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e\Documents\HvZ Recording\"/>
    </mc:Choice>
  </mc:AlternateContent>
  <bookViews>
    <workbookView xWindow="0" yWindow="0" windowWidth="24000" windowHeight="9735" firstSheet="1" activeTab="6"/>
  </bookViews>
  <sheets>
    <sheet name="Master Players" sheetId="1" r:id="rId1"/>
    <sheet name="Messy-Players" sheetId="2" r:id="rId2"/>
    <sheet name="Buffs and Debuffs" sheetId="3" r:id="rId3"/>
    <sheet name="All Transactions" sheetId="4" r:id="rId4"/>
    <sheet name="Stock Chart over time" sheetId="11" r:id="rId5"/>
    <sheet name="Messy-Stocks" sheetId="5" r:id="rId6"/>
    <sheet name="Master-Stocks" sheetId="6" r:id="rId7"/>
    <sheet name="Notification Addresses" sheetId="8" r:id="rId8"/>
    <sheet name="Player Names" sheetId="9" r:id="rId9"/>
  </sheets>
  <calcPr calcId="152511"/>
  <fileRecoveryPr repairLoad="1"/>
</workbook>
</file>

<file path=xl/calcChain.xml><?xml version="1.0" encoding="utf-8"?>
<calcChain xmlns="http://schemas.openxmlformats.org/spreadsheetml/2006/main">
  <c r="F3" i="6" l="1"/>
  <c r="F2" i="6"/>
  <c r="G2000" i="5"/>
  <c r="F2000" i="5"/>
  <c r="E2000" i="5"/>
  <c r="D2000" i="5"/>
  <c r="C2000" i="5"/>
  <c r="B2000" i="5"/>
  <c r="A2000" i="5"/>
  <c r="G1999" i="5"/>
  <c r="F1999" i="5"/>
  <c r="E1999" i="5"/>
  <c r="D1999" i="5"/>
  <c r="C1999" i="5"/>
  <c r="B1999" i="5"/>
  <c r="A1999" i="5"/>
  <c r="G1998" i="5"/>
  <c r="F1998" i="5"/>
  <c r="E1998" i="5"/>
  <c r="D1998" i="5"/>
  <c r="C1998" i="5"/>
  <c r="B1998" i="5"/>
  <c r="A1998" i="5"/>
  <c r="G1997" i="5"/>
  <c r="F1997" i="5"/>
  <c r="E1997" i="5"/>
  <c r="D1997" i="5"/>
  <c r="C1997" i="5"/>
  <c r="B1997" i="5"/>
  <c r="A1997" i="5"/>
  <c r="G1996" i="5"/>
  <c r="F1996" i="5"/>
  <c r="E1996" i="5"/>
  <c r="D1996" i="5"/>
  <c r="C1996" i="5"/>
  <c r="B1996" i="5"/>
  <c r="A1996" i="5"/>
  <c r="G1995" i="5"/>
  <c r="F1995" i="5"/>
  <c r="E1995" i="5"/>
  <c r="D1995" i="5"/>
  <c r="C1995" i="5"/>
  <c r="B1995" i="5"/>
  <c r="A1995" i="5"/>
  <c r="G1994" i="5"/>
  <c r="F1994" i="5"/>
  <c r="E1994" i="5"/>
  <c r="D1994" i="5"/>
  <c r="C1994" i="5"/>
  <c r="B1994" i="5"/>
  <c r="A1994" i="5"/>
  <c r="G1993" i="5"/>
  <c r="F1993" i="5"/>
  <c r="E1993" i="5"/>
  <c r="D1993" i="5"/>
  <c r="C1993" i="5"/>
  <c r="B1993" i="5"/>
  <c r="A1993" i="5"/>
  <c r="G1992" i="5"/>
  <c r="F1992" i="5"/>
  <c r="E1992" i="5"/>
  <c r="D1992" i="5"/>
  <c r="C1992" i="5"/>
  <c r="B1992" i="5"/>
  <c r="A1992" i="5"/>
  <c r="G1991" i="5"/>
  <c r="F1991" i="5"/>
  <c r="E1991" i="5"/>
  <c r="D1991" i="5"/>
  <c r="C1991" i="5"/>
  <c r="B1991" i="5"/>
  <c r="A1991" i="5"/>
  <c r="G1990" i="5"/>
  <c r="F1990" i="5"/>
  <c r="E1990" i="5"/>
  <c r="D1990" i="5"/>
  <c r="C1990" i="5"/>
  <c r="B1990" i="5"/>
  <c r="A1990" i="5"/>
  <c r="G1989" i="5"/>
  <c r="F1989" i="5"/>
  <c r="E1989" i="5"/>
  <c r="D1989" i="5"/>
  <c r="C1989" i="5"/>
  <c r="B1989" i="5"/>
  <c r="A1989" i="5"/>
  <c r="G1988" i="5"/>
  <c r="F1988" i="5"/>
  <c r="E1988" i="5"/>
  <c r="D1988" i="5"/>
  <c r="C1988" i="5"/>
  <c r="B1988" i="5"/>
  <c r="A1988" i="5"/>
  <c r="G1987" i="5"/>
  <c r="F1987" i="5"/>
  <c r="E1987" i="5"/>
  <c r="D1987" i="5"/>
  <c r="C1987" i="5"/>
  <c r="B1987" i="5"/>
  <c r="A1987" i="5"/>
  <c r="G1986" i="5"/>
  <c r="F1986" i="5"/>
  <c r="E1986" i="5"/>
  <c r="D1986" i="5"/>
  <c r="C1986" i="5"/>
  <c r="B1986" i="5"/>
  <c r="A1986" i="5"/>
  <c r="G1985" i="5"/>
  <c r="F1985" i="5"/>
  <c r="E1985" i="5"/>
  <c r="D1985" i="5"/>
  <c r="C1985" i="5"/>
  <c r="B1985" i="5"/>
  <c r="A1985" i="5"/>
  <c r="G1984" i="5"/>
  <c r="F1984" i="5"/>
  <c r="E1984" i="5"/>
  <c r="D1984" i="5"/>
  <c r="C1984" i="5"/>
  <c r="B1984" i="5"/>
  <c r="A1984" i="5"/>
  <c r="G1983" i="5"/>
  <c r="F1983" i="5"/>
  <c r="E1983" i="5"/>
  <c r="D1983" i="5"/>
  <c r="C1983" i="5"/>
  <c r="B1983" i="5"/>
  <c r="A1983" i="5"/>
  <c r="G1982" i="5"/>
  <c r="F1982" i="5"/>
  <c r="E1982" i="5"/>
  <c r="D1982" i="5"/>
  <c r="C1982" i="5"/>
  <c r="B1982" i="5"/>
  <c r="A1982" i="5"/>
  <c r="G1981" i="5"/>
  <c r="F1981" i="5"/>
  <c r="E1981" i="5"/>
  <c r="D1981" i="5"/>
  <c r="C1981" i="5"/>
  <c r="B1981" i="5"/>
  <c r="A1981" i="5"/>
  <c r="G1980" i="5"/>
  <c r="F1980" i="5"/>
  <c r="E1980" i="5"/>
  <c r="D1980" i="5"/>
  <c r="C1980" i="5"/>
  <c r="B1980" i="5"/>
  <c r="A1980" i="5"/>
  <c r="G1979" i="5"/>
  <c r="F1979" i="5"/>
  <c r="E1979" i="5"/>
  <c r="D1979" i="5"/>
  <c r="C1979" i="5"/>
  <c r="B1979" i="5"/>
  <c r="A1979" i="5"/>
  <c r="G1978" i="5"/>
  <c r="F1978" i="5"/>
  <c r="E1978" i="5"/>
  <c r="D1978" i="5"/>
  <c r="C1978" i="5"/>
  <c r="B1978" i="5"/>
  <c r="A1978" i="5"/>
  <c r="G1977" i="5"/>
  <c r="F1977" i="5"/>
  <c r="E1977" i="5"/>
  <c r="D1977" i="5"/>
  <c r="C1977" i="5"/>
  <c r="B1977" i="5"/>
  <c r="A1977" i="5"/>
  <c r="G1976" i="5"/>
  <c r="F1976" i="5"/>
  <c r="E1976" i="5"/>
  <c r="D1976" i="5"/>
  <c r="C1976" i="5"/>
  <c r="B1976" i="5"/>
  <c r="A1976" i="5"/>
  <c r="G1975" i="5"/>
  <c r="F1975" i="5"/>
  <c r="E1975" i="5"/>
  <c r="D1975" i="5"/>
  <c r="C1975" i="5"/>
  <c r="B1975" i="5"/>
  <c r="A1975" i="5"/>
  <c r="G1974" i="5"/>
  <c r="F1974" i="5"/>
  <c r="E1974" i="5"/>
  <c r="D1974" i="5"/>
  <c r="C1974" i="5"/>
  <c r="B1974" i="5"/>
  <c r="A1974" i="5"/>
  <c r="G1973" i="5"/>
  <c r="F1973" i="5"/>
  <c r="E1973" i="5"/>
  <c r="D1973" i="5"/>
  <c r="C1973" i="5"/>
  <c r="B1973" i="5"/>
  <c r="A1973" i="5"/>
  <c r="G1972" i="5"/>
  <c r="F1972" i="5"/>
  <c r="E1972" i="5"/>
  <c r="D1972" i="5"/>
  <c r="C1972" i="5"/>
  <c r="B1972" i="5"/>
  <c r="A1972" i="5"/>
  <c r="G1971" i="5"/>
  <c r="F1971" i="5"/>
  <c r="E1971" i="5"/>
  <c r="D1971" i="5"/>
  <c r="C1971" i="5"/>
  <c r="B1971" i="5"/>
  <c r="A1971" i="5"/>
  <c r="G1970" i="5"/>
  <c r="F1970" i="5"/>
  <c r="E1970" i="5"/>
  <c r="D1970" i="5"/>
  <c r="C1970" i="5"/>
  <c r="B1970" i="5"/>
  <c r="A1970" i="5"/>
  <c r="G1969" i="5"/>
  <c r="F1969" i="5"/>
  <c r="E1969" i="5"/>
  <c r="D1969" i="5"/>
  <c r="C1969" i="5"/>
  <c r="B1969" i="5"/>
  <c r="A1969" i="5"/>
  <c r="G1968" i="5"/>
  <c r="F1968" i="5"/>
  <c r="E1968" i="5"/>
  <c r="D1968" i="5"/>
  <c r="C1968" i="5"/>
  <c r="B1968" i="5"/>
  <c r="A1968" i="5"/>
  <c r="G1967" i="5"/>
  <c r="F1967" i="5"/>
  <c r="E1967" i="5"/>
  <c r="D1967" i="5"/>
  <c r="C1967" i="5"/>
  <c r="B1967" i="5"/>
  <c r="A1967" i="5"/>
  <c r="G1966" i="5"/>
  <c r="F1966" i="5"/>
  <c r="E1966" i="5"/>
  <c r="D1966" i="5"/>
  <c r="C1966" i="5"/>
  <c r="B1966" i="5"/>
  <c r="A1966" i="5"/>
  <c r="G1965" i="5"/>
  <c r="F1965" i="5"/>
  <c r="E1965" i="5"/>
  <c r="D1965" i="5"/>
  <c r="C1965" i="5"/>
  <c r="B1965" i="5"/>
  <c r="A1965" i="5"/>
  <c r="G1964" i="5"/>
  <c r="F1964" i="5"/>
  <c r="E1964" i="5"/>
  <c r="D1964" i="5"/>
  <c r="C1964" i="5"/>
  <c r="B1964" i="5"/>
  <c r="A1964" i="5"/>
  <c r="G1963" i="5"/>
  <c r="F1963" i="5"/>
  <c r="E1963" i="5"/>
  <c r="D1963" i="5"/>
  <c r="C1963" i="5"/>
  <c r="B1963" i="5"/>
  <c r="A1963" i="5"/>
  <c r="G1962" i="5"/>
  <c r="F1962" i="5"/>
  <c r="E1962" i="5"/>
  <c r="D1962" i="5"/>
  <c r="C1962" i="5"/>
  <c r="B1962" i="5"/>
  <c r="A1962" i="5"/>
  <c r="G1961" i="5"/>
  <c r="F1961" i="5"/>
  <c r="E1961" i="5"/>
  <c r="D1961" i="5"/>
  <c r="C1961" i="5"/>
  <c r="B1961" i="5"/>
  <c r="A1961" i="5"/>
  <c r="G1960" i="5"/>
  <c r="F1960" i="5"/>
  <c r="E1960" i="5"/>
  <c r="D1960" i="5"/>
  <c r="C1960" i="5"/>
  <c r="B1960" i="5"/>
  <c r="A1960" i="5"/>
  <c r="G1959" i="5"/>
  <c r="F1959" i="5"/>
  <c r="E1959" i="5"/>
  <c r="D1959" i="5"/>
  <c r="C1959" i="5"/>
  <c r="B1959" i="5"/>
  <c r="A1959" i="5"/>
  <c r="G1958" i="5"/>
  <c r="F1958" i="5"/>
  <c r="E1958" i="5"/>
  <c r="D1958" i="5"/>
  <c r="C1958" i="5"/>
  <c r="B1958" i="5"/>
  <c r="A1958" i="5"/>
  <c r="G1957" i="5"/>
  <c r="F1957" i="5"/>
  <c r="E1957" i="5"/>
  <c r="D1957" i="5"/>
  <c r="C1957" i="5"/>
  <c r="B1957" i="5"/>
  <c r="A1957" i="5"/>
  <c r="G1956" i="5"/>
  <c r="F1956" i="5"/>
  <c r="E1956" i="5"/>
  <c r="D1956" i="5"/>
  <c r="C1956" i="5"/>
  <c r="B1956" i="5"/>
  <c r="A1956" i="5"/>
  <c r="G1955" i="5"/>
  <c r="F1955" i="5"/>
  <c r="E1955" i="5"/>
  <c r="D1955" i="5"/>
  <c r="C1955" i="5"/>
  <c r="B1955" i="5"/>
  <c r="A1955" i="5"/>
  <c r="G1954" i="5"/>
  <c r="F1954" i="5"/>
  <c r="E1954" i="5"/>
  <c r="D1954" i="5"/>
  <c r="C1954" i="5"/>
  <c r="B1954" i="5"/>
  <c r="A1954" i="5"/>
  <c r="G1953" i="5"/>
  <c r="F1953" i="5"/>
  <c r="E1953" i="5"/>
  <c r="D1953" i="5"/>
  <c r="C1953" i="5"/>
  <c r="B1953" i="5"/>
  <c r="A1953" i="5"/>
  <c r="G1952" i="5"/>
  <c r="F1952" i="5"/>
  <c r="E1952" i="5"/>
  <c r="D1952" i="5"/>
  <c r="C1952" i="5"/>
  <c r="B1952" i="5"/>
  <c r="A1952" i="5"/>
  <c r="G1951" i="5"/>
  <c r="F1951" i="5"/>
  <c r="E1951" i="5"/>
  <c r="D1951" i="5"/>
  <c r="C1951" i="5"/>
  <c r="B1951" i="5"/>
  <c r="A1951" i="5"/>
  <c r="G1950" i="5"/>
  <c r="F1950" i="5"/>
  <c r="E1950" i="5"/>
  <c r="D1950" i="5"/>
  <c r="C1950" i="5"/>
  <c r="B1950" i="5"/>
  <c r="A1950" i="5"/>
  <c r="G1949" i="5"/>
  <c r="F1949" i="5"/>
  <c r="E1949" i="5"/>
  <c r="D1949" i="5"/>
  <c r="C1949" i="5"/>
  <c r="B1949" i="5"/>
  <c r="A1949" i="5"/>
  <c r="G1948" i="5"/>
  <c r="F1948" i="5"/>
  <c r="E1948" i="5"/>
  <c r="D1948" i="5"/>
  <c r="C1948" i="5"/>
  <c r="B1948" i="5"/>
  <c r="A1948" i="5"/>
  <c r="G1947" i="5"/>
  <c r="F1947" i="5"/>
  <c r="E1947" i="5"/>
  <c r="D1947" i="5"/>
  <c r="C1947" i="5"/>
  <c r="B1947" i="5"/>
  <c r="A1947" i="5"/>
  <c r="G1946" i="5"/>
  <c r="F1946" i="5"/>
  <c r="E1946" i="5"/>
  <c r="D1946" i="5"/>
  <c r="C1946" i="5"/>
  <c r="B1946" i="5"/>
  <c r="A1946" i="5"/>
  <c r="G1945" i="5"/>
  <c r="F1945" i="5"/>
  <c r="E1945" i="5"/>
  <c r="D1945" i="5"/>
  <c r="C1945" i="5"/>
  <c r="B1945" i="5"/>
  <c r="A1945" i="5"/>
  <c r="G1944" i="5"/>
  <c r="F1944" i="5"/>
  <c r="E1944" i="5"/>
  <c r="D1944" i="5"/>
  <c r="C1944" i="5"/>
  <c r="B1944" i="5"/>
  <c r="A1944" i="5"/>
  <c r="G1943" i="5"/>
  <c r="F1943" i="5"/>
  <c r="E1943" i="5"/>
  <c r="D1943" i="5"/>
  <c r="C1943" i="5"/>
  <c r="B1943" i="5"/>
  <c r="A1943" i="5"/>
  <c r="G1942" i="5"/>
  <c r="F1942" i="5"/>
  <c r="E1942" i="5"/>
  <c r="D1942" i="5"/>
  <c r="C1942" i="5"/>
  <c r="B1942" i="5"/>
  <c r="A1942" i="5"/>
  <c r="G1941" i="5"/>
  <c r="F1941" i="5"/>
  <c r="E1941" i="5"/>
  <c r="D1941" i="5"/>
  <c r="C1941" i="5"/>
  <c r="B1941" i="5"/>
  <c r="A1941" i="5"/>
  <c r="G1940" i="5"/>
  <c r="F1940" i="5"/>
  <c r="E1940" i="5"/>
  <c r="D1940" i="5"/>
  <c r="C1940" i="5"/>
  <c r="B1940" i="5"/>
  <c r="A1940" i="5"/>
  <c r="G1939" i="5"/>
  <c r="F1939" i="5"/>
  <c r="E1939" i="5"/>
  <c r="D1939" i="5"/>
  <c r="C1939" i="5"/>
  <c r="B1939" i="5"/>
  <c r="A1939" i="5"/>
  <c r="G1938" i="5"/>
  <c r="F1938" i="5"/>
  <c r="E1938" i="5"/>
  <c r="D1938" i="5"/>
  <c r="C1938" i="5"/>
  <c r="B1938" i="5"/>
  <c r="A1938" i="5"/>
  <c r="G1937" i="5"/>
  <c r="F1937" i="5"/>
  <c r="E1937" i="5"/>
  <c r="D1937" i="5"/>
  <c r="C1937" i="5"/>
  <c r="B1937" i="5"/>
  <c r="A1937" i="5"/>
  <c r="G1936" i="5"/>
  <c r="F1936" i="5"/>
  <c r="E1936" i="5"/>
  <c r="D1936" i="5"/>
  <c r="C1936" i="5"/>
  <c r="B1936" i="5"/>
  <c r="A1936" i="5"/>
  <c r="G1935" i="5"/>
  <c r="F1935" i="5"/>
  <c r="E1935" i="5"/>
  <c r="D1935" i="5"/>
  <c r="C1935" i="5"/>
  <c r="B1935" i="5"/>
  <c r="A1935" i="5"/>
  <c r="G1934" i="5"/>
  <c r="F1934" i="5"/>
  <c r="E1934" i="5"/>
  <c r="D1934" i="5"/>
  <c r="C1934" i="5"/>
  <c r="B1934" i="5"/>
  <c r="A1934" i="5"/>
  <c r="G1933" i="5"/>
  <c r="F1933" i="5"/>
  <c r="E1933" i="5"/>
  <c r="D1933" i="5"/>
  <c r="C1933" i="5"/>
  <c r="B1933" i="5"/>
  <c r="A1933" i="5"/>
  <c r="G1932" i="5"/>
  <c r="F1932" i="5"/>
  <c r="E1932" i="5"/>
  <c r="D1932" i="5"/>
  <c r="C1932" i="5"/>
  <c r="B1932" i="5"/>
  <c r="A1932" i="5"/>
  <c r="G1931" i="5"/>
  <c r="F1931" i="5"/>
  <c r="E1931" i="5"/>
  <c r="D1931" i="5"/>
  <c r="C1931" i="5"/>
  <c r="B1931" i="5"/>
  <c r="A1931" i="5"/>
  <c r="G1930" i="5"/>
  <c r="F1930" i="5"/>
  <c r="E1930" i="5"/>
  <c r="D1930" i="5"/>
  <c r="C1930" i="5"/>
  <c r="B1930" i="5"/>
  <c r="A1930" i="5"/>
  <c r="G1929" i="5"/>
  <c r="F1929" i="5"/>
  <c r="E1929" i="5"/>
  <c r="D1929" i="5"/>
  <c r="C1929" i="5"/>
  <c r="B1929" i="5"/>
  <c r="A1929" i="5"/>
  <c r="G1928" i="5"/>
  <c r="F1928" i="5"/>
  <c r="E1928" i="5"/>
  <c r="D1928" i="5"/>
  <c r="C1928" i="5"/>
  <c r="B1928" i="5"/>
  <c r="A1928" i="5"/>
  <c r="G1927" i="5"/>
  <c r="F1927" i="5"/>
  <c r="E1927" i="5"/>
  <c r="D1927" i="5"/>
  <c r="C1927" i="5"/>
  <c r="B1927" i="5"/>
  <c r="A1927" i="5"/>
  <c r="G1926" i="5"/>
  <c r="F1926" i="5"/>
  <c r="E1926" i="5"/>
  <c r="D1926" i="5"/>
  <c r="C1926" i="5"/>
  <c r="B1926" i="5"/>
  <c r="A1926" i="5"/>
  <c r="G1925" i="5"/>
  <c r="F1925" i="5"/>
  <c r="E1925" i="5"/>
  <c r="D1925" i="5"/>
  <c r="C1925" i="5"/>
  <c r="B1925" i="5"/>
  <c r="A1925" i="5"/>
  <c r="G1924" i="5"/>
  <c r="F1924" i="5"/>
  <c r="E1924" i="5"/>
  <c r="D1924" i="5"/>
  <c r="C1924" i="5"/>
  <c r="B1924" i="5"/>
  <c r="A1924" i="5"/>
  <c r="G1923" i="5"/>
  <c r="F1923" i="5"/>
  <c r="E1923" i="5"/>
  <c r="D1923" i="5"/>
  <c r="C1923" i="5"/>
  <c r="B1923" i="5"/>
  <c r="A1923" i="5"/>
  <c r="G1922" i="5"/>
  <c r="F1922" i="5"/>
  <c r="E1922" i="5"/>
  <c r="D1922" i="5"/>
  <c r="C1922" i="5"/>
  <c r="B1922" i="5"/>
  <c r="A1922" i="5"/>
  <c r="G1921" i="5"/>
  <c r="F1921" i="5"/>
  <c r="E1921" i="5"/>
  <c r="D1921" i="5"/>
  <c r="C1921" i="5"/>
  <c r="B1921" i="5"/>
  <c r="A1921" i="5"/>
  <c r="G1920" i="5"/>
  <c r="F1920" i="5"/>
  <c r="E1920" i="5"/>
  <c r="D1920" i="5"/>
  <c r="C1920" i="5"/>
  <c r="B1920" i="5"/>
  <c r="A1920" i="5"/>
  <c r="G1919" i="5"/>
  <c r="F1919" i="5"/>
  <c r="E1919" i="5"/>
  <c r="D1919" i="5"/>
  <c r="C1919" i="5"/>
  <c r="B1919" i="5"/>
  <c r="A1919" i="5"/>
  <c r="G1918" i="5"/>
  <c r="F1918" i="5"/>
  <c r="E1918" i="5"/>
  <c r="D1918" i="5"/>
  <c r="C1918" i="5"/>
  <c r="B1918" i="5"/>
  <c r="A1918" i="5"/>
  <c r="G1917" i="5"/>
  <c r="F1917" i="5"/>
  <c r="E1917" i="5"/>
  <c r="D1917" i="5"/>
  <c r="C1917" i="5"/>
  <c r="B1917" i="5"/>
  <c r="A1917" i="5"/>
  <c r="G1916" i="5"/>
  <c r="F1916" i="5"/>
  <c r="E1916" i="5"/>
  <c r="D1916" i="5"/>
  <c r="C1916" i="5"/>
  <c r="B1916" i="5"/>
  <c r="A1916" i="5"/>
  <c r="G1915" i="5"/>
  <c r="F1915" i="5"/>
  <c r="E1915" i="5"/>
  <c r="D1915" i="5"/>
  <c r="C1915" i="5"/>
  <c r="B1915" i="5"/>
  <c r="A1915" i="5"/>
  <c r="G1914" i="5"/>
  <c r="F1914" i="5"/>
  <c r="E1914" i="5"/>
  <c r="D1914" i="5"/>
  <c r="C1914" i="5"/>
  <c r="B1914" i="5"/>
  <c r="A1914" i="5"/>
  <c r="G1913" i="5"/>
  <c r="F1913" i="5"/>
  <c r="E1913" i="5"/>
  <c r="D1913" i="5"/>
  <c r="C1913" i="5"/>
  <c r="B1913" i="5"/>
  <c r="A1913" i="5"/>
  <c r="G1912" i="5"/>
  <c r="F1912" i="5"/>
  <c r="E1912" i="5"/>
  <c r="D1912" i="5"/>
  <c r="C1912" i="5"/>
  <c r="B1912" i="5"/>
  <c r="A1912" i="5"/>
  <c r="G1911" i="5"/>
  <c r="F1911" i="5"/>
  <c r="E1911" i="5"/>
  <c r="D1911" i="5"/>
  <c r="C1911" i="5"/>
  <c r="B1911" i="5"/>
  <c r="A1911" i="5"/>
  <c r="G1910" i="5"/>
  <c r="F1910" i="5"/>
  <c r="E1910" i="5"/>
  <c r="D1910" i="5"/>
  <c r="C1910" i="5"/>
  <c r="B1910" i="5"/>
  <c r="A1910" i="5"/>
  <c r="G1909" i="5"/>
  <c r="F1909" i="5"/>
  <c r="E1909" i="5"/>
  <c r="D1909" i="5"/>
  <c r="C1909" i="5"/>
  <c r="B1909" i="5"/>
  <c r="A1909" i="5"/>
  <c r="G1908" i="5"/>
  <c r="F1908" i="5"/>
  <c r="E1908" i="5"/>
  <c r="D1908" i="5"/>
  <c r="C1908" i="5"/>
  <c r="B1908" i="5"/>
  <c r="A1908" i="5"/>
  <c r="G1907" i="5"/>
  <c r="F1907" i="5"/>
  <c r="E1907" i="5"/>
  <c r="D1907" i="5"/>
  <c r="C1907" i="5"/>
  <c r="B1907" i="5"/>
  <c r="A1907" i="5"/>
  <c r="G1906" i="5"/>
  <c r="F1906" i="5"/>
  <c r="E1906" i="5"/>
  <c r="D1906" i="5"/>
  <c r="C1906" i="5"/>
  <c r="B1906" i="5"/>
  <c r="A1906" i="5"/>
  <c r="G1905" i="5"/>
  <c r="F1905" i="5"/>
  <c r="E1905" i="5"/>
  <c r="D1905" i="5"/>
  <c r="C1905" i="5"/>
  <c r="B1905" i="5"/>
  <c r="A1905" i="5"/>
  <c r="G1904" i="5"/>
  <c r="F1904" i="5"/>
  <c r="E1904" i="5"/>
  <c r="D1904" i="5"/>
  <c r="C1904" i="5"/>
  <c r="B1904" i="5"/>
  <c r="A1904" i="5"/>
  <c r="G1903" i="5"/>
  <c r="F1903" i="5"/>
  <c r="E1903" i="5"/>
  <c r="D1903" i="5"/>
  <c r="C1903" i="5"/>
  <c r="B1903" i="5"/>
  <c r="A1903" i="5"/>
  <c r="G1902" i="5"/>
  <c r="F1902" i="5"/>
  <c r="E1902" i="5"/>
  <c r="D1902" i="5"/>
  <c r="C1902" i="5"/>
  <c r="B1902" i="5"/>
  <c r="A1902" i="5"/>
  <c r="G1901" i="5"/>
  <c r="F1901" i="5"/>
  <c r="E1901" i="5"/>
  <c r="D1901" i="5"/>
  <c r="C1901" i="5"/>
  <c r="B1901" i="5"/>
  <c r="A1901" i="5"/>
  <c r="G1900" i="5"/>
  <c r="F1900" i="5"/>
  <c r="E1900" i="5"/>
  <c r="D1900" i="5"/>
  <c r="C1900" i="5"/>
  <c r="B1900" i="5"/>
  <c r="A1900" i="5"/>
  <c r="G1899" i="5"/>
  <c r="F1899" i="5"/>
  <c r="E1899" i="5"/>
  <c r="D1899" i="5"/>
  <c r="C1899" i="5"/>
  <c r="B1899" i="5"/>
  <c r="A1899" i="5"/>
  <c r="G1898" i="5"/>
  <c r="F1898" i="5"/>
  <c r="E1898" i="5"/>
  <c r="D1898" i="5"/>
  <c r="C1898" i="5"/>
  <c r="B1898" i="5"/>
  <c r="A1898" i="5"/>
  <c r="G1897" i="5"/>
  <c r="F1897" i="5"/>
  <c r="E1897" i="5"/>
  <c r="D1897" i="5"/>
  <c r="C1897" i="5"/>
  <c r="B1897" i="5"/>
  <c r="A1897" i="5"/>
  <c r="G1896" i="5"/>
  <c r="F1896" i="5"/>
  <c r="E1896" i="5"/>
  <c r="D1896" i="5"/>
  <c r="C1896" i="5"/>
  <c r="B1896" i="5"/>
  <c r="A1896" i="5"/>
  <c r="G1895" i="5"/>
  <c r="F1895" i="5"/>
  <c r="E1895" i="5"/>
  <c r="D1895" i="5"/>
  <c r="C1895" i="5"/>
  <c r="B1895" i="5"/>
  <c r="A1895" i="5"/>
  <c r="G1894" i="5"/>
  <c r="F1894" i="5"/>
  <c r="E1894" i="5"/>
  <c r="D1894" i="5"/>
  <c r="C1894" i="5"/>
  <c r="B1894" i="5"/>
  <c r="A1894" i="5"/>
  <c r="G1893" i="5"/>
  <c r="F1893" i="5"/>
  <c r="E1893" i="5"/>
  <c r="D1893" i="5"/>
  <c r="C1893" i="5"/>
  <c r="B1893" i="5"/>
  <c r="A1893" i="5"/>
  <c r="G1892" i="5"/>
  <c r="F1892" i="5"/>
  <c r="E1892" i="5"/>
  <c r="D1892" i="5"/>
  <c r="C1892" i="5"/>
  <c r="B1892" i="5"/>
  <c r="A1892" i="5"/>
  <c r="G1891" i="5"/>
  <c r="F1891" i="5"/>
  <c r="E1891" i="5"/>
  <c r="D1891" i="5"/>
  <c r="C1891" i="5"/>
  <c r="B1891" i="5"/>
  <c r="A1891" i="5"/>
  <c r="G1890" i="5"/>
  <c r="F1890" i="5"/>
  <c r="E1890" i="5"/>
  <c r="D1890" i="5"/>
  <c r="C1890" i="5"/>
  <c r="B1890" i="5"/>
  <c r="A1890" i="5"/>
  <c r="G1889" i="5"/>
  <c r="F1889" i="5"/>
  <c r="E1889" i="5"/>
  <c r="D1889" i="5"/>
  <c r="C1889" i="5"/>
  <c r="B1889" i="5"/>
  <c r="A1889" i="5"/>
  <c r="G1888" i="5"/>
  <c r="F1888" i="5"/>
  <c r="E1888" i="5"/>
  <c r="D1888" i="5"/>
  <c r="C1888" i="5"/>
  <c r="B1888" i="5"/>
  <c r="A1888" i="5"/>
  <c r="G1887" i="5"/>
  <c r="F1887" i="5"/>
  <c r="E1887" i="5"/>
  <c r="D1887" i="5"/>
  <c r="C1887" i="5"/>
  <c r="B1887" i="5"/>
  <c r="A1887" i="5"/>
  <c r="G1886" i="5"/>
  <c r="F1886" i="5"/>
  <c r="E1886" i="5"/>
  <c r="D1886" i="5"/>
  <c r="C1886" i="5"/>
  <c r="B1886" i="5"/>
  <c r="A1886" i="5"/>
  <c r="G1885" i="5"/>
  <c r="F1885" i="5"/>
  <c r="E1885" i="5"/>
  <c r="D1885" i="5"/>
  <c r="C1885" i="5"/>
  <c r="B1885" i="5"/>
  <c r="A1885" i="5"/>
  <c r="G1884" i="5"/>
  <c r="F1884" i="5"/>
  <c r="E1884" i="5"/>
  <c r="D1884" i="5"/>
  <c r="C1884" i="5"/>
  <c r="B1884" i="5"/>
  <c r="A1884" i="5"/>
  <c r="G1883" i="5"/>
  <c r="F1883" i="5"/>
  <c r="E1883" i="5"/>
  <c r="D1883" i="5"/>
  <c r="C1883" i="5"/>
  <c r="B1883" i="5"/>
  <c r="A1883" i="5"/>
  <c r="G1882" i="5"/>
  <c r="F1882" i="5"/>
  <c r="E1882" i="5"/>
  <c r="D1882" i="5"/>
  <c r="C1882" i="5"/>
  <c r="B1882" i="5"/>
  <c r="A1882" i="5"/>
  <c r="G1881" i="5"/>
  <c r="F1881" i="5"/>
  <c r="E1881" i="5"/>
  <c r="D1881" i="5"/>
  <c r="C1881" i="5"/>
  <c r="B1881" i="5"/>
  <c r="A1881" i="5"/>
  <c r="G1880" i="5"/>
  <c r="F1880" i="5"/>
  <c r="E1880" i="5"/>
  <c r="D1880" i="5"/>
  <c r="C1880" i="5"/>
  <c r="B1880" i="5"/>
  <c r="A1880" i="5"/>
  <c r="G1879" i="5"/>
  <c r="F1879" i="5"/>
  <c r="E1879" i="5"/>
  <c r="D1879" i="5"/>
  <c r="C1879" i="5"/>
  <c r="B1879" i="5"/>
  <c r="A1879" i="5"/>
  <c r="G1878" i="5"/>
  <c r="F1878" i="5"/>
  <c r="E1878" i="5"/>
  <c r="D1878" i="5"/>
  <c r="C1878" i="5"/>
  <c r="B1878" i="5"/>
  <c r="A1878" i="5"/>
  <c r="G1877" i="5"/>
  <c r="F1877" i="5"/>
  <c r="E1877" i="5"/>
  <c r="D1877" i="5"/>
  <c r="C1877" i="5"/>
  <c r="B1877" i="5"/>
  <c r="A1877" i="5"/>
  <c r="G1876" i="5"/>
  <c r="F1876" i="5"/>
  <c r="E1876" i="5"/>
  <c r="D1876" i="5"/>
  <c r="C1876" i="5"/>
  <c r="B1876" i="5"/>
  <c r="A1876" i="5"/>
  <c r="G1875" i="5"/>
  <c r="F1875" i="5"/>
  <c r="E1875" i="5"/>
  <c r="D1875" i="5"/>
  <c r="C1875" i="5"/>
  <c r="B1875" i="5"/>
  <c r="A1875" i="5"/>
  <c r="G1874" i="5"/>
  <c r="F1874" i="5"/>
  <c r="E1874" i="5"/>
  <c r="D1874" i="5"/>
  <c r="C1874" i="5"/>
  <c r="B1874" i="5"/>
  <c r="A1874" i="5"/>
  <c r="G1873" i="5"/>
  <c r="F1873" i="5"/>
  <c r="E1873" i="5"/>
  <c r="D1873" i="5"/>
  <c r="C1873" i="5"/>
  <c r="B1873" i="5"/>
  <c r="A1873" i="5"/>
  <c r="G1872" i="5"/>
  <c r="F1872" i="5"/>
  <c r="E1872" i="5"/>
  <c r="D1872" i="5"/>
  <c r="C1872" i="5"/>
  <c r="B1872" i="5"/>
  <c r="A1872" i="5"/>
  <c r="G1871" i="5"/>
  <c r="F1871" i="5"/>
  <c r="E1871" i="5"/>
  <c r="D1871" i="5"/>
  <c r="C1871" i="5"/>
  <c r="B1871" i="5"/>
  <c r="A1871" i="5"/>
  <c r="G1870" i="5"/>
  <c r="F1870" i="5"/>
  <c r="E1870" i="5"/>
  <c r="D1870" i="5"/>
  <c r="C1870" i="5"/>
  <c r="B1870" i="5"/>
  <c r="A1870" i="5"/>
  <c r="G1869" i="5"/>
  <c r="F1869" i="5"/>
  <c r="E1869" i="5"/>
  <c r="D1869" i="5"/>
  <c r="C1869" i="5"/>
  <c r="B1869" i="5"/>
  <c r="A1869" i="5"/>
  <c r="G1868" i="5"/>
  <c r="F1868" i="5"/>
  <c r="E1868" i="5"/>
  <c r="D1868" i="5"/>
  <c r="C1868" i="5"/>
  <c r="B1868" i="5"/>
  <c r="A1868" i="5"/>
  <c r="G1867" i="5"/>
  <c r="F1867" i="5"/>
  <c r="E1867" i="5"/>
  <c r="D1867" i="5"/>
  <c r="C1867" i="5"/>
  <c r="B1867" i="5"/>
  <c r="A1867" i="5"/>
  <c r="G1866" i="5"/>
  <c r="F1866" i="5"/>
  <c r="E1866" i="5"/>
  <c r="D1866" i="5"/>
  <c r="C1866" i="5"/>
  <c r="B1866" i="5"/>
  <c r="A1866" i="5"/>
  <c r="G1865" i="5"/>
  <c r="F1865" i="5"/>
  <c r="E1865" i="5"/>
  <c r="D1865" i="5"/>
  <c r="C1865" i="5"/>
  <c r="B1865" i="5"/>
  <c r="A1865" i="5"/>
  <c r="G1864" i="5"/>
  <c r="F1864" i="5"/>
  <c r="E1864" i="5"/>
  <c r="D1864" i="5"/>
  <c r="C1864" i="5"/>
  <c r="B1864" i="5"/>
  <c r="A1864" i="5"/>
  <c r="G1863" i="5"/>
  <c r="F1863" i="5"/>
  <c r="E1863" i="5"/>
  <c r="D1863" i="5"/>
  <c r="C1863" i="5"/>
  <c r="B1863" i="5"/>
  <c r="A1863" i="5"/>
  <c r="G1862" i="5"/>
  <c r="F1862" i="5"/>
  <c r="E1862" i="5"/>
  <c r="D1862" i="5"/>
  <c r="C1862" i="5"/>
  <c r="B1862" i="5"/>
  <c r="A1862" i="5"/>
  <c r="G1861" i="5"/>
  <c r="F1861" i="5"/>
  <c r="E1861" i="5"/>
  <c r="D1861" i="5"/>
  <c r="C1861" i="5"/>
  <c r="B1861" i="5"/>
  <c r="A1861" i="5"/>
  <c r="G1860" i="5"/>
  <c r="F1860" i="5"/>
  <c r="E1860" i="5"/>
  <c r="D1860" i="5"/>
  <c r="C1860" i="5"/>
  <c r="B1860" i="5"/>
  <c r="A1860" i="5"/>
  <c r="G1859" i="5"/>
  <c r="F1859" i="5"/>
  <c r="E1859" i="5"/>
  <c r="D1859" i="5"/>
  <c r="C1859" i="5"/>
  <c r="B1859" i="5"/>
  <c r="A1859" i="5"/>
  <c r="G1858" i="5"/>
  <c r="F1858" i="5"/>
  <c r="E1858" i="5"/>
  <c r="D1858" i="5"/>
  <c r="C1858" i="5"/>
  <c r="B1858" i="5"/>
  <c r="A1858" i="5"/>
  <c r="G1857" i="5"/>
  <c r="F1857" i="5"/>
  <c r="E1857" i="5"/>
  <c r="D1857" i="5"/>
  <c r="C1857" i="5"/>
  <c r="B1857" i="5"/>
  <c r="A1857" i="5"/>
  <c r="G1856" i="5"/>
  <c r="F1856" i="5"/>
  <c r="E1856" i="5"/>
  <c r="D1856" i="5"/>
  <c r="C1856" i="5"/>
  <c r="B1856" i="5"/>
  <c r="A1856" i="5"/>
  <c r="G1855" i="5"/>
  <c r="F1855" i="5"/>
  <c r="E1855" i="5"/>
  <c r="D1855" i="5"/>
  <c r="C1855" i="5"/>
  <c r="B1855" i="5"/>
  <c r="A1855" i="5"/>
  <c r="G1854" i="5"/>
  <c r="F1854" i="5"/>
  <c r="E1854" i="5"/>
  <c r="D1854" i="5"/>
  <c r="C1854" i="5"/>
  <c r="B1854" i="5"/>
  <c r="A1854" i="5"/>
  <c r="G1853" i="5"/>
  <c r="F1853" i="5"/>
  <c r="E1853" i="5"/>
  <c r="D1853" i="5"/>
  <c r="C1853" i="5"/>
  <c r="B1853" i="5"/>
  <c r="A1853" i="5"/>
  <c r="G1852" i="5"/>
  <c r="F1852" i="5"/>
  <c r="E1852" i="5"/>
  <c r="D1852" i="5"/>
  <c r="C1852" i="5"/>
  <c r="B1852" i="5"/>
  <c r="A1852" i="5"/>
  <c r="G1851" i="5"/>
  <c r="F1851" i="5"/>
  <c r="E1851" i="5"/>
  <c r="D1851" i="5"/>
  <c r="C1851" i="5"/>
  <c r="B1851" i="5"/>
  <c r="A1851" i="5"/>
  <c r="G1850" i="5"/>
  <c r="F1850" i="5"/>
  <c r="E1850" i="5"/>
  <c r="D1850" i="5"/>
  <c r="C1850" i="5"/>
  <c r="B1850" i="5"/>
  <c r="A1850" i="5"/>
  <c r="G1849" i="5"/>
  <c r="F1849" i="5"/>
  <c r="E1849" i="5"/>
  <c r="D1849" i="5"/>
  <c r="C1849" i="5"/>
  <c r="B1849" i="5"/>
  <c r="A1849" i="5"/>
  <c r="G1848" i="5"/>
  <c r="F1848" i="5"/>
  <c r="E1848" i="5"/>
  <c r="D1848" i="5"/>
  <c r="C1848" i="5"/>
  <c r="B1848" i="5"/>
  <c r="A1848" i="5"/>
  <c r="G1847" i="5"/>
  <c r="F1847" i="5"/>
  <c r="E1847" i="5"/>
  <c r="D1847" i="5"/>
  <c r="C1847" i="5"/>
  <c r="B1847" i="5"/>
  <c r="A1847" i="5"/>
  <c r="G1846" i="5"/>
  <c r="F1846" i="5"/>
  <c r="E1846" i="5"/>
  <c r="D1846" i="5"/>
  <c r="C1846" i="5"/>
  <c r="B1846" i="5"/>
  <c r="A1846" i="5"/>
  <c r="G1845" i="5"/>
  <c r="F1845" i="5"/>
  <c r="E1845" i="5"/>
  <c r="D1845" i="5"/>
  <c r="C1845" i="5"/>
  <c r="B1845" i="5"/>
  <c r="A1845" i="5"/>
  <c r="G1844" i="5"/>
  <c r="F1844" i="5"/>
  <c r="E1844" i="5"/>
  <c r="D1844" i="5"/>
  <c r="C1844" i="5"/>
  <c r="B1844" i="5"/>
  <c r="A1844" i="5"/>
  <c r="G1843" i="5"/>
  <c r="F1843" i="5"/>
  <c r="E1843" i="5"/>
  <c r="D1843" i="5"/>
  <c r="C1843" i="5"/>
  <c r="B1843" i="5"/>
  <c r="A1843" i="5"/>
  <c r="G1842" i="5"/>
  <c r="F1842" i="5"/>
  <c r="E1842" i="5"/>
  <c r="D1842" i="5"/>
  <c r="C1842" i="5"/>
  <c r="B1842" i="5"/>
  <c r="A1842" i="5"/>
  <c r="G1841" i="5"/>
  <c r="F1841" i="5"/>
  <c r="E1841" i="5"/>
  <c r="D1841" i="5"/>
  <c r="C1841" i="5"/>
  <c r="B1841" i="5"/>
  <c r="A1841" i="5"/>
  <c r="G1840" i="5"/>
  <c r="F1840" i="5"/>
  <c r="E1840" i="5"/>
  <c r="D1840" i="5"/>
  <c r="C1840" i="5"/>
  <c r="B1840" i="5"/>
  <c r="A1840" i="5"/>
  <c r="G1839" i="5"/>
  <c r="F1839" i="5"/>
  <c r="E1839" i="5"/>
  <c r="D1839" i="5"/>
  <c r="C1839" i="5"/>
  <c r="B1839" i="5"/>
  <c r="A1839" i="5"/>
  <c r="G1838" i="5"/>
  <c r="F1838" i="5"/>
  <c r="E1838" i="5"/>
  <c r="D1838" i="5"/>
  <c r="C1838" i="5"/>
  <c r="B1838" i="5"/>
  <c r="A1838" i="5"/>
  <c r="G1837" i="5"/>
  <c r="F1837" i="5"/>
  <c r="E1837" i="5"/>
  <c r="D1837" i="5"/>
  <c r="C1837" i="5"/>
  <c r="B1837" i="5"/>
  <c r="A1837" i="5"/>
  <c r="G1836" i="5"/>
  <c r="F1836" i="5"/>
  <c r="E1836" i="5"/>
  <c r="D1836" i="5"/>
  <c r="C1836" i="5"/>
  <c r="B1836" i="5"/>
  <c r="A1836" i="5"/>
  <c r="G1835" i="5"/>
  <c r="F1835" i="5"/>
  <c r="E1835" i="5"/>
  <c r="D1835" i="5"/>
  <c r="C1835" i="5"/>
  <c r="B1835" i="5"/>
  <c r="A1835" i="5"/>
  <c r="G1834" i="5"/>
  <c r="F1834" i="5"/>
  <c r="E1834" i="5"/>
  <c r="D1834" i="5"/>
  <c r="C1834" i="5"/>
  <c r="B1834" i="5"/>
  <c r="A1834" i="5"/>
  <c r="G1833" i="5"/>
  <c r="F1833" i="5"/>
  <c r="E1833" i="5"/>
  <c r="D1833" i="5"/>
  <c r="C1833" i="5"/>
  <c r="B1833" i="5"/>
  <c r="A1833" i="5"/>
  <c r="G1832" i="5"/>
  <c r="F1832" i="5"/>
  <c r="E1832" i="5"/>
  <c r="D1832" i="5"/>
  <c r="C1832" i="5"/>
  <c r="B1832" i="5"/>
  <c r="A1832" i="5"/>
  <c r="G1831" i="5"/>
  <c r="F1831" i="5"/>
  <c r="E1831" i="5"/>
  <c r="D1831" i="5"/>
  <c r="C1831" i="5"/>
  <c r="B1831" i="5"/>
  <c r="A1831" i="5"/>
  <c r="G1830" i="5"/>
  <c r="F1830" i="5"/>
  <c r="E1830" i="5"/>
  <c r="D1830" i="5"/>
  <c r="C1830" i="5"/>
  <c r="B1830" i="5"/>
  <c r="A1830" i="5"/>
  <c r="G1829" i="5"/>
  <c r="F1829" i="5"/>
  <c r="E1829" i="5"/>
  <c r="D1829" i="5"/>
  <c r="C1829" i="5"/>
  <c r="B1829" i="5"/>
  <c r="A1829" i="5"/>
  <c r="G1828" i="5"/>
  <c r="F1828" i="5"/>
  <c r="E1828" i="5"/>
  <c r="D1828" i="5"/>
  <c r="C1828" i="5"/>
  <c r="B1828" i="5"/>
  <c r="A1828" i="5"/>
  <c r="G1827" i="5"/>
  <c r="F1827" i="5"/>
  <c r="E1827" i="5"/>
  <c r="D1827" i="5"/>
  <c r="C1827" i="5"/>
  <c r="B1827" i="5"/>
  <c r="A1827" i="5"/>
  <c r="G1826" i="5"/>
  <c r="F1826" i="5"/>
  <c r="E1826" i="5"/>
  <c r="D1826" i="5"/>
  <c r="C1826" i="5"/>
  <c r="B1826" i="5"/>
  <c r="A1826" i="5"/>
  <c r="G1825" i="5"/>
  <c r="F1825" i="5"/>
  <c r="E1825" i="5"/>
  <c r="D1825" i="5"/>
  <c r="C1825" i="5"/>
  <c r="B1825" i="5"/>
  <c r="A1825" i="5"/>
  <c r="G1824" i="5"/>
  <c r="F1824" i="5"/>
  <c r="E1824" i="5"/>
  <c r="D1824" i="5"/>
  <c r="C1824" i="5"/>
  <c r="B1824" i="5"/>
  <c r="A1824" i="5"/>
  <c r="G1823" i="5"/>
  <c r="F1823" i="5"/>
  <c r="E1823" i="5"/>
  <c r="D1823" i="5"/>
  <c r="C1823" i="5"/>
  <c r="B1823" i="5"/>
  <c r="A1823" i="5"/>
  <c r="G1822" i="5"/>
  <c r="F1822" i="5"/>
  <c r="E1822" i="5"/>
  <c r="D1822" i="5"/>
  <c r="C1822" i="5"/>
  <c r="B1822" i="5"/>
  <c r="A1822" i="5"/>
  <c r="G1821" i="5"/>
  <c r="F1821" i="5"/>
  <c r="E1821" i="5"/>
  <c r="D1821" i="5"/>
  <c r="C1821" i="5"/>
  <c r="B1821" i="5"/>
  <c r="A1821" i="5"/>
  <c r="G1820" i="5"/>
  <c r="F1820" i="5"/>
  <c r="E1820" i="5"/>
  <c r="D1820" i="5"/>
  <c r="C1820" i="5"/>
  <c r="B1820" i="5"/>
  <c r="A1820" i="5"/>
  <c r="G1819" i="5"/>
  <c r="F1819" i="5"/>
  <c r="E1819" i="5"/>
  <c r="D1819" i="5"/>
  <c r="C1819" i="5"/>
  <c r="B1819" i="5"/>
  <c r="A1819" i="5"/>
  <c r="G1818" i="5"/>
  <c r="F1818" i="5"/>
  <c r="E1818" i="5"/>
  <c r="D1818" i="5"/>
  <c r="C1818" i="5"/>
  <c r="B1818" i="5"/>
  <c r="A1818" i="5"/>
  <c r="G1817" i="5"/>
  <c r="F1817" i="5"/>
  <c r="E1817" i="5"/>
  <c r="D1817" i="5"/>
  <c r="C1817" i="5"/>
  <c r="B1817" i="5"/>
  <c r="A1817" i="5"/>
  <c r="G1816" i="5"/>
  <c r="F1816" i="5"/>
  <c r="E1816" i="5"/>
  <c r="D1816" i="5"/>
  <c r="C1816" i="5"/>
  <c r="B1816" i="5"/>
  <c r="A1816" i="5"/>
  <c r="G1815" i="5"/>
  <c r="F1815" i="5"/>
  <c r="E1815" i="5"/>
  <c r="D1815" i="5"/>
  <c r="C1815" i="5"/>
  <c r="B1815" i="5"/>
  <c r="A1815" i="5"/>
  <c r="G1814" i="5"/>
  <c r="F1814" i="5"/>
  <c r="E1814" i="5"/>
  <c r="D1814" i="5"/>
  <c r="C1814" i="5"/>
  <c r="B1814" i="5"/>
  <c r="A1814" i="5"/>
  <c r="G1813" i="5"/>
  <c r="F1813" i="5"/>
  <c r="E1813" i="5"/>
  <c r="D1813" i="5"/>
  <c r="C1813" i="5"/>
  <c r="B1813" i="5"/>
  <c r="A1813" i="5"/>
  <c r="G1812" i="5"/>
  <c r="F1812" i="5"/>
  <c r="E1812" i="5"/>
  <c r="D1812" i="5"/>
  <c r="C1812" i="5"/>
  <c r="B1812" i="5"/>
  <c r="A1812" i="5"/>
  <c r="G1811" i="5"/>
  <c r="F1811" i="5"/>
  <c r="E1811" i="5"/>
  <c r="D1811" i="5"/>
  <c r="C1811" i="5"/>
  <c r="B1811" i="5"/>
  <c r="A1811" i="5"/>
  <c r="G1810" i="5"/>
  <c r="F1810" i="5"/>
  <c r="E1810" i="5"/>
  <c r="D1810" i="5"/>
  <c r="C1810" i="5"/>
  <c r="B1810" i="5"/>
  <c r="A1810" i="5"/>
  <c r="G1809" i="5"/>
  <c r="F1809" i="5"/>
  <c r="E1809" i="5"/>
  <c r="D1809" i="5"/>
  <c r="C1809" i="5"/>
  <c r="B1809" i="5"/>
  <c r="A1809" i="5"/>
  <c r="G1808" i="5"/>
  <c r="F1808" i="5"/>
  <c r="E1808" i="5"/>
  <c r="D1808" i="5"/>
  <c r="C1808" i="5"/>
  <c r="B1808" i="5"/>
  <c r="A1808" i="5"/>
  <c r="G1807" i="5"/>
  <c r="F1807" i="5"/>
  <c r="E1807" i="5"/>
  <c r="D1807" i="5"/>
  <c r="C1807" i="5"/>
  <c r="B1807" i="5"/>
  <c r="A1807" i="5"/>
  <c r="G1806" i="5"/>
  <c r="F1806" i="5"/>
  <c r="E1806" i="5"/>
  <c r="D1806" i="5"/>
  <c r="C1806" i="5"/>
  <c r="B1806" i="5"/>
  <c r="A1806" i="5"/>
  <c r="G1805" i="5"/>
  <c r="F1805" i="5"/>
  <c r="E1805" i="5"/>
  <c r="D1805" i="5"/>
  <c r="C1805" i="5"/>
  <c r="B1805" i="5"/>
  <c r="A1805" i="5"/>
  <c r="G1804" i="5"/>
  <c r="F1804" i="5"/>
  <c r="E1804" i="5"/>
  <c r="D1804" i="5"/>
  <c r="C1804" i="5"/>
  <c r="B1804" i="5"/>
  <c r="A1804" i="5"/>
  <c r="G1803" i="5"/>
  <c r="F1803" i="5"/>
  <c r="E1803" i="5"/>
  <c r="D1803" i="5"/>
  <c r="C1803" i="5"/>
  <c r="B1803" i="5"/>
  <c r="A1803" i="5"/>
  <c r="G1802" i="5"/>
  <c r="F1802" i="5"/>
  <c r="E1802" i="5"/>
  <c r="D1802" i="5"/>
  <c r="C1802" i="5"/>
  <c r="B1802" i="5"/>
  <c r="A1802" i="5"/>
  <c r="G1801" i="5"/>
  <c r="F1801" i="5"/>
  <c r="E1801" i="5"/>
  <c r="D1801" i="5"/>
  <c r="C1801" i="5"/>
  <c r="B1801" i="5"/>
  <c r="A1801" i="5"/>
  <c r="G1800" i="5"/>
  <c r="F1800" i="5"/>
  <c r="E1800" i="5"/>
  <c r="D1800" i="5"/>
  <c r="C1800" i="5"/>
  <c r="B1800" i="5"/>
  <c r="A1800" i="5"/>
  <c r="G1799" i="5"/>
  <c r="F1799" i="5"/>
  <c r="E1799" i="5"/>
  <c r="D1799" i="5"/>
  <c r="C1799" i="5"/>
  <c r="B1799" i="5"/>
  <c r="A1799" i="5"/>
  <c r="G1798" i="5"/>
  <c r="F1798" i="5"/>
  <c r="E1798" i="5"/>
  <c r="D1798" i="5"/>
  <c r="C1798" i="5"/>
  <c r="B1798" i="5"/>
  <c r="A1798" i="5"/>
  <c r="G1797" i="5"/>
  <c r="F1797" i="5"/>
  <c r="E1797" i="5"/>
  <c r="D1797" i="5"/>
  <c r="C1797" i="5"/>
  <c r="B1797" i="5"/>
  <c r="A1797" i="5"/>
  <c r="G1796" i="5"/>
  <c r="F1796" i="5"/>
  <c r="E1796" i="5"/>
  <c r="D1796" i="5"/>
  <c r="C1796" i="5"/>
  <c r="B1796" i="5"/>
  <c r="A1796" i="5"/>
  <c r="G1795" i="5"/>
  <c r="F1795" i="5"/>
  <c r="E1795" i="5"/>
  <c r="D1795" i="5"/>
  <c r="C1795" i="5"/>
  <c r="B1795" i="5"/>
  <c r="A1795" i="5"/>
  <c r="G1794" i="5"/>
  <c r="F1794" i="5"/>
  <c r="E1794" i="5"/>
  <c r="D1794" i="5"/>
  <c r="C1794" i="5"/>
  <c r="B1794" i="5"/>
  <c r="A1794" i="5"/>
  <c r="G1793" i="5"/>
  <c r="F1793" i="5"/>
  <c r="E1793" i="5"/>
  <c r="D1793" i="5"/>
  <c r="C1793" i="5"/>
  <c r="B1793" i="5"/>
  <c r="A1793" i="5"/>
  <c r="G1792" i="5"/>
  <c r="F1792" i="5"/>
  <c r="E1792" i="5"/>
  <c r="D1792" i="5"/>
  <c r="C1792" i="5"/>
  <c r="B1792" i="5"/>
  <c r="A1792" i="5"/>
  <c r="G1791" i="5"/>
  <c r="F1791" i="5"/>
  <c r="E1791" i="5"/>
  <c r="D1791" i="5"/>
  <c r="C1791" i="5"/>
  <c r="B1791" i="5"/>
  <c r="A1791" i="5"/>
  <c r="G1790" i="5"/>
  <c r="F1790" i="5"/>
  <c r="E1790" i="5"/>
  <c r="D1790" i="5"/>
  <c r="C1790" i="5"/>
  <c r="B1790" i="5"/>
  <c r="A1790" i="5"/>
  <c r="G1789" i="5"/>
  <c r="F1789" i="5"/>
  <c r="E1789" i="5"/>
  <c r="D1789" i="5"/>
  <c r="C1789" i="5"/>
  <c r="B1789" i="5"/>
  <c r="A1789" i="5"/>
  <c r="G1788" i="5"/>
  <c r="F1788" i="5"/>
  <c r="E1788" i="5"/>
  <c r="D1788" i="5"/>
  <c r="C1788" i="5"/>
  <c r="B1788" i="5"/>
  <c r="A1788" i="5"/>
  <c r="G1787" i="5"/>
  <c r="F1787" i="5"/>
  <c r="E1787" i="5"/>
  <c r="D1787" i="5"/>
  <c r="C1787" i="5"/>
  <c r="B1787" i="5"/>
  <c r="A1787" i="5"/>
  <c r="G1786" i="5"/>
  <c r="F1786" i="5"/>
  <c r="E1786" i="5"/>
  <c r="D1786" i="5"/>
  <c r="C1786" i="5"/>
  <c r="B1786" i="5"/>
  <c r="A1786" i="5"/>
  <c r="G1785" i="5"/>
  <c r="F1785" i="5"/>
  <c r="E1785" i="5"/>
  <c r="D1785" i="5"/>
  <c r="C1785" i="5"/>
  <c r="B1785" i="5"/>
  <c r="A1785" i="5"/>
  <c r="G1784" i="5"/>
  <c r="F1784" i="5"/>
  <c r="E1784" i="5"/>
  <c r="D1784" i="5"/>
  <c r="C1784" i="5"/>
  <c r="B1784" i="5"/>
  <c r="A1784" i="5"/>
  <c r="G1783" i="5"/>
  <c r="F1783" i="5"/>
  <c r="E1783" i="5"/>
  <c r="D1783" i="5"/>
  <c r="C1783" i="5"/>
  <c r="B1783" i="5"/>
  <c r="A1783" i="5"/>
  <c r="G1782" i="5"/>
  <c r="F1782" i="5"/>
  <c r="E1782" i="5"/>
  <c r="D1782" i="5"/>
  <c r="C1782" i="5"/>
  <c r="B1782" i="5"/>
  <c r="A1782" i="5"/>
  <c r="G1781" i="5"/>
  <c r="F1781" i="5"/>
  <c r="E1781" i="5"/>
  <c r="D1781" i="5"/>
  <c r="C1781" i="5"/>
  <c r="B1781" i="5"/>
  <c r="A1781" i="5"/>
  <c r="G1780" i="5"/>
  <c r="F1780" i="5"/>
  <c r="E1780" i="5"/>
  <c r="D1780" i="5"/>
  <c r="C1780" i="5"/>
  <c r="B1780" i="5"/>
  <c r="A1780" i="5"/>
  <c r="G1779" i="5"/>
  <c r="F1779" i="5"/>
  <c r="E1779" i="5"/>
  <c r="D1779" i="5"/>
  <c r="C1779" i="5"/>
  <c r="B1779" i="5"/>
  <c r="A1779" i="5"/>
  <c r="G1778" i="5"/>
  <c r="F1778" i="5"/>
  <c r="E1778" i="5"/>
  <c r="D1778" i="5"/>
  <c r="C1778" i="5"/>
  <c r="B1778" i="5"/>
  <c r="A1778" i="5"/>
  <c r="G1777" i="5"/>
  <c r="F1777" i="5"/>
  <c r="E1777" i="5"/>
  <c r="D1777" i="5"/>
  <c r="C1777" i="5"/>
  <c r="B1777" i="5"/>
  <c r="A1777" i="5"/>
  <c r="G1776" i="5"/>
  <c r="F1776" i="5"/>
  <c r="E1776" i="5"/>
  <c r="D1776" i="5"/>
  <c r="C1776" i="5"/>
  <c r="B1776" i="5"/>
  <c r="A1776" i="5"/>
  <c r="G1775" i="5"/>
  <c r="F1775" i="5"/>
  <c r="E1775" i="5"/>
  <c r="D1775" i="5"/>
  <c r="C1775" i="5"/>
  <c r="B1775" i="5"/>
  <c r="A1775" i="5"/>
  <c r="G1774" i="5"/>
  <c r="F1774" i="5"/>
  <c r="E1774" i="5"/>
  <c r="D1774" i="5"/>
  <c r="C1774" i="5"/>
  <c r="B1774" i="5"/>
  <c r="A1774" i="5"/>
  <c r="G1773" i="5"/>
  <c r="F1773" i="5"/>
  <c r="E1773" i="5"/>
  <c r="D1773" i="5"/>
  <c r="C1773" i="5"/>
  <c r="B1773" i="5"/>
  <c r="A1773" i="5"/>
  <c r="G1772" i="5"/>
  <c r="F1772" i="5"/>
  <c r="E1772" i="5"/>
  <c r="D1772" i="5"/>
  <c r="C1772" i="5"/>
  <c r="B1772" i="5"/>
  <c r="A1772" i="5"/>
  <c r="G1771" i="5"/>
  <c r="F1771" i="5"/>
  <c r="E1771" i="5"/>
  <c r="D1771" i="5"/>
  <c r="C1771" i="5"/>
  <c r="B1771" i="5"/>
  <c r="A1771" i="5"/>
  <c r="G1770" i="5"/>
  <c r="F1770" i="5"/>
  <c r="E1770" i="5"/>
  <c r="D1770" i="5"/>
  <c r="C1770" i="5"/>
  <c r="B1770" i="5"/>
  <c r="A1770" i="5"/>
  <c r="G1769" i="5"/>
  <c r="F1769" i="5"/>
  <c r="E1769" i="5"/>
  <c r="D1769" i="5"/>
  <c r="C1769" i="5"/>
  <c r="B1769" i="5"/>
  <c r="A1769" i="5"/>
  <c r="G1768" i="5"/>
  <c r="F1768" i="5"/>
  <c r="E1768" i="5"/>
  <c r="D1768" i="5"/>
  <c r="C1768" i="5"/>
  <c r="B1768" i="5"/>
  <c r="A1768" i="5"/>
  <c r="G1767" i="5"/>
  <c r="F1767" i="5"/>
  <c r="E1767" i="5"/>
  <c r="D1767" i="5"/>
  <c r="C1767" i="5"/>
  <c r="B1767" i="5"/>
  <c r="A1767" i="5"/>
  <c r="G1766" i="5"/>
  <c r="F1766" i="5"/>
  <c r="E1766" i="5"/>
  <c r="D1766" i="5"/>
  <c r="C1766" i="5"/>
  <c r="B1766" i="5"/>
  <c r="A1766" i="5"/>
  <c r="G1765" i="5"/>
  <c r="F1765" i="5"/>
  <c r="E1765" i="5"/>
  <c r="D1765" i="5"/>
  <c r="C1765" i="5"/>
  <c r="B1765" i="5"/>
  <c r="A1765" i="5"/>
  <c r="G1764" i="5"/>
  <c r="F1764" i="5"/>
  <c r="E1764" i="5"/>
  <c r="D1764" i="5"/>
  <c r="C1764" i="5"/>
  <c r="B1764" i="5"/>
  <c r="A1764" i="5"/>
  <c r="G1763" i="5"/>
  <c r="F1763" i="5"/>
  <c r="E1763" i="5"/>
  <c r="D1763" i="5"/>
  <c r="C1763" i="5"/>
  <c r="B1763" i="5"/>
  <c r="A1763" i="5"/>
  <c r="G1762" i="5"/>
  <c r="F1762" i="5"/>
  <c r="E1762" i="5"/>
  <c r="D1762" i="5"/>
  <c r="C1762" i="5"/>
  <c r="B1762" i="5"/>
  <c r="A1762" i="5"/>
  <c r="G1761" i="5"/>
  <c r="F1761" i="5"/>
  <c r="E1761" i="5"/>
  <c r="D1761" i="5"/>
  <c r="C1761" i="5"/>
  <c r="B1761" i="5"/>
  <c r="A1761" i="5"/>
  <c r="G1760" i="5"/>
  <c r="F1760" i="5"/>
  <c r="E1760" i="5"/>
  <c r="D1760" i="5"/>
  <c r="C1760" i="5"/>
  <c r="B1760" i="5"/>
  <c r="A1760" i="5"/>
  <c r="G1759" i="5"/>
  <c r="F1759" i="5"/>
  <c r="E1759" i="5"/>
  <c r="D1759" i="5"/>
  <c r="C1759" i="5"/>
  <c r="B1759" i="5"/>
  <c r="A1759" i="5"/>
  <c r="G1758" i="5"/>
  <c r="F1758" i="5"/>
  <c r="E1758" i="5"/>
  <c r="D1758" i="5"/>
  <c r="C1758" i="5"/>
  <c r="B1758" i="5"/>
  <c r="A1758" i="5"/>
  <c r="G1757" i="5"/>
  <c r="F1757" i="5"/>
  <c r="E1757" i="5"/>
  <c r="D1757" i="5"/>
  <c r="C1757" i="5"/>
  <c r="B1757" i="5"/>
  <c r="A1757" i="5"/>
  <c r="G1756" i="5"/>
  <c r="F1756" i="5"/>
  <c r="E1756" i="5"/>
  <c r="D1756" i="5"/>
  <c r="C1756" i="5"/>
  <c r="B1756" i="5"/>
  <c r="A1756" i="5"/>
  <c r="G1755" i="5"/>
  <c r="F1755" i="5"/>
  <c r="E1755" i="5"/>
  <c r="D1755" i="5"/>
  <c r="C1755" i="5"/>
  <c r="B1755" i="5"/>
  <c r="A1755" i="5"/>
  <c r="G1754" i="5"/>
  <c r="F1754" i="5"/>
  <c r="E1754" i="5"/>
  <c r="D1754" i="5"/>
  <c r="C1754" i="5"/>
  <c r="B1754" i="5"/>
  <c r="A1754" i="5"/>
  <c r="G1753" i="5"/>
  <c r="F1753" i="5"/>
  <c r="E1753" i="5"/>
  <c r="D1753" i="5"/>
  <c r="C1753" i="5"/>
  <c r="B1753" i="5"/>
  <c r="A1753" i="5"/>
  <c r="G1752" i="5"/>
  <c r="F1752" i="5"/>
  <c r="E1752" i="5"/>
  <c r="D1752" i="5"/>
  <c r="C1752" i="5"/>
  <c r="B1752" i="5"/>
  <c r="A1752" i="5"/>
  <c r="G1751" i="5"/>
  <c r="F1751" i="5"/>
  <c r="E1751" i="5"/>
  <c r="D1751" i="5"/>
  <c r="C1751" i="5"/>
  <c r="B1751" i="5"/>
  <c r="A1751" i="5"/>
  <c r="G1750" i="5"/>
  <c r="F1750" i="5"/>
  <c r="E1750" i="5"/>
  <c r="D1750" i="5"/>
  <c r="C1750" i="5"/>
  <c r="B1750" i="5"/>
  <c r="A1750" i="5"/>
  <c r="G1749" i="5"/>
  <c r="F1749" i="5"/>
  <c r="E1749" i="5"/>
  <c r="D1749" i="5"/>
  <c r="C1749" i="5"/>
  <c r="B1749" i="5"/>
  <c r="A1749" i="5"/>
  <c r="G1748" i="5"/>
  <c r="F1748" i="5"/>
  <c r="E1748" i="5"/>
  <c r="D1748" i="5"/>
  <c r="C1748" i="5"/>
  <c r="B1748" i="5"/>
  <c r="A1748" i="5"/>
  <c r="G1747" i="5"/>
  <c r="F1747" i="5"/>
  <c r="E1747" i="5"/>
  <c r="D1747" i="5"/>
  <c r="C1747" i="5"/>
  <c r="B1747" i="5"/>
  <c r="A1747" i="5"/>
  <c r="G1746" i="5"/>
  <c r="F1746" i="5"/>
  <c r="E1746" i="5"/>
  <c r="D1746" i="5"/>
  <c r="C1746" i="5"/>
  <c r="B1746" i="5"/>
  <c r="A1746" i="5"/>
  <c r="G1745" i="5"/>
  <c r="F1745" i="5"/>
  <c r="E1745" i="5"/>
  <c r="D1745" i="5"/>
  <c r="C1745" i="5"/>
  <c r="B1745" i="5"/>
  <c r="A1745" i="5"/>
  <c r="G1744" i="5"/>
  <c r="F1744" i="5"/>
  <c r="E1744" i="5"/>
  <c r="D1744" i="5"/>
  <c r="C1744" i="5"/>
  <c r="B1744" i="5"/>
  <c r="A1744" i="5"/>
  <c r="G1743" i="5"/>
  <c r="F1743" i="5"/>
  <c r="E1743" i="5"/>
  <c r="D1743" i="5"/>
  <c r="C1743" i="5"/>
  <c r="B1743" i="5"/>
  <c r="A1743" i="5"/>
  <c r="G1742" i="5"/>
  <c r="F1742" i="5"/>
  <c r="E1742" i="5"/>
  <c r="D1742" i="5"/>
  <c r="C1742" i="5"/>
  <c r="B1742" i="5"/>
  <c r="A1742" i="5"/>
  <c r="G1741" i="5"/>
  <c r="F1741" i="5"/>
  <c r="E1741" i="5"/>
  <c r="D1741" i="5"/>
  <c r="C1741" i="5"/>
  <c r="B1741" i="5"/>
  <c r="A1741" i="5"/>
  <c r="G1740" i="5"/>
  <c r="F1740" i="5"/>
  <c r="E1740" i="5"/>
  <c r="D1740" i="5"/>
  <c r="C1740" i="5"/>
  <c r="B1740" i="5"/>
  <c r="A1740" i="5"/>
  <c r="G1739" i="5"/>
  <c r="F1739" i="5"/>
  <c r="E1739" i="5"/>
  <c r="D1739" i="5"/>
  <c r="C1739" i="5"/>
  <c r="B1739" i="5"/>
  <c r="A1739" i="5"/>
  <c r="G1738" i="5"/>
  <c r="F1738" i="5"/>
  <c r="E1738" i="5"/>
  <c r="D1738" i="5"/>
  <c r="C1738" i="5"/>
  <c r="B1738" i="5"/>
  <c r="A1738" i="5"/>
  <c r="G1737" i="5"/>
  <c r="F1737" i="5"/>
  <c r="E1737" i="5"/>
  <c r="D1737" i="5"/>
  <c r="C1737" i="5"/>
  <c r="B1737" i="5"/>
  <c r="A1737" i="5"/>
  <c r="G1736" i="5"/>
  <c r="F1736" i="5"/>
  <c r="E1736" i="5"/>
  <c r="D1736" i="5"/>
  <c r="C1736" i="5"/>
  <c r="B1736" i="5"/>
  <c r="A1736" i="5"/>
  <c r="G1735" i="5"/>
  <c r="F1735" i="5"/>
  <c r="E1735" i="5"/>
  <c r="D1735" i="5"/>
  <c r="C1735" i="5"/>
  <c r="B1735" i="5"/>
  <c r="A1735" i="5"/>
  <c r="G1734" i="5"/>
  <c r="F1734" i="5"/>
  <c r="E1734" i="5"/>
  <c r="D1734" i="5"/>
  <c r="C1734" i="5"/>
  <c r="B1734" i="5"/>
  <c r="A1734" i="5"/>
  <c r="G1733" i="5"/>
  <c r="F1733" i="5"/>
  <c r="E1733" i="5"/>
  <c r="D1733" i="5"/>
  <c r="C1733" i="5"/>
  <c r="B1733" i="5"/>
  <c r="A1733" i="5"/>
  <c r="G1732" i="5"/>
  <c r="F1732" i="5"/>
  <c r="E1732" i="5"/>
  <c r="D1732" i="5"/>
  <c r="C1732" i="5"/>
  <c r="B1732" i="5"/>
  <c r="A1732" i="5"/>
  <c r="G1731" i="5"/>
  <c r="F1731" i="5"/>
  <c r="E1731" i="5"/>
  <c r="D1731" i="5"/>
  <c r="C1731" i="5"/>
  <c r="B1731" i="5"/>
  <c r="A1731" i="5"/>
  <c r="G1730" i="5"/>
  <c r="F1730" i="5"/>
  <c r="E1730" i="5"/>
  <c r="D1730" i="5"/>
  <c r="C1730" i="5"/>
  <c r="B1730" i="5"/>
  <c r="A1730" i="5"/>
  <c r="G1729" i="5"/>
  <c r="F1729" i="5"/>
  <c r="E1729" i="5"/>
  <c r="D1729" i="5"/>
  <c r="C1729" i="5"/>
  <c r="B1729" i="5"/>
  <c r="A1729" i="5"/>
  <c r="G1728" i="5"/>
  <c r="F1728" i="5"/>
  <c r="E1728" i="5"/>
  <c r="D1728" i="5"/>
  <c r="C1728" i="5"/>
  <c r="B1728" i="5"/>
  <c r="A1728" i="5"/>
  <c r="G1727" i="5"/>
  <c r="F1727" i="5"/>
  <c r="E1727" i="5"/>
  <c r="D1727" i="5"/>
  <c r="C1727" i="5"/>
  <c r="B1727" i="5"/>
  <c r="A1727" i="5"/>
  <c r="G1726" i="5"/>
  <c r="F1726" i="5"/>
  <c r="E1726" i="5"/>
  <c r="D1726" i="5"/>
  <c r="C1726" i="5"/>
  <c r="B1726" i="5"/>
  <c r="A1726" i="5"/>
  <c r="G1725" i="5"/>
  <c r="F1725" i="5"/>
  <c r="E1725" i="5"/>
  <c r="D1725" i="5"/>
  <c r="C1725" i="5"/>
  <c r="B1725" i="5"/>
  <c r="A1725" i="5"/>
  <c r="G1724" i="5"/>
  <c r="F1724" i="5"/>
  <c r="E1724" i="5"/>
  <c r="D1724" i="5"/>
  <c r="C1724" i="5"/>
  <c r="B1724" i="5"/>
  <c r="A1724" i="5"/>
  <c r="G1723" i="5"/>
  <c r="F1723" i="5"/>
  <c r="E1723" i="5"/>
  <c r="D1723" i="5"/>
  <c r="C1723" i="5"/>
  <c r="B1723" i="5"/>
  <c r="A1723" i="5"/>
  <c r="G1722" i="5"/>
  <c r="F1722" i="5"/>
  <c r="E1722" i="5"/>
  <c r="D1722" i="5"/>
  <c r="C1722" i="5"/>
  <c r="B1722" i="5"/>
  <c r="A1722" i="5"/>
  <c r="G1721" i="5"/>
  <c r="F1721" i="5"/>
  <c r="E1721" i="5"/>
  <c r="D1721" i="5"/>
  <c r="C1721" i="5"/>
  <c r="B1721" i="5"/>
  <c r="A1721" i="5"/>
  <c r="G1720" i="5"/>
  <c r="F1720" i="5"/>
  <c r="E1720" i="5"/>
  <c r="D1720" i="5"/>
  <c r="C1720" i="5"/>
  <c r="B1720" i="5"/>
  <c r="A1720" i="5"/>
  <c r="G1719" i="5"/>
  <c r="F1719" i="5"/>
  <c r="E1719" i="5"/>
  <c r="D1719" i="5"/>
  <c r="C1719" i="5"/>
  <c r="B1719" i="5"/>
  <c r="A1719" i="5"/>
  <c r="G1718" i="5"/>
  <c r="F1718" i="5"/>
  <c r="E1718" i="5"/>
  <c r="D1718" i="5"/>
  <c r="C1718" i="5"/>
  <c r="B1718" i="5"/>
  <c r="A1718" i="5"/>
  <c r="G1717" i="5"/>
  <c r="F1717" i="5"/>
  <c r="E1717" i="5"/>
  <c r="D1717" i="5"/>
  <c r="C1717" i="5"/>
  <c r="B1717" i="5"/>
  <c r="A1717" i="5"/>
  <c r="G1716" i="5"/>
  <c r="F1716" i="5"/>
  <c r="E1716" i="5"/>
  <c r="D1716" i="5"/>
  <c r="C1716" i="5"/>
  <c r="B1716" i="5"/>
  <c r="A1716" i="5"/>
  <c r="G1715" i="5"/>
  <c r="F1715" i="5"/>
  <c r="E1715" i="5"/>
  <c r="D1715" i="5"/>
  <c r="C1715" i="5"/>
  <c r="B1715" i="5"/>
  <c r="A1715" i="5"/>
  <c r="G1714" i="5"/>
  <c r="F1714" i="5"/>
  <c r="E1714" i="5"/>
  <c r="D1714" i="5"/>
  <c r="C1714" i="5"/>
  <c r="B1714" i="5"/>
  <c r="A1714" i="5"/>
  <c r="G1713" i="5"/>
  <c r="F1713" i="5"/>
  <c r="E1713" i="5"/>
  <c r="D1713" i="5"/>
  <c r="C1713" i="5"/>
  <c r="B1713" i="5"/>
  <c r="A1713" i="5"/>
  <c r="G1712" i="5"/>
  <c r="F1712" i="5"/>
  <c r="E1712" i="5"/>
  <c r="D1712" i="5"/>
  <c r="C1712" i="5"/>
  <c r="B1712" i="5"/>
  <c r="A1712" i="5"/>
  <c r="G1711" i="5"/>
  <c r="F1711" i="5"/>
  <c r="E1711" i="5"/>
  <c r="D1711" i="5"/>
  <c r="C1711" i="5"/>
  <c r="B1711" i="5"/>
  <c r="A1711" i="5"/>
  <c r="G1710" i="5"/>
  <c r="F1710" i="5"/>
  <c r="E1710" i="5"/>
  <c r="D1710" i="5"/>
  <c r="C1710" i="5"/>
  <c r="B1710" i="5"/>
  <c r="A1710" i="5"/>
  <c r="G1709" i="5"/>
  <c r="F1709" i="5"/>
  <c r="E1709" i="5"/>
  <c r="D1709" i="5"/>
  <c r="C1709" i="5"/>
  <c r="B1709" i="5"/>
  <c r="A1709" i="5"/>
  <c r="G1708" i="5"/>
  <c r="F1708" i="5"/>
  <c r="E1708" i="5"/>
  <c r="D1708" i="5"/>
  <c r="C1708" i="5"/>
  <c r="B1708" i="5"/>
  <c r="A1708" i="5"/>
  <c r="G1707" i="5"/>
  <c r="F1707" i="5"/>
  <c r="E1707" i="5"/>
  <c r="D1707" i="5"/>
  <c r="C1707" i="5"/>
  <c r="B1707" i="5"/>
  <c r="A1707" i="5"/>
  <c r="G1706" i="5"/>
  <c r="F1706" i="5"/>
  <c r="E1706" i="5"/>
  <c r="D1706" i="5"/>
  <c r="C1706" i="5"/>
  <c r="B1706" i="5"/>
  <c r="A1706" i="5"/>
  <c r="G1705" i="5"/>
  <c r="F1705" i="5"/>
  <c r="E1705" i="5"/>
  <c r="D1705" i="5"/>
  <c r="C1705" i="5"/>
  <c r="B1705" i="5"/>
  <c r="A1705" i="5"/>
  <c r="G1704" i="5"/>
  <c r="F1704" i="5"/>
  <c r="E1704" i="5"/>
  <c r="D1704" i="5"/>
  <c r="C1704" i="5"/>
  <c r="B1704" i="5"/>
  <c r="A1704" i="5"/>
  <c r="G1703" i="5"/>
  <c r="F1703" i="5"/>
  <c r="E1703" i="5"/>
  <c r="D1703" i="5"/>
  <c r="C1703" i="5"/>
  <c r="B1703" i="5"/>
  <c r="A1703" i="5"/>
  <c r="G1702" i="5"/>
  <c r="F1702" i="5"/>
  <c r="E1702" i="5"/>
  <c r="D1702" i="5"/>
  <c r="C1702" i="5"/>
  <c r="B1702" i="5"/>
  <c r="A1702" i="5"/>
  <c r="G1701" i="5"/>
  <c r="F1701" i="5"/>
  <c r="E1701" i="5"/>
  <c r="D1701" i="5"/>
  <c r="C1701" i="5"/>
  <c r="B1701" i="5"/>
  <c r="A1701" i="5"/>
  <c r="G1700" i="5"/>
  <c r="F1700" i="5"/>
  <c r="E1700" i="5"/>
  <c r="D1700" i="5"/>
  <c r="C1700" i="5"/>
  <c r="B1700" i="5"/>
  <c r="A1700" i="5"/>
  <c r="G1699" i="5"/>
  <c r="F1699" i="5"/>
  <c r="E1699" i="5"/>
  <c r="D1699" i="5"/>
  <c r="C1699" i="5"/>
  <c r="B1699" i="5"/>
  <c r="A1699" i="5"/>
  <c r="G1698" i="5"/>
  <c r="F1698" i="5"/>
  <c r="E1698" i="5"/>
  <c r="D1698" i="5"/>
  <c r="C1698" i="5"/>
  <c r="B1698" i="5"/>
  <c r="A1698" i="5"/>
  <c r="G1697" i="5"/>
  <c r="F1697" i="5"/>
  <c r="E1697" i="5"/>
  <c r="D1697" i="5"/>
  <c r="C1697" i="5"/>
  <c r="B1697" i="5"/>
  <c r="A1697" i="5"/>
  <c r="G1696" i="5"/>
  <c r="F1696" i="5"/>
  <c r="E1696" i="5"/>
  <c r="D1696" i="5"/>
  <c r="C1696" i="5"/>
  <c r="B1696" i="5"/>
  <c r="A1696" i="5"/>
  <c r="G1695" i="5"/>
  <c r="F1695" i="5"/>
  <c r="E1695" i="5"/>
  <c r="D1695" i="5"/>
  <c r="C1695" i="5"/>
  <c r="B1695" i="5"/>
  <c r="A1695" i="5"/>
  <c r="G1694" i="5"/>
  <c r="F1694" i="5"/>
  <c r="E1694" i="5"/>
  <c r="D1694" i="5"/>
  <c r="C1694" i="5"/>
  <c r="B1694" i="5"/>
  <c r="A1694" i="5"/>
  <c r="G1693" i="5"/>
  <c r="F1693" i="5"/>
  <c r="E1693" i="5"/>
  <c r="D1693" i="5"/>
  <c r="C1693" i="5"/>
  <c r="B1693" i="5"/>
  <c r="A1693" i="5"/>
  <c r="G1692" i="5"/>
  <c r="F1692" i="5"/>
  <c r="E1692" i="5"/>
  <c r="D1692" i="5"/>
  <c r="C1692" i="5"/>
  <c r="B1692" i="5"/>
  <c r="A1692" i="5"/>
  <c r="G1691" i="5"/>
  <c r="F1691" i="5"/>
  <c r="E1691" i="5"/>
  <c r="D1691" i="5"/>
  <c r="C1691" i="5"/>
  <c r="B1691" i="5"/>
  <c r="A1691" i="5"/>
  <c r="G1690" i="5"/>
  <c r="F1690" i="5"/>
  <c r="E1690" i="5"/>
  <c r="D1690" i="5"/>
  <c r="C1690" i="5"/>
  <c r="B1690" i="5"/>
  <c r="A1690" i="5"/>
  <c r="G1689" i="5"/>
  <c r="F1689" i="5"/>
  <c r="E1689" i="5"/>
  <c r="D1689" i="5"/>
  <c r="C1689" i="5"/>
  <c r="B1689" i="5"/>
  <c r="A1689" i="5"/>
  <c r="G1688" i="5"/>
  <c r="F1688" i="5"/>
  <c r="E1688" i="5"/>
  <c r="D1688" i="5"/>
  <c r="C1688" i="5"/>
  <c r="B1688" i="5"/>
  <c r="A1688" i="5"/>
  <c r="G1687" i="5"/>
  <c r="F1687" i="5"/>
  <c r="E1687" i="5"/>
  <c r="D1687" i="5"/>
  <c r="C1687" i="5"/>
  <c r="B1687" i="5"/>
  <c r="A1687" i="5"/>
  <c r="G1686" i="5"/>
  <c r="F1686" i="5"/>
  <c r="E1686" i="5"/>
  <c r="D1686" i="5"/>
  <c r="C1686" i="5"/>
  <c r="B1686" i="5"/>
  <c r="A1686" i="5"/>
  <c r="G1685" i="5"/>
  <c r="F1685" i="5"/>
  <c r="E1685" i="5"/>
  <c r="D1685" i="5"/>
  <c r="C1685" i="5"/>
  <c r="B1685" i="5"/>
  <c r="A1685" i="5"/>
  <c r="G1684" i="5"/>
  <c r="F1684" i="5"/>
  <c r="E1684" i="5"/>
  <c r="D1684" i="5"/>
  <c r="C1684" i="5"/>
  <c r="B1684" i="5"/>
  <c r="A1684" i="5"/>
  <c r="G1683" i="5"/>
  <c r="F1683" i="5"/>
  <c r="E1683" i="5"/>
  <c r="D1683" i="5"/>
  <c r="C1683" i="5"/>
  <c r="B1683" i="5"/>
  <c r="A1683" i="5"/>
  <c r="G1682" i="5"/>
  <c r="F1682" i="5"/>
  <c r="E1682" i="5"/>
  <c r="D1682" i="5"/>
  <c r="C1682" i="5"/>
  <c r="B1682" i="5"/>
  <c r="A1682" i="5"/>
  <c r="G1681" i="5"/>
  <c r="F1681" i="5"/>
  <c r="E1681" i="5"/>
  <c r="D1681" i="5"/>
  <c r="C1681" i="5"/>
  <c r="B1681" i="5"/>
  <c r="A1681" i="5"/>
  <c r="G1680" i="5"/>
  <c r="F1680" i="5"/>
  <c r="E1680" i="5"/>
  <c r="D1680" i="5"/>
  <c r="C1680" i="5"/>
  <c r="B1680" i="5"/>
  <c r="A1680" i="5"/>
  <c r="G1679" i="5"/>
  <c r="F1679" i="5"/>
  <c r="E1679" i="5"/>
  <c r="D1679" i="5"/>
  <c r="C1679" i="5"/>
  <c r="B1679" i="5"/>
  <c r="A1679" i="5"/>
  <c r="G1678" i="5"/>
  <c r="F1678" i="5"/>
  <c r="E1678" i="5"/>
  <c r="D1678" i="5"/>
  <c r="C1678" i="5"/>
  <c r="B1678" i="5"/>
  <c r="A1678" i="5"/>
  <c r="G1677" i="5"/>
  <c r="F1677" i="5"/>
  <c r="E1677" i="5"/>
  <c r="D1677" i="5"/>
  <c r="C1677" i="5"/>
  <c r="B1677" i="5"/>
  <c r="A1677" i="5"/>
  <c r="G1676" i="5"/>
  <c r="F1676" i="5"/>
  <c r="E1676" i="5"/>
  <c r="D1676" i="5"/>
  <c r="C1676" i="5"/>
  <c r="B1676" i="5"/>
  <c r="A1676" i="5"/>
  <c r="G1675" i="5"/>
  <c r="F1675" i="5"/>
  <c r="E1675" i="5"/>
  <c r="D1675" i="5"/>
  <c r="C1675" i="5"/>
  <c r="B1675" i="5"/>
  <c r="A1675" i="5"/>
  <c r="G1674" i="5"/>
  <c r="F1674" i="5"/>
  <c r="E1674" i="5"/>
  <c r="D1674" i="5"/>
  <c r="C1674" i="5"/>
  <c r="B1674" i="5"/>
  <c r="A1674" i="5"/>
  <c r="G1673" i="5"/>
  <c r="F1673" i="5"/>
  <c r="E1673" i="5"/>
  <c r="D1673" i="5"/>
  <c r="C1673" i="5"/>
  <c r="B1673" i="5"/>
  <c r="A1673" i="5"/>
  <c r="G1672" i="5"/>
  <c r="F1672" i="5"/>
  <c r="E1672" i="5"/>
  <c r="D1672" i="5"/>
  <c r="C1672" i="5"/>
  <c r="B1672" i="5"/>
  <c r="A1672" i="5"/>
  <c r="G1671" i="5"/>
  <c r="F1671" i="5"/>
  <c r="E1671" i="5"/>
  <c r="D1671" i="5"/>
  <c r="C1671" i="5"/>
  <c r="B1671" i="5"/>
  <c r="A1671" i="5"/>
  <c r="G1670" i="5"/>
  <c r="F1670" i="5"/>
  <c r="E1670" i="5"/>
  <c r="D1670" i="5"/>
  <c r="C1670" i="5"/>
  <c r="B1670" i="5"/>
  <c r="A1670" i="5"/>
  <c r="G1669" i="5"/>
  <c r="F1669" i="5"/>
  <c r="E1669" i="5"/>
  <c r="D1669" i="5"/>
  <c r="C1669" i="5"/>
  <c r="B1669" i="5"/>
  <c r="A1669" i="5"/>
  <c r="G1668" i="5"/>
  <c r="F1668" i="5"/>
  <c r="E1668" i="5"/>
  <c r="D1668" i="5"/>
  <c r="C1668" i="5"/>
  <c r="B1668" i="5"/>
  <c r="A1668" i="5"/>
  <c r="G1667" i="5"/>
  <c r="F1667" i="5"/>
  <c r="E1667" i="5"/>
  <c r="D1667" i="5"/>
  <c r="C1667" i="5"/>
  <c r="B1667" i="5"/>
  <c r="A1667" i="5"/>
  <c r="G1666" i="5"/>
  <c r="F1666" i="5"/>
  <c r="E1666" i="5"/>
  <c r="D1666" i="5"/>
  <c r="C1666" i="5"/>
  <c r="B1666" i="5"/>
  <c r="A1666" i="5"/>
  <c r="G1665" i="5"/>
  <c r="F1665" i="5"/>
  <c r="E1665" i="5"/>
  <c r="D1665" i="5"/>
  <c r="C1665" i="5"/>
  <c r="B1665" i="5"/>
  <c r="A1665" i="5"/>
  <c r="G1664" i="5"/>
  <c r="F1664" i="5"/>
  <c r="E1664" i="5"/>
  <c r="D1664" i="5"/>
  <c r="C1664" i="5"/>
  <c r="B1664" i="5"/>
  <c r="A1664" i="5"/>
  <c r="G1663" i="5"/>
  <c r="F1663" i="5"/>
  <c r="E1663" i="5"/>
  <c r="D1663" i="5"/>
  <c r="C1663" i="5"/>
  <c r="B1663" i="5"/>
  <c r="A1663" i="5"/>
  <c r="G1662" i="5"/>
  <c r="F1662" i="5"/>
  <c r="E1662" i="5"/>
  <c r="D1662" i="5"/>
  <c r="C1662" i="5"/>
  <c r="B1662" i="5"/>
  <c r="A1662" i="5"/>
  <c r="G1661" i="5"/>
  <c r="F1661" i="5"/>
  <c r="E1661" i="5"/>
  <c r="D1661" i="5"/>
  <c r="C1661" i="5"/>
  <c r="B1661" i="5"/>
  <c r="A1661" i="5"/>
  <c r="G1660" i="5"/>
  <c r="F1660" i="5"/>
  <c r="E1660" i="5"/>
  <c r="D1660" i="5"/>
  <c r="C1660" i="5"/>
  <c r="B1660" i="5"/>
  <c r="A1660" i="5"/>
  <c r="G1659" i="5"/>
  <c r="F1659" i="5"/>
  <c r="E1659" i="5"/>
  <c r="D1659" i="5"/>
  <c r="C1659" i="5"/>
  <c r="B1659" i="5"/>
  <c r="A1659" i="5"/>
  <c r="G1658" i="5"/>
  <c r="F1658" i="5"/>
  <c r="E1658" i="5"/>
  <c r="D1658" i="5"/>
  <c r="C1658" i="5"/>
  <c r="B1658" i="5"/>
  <c r="A1658" i="5"/>
  <c r="G1657" i="5"/>
  <c r="F1657" i="5"/>
  <c r="E1657" i="5"/>
  <c r="D1657" i="5"/>
  <c r="C1657" i="5"/>
  <c r="B1657" i="5"/>
  <c r="A1657" i="5"/>
  <c r="G1656" i="5"/>
  <c r="F1656" i="5"/>
  <c r="E1656" i="5"/>
  <c r="D1656" i="5"/>
  <c r="C1656" i="5"/>
  <c r="B1656" i="5"/>
  <c r="A1656" i="5"/>
  <c r="G1655" i="5"/>
  <c r="F1655" i="5"/>
  <c r="E1655" i="5"/>
  <c r="D1655" i="5"/>
  <c r="C1655" i="5"/>
  <c r="B1655" i="5"/>
  <c r="A1655" i="5"/>
  <c r="G1654" i="5"/>
  <c r="F1654" i="5"/>
  <c r="E1654" i="5"/>
  <c r="D1654" i="5"/>
  <c r="C1654" i="5"/>
  <c r="B1654" i="5"/>
  <c r="A1654" i="5"/>
  <c r="G1653" i="5"/>
  <c r="F1653" i="5"/>
  <c r="E1653" i="5"/>
  <c r="D1653" i="5"/>
  <c r="C1653" i="5"/>
  <c r="B1653" i="5"/>
  <c r="A1653" i="5"/>
  <c r="G1652" i="5"/>
  <c r="F1652" i="5"/>
  <c r="E1652" i="5"/>
  <c r="D1652" i="5"/>
  <c r="C1652" i="5"/>
  <c r="B1652" i="5"/>
  <c r="A1652" i="5"/>
  <c r="G1651" i="5"/>
  <c r="F1651" i="5"/>
  <c r="E1651" i="5"/>
  <c r="D1651" i="5"/>
  <c r="C1651" i="5"/>
  <c r="B1651" i="5"/>
  <c r="A1651" i="5"/>
  <c r="G1650" i="5"/>
  <c r="F1650" i="5"/>
  <c r="E1650" i="5"/>
  <c r="D1650" i="5"/>
  <c r="C1650" i="5"/>
  <c r="B1650" i="5"/>
  <c r="A1650" i="5"/>
  <c r="G1649" i="5"/>
  <c r="F1649" i="5"/>
  <c r="E1649" i="5"/>
  <c r="D1649" i="5"/>
  <c r="C1649" i="5"/>
  <c r="B1649" i="5"/>
  <c r="A1649" i="5"/>
  <c r="G1648" i="5"/>
  <c r="F1648" i="5"/>
  <c r="E1648" i="5"/>
  <c r="D1648" i="5"/>
  <c r="C1648" i="5"/>
  <c r="B1648" i="5"/>
  <c r="A1648" i="5"/>
  <c r="G1647" i="5"/>
  <c r="F1647" i="5"/>
  <c r="E1647" i="5"/>
  <c r="D1647" i="5"/>
  <c r="C1647" i="5"/>
  <c r="B1647" i="5"/>
  <c r="A1647" i="5"/>
  <c r="G1646" i="5"/>
  <c r="F1646" i="5"/>
  <c r="E1646" i="5"/>
  <c r="D1646" i="5"/>
  <c r="C1646" i="5"/>
  <c r="B1646" i="5"/>
  <c r="A1646" i="5"/>
  <c r="G1645" i="5"/>
  <c r="F1645" i="5"/>
  <c r="E1645" i="5"/>
  <c r="D1645" i="5"/>
  <c r="C1645" i="5"/>
  <c r="B1645" i="5"/>
  <c r="A1645" i="5"/>
  <c r="G1644" i="5"/>
  <c r="F1644" i="5"/>
  <c r="E1644" i="5"/>
  <c r="D1644" i="5"/>
  <c r="C1644" i="5"/>
  <c r="B1644" i="5"/>
  <c r="A1644" i="5"/>
  <c r="G1643" i="5"/>
  <c r="F1643" i="5"/>
  <c r="E1643" i="5"/>
  <c r="D1643" i="5"/>
  <c r="C1643" i="5"/>
  <c r="B1643" i="5"/>
  <c r="A1643" i="5"/>
  <c r="G1642" i="5"/>
  <c r="F1642" i="5"/>
  <c r="E1642" i="5"/>
  <c r="D1642" i="5"/>
  <c r="C1642" i="5"/>
  <c r="B1642" i="5"/>
  <c r="A1642" i="5"/>
  <c r="G1641" i="5"/>
  <c r="F1641" i="5"/>
  <c r="E1641" i="5"/>
  <c r="D1641" i="5"/>
  <c r="C1641" i="5"/>
  <c r="B1641" i="5"/>
  <c r="A1641" i="5"/>
  <c r="G1640" i="5"/>
  <c r="F1640" i="5"/>
  <c r="E1640" i="5"/>
  <c r="D1640" i="5"/>
  <c r="C1640" i="5"/>
  <c r="B1640" i="5"/>
  <c r="A1640" i="5"/>
  <c r="G1639" i="5"/>
  <c r="F1639" i="5"/>
  <c r="E1639" i="5"/>
  <c r="D1639" i="5"/>
  <c r="C1639" i="5"/>
  <c r="B1639" i="5"/>
  <c r="A1639" i="5"/>
  <c r="G1638" i="5"/>
  <c r="F1638" i="5"/>
  <c r="E1638" i="5"/>
  <c r="D1638" i="5"/>
  <c r="C1638" i="5"/>
  <c r="B1638" i="5"/>
  <c r="A1638" i="5"/>
  <c r="G1637" i="5"/>
  <c r="F1637" i="5"/>
  <c r="E1637" i="5"/>
  <c r="D1637" i="5"/>
  <c r="C1637" i="5"/>
  <c r="B1637" i="5"/>
  <c r="A1637" i="5"/>
  <c r="G1636" i="5"/>
  <c r="F1636" i="5"/>
  <c r="E1636" i="5"/>
  <c r="D1636" i="5"/>
  <c r="C1636" i="5"/>
  <c r="B1636" i="5"/>
  <c r="A1636" i="5"/>
  <c r="G1635" i="5"/>
  <c r="F1635" i="5"/>
  <c r="E1635" i="5"/>
  <c r="D1635" i="5"/>
  <c r="C1635" i="5"/>
  <c r="B1635" i="5"/>
  <c r="A1635" i="5"/>
  <c r="G1634" i="5"/>
  <c r="F1634" i="5"/>
  <c r="E1634" i="5"/>
  <c r="D1634" i="5"/>
  <c r="C1634" i="5"/>
  <c r="B1634" i="5"/>
  <c r="A1634" i="5"/>
  <c r="G1633" i="5"/>
  <c r="F1633" i="5"/>
  <c r="E1633" i="5"/>
  <c r="D1633" i="5"/>
  <c r="C1633" i="5"/>
  <c r="B1633" i="5"/>
  <c r="A1633" i="5"/>
  <c r="G1632" i="5"/>
  <c r="F1632" i="5"/>
  <c r="E1632" i="5"/>
  <c r="D1632" i="5"/>
  <c r="C1632" i="5"/>
  <c r="B1632" i="5"/>
  <c r="A1632" i="5"/>
  <c r="G1631" i="5"/>
  <c r="F1631" i="5"/>
  <c r="E1631" i="5"/>
  <c r="D1631" i="5"/>
  <c r="C1631" i="5"/>
  <c r="B1631" i="5"/>
  <c r="A1631" i="5"/>
  <c r="G1630" i="5"/>
  <c r="F1630" i="5"/>
  <c r="E1630" i="5"/>
  <c r="D1630" i="5"/>
  <c r="C1630" i="5"/>
  <c r="B1630" i="5"/>
  <c r="A1630" i="5"/>
  <c r="G1629" i="5"/>
  <c r="F1629" i="5"/>
  <c r="E1629" i="5"/>
  <c r="D1629" i="5"/>
  <c r="C1629" i="5"/>
  <c r="B1629" i="5"/>
  <c r="A1629" i="5"/>
  <c r="G1628" i="5"/>
  <c r="F1628" i="5"/>
  <c r="E1628" i="5"/>
  <c r="D1628" i="5"/>
  <c r="C1628" i="5"/>
  <c r="B1628" i="5"/>
  <c r="A1628" i="5"/>
  <c r="G1627" i="5"/>
  <c r="F1627" i="5"/>
  <c r="E1627" i="5"/>
  <c r="D1627" i="5"/>
  <c r="C1627" i="5"/>
  <c r="B1627" i="5"/>
  <c r="A1627" i="5"/>
  <c r="G1626" i="5"/>
  <c r="F1626" i="5"/>
  <c r="E1626" i="5"/>
  <c r="D1626" i="5"/>
  <c r="C1626" i="5"/>
  <c r="B1626" i="5"/>
  <c r="A1626" i="5"/>
  <c r="G1625" i="5"/>
  <c r="F1625" i="5"/>
  <c r="E1625" i="5"/>
  <c r="D1625" i="5"/>
  <c r="C1625" i="5"/>
  <c r="B1625" i="5"/>
  <c r="A1625" i="5"/>
  <c r="G1624" i="5"/>
  <c r="F1624" i="5"/>
  <c r="E1624" i="5"/>
  <c r="D1624" i="5"/>
  <c r="C1624" i="5"/>
  <c r="B1624" i="5"/>
  <c r="A1624" i="5"/>
  <c r="G1623" i="5"/>
  <c r="F1623" i="5"/>
  <c r="E1623" i="5"/>
  <c r="D1623" i="5"/>
  <c r="C1623" i="5"/>
  <c r="B1623" i="5"/>
  <c r="A1623" i="5"/>
  <c r="G1622" i="5"/>
  <c r="F1622" i="5"/>
  <c r="E1622" i="5"/>
  <c r="D1622" i="5"/>
  <c r="C1622" i="5"/>
  <c r="B1622" i="5"/>
  <c r="A1622" i="5"/>
  <c r="G1621" i="5"/>
  <c r="F1621" i="5"/>
  <c r="E1621" i="5"/>
  <c r="D1621" i="5"/>
  <c r="C1621" i="5"/>
  <c r="B1621" i="5"/>
  <c r="A1621" i="5"/>
  <c r="G1620" i="5"/>
  <c r="F1620" i="5"/>
  <c r="E1620" i="5"/>
  <c r="D1620" i="5"/>
  <c r="C1620" i="5"/>
  <c r="B1620" i="5"/>
  <c r="A1620" i="5"/>
  <c r="G1619" i="5"/>
  <c r="F1619" i="5"/>
  <c r="E1619" i="5"/>
  <c r="D1619" i="5"/>
  <c r="C1619" i="5"/>
  <c r="B1619" i="5"/>
  <c r="A1619" i="5"/>
  <c r="G1618" i="5"/>
  <c r="F1618" i="5"/>
  <c r="E1618" i="5"/>
  <c r="D1618" i="5"/>
  <c r="C1618" i="5"/>
  <c r="B1618" i="5"/>
  <c r="A1618" i="5"/>
  <c r="G1617" i="5"/>
  <c r="F1617" i="5"/>
  <c r="E1617" i="5"/>
  <c r="D1617" i="5"/>
  <c r="C1617" i="5"/>
  <c r="B1617" i="5"/>
  <c r="A1617" i="5"/>
  <c r="G1616" i="5"/>
  <c r="F1616" i="5"/>
  <c r="E1616" i="5"/>
  <c r="D1616" i="5"/>
  <c r="C1616" i="5"/>
  <c r="B1616" i="5"/>
  <c r="A1616" i="5"/>
  <c r="G1615" i="5"/>
  <c r="F1615" i="5"/>
  <c r="E1615" i="5"/>
  <c r="D1615" i="5"/>
  <c r="C1615" i="5"/>
  <c r="B1615" i="5"/>
  <c r="A1615" i="5"/>
  <c r="G1614" i="5"/>
  <c r="F1614" i="5"/>
  <c r="E1614" i="5"/>
  <c r="D1614" i="5"/>
  <c r="C1614" i="5"/>
  <c r="B1614" i="5"/>
  <c r="A1614" i="5"/>
  <c r="G1613" i="5"/>
  <c r="F1613" i="5"/>
  <c r="E1613" i="5"/>
  <c r="D1613" i="5"/>
  <c r="C1613" i="5"/>
  <c r="B1613" i="5"/>
  <c r="A1613" i="5"/>
  <c r="G1612" i="5"/>
  <c r="F1612" i="5"/>
  <c r="E1612" i="5"/>
  <c r="D1612" i="5"/>
  <c r="C1612" i="5"/>
  <c r="B1612" i="5"/>
  <c r="A1612" i="5"/>
  <c r="G1611" i="5"/>
  <c r="F1611" i="5"/>
  <c r="E1611" i="5"/>
  <c r="D1611" i="5"/>
  <c r="C1611" i="5"/>
  <c r="B1611" i="5"/>
  <c r="A1611" i="5"/>
  <c r="G1610" i="5"/>
  <c r="F1610" i="5"/>
  <c r="E1610" i="5"/>
  <c r="D1610" i="5"/>
  <c r="C1610" i="5"/>
  <c r="B1610" i="5"/>
  <c r="A1610" i="5"/>
  <c r="G1609" i="5"/>
  <c r="F1609" i="5"/>
  <c r="E1609" i="5"/>
  <c r="D1609" i="5"/>
  <c r="C1609" i="5"/>
  <c r="B1609" i="5"/>
  <c r="A1609" i="5"/>
  <c r="G1608" i="5"/>
  <c r="F1608" i="5"/>
  <c r="E1608" i="5"/>
  <c r="D1608" i="5"/>
  <c r="C1608" i="5"/>
  <c r="B1608" i="5"/>
  <c r="A1608" i="5"/>
  <c r="G1607" i="5"/>
  <c r="F1607" i="5"/>
  <c r="E1607" i="5"/>
  <c r="D1607" i="5"/>
  <c r="C1607" i="5"/>
  <c r="B1607" i="5"/>
  <c r="A1607" i="5"/>
  <c r="G1606" i="5"/>
  <c r="F1606" i="5"/>
  <c r="E1606" i="5"/>
  <c r="D1606" i="5"/>
  <c r="C1606" i="5"/>
  <c r="B1606" i="5"/>
  <c r="A1606" i="5"/>
  <c r="G1605" i="5"/>
  <c r="F1605" i="5"/>
  <c r="E1605" i="5"/>
  <c r="D1605" i="5"/>
  <c r="C1605" i="5"/>
  <c r="B1605" i="5"/>
  <c r="A1605" i="5"/>
  <c r="G1604" i="5"/>
  <c r="F1604" i="5"/>
  <c r="E1604" i="5"/>
  <c r="D1604" i="5"/>
  <c r="C1604" i="5"/>
  <c r="B1604" i="5"/>
  <c r="A1604" i="5"/>
  <c r="G1603" i="5"/>
  <c r="F1603" i="5"/>
  <c r="E1603" i="5"/>
  <c r="D1603" i="5"/>
  <c r="C1603" i="5"/>
  <c r="B1603" i="5"/>
  <c r="A1603" i="5"/>
  <c r="G1602" i="5"/>
  <c r="F1602" i="5"/>
  <c r="E1602" i="5"/>
  <c r="D1602" i="5"/>
  <c r="C1602" i="5"/>
  <c r="B1602" i="5"/>
  <c r="A1602" i="5"/>
  <c r="G1601" i="5"/>
  <c r="F1601" i="5"/>
  <c r="E1601" i="5"/>
  <c r="D1601" i="5"/>
  <c r="C1601" i="5"/>
  <c r="B1601" i="5"/>
  <c r="A1601" i="5"/>
  <c r="G1600" i="5"/>
  <c r="F1600" i="5"/>
  <c r="E1600" i="5"/>
  <c r="D1600" i="5"/>
  <c r="C1600" i="5"/>
  <c r="B1600" i="5"/>
  <c r="A1600" i="5"/>
  <c r="G1599" i="5"/>
  <c r="F1599" i="5"/>
  <c r="E1599" i="5"/>
  <c r="D1599" i="5"/>
  <c r="C1599" i="5"/>
  <c r="B1599" i="5"/>
  <c r="A1599" i="5"/>
  <c r="G1598" i="5"/>
  <c r="F1598" i="5"/>
  <c r="E1598" i="5"/>
  <c r="D1598" i="5"/>
  <c r="C1598" i="5"/>
  <c r="B1598" i="5"/>
  <c r="A1598" i="5"/>
  <c r="G1597" i="5"/>
  <c r="F1597" i="5"/>
  <c r="E1597" i="5"/>
  <c r="D1597" i="5"/>
  <c r="C1597" i="5"/>
  <c r="B1597" i="5"/>
  <c r="A1597" i="5"/>
  <c r="G1596" i="5"/>
  <c r="F1596" i="5"/>
  <c r="E1596" i="5"/>
  <c r="D1596" i="5"/>
  <c r="C1596" i="5"/>
  <c r="B1596" i="5"/>
  <c r="A1596" i="5"/>
  <c r="G1595" i="5"/>
  <c r="F1595" i="5"/>
  <c r="E1595" i="5"/>
  <c r="D1595" i="5"/>
  <c r="C1595" i="5"/>
  <c r="B1595" i="5"/>
  <c r="A1595" i="5"/>
  <c r="G1594" i="5"/>
  <c r="F1594" i="5"/>
  <c r="E1594" i="5"/>
  <c r="D1594" i="5"/>
  <c r="C1594" i="5"/>
  <c r="B1594" i="5"/>
  <c r="A1594" i="5"/>
  <c r="G1593" i="5"/>
  <c r="F1593" i="5"/>
  <c r="E1593" i="5"/>
  <c r="D1593" i="5"/>
  <c r="C1593" i="5"/>
  <c r="B1593" i="5"/>
  <c r="A1593" i="5"/>
  <c r="G1592" i="5"/>
  <c r="F1592" i="5"/>
  <c r="E1592" i="5"/>
  <c r="D1592" i="5"/>
  <c r="C1592" i="5"/>
  <c r="B1592" i="5"/>
  <c r="A1592" i="5"/>
  <c r="G1591" i="5"/>
  <c r="F1591" i="5"/>
  <c r="E1591" i="5"/>
  <c r="D1591" i="5"/>
  <c r="C1591" i="5"/>
  <c r="B1591" i="5"/>
  <c r="A1591" i="5"/>
  <c r="G1590" i="5"/>
  <c r="F1590" i="5"/>
  <c r="E1590" i="5"/>
  <c r="D1590" i="5"/>
  <c r="C1590" i="5"/>
  <c r="B1590" i="5"/>
  <c r="A1590" i="5"/>
  <c r="G1589" i="5"/>
  <c r="F1589" i="5"/>
  <c r="E1589" i="5"/>
  <c r="D1589" i="5"/>
  <c r="C1589" i="5"/>
  <c r="B1589" i="5"/>
  <c r="A1589" i="5"/>
  <c r="G1588" i="5"/>
  <c r="F1588" i="5"/>
  <c r="E1588" i="5"/>
  <c r="D1588" i="5"/>
  <c r="C1588" i="5"/>
  <c r="B1588" i="5"/>
  <c r="A1588" i="5"/>
  <c r="G1587" i="5"/>
  <c r="F1587" i="5"/>
  <c r="E1587" i="5"/>
  <c r="D1587" i="5"/>
  <c r="C1587" i="5"/>
  <c r="B1587" i="5"/>
  <c r="A1587" i="5"/>
  <c r="G1586" i="5"/>
  <c r="F1586" i="5"/>
  <c r="E1586" i="5"/>
  <c r="D1586" i="5"/>
  <c r="C1586" i="5"/>
  <c r="B1586" i="5"/>
  <c r="A1586" i="5"/>
  <c r="G1585" i="5"/>
  <c r="F1585" i="5"/>
  <c r="E1585" i="5"/>
  <c r="D1585" i="5"/>
  <c r="C1585" i="5"/>
  <c r="B1585" i="5"/>
  <c r="A1585" i="5"/>
  <c r="G1584" i="5"/>
  <c r="F1584" i="5"/>
  <c r="E1584" i="5"/>
  <c r="D1584" i="5"/>
  <c r="C1584" i="5"/>
  <c r="B1584" i="5"/>
  <c r="A1584" i="5"/>
  <c r="G1583" i="5"/>
  <c r="F1583" i="5"/>
  <c r="E1583" i="5"/>
  <c r="D1583" i="5"/>
  <c r="C1583" i="5"/>
  <c r="B1583" i="5"/>
  <c r="A1583" i="5"/>
  <c r="G1582" i="5"/>
  <c r="F1582" i="5"/>
  <c r="E1582" i="5"/>
  <c r="D1582" i="5"/>
  <c r="C1582" i="5"/>
  <c r="B1582" i="5"/>
  <c r="A1582" i="5"/>
  <c r="G1581" i="5"/>
  <c r="F1581" i="5"/>
  <c r="E1581" i="5"/>
  <c r="D1581" i="5"/>
  <c r="C1581" i="5"/>
  <c r="B1581" i="5"/>
  <c r="A1581" i="5"/>
  <c r="G1580" i="5"/>
  <c r="F1580" i="5"/>
  <c r="E1580" i="5"/>
  <c r="D1580" i="5"/>
  <c r="C1580" i="5"/>
  <c r="B1580" i="5"/>
  <c r="A1580" i="5"/>
  <c r="G1579" i="5"/>
  <c r="F1579" i="5"/>
  <c r="E1579" i="5"/>
  <c r="D1579" i="5"/>
  <c r="C1579" i="5"/>
  <c r="B1579" i="5"/>
  <c r="A1579" i="5"/>
  <c r="G1578" i="5"/>
  <c r="F1578" i="5"/>
  <c r="E1578" i="5"/>
  <c r="D1578" i="5"/>
  <c r="C1578" i="5"/>
  <c r="B1578" i="5"/>
  <c r="A1578" i="5"/>
  <c r="G1577" i="5"/>
  <c r="F1577" i="5"/>
  <c r="E1577" i="5"/>
  <c r="D1577" i="5"/>
  <c r="C1577" i="5"/>
  <c r="B1577" i="5"/>
  <c r="A1577" i="5"/>
  <c r="G1576" i="5"/>
  <c r="F1576" i="5"/>
  <c r="E1576" i="5"/>
  <c r="D1576" i="5"/>
  <c r="C1576" i="5"/>
  <c r="B1576" i="5"/>
  <c r="A1576" i="5"/>
  <c r="G1575" i="5"/>
  <c r="F1575" i="5"/>
  <c r="E1575" i="5"/>
  <c r="D1575" i="5"/>
  <c r="C1575" i="5"/>
  <c r="B1575" i="5"/>
  <c r="A1575" i="5"/>
  <c r="G1574" i="5"/>
  <c r="F1574" i="5"/>
  <c r="E1574" i="5"/>
  <c r="D1574" i="5"/>
  <c r="C1574" i="5"/>
  <c r="B1574" i="5"/>
  <c r="A1574" i="5"/>
  <c r="G1573" i="5"/>
  <c r="F1573" i="5"/>
  <c r="E1573" i="5"/>
  <c r="D1573" i="5"/>
  <c r="C1573" i="5"/>
  <c r="B1573" i="5"/>
  <c r="A1573" i="5"/>
  <c r="G1572" i="5"/>
  <c r="F1572" i="5"/>
  <c r="E1572" i="5"/>
  <c r="D1572" i="5"/>
  <c r="C1572" i="5"/>
  <c r="B1572" i="5"/>
  <c r="A1572" i="5"/>
  <c r="G1571" i="5"/>
  <c r="F1571" i="5"/>
  <c r="E1571" i="5"/>
  <c r="D1571" i="5"/>
  <c r="C1571" i="5"/>
  <c r="B1571" i="5"/>
  <c r="A1571" i="5"/>
  <c r="G1570" i="5"/>
  <c r="F1570" i="5"/>
  <c r="E1570" i="5"/>
  <c r="D1570" i="5"/>
  <c r="C1570" i="5"/>
  <c r="B1570" i="5"/>
  <c r="A1570" i="5"/>
  <c r="G1569" i="5"/>
  <c r="F1569" i="5"/>
  <c r="E1569" i="5"/>
  <c r="D1569" i="5"/>
  <c r="C1569" i="5"/>
  <c r="B1569" i="5"/>
  <c r="A1569" i="5"/>
  <c r="G1568" i="5"/>
  <c r="F1568" i="5"/>
  <c r="E1568" i="5"/>
  <c r="D1568" i="5"/>
  <c r="C1568" i="5"/>
  <c r="B1568" i="5"/>
  <c r="A1568" i="5"/>
  <c r="G1567" i="5"/>
  <c r="F1567" i="5"/>
  <c r="E1567" i="5"/>
  <c r="D1567" i="5"/>
  <c r="C1567" i="5"/>
  <c r="B1567" i="5"/>
  <c r="A1567" i="5"/>
  <c r="G1566" i="5"/>
  <c r="F1566" i="5"/>
  <c r="E1566" i="5"/>
  <c r="D1566" i="5"/>
  <c r="C1566" i="5"/>
  <c r="B1566" i="5"/>
  <c r="A1566" i="5"/>
  <c r="G1565" i="5"/>
  <c r="F1565" i="5"/>
  <c r="E1565" i="5"/>
  <c r="D1565" i="5"/>
  <c r="C1565" i="5"/>
  <c r="B1565" i="5"/>
  <c r="A1565" i="5"/>
  <c r="G1564" i="5"/>
  <c r="F1564" i="5"/>
  <c r="E1564" i="5"/>
  <c r="D1564" i="5"/>
  <c r="C1564" i="5"/>
  <c r="B1564" i="5"/>
  <c r="A1564" i="5"/>
  <c r="G1563" i="5"/>
  <c r="F1563" i="5"/>
  <c r="E1563" i="5"/>
  <c r="D1563" i="5"/>
  <c r="C1563" i="5"/>
  <c r="B1563" i="5"/>
  <c r="A1563" i="5"/>
  <c r="G1562" i="5"/>
  <c r="F1562" i="5"/>
  <c r="E1562" i="5"/>
  <c r="D1562" i="5"/>
  <c r="C1562" i="5"/>
  <c r="B1562" i="5"/>
  <c r="A1562" i="5"/>
  <c r="G1561" i="5"/>
  <c r="F1561" i="5"/>
  <c r="E1561" i="5"/>
  <c r="D1561" i="5"/>
  <c r="C1561" i="5"/>
  <c r="B1561" i="5"/>
  <c r="A1561" i="5"/>
  <c r="G1560" i="5"/>
  <c r="F1560" i="5"/>
  <c r="E1560" i="5"/>
  <c r="D1560" i="5"/>
  <c r="C1560" i="5"/>
  <c r="B1560" i="5"/>
  <c r="A1560" i="5"/>
  <c r="G1559" i="5"/>
  <c r="F1559" i="5"/>
  <c r="E1559" i="5"/>
  <c r="D1559" i="5"/>
  <c r="C1559" i="5"/>
  <c r="B1559" i="5"/>
  <c r="A1559" i="5"/>
  <c r="G1558" i="5"/>
  <c r="F1558" i="5"/>
  <c r="E1558" i="5"/>
  <c r="D1558" i="5"/>
  <c r="C1558" i="5"/>
  <c r="B1558" i="5"/>
  <c r="A1558" i="5"/>
  <c r="G1557" i="5"/>
  <c r="F1557" i="5"/>
  <c r="E1557" i="5"/>
  <c r="D1557" i="5"/>
  <c r="C1557" i="5"/>
  <c r="B1557" i="5"/>
  <c r="A1557" i="5"/>
  <c r="G1556" i="5"/>
  <c r="F1556" i="5"/>
  <c r="E1556" i="5"/>
  <c r="D1556" i="5"/>
  <c r="C1556" i="5"/>
  <c r="B1556" i="5"/>
  <c r="A1556" i="5"/>
  <c r="G1555" i="5"/>
  <c r="F1555" i="5"/>
  <c r="E1555" i="5"/>
  <c r="D1555" i="5"/>
  <c r="C1555" i="5"/>
  <c r="B1555" i="5"/>
  <c r="A1555" i="5"/>
  <c r="G1554" i="5"/>
  <c r="F1554" i="5"/>
  <c r="E1554" i="5"/>
  <c r="D1554" i="5"/>
  <c r="C1554" i="5"/>
  <c r="B1554" i="5"/>
  <c r="A1554" i="5"/>
  <c r="G1553" i="5"/>
  <c r="F1553" i="5"/>
  <c r="E1553" i="5"/>
  <c r="D1553" i="5"/>
  <c r="C1553" i="5"/>
  <c r="B1553" i="5"/>
  <c r="A1553" i="5"/>
  <c r="G1552" i="5"/>
  <c r="F1552" i="5"/>
  <c r="E1552" i="5"/>
  <c r="D1552" i="5"/>
  <c r="C1552" i="5"/>
  <c r="B1552" i="5"/>
  <c r="A1552" i="5"/>
  <c r="G1551" i="5"/>
  <c r="F1551" i="5"/>
  <c r="E1551" i="5"/>
  <c r="D1551" i="5"/>
  <c r="C1551" i="5"/>
  <c r="B1551" i="5"/>
  <c r="A1551" i="5"/>
  <c r="G1550" i="5"/>
  <c r="F1550" i="5"/>
  <c r="E1550" i="5"/>
  <c r="D1550" i="5"/>
  <c r="C1550" i="5"/>
  <c r="B1550" i="5"/>
  <c r="A1550" i="5"/>
  <c r="G1549" i="5"/>
  <c r="F1549" i="5"/>
  <c r="E1549" i="5"/>
  <c r="D1549" i="5"/>
  <c r="C1549" i="5"/>
  <c r="B1549" i="5"/>
  <c r="A1549" i="5"/>
  <c r="G1548" i="5"/>
  <c r="F1548" i="5"/>
  <c r="E1548" i="5"/>
  <c r="D1548" i="5"/>
  <c r="C1548" i="5"/>
  <c r="B1548" i="5"/>
  <c r="A1548" i="5"/>
  <c r="G1547" i="5"/>
  <c r="F1547" i="5"/>
  <c r="E1547" i="5"/>
  <c r="D1547" i="5"/>
  <c r="C1547" i="5"/>
  <c r="B1547" i="5"/>
  <c r="A1547" i="5"/>
  <c r="G1546" i="5"/>
  <c r="F1546" i="5"/>
  <c r="E1546" i="5"/>
  <c r="D1546" i="5"/>
  <c r="C1546" i="5"/>
  <c r="B1546" i="5"/>
  <c r="A1546" i="5"/>
  <c r="G1545" i="5"/>
  <c r="F1545" i="5"/>
  <c r="E1545" i="5"/>
  <c r="D1545" i="5"/>
  <c r="C1545" i="5"/>
  <c r="B1545" i="5"/>
  <c r="A1545" i="5"/>
  <c r="G1544" i="5"/>
  <c r="F1544" i="5"/>
  <c r="E1544" i="5"/>
  <c r="D1544" i="5"/>
  <c r="C1544" i="5"/>
  <c r="B1544" i="5"/>
  <c r="A1544" i="5"/>
  <c r="G1543" i="5"/>
  <c r="F1543" i="5"/>
  <c r="E1543" i="5"/>
  <c r="D1543" i="5"/>
  <c r="C1543" i="5"/>
  <c r="B1543" i="5"/>
  <c r="A1543" i="5"/>
  <c r="G1542" i="5"/>
  <c r="F1542" i="5"/>
  <c r="E1542" i="5"/>
  <c r="D1542" i="5"/>
  <c r="C1542" i="5"/>
  <c r="B1542" i="5"/>
  <c r="A1542" i="5"/>
  <c r="G1541" i="5"/>
  <c r="F1541" i="5"/>
  <c r="E1541" i="5"/>
  <c r="D1541" i="5"/>
  <c r="C1541" i="5"/>
  <c r="B1541" i="5"/>
  <c r="A1541" i="5"/>
  <c r="G1540" i="5"/>
  <c r="F1540" i="5"/>
  <c r="E1540" i="5"/>
  <c r="D1540" i="5"/>
  <c r="C1540" i="5"/>
  <c r="B1540" i="5"/>
  <c r="A1540" i="5"/>
  <c r="G1539" i="5"/>
  <c r="F1539" i="5"/>
  <c r="E1539" i="5"/>
  <c r="D1539" i="5"/>
  <c r="C1539" i="5"/>
  <c r="B1539" i="5"/>
  <c r="A1539" i="5"/>
  <c r="G1538" i="5"/>
  <c r="F1538" i="5"/>
  <c r="E1538" i="5"/>
  <c r="D1538" i="5"/>
  <c r="C1538" i="5"/>
  <c r="B1538" i="5"/>
  <c r="A1538" i="5"/>
  <c r="G1537" i="5"/>
  <c r="F1537" i="5"/>
  <c r="E1537" i="5"/>
  <c r="D1537" i="5"/>
  <c r="C1537" i="5"/>
  <c r="B1537" i="5"/>
  <c r="A1537" i="5"/>
  <c r="G1536" i="5"/>
  <c r="F1536" i="5"/>
  <c r="E1536" i="5"/>
  <c r="D1536" i="5"/>
  <c r="C1536" i="5"/>
  <c r="B1536" i="5"/>
  <c r="A1536" i="5"/>
  <c r="G1535" i="5"/>
  <c r="F1535" i="5"/>
  <c r="E1535" i="5"/>
  <c r="D1535" i="5"/>
  <c r="C1535" i="5"/>
  <c r="B1535" i="5"/>
  <c r="A1535" i="5"/>
  <c r="G1534" i="5"/>
  <c r="F1534" i="5"/>
  <c r="E1534" i="5"/>
  <c r="D1534" i="5"/>
  <c r="C1534" i="5"/>
  <c r="B1534" i="5"/>
  <c r="A1534" i="5"/>
  <c r="G1533" i="5"/>
  <c r="F1533" i="5"/>
  <c r="E1533" i="5"/>
  <c r="D1533" i="5"/>
  <c r="C1533" i="5"/>
  <c r="B1533" i="5"/>
  <c r="A1533" i="5"/>
  <c r="G1532" i="5"/>
  <c r="F1532" i="5"/>
  <c r="E1532" i="5"/>
  <c r="D1532" i="5"/>
  <c r="C1532" i="5"/>
  <c r="B1532" i="5"/>
  <c r="A1532" i="5"/>
  <c r="G1531" i="5"/>
  <c r="F1531" i="5"/>
  <c r="E1531" i="5"/>
  <c r="D1531" i="5"/>
  <c r="C1531" i="5"/>
  <c r="B1531" i="5"/>
  <c r="A1531" i="5"/>
  <c r="G1530" i="5"/>
  <c r="F1530" i="5"/>
  <c r="E1530" i="5"/>
  <c r="D1530" i="5"/>
  <c r="C1530" i="5"/>
  <c r="B1530" i="5"/>
  <c r="A1530" i="5"/>
  <c r="G1529" i="5"/>
  <c r="F1529" i="5"/>
  <c r="E1529" i="5"/>
  <c r="D1529" i="5"/>
  <c r="C1529" i="5"/>
  <c r="B1529" i="5"/>
  <c r="A1529" i="5"/>
  <c r="G1528" i="5"/>
  <c r="F1528" i="5"/>
  <c r="E1528" i="5"/>
  <c r="D1528" i="5"/>
  <c r="C1528" i="5"/>
  <c r="B1528" i="5"/>
  <c r="A1528" i="5"/>
  <c r="G1527" i="5"/>
  <c r="F1527" i="5"/>
  <c r="E1527" i="5"/>
  <c r="D1527" i="5"/>
  <c r="C1527" i="5"/>
  <c r="B1527" i="5"/>
  <c r="A1527" i="5"/>
  <c r="G1526" i="5"/>
  <c r="F1526" i="5"/>
  <c r="E1526" i="5"/>
  <c r="D1526" i="5"/>
  <c r="C1526" i="5"/>
  <c r="B1526" i="5"/>
  <c r="A1526" i="5"/>
  <c r="G1525" i="5"/>
  <c r="F1525" i="5"/>
  <c r="E1525" i="5"/>
  <c r="D1525" i="5"/>
  <c r="C1525" i="5"/>
  <c r="B1525" i="5"/>
  <c r="A1525" i="5"/>
  <c r="G1524" i="5"/>
  <c r="F1524" i="5"/>
  <c r="E1524" i="5"/>
  <c r="D1524" i="5"/>
  <c r="C1524" i="5"/>
  <c r="B1524" i="5"/>
  <c r="A1524" i="5"/>
  <c r="G1523" i="5"/>
  <c r="F1523" i="5"/>
  <c r="E1523" i="5"/>
  <c r="D1523" i="5"/>
  <c r="C1523" i="5"/>
  <c r="B1523" i="5"/>
  <c r="A1523" i="5"/>
  <c r="G1522" i="5"/>
  <c r="F1522" i="5"/>
  <c r="E1522" i="5"/>
  <c r="D1522" i="5"/>
  <c r="C1522" i="5"/>
  <c r="B1522" i="5"/>
  <c r="A1522" i="5"/>
  <c r="G1521" i="5"/>
  <c r="F1521" i="5"/>
  <c r="E1521" i="5"/>
  <c r="D1521" i="5"/>
  <c r="C1521" i="5"/>
  <c r="B1521" i="5"/>
  <c r="A1521" i="5"/>
  <c r="G1520" i="5"/>
  <c r="F1520" i="5"/>
  <c r="E1520" i="5"/>
  <c r="D1520" i="5"/>
  <c r="C1520" i="5"/>
  <c r="B1520" i="5"/>
  <c r="A1520" i="5"/>
  <c r="G1519" i="5"/>
  <c r="F1519" i="5"/>
  <c r="E1519" i="5"/>
  <c r="D1519" i="5"/>
  <c r="C1519" i="5"/>
  <c r="B1519" i="5"/>
  <c r="A1519" i="5"/>
  <c r="G1518" i="5"/>
  <c r="F1518" i="5"/>
  <c r="E1518" i="5"/>
  <c r="D1518" i="5"/>
  <c r="C1518" i="5"/>
  <c r="B1518" i="5"/>
  <c r="A1518" i="5"/>
  <c r="G1517" i="5"/>
  <c r="F1517" i="5"/>
  <c r="E1517" i="5"/>
  <c r="D1517" i="5"/>
  <c r="C1517" i="5"/>
  <c r="B1517" i="5"/>
  <c r="A1517" i="5"/>
  <c r="G1516" i="5"/>
  <c r="F1516" i="5"/>
  <c r="E1516" i="5"/>
  <c r="D1516" i="5"/>
  <c r="C1516" i="5"/>
  <c r="B1516" i="5"/>
  <c r="A1516" i="5"/>
  <c r="G1515" i="5"/>
  <c r="F1515" i="5"/>
  <c r="E1515" i="5"/>
  <c r="D1515" i="5"/>
  <c r="C1515" i="5"/>
  <c r="B1515" i="5"/>
  <c r="A1515" i="5"/>
  <c r="G1514" i="5"/>
  <c r="F1514" i="5"/>
  <c r="E1514" i="5"/>
  <c r="D1514" i="5"/>
  <c r="C1514" i="5"/>
  <c r="B1514" i="5"/>
  <c r="A1514" i="5"/>
  <c r="G1513" i="5"/>
  <c r="F1513" i="5"/>
  <c r="E1513" i="5"/>
  <c r="D1513" i="5"/>
  <c r="C1513" i="5"/>
  <c r="B1513" i="5"/>
  <c r="A1513" i="5"/>
  <c r="G1512" i="5"/>
  <c r="F1512" i="5"/>
  <c r="E1512" i="5"/>
  <c r="D1512" i="5"/>
  <c r="C1512" i="5"/>
  <c r="B1512" i="5"/>
  <c r="A1512" i="5"/>
  <c r="G1511" i="5"/>
  <c r="F1511" i="5"/>
  <c r="E1511" i="5"/>
  <c r="D1511" i="5"/>
  <c r="C1511" i="5"/>
  <c r="B1511" i="5"/>
  <c r="A1511" i="5"/>
  <c r="G1510" i="5"/>
  <c r="F1510" i="5"/>
  <c r="E1510" i="5"/>
  <c r="D1510" i="5"/>
  <c r="C1510" i="5"/>
  <c r="B1510" i="5"/>
  <c r="A1510" i="5"/>
  <c r="G1509" i="5"/>
  <c r="F1509" i="5"/>
  <c r="E1509" i="5"/>
  <c r="D1509" i="5"/>
  <c r="C1509" i="5"/>
  <c r="B1509" i="5"/>
  <c r="A1509" i="5"/>
  <c r="G1508" i="5"/>
  <c r="F1508" i="5"/>
  <c r="E1508" i="5"/>
  <c r="D1508" i="5"/>
  <c r="C1508" i="5"/>
  <c r="B1508" i="5"/>
  <c r="A1508" i="5"/>
  <c r="G1507" i="5"/>
  <c r="F1507" i="5"/>
  <c r="E1507" i="5"/>
  <c r="D1507" i="5"/>
  <c r="C1507" i="5"/>
  <c r="B1507" i="5"/>
  <c r="A1507" i="5"/>
  <c r="G1506" i="5"/>
  <c r="F1506" i="5"/>
  <c r="E1506" i="5"/>
  <c r="D1506" i="5"/>
  <c r="C1506" i="5"/>
  <c r="B1506" i="5"/>
  <c r="A1506" i="5"/>
  <c r="G1505" i="5"/>
  <c r="F1505" i="5"/>
  <c r="E1505" i="5"/>
  <c r="D1505" i="5"/>
  <c r="C1505" i="5"/>
  <c r="B1505" i="5"/>
  <c r="A1505" i="5"/>
  <c r="G1504" i="5"/>
  <c r="F1504" i="5"/>
  <c r="E1504" i="5"/>
  <c r="D1504" i="5"/>
  <c r="C1504" i="5"/>
  <c r="B1504" i="5"/>
  <c r="A1504" i="5"/>
  <c r="G1503" i="5"/>
  <c r="F1503" i="5"/>
  <c r="E1503" i="5"/>
  <c r="D1503" i="5"/>
  <c r="C1503" i="5"/>
  <c r="B1503" i="5"/>
  <c r="A1503" i="5"/>
  <c r="G1502" i="5"/>
  <c r="F1502" i="5"/>
  <c r="E1502" i="5"/>
  <c r="D1502" i="5"/>
  <c r="C1502" i="5"/>
  <c r="B1502" i="5"/>
  <c r="A1502" i="5"/>
  <c r="G1501" i="5"/>
  <c r="F1501" i="5"/>
  <c r="E1501" i="5"/>
  <c r="D1501" i="5"/>
  <c r="C1501" i="5"/>
  <c r="B1501" i="5"/>
  <c r="A1501" i="5"/>
  <c r="G1500" i="5"/>
  <c r="F1500" i="5"/>
  <c r="E1500" i="5"/>
  <c r="D1500" i="5"/>
  <c r="C1500" i="5"/>
  <c r="B1500" i="5"/>
  <c r="A1500" i="5"/>
  <c r="G1499" i="5"/>
  <c r="F1499" i="5"/>
  <c r="E1499" i="5"/>
  <c r="D1499" i="5"/>
  <c r="C1499" i="5"/>
  <c r="B1499" i="5"/>
  <c r="A1499" i="5"/>
  <c r="G1498" i="5"/>
  <c r="F1498" i="5"/>
  <c r="E1498" i="5"/>
  <c r="D1498" i="5"/>
  <c r="C1498" i="5"/>
  <c r="B1498" i="5"/>
  <c r="A1498" i="5"/>
  <c r="G1497" i="5"/>
  <c r="F1497" i="5"/>
  <c r="E1497" i="5"/>
  <c r="D1497" i="5"/>
  <c r="C1497" i="5"/>
  <c r="B1497" i="5"/>
  <c r="A1497" i="5"/>
  <c r="G1496" i="5"/>
  <c r="F1496" i="5"/>
  <c r="E1496" i="5"/>
  <c r="D1496" i="5"/>
  <c r="C1496" i="5"/>
  <c r="B1496" i="5"/>
  <c r="A1496" i="5"/>
  <c r="G1495" i="5"/>
  <c r="F1495" i="5"/>
  <c r="E1495" i="5"/>
  <c r="D1495" i="5"/>
  <c r="C1495" i="5"/>
  <c r="B1495" i="5"/>
  <c r="A1495" i="5"/>
  <c r="G1494" i="5"/>
  <c r="F1494" i="5"/>
  <c r="E1494" i="5"/>
  <c r="D1494" i="5"/>
  <c r="C1494" i="5"/>
  <c r="B1494" i="5"/>
  <c r="A1494" i="5"/>
  <c r="G1493" i="5"/>
  <c r="F1493" i="5"/>
  <c r="E1493" i="5"/>
  <c r="D1493" i="5"/>
  <c r="C1493" i="5"/>
  <c r="B1493" i="5"/>
  <c r="A1493" i="5"/>
  <c r="G1492" i="5"/>
  <c r="F1492" i="5"/>
  <c r="E1492" i="5"/>
  <c r="D1492" i="5"/>
  <c r="C1492" i="5"/>
  <c r="B1492" i="5"/>
  <c r="A1492" i="5"/>
  <c r="G1491" i="5"/>
  <c r="F1491" i="5"/>
  <c r="E1491" i="5"/>
  <c r="D1491" i="5"/>
  <c r="C1491" i="5"/>
  <c r="B1491" i="5"/>
  <c r="A1491" i="5"/>
  <c r="G1490" i="5"/>
  <c r="F1490" i="5"/>
  <c r="E1490" i="5"/>
  <c r="D1490" i="5"/>
  <c r="C1490" i="5"/>
  <c r="B1490" i="5"/>
  <c r="A1490" i="5"/>
  <c r="G1489" i="5"/>
  <c r="F1489" i="5"/>
  <c r="E1489" i="5"/>
  <c r="D1489" i="5"/>
  <c r="C1489" i="5"/>
  <c r="B1489" i="5"/>
  <c r="A1489" i="5"/>
  <c r="G1488" i="5"/>
  <c r="F1488" i="5"/>
  <c r="E1488" i="5"/>
  <c r="D1488" i="5"/>
  <c r="C1488" i="5"/>
  <c r="B1488" i="5"/>
  <c r="A1488" i="5"/>
  <c r="G1487" i="5"/>
  <c r="F1487" i="5"/>
  <c r="E1487" i="5"/>
  <c r="D1487" i="5"/>
  <c r="C1487" i="5"/>
  <c r="B1487" i="5"/>
  <c r="A1487" i="5"/>
  <c r="G1486" i="5"/>
  <c r="F1486" i="5"/>
  <c r="E1486" i="5"/>
  <c r="D1486" i="5"/>
  <c r="C1486" i="5"/>
  <c r="B1486" i="5"/>
  <c r="A1486" i="5"/>
  <c r="G1485" i="5"/>
  <c r="F1485" i="5"/>
  <c r="E1485" i="5"/>
  <c r="D1485" i="5"/>
  <c r="C1485" i="5"/>
  <c r="B1485" i="5"/>
  <c r="A1485" i="5"/>
  <c r="G1484" i="5"/>
  <c r="F1484" i="5"/>
  <c r="E1484" i="5"/>
  <c r="D1484" i="5"/>
  <c r="C1484" i="5"/>
  <c r="B1484" i="5"/>
  <c r="A1484" i="5"/>
  <c r="G1483" i="5"/>
  <c r="F1483" i="5"/>
  <c r="E1483" i="5"/>
  <c r="D1483" i="5"/>
  <c r="C1483" i="5"/>
  <c r="B1483" i="5"/>
  <c r="A1483" i="5"/>
  <c r="G1482" i="5"/>
  <c r="F1482" i="5"/>
  <c r="E1482" i="5"/>
  <c r="D1482" i="5"/>
  <c r="C1482" i="5"/>
  <c r="B1482" i="5"/>
  <c r="A1482" i="5"/>
  <c r="G1481" i="5"/>
  <c r="F1481" i="5"/>
  <c r="E1481" i="5"/>
  <c r="D1481" i="5"/>
  <c r="C1481" i="5"/>
  <c r="B1481" i="5"/>
  <c r="A1481" i="5"/>
  <c r="G1480" i="5"/>
  <c r="F1480" i="5"/>
  <c r="E1480" i="5"/>
  <c r="D1480" i="5"/>
  <c r="C1480" i="5"/>
  <c r="B1480" i="5"/>
  <c r="A1480" i="5"/>
  <c r="G1479" i="5"/>
  <c r="F1479" i="5"/>
  <c r="E1479" i="5"/>
  <c r="D1479" i="5"/>
  <c r="C1479" i="5"/>
  <c r="B1479" i="5"/>
  <c r="A1479" i="5"/>
  <c r="G1478" i="5"/>
  <c r="F1478" i="5"/>
  <c r="E1478" i="5"/>
  <c r="D1478" i="5"/>
  <c r="C1478" i="5"/>
  <c r="B1478" i="5"/>
  <c r="A1478" i="5"/>
  <c r="G1477" i="5"/>
  <c r="F1477" i="5"/>
  <c r="E1477" i="5"/>
  <c r="D1477" i="5"/>
  <c r="C1477" i="5"/>
  <c r="B1477" i="5"/>
  <c r="A1477" i="5"/>
  <c r="G1476" i="5"/>
  <c r="F1476" i="5"/>
  <c r="E1476" i="5"/>
  <c r="D1476" i="5"/>
  <c r="C1476" i="5"/>
  <c r="B1476" i="5"/>
  <c r="A1476" i="5"/>
  <c r="G1475" i="5"/>
  <c r="F1475" i="5"/>
  <c r="E1475" i="5"/>
  <c r="D1475" i="5"/>
  <c r="C1475" i="5"/>
  <c r="B1475" i="5"/>
  <c r="A1475" i="5"/>
  <c r="G1474" i="5"/>
  <c r="F1474" i="5"/>
  <c r="E1474" i="5"/>
  <c r="D1474" i="5"/>
  <c r="C1474" i="5"/>
  <c r="B1474" i="5"/>
  <c r="A1474" i="5"/>
  <c r="G1473" i="5"/>
  <c r="F1473" i="5"/>
  <c r="E1473" i="5"/>
  <c r="D1473" i="5"/>
  <c r="C1473" i="5"/>
  <c r="B1473" i="5"/>
  <c r="A1473" i="5"/>
  <c r="G1472" i="5"/>
  <c r="F1472" i="5"/>
  <c r="E1472" i="5"/>
  <c r="D1472" i="5"/>
  <c r="C1472" i="5"/>
  <c r="B1472" i="5"/>
  <c r="A1472" i="5"/>
  <c r="G1471" i="5"/>
  <c r="F1471" i="5"/>
  <c r="E1471" i="5"/>
  <c r="D1471" i="5"/>
  <c r="C1471" i="5"/>
  <c r="B1471" i="5"/>
  <c r="A1471" i="5"/>
  <c r="G1470" i="5"/>
  <c r="F1470" i="5"/>
  <c r="E1470" i="5"/>
  <c r="D1470" i="5"/>
  <c r="C1470" i="5"/>
  <c r="B1470" i="5"/>
  <c r="A1470" i="5"/>
  <c r="G1469" i="5"/>
  <c r="F1469" i="5"/>
  <c r="E1469" i="5"/>
  <c r="D1469" i="5"/>
  <c r="C1469" i="5"/>
  <c r="B1469" i="5"/>
  <c r="A1469" i="5"/>
  <c r="G1468" i="5"/>
  <c r="F1468" i="5"/>
  <c r="E1468" i="5"/>
  <c r="D1468" i="5"/>
  <c r="C1468" i="5"/>
  <c r="B1468" i="5"/>
  <c r="A1468" i="5"/>
  <c r="G1467" i="5"/>
  <c r="F1467" i="5"/>
  <c r="E1467" i="5"/>
  <c r="D1467" i="5"/>
  <c r="C1467" i="5"/>
  <c r="B1467" i="5"/>
  <c r="A1467" i="5"/>
  <c r="G1466" i="5"/>
  <c r="F1466" i="5"/>
  <c r="E1466" i="5"/>
  <c r="D1466" i="5"/>
  <c r="C1466" i="5"/>
  <c r="B1466" i="5"/>
  <c r="A1466" i="5"/>
  <c r="G1465" i="5"/>
  <c r="F1465" i="5"/>
  <c r="E1465" i="5"/>
  <c r="D1465" i="5"/>
  <c r="C1465" i="5"/>
  <c r="B1465" i="5"/>
  <c r="A1465" i="5"/>
  <c r="G1464" i="5"/>
  <c r="F1464" i="5"/>
  <c r="E1464" i="5"/>
  <c r="D1464" i="5"/>
  <c r="C1464" i="5"/>
  <c r="B1464" i="5"/>
  <c r="A1464" i="5"/>
  <c r="G1463" i="5"/>
  <c r="F1463" i="5"/>
  <c r="E1463" i="5"/>
  <c r="D1463" i="5"/>
  <c r="C1463" i="5"/>
  <c r="B1463" i="5"/>
  <c r="A1463" i="5"/>
  <c r="G1462" i="5"/>
  <c r="F1462" i="5"/>
  <c r="E1462" i="5"/>
  <c r="D1462" i="5"/>
  <c r="C1462" i="5"/>
  <c r="B1462" i="5"/>
  <c r="A1462" i="5"/>
  <c r="G1461" i="5"/>
  <c r="F1461" i="5"/>
  <c r="E1461" i="5"/>
  <c r="D1461" i="5"/>
  <c r="C1461" i="5"/>
  <c r="B1461" i="5"/>
  <c r="A1461" i="5"/>
  <c r="G1460" i="5"/>
  <c r="F1460" i="5"/>
  <c r="E1460" i="5"/>
  <c r="D1460" i="5"/>
  <c r="C1460" i="5"/>
  <c r="B1460" i="5"/>
  <c r="A1460" i="5"/>
  <c r="G1459" i="5"/>
  <c r="F1459" i="5"/>
  <c r="E1459" i="5"/>
  <c r="D1459" i="5"/>
  <c r="C1459" i="5"/>
  <c r="B1459" i="5"/>
  <c r="A1459" i="5"/>
  <c r="G1458" i="5"/>
  <c r="F1458" i="5"/>
  <c r="E1458" i="5"/>
  <c r="D1458" i="5"/>
  <c r="C1458" i="5"/>
  <c r="B1458" i="5"/>
  <c r="A1458" i="5"/>
  <c r="G1457" i="5"/>
  <c r="F1457" i="5"/>
  <c r="E1457" i="5"/>
  <c r="D1457" i="5"/>
  <c r="C1457" i="5"/>
  <c r="B1457" i="5"/>
  <c r="A1457" i="5"/>
  <c r="G1456" i="5"/>
  <c r="F1456" i="5"/>
  <c r="E1456" i="5"/>
  <c r="D1456" i="5"/>
  <c r="C1456" i="5"/>
  <c r="B1456" i="5"/>
  <c r="A1456" i="5"/>
  <c r="G1455" i="5"/>
  <c r="F1455" i="5"/>
  <c r="E1455" i="5"/>
  <c r="D1455" i="5"/>
  <c r="C1455" i="5"/>
  <c r="B1455" i="5"/>
  <c r="A1455" i="5"/>
  <c r="G1454" i="5"/>
  <c r="F1454" i="5"/>
  <c r="E1454" i="5"/>
  <c r="D1454" i="5"/>
  <c r="C1454" i="5"/>
  <c r="B1454" i="5"/>
  <c r="A1454" i="5"/>
  <c r="G1453" i="5"/>
  <c r="F1453" i="5"/>
  <c r="E1453" i="5"/>
  <c r="D1453" i="5"/>
  <c r="C1453" i="5"/>
  <c r="B1453" i="5"/>
  <c r="A1453" i="5"/>
  <c r="G1452" i="5"/>
  <c r="F1452" i="5"/>
  <c r="E1452" i="5"/>
  <c r="D1452" i="5"/>
  <c r="C1452" i="5"/>
  <c r="B1452" i="5"/>
  <c r="A1452" i="5"/>
  <c r="G1451" i="5"/>
  <c r="F1451" i="5"/>
  <c r="E1451" i="5"/>
  <c r="D1451" i="5"/>
  <c r="C1451" i="5"/>
  <c r="B1451" i="5"/>
  <c r="A1451" i="5"/>
  <c r="G1450" i="5"/>
  <c r="F1450" i="5"/>
  <c r="E1450" i="5"/>
  <c r="D1450" i="5"/>
  <c r="C1450" i="5"/>
  <c r="B1450" i="5"/>
  <c r="A1450" i="5"/>
  <c r="G1449" i="5"/>
  <c r="F1449" i="5"/>
  <c r="E1449" i="5"/>
  <c r="D1449" i="5"/>
  <c r="C1449" i="5"/>
  <c r="B1449" i="5"/>
  <c r="A1449" i="5"/>
  <c r="G1448" i="5"/>
  <c r="F1448" i="5"/>
  <c r="E1448" i="5"/>
  <c r="D1448" i="5"/>
  <c r="C1448" i="5"/>
  <c r="B1448" i="5"/>
  <c r="A1448" i="5"/>
  <c r="G1447" i="5"/>
  <c r="F1447" i="5"/>
  <c r="E1447" i="5"/>
  <c r="D1447" i="5"/>
  <c r="C1447" i="5"/>
  <c r="B1447" i="5"/>
  <c r="A1447" i="5"/>
  <c r="G1446" i="5"/>
  <c r="F1446" i="5"/>
  <c r="E1446" i="5"/>
  <c r="D1446" i="5"/>
  <c r="C1446" i="5"/>
  <c r="B1446" i="5"/>
  <c r="A1446" i="5"/>
  <c r="G1445" i="5"/>
  <c r="F1445" i="5"/>
  <c r="E1445" i="5"/>
  <c r="D1445" i="5"/>
  <c r="C1445" i="5"/>
  <c r="B1445" i="5"/>
  <c r="A1445" i="5"/>
  <c r="G1444" i="5"/>
  <c r="F1444" i="5"/>
  <c r="E1444" i="5"/>
  <c r="D1444" i="5"/>
  <c r="C1444" i="5"/>
  <c r="B1444" i="5"/>
  <c r="A1444" i="5"/>
  <c r="G1443" i="5"/>
  <c r="F1443" i="5"/>
  <c r="E1443" i="5"/>
  <c r="D1443" i="5"/>
  <c r="C1443" i="5"/>
  <c r="B1443" i="5"/>
  <c r="A1443" i="5"/>
  <c r="G1442" i="5"/>
  <c r="F1442" i="5"/>
  <c r="E1442" i="5"/>
  <c r="D1442" i="5"/>
  <c r="C1442" i="5"/>
  <c r="B1442" i="5"/>
  <c r="A1442" i="5"/>
  <c r="G1441" i="5"/>
  <c r="F1441" i="5"/>
  <c r="E1441" i="5"/>
  <c r="D1441" i="5"/>
  <c r="C1441" i="5"/>
  <c r="B1441" i="5"/>
  <c r="A1441" i="5"/>
  <c r="G1440" i="5"/>
  <c r="F1440" i="5"/>
  <c r="E1440" i="5"/>
  <c r="D1440" i="5"/>
  <c r="C1440" i="5"/>
  <c r="B1440" i="5"/>
  <c r="A1440" i="5"/>
  <c r="G1439" i="5"/>
  <c r="F1439" i="5"/>
  <c r="E1439" i="5"/>
  <c r="D1439" i="5"/>
  <c r="C1439" i="5"/>
  <c r="B1439" i="5"/>
  <c r="A1439" i="5"/>
  <c r="G1438" i="5"/>
  <c r="F1438" i="5"/>
  <c r="E1438" i="5"/>
  <c r="D1438" i="5"/>
  <c r="C1438" i="5"/>
  <c r="B1438" i="5"/>
  <c r="A1438" i="5"/>
  <c r="G1437" i="5"/>
  <c r="F1437" i="5"/>
  <c r="E1437" i="5"/>
  <c r="D1437" i="5"/>
  <c r="C1437" i="5"/>
  <c r="B1437" i="5"/>
  <c r="A1437" i="5"/>
  <c r="G1436" i="5"/>
  <c r="F1436" i="5"/>
  <c r="E1436" i="5"/>
  <c r="D1436" i="5"/>
  <c r="C1436" i="5"/>
  <c r="B1436" i="5"/>
  <c r="A1436" i="5"/>
  <c r="G1435" i="5"/>
  <c r="F1435" i="5"/>
  <c r="E1435" i="5"/>
  <c r="D1435" i="5"/>
  <c r="C1435" i="5"/>
  <c r="B1435" i="5"/>
  <c r="A1435" i="5"/>
  <c r="G1434" i="5"/>
  <c r="F1434" i="5"/>
  <c r="E1434" i="5"/>
  <c r="D1434" i="5"/>
  <c r="C1434" i="5"/>
  <c r="B1434" i="5"/>
  <c r="A1434" i="5"/>
  <c r="G1433" i="5"/>
  <c r="F1433" i="5"/>
  <c r="E1433" i="5"/>
  <c r="D1433" i="5"/>
  <c r="C1433" i="5"/>
  <c r="B1433" i="5"/>
  <c r="A1433" i="5"/>
  <c r="G1432" i="5"/>
  <c r="F1432" i="5"/>
  <c r="E1432" i="5"/>
  <c r="D1432" i="5"/>
  <c r="C1432" i="5"/>
  <c r="B1432" i="5"/>
  <c r="A1432" i="5"/>
  <c r="G1431" i="5"/>
  <c r="F1431" i="5"/>
  <c r="E1431" i="5"/>
  <c r="D1431" i="5"/>
  <c r="C1431" i="5"/>
  <c r="B1431" i="5"/>
  <c r="A1431" i="5"/>
  <c r="G1430" i="5"/>
  <c r="F1430" i="5"/>
  <c r="E1430" i="5"/>
  <c r="D1430" i="5"/>
  <c r="C1430" i="5"/>
  <c r="B1430" i="5"/>
  <c r="A1430" i="5"/>
  <c r="G1429" i="5"/>
  <c r="F1429" i="5"/>
  <c r="E1429" i="5"/>
  <c r="D1429" i="5"/>
  <c r="C1429" i="5"/>
  <c r="B1429" i="5"/>
  <c r="A1429" i="5"/>
  <c r="G1428" i="5"/>
  <c r="F1428" i="5"/>
  <c r="E1428" i="5"/>
  <c r="D1428" i="5"/>
  <c r="C1428" i="5"/>
  <c r="B1428" i="5"/>
  <c r="A1428" i="5"/>
  <c r="G1427" i="5"/>
  <c r="F1427" i="5"/>
  <c r="E1427" i="5"/>
  <c r="D1427" i="5"/>
  <c r="C1427" i="5"/>
  <c r="B1427" i="5"/>
  <c r="A1427" i="5"/>
  <c r="G1426" i="5"/>
  <c r="F1426" i="5"/>
  <c r="E1426" i="5"/>
  <c r="D1426" i="5"/>
  <c r="C1426" i="5"/>
  <c r="B1426" i="5"/>
  <c r="A1426" i="5"/>
  <c r="G1425" i="5"/>
  <c r="F1425" i="5"/>
  <c r="E1425" i="5"/>
  <c r="D1425" i="5"/>
  <c r="C1425" i="5"/>
  <c r="B1425" i="5"/>
  <c r="A1425" i="5"/>
  <c r="G1424" i="5"/>
  <c r="F1424" i="5"/>
  <c r="E1424" i="5"/>
  <c r="D1424" i="5"/>
  <c r="C1424" i="5"/>
  <c r="B1424" i="5"/>
  <c r="A1424" i="5"/>
  <c r="G1423" i="5"/>
  <c r="F1423" i="5"/>
  <c r="E1423" i="5"/>
  <c r="D1423" i="5"/>
  <c r="C1423" i="5"/>
  <c r="B1423" i="5"/>
  <c r="A1423" i="5"/>
  <c r="G1422" i="5"/>
  <c r="F1422" i="5"/>
  <c r="E1422" i="5"/>
  <c r="D1422" i="5"/>
  <c r="C1422" i="5"/>
  <c r="B1422" i="5"/>
  <c r="A1422" i="5"/>
  <c r="G1421" i="5"/>
  <c r="F1421" i="5"/>
  <c r="E1421" i="5"/>
  <c r="D1421" i="5"/>
  <c r="C1421" i="5"/>
  <c r="B1421" i="5"/>
  <c r="A1421" i="5"/>
  <c r="G1420" i="5"/>
  <c r="F1420" i="5"/>
  <c r="E1420" i="5"/>
  <c r="D1420" i="5"/>
  <c r="C1420" i="5"/>
  <c r="B1420" i="5"/>
  <c r="A1420" i="5"/>
  <c r="G1419" i="5"/>
  <c r="F1419" i="5"/>
  <c r="E1419" i="5"/>
  <c r="D1419" i="5"/>
  <c r="C1419" i="5"/>
  <c r="B1419" i="5"/>
  <c r="A1419" i="5"/>
  <c r="G1418" i="5"/>
  <c r="F1418" i="5"/>
  <c r="E1418" i="5"/>
  <c r="D1418" i="5"/>
  <c r="C1418" i="5"/>
  <c r="B1418" i="5"/>
  <c r="A1418" i="5"/>
  <c r="G1417" i="5"/>
  <c r="F1417" i="5"/>
  <c r="E1417" i="5"/>
  <c r="D1417" i="5"/>
  <c r="C1417" i="5"/>
  <c r="B1417" i="5"/>
  <c r="A1417" i="5"/>
  <c r="G1416" i="5"/>
  <c r="F1416" i="5"/>
  <c r="E1416" i="5"/>
  <c r="D1416" i="5"/>
  <c r="C1416" i="5"/>
  <c r="B1416" i="5"/>
  <c r="A1416" i="5"/>
  <c r="G1415" i="5"/>
  <c r="F1415" i="5"/>
  <c r="E1415" i="5"/>
  <c r="D1415" i="5"/>
  <c r="C1415" i="5"/>
  <c r="B1415" i="5"/>
  <c r="A1415" i="5"/>
  <c r="G1414" i="5"/>
  <c r="F1414" i="5"/>
  <c r="E1414" i="5"/>
  <c r="D1414" i="5"/>
  <c r="C1414" i="5"/>
  <c r="B1414" i="5"/>
  <c r="A1414" i="5"/>
  <c r="G1413" i="5"/>
  <c r="F1413" i="5"/>
  <c r="E1413" i="5"/>
  <c r="D1413" i="5"/>
  <c r="C1413" i="5"/>
  <c r="B1413" i="5"/>
  <c r="A1413" i="5"/>
  <c r="G1412" i="5"/>
  <c r="F1412" i="5"/>
  <c r="E1412" i="5"/>
  <c r="D1412" i="5"/>
  <c r="C1412" i="5"/>
  <c r="B1412" i="5"/>
  <c r="A1412" i="5"/>
  <c r="G1411" i="5"/>
  <c r="F1411" i="5"/>
  <c r="E1411" i="5"/>
  <c r="D1411" i="5"/>
  <c r="C1411" i="5"/>
  <c r="B1411" i="5"/>
  <c r="A1411" i="5"/>
  <c r="G1410" i="5"/>
  <c r="F1410" i="5"/>
  <c r="E1410" i="5"/>
  <c r="D1410" i="5"/>
  <c r="C1410" i="5"/>
  <c r="B1410" i="5"/>
  <c r="A1410" i="5"/>
  <c r="G1409" i="5"/>
  <c r="F1409" i="5"/>
  <c r="E1409" i="5"/>
  <c r="D1409" i="5"/>
  <c r="C1409" i="5"/>
  <c r="B1409" i="5"/>
  <c r="A1409" i="5"/>
  <c r="G1408" i="5"/>
  <c r="F1408" i="5"/>
  <c r="E1408" i="5"/>
  <c r="D1408" i="5"/>
  <c r="C1408" i="5"/>
  <c r="B1408" i="5"/>
  <c r="A1408" i="5"/>
  <c r="G1407" i="5"/>
  <c r="F1407" i="5"/>
  <c r="E1407" i="5"/>
  <c r="D1407" i="5"/>
  <c r="C1407" i="5"/>
  <c r="B1407" i="5"/>
  <c r="A1407" i="5"/>
  <c r="G1406" i="5"/>
  <c r="F1406" i="5"/>
  <c r="E1406" i="5"/>
  <c r="D1406" i="5"/>
  <c r="C1406" i="5"/>
  <c r="B1406" i="5"/>
  <c r="A1406" i="5"/>
  <c r="G1405" i="5"/>
  <c r="F1405" i="5"/>
  <c r="E1405" i="5"/>
  <c r="D1405" i="5"/>
  <c r="C1405" i="5"/>
  <c r="B1405" i="5"/>
  <c r="A1405" i="5"/>
  <c r="G1404" i="5"/>
  <c r="F1404" i="5"/>
  <c r="E1404" i="5"/>
  <c r="D1404" i="5"/>
  <c r="C1404" i="5"/>
  <c r="B1404" i="5"/>
  <c r="A1404" i="5"/>
  <c r="G1403" i="5"/>
  <c r="F1403" i="5"/>
  <c r="E1403" i="5"/>
  <c r="D1403" i="5"/>
  <c r="C1403" i="5"/>
  <c r="B1403" i="5"/>
  <c r="A1403" i="5"/>
  <c r="G1402" i="5"/>
  <c r="F1402" i="5"/>
  <c r="E1402" i="5"/>
  <c r="D1402" i="5"/>
  <c r="C1402" i="5"/>
  <c r="B1402" i="5"/>
  <c r="A1402" i="5"/>
  <c r="G1401" i="5"/>
  <c r="F1401" i="5"/>
  <c r="E1401" i="5"/>
  <c r="D1401" i="5"/>
  <c r="C1401" i="5"/>
  <c r="B1401" i="5"/>
  <c r="A1401" i="5"/>
  <c r="G1400" i="5"/>
  <c r="F1400" i="5"/>
  <c r="E1400" i="5"/>
  <c r="D1400" i="5"/>
  <c r="C1400" i="5"/>
  <c r="B1400" i="5"/>
  <c r="A1400" i="5"/>
  <c r="G1399" i="5"/>
  <c r="F1399" i="5"/>
  <c r="E1399" i="5"/>
  <c r="D1399" i="5"/>
  <c r="C1399" i="5"/>
  <c r="B1399" i="5"/>
  <c r="A1399" i="5"/>
  <c r="G1398" i="5"/>
  <c r="F1398" i="5"/>
  <c r="E1398" i="5"/>
  <c r="D1398" i="5"/>
  <c r="C1398" i="5"/>
  <c r="B1398" i="5"/>
  <c r="A1398" i="5"/>
  <c r="G1397" i="5"/>
  <c r="F1397" i="5"/>
  <c r="E1397" i="5"/>
  <c r="D1397" i="5"/>
  <c r="C1397" i="5"/>
  <c r="B1397" i="5"/>
  <c r="A1397" i="5"/>
  <c r="G1396" i="5"/>
  <c r="F1396" i="5"/>
  <c r="E1396" i="5"/>
  <c r="D1396" i="5"/>
  <c r="C1396" i="5"/>
  <c r="B1396" i="5"/>
  <c r="A1396" i="5"/>
  <c r="G1395" i="5"/>
  <c r="F1395" i="5"/>
  <c r="E1395" i="5"/>
  <c r="D1395" i="5"/>
  <c r="C1395" i="5"/>
  <c r="B1395" i="5"/>
  <c r="A1395" i="5"/>
  <c r="G1394" i="5"/>
  <c r="F1394" i="5"/>
  <c r="E1394" i="5"/>
  <c r="D1394" i="5"/>
  <c r="C1394" i="5"/>
  <c r="B1394" i="5"/>
  <c r="A1394" i="5"/>
  <c r="G1393" i="5"/>
  <c r="F1393" i="5"/>
  <c r="E1393" i="5"/>
  <c r="D1393" i="5"/>
  <c r="C1393" i="5"/>
  <c r="B1393" i="5"/>
  <c r="A1393" i="5"/>
  <c r="G1392" i="5"/>
  <c r="F1392" i="5"/>
  <c r="E1392" i="5"/>
  <c r="D1392" i="5"/>
  <c r="C1392" i="5"/>
  <c r="B1392" i="5"/>
  <c r="A1392" i="5"/>
  <c r="G1391" i="5"/>
  <c r="F1391" i="5"/>
  <c r="E1391" i="5"/>
  <c r="D1391" i="5"/>
  <c r="C1391" i="5"/>
  <c r="B1391" i="5"/>
  <c r="A1391" i="5"/>
  <c r="G1390" i="5"/>
  <c r="F1390" i="5"/>
  <c r="E1390" i="5"/>
  <c r="D1390" i="5"/>
  <c r="C1390" i="5"/>
  <c r="B1390" i="5"/>
  <c r="A1390" i="5"/>
  <c r="G1389" i="5"/>
  <c r="F1389" i="5"/>
  <c r="E1389" i="5"/>
  <c r="D1389" i="5"/>
  <c r="C1389" i="5"/>
  <c r="B1389" i="5"/>
  <c r="A1389" i="5"/>
  <c r="G1388" i="5"/>
  <c r="F1388" i="5"/>
  <c r="E1388" i="5"/>
  <c r="D1388" i="5"/>
  <c r="C1388" i="5"/>
  <c r="B1388" i="5"/>
  <c r="A1388" i="5"/>
  <c r="G1387" i="5"/>
  <c r="F1387" i="5"/>
  <c r="E1387" i="5"/>
  <c r="D1387" i="5"/>
  <c r="C1387" i="5"/>
  <c r="B1387" i="5"/>
  <c r="A1387" i="5"/>
  <c r="G1386" i="5"/>
  <c r="F1386" i="5"/>
  <c r="E1386" i="5"/>
  <c r="D1386" i="5"/>
  <c r="C1386" i="5"/>
  <c r="B1386" i="5"/>
  <c r="A1386" i="5"/>
  <c r="G1385" i="5"/>
  <c r="F1385" i="5"/>
  <c r="E1385" i="5"/>
  <c r="D1385" i="5"/>
  <c r="C1385" i="5"/>
  <c r="B1385" i="5"/>
  <c r="A1385" i="5"/>
  <c r="G1384" i="5"/>
  <c r="F1384" i="5"/>
  <c r="E1384" i="5"/>
  <c r="D1384" i="5"/>
  <c r="C1384" i="5"/>
  <c r="B1384" i="5"/>
  <c r="A1384" i="5"/>
  <c r="G1383" i="5"/>
  <c r="F1383" i="5"/>
  <c r="E1383" i="5"/>
  <c r="D1383" i="5"/>
  <c r="C1383" i="5"/>
  <c r="B1383" i="5"/>
  <c r="A1383" i="5"/>
  <c r="G1382" i="5"/>
  <c r="F1382" i="5"/>
  <c r="E1382" i="5"/>
  <c r="D1382" i="5"/>
  <c r="C1382" i="5"/>
  <c r="B1382" i="5"/>
  <c r="A1382" i="5"/>
  <c r="G1381" i="5"/>
  <c r="F1381" i="5"/>
  <c r="E1381" i="5"/>
  <c r="D1381" i="5"/>
  <c r="C1381" i="5"/>
  <c r="B1381" i="5"/>
  <c r="A1381" i="5"/>
  <c r="G1380" i="5"/>
  <c r="F1380" i="5"/>
  <c r="E1380" i="5"/>
  <c r="D1380" i="5"/>
  <c r="C1380" i="5"/>
  <c r="B1380" i="5"/>
  <c r="A1380" i="5"/>
  <c r="G1379" i="5"/>
  <c r="F1379" i="5"/>
  <c r="E1379" i="5"/>
  <c r="D1379" i="5"/>
  <c r="C1379" i="5"/>
  <c r="B1379" i="5"/>
  <c r="A1379" i="5"/>
  <c r="G1378" i="5"/>
  <c r="F1378" i="5"/>
  <c r="E1378" i="5"/>
  <c r="D1378" i="5"/>
  <c r="C1378" i="5"/>
  <c r="B1378" i="5"/>
  <c r="A1378" i="5"/>
  <c r="G1377" i="5"/>
  <c r="F1377" i="5"/>
  <c r="E1377" i="5"/>
  <c r="D1377" i="5"/>
  <c r="C1377" i="5"/>
  <c r="B1377" i="5"/>
  <c r="A1377" i="5"/>
  <c r="G1376" i="5"/>
  <c r="F1376" i="5"/>
  <c r="E1376" i="5"/>
  <c r="D1376" i="5"/>
  <c r="C1376" i="5"/>
  <c r="B1376" i="5"/>
  <c r="A1376" i="5"/>
  <c r="G1375" i="5"/>
  <c r="F1375" i="5"/>
  <c r="E1375" i="5"/>
  <c r="D1375" i="5"/>
  <c r="C1375" i="5"/>
  <c r="B1375" i="5"/>
  <c r="A1375" i="5"/>
  <c r="G1374" i="5"/>
  <c r="F1374" i="5"/>
  <c r="E1374" i="5"/>
  <c r="D1374" i="5"/>
  <c r="C1374" i="5"/>
  <c r="B1374" i="5"/>
  <c r="A1374" i="5"/>
  <c r="G1373" i="5"/>
  <c r="F1373" i="5"/>
  <c r="E1373" i="5"/>
  <c r="D1373" i="5"/>
  <c r="C1373" i="5"/>
  <c r="B1373" i="5"/>
  <c r="A1373" i="5"/>
  <c r="G1372" i="5"/>
  <c r="F1372" i="5"/>
  <c r="E1372" i="5"/>
  <c r="D1372" i="5"/>
  <c r="C1372" i="5"/>
  <c r="B1372" i="5"/>
  <c r="A1372" i="5"/>
  <c r="G1371" i="5"/>
  <c r="F1371" i="5"/>
  <c r="E1371" i="5"/>
  <c r="D1371" i="5"/>
  <c r="C1371" i="5"/>
  <c r="B1371" i="5"/>
  <c r="A1371" i="5"/>
  <c r="G1370" i="5"/>
  <c r="F1370" i="5"/>
  <c r="E1370" i="5"/>
  <c r="D1370" i="5"/>
  <c r="C1370" i="5"/>
  <c r="B1370" i="5"/>
  <c r="A1370" i="5"/>
  <c r="G1369" i="5"/>
  <c r="F1369" i="5"/>
  <c r="E1369" i="5"/>
  <c r="D1369" i="5"/>
  <c r="C1369" i="5"/>
  <c r="B1369" i="5"/>
  <c r="A1369" i="5"/>
  <c r="G1368" i="5"/>
  <c r="F1368" i="5"/>
  <c r="E1368" i="5"/>
  <c r="D1368" i="5"/>
  <c r="C1368" i="5"/>
  <c r="B1368" i="5"/>
  <c r="A1368" i="5"/>
  <c r="G1367" i="5"/>
  <c r="F1367" i="5"/>
  <c r="E1367" i="5"/>
  <c r="D1367" i="5"/>
  <c r="C1367" i="5"/>
  <c r="B1367" i="5"/>
  <c r="A1367" i="5"/>
  <c r="G1366" i="5"/>
  <c r="F1366" i="5"/>
  <c r="E1366" i="5"/>
  <c r="D1366" i="5"/>
  <c r="C1366" i="5"/>
  <c r="B1366" i="5"/>
  <c r="A1366" i="5"/>
  <c r="G1365" i="5"/>
  <c r="F1365" i="5"/>
  <c r="E1365" i="5"/>
  <c r="D1365" i="5"/>
  <c r="C1365" i="5"/>
  <c r="B1365" i="5"/>
  <c r="A1365" i="5"/>
  <c r="G1364" i="5"/>
  <c r="F1364" i="5"/>
  <c r="E1364" i="5"/>
  <c r="D1364" i="5"/>
  <c r="C1364" i="5"/>
  <c r="B1364" i="5"/>
  <c r="A1364" i="5"/>
  <c r="G1363" i="5"/>
  <c r="F1363" i="5"/>
  <c r="E1363" i="5"/>
  <c r="D1363" i="5"/>
  <c r="C1363" i="5"/>
  <c r="B1363" i="5"/>
  <c r="A1363" i="5"/>
  <c r="G1362" i="5"/>
  <c r="F1362" i="5"/>
  <c r="E1362" i="5"/>
  <c r="D1362" i="5"/>
  <c r="C1362" i="5"/>
  <c r="B1362" i="5"/>
  <c r="A1362" i="5"/>
  <c r="G1361" i="5"/>
  <c r="F1361" i="5"/>
  <c r="E1361" i="5"/>
  <c r="D1361" i="5"/>
  <c r="C1361" i="5"/>
  <c r="B1361" i="5"/>
  <c r="A1361" i="5"/>
  <c r="G1360" i="5"/>
  <c r="F1360" i="5"/>
  <c r="E1360" i="5"/>
  <c r="D1360" i="5"/>
  <c r="C1360" i="5"/>
  <c r="B1360" i="5"/>
  <c r="A1360" i="5"/>
  <c r="G1359" i="5"/>
  <c r="F1359" i="5"/>
  <c r="E1359" i="5"/>
  <c r="D1359" i="5"/>
  <c r="C1359" i="5"/>
  <c r="B1359" i="5"/>
  <c r="A1359" i="5"/>
  <c r="G1358" i="5"/>
  <c r="F1358" i="5"/>
  <c r="E1358" i="5"/>
  <c r="D1358" i="5"/>
  <c r="C1358" i="5"/>
  <c r="B1358" i="5"/>
  <c r="A1358" i="5"/>
  <c r="G1357" i="5"/>
  <c r="F1357" i="5"/>
  <c r="E1357" i="5"/>
  <c r="D1357" i="5"/>
  <c r="C1357" i="5"/>
  <c r="B1357" i="5"/>
  <c r="A1357" i="5"/>
  <c r="G1356" i="5"/>
  <c r="F1356" i="5"/>
  <c r="E1356" i="5"/>
  <c r="D1356" i="5"/>
  <c r="C1356" i="5"/>
  <c r="B1356" i="5"/>
  <c r="A1356" i="5"/>
  <c r="G1355" i="5"/>
  <c r="F1355" i="5"/>
  <c r="E1355" i="5"/>
  <c r="D1355" i="5"/>
  <c r="C1355" i="5"/>
  <c r="B1355" i="5"/>
  <c r="A1355" i="5"/>
  <c r="G1354" i="5"/>
  <c r="F1354" i="5"/>
  <c r="E1354" i="5"/>
  <c r="D1354" i="5"/>
  <c r="C1354" i="5"/>
  <c r="B1354" i="5"/>
  <c r="A1354" i="5"/>
  <c r="G1353" i="5"/>
  <c r="F1353" i="5"/>
  <c r="E1353" i="5"/>
  <c r="D1353" i="5"/>
  <c r="C1353" i="5"/>
  <c r="B1353" i="5"/>
  <c r="A1353" i="5"/>
  <c r="G1352" i="5"/>
  <c r="F1352" i="5"/>
  <c r="E1352" i="5"/>
  <c r="D1352" i="5"/>
  <c r="C1352" i="5"/>
  <c r="B1352" i="5"/>
  <c r="A1352" i="5"/>
  <c r="G1351" i="5"/>
  <c r="F1351" i="5"/>
  <c r="E1351" i="5"/>
  <c r="D1351" i="5"/>
  <c r="C1351" i="5"/>
  <c r="B1351" i="5"/>
  <c r="A1351" i="5"/>
  <c r="G1350" i="5"/>
  <c r="F1350" i="5"/>
  <c r="E1350" i="5"/>
  <c r="D1350" i="5"/>
  <c r="C1350" i="5"/>
  <c r="B1350" i="5"/>
  <c r="A1350" i="5"/>
  <c r="G1349" i="5"/>
  <c r="F1349" i="5"/>
  <c r="E1349" i="5"/>
  <c r="D1349" i="5"/>
  <c r="C1349" i="5"/>
  <c r="B1349" i="5"/>
  <c r="A1349" i="5"/>
  <c r="G1348" i="5"/>
  <c r="F1348" i="5"/>
  <c r="E1348" i="5"/>
  <c r="D1348" i="5"/>
  <c r="C1348" i="5"/>
  <c r="B1348" i="5"/>
  <c r="A1348" i="5"/>
  <c r="G1347" i="5"/>
  <c r="F1347" i="5"/>
  <c r="E1347" i="5"/>
  <c r="D1347" i="5"/>
  <c r="C1347" i="5"/>
  <c r="B1347" i="5"/>
  <c r="A1347" i="5"/>
  <c r="G1346" i="5"/>
  <c r="F1346" i="5"/>
  <c r="E1346" i="5"/>
  <c r="D1346" i="5"/>
  <c r="C1346" i="5"/>
  <c r="B1346" i="5"/>
  <c r="A1346" i="5"/>
  <c r="G1345" i="5"/>
  <c r="F1345" i="5"/>
  <c r="E1345" i="5"/>
  <c r="D1345" i="5"/>
  <c r="C1345" i="5"/>
  <c r="B1345" i="5"/>
  <c r="A1345" i="5"/>
  <c r="G1344" i="5"/>
  <c r="F1344" i="5"/>
  <c r="E1344" i="5"/>
  <c r="D1344" i="5"/>
  <c r="C1344" i="5"/>
  <c r="B1344" i="5"/>
  <c r="A1344" i="5"/>
  <c r="G1343" i="5"/>
  <c r="F1343" i="5"/>
  <c r="E1343" i="5"/>
  <c r="D1343" i="5"/>
  <c r="C1343" i="5"/>
  <c r="B1343" i="5"/>
  <c r="A1343" i="5"/>
  <c r="G1342" i="5"/>
  <c r="F1342" i="5"/>
  <c r="E1342" i="5"/>
  <c r="D1342" i="5"/>
  <c r="C1342" i="5"/>
  <c r="B1342" i="5"/>
  <c r="A1342" i="5"/>
  <c r="G1341" i="5"/>
  <c r="F1341" i="5"/>
  <c r="E1341" i="5"/>
  <c r="D1341" i="5"/>
  <c r="C1341" i="5"/>
  <c r="B1341" i="5"/>
  <c r="A1341" i="5"/>
  <c r="G1340" i="5"/>
  <c r="F1340" i="5"/>
  <c r="E1340" i="5"/>
  <c r="D1340" i="5"/>
  <c r="C1340" i="5"/>
  <c r="B1340" i="5"/>
  <c r="A1340" i="5"/>
  <c r="G1339" i="5"/>
  <c r="F1339" i="5"/>
  <c r="E1339" i="5"/>
  <c r="D1339" i="5"/>
  <c r="C1339" i="5"/>
  <c r="B1339" i="5"/>
  <c r="A1339" i="5"/>
  <c r="G1338" i="5"/>
  <c r="F1338" i="5"/>
  <c r="E1338" i="5"/>
  <c r="D1338" i="5"/>
  <c r="C1338" i="5"/>
  <c r="B1338" i="5"/>
  <c r="A1338" i="5"/>
  <c r="G1337" i="5"/>
  <c r="F1337" i="5"/>
  <c r="E1337" i="5"/>
  <c r="D1337" i="5"/>
  <c r="C1337" i="5"/>
  <c r="B1337" i="5"/>
  <c r="A1337" i="5"/>
  <c r="G1336" i="5"/>
  <c r="F1336" i="5"/>
  <c r="E1336" i="5"/>
  <c r="D1336" i="5"/>
  <c r="C1336" i="5"/>
  <c r="B1336" i="5"/>
  <c r="A1336" i="5"/>
  <c r="G1335" i="5"/>
  <c r="F1335" i="5"/>
  <c r="E1335" i="5"/>
  <c r="D1335" i="5"/>
  <c r="C1335" i="5"/>
  <c r="B1335" i="5"/>
  <c r="A1335" i="5"/>
  <c r="G1334" i="5"/>
  <c r="F1334" i="5"/>
  <c r="E1334" i="5"/>
  <c r="D1334" i="5"/>
  <c r="C1334" i="5"/>
  <c r="B1334" i="5"/>
  <c r="A1334" i="5"/>
  <c r="G1333" i="5"/>
  <c r="F1333" i="5"/>
  <c r="E1333" i="5"/>
  <c r="D1333" i="5"/>
  <c r="C1333" i="5"/>
  <c r="B1333" i="5"/>
  <c r="A1333" i="5"/>
  <c r="G1332" i="5"/>
  <c r="F1332" i="5"/>
  <c r="E1332" i="5"/>
  <c r="D1332" i="5"/>
  <c r="C1332" i="5"/>
  <c r="B1332" i="5"/>
  <c r="A1332" i="5"/>
  <c r="G1331" i="5"/>
  <c r="F1331" i="5"/>
  <c r="E1331" i="5"/>
  <c r="D1331" i="5"/>
  <c r="C1331" i="5"/>
  <c r="B1331" i="5"/>
  <c r="A1331" i="5"/>
  <c r="G1330" i="5"/>
  <c r="F1330" i="5"/>
  <c r="E1330" i="5"/>
  <c r="D1330" i="5"/>
  <c r="C1330" i="5"/>
  <c r="B1330" i="5"/>
  <c r="A1330" i="5"/>
  <c r="G1329" i="5"/>
  <c r="F1329" i="5"/>
  <c r="E1329" i="5"/>
  <c r="D1329" i="5"/>
  <c r="C1329" i="5"/>
  <c r="B1329" i="5"/>
  <c r="A1329" i="5"/>
  <c r="G1328" i="5"/>
  <c r="F1328" i="5"/>
  <c r="E1328" i="5"/>
  <c r="D1328" i="5"/>
  <c r="C1328" i="5"/>
  <c r="B1328" i="5"/>
  <c r="A1328" i="5"/>
  <c r="G1327" i="5"/>
  <c r="F1327" i="5"/>
  <c r="E1327" i="5"/>
  <c r="D1327" i="5"/>
  <c r="C1327" i="5"/>
  <c r="B1327" i="5"/>
  <c r="A1327" i="5"/>
  <c r="G1326" i="5"/>
  <c r="F1326" i="5"/>
  <c r="E1326" i="5"/>
  <c r="D1326" i="5"/>
  <c r="C1326" i="5"/>
  <c r="B1326" i="5"/>
  <c r="A1326" i="5"/>
  <c r="G1325" i="5"/>
  <c r="F1325" i="5"/>
  <c r="E1325" i="5"/>
  <c r="D1325" i="5"/>
  <c r="C1325" i="5"/>
  <c r="B1325" i="5"/>
  <c r="A1325" i="5"/>
  <c r="G1324" i="5"/>
  <c r="F1324" i="5"/>
  <c r="E1324" i="5"/>
  <c r="D1324" i="5"/>
  <c r="C1324" i="5"/>
  <c r="B1324" i="5"/>
  <c r="A1324" i="5"/>
  <c r="G1323" i="5"/>
  <c r="F1323" i="5"/>
  <c r="E1323" i="5"/>
  <c r="D1323" i="5"/>
  <c r="C1323" i="5"/>
  <c r="B1323" i="5"/>
  <c r="A1323" i="5"/>
  <c r="G1322" i="5"/>
  <c r="F1322" i="5"/>
  <c r="E1322" i="5"/>
  <c r="D1322" i="5"/>
  <c r="C1322" i="5"/>
  <c r="B1322" i="5"/>
  <c r="A1322" i="5"/>
  <c r="G1321" i="5"/>
  <c r="F1321" i="5"/>
  <c r="E1321" i="5"/>
  <c r="D1321" i="5"/>
  <c r="C1321" i="5"/>
  <c r="B1321" i="5"/>
  <c r="A1321" i="5"/>
  <c r="G1320" i="5"/>
  <c r="F1320" i="5"/>
  <c r="E1320" i="5"/>
  <c r="D1320" i="5"/>
  <c r="C1320" i="5"/>
  <c r="B1320" i="5"/>
  <c r="A1320" i="5"/>
  <c r="G1319" i="5"/>
  <c r="F1319" i="5"/>
  <c r="E1319" i="5"/>
  <c r="D1319" i="5"/>
  <c r="C1319" i="5"/>
  <c r="B1319" i="5"/>
  <c r="A1319" i="5"/>
  <c r="G1318" i="5"/>
  <c r="F1318" i="5"/>
  <c r="E1318" i="5"/>
  <c r="D1318" i="5"/>
  <c r="C1318" i="5"/>
  <c r="B1318" i="5"/>
  <c r="A1318" i="5"/>
  <c r="G1317" i="5"/>
  <c r="F1317" i="5"/>
  <c r="E1317" i="5"/>
  <c r="D1317" i="5"/>
  <c r="C1317" i="5"/>
  <c r="B1317" i="5"/>
  <c r="A1317" i="5"/>
  <c r="G1316" i="5"/>
  <c r="F1316" i="5"/>
  <c r="E1316" i="5"/>
  <c r="D1316" i="5"/>
  <c r="C1316" i="5"/>
  <c r="B1316" i="5"/>
  <c r="A1316" i="5"/>
  <c r="G1315" i="5"/>
  <c r="F1315" i="5"/>
  <c r="E1315" i="5"/>
  <c r="D1315" i="5"/>
  <c r="C1315" i="5"/>
  <c r="B1315" i="5"/>
  <c r="A1315" i="5"/>
  <c r="G1314" i="5"/>
  <c r="F1314" i="5"/>
  <c r="E1314" i="5"/>
  <c r="D1314" i="5"/>
  <c r="C1314" i="5"/>
  <c r="B1314" i="5"/>
  <c r="A1314" i="5"/>
  <c r="G1313" i="5"/>
  <c r="F1313" i="5"/>
  <c r="E1313" i="5"/>
  <c r="D1313" i="5"/>
  <c r="C1313" i="5"/>
  <c r="B1313" i="5"/>
  <c r="A1313" i="5"/>
  <c r="G1312" i="5"/>
  <c r="F1312" i="5"/>
  <c r="E1312" i="5"/>
  <c r="D1312" i="5"/>
  <c r="C1312" i="5"/>
  <c r="B1312" i="5"/>
  <c r="A1312" i="5"/>
  <c r="G1311" i="5"/>
  <c r="F1311" i="5"/>
  <c r="E1311" i="5"/>
  <c r="D1311" i="5"/>
  <c r="C1311" i="5"/>
  <c r="B1311" i="5"/>
  <c r="A1311" i="5"/>
  <c r="G1310" i="5"/>
  <c r="F1310" i="5"/>
  <c r="E1310" i="5"/>
  <c r="D1310" i="5"/>
  <c r="C1310" i="5"/>
  <c r="B1310" i="5"/>
  <c r="A1310" i="5"/>
  <c r="G1309" i="5"/>
  <c r="F1309" i="5"/>
  <c r="E1309" i="5"/>
  <c r="D1309" i="5"/>
  <c r="C1309" i="5"/>
  <c r="B1309" i="5"/>
  <c r="A1309" i="5"/>
  <c r="G1308" i="5"/>
  <c r="F1308" i="5"/>
  <c r="E1308" i="5"/>
  <c r="D1308" i="5"/>
  <c r="C1308" i="5"/>
  <c r="B1308" i="5"/>
  <c r="A1308" i="5"/>
  <c r="G1307" i="5"/>
  <c r="F1307" i="5"/>
  <c r="E1307" i="5"/>
  <c r="D1307" i="5"/>
  <c r="C1307" i="5"/>
  <c r="B1307" i="5"/>
  <c r="A1307" i="5"/>
  <c r="G1306" i="5"/>
  <c r="F1306" i="5"/>
  <c r="E1306" i="5"/>
  <c r="D1306" i="5"/>
  <c r="C1306" i="5"/>
  <c r="B1306" i="5"/>
  <c r="A1306" i="5"/>
  <c r="G1305" i="5"/>
  <c r="F1305" i="5"/>
  <c r="E1305" i="5"/>
  <c r="D1305" i="5"/>
  <c r="C1305" i="5"/>
  <c r="B1305" i="5"/>
  <c r="A1305" i="5"/>
  <c r="G1304" i="5"/>
  <c r="F1304" i="5"/>
  <c r="E1304" i="5"/>
  <c r="D1304" i="5"/>
  <c r="C1304" i="5"/>
  <c r="B1304" i="5"/>
  <c r="A1304" i="5"/>
  <c r="G1303" i="5"/>
  <c r="F1303" i="5"/>
  <c r="E1303" i="5"/>
  <c r="D1303" i="5"/>
  <c r="C1303" i="5"/>
  <c r="B1303" i="5"/>
  <c r="A1303" i="5"/>
  <c r="G1302" i="5"/>
  <c r="F1302" i="5"/>
  <c r="E1302" i="5"/>
  <c r="D1302" i="5"/>
  <c r="C1302" i="5"/>
  <c r="B1302" i="5"/>
  <c r="A1302" i="5"/>
  <c r="G1301" i="5"/>
  <c r="F1301" i="5"/>
  <c r="E1301" i="5"/>
  <c r="D1301" i="5"/>
  <c r="C1301" i="5"/>
  <c r="B1301" i="5"/>
  <c r="A1301" i="5"/>
  <c r="G1300" i="5"/>
  <c r="F1300" i="5"/>
  <c r="E1300" i="5"/>
  <c r="D1300" i="5"/>
  <c r="C1300" i="5"/>
  <c r="B1300" i="5"/>
  <c r="A1300" i="5"/>
  <c r="G1299" i="5"/>
  <c r="F1299" i="5"/>
  <c r="E1299" i="5"/>
  <c r="D1299" i="5"/>
  <c r="C1299" i="5"/>
  <c r="B1299" i="5"/>
  <c r="A1299" i="5"/>
  <c r="G1298" i="5"/>
  <c r="F1298" i="5"/>
  <c r="E1298" i="5"/>
  <c r="D1298" i="5"/>
  <c r="C1298" i="5"/>
  <c r="B1298" i="5"/>
  <c r="A1298" i="5"/>
  <c r="G1297" i="5"/>
  <c r="F1297" i="5"/>
  <c r="E1297" i="5"/>
  <c r="D1297" i="5"/>
  <c r="C1297" i="5"/>
  <c r="B1297" i="5"/>
  <c r="A1297" i="5"/>
  <c r="G1296" i="5"/>
  <c r="F1296" i="5"/>
  <c r="E1296" i="5"/>
  <c r="D1296" i="5"/>
  <c r="C1296" i="5"/>
  <c r="B1296" i="5"/>
  <c r="A1296" i="5"/>
  <c r="G1295" i="5"/>
  <c r="F1295" i="5"/>
  <c r="E1295" i="5"/>
  <c r="D1295" i="5"/>
  <c r="C1295" i="5"/>
  <c r="B1295" i="5"/>
  <c r="A1295" i="5"/>
  <c r="G1294" i="5"/>
  <c r="F1294" i="5"/>
  <c r="E1294" i="5"/>
  <c r="D1294" i="5"/>
  <c r="C1294" i="5"/>
  <c r="B1294" i="5"/>
  <c r="A1294" i="5"/>
  <c r="G1293" i="5"/>
  <c r="F1293" i="5"/>
  <c r="E1293" i="5"/>
  <c r="D1293" i="5"/>
  <c r="C1293" i="5"/>
  <c r="B1293" i="5"/>
  <c r="A1293" i="5"/>
  <c r="G1292" i="5"/>
  <c r="F1292" i="5"/>
  <c r="E1292" i="5"/>
  <c r="D1292" i="5"/>
  <c r="C1292" i="5"/>
  <c r="B1292" i="5"/>
  <c r="A1292" i="5"/>
  <c r="G1291" i="5"/>
  <c r="F1291" i="5"/>
  <c r="E1291" i="5"/>
  <c r="D1291" i="5"/>
  <c r="C1291" i="5"/>
  <c r="B1291" i="5"/>
  <c r="A1291" i="5"/>
  <c r="G1290" i="5"/>
  <c r="F1290" i="5"/>
  <c r="E1290" i="5"/>
  <c r="D1290" i="5"/>
  <c r="C1290" i="5"/>
  <c r="B1290" i="5"/>
  <c r="A1290" i="5"/>
  <c r="G1289" i="5"/>
  <c r="F1289" i="5"/>
  <c r="E1289" i="5"/>
  <c r="D1289" i="5"/>
  <c r="C1289" i="5"/>
  <c r="B1289" i="5"/>
  <c r="A1289" i="5"/>
  <c r="G1288" i="5"/>
  <c r="F1288" i="5"/>
  <c r="E1288" i="5"/>
  <c r="D1288" i="5"/>
  <c r="C1288" i="5"/>
  <c r="B1288" i="5"/>
  <c r="A1288" i="5"/>
  <c r="G1287" i="5"/>
  <c r="F1287" i="5"/>
  <c r="E1287" i="5"/>
  <c r="D1287" i="5"/>
  <c r="C1287" i="5"/>
  <c r="B1287" i="5"/>
  <c r="A1287" i="5"/>
  <c r="G1286" i="5"/>
  <c r="F1286" i="5"/>
  <c r="E1286" i="5"/>
  <c r="D1286" i="5"/>
  <c r="C1286" i="5"/>
  <c r="B1286" i="5"/>
  <c r="A1286" i="5"/>
  <c r="G1285" i="5"/>
  <c r="F1285" i="5"/>
  <c r="E1285" i="5"/>
  <c r="D1285" i="5"/>
  <c r="C1285" i="5"/>
  <c r="B1285" i="5"/>
  <c r="A1285" i="5"/>
  <c r="G1284" i="5"/>
  <c r="F1284" i="5"/>
  <c r="E1284" i="5"/>
  <c r="D1284" i="5"/>
  <c r="C1284" i="5"/>
  <c r="B1284" i="5"/>
  <c r="A1284" i="5"/>
  <c r="G1283" i="5"/>
  <c r="F1283" i="5"/>
  <c r="E1283" i="5"/>
  <c r="D1283" i="5"/>
  <c r="C1283" i="5"/>
  <c r="B1283" i="5"/>
  <c r="A1283" i="5"/>
  <c r="G1282" i="5"/>
  <c r="F1282" i="5"/>
  <c r="E1282" i="5"/>
  <c r="D1282" i="5"/>
  <c r="C1282" i="5"/>
  <c r="B1282" i="5"/>
  <c r="A1282" i="5"/>
  <c r="G1281" i="5"/>
  <c r="F1281" i="5"/>
  <c r="E1281" i="5"/>
  <c r="D1281" i="5"/>
  <c r="C1281" i="5"/>
  <c r="B1281" i="5"/>
  <c r="A1281" i="5"/>
  <c r="G1280" i="5"/>
  <c r="F1280" i="5"/>
  <c r="E1280" i="5"/>
  <c r="D1280" i="5"/>
  <c r="C1280" i="5"/>
  <c r="B1280" i="5"/>
  <c r="A1280" i="5"/>
  <c r="G1279" i="5"/>
  <c r="F1279" i="5"/>
  <c r="E1279" i="5"/>
  <c r="D1279" i="5"/>
  <c r="C1279" i="5"/>
  <c r="B1279" i="5"/>
  <c r="A1279" i="5"/>
  <c r="G1278" i="5"/>
  <c r="F1278" i="5"/>
  <c r="E1278" i="5"/>
  <c r="D1278" i="5"/>
  <c r="C1278" i="5"/>
  <c r="B1278" i="5"/>
  <c r="A1278" i="5"/>
  <c r="G1277" i="5"/>
  <c r="F1277" i="5"/>
  <c r="E1277" i="5"/>
  <c r="D1277" i="5"/>
  <c r="C1277" i="5"/>
  <c r="B1277" i="5"/>
  <c r="A1277" i="5"/>
  <c r="G1276" i="5"/>
  <c r="F1276" i="5"/>
  <c r="E1276" i="5"/>
  <c r="D1276" i="5"/>
  <c r="C1276" i="5"/>
  <c r="B1276" i="5"/>
  <c r="A1276" i="5"/>
  <c r="G1275" i="5"/>
  <c r="F1275" i="5"/>
  <c r="E1275" i="5"/>
  <c r="D1275" i="5"/>
  <c r="C1275" i="5"/>
  <c r="B1275" i="5"/>
  <c r="A1275" i="5"/>
  <c r="G1274" i="5"/>
  <c r="F1274" i="5"/>
  <c r="E1274" i="5"/>
  <c r="D1274" i="5"/>
  <c r="C1274" i="5"/>
  <c r="B1274" i="5"/>
  <c r="A1274" i="5"/>
  <c r="G1273" i="5"/>
  <c r="F1273" i="5"/>
  <c r="E1273" i="5"/>
  <c r="D1273" i="5"/>
  <c r="C1273" i="5"/>
  <c r="B1273" i="5"/>
  <c r="A1273" i="5"/>
  <c r="G1272" i="5"/>
  <c r="F1272" i="5"/>
  <c r="E1272" i="5"/>
  <c r="D1272" i="5"/>
  <c r="C1272" i="5"/>
  <c r="B1272" i="5"/>
  <c r="A1272" i="5"/>
  <c r="G1271" i="5"/>
  <c r="F1271" i="5"/>
  <c r="E1271" i="5"/>
  <c r="D1271" i="5"/>
  <c r="C1271" i="5"/>
  <c r="B1271" i="5"/>
  <c r="A1271" i="5"/>
  <c r="G1270" i="5"/>
  <c r="F1270" i="5"/>
  <c r="E1270" i="5"/>
  <c r="D1270" i="5"/>
  <c r="C1270" i="5"/>
  <c r="B1270" i="5"/>
  <c r="A1270" i="5"/>
  <c r="G1269" i="5"/>
  <c r="F1269" i="5"/>
  <c r="E1269" i="5"/>
  <c r="D1269" i="5"/>
  <c r="C1269" i="5"/>
  <c r="B1269" i="5"/>
  <c r="A1269" i="5"/>
  <c r="G1268" i="5"/>
  <c r="F1268" i="5"/>
  <c r="E1268" i="5"/>
  <c r="D1268" i="5"/>
  <c r="C1268" i="5"/>
  <c r="B1268" i="5"/>
  <c r="A1268" i="5"/>
  <c r="G1267" i="5"/>
  <c r="F1267" i="5"/>
  <c r="E1267" i="5"/>
  <c r="D1267" i="5"/>
  <c r="C1267" i="5"/>
  <c r="B1267" i="5"/>
  <c r="A1267" i="5"/>
  <c r="G1266" i="5"/>
  <c r="F1266" i="5"/>
  <c r="E1266" i="5"/>
  <c r="D1266" i="5"/>
  <c r="C1266" i="5"/>
  <c r="B1266" i="5"/>
  <c r="A1266" i="5"/>
  <c r="G1265" i="5"/>
  <c r="F1265" i="5"/>
  <c r="E1265" i="5"/>
  <c r="D1265" i="5"/>
  <c r="C1265" i="5"/>
  <c r="B1265" i="5"/>
  <c r="A1265" i="5"/>
  <c r="G1264" i="5"/>
  <c r="F1264" i="5"/>
  <c r="E1264" i="5"/>
  <c r="D1264" i="5"/>
  <c r="C1264" i="5"/>
  <c r="B1264" i="5"/>
  <c r="A1264" i="5"/>
  <c r="G1263" i="5"/>
  <c r="F1263" i="5"/>
  <c r="E1263" i="5"/>
  <c r="D1263" i="5"/>
  <c r="C1263" i="5"/>
  <c r="B1263" i="5"/>
  <c r="A1263" i="5"/>
  <c r="G1262" i="5"/>
  <c r="F1262" i="5"/>
  <c r="E1262" i="5"/>
  <c r="D1262" i="5"/>
  <c r="C1262" i="5"/>
  <c r="B1262" i="5"/>
  <c r="A1262" i="5"/>
  <c r="G1261" i="5"/>
  <c r="F1261" i="5"/>
  <c r="E1261" i="5"/>
  <c r="D1261" i="5"/>
  <c r="C1261" i="5"/>
  <c r="B1261" i="5"/>
  <c r="A1261" i="5"/>
  <c r="G1260" i="5"/>
  <c r="F1260" i="5"/>
  <c r="E1260" i="5"/>
  <c r="D1260" i="5"/>
  <c r="C1260" i="5"/>
  <c r="B1260" i="5"/>
  <c r="A1260" i="5"/>
  <c r="G1259" i="5"/>
  <c r="F1259" i="5"/>
  <c r="E1259" i="5"/>
  <c r="D1259" i="5"/>
  <c r="C1259" i="5"/>
  <c r="B1259" i="5"/>
  <c r="A1259" i="5"/>
  <c r="G1258" i="5"/>
  <c r="F1258" i="5"/>
  <c r="E1258" i="5"/>
  <c r="D1258" i="5"/>
  <c r="C1258" i="5"/>
  <c r="B1258" i="5"/>
  <c r="A1258" i="5"/>
  <c r="G1257" i="5"/>
  <c r="F1257" i="5"/>
  <c r="E1257" i="5"/>
  <c r="D1257" i="5"/>
  <c r="C1257" i="5"/>
  <c r="B1257" i="5"/>
  <c r="A1257" i="5"/>
  <c r="G1256" i="5"/>
  <c r="F1256" i="5"/>
  <c r="E1256" i="5"/>
  <c r="D1256" i="5"/>
  <c r="C1256" i="5"/>
  <c r="B1256" i="5"/>
  <c r="A1256" i="5"/>
  <c r="G1255" i="5"/>
  <c r="F1255" i="5"/>
  <c r="E1255" i="5"/>
  <c r="D1255" i="5"/>
  <c r="C1255" i="5"/>
  <c r="B1255" i="5"/>
  <c r="A1255" i="5"/>
  <c r="G1254" i="5"/>
  <c r="F1254" i="5"/>
  <c r="E1254" i="5"/>
  <c r="D1254" i="5"/>
  <c r="C1254" i="5"/>
  <c r="B1254" i="5"/>
  <c r="A1254" i="5"/>
  <c r="G1253" i="5"/>
  <c r="F1253" i="5"/>
  <c r="E1253" i="5"/>
  <c r="D1253" i="5"/>
  <c r="C1253" i="5"/>
  <c r="B1253" i="5"/>
  <c r="A1253" i="5"/>
  <c r="G1252" i="5"/>
  <c r="F1252" i="5"/>
  <c r="E1252" i="5"/>
  <c r="D1252" i="5"/>
  <c r="C1252" i="5"/>
  <c r="B1252" i="5"/>
  <c r="A1252" i="5"/>
  <c r="G1251" i="5"/>
  <c r="F1251" i="5"/>
  <c r="E1251" i="5"/>
  <c r="D1251" i="5"/>
  <c r="C1251" i="5"/>
  <c r="B1251" i="5"/>
  <c r="A1251" i="5"/>
  <c r="G1250" i="5"/>
  <c r="F1250" i="5"/>
  <c r="E1250" i="5"/>
  <c r="D1250" i="5"/>
  <c r="C1250" i="5"/>
  <c r="B1250" i="5"/>
  <c r="A1250" i="5"/>
  <c r="G1249" i="5"/>
  <c r="F1249" i="5"/>
  <c r="E1249" i="5"/>
  <c r="D1249" i="5"/>
  <c r="C1249" i="5"/>
  <c r="B1249" i="5"/>
  <c r="A1249" i="5"/>
  <c r="G1248" i="5"/>
  <c r="F1248" i="5"/>
  <c r="E1248" i="5"/>
  <c r="D1248" i="5"/>
  <c r="C1248" i="5"/>
  <c r="B1248" i="5"/>
  <c r="A1248" i="5"/>
  <c r="G1247" i="5"/>
  <c r="F1247" i="5"/>
  <c r="E1247" i="5"/>
  <c r="D1247" i="5"/>
  <c r="C1247" i="5"/>
  <c r="B1247" i="5"/>
  <c r="A1247" i="5"/>
  <c r="G1246" i="5"/>
  <c r="F1246" i="5"/>
  <c r="E1246" i="5"/>
  <c r="D1246" i="5"/>
  <c r="C1246" i="5"/>
  <c r="B1246" i="5"/>
  <c r="A1246" i="5"/>
  <c r="G1245" i="5"/>
  <c r="F1245" i="5"/>
  <c r="E1245" i="5"/>
  <c r="D1245" i="5"/>
  <c r="C1245" i="5"/>
  <c r="B1245" i="5"/>
  <c r="A1245" i="5"/>
  <c r="G1244" i="5"/>
  <c r="F1244" i="5"/>
  <c r="E1244" i="5"/>
  <c r="D1244" i="5"/>
  <c r="C1244" i="5"/>
  <c r="B1244" i="5"/>
  <c r="A1244" i="5"/>
  <c r="G1243" i="5"/>
  <c r="F1243" i="5"/>
  <c r="E1243" i="5"/>
  <c r="D1243" i="5"/>
  <c r="C1243" i="5"/>
  <c r="B1243" i="5"/>
  <c r="A1243" i="5"/>
  <c r="G1242" i="5"/>
  <c r="F1242" i="5"/>
  <c r="E1242" i="5"/>
  <c r="D1242" i="5"/>
  <c r="C1242" i="5"/>
  <c r="B1242" i="5"/>
  <c r="A1242" i="5"/>
  <c r="G1241" i="5"/>
  <c r="F1241" i="5"/>
  <c r="E1241" i="5"/>
  <c r="D1241" i="5"/>
  <c r="C1241" i="5"/>
  <c r="B1241" i="5"/>
  <c r="A1241" i="5"/>
  <c r="G1240" i="5"/>
  <c r="F1240" i="5"/>
  <c r="E1240" i="5"/>
  <c r="D1240" i="5"/>
  <c r="C1240" i="5"/>
  <c r="B1240" i="5"/>
  <c r="A1240" i="5"/>
  <c r="G1239" i="5"/>
  <c r="F1239" i="5"/>
  <c r="E1239" i="5"/>
  <c r="D1239" i="5"/>
  <c r="C1239" i="5"/>
  <c r="B1239" i="5"/>
  <c r="A1239" i="5"/>
  <c r="G1238" i="5"/>
  <c r="F1238" i="5"/>
  <c r="E1238" i="5"/>
  <c r="D1238" i="5"/>
  <c r="C1238" i="5"/>
  <c r="B1238" i="5"/>
  <c r="A1238" i="5"/>
  <c r="G1237" i="5"/>
  <c r="F1237" i="5"/>
  <c r="E1237" i="5"/>
  <c r="D1237" i="5"/>
  <c r="C1237" i="5"/>
  <c r="B1237" i="5"/>
  <c r="A1237" i="5"/>
  <c r="G1236" i="5"/>
  <c r="F1236" i="5"/>
  <c r="E1236" i="5"/>
  <c r="D1236" i="5"/>
  <c r="C1236" i="5"/>
  <c r="B1236" i="5"/>
  <c r="A1236" i="5"/>
  <c r="G1235" i="5"/>
  <c r="F1235" i="5"/>
  <c r="E1235" i="5"/>
  <c r="D1235" i="5"/>
  <c r="C1235" i="5"/>
  <c r="B1235" i="5"/>
  <c r="A1235" i="5"/>
  <c r="G1234" i="5"/>
  <c r="F1234" i="5"/>
  <c r="E1234" i="5"/>
  <c r="D1234" i="5"/>
  <c r="C1234" i="5"/>
  <c r="B1234" i="5"/>
  <c r="A1234" i="5"/>
  <c r="G1233" i="5"/>
  <c r="F1233" i="5"/>
  <c r="E1233" i="5"/>
  <c r="D1233" i="5"/>
  <c r="C1233" i="5"/>
  <c r="B1233" i="5"/>
  <c r="A1233" i="5"/>
  <c r="G1232" i="5"/>
  <c r="F1232" i="5"/>
  <c r="E1232" i="5"/>
  <c r="D1232" i="5"/>
  <c r="C1232" i="5"/>
  <c r="B1232" i="5"/>
  <c r="A1232" i="5"/>
  <c r="G1231" i="5"/>
  <c r="F1231" i="5"/>
  <c r="E1231" i="5"/>
  <c r="D1231" i="5"/>
  <c r="C1231" i="5"/>
  <c r="B1231" i="5"/>
  <c r="A1231" i="5"/>
  <c r="G1230" i="5"/>
  <c r="F1230" i="5"/>
  <c r="E1230" i="5"/>
  <c r="D1230" i="5"/>
  <c r="C1230" i="5"/>
  <c r="B1230" i="5"/>
  <c r="A1230" i="5"/>
  <c r="G1229" i="5"/>
  <c r="F1229" i="5"/>
  <c r="E1229" i="5"/>
  <c r="D1229" i="5"/>
  <c r="C1229" i="5"/>
  <c r="B1229" i="5"/>
  <c r="A1229" i="5"/>
  <c r="G1228" i="5"/>
  <c r="F1228" i="5"/>
  <c r="E1228" i="5"/>
  <c r="D1228" i="5"/>
  <c r="C1228" i="5"/>
  <c r="B1228" i="5"/>
  <c r="A1228" i="5"/>
  <c r="G1227" i="5"/>
  <c r="F1227" i="5"/>
  <c r="E1227" i="5"/>
  <c r="D1227" i="5"/>
  <c r="C1227" i="5"/>
  <c r="B1227" i="5"/>
  <c r="A1227" i="5"/>
  <c r="G1226" i="5"/>
  <c r="F1226" i="5"/>
  <c r="E1226" i="5"/>
  <c r="D1226" i="5"/>
  <c r="C1226" i="5"/>
  <c r="B1226" i="5"/>
  <c r="A1226" i="5"/>
  <c r="G1225" i="5"/>
  <c r="F1225" i="5"/>
  <c r="E1225" i="5"/>
  <c r="D1225" i="5"/>
  <c r="C1225" i="5"/>
  <c r="B1225" i="5"/>
  <c r="A1225" i="5"/>
  <c r="G1224" i="5"/>
  <c r="F1224" i="5"/>
  <c r="E1224" i="5"/>
  <c r="D1224" i="5"/>
  <c r="C1224" i="5"/>
  <c r="B1224" i="5"/>
  <c r="A1224" i="5"/>
  <c r="G1223" i="5"/>
  <c r="F1223" i="5"/>
  <c r="E1223" i="5"/>
  <c r="D1223" i="5"/>
  <c r="C1223" i="5"/>
  <c r="B1223" i="5"/>
  <c r="A1223" i="5"/>
  <c r="G1222" i="5"/>
  <c r="F1222" i="5"/>
  <c r="E1222" i="5"/>
  <c r="D1222" i="5"/>
  <c r="C1222" i="5"/>
  <c r="B1222" i="5"/>
  <c r="A1222" i="5"/>
  <c r="G1221" i="5"/>
  <c r="F1221" i="5"/>
  <c r="E1221" i="5"/>
  <c r="D1221" i="5"/>
  <c r="C1221" i="5"/>
  <c r="B1221" i="5"/>
  <c r="A1221" i="5"/>
  <c r="G1220" i="5"/>
  <c r="F1220" i="5"/>
  <c r="E1220" i="5"/>
  <c r="D1220" i="5"/>
  <c r="C1220" i="5"/>
  <c r="B1220" i="5"/>
  <c r="A1220" i="5"/>
  <c r="G1219" i="5"/>
  <c r="F1219" i="5"/>
  <c r="E1219" i="5"/>
  <c r="D1219" i="5"/>
  <c r="C1219" i="5"/>
  <c r="B1219" i="5"/>
  <c r="A1219" i="5"/>
  <c r="G1218" i="5"/>
  <c r="F1218" i="5"/>
  <c r="E1218" i="5"/>
  <c r="D1218" i="5"/>
  <c r="C1218" i="5"/>
  <c r="B1218" i="5"/>
  <c r="A1218" i="5"/>
  <c r="G1217" i="5"/>
  <c r="F1217" i="5"/>
  <c r="E1217" i="5"/>
  <c r="D1217" i="5"/>
  <c r="C1217" i="5"/>
  <c r="B1217" i="5"/>
  <c r="A1217" i="5"/>
  <c r="G1216" i="5"/>
  <c r="F1216" i="5"/>
  <c r="E1216" i="5"/>
  <c r="D1216" i="5"/>
  <c r="C1216" i="5"/>
  <c r="B1216" i="5"/>
  <c r="A1216" i="5"/>
  <c r="G1215" i="5"/>
  <c r="F1215" i="5"/>
  <c r="E1215" i="5"/>
  <c r="D1215" i="5"/>
  <c r="C1215" i="5"/>
  <c r="B1215" i="5"/>
  <c r="A1215" i="5"/>
  <c r="G1214" i="5"/>
  <c r="F1214" i="5"/>
  <c r="E1214" i="5"/>
  <c r="D1214" i="5"/>
  <c r="C1214" i="5"/>
  <c r="B1214" i="5"/>
  <c r="A1214" i="5"/>
  <c r="G1213" i="5"/>
  <c r="F1213" i="5"/>
  <c r="E1213" i="5"/>
  <c r="D1213" i="5"/>
  <c r="C1213" i="5"/>
  <c r="B1213" i="5"/>
  <c r="A1213" i="5"/>
  <c r="G1212" i="5"/>
  <c r="F1212" i="5"/>
  <c r="E1212" i="5"/>
  <c r="D1212" i="5"/>
  <c r="C1212" i="5"/>
  <c r="B1212" i="5"/>
  <c r="A1212" i="5"/>
  <c r="G1211" i="5"/>
  <c r="F1211" i="5"/>
  <c r="E1211" i="5"/>
  <c r="D1211" i="5"/>
  <c r="C1211" i="5"/>
  <c r="B1211" i="5"/>
  <c r="A1211" i="5"/>
  <c r="G1210" i="5"/>
  <c r="F1210" i="5"/>
  <c r="E1210" i="5"/>
  <c r="D1210" i="5"/>
  <c r="C1210" i="5"/>
  <c r="B1210" i="5"/>
  <c r="A1210" i="5"/>
  <c r="G1209" i="5"/>
  <c r="F1209" i="5"/>
  <c r="E1209" i="5"/>
  <c r="D1209" i="5"/>
  <c r="C1209" i="5"/>
  <c r="B1209" i="5"/>
  <c r="A1209" i="5"/>
  <c r="G1208" i="5"/>
  <c r="F1208" i="5"/>
  <c r="E1208" i="5"/>
  <c r="D1208" i="5"/>
  <c r="C1208" i="5"/>
  <c r="B1208" i="5"/>
  <c r="A1208" i="5"/>
  <c r="G1207" i="5"/>
  <c r="F1207" i="5"/>
  <c r="E1207" i="5"/>
  <c r="D1207" i="5"/>
  <c r="C1207" i="5"/>
  <c r="B1207" i="5"/>
  <c r="A1207" i="5"/>
  <c r="G1206" i="5"/>
  <c r="F1206" i="5"/>
  <c r="E1206" i="5"/>
  <c r="D1206" i="5"/>
  <c r="C1206" i="5"/>
  <c r="B1206" i="5"/>
  <c r="A1206" i="5"/>
  <c r="G1205" i="5"/>
  <c r="F1205" i="5"/>
  <c r="E1205" i="5"/>
  <c r="D1205" i="5"/>
  <c r="C1205" i="5"/>
  <c r="B1205" i="5"/>
  <c r="A1205" i="5"/>
  <c r="G1204" i="5"/>
  <c r="F1204" i="5"/>
  <c r="E1204" i="5"/>
  <c r="D1204" i="5"/>
  <c r="C1204" i="5"/>
  <c r="B1204" i="5"/>
  <c r="A1204" i="5"/>
  <c r="G1203" i="5"/>
  <c r="F1203" i="5"/>
  <c r="E1203" i="5"/>
  <c r="D1203" i="5"/>
  <c r="C1203" i="5"/>
  <c r="B1203" i="5"/>
  <c r="A1203" i="5"/>
  <c r="G1202" i="5"/>
  <c r="F1202" i="5"/>
  <c r="E1202" i="5"/>
  <c r="D1202" i="5"/>
  <c r="C1202" i="5"/>
  <c r="B1202" i="5"/>
  <c r="A1202" i="5"/>
  <c r="G1201" i="5"/>
  <c r="F1201" i="5"/>
  <c r="E1201" i="5"/>
  <c r="D1201" i="5"/>
  <c r="C1201" i="5"/>
  <c r="B1201" i="5"/>
  <c r="A1201" i="5"/>
  <c r="G1200" i="5"/>
  <c r="F1200" i="5"/>
  <c r="E1200" i="5"/>
  <c r="D1200" i="5"/>
  <c r="C1200" i="5"/>
  <c r="B1200" i="5"/>
  <c r="A1200" i="5"/>
  <c r="G1199" i="5"/>
  <c r="F1199" i="5"/>
  <c r="E1199" i="5"/>
  <c r="D1199" i="5"/>
  <c r="C1199" i="5"/>
  <c r="B1199" i="5"/>
  <c r="A1199" i="5"/>
  <c r="G1198" i="5"/>
  <c r="F1198" i="5"/>
  <c r="E1198" i="5"/>
  <c r="D1198" i="5"/>
  <c r="C1198" i="5"/>
  <c r="B1198" i="5"/>
  <c r="A1198" i="5"/>
  <c r="G1197" i="5"/>
  <c r="F1197" i="5"/>
  <c r="E1197" i="5"/>
  <c r="D1197" i="5"/>
  <c r="C1197" i="5"/>
  <c r="B1197" i="5"/>
  <c r="A1197" i="5"/>
  <c r="G1196" i="5"/>
  <c r="F1196" i="5"/>
  <c r="E1196" i="5"/>
  <c r="D1196" i="5"/>
  <c r="C1196" i="5"/>
  <c r="B1196" i="5"/>
  <c r="A1196" i="5"/>
  <c r="G1195" i="5"/>
  <c r="F1195" i="5"/>
  <c r="E1195" i="5"/>
  <c r="D1195" i="5"/>
  <c r="C1195" i="5"/>
  <c r="B1195" i="5"/>
  <c r="A1195" i="5"/>
  <c r="G1194" i="5"/>
  <c r="F1194" i="5"/>
  <c r="E1194" i="5"/>
  <c r="D1194" i="5"/>
  <c r="C1194" i="5"/>
  <c r="B1194" i="5"/>
  <c r="A1194" i="5"/>
  <c r="G1193" i="5"/>
  <c r="F1193" i="5"/>
  <c r="E1193" i="5"/>
  <c r="D1193" i="5"/>
  <c r="C1193" i="5"/>
  <c r="B1193" i="5"/>
  <c r="A1193" i="5"/>
  <c r="G1192" i="5"/>
  <c r="F1192" i="5"/>
  <c r="E1192" i="5"/>
  <c r="D1192" i="5"/>
  <c r="C1192" i="5"/>
  <c r="B1192" i="5"/>
  <c r="A1192" i="5"/>
  <c r="G1191" i="5"/>
  <c r="F1191" i="5"/>
  <c r="E1191" i="5"/>
  <c r="D1191" i="5"/>
  <c r="C1191" i="5"/>
  <c r="B1191" i="5"/>
  <c r="A1191" i="5"/>
  <c r="G1190" i="5"/>
  <c r="F1190" i="5"/>
  <c r="E1190" i="5"/>
  <c r="D1190" i="5"/>
  <c r="C1190" i="5"/>
  <c r="B1190" i="5"/>
  <c r="A1190" i="5"/>
  <c r="G1189" i="5"/>
  <c r="F1189" i="5"/>
  <c r="E1189" i="5"/>
  <c r="D1189" i="5"/>
  <c r="C1189" i="5"/>
  <c r="B1189" i="5"/>
  <c r="A1189" i="5"/>
  <c r="G1188" i="5"/>
  <c r="F1188" i="5"/>
  <c r="E1188" i="5"/>
  <c r="D1188" i="5"/>
  <c r="C1188" i="5"/>
  <c r="B1188" i="5"/>
  <c r="A1188" i="5"/>
  <c r="G1187" i="5"/>
  <c r="F1187" i="5"/>
  <c r="E1187" i="5"/>
  <c r="D1187" i="5"/>
  <c r="C1187" i="5"/>
  <c r="B1187" i="5"/>
  <c r="A1187" i="5"/>
  <c r="G1186" i="5"/>
  <c r="F1186" i="5"/>
  <c r="E1186" i="5"/>
  <c r="D1186" i="5"/>
  <c r="C1186" i="5"/>
  <c r="B1186" i="5"/>
  <c r="A1186" i="5"/>
  <c r="G1185" i="5"/>
  <c r="F1185" i="5"/>
  <c r="E1185" i="5"/>
  <c r="D1185" i="5"/>
  <c r="C1185" i="5"/>
  <c r="B1185" i="5"/>
  <c r="A1185" i="5"/>
  <c r="G1184" i="5"/>
  <c r="F1184" i="5"/>
  <c r="E1184" i="5"/>
  <c r="D1184" i="5"/>
  <c r="C1184" i="5"/>
  <c r="B1184" i="5"/>
  <c r="A1184" i="5"/>
  <c r="G1183" i="5"/>
  <c r="F1183" i="5"/>
  <c r="E1183" i="5"/>
  <c r="D1183" i="5"/>
  <c r="C1183" i="5"/>
  <c r="B1183" i="5"/>
  <c r="A1183" i="5"/>
  <c r="G1182" i="5"/>
  <c r="F1182" i="5"/>
  <c r="E1182" i="5"/>
  <c r="D1182" i="5"/>
  <c r="C1182" i="5"/>
  <c r="B1182" i="5"/>
  <c r="A1182" i="5"/>
  <c r="G1181" i="5"/>
  <c r="F1181" i="5"/>
  <c r="E1181" i="5"/>
  <c r="D1181" i="5"/>
  <c r="C1181" i="5"/>
  <c r="B1181" i="5"/>
  <c r="A1181" i="5"/>
  <c r="G1180" i="5"/>
  <c r="F1180" i="5"/>
  <c r="E1180" i="5"/>
  <c r="D1180" i="5"/>
  <c r="C1180" i="5"/>
  <c r="B1180" i="5"/>
  <c r="A1180" i="5"/>
  <c r="G1179" i="5"/>
  <c r="F1179" i="5"/>
  <c r="E1179" i="5"/>
  <c r="D1179" i="5"/>
  <c r="C1179" i="5"/>
  <c r="B1179" i="5"/>
  <c r="A1179" i="5"/>
  <c r="G1178" i="5"/>
  <c r="F1178" i="5"/>
  <c r="E1178" i="5"/>
  <c r="D1178" i="5"/>
  <c r="C1178" i="5"/>
  <c r="B1178" i="5"/>
  <c r="A1178" i="5"/>
  <c r="G1177" i="5"/>
  <c r="F1177" i="5"/>
  <c r="E1177" i="5"/>
  <c r="D1177" i="5"/>
  <c r="C1177" i="5"/>
  <c r="B1177" i="5"/>
  <c r="A1177" i="5"/>
  <c r="G1176" i="5"/>
  <c r="F1176" i="5"/>
  <c r="E1176" i="5"/>
  <c r="D1176" i="5"/>
  <c r="C1176" i="5"/>
  <c r="B1176" i="5"/>
  <c r="A1176" i="5"/>
  <c r="G1175" i="5"/>
  <c r="F1175" i="5"/>
  <c r="E1175" i="5"/>
  <c r="D1175" i="5"/>
  <c r="C1175" i="5"/>
  <c r="B1175" i="5"/>
  <c r="A1175" i="5"/>
  <c r="G1174" i="5"/>
  <c r="F1174" i="5"/>
  <c r="E1174" i="5"/>
  <c r="D1174" i="5"/>
  <c r="C1174" i="5"/>
  <c r="B1174" i="5"/>
  <c r="A1174" i="5"/>
  <c r="G1173" i="5"/>
  <c r="F1173" i="5"/>
  <c r="E1173" i="5"/>
  <c r="D1173" i="5"/>
  <c r="C1173" i="5"/>
  <c r="B1173" i="5"/>
  <c r="A1173" i="5"/>
  <c r="G1172" i="5"/>
  <c r="F1172" i="5"/>
  <c r="E1172" i="5"/>
  <c r="D1172" i="5"/>
  <c r="C1172" i="5"/>
  <c r="B1172" i="5"/>
  <c r="A1172" i="5"/>
  <c r="G1171" i="5"/>
  <c r="F1171" i="5"/>
  <c r="E1171" i="5"/>
  <c r="D1171" i="5"/>
  <c r="C1171" i="5"/>
  <c r="B1171" i="5"/>
  <c r="A1171" i="5"/>
  <c r="G1170" i="5"/>
  <c r="F1170" i="5"/>
  <c r="E1170" i="5"/>
  <c r="D1170" i="5"/>
  <c r="C1170" i="5"/>
  <c r="B1170" i="5"/>
  <c r="A1170" i="5"/>
  <c r="G1169" i="5"/>
  <c r="F1169" i="5"/>
  <c r="E1169" i="5"/>
  <c r="D1169" i="5"/>
  <c r="C1169" i="5"/>
  <c r="B1169" i="5"/>
  <c r="A1169" i="5"/>
  <c r="G1168" i="5"/>
  <c r="F1168" i="5"/>
  <c r="E1168" i="5"/>
  <c r="D1168" i="5"/>
  <c r="C1168" i="5"/>
  <c r="B1168" i="5"/>
  <c r="A1168" i="5"/>
  <c r="G1167" i="5"/>
  <c r="F1167" i="5"/>
  <c r="E1167" i="5"/>
  <c r="D1167" i="5"/>
  <c r="C1167" i="5"/>
  <c r="B1167" i="5"/>
  <c r="A1167" i="5"/>
  <c r="G1166" i="5"/>
  <c r="F1166" i="5"/>
  <c r="E1166" i="5"/>
  <c r="D1166" i="5"/>
  <c r="C1166" i="5"/>
  <c r="B1166" i="5"/>
  <c r="A1166" i="5"/>
  <c r="G1165" i="5"/>
  <c r="F1165" i="5"/>
  <c r="E1165" i="5"/>
  <c r="D1165" i="5"/>
  <c r="C1165" i="5"/>
  <c r="B1165" i="5"/>
  <c r="A1165" i="5"/>
  <c r="G1164" i="5"/>
  <c r="F1164" i="5"/>
  <c r="E1164" i="5"/>
  <c r="D1164" i="5"/>
  <c r="C1164" i="5"/>
  <c r="B1164" i="5"/>
  <c r="A1164" i="5"/>
  <c r="G1163" i="5"/>
  <c r="F1163" i="5"/>
  <c r="E1163" i="5"/>
  <c r="D1163" i="5"/>
  <c r="C1163" i="5"/>
  <c r="B1163" i="5"/>
  <c r="A1163" i="5"/>
  <c r="G1162" i="5"/>
  <c r="F1162" i="5"/>
  <c r="E1162" i="5"/>
  <c r="D1162" i="5"/>
  <c r="C1162" i="5"/>
  <c r="B1162" i="5"/>
  <c r="A1162" i="5"/>
  <c r="G1161" i="5"/>
  <c r="F1161" i="5"/>
  <c r="E1161" i="5"/>
  <c r="D1161" i="5"/>
  <c r="C1161" i="5"/>
  <c r="B1161" i="5"/>
  <c r="A1161" i="5"/>
  <c r="G1160" i="5"/>
  <c r="F1160" i="5"/>
  <c r="E1160" i="5"/>
  <c r="D1160" i="5"/>
  <c r="C1160" i="5"/>
  <c r="B1160" i="5"/>
  <c r="A1160" i="5"/>
  <c r="G1159" i="5"/>
  <c r="F1159" i="5"/>
  <c r="E1159" i="5"/>
  <c r="D1159" i="5"/>
  <c r="C1159" i="5"/>
  <c r="B1159" i="5"/>
  <c r="A1159" i="5"/>
  <c r="G1158" i="5"/>
  <c r="F1158" i="5"/>
  <c r="E1158" i="5"/>
  <c r="D1158" i="5"/>
  <c r="C1158" i="5"/>
  <c r="B1158" i="5"/>
  <c r="A1158" i="5"/>
  <c r="G1157" i="5"/>
  <c r="F1157" i="5"/>
  <c r="E1157" i="5"/>
  <c r="D1157" i="5"/>
  <c r="C1157" i="5"/>
  <c r="B1157" i="5"/>
  <c r="A1157" i="5"/>
  <c r="G1156" i="5"/>
  <c r="F1156" i="5"/>
  <c r="E1156" i="5"/>
  <c r="D1156" i="5"/>
  <c r="C1156" i="5"/>
  <c r="B1156" i="5"/>
  <c r="A1156" i="5"/>
  <c r="G1155" i="5"/>
  <c r="F1155" i="5"/>
  <c r="E1155" i="5"/>
  <c r="D1155" i="5"/>
  <c r="C1155" i="5"/>
  <c r="B1155" i="5"/>
  <c r="A1155" i="5"/>
  <c r="G1154" i="5"/>
  <c r="F1154" i="5"/>
  <c r="E1154" i="5"/>
  <c r="D1154" i="5"/>
  <c r="C1154" i="5"/>
  <c r="B1154" i="5"/>
  <c r="A1154" i="5"/>
  <c r="G1153" i="5"/>
  <c r="F1153" i="5"/>
  <c r="E1153" i="5"/>
  <c r="D1153" i="5"/>
  <c r="C1153" i="5"/>
  <c r="B1153" i="5"/>
  <c r="A1153" i="5"/>
  <c r="G1152" i="5"/>
  <c r="F1152" i="5"/>
  <c r="E1152" i="5"/>
  <c r="D1152" i="5"/>
  <c r="C1152" i="5"/>
  <c r="B1152" i="5"/>
  <c r="A1152" i="5"/>
  <c r="G1151" i="5"/>
  <c r="F1151" i="5"/>
  <c r="E1151" i="5"/>
  <c r="D1151" i="5"/>
  <c r="C1151" i="5"/>
  <c r="B1151" i="5"/>
  <c r="A1151" i="5"/>
  <c r="G1150" i="5"/>
  <c r="F1150" i="5"/>
  <c r="E1150" i="5"/>
  <c r="D1150" i="5"/>
  <c r="C1150" i="5"/>
  <c r="B1150" i="5"/>
  <c r="A1150" i="5"/>
  <c r="G1149" i="5"/>
  <c r="F1149" i="5"/>
  <c r="E1149" i="5"/>
  <c r="D1149" i="5"/>
  <c r="C1149" i="5"/>
  <c r="B1149" i="5"/>
  <c r="A1149" i="5"/>
  <c r="G1148" i="5"/>
  <c r="F1148" i="5"/>
  <c r="E1148" i="5"/>
  <c r="D1148" i="5"/>
  <c r="C1148" i="5"/>
  <c r="B1148" i="5"/>
  <c r="A1148" i="5"/>
  <c r="G1147" i="5"/>
  <c r="F1147" i="5"/>
  <c r="E1147" i="5"/>
  <c r="D1147" i="5"/>
  <c r="C1147" i="5"/>
  <c r="B1147" i="5"/>
  <c r="A1147" i="5"/>
  <c r="G1146" i="5"/>
  <c r="F1146" i="5"/>
  <c r="E1146" i="5"/>
  <c r="D1146" i="5"/>
  <c r="C1146" i="5"/>
  <c r="B1146" i="5"/>
  <c r="A1146" i="5"/>
  <c r="G1145" i="5"/>
  <c r="F1145" i="5"/>
  <c r="E1145" i="5"/>
  <c r="D1145" i="5"/>
  <c r="C1145" i="5"/>
  <c r="B1145" i="5"/>
  <c r="A1145" i="5"/>
  <c r="G1144" i="5"/>
  <c r="F1144" i="5"/>
  <c r="E1144" i="5"/>
  <c r="D1144" i="5"/>
  <c r="C1144" i="5"/>
  <c r="B1144" i="5"/>
  <c r="A1144" i="5"/>
  <c r="G1143" i="5"/>
  <c r="F1143" i="5"/>
  <c r="E1143" i="5"/>
  <c r="D1143" i="5"/>
  <c r="C1143" i="5"/>
  <c r="B1143" i="5"/>
  <c r="A1143" i="5"/>
  <c r="G1142" i="5"/>
  <c r="F1142" i="5"/>
  <c r="E1142" i="5"/>
  <c r="D1142" i="5"/>
  <c r="C1142" i="5"/>
  <c r="B1142" i="5"/>
  <c r="A1142" i="5"/>
  <c r="G1141" i="5"/>
  <c r="F1141" i="5"/>
  <c r="E1141" i="5"/>
  <c r="D1141" i="5"/>
  <c r="C1141" i="5"/>
  <c r="B1141" i="5"/>
  <c r="A1141" i="5"/>
  <c r="G1140" i="5"/>
  <c r="F1140" i="5"/>
  <c r="E1140" i="5"/>
  <c r="D1140" i="5"/>
  <c r="C1140" i="5"/>
  <c r="B1140" i="5"/>
  <c r="A1140" i="5"/>
  <c r="G1139" i="5"/>
  <c r="F1139" i="5"/>
  <c r="E1139" i="5"/>
  <c r="D1139" i="5"/>
  <c r="C1139" i="5"/>
  <c r="B1139" i="5"/>
  <c r="A1139" i="5"/>
  <c r="G1138" i="5"/>
  <c r="F1138" i="5"/>
  <c r="E1138" i="5"/>
  <c r="D1138" i="5"/>
  <c r="C1138" i="5"/>
  <c r="B1138" i="5"/>
  <c r="A1138" i="5"/>
  <c r="G1137" i="5"/>
  <c r="F1137" i="5"/>
  <c r="E1137" i="5"/>
  <c r="D1137" i="5"/>
  <c r="C1137" i="5"/>
  <c r="B1137" i="5"/>
  <c r="A1137" i="5"/>
  <c r="G1136" i="5"/>
  <c r="F1136" i="5"/>
  <c r="E1136" i="5"/>
  <c r="D1136" i="5"/>
  <c r="C1136" i="5"/>
  <c r="B1136" i="5"/>
  <c r="A1136" i="5"/>
  <c r="G1135" i="5"/>
  <c r="F1135" i="5"/>
  <c r="E1135" i="5"/>
  <c r="D1135" i="5"/>
  <c r="C1135" i="5"/>
  <c r="B1135" i="5"/>
  <c r="A1135" i="5"/>
  <c r="G1134" i="5"/>
  <c r="F1134" i="5"/>
  <c r="E1134" i="5"/>
  <c r="D1134" i="5"/>
  <c r="C1134" i="5"/>
  <c r="B1134" i="5"/>
  <c r="A1134" i="5"/>
  <c r="G1133" i="5"/>
  <c r="F1133" i="5"/>
  <c r="E1133" i="5"/>
  <c r="D1133" i="5"/>
  <c r="C1133" i="5"/>
  <c r="B1133" i="5"/>
  <c r="A1133" i="5"/>
  <c r="G1132" i="5"/>
  <c r="F1132" i="5"/>
  <c r="E1132" i="5"/>
  <c r="D1132" i="5"/>
  <c r="C1132" i="5"/>
  <c r="B1132" i="5"/>
  <c r="A1132" i="5"/>
  <c r="G1131" i="5"/>
  <c r="F1131" i="5"/>
  <c r="E1131" i="5"/>
  <c r="D1131" i="5"/>
  <c r="C1131" i="5"/>
  <c r="B1131" i="5"/>
  <c r="A1131" i="5"/>
  <c r="G1130" i="5"/>
  <c r="F1130" i="5"/>
  <c r="E1130" i="5"/>
  <c r="D1130" i="5"/>
  <c r="C1130" i="5"/>
  <c r="B1130" i="5"/>
  <c r="A1130" i="5"/>
  <c r="G1129" i="5"/>
  <c r="F1129" i="5"/>
  <c r="E1129" i="5"/>
  <c r="D1129" i="5"/>
  <c r="C1129" i="5"/>
  <c r="B1129" i="5"/>
  <c r="A1129" i="5"/>
  <c r="G1128" i="5"/>
  <c r="F1128" i="5"/>
  <c r="E1128" i="5"/>
  <c r="D1128" i="5"/>
  <c r="C1128" i="5"/>
  <c r="B1128" i="5"/>
  <c r="A1128" i="5"/>
  <c r="G1127" i="5"/>
  <c r="F1127" i="5"/>
  <c r="E1127" i="5"/>
  <c r="D1127" i="5"/>
  <c r="C1127" i="5"/>
  <c r="B1127" i="5"/>
  <c r="A1127" i="5"/>
  <c r="G1126" i="5"/>
  <c r="F1126" i="5"/>
  <c r="E1126" i="5"/>
  <c r="D1126" i="5"/>
  <c r="C1126" i="5"/>
  <c r="B1126" i="5"/>
  <c r="A1126" i="5"/>
  <c r="G1125" i="5"/>
  <c r="F1125" i="5"/>
  <c r="E1125" i="5"/>
  <c r="D1125" i="5"/>
  <c r="C1125" i="5"/>
  <c r="B1125" i="5"/>
  <c r="A1125" i="5"/>
  <c r="G1124" i="5"/>
  <c r="F1124" i="5"/>
  <c r="E1124" i="5"/>
  <c r="D1124" i="5"/>
  <c r="C1124" i="5"/>
  <c r="B1124" i="5"/>
  <c r="A1124" i="5"/>
  <c r="G1123" i="5"/>
  <c r="F1123" i="5"/>
  <c r="E1123" i="5"/>
  <c r="D1123" i="5"/>
  <c r="C1123" i="5"/>
  <c r="B1123" i="5"/>
  <c r="A1123" i="5"/>
  <c r="G1122" i="5"/>
  <c r="F1122" i="5"/>
  <c r="E1122" i="5"/>
  <c r="D1122" i="5"/>
  <c r="C1122" i="5"/>
  <c r="B1122" i="5"/>
  <c r="A1122" i="5"/>
  <c r="G1121" i="5"/>
  <c r="F1121" i="5"/>
  <c r="E1121" i="5"/>
  <c r="D1121" i="5"/>
  <c r="C1121" i="5"/>
  <c r="B1121" i="5"/>
  <c r="A1121" i="5"/>
  <c r="G1120" i="5"/>
  <c r="F1120" i="5"/>
  <c r="E1120" i="5"/>
  <c r="D1120" i="5"/>
  <c r="C1120" i="5"/>
  <c r="B1120" i="5"/>
  <c r="A1120" i="5"/>
  <c r="G1119" i="5"/>
  <c r="F1119" i="5"/>
  <c r="E1119" i="5"/>
  <c r="D1119" i="5"/>
  <c r="C1119" i="5"/>
  <c r="B1119" i="5"/>
  <c r="A1119" i="5"/>
  <c r="G1118" i="5"/>
  <c r="F1118" i="5"/>
  <c r="E1118" i="5"/>
  <c r="D1118" i="5"/>
  <c r="C1118" i="5"/>
  <c r="B1118" i="5"/>
  <c r="A1118" i="5"/>
  <c r="G1117" i="5"/>
  <c r="F1117" i="5"/>
  <c r="E1117" i="5"/>
  <c r="D1117" i="5"/>
  <c r="C1117" i="5"/>
  <c r="B1117" i="5"/>
  <c r="A1117" i="5"/>
  <c r="G1116" i="5"/>
  <c r="F1116" i="5"/>
  <c r="E1116" i="5"/>
  <c r="D1116" i="5"/>
  <c r="C1116" i="5"/>
  <c r="B1116" i="5"/>
  <c r="A1116" i="5"/>
  <c r="G1115" i="5"/>
  <c r="F1115" i="5"/>
  <c r="E1115" i="5"/>
  <c r="D1115" i="5"/>
  <c r="C1115" i="5"/>
  <c r="B1115" i="5"/>
  <c r="A1115" i="5"/>
  <c r="G1114" i="5"/>
  <c r="F1114" i="5"/>
  <c r="E1114" i="5"/>
  <c r="D1114" i="5"/>
  <c r="C1114" i="5"/>
  <c r="B1114" i="5"/>
  <c r="A1114" i="5"/>
  <c r="G1113" i="5"/>
  <c r="F1113" i="5"/>
  <c r="E1113" i="5"/>
  <c r="D1113" i="5"/>
  <c r="C1113" i="5"/>
  <c r="B1113" i="5"/>
  <c r="A1113" i="5"/>
  <c r="G1112" i="5"/>
  <c r="F1112" i="5"/>
  <c r="E1112" i="5"/>
  <c r="D1112" i="5"/>
  <c r="C1112" i="5"/>
  <c r="B1112" i="5"/>
  <c r="A1112" i="5"/>
  <c r="G1111" i="5"/>
  <c r="F1111" i="5"/>
  <c r="E1111" i="5"/>
  <c r="D1111" i="5"/>
  <c r="C1111" i="5"/>
  <c r="B1111" i="5"/>
  <c r="A1111" i="5"/>
  <c r="G1110" i="5"/>
  <c r="F1110" i="5"/>
  <c r="E1110" i="5"/>
  <c r="D1110" i="5"/>
  <c r="C1110" i="5"/>
  <c r="B1110" i="5"/>
  <c r="A1110" i="5"/>
  <c r="G1109" i="5"/>
  <c r="F1109" i="5"/>
  <c r="E1109" i="5"/>
  <c r="D1109" i="5"/>
  <c r="C1109" i="5"/>
  <c r="B1109" i="5"/>
  <c r="A1109" i="5"/>
  <c r="G1108" i="5"/>
  <c r="F1108" i="5"/>
  <c r="E1108" i="5"/>
  <c r="D1108" i="5"/>
  <c r="C1108" i="5"/>
  <c r="B1108" i="5"/>
  <c r="A1108" i="5"/>
  <c r="G1107" i="5"/>
  <c r="F1107" i="5"/>
  <c r="E1107" i="5"/>
  <c r="D1107" i="5"/>
  <c r="C1107" i="5"/>
  <c r="B1107" i="5"/>
  <c r="A1107" i="5"/>
  <c r="G1106" i="5"/>
  <c r="F1106" i="5"/>
  <c r="E1106" i="5"/>
  <c r="D1106" i="5"/>
  <c r="C1106" i="5"/>
  <c r="B1106" i="5"/>
  <c r="A1106" i="5"/>
  <c r="G1105" i="5"/>
  <c r="F1105" i="5"/>
  <c r="E1105" i="5"/>
  <c r="D1105" i="5"/>
  <c r="C1105" i="5"/>
  <c r="B1105" i="5"/>
  <c r="A1105" i="5"/>
  <c r="G1104" i="5"/>
  <c r="F1104" i="5"/>
  <c r="E1104" i="5"/>
  <c r="D1104" i="5"/>
  <c r="C1104" i="5"/>
  <c r="B1104" i="5"/>
  <c r="A1104" i="5"/>
  <c r="G1103" i="5"/>
  <c r="F1103" i="5"/>
  <c r="E1103" i="5"/>
  <c r="D1103" i="5"/>
  <c r="C1103" i="5"/>
  <c r="B1103" i="5"/>
  <c r="A1103" i="5"/>
  <c r="G1102" i="5"/>
  <c r="F1102" i="5"/>
  <c r="E1102" i="5"/>
  <c r="D1102" i="5"/>
  <c r="C1102" i="5"/>
  <c r="B1102" i="5"/>
  <c r="A1102" i="5"/>
  <c r="G1101" i="5"/>
  <c r="F1101" i="5"/>
  <c r="E1101" i="5"/>
  <c r="D1101" i="5"/>
  <c r="C1101" i="5"/>
  <c r="B1101" i="5"/>
  <c r="A1101" i="5"/>
  <c r="G1100" i="5"/>
  <c r="F1100" i="5"/>
  <c r="E1100" i="5"/>
  <c r="D1100" i="5"/>
  <c r="C1100" i="5"/>
  <c r="B1100" i="5"/>
  <c r="A1100" i="5"/>
  <c r="G1099" i="5"/>
  <c r="F1099" i="5"/>
  <c r="E1099" i="5"/>
  <c r="D1099" i="5"/>
  <c r="C1099" i="5"/>
  <c r="B1099" i="5"/>
  <c r="A1099" i="5"/>
  <c r="G1098" i="5"/>
  <c r="F1098" i="5"/>
  <c r="E1098" i="5"/>
  <c r="D1098" i="5"/>
  <c r="C1098" i="5"/>
  <c r="B1098" i="5"/>
  <c r="A1098" i="5"/>
  <c r="G1097" i="5"/>
  <c r="F1097" i="5"/>
  <c r="E1097" i="5"/>
  <c r="D1097" i="5"/>
  <c r="C1097" i="5"/>
  <c r="B1097" i="5"/>
  <c r="A1097" i="5"/>
  <c r="G1096" i="5"/>
  <c r="F1096" i="5"/>
  <c r="E1096" i="5"/>
  <c r="D1096" i="5"/>
  <c r="C1096" i="5"/>
  <c r="B1096" i="5"/>
  <c r="A1096" i="5"/>
  <c r="G1095" i="5"/>
  <c r="F1095" i="5"/>
  <c r="E1095" i="5"/>
  <c r="D1095" i="5"/>
  <c r="C1095" i="5"/>
  <c r="B1095" i="5"/>
  <c r="A1095" i="5"/>
  <c r="G1094" i="5"/>
  <c r="F1094" i="5"/>
  <c r="E1094" i="5"/>
  <c r="D1094" i="5"/>
  <c r="C1094" i="5"/>
  <c r="B1094" i="5"/>
  <c r="A1094" i="5"/>
  <c r="G1093" i="5"/>
  <c r="F1093" i="5"/>
  <c r="E1093" i="5"/>
  <c r="D1093" i="5"/>
  <c r="C1093" i="5"/>
  <c r="B1093" i="5"/>
  <c r="A1093" i="5"/>
  <c r="G1092" i="5"/>
  <c r="F1092" i="5"/>
  <c r="E1092" i="5"/>
  <c r="D1092" i="5"/>
  <c r="C1092" i="5"/>
  <c r="B1092" i="5"/>
  <c r="A1092" i="5"/>
  <c r="G1091" i="5"/>
  <c r="F1091" i="5"/>
  <c r="E1091" i="5"/>
  <c r="D1091" i="5"/>
  <c r="C1091" i="5"/>
  <c r="B1091" i="5"/>
  <c r="A1091" i="5"/>
  <c r="G1090" i="5"/>
  <c r="F1090" i="5"/>
  <c r="E1090" i="5"/>
  <c r="D1090" i="5"/>
  <c r="C1090" i="5"/>
  <c r="B1090" i="5"/>
  <c r="A1090" i="5"/>
  <c r="G1089" i="5"/>
  <c r="F1089" i="5"/>
  <c r="E1089" i="5"/>
  <c r="D1089" i="5"/>
  <c r="C1089" i="5"/>
  <c r="B1089" i="5"/>
  <c r="A1089" i="5"/>
  <c r="G1088" i="5"/>
  <c r="F1088" i="5"/>
  <c r="E1088" i="5"/>
  <c r="D1088" i="5"/>
  <c r="C1088" i="5"/>
  <c r="B1088" i="5"/>
  <c r="A1088" i="5"/>
  <c r="G1087" i="5"/>
  <c r="F1087" i="5"/>
  <c r="E1087" i="5"/>
  <c r="D1087" i="5"/>
  <c r="C1087" i="5"/>
  <c r="B1087" i="5"/>
  <c r="A1087" i="5"/>
  <c r="G1086" i="5"/>
  <c r="F1086" i="5"/>
  <c r="E1086" i="5"/>
  <c r="D1086" i="5"/>
  <c r="C1086" i="5"/>
  <c r="B1086" i="5"/>
  <c r="A1086" i="5"/>
  <c r="G1085" i="5"/>
  <c r="F1085" i="5"/>
  <c r="E1085" i="5"/>
  <c r="D1085" i="5"/>
  <c r="C1085" i="5"/>
  <c r="B1085" i="5"/>
  <c r="A1085" i="5"/>
  <c r="G1084" i="5"/>
  <c r="F1084" i="5"/>
  <c r="E1084" i="5"/>
  <c r="D1084" i="5"/>
  <c r="C1084" i="5"/>
  <c r="B1084" i="5"/>
  <c r="A1084" i="5"/>
  <c r="G1083" i="5"/>
  <c r="F1083" i="5"/>
  <c r="E1083" i="5"/>
  <c r="D1083" i="5"/>
  <c r="C1083" i="5"/>
  <c r="B1083" i="5"/>
  <c r="A1083" i="5"/>
  <c r="G1082" i="5"/>
  <c r="F1082" i="5"/>
  <c r="E1082" i="5"/>
  <c r="D1082" i="5"/>
  <c r="C1082" i="5"/>
  <c r="B1082" i="5"/>
  <c r="A1082" i="5"/>
  <c r="G1081" i="5"/>
  <c r="F1081" i="5"/>
  <c r="E1081" i="5"/>
  <c r="D1081" i="5"/>
  <c r="C1081" i="5"/>
  <c r="B1081" i="5"/>
  <c r="A1081" i="5"/>
  <c r="G1080" i="5"/>
  <c r="F1080" i="5"/>
  <c r="E1080" i="5"/>
  <c r="D1080" i="5"/>
  <c r="C1080" i="5"/>
  <c r="B1080" i="5"/>
  <c r="A1080" i="5"/>
  <c r="G1079" i="5"/>
  <c r="F1079" i="5"/>
  <c r="E1079" i="5"/>
  <c r="D1079" i="5"/>
  <c r="C1079" i="5"/>
  <c r="B1079" i="5"/>
  <c r="A1079" i="5"/>
  <c r="G1078" i="5"/>
  <c r="F1078" i="5"/>
  <c r="E1078" i="5"/>
  <c r="D1078" i="5"/>
  <c r="C1078" i="5"/>
  <c r="B1078" i="5"/>
  <c r="A1078" i="5"/>
  <c r="G1077" i="5"/>
  <c r="F1077" i="5"/>
  <c r="E1077" i="5"/>
  <c r="D1077" i="5"/>
  <c r="C1077" i="5"/>
  <c r="B1077" i="5"/>
  <c r="A1077" i="5"/>
  <c r="G1076" i="5"/>
  <c r="F1076" i="5"/>
  <c r="E1076" i="5"/>
  <c r="D1076" i="5"/>
  <c r="C1076" i="5"/>
  <c r="B1076" i="5"/>
  <c r="A1076" i="5"/>
  <c r="G1075" i="5"/>
  <c r="F1075" i="5"/>
  <c r="E1075" i="5"/>
  <c r="D1075" i="5"/>
  <c r="C1075" i="5"/>
  <c r="B1075" i="5"/>
  <c r="A1075" i="5"/>
  <c r="G1074" i="5"/>
  <c r="F1074" i="5"/>
  <c r="E1074" i="5"/>
  <c r="D1074" i="5"/>
  <c r="C1074" i="5"/>
  <c r="B1074" i="5"/>
  <c r="A1074" i="5"/>
  <c r="G1073" i="5"/>
  <c r="F1073" i="5"/>
  <c r="E1073" i="5"/>
  <c r="D1073" i="5"/>
  <c r="C1073" i="5"/>
  <c r="B1073" i="5"/>
  <c r="A1073" i="5"/>
  <c r="G1072" i="5"/>
  <c r="F1072" i="5"/>
  <c r="E1072" i="5"/>
  <c r="D1072" i="5"/>
  <c r="C1072" i="5"/>
  <c r="B1072" i="5"/>
  <c r="A1072" i="5"/>
  <c r="G1071" i="5"/>
  <c r="F1071" i="5"/>
  <c r="E1071" i="5"/>
  <c r="D1071" i="5"/>
  <c r="C1071" i="5"/>
  <c r="B1071" i="5"/>
  <c r="A1071" i="5"/>
  <c r="G1070" i="5"/>
  <c r="F1070" i="5"/>
  <c r="E1070" i="5"/>
  <c r="D1070" i="5"/>
  <c r="C1070" i="5"/>
  <c r="B1070" i="5"/>
  <c r="A1070" i="5"/>
  <c r="G1069" i="5"/>
  <c r="F1069" i="5"/>
  <c r="E1069" i="5"/>
  <c r="D1069" i="5"/>
  <c r="C1069" i="5"/>
  <c r="B1069" i="5"/>
  <c r="A1069" i="5"/>
  <c r="G1068" i="5"/>
  <c r="F1068" i="5"/>
  <c r="E1068" i="5"/>
  <c r="D1068" i="5"/>
  <c r="C1068" i="5"/>
  <c r="B1068" i="5"/>
  <c r="A1068" i="5"/>
  <c r="G1067" i="5"/>
  <c r="F1067" i="5"/>
  <c r="E1067" i="5"/>
  <c r="D1067" i="5"/>
  <c r="C1067" i="5"/>
  <c r="B1067" i="5"/>
  <c r="A1067" i="5"/>
  <c r="G1066" i="5"/>
  <c r="F1066" i="5"/>
  <c r="E1066" i="5"/>
  <c r="D1066" i="5"/>
  <c r="C1066" i="5"/>
  <c r="B1066" i="5"/>
  <c r="A1066" i="5"/>
  <c r="G1065" i="5"/>
  <c r="F1065" i="5"/>
  <c r="E1065" i="5"/>
  <c r="D1065" i="5"/>
  <c r="C1065" i="5"/>
  <c r="B1065" i="5"/>
  <c r="A1065" i="5"/>
  <c r="G1064" i="5"/>
  <c r="F1064" i="5"/>
  <c r="E1064" i="5"/>
  <c r="D1064" i="5"/>
  <c r="C1064" i="5"/>
  <c r="B1064" i="5"/>
  <c r="A1064" i="5"/>
  <c r="G1063" i="5"/>
  <c r="F1063" i="5"/>
  <c r="E1063" i="5"/>
  <c r="D1063" i="5"/>
  <c r="C1063" i="5"/>
  <c r="B1063" i="5"/>
  <c r="A1063" i="5"/>
  <c r="G1062" i="5"/>
  <c r="F1062" i="5"/>
  <c r="E1062" i="5"/>
  <c r="D1062" i="5"/>
  <c r="C1062" i="5"/>
  <c r="B1062" i="5"/>
  <c r="A1062" i="5"/>
  <c r="G1061" i="5"/>
  <c r="F1061" i="5"/>
  <c r="E1061" i="5"/>
  <c r="D1061" i="5"/>
  <c r="C1061" i="5"/>
  <c r="B1061" i="5"/>
  <c r="A1061" i="5"/>
  <c r="G1060" i="5"/>
  <c r="F1060" i="5"/>
  <c r="E1060" i="5"/>
  <c r="D1060" i="5"/>
  <c r="C1060" i="5"/>
  <c r="B1060" i="5"/>
  <c r="A1060" i="5"/>
  <c r="G1059" i="5"/>
  <c r="F1059" i="5"/>
  <c r="E1059" i="5"/>
  <c r="D1059" i="5"/>
  <c r="C1059" i="5"/>
  <c r="B1059" i="5"/>
  <c r="A1059" i="5"/>
  <c r="G1058" i="5"/>
  <c r="F1058" i="5"/>
  <c r="E1058" i="5"/>
  <c r="D1058" i="5"/>
  <c r="C1058" i="5"/>
  <c r="B1058" i="5"/>
  <c r="A1058" i="5"/>
  <c r="G1057" i="5"/>
  <c r="F1057" i="5"/>
  <c r="E1057" i="5"/>
  <c r="D1057" i="5"/>
  <c r="C1057" i="5"/>
  <c r="B1057" i="5"/>
  <c r="A1057" i="5"/>
  <c r="G1056" i="5"/>
  <c r="F1056" i="5"/>
  <c r="E1056" i="5"/>
  <c r="D1056" i="5"/>
  <c r="C1056" i="5"/>
  <c r="B1056" i="5"/>
  <c r="A1056" i="5"/>
  <c r="G1055" i="5"/>
  <c r="F1055" i="5"/>
  <c r="E1055" i="5"/>
  <c r="D1055" i="5"/>
  <c r="C1055" i="5"/>
  <c r="B1055" i="5"/>
  <c r="A1055" i="5"/>
  <c r="G1054" i="5"/>
  <c r="F1054" i="5"/>
  <c r="E1054" i="5"/>
  <c r="D1054" i="5"/>
  <c r="C1054" i="5"/>
  <c r="B1054" i="5"/>
  <c r="A1054" i="5"/>
  <c r="G1053" i="5"/>
  <c r="F1053" i="5"/>
  <c r="E1053" i="5"/>
  <c r="D1053" i="5"/>
  <c r="C1053" i="5"/>
  <c r="B1053" i="5"/>
  <c r="A1053" i="5"/>
  <c r="G1052" i="5"/>
  <c r="F1052" i="5"/>
  <c r="E1052" i="5"/>
  <c r="D1052" i="5"/>
  <c r="C1052" i="5"/>
  <c r="B1052" i="5"/>
  <c r="A1052" i="5"/>
  <c r="G1051" i="5"/>
  <c r="F1051" i="5"/>
  <c r="E1051" i="5"/>
  <c r="D1051" i="5"/>
  <c r="C1051" i="5"/>
  <c r="B1051" i="5"/>
  <c r="A1051" i="5"/>
  <c r="G1050" i="5"/>
  <c r="F1050" i="5"/>
  <c r="E1050" i="5"/>
  <c r="D1050" i="5"/>
  <c r="C1050" i="5"/>
  <c r="B1050" i="5"/>
  <c r="A1050" i="5"/>
  <c r="G1049" i="5"/>
  <c r="F1049" i="5"/>
  <c r="E1049" i="5"/>
  <c r="D1049" i="5"/>
  <c r="C1049" i="5"/>
  <c r="B1049" i="5"/>
  <c r="A1049" i="5"/>
  <c r="G1048" i="5"/>
  <c r="F1048" i="5"/>
  <c r="E1048" i="5"/>
  <c r="D1048" i="5"/>
  <c r="C1048" i="5"/>
  <c r="B1048" i="5"/>
  <c r="A1048" i="5"/>
  <c r="G1047" i="5"/>
  <c r="F1047" i="5"/>
  <c r="E1047" i="5"/>
  <c r="D1047" i="5"/>
  <c r="C1047" i="5"/>
  <c r="B1047" i="5"/>
  <c r="A1047" i="5"/>
  <c r="G1046" i="5"/>
  <c r="F1046" i="5"/>
  <c r="E1046" i="5"/>
  <c r="D1046" i="5"/>
  <c r="C1046" i="5"/>
  <c r="B1046" i="5"/>
  <c r="A1046" i="5"/>
  <c r="G1045" i="5"/>
  <c r="F1045" i="5"/>
  <c r="E1045" i="5"/>
  <c r="D1045" i="5"/>
  <c r="C1045" i="5"/>
  <c r="B1045" i="5"/>
  <c r="A1045" i="5"/>
  <c r="G1044" i="5"/>
  <c r="F1044" i="5"/>
  <c r="E1044" i="5"/>
  <c r="D1044" i="5"/>
  <c r="C1044" i="5"/>
  <c r="B1044" i="5"/>
  <c r="A1044" i="5"/>
  <c r="G1043" i="5"/>
  <c r="F1043" i="5"/>
  <c r="E1043" i="5"/>
  <c r="D1043" i="5"/>
  <c r="C1043" i="5"/>
  <c r="B1043" i="5"/>
  <c r="A1043" i="5"/>
  <c r="G1042" i="5"/>
  <c r="F1042" i="5"/>
  <c r="E1042" i="5"/>
  <c r="D1042" i="5"/>
  <c r="C1042" i="5"/>
  <c r="B1042" i="5"/>
  <c r="A1042" i="5"/>
  <c r="G1041" i="5"/>
  <c r="F1041" i="5"/>
  <c r="E1041" i="5"/>
  <c r="D1041" i="5"/>
  <c r="C1041" i="5"/>
  <c r="B1041" i="5"/>
  <c r="A1041" i="5"/>
  <c r="G1040" i="5"/>
  <c r="F1040" i="5"/>
  <c r="E1040" i="5"/>
  <c r="D1040" i="5"/>
  <c r="C1040" i="5"/>
  <c r="B1040" i="5"/>
  <c r="A1040" i="5"/>
  <c r="G1039" i="5"/>
  <c r="F1039" i="5"/>
  <c r="E1039" i="5"/>
  <c r="D1039" i="5"/>
  <c r="C1039" i="5"/>
  <c r="B1039" i="5"/>
  <c r="A1039" i="5"/>
  <c r="G1038" i="5"/>
  <c r="F1038" i="5"/>
  <c r="E1038" i="5"/>
  <c r="D1038" i="5"/>
  <c r="C1038" i="5"/>
  <c r="B1038" i="5"/>
  <c r="A1038" i="5"/>
  <c r="G1037" i="5"/>
  <c r="F1037" i="5"/>
  <c r="E1037" i="5"/>
  <c r="D1037" i="5"/>
  <c r="C1037" i="5"/>
  <c r="B1037" i="5"/>
  <c r="A1037" i="5"/>
  <c r="G1036" i="5"/>
  <c r="F1036" i="5"/>
  <c r="E1036" i="5"/>
  <c r="D1036" i="5"/>
  <c r="C1036" i="5"/>
  <c r="B1036" i="5"/>
  <c r="A1036" i="5"/>
  <c r="G1035" i="5"/>
  <c r="F1035" i="5"/>
  <c r="E1035" i="5"/>
  <c r="D1035" i="5"/>
  <c r="C1035" i="5"/>
  <c r="B1035" i="5"/>
  <c r="A1035" i="5"/>
  <c r="G1034" i="5"/>
  <c r="F1034" i="5"/>
  <c r="E1034" i="5"/>
  <c r="D1034" i="5"/>
  <c r="C1034" i="5"/>
  <c r="B1034" i="5"/>
  <c r="A1034" i="5"/>
  <c r="G1033" i="5"/>
  <c r="F1033" i="5"/>
  <c r="E1033" i="5"/>
  <c r="D1033" i="5"/>
  <c r="C1033" i="5"/>
  <c r="B1033" i="5"/>
  <c r="A1033" i="5"/>
  <c r="G1032" i="5"/>
  <c r="F1032" i="5"/>
  <c r="E1032" i="5"/>
  <c r="D1032" i="5"/>
  <c r="C1032" i="5"/>
  <c r="B1032" i="5"/>
  <c r="A1032" i="5"/>
  <c r="G1031" i="5"/>
  <c r="F1031" i="5"/>
  <c r="E1031" i="5"/>
  <c r="D1031" i="5"/>
  <c r="C1031" i="5"/>
  <c r="B1031" i="5"/>
  <c r="A1031" i="5"/>
  <c r="G1030" i="5"/>
  <c r="F1030" i="5"/>
  <c r="E1030" i="5"/>
  <c r="D1030" i="5"/>
  <c r="C1030" i="5"/>
  <c r="B1030" i="5"/>
  <c r="A1030" i="5"/>
  <c r="G1029" i="5"/>
  <c r="F1029" i="5"/>
  <c r="E1029" i="5"/>
  <c r="D1029" i="5"/>
  <c r="C1029" i="5"/>
  <c r="B1029" i="5"/>
  <c r="A1029" i="5"/>
  <c r="G1028" i="5"/>
  <c r="F1028" i="5"/>
  <c r="E1028" i="5"/>
  <c r="D1028" i="5"/>
  <c r="C1028" i="5"/>
  <c r="B1028" i="5"/>
  <c r="A1028" i="5"/>
  <c r="G1027" i="5"/>
  <c r="F1027" i="5"/>
  <c r="E1027" i="5"/>
  <c r="D1027" i="5"/>
  <c r="C1027" i="5"/>
  <c r="B1027" i="5"/>
  <c r="A1027" i="5"/>
  <c r="G1026" i="5"/>
  <c r="F1026" i="5"/>
  <c r="E1026" i="5"/>
  <c r="D1026" i="5"/>
  <c r="C1026" i="5"/>
  <c r="B1026" i="5"/>
  <c r="A1026" i="5"/>
  <c r="G1025" i="5"/>
  <c r="F1025" i="5"/>
  <c r="E1025" i="5"/>
  <c r="D1025" i="5"/>
  <c r="C1025" i="5"/>
  <c r="B1025" i="5"/>
  <c r="A1025" i="5"/>
  <c r="G1024" i="5"/>
  <c r="F1024" i="5"/>
  <c r="E1024" i="5"/>
  <c r="D1024" i="5"/>
  <c r="C1024" i="5"/>
  <c r="B1024" i="5"/>
  <c r="A1024" i="5"/>
  <c r="G1023" i="5"/>
  <c r="F1023" i="5"/>
  <c r="E1023" i="5"/>
  <c r="D1023" i="5"/>
  <c r="C1023" i="5"/>
  <c r="B1023" i="5"/>
  <c r="A1023" i="5"/>
  <c r="G1022" i="5"/>
  <c r="F1022" i="5"/>
  <c r="E1022" i="5"/>
  <c r="D1022" i="5"/>
  <c r="C1022" i="5"/>
  <c r="B1022" i="5"/>
  <c r="A1022" i="5"/>
  <c r="G1021" i="5"/>
  <c r="F1021" i="5"/>
  <c r="E1021" i="5"/>
  <c r="D1021" i="5"/>
  <c r="C1021" i="5"/>
  <c r="B1021" i="5"/>
  <c r="A1021" i="5"/>
  <c r="G1020" i="5"/>
  <c r="F1020" i="5"/>
  <c r="E1020" i="5"/>
  <c r="D1020" i="5"/>
  <c r="C1020" i="5"/>
  <c r="B1020" i="5"/>
  <c r="A1020" i="5"/>
  <c r="G1019" i="5"/>
  <c r="F1019" i="5"/>
  <c r="E1019" i="5"/>
  <c r="D1019" i="5"/>
  <c r="C1019" i="5"/>
  <c r="B1019" i="5"/>
  <c r="A1019" i="5"/>
  <c r="G1018" i="5"/>
  <c r="F1018" i="5"/>
  <c r="E1018" i="5"/>
  <c r="D1018" i="5"/>
  <c r="C1018" i="5"/>
  <c r="B1018" i="5"/>
  <c r="A1018" i="5"/>
  <c r="G1017" i="5"/>
  <c r="F1017" i="5"/>
  <c r="E1017" i="5"/>
  <c r="D1017" i="5"/>
  <c r="C1017" i="5"/>
  <c r="B1017" i="5"/>
  <c r="A1017" i="5"/>
  <c r="G1016" i="5"/>
  <c r="F1016" i="5"/>
  <c r="E1016" i="5"/>
  <c r="D1016" i="5"/>
  <c r="C1016" i="5"/>
  <c r="B1016" i="5"/>
  <c r="A1016" i="5"/>
  <c r="G1015" i="5"/>
  <c r="F1015" i="5"/>
  <c r="E1015" i="5"/>
  <c r="D1015" i="5"/>
  <c r="C1015" i="5"/>
  <c r="B1015" i="5"/>
  <c r="A1015" i="5"/>
  <c r="G1014" i="5"/>
  <c r="F1014" i="5"/>
  <c r="E1014" i="5"/>
  <c r="D1014" i="5"/>
  <c r="C1014" i="5"/>
  <c r="B1014" i="5"/>
  <c r="A1014" i="5"/>
  <c r="G1013" i="5"/>
  <c r="F1013" i="5"/>
  <c r="E1013" i="5"/>
  <c r="D1013" i="5"/>
  <c r="C1013" i="5"/>
  <c r="B1013" i="5"/>
  <c r="A1013" i="5"/>
  <c r="G1012" i="5"/>
  <c r="F1012" i="5"/>
  <c r="E1012" i="5"/>
  <c r="D1012" i="5"/>
  <c r="C1012" i="5"/>
  <c r="B1012" i="5"/>
  <c r="A1012" i="5"/>
  <c r="G1011" i="5"/>
  <c r="F1011" i="5"/>
  <c r="E1011" i="5"/>
  <c r="D1011" i="5"/>
  <c r="C1011" i="5"/>
  <c r="B1011" i="5"/>
  <c r="A1011" i="5"/>
  <c r="G1010" i="5"/>
  <c r="F1010" i="5"/>
  <c r="E1010" i="5"/>
  <c r="D1010" i="5"/>
  <c r="C1010" i="5"/>
  <c r="B1010" i="5"/>
  <c r="A1010" i="5"/>
  <c r="G1009" i="5"/>
  <c r="F1009" i="5"/>
  <c r="E1009" i="5"/>
  <c r="D1009" i="5"/>
  <c r="C1009" i="5"/>
  <c r="B1009" i="5"/>
  <c r="A1009" i="5"/>
  <c r="G1008" i="5"/>
  <c r="F1008" i="5"/>
  <c r="E1008" i="5"/>
  <c r="D1008" i="5"/>
  <c r="C1008" i="5"/>
  <c r="B1008" i="5"/>
  <c r="A1008" i="5"/>
  <c r="G1007" i="5"/>
  <c r="F1007" i="5"/>
  <c r="E1007" i="5"/>
  <c r="D1007" i="5"/>
  <c r="C1007" i="5"/>
  <c r="B1007" i="5"/>
  <c r="A1007" i="5"/>
  <c r="G1006" i="5"/>
  <c r="F1006" i="5"/>
  <c r="E1006" i="5"/>
  <c r="D1006" i="5"/>
  <c r="C1006" i="5"/>
  <c r="B1006" i="5"/>
  <c r="A1006" i="5"/>
  <c r="G1005" i="5"/>
  <c r="F1005" i="5"/>
  <c r="E1005" i="5"/>
  <c r="D1005" i="5"/>
  <c r="C1005" i="5"/>
  <c r="B1005" i="5"/>
  <c r="A1005" i="5"/>
  <c r="G1004" i="5"/>
  <c r="F1004" i="5"/>
  <c r="E1004" i="5"/>
  <c r="D1004" i="5"/>
  <c r="C1004" i="5"/>
  <c r="B1004" i="5"/>
  <c r="A1004" i="5"/>
  <c r="G1003" i="5"/>
  <c r="F1003" i="5"/>
  <c r="E1003" i="5"/>
  <c r="D1003" i="5"/>
  <c r="C1003" i="5"/>
  <c r="B1003" i="5"/>
  <c r="A1003" i="5"/>
  <c r="G1002" i="5"/>
  <c r="F1002" i="5"/>
  <c r="E1002" i="5"/>
  <c r="D1002" i="5"/>
  <c r="C1002" i="5"/>
  <c r="B1002" i="5"/>
  <c r="A1002" i="5"/>
  <c r="G1001" i="5"/>
  <c r="F1001" i="5"/>
  <c r="E1001" i="5"/>
  <c r="D1001" i="5"/>
  <c r="C1001" i="5"/>
  <c r="B1001" i="5"/>
  <c r="A1001" i="5"/>
  <c r="G1000" i="5"/>
  <c r="F1000" i="5"/>
  <c r="E1000" i="5"/>
  <c r="D1000" i="5"/>
  <c r="C1000" i="5"/>
  <c r="B1000" i="5"/>
  <c r="A1000" i="5"/>
  <c r="G999" i="5"/>
  <c r="F999" i="5"/>
  <c r="E999" i="5"/>
  <c r="D999" i="5"/>
  <c r="C999" i="5"/>
  <c r="B999" i="5"/>
  <c r="A999" i="5"/>
  <c r="G998" i="5"/>
  <c r="F998" i="5"/>
  <c r="E998" i="5"/>
  <c r="D998" i="5"/>
  <c r="C998" i="5"/>
  <c r="B998" i="5"/>
  <c r="A998" i="5"/>
  <c r="G997" i="5"/>
  <c r="F997" i="5"/>
  <c r="E997" i="5"/>
  <c r="D997" i="5"/>
  <c r="C997" i="5"/>
  <c r="B997" i="5"/>
  <c r="A997" i="5"/>
  <c r="G996" i="5"/>
  <c r="F996" i="5"/>
  <c r="E996" i="5"/>
  <c r="D996" i="5"/>
  <c r="C996" i="5"/>
  <c r="B996" i="5"/>
  <c r="A996" i="5"/>
  <c r="G995" i="5"/>
  <c r="F995" i="5"/>
  <c r="E995" i="5"/>
  <c r="D995" i="5"/>
  <c r="C995" i="5"/>
  <c r="B995" i="5"/>
  <c r="A995" i="5"/>
  <c r="G994" i="5"/>
  <c r="F994" i="5"/>
  <c r="E994" i="5"/>
  <c r="D994" i="5"/>
  <c r="C994" i="5"/>
  <c r="B994" i="5"/>
  <c r="A994" i="5"/>
  <c r="G993" i="5"/>
  <c r="F993" i="5"/>
  <c r="E993" i="5"/>
  <c r="D993" i="5"/>
  <c r="C993" i="5"/>
  <c r="B993" i="5"/>
  <c r="A993" i="5"/>
  <c r="G992" i="5"/>
  <c r="F992" i="5"/>
  <c r="E992" i="5"/>
  <c r="D992" i="5"/>
  <c r="C992" i="5"/>
  <c r="B992" i="5"/>
  <c r="A992" i="5"/>
  <c r="G991" i="5"/>
  <c r="F991" i="5"/>
  <c r="E991" i="5"/>
  <c r="D991" i="5"/>
  <c r="C991" i="5"/>
  <c r="B991" i="5"/>
  <c r="A991" i="5"/>
  <c r="G990" i="5"/>
  <c r="F990" i="5"/>
  <c r="E990" i="5"/>
  <c r="D990" i="5"/>
  <c r="C990" i="5"/>
  <c r="B990" i="5"/>
  <c r="A990" i="5"/>
  <c r="G989" i="5"/>
  <c r="F989" i="5"/>
  <c r="E989" i="5"/>
  <c r="D989" i="5"/>
  <c r="C989" i="5"/>
  <c r="B989" i="5"/>
  <c r="A989" i="5"/>
  <c r="G988" i="5"/>
  <c r="F988" i="5"/>
  <c r="E988" i="5"/>
  <c r="D988" i="5"/>
  <c r="C988" i="5"/>
  <c r="B988" i="5"/>
  <c r="A988" i="5"/>
  <c r="G987" i="5"/>
  <c r="F987" i="5"/>
  <c r="E987" i="5"/>
  <c r="D987" i="5"/>
  <c r="C987" i="5"/>
  <c r="B987" i="5"/>
  <c r="A987" i="5"/>
  <c r="G986" i="5"/>
  <c r="F986" i="5"/>
  <c r="E986" i="5"/>
  <c r="D986" i="5"/>
  <c r="C986" i="5"/>
  <c r="B986" i="5"/>
  <c r="A986" i="5"/>
  <c r="G985" i="5"/>
  <c r="F985" i="5"/>
  <c r="E985" i="5"/>
  <c r="D985" i="5"/>
  <c r="C985" i="5"/>
  <c r="B985" i="5"/>
  <c r="A985" i="5"/>
  <c r="G984" i="5"/>
  <c r="F984" i="5"/>
  <c r="E984" i="5"/>
  <c r="D984" i="5"/>
  <c r="C984" i="5"/>
  <c r="B984" i="5"/>
  <c r="A984" i="5"/>
  <c r="G983" i="5"/>
  <c r="F983" i="5"/>
  <c r="E983" i="5"/>
  <c r="D983" i="5"/>
  <c r="C983" i="5"/>
  <c r="B983" i="5"/>
  <c r="A983" i="5"/>
  <c r="G982" i="5"/>
  <c r="F982" i="5"/>
  <c r="E982" i="5"/>
  <c r="D982" i="5"/>
  <c r="C982" i="5"/>
  <c r="B982" i="5"/>
  <c r="A982" i="5"/>
  <c r="G981" i="5"/>
  <c r="F981" i="5"/>
  <c r="E981" i="5"/>
  <c r="D981" i="5"/>
  <c r="C981" i="5"/>
  <c r="B981" i="5"/>
  <c r="A981" i="5"/>
  <c r="G980" i="5"/>
  <c r="F980" i="5"/>
  <c r="E980" i="5"/>
  <c r="D980" i="5"/>
  <c r="C980" i="5"/>
  <c r="B980" i="5"/>
  <c r="A980" i="5"/>
  <c r="G979" i="5"/>
  <c r="F979" i="5"/>
  <c r="E979" i="5"/>
  <c r="D979" i="5"/>
  <c r="C979" i="5"/>
  <c r="B979" i="5"/>
  <c r="A979" i="5"/>
  <c r="G978" i="5"/>
  <c r="F978" i="5"/>
  <c r="E978" i="5"/>
  <c r="D978" i="5"/>
  <c r="C978" i="5"/>
  <c r="B978" i="5"/>
  <c r="A978" i="5"/>
  <c r="G977" i="5"/>
  <c r="F977" i="5"/>
  <c r="E977" i="5"/>
  <c r="D977" i="5"/>
  <c r="C977" i="5"/>
  <c r="B977" i="5"/>
  <c r="A977" i="5"/>
  <c r="G976" i="5"/>
  <c r="F976" i="5"/>
  <c r="E976" i="5"/>
  <c r="D976" i="5"/>
  <c r="C976" i="5"/>
  <c r="B976" i="5"/>
  <c r="A976" i="5"/>
  <c r="G975" i="5"/>
  <c r="F975" i="5"/>
  <c r="E975" i="5"/>
  <c r="D975" i="5"/>
  <c r="C975" i="5"/>
  <c r="B975" i="5"/>
  <c r="A975" i="5"/>
  <c r="G974" i="5"/>
  <c r="F974" i="5"/>
  <c r="E974" i="5"/>
  <c r="D974" i="5"/>
  <c r="C974" i="5"/>
  <c r="B974" i="5"/>
  <c r="A974" i="5"/>
  <c r="G973" i="5"/>
  <c r="F973" i="5"/>
  <c r="E973" i="5"/>
  <c r="D973" i="5"/>
  <c r="C973" i="5"/>
  <c r="B973" i="5"/>
  <c r="A973" i="5"/>
  <c r="G972" i="5"/>
  <c r="F972" i="5"/>
  <c r="E972" i="5"/>
  <c r="D972" i="5"/>
  <c r="C972" i="5"/>
  <c r="B972" i="5"/>
  <c r="A972" i="5"/>
  <c r="G971" i="5"/>
  <c r="F971" i="5"/>
  <c r="E971" i="5"/>
  <c r="D971" i="5"/>
  <c r="C971" i="5"/>
  <c r="B971" i="5"/>
  <c r="A971" i="5"/>
  <c r="G970" i="5"/>
  <c r="F970" i="5"/>
  <c r="E970" i="5"/>
  <c r="D970" i="5"/>
  <c r="C970" i="5"/>
  <c r="B970" i="5"/>
  <c r="A970" i="5"/>
  <c r="G969" i="5"/>
  <c r="F969" i="5"/>
  <c r="E969" i="5"/>
  <c r="D969" i="5"/>
  <c r="C969" i="5"/>
  <c r="B969" i="5"/>
  <c r="A969" i="5"/>
  <c r="G968" i="5"/>
  <c r="F968" i="5"/>
  <c r="E968" i="5"/>
  <c r="D968" i="5"/>
  <c r="C968" i="5"/>
  <c r="B968" i="5"/>
  <c r="A968" i="5"/>
  <c r="G967" i="5"/>
  <c r="F967" i="5"/>
  <c r="E967" i="5"/>
  <c r="D967" i="5"/>
  <c r="C967" i="5"/>
  <c r="B967" i="5"/>
  <c r="A967" i="5"/>
  <c r="G966" i="5"/>
  <c r="F966" i="5"/>
  <c r="E966" i="5"/>
  <c r="D966" i="5"/>
  <c r="C966" i="5"/>
  <c r="B966" i="5"/>
  <c r="A966" i="5"/>
  <c r="G965" i="5"/>
  <c r="F965" i="5"/>
  <c r="E965" i="5"/>
  <c r="D965" i="5"/>
  <c r="C965" i="5"/>
  <c r="B965" i="5"/>
  <c r="A965" i="5"/>
  <c r="G964" i="5"/>
  <c r="F964" i="5"/>
  <c r="E964" i="5"/>
  <c r="D964" i="5"/>
  <c r="C964" i="5"/>
  <c r="B964" i="5"/>
  <c r="A964" i="5"/>
  <c r="G963" i="5"/>
  <c r="F963" i="5"/>
  <c r="E963" i="5"/>
  <c r="D963" i="5"/>
  <c r="C963" i="5"/>
  <c r="B963" i="5"/>
  <c r="A963" i="5"/>
  <c r="G962" i="5"/>
  <c r="F962" i="5"/>
  <c r="E962" i="5"/>
  <c r="D962" i="5"/>
  <c r="C962" i="5"/>
  <c r="B962" i="5"/>
  <c r="A962" i="5"/>
  <c r="G961" i="5"/>
  <c r="F961" i="5"/>
  <c r="E961" i="5"/>
  <c r="D961" i="5"/>
  <c r="C961" i="5"/>
  <c r="B961" i="5"/>
  <c r="A961" i="5"/>
  <c r="G960" i="5"/>
  <c r="F960" i="5"/>
  <c r="E960" i="5"/>
  <c r="D960" i="5"/>
  <c r="C960" i="5"/>
  <c r="B960" i="5"/>
  <c r="A960" i="5"/>
  <c r="G959" i="5"/>
  <c r="F959" i="5"/>
  <c r="E959" i="5"/>
  <c r="D959" i="5"/>
  <c r="C959" i="5"/>
  <c r="B959" i="5"/>
  <c r="A959" i="5"/>
  <c r="G958" i="5"/>
  <c r="F958" i="5"/>
  <c r="E958" i="5"/>
  <c r="D958" i="5"/>
  <c r="C958" i="5"/>
  <c r="B958" i="5"/>
  <c r="A958" i="5"/>
  <c r="G957" i="5"/>
  <c r="F957" i="5"/>
  <c r="E957" i="5"/>
  <c r="D957" i="5"/>
  <c r="C957" i="5"/>
  <c r="B957" i="5"/>
  <c r="A957" i="5"/>
  <c r="G956" i="5"/>
  <c r="F956" i="5"/>
  <c r="E956" i="5"/>
  <c r="D956" i="5"/>
  <c r="C956" i="5"/>
  <c r="B956" i="5"/>
  <c r="A956" i="5"/>
  <c r="G955" i="5"/>
  <c r="F955" i="5"/>
  <c r="E955" i="5"/>
  <c r="D955" i="5"/>
  <c r="C955" i="5"/>
  <c r="B955" i="5"/>
  <c r="A955" i="5"/>
  <c r="G954" i="5"/>
  <c r="F954" i="5"/>
  <c r="E954" i="5"/>
  <c r="D954" i="5"/>
  <c r="C954" i="5"/>
  <c r="B954" i="5"/>
  <c r="A954" i="5"/>
  <c r="G953" i="5"/>
  <c r="F953" i="5"/>
  <c r="E953" i="5"/>
  <c r="D953" i="5"/>
  <c r="C953" i="5"/>
  <c r="B953" i="5"/>
  <c r="A953" i="5"/>
  <c r="G952" i="5"/>
  <c r="F952" i="5"/>
  <c r="E952" i="5"/>
  <c r="D952" i="5"/>
  <c r="C952" i="5"/>
  <c r="B952" i="5"/>
  <c r="A952" i="5"/>
  <c r="G951" i="5"/>
  <c r="F951" i="5"/>
  <c r="E951" i="5"/>
  <c r="D951" i="5"/>
  <c r="C951" i="5"/>
  <c r="B951" i="5"/>
  <c r="A951" i="5"/>
  <c r="G950" i="5"/>
  <c r="F950" i="5"/>
  <c r="E950" i="5"/>
  <c r="D950" i="5"/>
  <c r="C950" i="5"/>
  <c r="B950" i="5"/>
  <c r="A950" i="5"/>
  <c r="G949" i="5"/>
  <c r="F949" i="5"/>
  <c r="E949" i="5"/>
  <c r="D949" i="5"/>
  <c r="C949" i="5"/>
  <c r="B949" i="5"/>
  <c r="A949" i="5"/>
  <c r="G948" i="5"/>
  <c r="F948" i="5"/>
  <c r="E948" i="5"/>
  <c r="D948" i="5"/>
  <c r="C948" i="5"/>
  <c r="B948" i="5"/>
  <c r="A948" i="5"/>
  <c r="G947" i="5"/>
  <c r="F947" i="5"/>
  <c r="E947" i="5"/>
  <c r="D947" i="5"/>
  <c r="C947" i="5"/>
  <c r="B947" i="5"/>
  <c r="A947" i="5"/>
  <c r="G946" i="5"/>
  <c r="F946" i="5"/>
  <c r="E946" i="5"/>
  <c r="D946" i="5"/>
  <c r="C946" i="5"/>
  <c r="B946" i="5"/>
  <c r="A946" i="5"/>
  <c r="G945" i="5"/>
  <c r="F945" i="5"/>
  <c r="E945" i="5"/>
  <c r="D945" i="5"/>
  <c r="C945" i="5"/>
  <c r="B945" i="5"/>
  <c r="A945" i="5"/>
  <c r="G944" i="5"/>
  <c r="F944" i="5"/>
  <c r="E944" i="5"/>
  <c r="D944" i="5"/>
  <c r="C944" i="5"/>
  <c r="B944" i="5"/>
  <c r="A944" i="5"/>
  <c r="G943" i="5"/>
  <c r="F943" i="5"/>
  <c r="E943" i="5"/>
  <c r="D943" i="5"/>
  <c r="C943" i="5"/>
  <c r="B943" i="5"/>
  <c r="A943" i="5"/>
  <c r="G942" i="5"/>
  <c r="F942" i="5"/>
  <c r="E942" i="5"/>
  <c r="D942" i="5"/>
  <c r="C942" i="5"/>
  <c r="B942" i="5"/>
  <c r="A942" i="5"/>
  <c r="G941" i="5"/>
  <c r="F941" i="5"/>
  <c r="E941" i="5"/>
  <c r="D941" i="5"/>
  <c r="C941" i="5"/>
  <c r="B941" i="5"/>
  <c r="A941" i="5"/>
  <c r="G940" i="5"/>
  <c r="F940" i="5"/>
  <c r="E940" i="5"/>
  <c r="D940" i="5"/>
  <c r="C940" i="5"/>
  <c r="B940" i="5"/>
  <c r="A940" i="5"/>
  <c r="G939" i="5"/>
  <c r="F939" i="5"/>
  <c r="E939" i="5"/>
  <c r="D939" i="5"/>
  <c r="C939" i="5"/>
  <c r="B939" i="5"/>
  <c r="A939" i="5"/>
  <c r="G938" i="5"/>
  <c r="F938" i="5"/>
  <c r="E938" i="5"/>
  <c r="D938" i="5"/>
  <c r="C938" i="5"/>
  <c r="B938" i="5"/>
  <c r="A938" i="5"/>
  <c r="G937" i="5"/>
  <c r="F937" i="5"/>
  <c r="E937" i="5"/>
  <c r="D937" i="5"/>
  <c r="C937" i="5"/>
  <c r="B937" i="5"/>
  <c r="A937" i="5"/>
  <c r="G936" i="5"/>
  <c r="F936" i="5"/>
  <c r="E936" i="5"/>
  <c r="D936" i="5"/>
  <c r="C936" i="5"/>
  <c r="B936" i="5"/>
  <c r="A936" i="5"/>
  <c r="G935" i="5"/>
  <c r="F935" i="5"/>
  <c r="E935" i="5"/>
  <c r="D935" i="5"/>
  <c r="C935" i="5"/>
  <c r="B935" i="5"/>
  <c r="A935" i="5"/>
  <c r="G934" i="5"/>
  <c r="F934" i="5"/>
  <c r="E934" i="5"/>
  <c r="D934" i="5"/>
  <c r="C934" i="5"/>
  <c r="B934" i="5"/>
  <c r="A934" i="5"/>
  <c r="G933" i="5"/>
  <c r="F933" i="5"/>
  <c r="E933" i="5"/>
  <c r="D933" i="5"/>
  <c r="C933" i="5"/>
  <c r="B933" i="5"/>
  <c r="A933" i="5"/>
  <c r="G932" i="5"/>
  <c r="F932" i="5"/>
  <c r="E932" i="5"/>
  <c r="D932" i="5"/>
  <c r="C932" i="5"/>
  <c r="B932" i="5"/>
  <c r="A932" i="5"/>
  <c r="G931" i="5"/>
  <c r="F931" i="5"/>
  <c r="E931" i="5"/>
  <c r="D931" i="5"/>
  <c r="C931" i="5"/>
  <c r="B931" i="5"/>
  <c r="A931" i="5"/>
  <c r="G930" i="5"/>
  <c r="F930" i="5"/>
  <c r="E930" i="5"/>
  <c r="D930" i="5"/>
  <c r="C930" i="5"/>
  <c r="B930" i="5"/>
  <c r="A930" i="5"/>
  <c r="G929" i="5"/>
  <c r="F929" i="5"/>
  <c r="E929" i="5"/>
  <c r="D929" i="5"/>
  <c r="C929" i="5"/>
  <c r="B929" i="5"/>
  <c r="A929" i="5"/>
  <c r="G928" i="5"/>
  <c r="F928" i="5"/>
  <c r="E928" i="5"/>
  <c r="D928" i="5"/>
  <c r="C928" i="5"/>
  <c r="B928" i="5"/>
  <c r="A928" i="5"/>
  <c r="G927" i="5"/>
  <c r="F927" i="5"/>
  <c r="E927" i="5"/>
  <c r="D927" i="5"/>
  <c r="C927" i="5"/>
  <c r="B927" i="5"/>
  <c r="A927" i="5"/>
  <c r="G926" i="5"/>
  <c r="F926" i="5"/>
  <c r="E926" i="5"/>
  <c r="D926" i="5"/>
  <c r="C926" i="5"/>
  <c r="B926" i="5"/>
  <c r="A926" i="5"/>
  <c r="G925" i="5"/>
  <c r="F925" i="5"/>
  <c r="E925" i="5"/>
  <c r="D925" i="5"/>
  <c r="C925" i="5"/>
  <c r="B925" i="5"/>
  <c r="A925" i="5"/>
  <c r="G924" i="5"/>
  <c r="F924" i="5"/>
  <c r="E924" i="5"/>
  <c r="D924" i="5"/>
  <c r="C924" i="5"/>
  <c r="B924" i="5"/>
  <c r="A924" i="5"/>
  <c r="G923" i="5"/>
  <c r="F923" i="5"/>
  <c r="E923" i="5"/>
  <c r="D923" i="5"/>
  <c r="C923" i="5"/>
  <c r="B923" i="5"/>
  <c r="A923" i="5"/>
  <c r="G922" i="5"/>
  <c r="F922" i="5"/>
  <c r="E922" i="5"/>
  <c r="D922" i="5"/>
  <c r="C922" i="5"/>
  <c r="B922" i="5"/>
  <c r="A922" i="5"/>
  <c r="G921" i="5"/>
  <c r="F921" i="5"/>
  <c r="E921" i="5"/>
  <c r="D921" i="5"/>
  <c r="C921" i="5"/>
  <c r="B921" i="5"/>
  <c r="A921" i="5"/>
  <c r="G920" i="5"/>
  <c r="F920" i="5"/>
  <c r="E920" i="5"/>
  <c r="D920" i="5"/>
  <c r="C920" i="5"/>
  <c r="B920" i="5"/>
  <c r="A920" i="5"/>
  <c r="G919" i="5"/>
  <c r="F919" i="5"/>
  <c r="E919" i="5"/>
  <c r="D919" i="5"/>
  <c r="C919" i="5"/>
  <c r="B919" i="5"/>
  <c r="A919" i="5"/>
  <c r="G918" i="5"/>
  <c r="F918" i="5"/>
  <c r="E918" i="5"/>
  <c r="D918" i="5"/>
  <c r="C918" i="5"/>
  <c r="B918" i="5"/>
  <c r="A918" i="5"/>
  <c r="G917" i="5"/>
  <c r="F917" i="5"/>
  <c r="E917" i="5"/>
  <c r="D917" i="5"/>
  <c r="C917" i="5"/>
  <c r="B917" i="5"/>
  <c r="A917" i="5"/>
  <c r="G916" i="5"/>
  <c r="F916" i="5"/>
  <c r="E916" i="5"/>
  <c r="D916" i="5"/>
  <c r="C916" i="5"/>
  <c r="B916" i="5"/>
  <c r="A916" i="5"/>
  <c r="G915" i="5"/>
  <c r="F915" i="5"/>
  <c r="E915" i="5"/>
  <c r="D915" i="5"/>
  <c r="C915" i="5"/>
  <c r="B915" i="5"/>
  <c r="A915" i="5"/>
  <c r="G914" i="5"/>
  <c r="F914" i="5"/>
  <c r="E914" i="5"/>
  <c r="D914" i="5"/>
  <c r="C914" i="5"/>
  <c r="B914" i="5"/>
  <c r="A914" i="5"/>
  <c r="G913" i="5"/>
  <c r="F913" i="5"/>
  <c r="E913" i="5"/>
  <c r="D913" i="5"/>
  <c r="C913" i="5"/>
  <c r="B913" i="5"/>
  <c r="A913" i="5"/>
  <c r="G912" i="5"/>
  <c r="F912" i="5"/>
  <c r="E912" i="5"/>
  <c r="D912" i="5"/>
  <c r="C912" i="5"/>
  <c r="B912" i="5"/>
  <c r="A912" i="5"/>
  <c r="G911" i="5"/>
  <c r="F911" i="5"/>
  <c r="E911" i="5"/>
  <c r="D911" i="5"/>
  <c r="C911" i="5"/>
  <c r="B911" i="5"/>
  <c r="A911" i="5"/>
  <c r="G910" i="5"/>
  <c r="F910" i="5"/>
  <c r="E910" i="5"/>
  <c r="D910" i="5"/>
  <c r="C910" i="5"/>
  <c r="B910" i="5"/>
  <c r="A910" i="5"/>
  <c r="G909" i="5"/>
  <c r="F909" i="5"/>
  <c r="E909" i="5"/>
  <c r="D909" i="5"/>
  <c r="C909" i="5"/>
  <c r="B909" i="5"/>
  <c r="A909" i="5"/>
  <c r="G908" i="5"/>
  <c r="F908" i="5"/>
  <c r="E908" i="5"/>
  <c r="D908" i="5"/>
  <c r="C908" i="5"/>
  <c r="B908" i="5"/>
  <c r="A908" i="5"/>
  <c r="G907" i="5"/>
  <c r="F907" i="5"/>
  <c r="E907" i="5"/>
  <c r="D907" i="5"/>
  <c r="C907" i="5"/>
  <c r="B907" i="5"/>
  <c r="A907" i="5"/>
  <c r="G906" i="5"/>
  <c r="F906" i="5"/>
  <c r="E906" i="5"/>
  <c r="D906" i="5"/>
  <c r="C906" i="5"/>
  <c r="B906" i="5"/>
  <c r="A906" i="5"/>
  <c r="G905" i="5"/>
  <c r="F905" i="5"/>
  <c r="E905" i="5"/>
  <c r="D905" i="5"/>
  <c r="C905" i="5"/>
  <c r="B905" i="5"/>
  <c r="A905" i="5"/>
  <c r="G904" i="5"/>
  <c r="F904" i="5"/>
  <c r="E904" i="5"/>
  <c r="D904" i="5"/>
  <c r="C904" i="5"/>
  <c r="B904" i="5"/>
  <c r="A904" i="5"/>
  <c r="G903" i="5"/>
  <c r="F903" i="5"/>
  <c r="E903" i="5"/>
  <c r="D903" i="5"/>
  <c r="C903" i="5"/>
  <c r="B903" i="5"/>
  <c r="A903" i="5"/>
  <c r="G902" i="5"/>
  <c r="F902" i="5"/>
  <c r="E902" i="5"/>
  <c r="D902" i="5"/>
  <c r="C902" i="5"/>
  <c r="B902" i="5"/>
  <c r="A902" i="5"/>
  <c r="G901" i="5"/>
  <c r="F901" i="5"/>
  <c r="E901" i="5"/>
  <c r="D901" i="5"/>
  <c r="C901" i="5"/>
  <c r="B901" i="5"/>
  <c r="A901" i="5"/>
  <c r="G900" i="5"/>
  <c r="F900" i="5"/>
  <c r="E900" i="5"/>
  <c r="D900" i="5"/>
  <c r="C900" i="5"/>
  <c r="B900" i="5"/>
  <c r="A900" i="5"/>
  <c r="G899" i="5"/>
  <c r="F899" i="5"/>
  <c r="E899" i="5"/>
  <c r="D899" i="5"/>
  <c r="C899" i="5"/>
  <c r="B899" i="5"/>
  <c r="A899" i="5"/>
  <c r="G898" i="5"/>
  <c r="F898" i="5"/>
  <c r="E898" i="5"/>
  <c r="D898" i="5"/>
  <c r="C898" i="5"/>
  <c r="B898" i="5"/>
  <c r="A898" i="5"/>
  <c r="G897" i="5"/>
  <c r="F897" i="5"/>
  <c r="E897" i="5"/>
  <c r="D897" i="5"/>
  <c r="C897" i="5"/>
  <c r="B897" i="5"/>
  <c r="A897" i="5"/>
  <c r="G896" i="5"/>
  <c r="F896" i="5"/>
  <c r="E896" i="5"/>
  <c r="D896" i="5"/>
  <c r="C896" i="5"/>
  <c r="B896" i="5"/>
  <c r="A896" i="5"/>
  <c r="G895" i="5"/>
  <c r="F895" i="5"/>
  <c r="E895" i="5"/>
  <c r="D895" i="5"/>
  <c r="C895" i="5"/>
  <c r="B895" i="5"/>
  <c r="A895" i="5"/>
  <c r="G894" i="5"/>
  <c r="F894" i="5"/>
  <c r="E894" i="5"/>
  <c r="D894" i="5"/>
  <c r="C894" i="5"/>
  <c r="B894" i="5"/>
  <c r="A894" i="5"/>
  <c r="G893" i="5"/>
  <c r="F893" i="5"/>
  <c r="E893" i="5"/>
  <c r="D893" i="5"/>
  <c r="C893" i="5"/>
  <c r="B893" i="5"/>
  <c r="A893" i="5"/>
  <c r="G892" i="5"/>
  <c r="F892" i="5"/>
  <c r="E892" i="5"/>
  <c r="D892" i="5"/>
  <c r="C892" i="5"/>
  <c r="B892" i="5"/>
  <c r="A892" i="5"/>
  <c r="G891" i="5"/>
  <c r="F891" i="5"/>
  <c r="E891" i="5"/>
  <c r="D891" i="5"/>
  <c r="C891" i="5"/>
  <c r="B891" i="5"/>
  <c r="A891" i="5"/>
  <c r="G890" i="5"/>
  <c r="F890" i="5"/>
  <c r="E890" i="5"/>
  <c r="D890" i="5"/>
  <c r="C890" i="5"/>
  <c r="B890" i="5"/>
  <c r="A890" i="5"/>
  <c r="G889" i="5"/>
  <c r="F889" i="5"/>
  <c r="E889" i="5"/>
  <c r="D889" i="5"/>
  <c r="C889" i="5"/>
  <c r="B889" i="5"/>
  <c r="A889" i="5"/>
  <c r="G888" i="5"/>
  <c r="F888" i="5"/>
  <c r="E888" i="5"/>
  <c r="D888" i="5"/>
  <c r="C888" i="5"/>
  <c r="B888" i="5"/>
  <c r="A888" i="5"/>
  <c r="G887" i="5"/>
  <c r="F887" i="5"/>
  <c r="E887" i="5"/>
  <c r="D887" i="5"/>
  <c r="C887" i="5"/>
  <c r="B887" i="5"/>
  <c r="A887" i="5"/>
  <c r="G886" i="5"/>
  <c r="F886" i="5"/>
  <c r="E886" i="5"/>
  <c r="D886" i="5"/>
  <c r="C886" i="5"/>
  <c r="B886" i="5"/>
  <c r="A886" i="5"/>
  <c r="G885" i="5"/>
  <c r="F885" i="5"/>
  <c r="E885" i="5"/>
  <c r="D885" i="5"/>
  <c r="C885" i="5"/>
  <c r="B885" i="5"/>
  <c r="A885" i="5"/>
  <c r="G884" i="5"/>
  <c r="F884" i="5"/>
  <c r="E884" i="5"/>
  <c r="D884" i="5"/>
  <c r="C884" i="5"/>
  <c r="B884" i="5"/>
  <c r="A884" i="5"/>
  <c r="G883" i="5"/>
  <c r="F883" i="5"/>
  <c r="E883" i="5"/>
  <c r="D883" i="5"/>
  <c r="C883" i="5"/>
  <c r="B883" i="5"/>
  <c r="A883" i="5"/>
  <c r="G882" i="5"/>
  <c r="F882" i="5"/>
  <c r="E882" i="5"/>
  <c r="D882" i="5"/>
  <c r="C882" i="5"/>
  <c r="B882" i="5"/>
  <c r="A882" i="5"/>
  <c r="G881" i="5"/>
  <c r="F881" i="5"/>
  <c r="E881" i="5"/>
  <c r="D881" i="5"/>
  <c r="C881" i="5"/>
  <c r="B881" i="5"/>
  <c r="A881" i="5"/>
  <c r="G880" i="5"/>
  <c r="F880" i="5"/>
  <c r="E880" i="5"/>
  <c r="D880" i="5"/>
  <c r="C880" i="5"/>
  <c r="B880" i="5"/>
  <c r="A880" i="5"/>
  <c r="G879" i="5"/>
  <c r="F879" i="5"/>
  <c r="E879" i="5"/>
  <c r="D879" i="5"/>
  <c r="C879" i="5"/>
  <c r="B879" i="5"/>
  <c r="A879" i="5"/>
  <c r="G878" i="5"/>
  <c r="F878" i="5"/>
  <c r="E878" i="5"/>
  <c r="D878" i="5"/>
  <c r="C878" i="5"/>
  <c r="B878" i="5"/>
  <c r="A878" i="5"/>
  <c r="G877" i="5"/>
  <c r="F877" i="5"/>
  <c r="E877" i="5"/>
  <c r="D877" i="5"/>
  <c r="C877" i="5"/>
  <c r="B877" i="5"/>
  <c r="A877" i="5"/>
  <c r="G876" i="5"/>
  <c r="F876" i="5"/>
  <c r="E876" i="5"/>
  <c r="D876" i="5"/>
  <c r="C876" i="5"/>
  <c r="B876" i="5"/>
  <c r="A876" i="5"/>
  <c r="G875" i="5"/>
  <c r="F875" i="5"/>
  <c r="E875" i="5"/>
  <c r="D875" i="5"/>
  <c r="C875" i="5"/>
  <c r="B875" i="5"/>
  <c r="A875" i="5"/>
  <c r="G874" i="5"/>
  <c r="F874" i="5"/>
  <c r="E874" i="5"/>
  <c r="D874" i="5"/>
  <c r="C874" i="5"/>
  <c r="B874" i="5"/>
  <c r="A874" i="5"/>
  <c r="G873" i="5"/>
  <c r="F873" i="5"/>
  <c r="E873" i="5"/>
  <c r="D873" i="5"/>
  <c r="C873" i="5"/>
  <c r="B873" i="5"/>
  <c r="A873" i="5"/>
  <c r="G872" i="5"/>
  <c r="F872" i="5"/>
  <c r="E872" i="5"/>
  <c r="D872" i="5"/>
  <c r="C872" i="5"/>
  <c r="B872" i="5"/>
  <c r="A872" i="5"/>
  <c r="G871" i="5"/>
  <c r="F871" i="5"/>
  <c r="E871" i="5"/>
  <c r="D871" i="5"/>
  <c r="C871" i="5"/>
  <c r="B871" i="5"/>
  <c r="A871" i="5"/>
  <c r="G870" i="5"/>
  <c r="F870" i="5"/>
  <c r="E870" i="5"/>
  <c r="D870" i="5"/>
  <c r="C870" i="5"/>
  <c r="B870" i="5"/>
  <c r="A870" i="5"/>
  <c r="G869" i="5"/>
  <c r="F869" i="5"/>
  <c r="E869" i="5"/>
  <c r="D869" i="5"/>
  <c r="C869" i="5"/>
  <c r="B869" i="5"/>
  <c r="A869" i="5"/>
  <c r="G868" i="5"/>
  <c r="F868" i="5"/>
  <c r="E868" i="5"/>
  <c r="D868" i="5"/>
  <c r="C868" i="5"/>
  <c r="B868" i="5"/>
  <c r="A868" i="5"/>
  <c r="G867" i="5"/>
  <c r="F867" i="5"/>
  <c r="E867" i="5"/>
  <c r="D867" i="5"/>
  <c r="C867" i="5"/>
  <c r="B867" i="5"/>
  <c r="A867" i="5"/>
  <c r="G866" i="5"/>
  <c r="F866" i="5"/>
  <c r="E866" i="5"/>
  <c r="D866" i="5"/>
  <c r="C866" i="5"/>
  <c r="B866" i="5"/>
  <c r="A866" i="5"/>
  <c r="G865" i="5"/>
  <c r="F865" i="5"/>
  <c r="E865" i="5"/>
  <c r="D865" i="5"/>
  <c r="C865" i="5"/>
  <c r="B865" i="5"/>
  <c r="A865" i="5"/>
  <c r="G864" i="5"/>
  <c r="F864" i="5"/>
  <c r="E864" i="5"/>
  <c r="D864" i="5"/>
  <c r="C864" i="5"/>
  <c r="B864" i="5"/>
  <c r="A864" i="5"/>
  <c r="G863" i="5"/>
  <c r="F863" i="5"/>
  <c r="E863" i="5"/>
  <c r="D863" i="5"/>
  <c r="C863" i="5"/>
  <c r="B863" i="5"/>
  <c r="A863" i="5"/>
  <c r="G862" i="5"/>
  <c r="F862" i="5"/>
  <c r="E862" i="5"/>
  <c r="D862" i="5"/>
  <c r="C862" i="5"/>
  <c r="B862" i="5"/>
  <c r="A862" i="5"/>
  <c r="G861" i="5"/>
  <c r="F861" i="5"/>
  <c r="E861" i="5"/>
  <c r="D861" i="5"/>
  <c r="C861" i="5"/>
  <c r="B861" i="5"/>
  <c r="A861" i="5"/>
  <c r="G860" i="5"/>
  <c r="F860" i="5"/>
  <c r="E860" i="5"/>
  <c r="D860" i="5"/>
  <c r="C860" i="5"/>
  <c r="B860" i="5"/>
  <c r="A860" i="5"/>
  <c r="G859" i="5"/>
  <c r="F859" i="5"/>
  <c r="E859" i="5"/>
  <c r="D859" i="5"/>
  <c r="C859" i="5"/>
  <c r="B859" i="5"/>
  <c r="A859" i="5"/>
  <c r="G858" i="5"/>
  <c r="F858" i="5"/>
  <c r="E858" i="5"/>
  <c r="D858" i="5"/>
  <c r="C858" i="5"/>
  <c r="B858" i="5"/>
  <c r="A858" i="5"/>
  <c r="G857" i="5"/>
  <c r="F857" i="5"/>
  <c r="E857" i="5"/>
  <c r="D857" i="5"/>
  <c r="C857" i="5"/>
  <c r="B857" i="5"/>
  <c r="A857" i="5"/>
  <c r="G856" i="5"/>
  <c r="F856" i="5"/>
  <c r="E856" i="5"/>
  <c r="D856" i="5"/>
  <c r="C856" i="5"/>
  <c r="B856" i="5"/>
  <c r="A856" i="5"/>
  <c r="G855" i="5"/>
  <c r="F855" i="5"/>
  <c r="E855" i="5"/>
  <c r="D855" i="5"/>
  <c r="C855" i="5"/>
  <c r="B855" i="5"/>
  <c r="A855" i="5"/>
  <c r="G854" i="5"/>
  <c r="F854" i="5"/>
  <c r="E854" i="5"/>
  <c r="D854" i="5"/>
  <c r="C854" i="5"/>
  <c r="B854" i="5"/>
  <c r="A854" i="5"/>
  <c r="G853" i="5"/>
  <c r="F853" i="5"/>
  <c r="E853" i="5"/>
  <c r="D853" i="5"/>
  <c r="C853" i="5"/>
  <c r="B853" i="5"/>
  <c r="A853" i="5"/>
  <c r="G852" i="5"/>
  <c r="F852" i="5"/>
  <c r="E852" i="5"/>
  <c r="D852" i="5"/>
  <c r="C852" i="5"/>
  <c r="B852" i="5"/>
  <c r="A852" i="5"/>
  <c r="G851" i="5"/>
  <c r="F851" i="5"/>
  <c r="E851" i="5"/>
  <c r="D851" i="5"/>
  <c r="C851" i="5"/>
  <c r="B851" i="5"/>
  <c r="A851" i="5"/>
  <c r="G850" i="5"/>
  <c r="F850" i="5"/>
  <c r="E850" i="5"/>
  <c r="D850" i="5"/>
  <c r="C850" i="5"/>
  <c r="B850" i="5"/>
  <c r="A850" i="5"/>
  <c r="G849" i="5"/>
  <c r="F849" i="5"/>
  <c r="E849" i="5"/>
  <c r="D849" i="5"/>
  <c r="C849" i="5"/>
  <c r="B849" i="5"/>
  <c r="A849" i="5"/>
  <c r="G848" i="5"/>
  <c r="F848" i="5"/>
  <c r="E848" i="5"/>
  <c r="D848" i="5"/>
  <c r="C848" i="5"/>
  <c r="B848" i="5"/>
  <c r="A848" i="5"/>
  <c r="G847" i="5"/>
  <c r="F847" i="5"/>
  <c r="E847" i="5"/>
  <c r="D847" i="5"/>
  <c r="C847" i="5"/>
  <c r="B847" i="5"/>
  <c r="A847" i="5"/>
  <c r="G846" i="5"/>
  <c r="F846" i="5"/>
  <c r="E846" i="5"/>
  <c r="D846" i="5"/>
  <c r="C846" i="5"/>
  <c r="B846" i="5"/>
  <c r="A846" i="5"/>
  <c r="G845" i="5"/>
  <c r="F845" i="5"/>
  <c r="E845" i="5"/>
  <c r="D845" i="5"/>
  <c r="C845" i="5"/>
  <c r="B845" i="5"/>
  <c r="A845" i="5"/>
  <c r="G844" i="5"/>
  <c r="F844" i="5"/>
  <c r="E844" i="5"/>
  <c r="D844" i="5"/>
  <c r="C844" i="5"/>
  <c r="B844" i="5"/>
  <c r="A844" i="5"/>
  <c r="G843" i="5"/>
  <c r="F843" i="5"/>
  <c r="E843" i="5"/>
  <c r="D843" i="5"/>
  <c r="C843" i="5"/>
  <c r="B843" i="5"/>
  <c r="A843" i="5"/>
  <c r="G842" i="5"/>
  <c r="F842" i="5"/>
  <c r="E842" i="5"/>
  <c r="D842" i="5"/>
  <c r="C842" i="5"/>
  <c r="B842" i="5"/>
  <c r="A842" i="5"/>
  <c r="G841" i="5"/>
  <c r="F841" i="5"/>
  <c r="E841" i="5"/>
  <c r="D841" i="5"/>
  <c r="C841" i="5"/>
  <c r="B841" i="5"/>
  <c r="A841" i="5"/>
  <c r="G840" i="5"/>
  <c r="F840" i="5"/>
  <c r="E840" i="5"/>
  <c r="D840" i="5"/>
  <c r="C840" i="5"/>
  <c r="B840" i="5"/>
  <c r="A840" i="5"/>
  <c r="G839" i="5"/>
  <c r="F839" i="5"/>
  <c r="E839" i="5"/>
  <c r="D839" i="5"/>
  <c r="C839" i="5"/>
  <c r="B839" i="5"/>
  <c r="A839" i="5"/>
  <c r="G838" i="5"/>
  <c r="F838" i="5"/>
  <c r="E838" i="5"/>
  <c r="D838" i="5"/>
  <c r="C838" i="5"/>
  <c r="B838" i="5"/>
  <c r="A838" i="5"/>
  <c r="G837" i="5"/>
  <c r="F837" i="5"/>
  <c r="E837" i="5"/>
  <c r="D837" i="5"/>
  <c r="C837" i="5"/>
  <c r="B837" i="5"/>
  <c r="A837" i="5"/>
  <c r="G836" i="5"/>
  <c r="F836" i="5"/>
  <c r="E836" i="5"/>
  <c r="D836" i="5"/>
  <c r="C836" i="5"/>
  <c r="B836" i="5"/>
  <c r="A836" i="5"/>
  <c r="G835" i="5"/>
  <c r="F835" i="5"/>
  <c r="E835" i="5"/>
  <c r="D835" i="5"/>
  <c r="C835" i="5"/>
  <c r="B835" i="5"/>
  <c r="A835" i="5"/>
  <c r="G834" i="5"/>
  <c r="F834" i="5"/>
  <c r="E834" i="5"/>
  <c r="D834" i="5"/>
  <c r="C834" i="5"/>
  <c r="B834" i="5"/>
  <c r="A834" i="5"/>
  <c r="G833" i="5"/>
  <c r="F833" i="5"/>
  <c r="E833" i="5"/>
  <c r="D833" i="5"/>
  <c r="C833" i="5"/>
  <c r="B833" i="5"/>
  <c r="A833" i="5"/>
  <c r="G832" i="5"/>
  <c r="F832" i="5"/>
  <c r="E832" i="5"/>
  <c r="D832" i="5"/>
  <c r="C832" i="5"/>
  <c r="B832" i="5"/>
  <c r="A832" i="5"/>
  <c r="G831" i="5"/>
  <c r="F831" i="5"/>
  <c r="E831" i="5"/>
  <c r="D831" i="5"/>
  <c r="C831" i="5"/>
  <c r="B831" i="5"/>
  <c r="A831" i="5"/>
  <c r="G830" i="5"/>
  <c r="F830" i="5"/>
  <c r="E830" i="5"/>
  <c r="D830" i="5"/>
  <c r="C830" i="5"/>
  <c r="B830" i="5"/>
  <c r="A830" i="5"/>
  <c r="G829" i="5"/>
  <c r="F829" i="5"/>
  <c r="E829" i="5"/>
  <c r="D829" i="5"/>
  <c r="C829" i="5"/>
  <c r="B829" i="5"/>
  <c r="A829" i="5"/>
  <c r="G828" i="5"/>
  <c r="F828" i="5"/>
  <c r="E828" i="5"/>
  <c r="D828" i="5"/>
  <c r="C828" i="5"/>
  <c r="B828" i="5"/>
  <c r="A828" i="5"/>
  <c r="G827" i="5"/>
  <c r="F827" i="5"/>
  <c r="E827" i="5"/>
  <c r="D827" i="5"/>
  <c r="C827" i="5"/>
  <c r="B827" i="5"/>
  <c r="A827" i="5"/>
  <c r="G826" i="5"/>
  <c r="F826" i="5"/>
  <c r="E826" i="5"/>
  <c r="D826" i="5"/>
  <c r="C826" i="5"/>
  <c r="B826" i="5"/>
  <c r="A826" i="5"/>
  <c r="G825" i="5"/>
  <c r="F825" i="5"/>
  <c r="E825" i="5"/>
  <c r="D825" i="5"/>
  <c r="C825" i="5"/>
  <c r="B825" i="5"/>
  <c r="A825" i="5"/>
  <c r="G824" i="5"/>
  <c r="F824" i="5"/>
  <c r="E824" i="5"/>
  <c r="D824" i="5"/>
  <c r="C824" i="5"/>
  <c r="B824" i="5"/>
  <c r="A824" i="5"/>
  <c r="G823" i="5"/>
  <c r="F823" i="5"/>
  <c r="E823" i="5"/>
  <c r="D823" i="5"/>
  <c r="C823" i="5"/>
  <c r="B823" i="5"/>
  <c r="A823" i="5"/>
  <c r="G822" i="5"/>
  <c r="F822" i="5"/>
  <c r="E822" i="5"/>
  <c r="D822" i="5"/>
  <c r="C822" i="5"/>
  <c r="B822" i="5"/>
  <c r="A822" i="5"/>
  <c r="G821" i="5"/>
  <c r="F821" i="5"/>
  <c r="E821" i="5"/>
  <c r="D821" i="5"/>
  <c r="C821" i="5"/>
  <c r="B821" i="5"/>
  <c r="A821" i="5"/>
  <c r="G820" i="5"/>
  <c r="F820" i="5"/>
  <c r="E820" i="5"/>
  <c r="D820" i="5"/>
  <c r="C820" i="5"/>
  <c r="B820" i="5"/>
  <c r="A820" i="5"/>
  <c r="G819" i="5"/>
  <c r="F819" i="5"/>
  <c r="E819" i="5"/>
  <c r="D819" i="5"/>
  <c r="C819" i="5"/>
  <c r="B819" i="5"/>
  <c r="A819" i="5"/>
  <c r="G818" i="5"/>
  <c r="F818" i="5"/>
  <c r="E818" i="5"/>
  <c r="D818" i="5"/>
  <c r="C818" i="5"/>
  <c r="B818" i="5"/>
  <c r="A818" i="5"/>
  <c r="G817" i="5"/>
  <c r="F817" i="5"/>
  <c r="E817" i="5"/>
  <c r="D817" i="5"/>
  <c r="C817" i="5"/>
  <c r="B817" i="5"/>
  <c r="A817" i="5"/>
  <c r="G816" i="5"/>
  <c r="F816" i="5"/>
  <c r="E816" i="5"/>
  <c r="D816" i="5"/>
  <c r="C816" i="5"/>
  <c r="B816" i="5"/>
  <c r="A816" i="5"/>
  <c r="G815" i="5"/>
  <c r="F815" i="5"/>
  <c r="E815" i="5"/>
  <c r="D815" i="5"/>
  <c r="C815" i="5"/>
  <c r="B815" i="5"/>
  <c r="A815" i="5"/>
  <c r="G814" i="5"/>
  <c r="F814" i="5"/>
  <c r="E814" i="5"/>
  <c r="D814" i="5"/>
  <c r="C814" i="5"/>
  <c r="B814" i="5"/>
  <c r="A814" i="5"/>
  <c r="G813" i="5"/>
  <c r="F813" i="5"/>
  <c r="E813" i="5"/>
  <c r="D813" i="5"/>
  <c r="C813" i="5"/>
  <c r="B813" i="5"/>
  <c r="A813" i="5"/>
  <c r="G812" i="5"/>
  <c r="F812" i="5"/>
  <c r="E812" i="5"/>
  <c r="D812" i="5"/>
  <c r="C812" i="5"/>
  <c r="B812" i="5"/>
  <c r="A812" i="5"/>
  <c r="G811" i="5"/>
  <c r="F811" i="5"/>
  <c r="E811" i="5"/>
  <c r="D811" i="5"/>
  <c r="C811" i="5"/>
  <c r="B811" i="5"/>
  <c r="A811" i="5"/>
  <c r="G810" i="5"/>
  <c r="F810" i="5"/>
  <c r="E810" i="5"/>
  <c r="D810" i="5"/>
  <c r="C810" i="5"/>
  <c r="B810" i="5"/>
  <c r="A810" i="5"/>
  <c r="G809" i="5"/>
  <c r="F809" i="5"/>
  <c r="E809" i="5"/>
  <c r="D809" i="5"/>
  <c r="C809" i="5"/>
  <c r="B809" i="5"/>
  <c r="A809" i="5"/>
  <c r="G808" i="5"/>
  <c r="F808" i="5"/>
  <c r="E808" i="5"/>
  <c r="D808" i="5"/>
  <c r="C808" i="5"/>
  <c r="B808" i="5"/>
  <c r="A808" i="5"/>
  <c r="G807" i="5"/>
  <c r="F807" i="5"/>
  <c r="E807" i="5"/>
  <c r="D807" i="5"/>
  <c r="C807" i="5"/>
  <c r="B807" i="5"/>
  <c r="A807" i="5"/>
  <c r="G806" i="5"/>
  <c r="F806" i="5"/>
  <c r="E806" i="5"/>
  <c r="D806" i="5"/>
  <c r="C806" i="5"/>
  <c r="B806" i="5"/>
  <c r="A806" i="5"/>
  <c r="G805" i="5"/>
  <c r="F805" i="5"/>
  <c r="E805" i="5"/>
  <c r="D805" i="5"/>
  <c r="C805" i="5"/>
  <c r="B805" i="5"/>
  <c r="A805" i="5"/>
  <c r="G804" i="5"/>
  <c r="F804" i="5"/>
  <c r="E804" i="5"/>
  <c r="D804" i="5"/>
  <c r="C804" i="5"/>
  <c r="B804" i="5"/>
  <c r="A804" i="5"/>
  <c r="G803" i="5"/>
  <c r="F803" i="5"/>
  <c r="E803" i="5"/>
  <c r="D803" i="5"/>
  <c r="C803" i="5"/>
  <c r="B803" i="5"/>
  <c r="A803" i="5"/>
  <c r="G802" i="5"/>
  <c r="F802" i="5"/>
  <c r="E802" i="5"/>
  <c r="D802" i="5"/>
  <c r="C802" i="5"/>
  <c r="B802" i="5"/>
  <c r="A802" i="5"/>
  <c r="G801" i="5"/>
  <c r="F801" i="5"/>
  <c r="E801" i="5"/>
  <c r="D801" i="5"/>
  <c r="C801" i="5"/>
  <c r="B801" i="5"/>
  <c r="A801" i="5"/>
  <c r="G800" i="5"/>
  <c r="F800" i="5"/>
  <c r="E800" i="5"/>
  <c r="D800" i="5"/>
  <c r="C800" i="5"/>
  <c r="B800" i="5"/>
  <c r="A800" i="5"/>
  <c r="G799" i="5"/>
  <c r="F799" i="5"/>
  <c r="E799" i="5"/>
  <c r="D799" i="5"/>
  <c r="C799" i="5"/>
  <c r="B799" i="5"/>
  <c r="A799" i="5"/>
  <c r="G798" i="5"/>
  <c r="F798" i="5"/>
  <c r="E798" i="5"/>
  <c r="D798" i="5"/>
  <c r="C798" i="5"/>
  <c r="B798" i="5"/>
  <c r="A798" i="5"/>
  <c r="G797" i="5"/>
  <c r="F797" i="5"/>
  <c r="E797" i="5"/>
  <c r="D797" i="5"/>
  <c r="C797" i="5"/>
  <c r="B797" i="5"/>
  <c r="A797" i="5"/>
  <c r="G796" i="5"/>
  <c r="F796" i="5"/>
  <c r="E796" i="5"/>
  <c r="D796" i="5"/>
  <c r="C796" i="5"/>
  <c r="B796" i="5"/>
  <c r="A796" i="5"/>
  <c r="G795" i="5"/>
  <c r="F795" i="5"/>
  <c r="E795" i="5"/>
  <c r="D795" i="5"/>
  <c r="C795" i="5"/>
  <c r="B795" i="5"/>
  <c r="A795" i="5"/>
  <c r="G794" i="5"/>
  <c r="F794" i="5"/>
  <c r="E794" i="5"/>
  <c r="D794" i="5"/>
  <c r="C794" i="5"/>
  <c r="B794" i="5"/>
  <c r="A794" i="5"/>
  <c r="G793" i="5"/>
  <c r="F793" i="5"/>
  <c r="E793" i="5"/>
  <c r="D793" i="5"/>
  <c r="C793" i="5"/>
  <c r="B793" i="5"/>
  <c r="A793" i="5"/>
  <c r="G792" i="5"/>
  <c r="F792" i="5"/>
  <c r="E792" i="5"/>
  <c r="D792" i="5"/>
  <c r="C792" i="5"/>
  <c r="B792" i="5"/>
  <c r="A792" i="5"/>
  <c r="G791" i="5"/>
  <c r="F791" i="5"/>
  <c r="E791" i="5"/>
  <c r="D791" i="5"/>
  <c r="C791" i="5"/>
  <c r="B791" i="5"/>
  <c r="A791" i="5"/>
  <c r="G790" i="5"/>
  <c r="F790" i="5"/>
  <c r="E790" i="5"/>
  <c r="D790" i="5"/>
  <c r="C790" i="5"/>
  <c r="B790" i="5"/>
  <c r="A790" i="5"/>
  <c r="G789" i="5"/>
  <c r="F789" i="5"/>
  <c r="E789" i="5"/>
  <c r="D789" i="5"/>
  <c r="C789" i="5"/>
  <c r="B789" i="5"/>
  <c r="A789" i="5"/>
  <c r="G788" i="5"/>
  <c r="F788" i="5"/>
  <c r="E788" i="5"/>
  <c r="D788" i="5"/>
  <c r="C788" i="5"/>
  <c r="B788" i="5"/>
  <c r="A788" i="5"/>
  <c r="G787" i="5"/>
  <c r="F787" i="5"/>
  <c r="E787" i="5"/>
  <c r="D787" i="5"/>
  <c r="C787" i="5"/>
  <c r="B787" i="5"/>
  <c r="A787" i="5"/>
  <c r="G786" i="5"/>
  <c r="F786" i="5"/>
  <c r="E786" i="5"/>
  <c r="D786" i="5"/>
  <c r="C786" i="5"/>
  <c r="B786" i="5"/>
  <c r="A786" i="5"/>
  <c r="G785" i="5"/>
  <c r="F785" i="5"/>
  <c r="E785" i="5"/>
  <c r="D785" i="5"/>
  <c r="C785" i="5"/>
  <c r="B785" i="5"/>
  <c r="A785" i="5"/>
  <c r="G784" i="5"/>
  <c r="F784" i="5"/>
  <c r="E784" i="5"/>
  <c r="D784" i="5"/>
  <c r="C784" i="5"/>
  <c r="B784" i="5"/>
  <c r="A784" i="5"/>
  <c r="G783" i="5"/>
  <c r="F783" i="5"/>
  <c r="E783" i="5"/>
  <c r="D783" i="5"/>
  <c r="C783" i="5"/>
  <c r="B783" i="5"/>
  <c r="A783" i="5"/>
  <c r="G782" i="5"/>
  <c r="F782" i="5"/>
  <c r="E782" i="5"/>
  <c r="D782" i="5"/>
  <c r="C782" i="5"/>
  <c r="B782" i="5"/>
  <c r="A782" i="5"/>
  <c r="G781" i="5"/>
  <c r="F781" i="5"/>
  <c r="E781" i="5"/>
  <c r="D781" i="5"/>
  <c r="C781" i="5"/>
  <c r="B781" i="5"/>
  <c r="A781" i="5"/>
  <c r="G780" i="5"/>
  <c r="F780" i="5"/>
  <c r="E780" i="5"/>
  <c r="D780" i="5"/>
  <c r="C780" i="5"/>
  <c r="B780" i="5"/>
  <c r="A780" i="5"/>
  <c r="G779" i="5"/>
  <c r="F779" i="5"/>
  <c r="E779" i="5"/>
  <c r="D779" i="5"/>
  <c r="C779" i="5"/>
  <c r="B779" i="5"/>
  <c r="A779" i="5"/>
  <c r="G778" i="5"/>
  <c r="F778" i="5"/>
  <c r="E778" i="5"/>
  <c r="D778" i="5"/>
  <c r="C778" i="5"/>
  <c r="B778" i="5"/>
  <c r="A778" i="5"/>
  <c r="G777" i="5"/>
  <c r="F777" i="5"/>
  <c r="E777" i="5"/>
  <c r="D777" i="5"/>
  <c r="C777" i="5"/>
  <c r="B777" i="5"/>
  <c r="A777" i="5"/>
  <c r="G776" i="5"/>
  <c r="F776" i="5"/>
  <c r="E776" i="5"/>
  <c r="D776" i="5"/>
  <c r="C776" i="5"/>
  <c r="B776" i="5"/>
  <c r="A776" i="5"/>
  <c r="G775" i="5"/>
  <c r="F775" i="5"/>
  <c r="E775" i="5"/>
  <c r="D775" i="5"/>
  <c r="C775" i="5"/>
  <c r="B775" i="5"/>
  <c r="A775" i="5"/>
  <c r="G774" i="5"/>
  <c r="F774" i="5"/>
  <c r="E774" i="5"/>
  <c r="D774" i="5"/>
  <c r="C774" i="5"/>
  <c r="B774" i="5"/>
  <c r="A774" i="5"/>
  <c r="G773" i="5"/>
  <c r="F773" i="5"/>
  <c r="E773" i="5"/>
  <c r="D773" i="5"/>
  <c r="C773" i="5"/>
  <c r="B773" i="5"/>
  <c r="A773" i="5"/>
  <c r="G772" i="5"/>
  <c r="F772" i="5"/>
  <c r="E772" i="5"/>
  <c r="D772" i="5"/>
  <c r="C772" i="5"/>
  <c r="B772" i="5"/>
  <c r="A772" i="5"/>
  <c r="G771" i="5"/>
  <c r="F771" i="5"/>
  <c r="E771" i="5"/>
  <c r="D771" i="5"/>
  <c r="C771" i="5"/>
  <c r="B771" i="5"/>
  <c r="A771" i="5"/>
  <c r="G770" i="5"/>
  <c r="F770" i="5"/>
  <c r="E770" i="5"/>
  <c r="D770" i="5"/>
  <c r="C770" i="5"/>
  <c r="B770" i="5"/>
  <c r="A770" i="5"/>
  <c r="G769" i="5"/>
  <c r="F769" i="5"/>
  <c r="E769" i="5"/>
  <c r="D769" i="5"/>
  <c r="C769" i="5"/>
  <c r="B769" i="5"/>
  <c r="A769" i="5"/>
  <c r="G768" i="5"/>
  <c r="F768" i="5"/>
  <c r="E768" i="5"/>
  <c r="D768" i="5"/>
  <c r="C768" i="5"/>
  <c r="B768" i="5"/>
  <c r="A768" i="5"/>
  <c r="G767" i="5"/>
  <c r="F767" i="5"/>
  <c r="E767" i="5"/>
  <c r="D767" i="5"/>
  <c r="C767" i="5"/>
  <c r="B767" i="5"/>
  <c r="A767" i="5"/>
  <c r="G766" i="5"/>
  <c r="F766" i="5"/>
  <c r="E766" i="5"/>
  <c r="D766" i="5"/>
  <c r="C766" i="5"/>
  <c r="B766" i="5"/>
  <c r="A766" i="5"/>
  <c r="G765" i="5"/>
  <c r="F765" i="5"/>
  <c r="E765" i="5"/>
  <c r="D765" i="5"/>
  <c r="C765" i="5"/>
  <c r="B765" i="5"/>
  <c r="A765" i="5"/>
  <c r="G764" i="5"/>
  <c r="F764" i="5"/>
  <c r="E764" i="5"/>
  <c r="D764" i="5"/>
  <c r="C764" i="5"/>
  <c r="B764" i="5"/>
  <c r="A764" i="5"/>
  <c r="G763" i="5"/>
  <c r="F763" i="5"/>
  <c r="E763" i="5"/>
  <c r="D763" i="5"/>
  <c r="C763" i="5"/>
  <c r="B763" i="5"/>
  <c r="A763" i="5"/>
  <c r="G762" i="5"/>
  <c r="F762" i="5"/>
  <c r="E762" i="5"/>
  <c r="D762" i="5"/>
  <c r="C762" i="5"/>
  <c r="B762" i="5"/>
  <c r="A762" i="5"/>
  <c r="G761" i="5"/>
  <c r="F761" i="5"/>
  <c r="E761" i="5"/>
  <c r="D761" i="5"/>
  <c r="C761" i="5"/>
  <c r="B761" i="5"/>
  <c r="A761" i="5"/>
  <c r="G760" i="5"/>
  <c r="F760" i="5"/>
  <c r="E760" i="5"/>
  <c r="D760" i="5"/>
  <c r="C760" i="5"/>
  <c r="B760" i="5"/>
  <c r="A760" i="5"/>
  <c r="G759" i="5"/>
  <c r="F759" i="5"/>
  <c r="E759" i="5"/>
  <c r="D759" i="5"/>
  <c r="C759" i="5"/>
  <c r="B759" i="5"/>
  <c r="A759" i="5"/>
  <c r="G758" i="5"/>
  <c r="F758" i="5"/>
  <c r="E758" i="5"/>
  <c r="D758" i="5"/>
  <c r="C758" i="5"/>
  <c r="B758" i="5"/>
  <c r="A758" i="5"/>
  <c r="G757" i="5"/>
  <c r="F757" i="5"/>
  <c r="E757" i="5"/>
  <c r="D757" i="5"/>
  <c r="C757" i="5"/>
  <c r="B757" i="5"/>
  <c r="A757" i="5"/>
  <c r="G756" i="5"/>
  <c r="F756" i="5"/>
  <c r="E756" i="5"/>
  <c r="D756" i="5"/>
  <c r="C756" i="5"/>
  <c r="B756" i="5"/>
  <c r="A756" i="5"/>
  <c r="G755" i="5"/>
  <c r="F755" i="5"/>
  <c r="E755" i="5"/>
  <c r="D755" i="5"/>
  <c r="C755" i="5"/>
  <c r="B755" i="5"/>
  <c r="A755" i="5"/>
  <c r="G754" i="5"/>
  <c r="F754" i="5"/>
  <c r="E754" i="5"/>
  <c r="D754" i="5"/>
  <c r="C754" i="5"/>
  <c r="B754" i="5"/>
  <c r="A754" i="5"/>
  <c r="G753" i="5"/>
  <c r="F753" i="5"/>
  <c r="E753" i="5"/>
  <c r="D753" i="5"/>
  <c r="C753" i="5"/>
  <c r="B753" i="5"/>
  <c r="A753" i="5"/>
  <c r="G752" i="5"/>
  <c r="F752" i="5"/>
  <c r="E752" i="5"/>
  <c r="D752" i="5"/>
  <c r="C752" i="5"/>
  <c r="B752" i="5"/>
  <c r="A752" i="5"/>
  <c r="G751" i="5"/>
  <c r="F751" i="5"/>
  <c r="E751" i="5"/>
  <c r="D751" i="5"/>
  <c r="C751" i="5"/>
  <c r="B751" i="5"/>
  <c r="A751" i="5"/>
  <c r="G750" i="5"/>
  <c r="F750" i="5"/>
  <c r="E750" i="5"/>
  <c r="D750" i="5"/>
  <c r="C750" i="5"/>
  <c r="B750" i="5"/>
  <c r="A750" i="5"/>
  <c r="G749" i="5"/>
  <c r="F749" i="5"/>
  <c r="E749" i="5"/>
  <c r="D749" i="5"/>
  <c r="C749" i="5"/>
  <c r="B749" i="5"/>
  <c r="A749" i="5"/>
  <c r="G748" i="5"/>
  <c r="F748" i="5"/>
  <c r="E748" i="5"/>
  <c r="D748" i="5"/>
  <c r="C748" i="5"/>
  <c r="B748" i="5"/>
  <c r="A748" i="5"/>
  <c r="G747" i="5"/>
  <c r="F747" i="5"/>
  <c r="E747" i="5"/>
  <c r="D747" i="5"/>
  <c r="C747" i="5"/>
  <c r="B747" i="5"/>
  <c r="A747" i="5"/>
  <c r="G746" i="5"/>
  <c r="F746" i="5"/>
  <c r="E746" i="5"/>
  <c r="D746" i="5"/>
  <c r="C746" i="5"/>
  <c r="B746" i="5"/>
  <c r="A746" i="5"/>
  <c r="G745" i="5"/>
  <c r="F745" i="5"/>
  <c r="E745" i="5"/>
  <c r="D745" i="5"/>
  <c r="C745" i="5"/>
  <c r="B745" i="5"/>
  <c r="A745" i="5"/>
  <c r="G744" i="5"/>
  <c r="F744" i="5"/>
  <c r="E744" i="5"/>
  <c r="D744" i="5"/>
  <c r="C744" i="5"/>
  <c r="B744" i="5"/>
  <c r="A744" i="5"/>
  <c r="G743" i="5"/>
  <c r="F743" i="5"/>
  <c r="E743" i="5"/>
  <c r="D743" i="5"/>
  <c r="C743" i="5"/>
  <c r="B743" i="5"/>
  <c r="A743" i="5"/>
  <c r="G742" i="5"/>
  <c r="F742" i="5"/>
  <c r="E742" i="5"/>
  <c r="D742" i="5"/>
  <c r="C742" i="5"/>
  <c r="B742" i="5"/>
  <c r="A742" i="5"/>
  <c r="G741" i="5"/>
  <c r="F741" i="5"/>
  <c r="E741" i="5"/>
  <c r="D741" i="5"/>
  <c r="C741" i="5"/>
  <c r="B741" i="5"/>
  <c r="A741" i="5"/>
  <c r="G740" i="5"/>
  <c r="F740" i="5"/>
  <c r="E740" i="5"/>
  <c r="D740" i="5"/>
  <c r="C740" i="5"/>
  <c r="B740" i="5"/>
  <c r="A740" i="5"/>
  <c r="G739" i="5"/>
  <c r="F739" i="5"/>
  <c r="E739" i="5"/>
  <c r="D739" i="5"/>
  <c r="C739" i="5"/>
  <c r="B739" i="5"/>
  <c r="A739" i="5"/>
  <c r="G738" i="5"/>
  <c r="F738" i="5"/>
  <c r="E738" i="5"/>
  <c r="D738" i="5"/>
  <c r="C738" i="5"/>
  <c r="B738" i="5"/>
  <c r="A738" i="5"/>
  <c r="G737" i="5"/>
  <c r="F737" i="5"/>
  <c r="E737" i="5"/>
  <c r="D737" i="5"/>
  <c r="C737" i="5"/>
  <c r="B737" i="5"/>
  <c r="A737" i="5"/>
  <c r="G736" i="5"/>
  <c r="F736" i="5"/>
  <c r="E736" i="5"/>
  <c r="D736" i="5"/>
  <c r="C736" i="5"/>
  <c r="B736" i="5"/>
  <c r="A736" i="5"/>
  <c r="G735" i="5"/>
  <c r="F735" i="5"/>
  <c r="E735" i="5"/>
  <c r="D735" i="5"/>
  <c r="C735" i="5"/>
  <c r="B735" i="5"/>
  <c r="A735" i="5"/>
  <c r="G734" i="5"/>
  <c r="F734" i="5"/>
  <c r="E734" i="5"/>
  <c r="D734" i="5"/>
  <c r="C734" i="5"/>
  <c r="B734" i="5"/>
  <c r="A734" i="5"/>
  <c r="G733" i="5"/>
  <c r="F733" i="5"/>
  <c r="E733" i="5"/>
  <c r="D733" i="5"/>
  <c r="C733" i="5"/>
  <c r="B733" i="5"/>
  <c r="A733" i="5"/>
  <c r="G732" i="5"/>
  <c r="F732" i="5"/>
  <c r="E732" i="5"/>
  <c r="D732" i="5"/>
  <c r="C732" i="5"/>
  <c r="B732" i="5"/>
  <c r="A732" i="5"/>
  <c r="G731" i="5"/>
  <c r="F731" i="5"/>
  <c r="E731" i="5"/>
  <c r="D731" i="5"/>
  <c r="C731" i="5"/>
  <c r="B731" i="5"/>
  <c r="A731" i="5"/>
  <c r="G730" i="5"/>
  <c r="F730" i="5"/>
  <c r="E730" i="5"/>
  <c r="D730" i="5"/>
  <c r="C730" i="5"/>
  <c r="B730" i="5"/>
  <c r="A730" i="5"/>
  <c r="G729" i="5"/>
  <c r="F729" i="5"/>
  <c r="E729" i="5"/>
  <c r="D729" i="5"/>
  <c r="C729" i="5"/>
  <c r="B729" i="5"/>
  <c r="A729" i="5"/>
  <c r="G728" i="5"/>
  <c r="F728" i="5"/>
  <c r="E728" i="5"/>
  <c r="D728" i="5"/>
  <c r="C728" i="5"/>
  <c r="B728" i="5"/>
  <c r="A728" i="5"/>
  <c r="G727" i="5"/>
  <c r="F727" i="5"/>
  <c r="E727" i="5"/>
  <c r="D727" i="5"/>
  <c r="C727" i="5"/>
  <c r="B727" i="5"/>
  <c r="A727" i="5"/>
  <c r="G726" i="5"/>
  <c r="F726" i="5"/>
  <c r="E726" i="5"/>
  <c r="D726" i="5"/>
  <c r="C726" i="5"/>
  <c r="B726" i="5"/>
  <c r="A726" i="5"/>
  <c r="G725" i="5"/>
  <c r="F725" i="5"/>
  <c r="E725" i="5"/>
  <c r="D725" i="5"/>
  <c r="C725" i="5"/>
  <c r="B725" i="5"/>
  <c r="A725" i="5"/>
  <c r="G724" i="5"/>
  <c r="F724" i="5"/>
  <c r="E724" i="5"/>
  <c r="D724" i="5"/>
  <c r="C724" i="5"/>
  <c r="B724" i="5"/>
  <c r="A724" i="5"/>
  <c r="G723" i="5"/>
  <c r="F723" i="5"/>
  <c r="E723" i="5"/>
  <c r="D723" i="5"/>
  <c r="C723" i="5"/>
  <c r="B723" i="5"/>
  <c r="A723" i="5"/>
  <c r="G722" i="5"/>
  <c r="F722" i="5"/>
  <c r="E722" i="5"/>
  <c r="D722" i="5"/>
  <c r="C722" i="5"/>
  <c r="B722" i="5"/>
  <c r="A722" i="5"/>
  <c r="G721" i="5"/>
  <c r="F721" i="5"/>
  <c r="E721" i="5"/>
  <c r="D721" i="5"/>
  <c r="C721" i="5"/>
  <c r="B721" i="5"/>
  <c r="A721" i="5"/>
  <c r="G720" i="5"/>
  <c r="F720" i="5"/>
  <c r="E720" i="5"/>
  <c r="D720" i="5"/>
  <c r="C720" i="5"/>
  <c r="B720" i="5"/>
  <c r="A720" i="5"/>
  <c r="G719" i="5"/>
  <c r="F719" i="5"/>
  <c r="E719" i="5"/>
  <c r="D719" i="5"/>
  <c r="C719" i="5"/>
  <c r="B719" i="5"/>
  <c r="A719" i="5"/>
  <c r="G718" i="5"/>
  <c r="F718" i="5"/>
  <c r="E718" i="5"/>
  <c r="D718" i="5"/>
  <c r="C718" i="5"/>
  <c r="B718" i="5"/>
  <c r="A718" i="5"/>
  <c r="G717" i="5"/>
  <c r="F717" i="5"/>
  <c r="E717" i="5"/>
  <c r="D717" i="5"/>
  <c r="C717" i="5"/>
  <c r="B717" i="5"/>
  <c r="A717" i="5"/>
  <c r="G716" i="5"/>
  <c r="F716" i="5"/>
  <c r="E716" i="5"/>
  <c r="D716" i="5"/>
  <c r="C716" i="5"/>
  <c r="B716" i="5"/>
  <c r="A716" i="5"/>
  <c r="G715" i="5"/>
  <c r="F715" i="5"/>
  <c r="E715" i="5"/>
  <c r="D715" i="5"/>
  <c r="C715" i="5"/>
  <c r="B715" i="5"/>
  <c r="A715" i="5"/>
  <c r="G714" i="5"/>
  <c r="F714" i="5"/>
  <c r="E714" i="5"/>
  <c r="D714" i="5"/>
  <c r="C714" i="5"/>
  <c r="B714" i="5"/>
  <c r="A714" i="5"/>
  <c r="G713" i="5"/>
  <c r="F713" i="5"/>
  <c r="E713" i="5"/>
  <c r="D713" i="5"/>
  <c r="C713" i="5"/>
  <c r="B713" i="5"/>
  <c r="A713" i="5"/>
  <c r="G712" i="5"/>
  <c r="F712" i="5"/>
  <c r="E712" i="5"/>
  <c r="D712" i="5"/>
  <c r="C712" i="5"/>
  <c r="B712" i="5"/>
  <c r="A712" i="5"/>
  <c r="G711" i="5"/>
  <c r="F711" i="5"/>
  <c r="E711" i="5"/>
  <c r="D711" i="5"/>
  <c r="C711" i="5"/>
  <c r="B711" i="5"/>
  <c r="A711" i="5"/>
  <c r="G710" i="5"/>
  <c r="F710" i="5"/>
  <c r="E710" i="5"/>
  <c r="D710" i="5"/>
  <c r="C710" i="5"/>
  <c r="B710" i="5"/>
  <c r="A710" i="5"/>
  <c r="G709" i="5"/>
  <c r="F709" i="5"/>
  <c r="E709" i="5"/>
  <c r="D709" i="5"/>
  <c r="C709" i="5"/>
  <c r="B709" i="5"/>
  <c r="A709" i="5"/>
  <c r="G708" i="5"/>
  <c r="F708" i="5"/>
  <c r="E708" i="5"/>
  <c r="D708" i="5"/>
  <c r="C708" i="5"/>
  <c r="B708" i="5"/>
  <c r="A708" i="5"/>
  <c r="G707" i="5"/>
  <c r="F707" i="5"/>
  <c r="E707" i="5"/>
  <c r="D707" i="5"/>
  <c r="C707" i="5"/>
  <c r="B707" i="5"/>
  <c r="A707" i="5"/>
  <c r="G706" i="5"/>
  <c r="F706" i="5"/>
  <c r="E706" i="5"/>
  <c r="D706" i="5"/>
  <c r="C706" i="5"/>
  <c r="B706" i="5"/>
  <c r="A706" i="5"/>
  <c r="G705" i="5"/>
  <c r="F705" i="5"/>
  <c r="E705" i="5"/>
  <c r="D705" i="5"/>
  <c r="C705" i="5"/>
  <c r="B705" i="5"/>
  <c r="A705" i="5"/>
  <c r="G704" i="5"/>
  <c r="F704" i="5"/>
  <c r="E704" i="5"/>
  <c r="D704" i="5"/>
  <c r="C704" i="5"/>
  <c r="B704" i="5"/>
  <c r="A704" i="5"/>
  <c r="G703" i="5"/>
  <c r="F703" i="5"/>
  <c r="E703" i="5"/>
  <c r="D703" i="5"/>
  <c r="C703" i="5"/>
  <c r="B703" i="5"/>
  <c r="A703" i="5"/>
  <c r="G702" i="5"/>
  <c r="F702" i="5"/>
  <c r="E702" i="5"/>
  <c r="D702" i="5"/>
  <c r="C702" i="5"/>
  <c r="B702" i="5"/>
  <c r="A702" i="5"/>
  <c r="G701" i="5"/>
  <c r="F701" i="5"/>
  <c r="E701" i="5"/>
  <c r="D701" i="5"/>
  <c r="C701" i="5"/>
  <c r="B701" i="5"/>
  <c r="A701" i="5"/>
  <c r="G700" i="5"/>
  <c r="F700" i="5"/>
  <c r="E700" i="5"/>
  <c r="D700" i="5"/>
  <c r="C700" i="5"/>
  <c r="B700" i="5"/>
  <c r="A700" i="5"/>
  <c r="G699" i="5"/>
  <c r="F699" i="5"/>
  <c r="E699" i="5"/>
  <c r="D699" i="5"/>
  <c r="C699" i="5"/>
  <c r="B699" i="5"/>
  <c r="A699" i="5"/>
  <c r="G698" i="5"/>
  <c r="F698" i="5"/>
  <c r="E698" i="5"/>
  <c r="D698" i="5"/>
  <c r="C698" i="5"/>
  <c r="B698" i="5"/>
  <c r="A698" i="5"/>
  <c r="G697" i="5"/>
  <c r="F697" i="5"/>
  <c r="E697" i="5"/>
  <c r="D697" i="5"/>
  <c r="C697" i="5"/>
  <c r="B697" i="5"/>
  <c r="A697" i="5"/>
  <c r="G696" i="5"/>
  <c r="F696" i="5"/>
  <c r="E696" i="5"/>
  <c r="D696" i="5"/>
  <c r="C696" i="5"/>
  <c r="B696" i="5"/>
  <c r="A696" i="5"/>
  <c r="G695" i="5"/>
  <c r="F695" i="5"/>
  <c r="E695" i="5"/>
  <c r="D695" i="5"/>
  <c r="C695" i="5"/>
  <c r="B695" i="5"/>
  <c r="A695" i="5"/>
  <c r="G694" i="5"/>
  <c r="F694" i="5"/>
  <c r="E694" i="5"/>
  <c r="D694" i="5"/>
  <c r="C694" i="5"/>
  <c r="B694" i="5"/>
  <c r="A694" i="5"/>
  <c r="G693" i="5"/>
  <c r="F693" i="5"/>
  <c r="E693" i="5"/>
  <c r="D693" i="5"/>
  <c r="C693" i="5"/>
  <c r="B693" i="5"/>
  <c r="A693" i="5"/>
  <c r="G692" i="5"/>
  <c r="F692" i="5"/>
  <c r="E692" i="5"/>
  <c r="D692" i="5"/>
  <c r="C692" i="5"/>
  <c r="B692" i="5"/>
  <c r="A692" i="5"/>
  <c r="G691" i="5"/>
  <c r="F691" i="5"/>
  <c r="E691" i="5"/>
  <c r="D691" i="5"/>
  <c r="C691" i="5"/>
  <c r="B691" i="5"/>
  <c r="A691" i="5"/>
  <c r="G690" i="5"/>
  <c r="F690" i="5"/>
  <c r="E690" i="5"/>
  <c r="D690" i="5"/>
  <c r="C690" i="5"/>
  <c r="B690" i="5"/>
  <c r="A690" i="5"/>
  <c r="G689" i="5"/>
  <c r="F689" i="5"/>
  <c r="E689" i="5"/>
  <c r="D689" i="5"/>
  <c r="C689" i="5"/>
  <c r="B689" i="5"/>
  <c r="A689" i="5"/>
  <c r="G688" i="5"/>
  <c r="F688" i="5"/>
  <c r="E688" i="5"/>
  <c r="D688" i="5"/>
  <c r="C688" i="5"/>
  <c r="B688" i="5"/>
  <c r="A688" i="5"/>
  <c r="G687" i="5"/>
  <c r="F687" i="5"/>
  <c r="E687" i="5"/>
  <c r="D687" i="5"/>
  <c r="C687" i="5"/>
  <c r="B687" i="5"/>
  <c r="A687" i="5"/>
  <c r="G686" i="5"/>
  <c r="F686" i="5"/>
  <c r="E686" i="5"/>
  <c r="D686" i="5"/>
  <c r="C686" i="5"/>
  <c r="B686" i="5"/>
  <c r="A686" i="5"/>
  <c r="G685" i="5"/>
  <c r="F685" i="5"/>
  <c r="E685" i="5"/>
  <c r="D685" i="5"/>
  <c r="C685" i="5"/>
  <c r="B685" i="5"/>
  <c r="A685" i="5"/>
  <c r="G684" i="5"/>
  <c r="F684" i="5"/>
  <c r="E684" i="5"/>
  <c r="D684" i="5"/>
  <c r="C684" i="5"/>
  <c r="B684" i="5"/>
  <c r="A684" i="5"/>
  <c r="G683" i="5"/>
  <c r="F683" i="5"/>
  <c r="E683" i="5"/>
  <c r="D683" i="5"/>
  <c r="C683" i="5"/>
  <c r="B683" i="5"/>
  <c r="A683" i="5"/>
  <c r="G682" i="5"/>
  <c r="F682" i="5"/>
  <c r="E682" i="5"/>
  <c r="D682" i="5"/>
  <c r="C682" i="5"/>
  <c r="B682" i="5"/>
  <c r="A682" i="5"/>
  <c r="G681" i="5"/>
  <c r="F681" i="5"/>
  <c r="E681" i="5"/>
  <c r="D681" i="5"/>
  <c r="C681" i="5"/>
  <c r="B681" i="5"/>
  <c r="A681" i="5"/>
  <c r="G680" i="5"/>
  <c r="F680" i="5"/>
  <c r="E680" i="5"/>
  <c r="D680" i="5"/>
  <c r="C680" i="5"/>
  <c r="B680" i="5"/>
  <c r="A680" i="5"/>
  <c r="G679" i="5"/>
  <c r="F679" i="5"/>
  <c r="E679" i="5"/>
  <c r="D679" i="5"/>
  <c r="C679" i="5"/>
  <c r="B679" i="5"/>
  <c r="A679" i="5"/>
  <c r="G678" i="5"/>
  <c r="F678" i="5"/>
  <c r="E678" i="5"/>
  <c r="D678" i="5"/>
  <c r="C678" i="5"/>
  <c r="B678" i="5"/>
  <c r="A678" i="5"/>
  <c r="G677" i="5"/>
  <c r="F677" i="5"/>
  <c r="E677" i="5"/>
  <c r="D677" i="5"/>
  <c r="C677" i="5"/>
  <c r="B677" i="5"/>
  <c r="A677" i="5"/>
  <c r="G676" i="5"/>
  <c r="F676" i="5"/>
  <c r="E676" i="5"/>
  <c r="D676" i="5"/>
  <c r="C676" i="5"/>
  <c r="B676" i="5"/>
  <c r="A676" i="5"/>
  <c r="G675" i="5"/>
  <c r="F675" i="5"/>
  <c r="E675" i="5"/>
  <c r="D675" i="5"/>
  <c r="C675" i="5"/>
  <c r="B675" i="5"/>
  <c r="A675" i="5"/>
  <c r="G674" i="5"/>
  <c r="F674" i="5"/>
  <c r="E674" i="5"/>
  <c r="D674" i="5"/>
  <c r="C674" i="5"/>
  <c r="B674" i="5"/>
  <c r="A674" i="5"/>
  <c r="G673" i="5"/>
  <c r="F673" i="5"/>
  <c r="E673" i="5"/>
  <c r="D673" i="5"/>
  <c r="C673" i="5"/>
  <c r="B673" i="5"/>
  <c r="A673" i="5"/>
  <c r="G672" i="5"/>
  <c r="F672" i="5"/>
  <c r="E672" i="5"/>
  <c r="D672" i="5"/>
  <c r="C672" i="5"/>
  <c r="B672" i="5"/>
  <c r="A672" i="5"/>
  <c r="G671" i="5"/>
  <c r="F671" i="5"/>
  <c r="E671" i="5"/>
  <c r="D671" i="5"/>
  <c r="C671" i="5"/>
  <c r="B671" i="5"/>
  <c r="A671" i="5"/>
  <c r="G670" i="5"/>
  <c r="F670" i="5"/>
  <c r="E670" i="5"/>
  <c r="D670" i="5"/>
  <c r="C670" i="5"/>
  <c r="B670" i="5"/>
  <c r="A670" i="5"/>
  <c r="G669" i="5"/>
  <c r="F669" i="5"/>
  <c r="E669" i="5"/>
  <c r="D669" i="5"/>
  <c r="C669" i="5"/>
  <c r="B669" i="5"/>
  <c r="A669" i="5"/>
  <c r="G668" i="5"/>
  <c r="F668" i="5"/>
  <c r="E668" i="5"/>
  <c r="D668" i="5"/>
  <c r="C668" i="5"/>
  <c r="B668" i="5"/>
  <c r="A668" i="5"/>
  <c r="G667" i="5"/>
  <c r="F667" i="5"/>
  <c r="E667" i="5"/>
  <c r="D667" i="5"/>
  <c r="C667" i="5"/>
  <c r="B667" i="5"/>
  <c r="A667" i="5"/>
  <c r="G666" i="5"/>
  <c r="F666" i="5"/>
  <c r="E666" i="5"/>
  <c r="D666" i="5"/>
  <c r="C666" i="5"/>
  <c r="B666" i="5"/>
  <c r="A666" i="5"/>
  <c r="G665" i="5"/>
  <c r="F665" i="5"/>
  <c r="E665" i="5"/>
  <c r="D665" i="5"/>
  <c r="C665" i="5"/>
  <c r="B665" i="5"/>
  <c r="A665" i="5"/>
  <c r="G664" i="5"/>
  <c r="F664" i="5"/>
  <c r="E664" i="5"/>
  <c r="D664" i="5"/>
  <c r="C664" i="5"/>
  <c r="B664" i="5"/>
  <c r="A664" i="5"/>
  <c r="G663" i="5"/>
  <c r="F663" i="5"/>
  <c r="E663" i="5"/>
  <c r="D663" i="5"/>
  <c r="C663" i="5"/>
  <c r="B663" i="5"/>
  <c r="A663" i="5"/>
  <c r="G662" i="5"/>
  <c r="F662" i="5"/>
  <c r="E662" i="5"/>
  <c r="D662" i="5"/>
  <c r="C662" i="5"/>
  <c r="B662" i="5"/>
  <c r="A662" i="5"/>
  <c r="G661" i="5"/>
  <c r="F661" i="5"/>
  <c r="E661" i="5"/>
  <c r="D661" i="5"/>
  <c r="C661" i="5"/>
  <c r="B661" i="5"/>
  <c r="A661" i="5"/>
  <c r="G660" i="5"/>
  <c r="F660" i="5"/>
  <c r="E660" i="5"/>
  <c r="D660" i="5"/>
  <c r="C660" i="5"/>
  <c r="B660" i="5"/>
  <c r="A660" i="5"/>
  <c r="G659" i="5"/>
  <c r="F659" i="5"/>
  <c r="E659" i="5"/>
  <c r="D659" i="5"/>
  <c r="C659" i="5"/>
  <c r="B659" i="5"/>
  <c r="A659" i="5"/>
  <c r="G658" i="5"/>
  <c r="F658" i="5"/>
  <c r="E658" i="5"/>
  <c r="D658" i="5"/>
  <c r="C658" i="5"/>
  <c r="B658" i="5"/>
  <c r="A658" i="5"/>
  <c r="G657" i="5"/>
  <c r="F657" i="5"/>
  <c r="E657" i="5"/>
  <c r="D657" i="5"/>
  <c r="C657" i="5"/>
  <c r="B657" i="5"/>
  <c r="A657" i="5"/>
  <c r="G656" i="5"/>
  <c r="F656" i="5"/>
  <c r="E656" i="5"/>
  <c r="D656" i="5"/>
  <c r="C656" i="5"/>
  <c r="B656" i="5"/>
  <c r="A656" i="5"/>
  <c r="G655" i="5"/>
  <c r="F655" i="5"/>
  <c r="E655" i="5"/>
  <c r="D655" i="5"/>
  <c r="C655" i="5"/>
  <c r="B655" i="5"/>
  <c r="A655" i="5"/>
  <c r="G654" i="5"/>
  <c r="F654" i="5"/>
  <c r="E654" i="5"/>
  <c r="D654" i="5"/>
  <c r="C654" i="5"/>
  <c r="B654" i="5"/>
  <c r="A654" i="5"/>
  <c r="G653" i="5"/>
  <c r="F653" i="5"/>
  <c r="E653" i="5"/>
  <c r="D653" i="5"/>
  <c r="C653" i="5"/>
  <c r="B653" i="5"/>
  <c r="A653" i="5"/>
  <c r="G652" i="5"/>
  <c r="F652" i="5"/>
  <c r="E652" i="5"/>
  <c r="D652" i="5"/>
  <c r="C652" i="5"/>
  <c r="B652" i="5"/>
  <c r="A652" i="5"/>
  <c r="G651" i="5"/>
  <c r="F651" i="5"/>
  <c r="E651" i="5"/>
  <c r="D651" i="5"/>
  <c r="C651" i="5"/>
  <c r="B651" i="5"/>
  <c r="A651" i="5"/>
  <c r="G650" i="5"/>
  <c r="F650" i="5"/>
  <c r="E650" i="5"/>
  <c r="D650" i="5"/>
  <c r="C650" i="5"/>
  <c r="B650" i="5"/>
  <c r="A650" i="5"/>
  <c r="G649" i="5"/>
  <c r="F649" i="5"/>
  <c r="E649" i="5"/>
  <c r="D649" i="5"/>
  <c r="C649" i="5"/>
  <c r="B649" i="5"/>
  <c r="A649" i="5"/>
  <c r="G648" i="5"/>
  <c r="F648" i="5"/>
  <c r="E648" i="5"/>
  <c r="D648" i="5"/>
  <c r="C648" i="5"/>
  <c r="B648" i="5"/>
  <c r="A648" i="5"/>
  <c r="G647" i="5"/>
  <c r="F647" i="5"/>
  <c r="E647" i="5"/>
  <c r="D647" i="5"/>
  <c r="C647" i="5"/>
  <c r="B647" i="5"/>
  <c r="A647" i="5"/>
  <c r="G646" i="5"/>
  <c r="F646" i="5"/>
  <c r="E646" i="5"/>
  <c r="D646" i="5"/>
  <c r="C646" i="5"/>
  <c r="B646" i="5"/>
  <c r="A646" i="5"/>
  <c r="G645" i="5"/>
  <c r="F645" i="5"/>
  <c r="E645" i="5"/>
  <c r="D645" i="5"/>
  <c r="C645" i="5"/>
  <c r="B645" i="5"/>
  <c r="A645" i="5"/>
  <c r="G644" i="5"/>
  <c r="F644" i="5"/>
  <c r="E644" i="5"/>
  <c r="D644" i="5"/>
  <c r="C644" i="5"/>
  <c r="B644" i="5"/>
  <c r="A644" i="5"/>
  <c r="G643" i="5"/>
  <c r="F643" i="5"/>
  <c r="E643" i="5"/>
  <c r="D643" i="5"/>
  <c r="C643" i="5"/>
  <c r="B643" i="5"/>
  <c r="A643" i="5"/>
  <c r="G642" i="5"/>
  <c r="F642" i="5"/>
  <c r="E642" i="5"/>
  <c r="D642" i="5"/>
  <c r="C642" i="5"/>
  <c r="B642" i="5"/>
  <c r="A642" i="5"/>
  <c r="G641" i="5"/>
  <c r="F641" i="5"/>
  <c r="E641" i="5"/>
  <c r="D641" i="5"/>
  <c r="C641" i="5"/>
  <c r="B641" i="5"/>
  <c r="A641" i="5"/>
  <c r="G640" i="5"/>
  <c r="F640" i="5"/>
  <c r="E640" i="5"/>
  <c r="D640" i="5"/>
  <c r="C640" i="5"/>
  <c r="B640" i="5"/>
  <c r="A640" i="5"/>
  <c r="G639" i="5"/>
  <c r="F639" i="5"/>
  <c r="E639" i="5"/>
  <c r="D639" i="5"/>
  <c r="C639" i="5"/>
  <c r="B639" i="5"/>
  <c r="A639" i="5"/>
  <c r="G638" i="5"/>
  <c r="F638" i="5"/>
  <c r="E638" i="5"/>
  <c r="D638" i="5"/>
  <c r="C638" i="5"/>
  <c r="B638" i="5"/>
  <c r="A638" i="5"/>
  <c r="G637" i="5"/>
  <c r="F637" i="5"/>
  <c r="E637" i="5"/>
  <c r="D637" i="5"/>
  <c r="C637" i="5"/>
  <c r="B637" i="5"/>
  <c r="A637" i="5"/>
  <c r="G636" i="5"/>
  <c r="F636" i="5"/>
  <c r="E636" i="5"/>
  <c r="D636" i="5"/>
  <c r="C636" i="5"/>
  <c r="B636" i="5"/>
  <c r="A636" i="5"/>
  <c r="G635" i="5"/>
  <c r="F635" i="5"/>
  <c r="E635" i="5"/>
  <c r="D635" i="5"/>
  <c r="C635" i="5"/>
  <c r="B635" i="5"/>
  <c r="A635" i="5"/>
  <c r="G634" i="5"/>
  <c r="F634" i="5"/>
  <c r="E634" i="5"/>
  <c r="D634" i="5"/>
  <c r="C634" i="5"/>
  <c r="B634" i="5"/>
  <c r="A634" i="5"/>
  <c r="G633" i="5"/>
  <c r="F633" i="5"/>
  <c r="E633" i="5"/>
  <c r="D633" i="5"/>
  <c r="C633" i="5"/>
  <c r="B633" i="5"/>
  <c r="A633" i="5"/>
  <c r="G632" i="5"/>
  <c r="F632" i="5"/>
  <c r="E632" i="5"/>
  <c r="D632" i="5"/>
  <c r="C632" i="5"/>
  <c r="B632" i="5"/>
  <c r="A632" i="5"/>
  <c r="G631" i="5"/>
  <c r="F631" i="5"/>
  <c r="E631" i="5"/>
  <c r="D631" i="5"/>
  <c r="C631" i="5"/>
  <c r="B631" i="5"/>
  <c r="A631" i="5"/>
  <c r="G630" i="5"/>
  <c r="F630" i="5"/>
  <c r="E630" i="5"/>
  <c r="D630" i="5"/>
  <c r="C630" i="5"/>
  <c r="B630" i="5"/>
  <c r="A630" i="5"/>
  <c r="G629" i="5"/>
  <c r="F629" i="5"/>
  <c r="E629" i="5"/>
  <c r="D629" i="5"/>
  <c r="C629" i="5"/>
  <c r="B629" i="5"/>
  <c r="A629" i="5"/>
  <c r="G628" i="5"/>
  <c r="F628" i="5"/>
  <c r="E628" i="5"/>
  <c r="D628" i="5"/>
  <c r="C628" i="5"/>
  <c r="B628" i="5"/>
  <c r="A628" i="5"/>
  <c r="G627" i="5"/>
  <c r="F627" i="5"/>
  <c r="E627" i="5"/>
  <c r="D627" i="5"/>
  <c r="C627" i="5"/>
  <c r="B627" i="5"/>
  <c r="A627" i="5"/>
  <c r="G626" i="5"/>
  <c r="F626" i="5"/>
  <c r="E626" i="5"/>
  <c r="D626" i="5"/>
  <c r="C626" i="5"/>
  <c r="B626" i="5"/>
  <c r="A626" i="5"/>
  <c r="G625" i="5"/>
  <c r="F625" i="5"/>
  <c r="E625" i="5"/>
  <c r="D625" i="5"/>
  <c r="C625" i="5"/>
  <c r="B625" i="5"/>
  <c r="A625" i="5"/>
  <c r="G624" i="5"/>
  <c r="F624" i="5"/>
  <c r="E624" i="5"/>
  <c r="D624" i="5"/>
  <c r="C624" i="5"/>
  <c r="B624" i="5"/>
  <c r="A624" i="5"/>
  <c r="G623" i="5"/>
  <c r="F623" i="5"/>
  <c r="E623" i="5"/>
  <c r="D623" i="5"/>
  <c r="C623" i="5"/>
  <c r="B623" i="5"/>
  <c r="A623" i="5"/>
  <c r="G622" i="5"/>
  <c r="F622" i="5"/>
  <c r="E622" i="5"/>
  <c r="D622" i="5"/>
  <c r="C622" i="5"/>
  <c r="B622" i="5"/>
  <c r="A622" i="5"/>
  <c r="G621" i="5"/>
  <c r="F621" i="5"/>
  <c r="E621" i="5"/>
  <c r="D621" i="5"/>
  <c r="C621" i="5"/>
  <c r="B621" i="5"/>
  <c r="A621" i="5"/>
  <c r="G620" i="5"/>
  <c r="F620" i="5"/>
  <c r="E620" i="5"/>
  <c r="D620" i="5"/>
  <c r="C620" i="5"/>
  <c r="B620" i="5"/>
  <c r="A620" i="5"/>
  <c r="G619" i="5"/>
  <c r="F619" i="5"/>
  <c r="E619" i="5"/>
  <c r="D619" i="5"/>
  <c r="C619" i="5"/>
  <c r="B619" i="5"/>
  <c r="A619" i="5"/>
  <c r="G618" i="5"/>
  <c r="F618" i="5"/>
  <c r="E618" i="5"/>
  <c r="D618" i="5"/>
  <c r="C618" i="5"/>
  <c r="B618" i="5"/>
  <c r="A618" i="5"/>
  <c r="G617" i="5"/>
  <c r="F617" i="5"/>
  <c r="E617" i="5"/>
  <c r="D617" i="5"/>
  <c r="C617" i="5"/>
  <c r="B617" i="5"/>
  <c r="A617" i="5"/>
  <c r="G616" i="5"/>
  <c r="F616" i="5"/>
  <c r="E616" i="5"/>
  <c r="D616" i="5"/>
  <c r="C616" i="5"/>
  <c r="B616" i="5"/>
  <c r="A616" i="5"/>
  <c r="G615" i="5"/>
  <c r="F615" i="5"/>
  <c r="E615" i="5"/>
  <c r="D615" i="5"/>
  <c r="C615" i="5"/>
  <c r="B615" i="5"/>
  <c r="A615" i="5"/>
  <c r="G614" i="5"/>
  <c r="F614" i="5"/>
  <c r="E614" i="5"/>
  <c r="D614" i="5"/>
  <c r="C614" i="5"/>
  <c r="B614" i="5"/>
  <c r="A614" i="5"/>
  <c r="G613" i="5"/>
  <c r="F613" i="5"/>
  <c r="E613" i="5"/>
  <c r="D613" i="5"/>
  <c r="C613" i="5"/>
  <c r="B613" i="5"/>
  <c r="A613" i="5"/>
  <c r="G612" i="5"/>
  <c r="F612" i="5"/>
  <c r="E612" i="5"/>
  <c r="D612" i="5"/>
  <c r="C612" i="5"/>
  <c r="B612" i="5"/>
  <c r="A612" i="5"/>
  <c r="G611" i="5"/>
  <c r="F611" i="5"/>
  <c r="E611" i="5"/>
  <c r="D611" i="5"/>
  <c r="C611" i="5"/>
  <c r="B611" i="5"/>
  <c r="A611" i="5"/>
  <c r="G610" i="5"/>
  <c r="F610" i="5"/>
  <c r="E610" i="5"/>
  <c r="D610" i="5"/>
  <c r="C610" i="5"/>
  <c r="B610" i="5"/>
  <c r="A610" i="5"/>
  <c r="G609" i="5"/>
  <c r="F609" i="5"/>
  <c r="E609" i="5"/>
  <c r="D609" i="5"/>
  <c r="C609" i="5"/>
  <c r="B609" i="5"/>
  <c r="A609" i="5"/>
  <c r="G608" i="5"/>
  <c r="F608" i="5"/>
  <c r="E608" i="5"/>
  <c r="D608" i="5"/>
  <c r="C608" i="5"/>
  <c r="B608" i="5"/>
  <c r="A608" i="5"/>
  <c r="G607" i="5"/>
  <c r="F607" i="5"/>
  <c r="E607" i="5"/>
  <c r="D607" i="5"/>
  <c r="C607" i="5"/>
  <c r="B607" i="5"/>
  <c r="A607" i="5"/>
  <c r="G606" i="5"/>
  <c r="F606" i="5"/>
  <c r="E606" i="5"/>
  <c r="D606" i="5"/>
  <c r="C606" i="5"/>
  <c r="B606" i="5"/>
  <c r="A606" i="5"/>
  <c r="G605" i="5"/>
  <c r="F605" i="5"/>
  <c r="E605" i="5"/>
  <c r="D605" i="5"/>
  <c r="C605" i="5"/>
  <c r="B605" i="5"/>
  <c r="A605" i="5"/>
  <c r="G604" i="5"/>
  <c r="F604" i="5"/>
  <c r="E604" i="5"/>
  <c r="D604" i="5"/>
  <c r="C604" i="5"/>
  <c r="B604" i="5"/>
  <c r="A604" i="5"/>
  <c r="G603" i="5"/>
  <c r="F603" i="5"/>
  <c r="E603" i="5"/>
  <c r="D603" i="5"/>
  <c r="C603" i="5"/>
  <c r="B603" i="5"/>
  <c r="A603" i="5"/>
  <c r="G602" i="5"/>
  <c r="F602" i="5"/>
  <c r="E602" i="5"/>
  <c r="D602" i="5"/>
  <c r="C602" i="5"/>
  <c r="B602" i="5"/>
  <c r="A602" i="5"/>
  <c r="G601" i="5"/>
  <c r="F601" i="5"/>
  <c r="E601" i="5"/>
  <c r="D601" i="5"/>
  <c r="C601" i="5"/>
  <c r="B601" i="5"/>
  <c r="A601" i="5"/>
  <c r="G600" i="5"/>
  <c r="F600" i="5"/>
  <c r="E600" i="5"/>
  <c r="D600" i="5"/>
  <c r="C600" i="5"/>
  <c r="B600" i="5"/>
  <c r="A600" i="5"/>
  <c r="G599" i="5"/>
  <c r="F599" i="5"/>
  <c r="E599" i="5"/>
  <c r="D599" i="5"/>
  <c r="C599" i="5"/>
  <c r="B599" i="5"/>
  <c r="A599" i="5"/>
  <c r="G598" i="5"/>
  <c r="F598" i="5"/>
  <c r="E598" i="5"/>
  <c r="D598" i="5"/>
  <c r="C598" i="5"/>
  <c r="B598" i="5"/>
  <c r="A598" i="5"/>
  <c r="G597" i="5"/>
  <c r="F597" i="5"/>
  <c r="E597" i="5"/>
  <c r="D597" i="5"/>
  <c r="C597" i="5"/>
  <c r="B597" i="5"/>
  <c r="A597" i="5"/>
  <c r="G596" i="5"/>
  <c r="F596" i="5"/>
  <c r="E596" i="5"/>
  <c r="D596" i="5"/>
  <c r="C596" i="5"/>
  <c r="B596" i="5"/>
  <c r="A596" i="5"/>
  <c r="G595" i="5"/>
  <c r="F595" i="5"/>
  <c r="E595" i="5"/>
  <c r="D595" i="5"/>
  <c r="C595" i="5"/>
  <c r="B595" i="5"/>
  <c r="A595" i="5"/>
  <c r="G594" i="5"/>
  <c r="F594" i="5"/>
  <c r="E594" i="5"/>
  <c r="D594" i="5"/>
  <c r="C594" i="5"/>
  <c r="B594" i="5"/>
  <c r="A594" i="5"/>
  <c r="G593" i="5"/>
  <c r="F593" i="5"/>
  <c r="E593" i="5"/>
  <c r="D593" i="5"/>
  <c r="C593" i="5"/>
  <c r="B593" i="5"/>
  <c r="A593" i="5"/>
  <c r="G592" i="5"/>
  <c r="F592" i="5"/>
  <c r="E592" i="5"/>
  <c r="D592" i="5"/>
  <c r="C592" i="5"/>
  <c r="B592" i="5"/>
  <c r="A592" i="5"/>
  <c r="G591" i="5"/>
  <c r="F591" i="5"/>
  <c r="E591" i="5"/>
  <c r="D591" i="5"/>
  <c r="C591" i="5"/>
  <c r="B591" i="5"/>
  <c r="A591" i="5"/>
  <c r="G590" i="5"/>
  <c r="F590" i="5"/>
  <c r="E590" i="5"/>
  <c r="D590" i="5"/>
  <c r="C590" i="5"/>
  <c r="B590" i="5"/>
  <c r="A590" i="5"/>
  <c r="G589" i="5"/>
  <c r="F589" i="5"/>
  <c r="E589" i="5"/>
  <c r="D589" i="5"/>
  <c r="C589" i="5"/>
  <c r="B589" i="5"/>
  <c r="A589" i="5"/>
  <c r="G588" i="5"/>
  <c r="F588" i="5"/>
  <c r="E588" i="5"/>
  <c r="D588" i="5"/>
  <c r="C588" i="5"/>
  <c r="B588" i="5"/>
  <c r="A588" i="5"/>
  <c r="G587" i="5"/>
  <c r="F587" i="5"/>
  <c r="E587" i="5"/>
  <c r="D587" i="5"/>
  <c r="C587" i="5"/>
  <c r="B587" i="5"/>
  <c r="A587" i="5"/>
  <c r="G586" i="5"/>
  <c r="F586" i="5"/>
  <c r="E586" i="5"/>
  <c r="D586" i="5"/>
  <c r="C586" i="5"/>
  <c r="B586" i="5"/>
  <c r="A586" i="5"/>
  <c r="G585" i="5"/>
  <c r="F585" i="5"/>
  <c r="E585" i="5"/>
  <c r="D585" i="5"/>
  <c r="C585" i="5"/>
  <c r="B585" i="5"/>
  <c r="A585" i="5"/>
  <c r="G584" i="5"/>
  <c r="F584" i="5"/>
  <c r="E584" i="5"/>
  <c r="D584" i="5"/>
  <c r="C584" i="5"/>
  <c r="B584" i="5"/>
  <c r="A584" i="5"/>
  <c r="G583" i="5"/>
  <c r="F583" i="5"/>
  <c r="E583" i="5"/>
  <c r="D583" i="5"/>
  <c r="C583" i="5"/>
  <c r="B583" i="5"/>
  <c r="A583" i="5"/>
  <c r="G582" i="5"/>
  <c r="F582" i="5"/>
  <c r="E582" i="5"/>
  <c r="D582" i="5"/>
  <c r="C582" i="5"/>
  <c r="B582" i="5"/>
  <c r="A582" i="5"/>
  <c r="G581" i="5"/>
  <c r="F581" i="5"/>
  <c r="E581" i="5"/>
  <c r="D581" i="5"/>
  <c r="C581" i="5"/>
  <c r="B581" i="5"/>
  <c r="A581" i="5"/>
  <c r="G580" i="5"/>
  <c r="F580" i="5"/>
  <c r="E580" i="5"/>
  <c r="D580" i="5"/>
  <c r="C580" i="5"/>
  <c r="B580" i="5"/>
  <c r="A580" i="5"/>
  <c r="G579" i="5"/>
  <c r="F579" i="5"/>
  <c r="E579" i="5"/>
  <c r="D579" i="5"/>
  <c r="C579" i="5"/>
  <c r="B579" i="5"/>
  <c r="A579" i="5"/>
  <c r="G578" i="5"/>
  <c r="F578" i="5"/>
  <c r="E578" i="5"/>
  <c r="D578" i="5"/>
  <c r="C578" i="5"/>
  <c r="B578" i="5"/>
  <c r="A578" i="5"/>
  <c r="G577" i="5"/>
  <c r="F577" i="5"/>
  <c r="E577" i="5"/>
  <c r="D577" i="5"/>
  <c r="C577" i="5"/>
  <c r="B577" i="5"/>
  <c r="A577" i="5"/>
  <c r="G576" i="5"/>
  <c r="F576" i="5"/>
  <c r="E576" i="5"/>
  <c r="D576" i="5"/>
  <c r="C576" i="5"/>
  <c r="B576" i="5"/>
  <c r="A576" i="5"/>
  <c r="G575" i="5"/>
  <c r="F575" i="5"/>
  <c r="E575" i="5"/>
  <c r="D575" i="5"/>
  <c r="C575" i="5"/>
  <c r="B575" i="5"/>
  <c r="A575" i="5"/>
  <c r="G574" i="5"/>
  <c r="F574" i="5"/>
  <c r="E574" i="5"/>
  <c r="D574" i="5"/>
  <c r="C574" i="5"/>
  <c r="B574" i="5"/>
  <c r="A574" i="5"/>
  <c r="G573" i="5"/>
  <c r="F573" i="5"/>
  <c r="E573" i="5"/>
  <c r="D573" i="5"/>
  <c r="C573" i="5"/>
  <c r="B573" i="5"/>
  <c r="A573" i="5"/>
  <c r="G572" i="5"/>
  <c r="F572" i="5"/>
  <c r="E572" i="5"/>
  <c r="D572" i="5"/>
  <c r="C572" i="5"/>
  <c r="B572" i="5"/>
  <c r="A572" i="5"/>
  <c r="G571" i="5"/>
  <c r="F571" i="5"/>
  <c r="E571" i="5"/>
  <c r="D571" i="5"/>
  <c r="C571" i="5"/>
  <c r="B571" i="5"/>
  <c r="A571" i="5"/>
  <c r="G570" i="5"/>
  <c r="F570" i="5"/>
  <c r="E570" i="5"/>
  <c r="D570" i="5"/>
  <c r="C570" i="5"/>
  <c r="B570" i="5"/>
  <c r="A570" i="5"/>
  <c r="G569" i="5"/>
  <c r="F569" i="5"/>
  <c r="E569" i="5"/>
  <c r="D569" i="5"/>
  <c r="C569" i="5"/>
  <c r="B569" i="5"/>
  <c r="A569" i="5"/>
  <c r="G568" i="5"/>
  <c r="F568" i="5"/>
  <c r="E568" i="5"/>
  <c r="D568" i="5"/>
  <c r="C568" i="5"/>
  <c r="B568" i="5"/>
  <c r="A568" i="5"/>
  <c r="G567" i="5"/>
  <c r="F567" i="5"/>
  <c r="E567" i="5"/>
  <c r="D567" i="5"/>
  <c r="C567" i="5"/>
  <c r="B567" i="5"/>
  <c r="A567" i="5"/>
  <c r="G566" i="5"/>
  <c r="F566" i="5"/>
  <c r="E566" i="5"/>
  <c r="D566" i="5"/>
  <c r="C566" i="5"/>
  <c r="B566" i="5"/>
  <c r="A566" i="5"/>
  <c r="G565" i="5"/>
  <c r="F565" i="5"/>
  <c r="E565" i="5"/>
  <c r="D565" i="5"/>
  <c r="C565" i="5"/>
  <c r="B565" i="5"/>
  <c r="A565" i="5"/>
  <c r="G564" i="5"/>
  <c r="F564" i="5"/>
  <c r="E564" i="5"/>
  <c r="D564" i="5"/>
  <c r="C564" i="5"/>
  <c r="B564" i="5"/>
  <c r="A564" i="5"/>
  <c r="G563" i="5"/>
  <c r="F563" i="5"/>
  <c r="E563" i="5"/>
  <c r="D563" i="5"/>
  <c r="C563" i="5"/>
  <c r="B563" i="5"/>
  <c r="A563" i="5"/>
  <c r="G562" i="5"/>
  <c r="F562" i="5"/>
  <c r="E562" i="5"/>
  <c r="D562" i="5"/>
  <c r="C562" i="5"/>
  <c r="B562" i="5"/>
  <c r="A562" i="5"/>
  <c r="G561" i="5"/>
  <c r="F561" i="5"/>
  <c r="E561" i="5"/>
  <c r="D561" i="5"/>
  <c r="C561" i="5"/>
  <c r="B561" i="5"/>
  <c r="A561" i="5"/>
  <c r="G560" i="5"/>
  <c r="F560" i="5"/>
  <c r="E560" i="5"/>
  <c r="D560" i="5"/>
  <c r="C560" i="5"/>
  <c r="B560" i="5"/>
  <c r="A560" i="5"/>
  <c r="G559" i="5"/>
  <c r="F559" i="5"/>
  <c r="E559" i="5"/>
  <c r="D559" i="5"/>
  <c r="C559" i="5"/>
  <c r="B559" i="5"/>
  <c r="A559" i="5"/>
  <c r="G558" i="5"/>
  <c r="F558" i="5"/>
  <c r="E558" i="5"/>
  <c r="D558" i="5"/>
  <c r="C558" i="5"/>
  <c r="B558" i="5"/>
  <c r="A558" i="5"/>
  <c r="G557" i="5"/>
  <c r="F557" i="5"/>
  <c r="E557" i="5"/>
  <c r="D557" i="5"/>
  <c r="C557" i="5"/>
  <c r="B557" i="5"/>
  <c r="A557" i="5"/>
  <c r="G556" i="5"/>
  <c r="F556" i="5"/>
  <c r="E556" i="5"/>
  <c r="D556" i="5"/>
  <c r="C556" i="5"/>
  <c r="B556" i="5"/>
  <c r="A556" i="5"/>
  <c r="G555" i="5"/>
  <c r="F555" i="5"/>
  <c r="E555" i="5"/>
  <c r="D555" i="5"/>
  <c r="C555" i="5"/>
  <c r="B555" i="5"/>
  <c r="A555" i="5"/>
  <c r="G554" i="5"/>
  <c r="F554" i="5"/>
  <c r="E554" i="5"/>
  <c r="D554" i="5"/>
  <c r="C554" i="5"/>
  <c r="B554" i="5"/>
  <c r="A554" i="5"/>
  <c r="G553" i="5"/>
  <c r="F553" i="5"/>
  <c r="E553" i="5"/>
  <c r="D553" i="5"/>
  <c r="C553" i="5"/>
  <c r="B553" i="5"/>
  <c r="A553" i="5"/>
  <c r="G552" i="5"/>
  <c r="F552" i="5"/>
  <c r="E552" i="5"/>
  <c r="D552" i="5"/>
  <c r="C552" i="5"/>
  <c r="B552" i="5"/>
  <c r="A552" i="5"/>
  <c r="G551" i="5"/>
  <c r="F551" i="5"/>
  <c r="E551" i="5"/>
  <c r="D551" i="5"/>
  <c r="C551" i="5"/>
  <c r="B551" i="5"/>
  <c r="A551" i="5"/>
  <c r="G550" i="5"/>
  <c r="F550" i="5"/>
  <c r="E550" i="5"/>
  <c r="D550" i="5"/>
  <c r="C550" i="5"/>
  <c r="B550" i="5"/>
  <c r="A550" i="5"/>
  <c r="G549" i="5"/>
  <c r="F549" i="5"/>
  <c r="E549" i="5"/>
  <c r="D549" i="5"/>
  <c r="C549" i="5"/>
  <c r="B549" i="5"/>
  <c r="A549" i="5"/>
  <c r="G548" i="5"/>
  <c r="F548" i="5"/>
  <c r="E548" i="5"/>
  <c r="D548" i="5"/>
  <c r="C548" i="5"/>
  <c r="B548" i="5"/>
  <c r="A548" i="5"/>
  <c r="G547" i="5"/>
  <c r="F547" i="5"/>
  <c r="E547" i="5"/>
  <c r="D547" i="5"/>
  <c r="C547" i="5"/>
  <c r="B547" i="5"/>
  <c r="A547" i="5"/>
  <c r="G546" i="5"/>
  <c r="F546" i="5"/>
  <c r="E546" i="5"/>
  <c r="D546" i="5"/>
  <c r="C546" i="5"/>
  <c r="B546" i="5"/>
  <c r="A546" i="5"/>
  <c r="G545" i="5"/>
  <c r="F545" i="5"/>
  <c r="E545" i="5"/>
  <c r="D545" i="5"/>
  <c r="C545" i="5"/>
  <c r="B545" i="5"/>
  <c r="A545" i="5"/>
  <c r="G544" i="5"/>
  <c r="F544" i="5"/>
  <c r="E544" i="5"/>
  <c r="D544" i="5"/>
  <c r="C544" i="5"/>
  <c r="B544" i="5"/>
  <c r="A544" i="5"/>
  <c r="G543" i="5"/>
  <c r="F543" i="5"/>
  <c r="E543" i="5"/>
  <c r="D543" i="5"/>
  <c r="C543" i="5"/>
  <c r="B543" i="5"/>
  <c r="A543" i="5"/>
  <c r="G542" i="5"/>
  <c r="F542" i="5"/>
  <c r="E542" i="5"/>
  <c r="D542" i="5"/>
  <c r="C542" i="5"/>
  <c r="B542" i="5"/>
  <c r="A542" i="5"/>
  <c r="G541" i="5"/>
  <c r="F541" i="5"/>
  <c r="E541" i="5"/>
  <c r="D541" i="5"/>
  <c r="C541" i="5"/>
  <c r="B541" i="5"/>
  <c r="A541" i="5"/>
  <c r="G540" i="5"/>
  <c r="F540" i="5"/>
  <c r="E540" i="5"/>
  <c r="D540" i="5"/>
  <c r="C540" i="5"/>
  <c r="B540" i="5"/>
  <c r="A540" i="5"/>
  <c r="G539" i="5"/>
  <c r="F539" i="5"/>
  <c r="E539" i="5"/>
  <c r="D539" i="5"/>
  <c r="C539" i="5"/>
  <c r="B539" i="5"/>
  <c r="A539" i="5"/>
  <c r="G538" i="5"/>
  <c r="F538" i="5"/>
  <c r="E538" i="5"/>
  <c r="D538" i="5"/>
  <c r="C538" i="5"/>
  <c r="B538" i="5"/>
  <c r="A538" i="5"/>
  <c r="G537" i="5"/>
  <c r="F537" i="5"/>
  <c r="E537" i="5"/>
  <c r="D537" i="5"/>
  <c r="C537" i="5"/>
  <c r="B537" i="5"/>
  <c r="A537" i="5"/>
  <c r="G536" i="5"/>
  <c r="F536" i="5"/>
  <c r="E536" i="5"/>
  <c r="D536" i="5"/>
  <c r="C536" i="5"/>
  <c r="B536" i="5"/>
  <c r="A536" i="5"/>
  <c r="G535" i="5"/>
  <c r="F535" i="5"/>
  <c r="E535" i="5"/>
  <c r="D535" i="5"/>
  <c r="C535" i="5"/>
  <c r="B535" i="5"/>
  <c r="A535" i="5"/>
  <c r="G534" i="5"/>
  <c r="F534" i="5"/>
  <c r="E534" i="5"/>
  <c r="D534" i="5"/>
  <c r="C534" i="5"/>
  <c r="B534" i="5"/>
  <c r="A534" i="5"/>
  <c r="G533" i="5"/>
  <c r="F533" i="5"/>
  <c r="E533" i="5"/>
  <c r="D533" i="5"/>
  <c r="C533" i="5"/>
  <c r="B533" i="5"/>
  <c r="A533" i="5"/>
  <c r="G532" i="5"/>
  <c r="F532" i="5"/>
  <c r="E532" i="5"/>
  <c r="D532" i="5"/>
  <c r="C532" i="5"/>
  <c r="B532" i="5"/>
  <c r="A532" i="5"/>
  <c r="G531" i="5"/>
  <c r="F531" i="5"/>
  <c r="E531" i="5"/>
  <c r="D531" i="5"/>
  <c r="C531" i="5"/>
  <c r="B531" i="5"/>
  <c r="A531" i="5"/>
  <c r="G530" i="5"/>
  <c r="F530" i="5"/>
  <c r="E530" i="5"/>
  <c r="D530" i="5"/>
  <c r="C530" i="5"/>
  <c r="B530" i="5"/>
  <c r="A530" i="5"/>
  <c r="G529" i="5"/>
  <c r="F529" i="5"/>
  <c r="E529" i="5"/>
  <c r="D529" i="5"/>
  <c r="C529" i="5"/>
  <c r="B529" i="5"/>
  <c r="A529" i="5"/>
  <c r="G528" i="5"/>
  <c r="F528" i="5"/>
  <c r="E528" i="5"/>
  <c r="D528" i="5"/>
  <c r="C528" i="5"/>
  <c r="B528" i="5"/>
  <c r="A528" i="5"/>
  <c r="G527" i="5"/>
  <c r="F527" i="5"/>
  <c r="E527" i="5"/>
  <c r="D527" i="5"/>
  <c r="C527" i="5"/>
  <c r="B527" i="5"/>
  <c r="A527" i="5"/>
  <c r="G526" i="5"/>
  <c r="F526" i="5"/>
  <c r="E526" i="5"/>
  <c r="D526" i="5"/>
  <c r="C526" i="5"/>
  <c r="B526" i="5"/>
  <c r="A526" i="5"/>
  <c r="G525" i="5"/>
  <c r="F525" i="5"/>
  <c r="E525" i="5"/>
  <c r="D525" i="5"/>
  <c r="C525" i="5"/>
  <c r="B525" i="5"/>
  <c r="A525" i="5"/>
  <c r="G524" i="5"/>
  <c r="F524" i="5"/>
  <c r="E524" i="5"/>
  <c r="D524" i="5"/>
  <c r="C524" i="5"/>
  <c r="B524" i="5"/>
  <c r="A524" i="5"/>
  <c r="G523" i="5"/>
  <c r="F523" i="5"/>
  <c r="E523" i="5"/>
  <c r="D523" i="5"/>
  <c r="C523" i="5"/>
  <c r="B523" i="5"/>
  <c r="A523" i="5"/>
  <c r="G522" i="5"/>
  <c r="F522" i="5"/>
  <c r="E522" i="5"/>
  <c r="D522" i="5"/>
  <c r="C522" i="5"/>
  <c r="B522" i="5"/>
  <c r="A522" i="5"/>
  <c r="G521" i="5"/>
  <c r="F521" i="5"/>
  <c r="E521" i="5"/>
  <c r="D521" i="5"/>
  <c r="C521" i="5"/>
  <c r="B521" i="5"/>
  <c r="A521" i="5"/>
  <c r="G520" i="5"/>
  <c r="F520" i="5"/>
  <c r="E520" i="5"/>
  <c r="D520" i="5"/>
  <c r="C520" i="5"/>
  <c r="B520" i="5"/>
  <c r="A520" i="5"/>
  <c r="G519" i="5"/>
  <c r="F519" i="5"/>
  <c r="E519" i="5"/>
  <c r="D519" i="5"/>
  <c r="C519" i="5"/>
  <c r="B519" i="5"/>
  <c r="A519" i="5"/>
  <c r="G518" i="5"/>
  <c r="F518" i="5"/>
  <c r="E518" i="5"/>
  <c r="D518" i="5"/>
  <c r="C518" i="5"/>
  <c r="B518" i="5"/>
  <c r="A518" i="5"/>
  <c r="G517" i="5"/>
  <c r="F517" i="5"/>
  <c r="E517" i="5"/>
  <c r="D517" i="5"/>
  <c r="C517" i="5"/>
  <c r="B517" i="5"/>
  <c r="A517" i="5"/>
  <c r="G516" i="5"/>
  <c r="F516" i="5"/>
  <c r="E516" i="5"/>
  <c r="D516" i="5"/>
  <c r="C516" i="5"/>
  <c r="B516" i="5"/>
  <c r="A516" i="5"/>
  <c r="G515" i="5"/>
  <c r="F515" i="5"/>
  <c r="E515" i="5"/>
  <c r="D515" i="5"/>
  <c r="C515" i="5"/>
  <c r="B515" i="5"/>
  <c r="A515" i="5"/>
  <c r="G514" i="5"/>
  <c r="F514" i="5"/>
  <c r="E514" i="5"/>
  <c r="D514" i="5"/>
  <c r="C514" i="5"/>
  <c r="B514" i="5"/>
  <c r="A514" i="5"/>
  <c r="G513" i="5"/>
  <c r="F513" i="5"/>
  <c r="E513" i="5"/>
  <c r="D513" i="5"/>
  <c r="C513" i="5"/>
  <c r="B513" i="5"/>
  <c r="A513" i="5"/>
  <c r="G512" i="5"/>
  <c r="F512" i="5"/>
  <c r="E512" i="5"/>
  <c r="D512" i="5"/>
  <c r="C512" i="5"/>
  <c r="B512" i="5"/>
  <c r="A512" i="5"/>
  <c r="G511" i="5"/>
  <c r="F511" i="5"/>
  <c r="E511" i="5"/>
  <c r="D511" i="5"/>
  <c r="C511" i="5"/>
  <c r="B511" i="5"/>
  <c r="A511" i="5"/>
  <c r="G510" i="5"/>
  <c r="F510" i="5"/>
  <c r="E510" i="5"/>
  <c r="D510" i="5"/>
  <c r="C510" i="5"/>
  <c r="B510" i="5"/>
  <c r="A510" i="5"/>
  <c r="G509" i="5"/>
  <c r="F509" i="5"/>
  <c r="E509" i="5"/>
  <c r="D509" i="5"/>
  <c r="C509" i="5"/>
  <c r="B509" i="5"/>
  <c r="A509" i="5"/>
  <c r="G508" i="5"/>
  <c r="F508" i="5"/>
  <c r="E508" i="5"/>
  <c r="D508" i="5"/>
  <c r="C508" i="5"/>
  <c r="B508" i="5"/>
  <c r="A508" i="5"/>
  <c r="G507" i="5"/>
  <c r="F507" i="5"/>
  <c r="E507" i="5"/>
  <c r="D507" i="5"/>
  <c r="C507" i="5"/>
  <c r="B507" i="5"/>
  <c r="A507" i="5"/>
  <c r="G506" i="5"/>
  <c r="F506" i="5"/>
  <c r="E506" i="5"/>
  <c r="D506" i="5"/>
  <c r="C506" i="5"/>
  <c r="B506" i="5"/>
  <c r="A506" i="5"/>
  <c r="G505" i="5"/>
  <c r="F505" i="5"/>
  <c r="E505" i="5"/>
  <c r="D505" i="5"/>
  <c r="C505" i="5"/>
  <c r="B505" i="5"/>
  <c r="A505" i="5"/>
  <c r="G504" i="5"/>
  <c r="F504" i="5"/>
  <c r="E504" i="5"/>
  <c r="D504" i="5"/>
  <c r="C504" i="5"/>
  <c r="B504" i="5"/>
  <c r="A504" i="5"/>
  <c r="G503" i="5"/>
  <c r="F503" i="5"/>
  <c r="E503" i="5"/>
  <c r="D503" i="5"/>
  <c r="C503" i="5"/>
  <c r="B503" i="5"/>
  <c r="A503" i="5"/>
  <c r="G502" i="5"/>
  <c r="F502" i="5"/>
  <c r="E502" i="5"/>
  <c r="D502" i="5"/>
  <c r="C502" i="5"/>
  <c r="B502" i="5"/>
  <c r="A502" i="5"/>
  <c r="G501" i="5"/>
  <c r="F501" i="5"/>
  <c r="E501" i="5"/>
  <c r="D501" i="5"/>
  <c r="C501" i="5"/>
  <c r="B501" i="5"/>
  <c r="A501" i="5"/>
  <c r="G500" i="5"/>
  <c r="F500" i="5"/>
  <c r="E500" i="5"/>
  <c r="D500" i="5"/>
  <c r="C500" i="5"/>
  <c r="B500" i="5"/>
  <c r="A500" i="5"/>
  <c r="G499" i="5"/>
  <c r="F499" i="5"/>
  <c r="E499" i="5"/>
  <c r="D499" i="5"/>
  <c r="C499" i="5"/>
  <c r="B499" i="5"/>
  <c r="A499" i="5"/>
  <c r="G498" i="5"/>
  <c r="F498" i="5"/>
  <c r="E498" i="5"/>
  <c r="D498" i="5"/>
  <c r="C498" i="5"/>
  <c r="B498" i="5"/>
  <c r="A498" i="5"/>
  <c r="G497" i="5"/>
  <c r="F497" i="5"/>
  <c r="E497" i="5"/>
  <c r="D497" i="5"/>
  <c r="C497" i="5"/>
  <c r="B497" i="5"/>
  <c r="A497" i="5"/>
  <c r="G496" i="5"/>
  <c r="F496" i="5"/>
  <c r="E496" i="5"/>
  <c r="D496" i="5"/>
  <c r="C496" i="5"/>
  <c r="B496" i="5"/>
  <c r="A496" i="5"/>
  <c r="G495" i="5"/>
  <c r="F495" i="5"/>
  <c r="E495" i="5"/>
  <c r="D495" i="5"/>
  <c r="C495" i="5"/>
  <c r="B495" i="5"/>
  <c r="A495" i="5"/>
  <c r="G494" i="5"/>
  <c r="F494" i="5"/>
  <c r="E494" i="5"/>
  <c r="D494" i="5"/>
  <c r="C494" i="5"/>
  <c r="B494" i="5"/>
  <c r="A494" i="5"/>
  <c r="G493" i="5"/>
  <c r="F493" i="5"/>
  <c r="E493" i="5"/>
  <c r="D493" i="5"/>
  <c r="C493" i="5"/>
  <c r="B493" i="5"/>
  <c r="A493" i="5"/>
  <c r="G492" i="5"/>
  <c r="F492" i="5"/>
  <c r="E492" i="5"/>
  <c r="D492" i="5"/>
  <c r="C492" i="5"/>
  <c r="B492" i="5"/>
  <c r="A492" i="5"/>
  <c r="G491" i="5"/>
  <c r="F491" i="5"/>
  <c r="E491" i="5"/>
  <c r="D491" i="5"/>
  <c r="C491" i="5"/>
  <c r="B491" i="5"/>
  <c r="A491" i="5"/>
  <c r="G490" i="5"/>
  <c r="F490" i="5"/>
  <c r="E490" i="5"/>
  <c r="D490" i="5"/>
  <c r="C490" i="5"/>
  <c r="B490" i="5"/>
  <c r="A490" i="5"/>
  <c r="G489" i="5"/>
  <c r="F489" i="5"/>
  <c r="E489" i="5"/>
  <c r="D489" i="5"/>
  <c r="C489" i="5"/>
  <c r="B489" i="5"/>
  <c r="A489" i="5"/>
  <c r="G488" i="5"/>
  <c r="F488" i="5"/>
  <c r="E488" i="5"/>
  <c r="D488" i="5"/>
  <c r="C488" i="5"/>
  <c r="B488" i="5"/>
  <c r="A488" i="5"/>
  <c r="G487" i="5"/>
  <c r="F487" i="5"/>
  <c r="E487" i="5"/>
  <c r="D487" i="5"/>
  <c r="C487" i="5"/>
  <c r="B487" i="5"/>
  <c r="A487" i="5"/>
  <c r="G486" i="5"/>
  <c r="F486" i="5"/>
  <c r="E486" i="5"/>
  <c r="D486" i="5"/>
  <c r="C486" i="5"/>
  <c r="B486" i="5"/>
  <c r="A486" i="5"/>
  <c r="G485" i="5"/>
  <c r="F485" i="5"/>
  <c r="E485" i="5"/>
  <c r="D485" i="5"/>
  <c r="C485" i="5"/>
  <c r="B485" i="5"/>
  <c r="A485" i="5"/>
  <c r="G484" i="5"/>
  <c r="F484" i="5"/>
  <c r="E484" i="5"/>
  <c r="D484" i="5"/>
  <c r="C484" i="5"/>
  <c r="B484" i="5"/>
  <c r="A484" i="5"/>
  <c r="G483" i="5"/>
  <c r="F483" i="5"/>
  <c r="E483" i="5"/>
  <c r="D483" i="5"/>
  <c r="C483" i="5"/>
  <c r="B483" i="5"/>
  <c r="A483" i="5"/>
  <c r="G482" i="5"/>
  <c r="F482" i="5"/>
  <c r="E482" i="5"/>
  <c r="D482" i="5"/>
  <c r="C482" i="5"/>
  <c r="B482" i="5"/>
  <c r="A482" i="5"/>
  <c r="G481" i="5"/>
  <c r="F481" i="5"/>
  <c r="E481" i="5"/>
  <c r="D481" i="5"/>
  <c r="C481" i="5"/>
  <c r="B481" i="5"/>
  <c r="A481" i="5"/>
  <c r="G480" i="5"/>
  <c r="F480" i="5"/>
  <c r="E480" i="5"/>
  <c r="D480" i="5"/>
  <c r="C480" i="5"/>
  <c r="B480" i="5"/>
  <c r="A480" i="5"/>
  <c r="G479" i="5"/>
  <c r="F479" i="5"/>
  <c r="E479" i="5"/>
  <c r="D479" i="5"/>
  <c r="C479" i="5"/>
  <c r="B479" i="5"/>
  <c r="A479" i="5"/>
  <c r="G478" i="5"/>
  <c r="F478" i="5"/>
  <c r="E478" i="5"/>
  <c r="D478" i="5"/>
  <c r="C478" i="5"/>
  <c r="B478" i="5"/>
  <c r="A478" i="5"/>
  <c r="G477" i="5"/>
  <c r="F477" i="5"/>
  <c r="E477" i="5"/>
  <c r="D477" i="5"/>
  <c r="C477" i="5"/>
  <c r="B477" i="5"/>
  <c r="A477" i="5"/>
  <c r="G476" i="5"/>
  <c r="F476" i="5"/>
  <c r="E476" i="5"/>
  <c r="D476" i="5"/>
  <c r="C476" i="5"/>
  <c r="B476" i="5"/>
  <c r="A476" i="5"/>
  <c r="G475" i="5"/>
  <c r="F475" i="5"/>
  <c r="E475" i="5"/>
  <c r="D475" i="5"/>
  <c r="C475" i="5"/>
  <c r="B475" i="5"/>
  <c r="A475" i="5"/>
  <c r="G474" i="5"/>
  <c r="F474" i="5"/>
  <c r="E474" i="5"/>
  <c r="D474" i="5"/>
  <c r="C474" i="5"/>
  <c r="B474" i="5"/>
  <c r="A474" i="5"/>
  <c r="G473" i="5"/>
  <c r="F473" i="5"/>
  <c r="E473" i="5"/>
  <c r="D473" i="5"/>
  <c r="C473" i="5"/>
  <c r="B473" i="5"/>
  <c r="A473" i="5"/>
  <c r="G472" i="5"/>
  <c r="F472" i="5"/>
  <c r="E472" i="5"/>
  <c r="D472" i="5"/>
  <c r="C472" i="5"/>
  <c r="B472" i="5"/>
  <c r="A472" i="5"/>
  <c r="G471" i="5"/>
  <c r="F471" i="5"/>
  <c r="E471" i="5"/>
  <c r="D471" i="5"/>
  <c r="C471" i="5"/>
  <c r="B471" i="5"/>
  <c r="A471" i="5"/>
  <c r="G470" i="5"/>
  <c r="F470" i="5"/>
  <c r="E470" i="5"/>
  <c r="D470" i="5"/>
  <c r="C470" i="5"/>
  <c r="B470" i="5"/>
  <c r="A470" i="5"/>
  <c r="G469" i="5"/>
  <c r="F469" i="5"/>
  <c r="E469" i="5"/>
  <c r="D469" i="5"/>
  <c r="C469" i="5"/>
  <c r="B469" i="5"/>
  <c r="A469" i="5"/>
  <c r="G468" i="5"/>
  <c r="F468" i="5"/>
  <c r="E468" i="5"/>
  <c r="D468" i="5"/>
  <c r="C468" i="5"/>
  <c r="B468" i="5"/>
  <c r="A468" i="5"/>
  <c r="G467" i="5"/>
  <c r="F467" i="5"/>
  <c r="E467" i="5"/>
  <c r="D467" i="5"/>
  <c r="C467" i="5"/>
  <c r="B467" i="5"/>
  <c r="A467" i="5"/>
  <c r="G466" i="5"/>
  <c r="F466" i="5"/>
  <c r="E466" i="5"/>
  <c r="D466" i="5"/>
  <c r="C466" i="5"/>
  <c r="B466" i="5"/>
  <c r="A466" i="5"/>
  <c r="G465" i="5"/>
  <c r="F465" i="5"/>
  <c r="E465" i="5"/>
  <c r="D465" i="5"/>
  <c r="C465" i="5"/>
  <c r="B465" i="5"/>
  <c r="A465" i="5"/>
  <c r="G464" i="5"/>
  <c r="F464" i="5"/>
  <c r="E464" i="5"/>
  <c r="D464" i="5"/>
  <c r="C464" i="5"/>
  <c r="B464" i="5"/>
  <c r="A464" i="5"/>
  <c r="G463" i="5"/>
  <c r="F463" i="5"/>
  <c r="E463" i="5"/>
  <c r="D463" i="5"/>
  <c r="C463" i="5"/>
  <c r="B463" i="5"/>
  <c r="A463" i="5"/>
  <c r="G462" i="5"/>
  <c r="F462" i="5"/>
  <c r="E462" i="5"/>
  <c r="D462" i="5"/>
  <c r="C462" i="5"/>
  <c r="B462" i="5"/>
  <c r="A462" i="5"/>
  <c r="G461" i="5"/>
  <c r="F461" i="5"/>
  <c r="E461" i="5"/>
  <c r="D461" i="5"/>
  <c r="C461" i="5"/>
  <c r="B461" i="5"/>
  <c r="A461" i="5"/>
  <c r="G460" i="5"/>
  <c r="F460" i="5"/>
  <c r="E460" i="5"/>
  <c r="D460" i="5"/>
  <c r="C460" i="5"/>
  <c r="B460" i="5"/>
  <c r="A460" i="5"/>
  <c r="G459" i="5"/>
  <c r="F459" i="5"/>
  <c r="E459" i="5"/>
  <c r="D459" i="5"/>
  <c r="C459" i="5"/>
  <c r="B459" i="5"/>
  <c r="A459" i="5"/>
  <c r="G458" i="5"/>
  <c r="F458" i="5"/>
  <c r="E458" i="5"/>
  <c r="D458" i="5"/>
  <c r="C458" i="5"/>
  <c r="B458" i="5"/>
  <c r="A458" i="5"/>
  <c r="G457" i="5"/>
  <c r="F457" i="5"/>
  <c r="E457" i="5"/>
  <c r="D457" i="5"/>
  <c r="C457" i="5"/>
  <c r="B457" i="5"/>
  <c r="A457" i="5"/>
  <c r="G456" i="5"/>
  <c r="F456" i="5"/>
  <c r="E456" i="5"/>
  <c r="D456" i="5"/>
  <c r="C456" i="5"/>
  <c r="B456" i="5"/>
  <c r="A456" i="5"/>
  <c r="G455" i="5"/>
  <c r="F455" i="5"/>
  <c r="E455" i="5"/>
  <c r="D455" i="5"/>
  <c r="C455" i="5"/>
  <c r="B455" i="5"/>
  <c r="A455" i="5"/>
  <c r="G454" i="5"/>
  <c r="F454" i="5"/>
  <c r="E454" i="5"/>
  <c r="D454" i="5"/>
  <c r="C454" i="5"/>
  <c r="B454" i="5"/>
  <c r="A454" i="5"/>
  <c r="G453" i="5"/>
  <c r="F453" i="5"/>
  <c r="E453" i="5"/>
  <c r="D453" i="5"/>
  <c r="C453" i="5"/>
  <c r="B453" i="5"/>
  <c r="A453" i="5"/>
  <c r="G452" i="5"/>
  <c r="F452" i="5"/>
  <c r="E452" i="5"/>
  <c r="D452" i="5"/>
  <c r="C452" i="5"/>
  <c r="B452" i="5"/>
  <c r="A452" i="5"/>
  <c r="G451" i="5"/>
  <c r="F451" i="5"/>
  <c r="E451" i="5"/>
  <c r="D451" i="5"/>
  <c r="C451" i="5"/>
  <c r="B451" i="5"/>
  <c r="A451" i="5"/>
  <c r="G450" i="5"/>
  <c r="F450" i="5"/>
  <c r="E450" i="5"/>
  <c r="D450" i="5"/>
  <c r="C450" i="5"/>
  <c r="B450" i="5"/>
  <c r="A450" i="5"/>
  <c r="G449" i="5"/>
  <c r="F449" i="5"/>
  <c r="E449" i="5"/>
  <c r="D449" i="5"/>
  <c r="C449" i="5"/>
  <c r="B449" i="5"/>
  <c r="A449" i="5"/>
  <c r="G448" i="5"/>
  <c r="F448" i="5"/>
  <c r="E448" i="5"/>
  <c r="D448" i="5"/>
  <c r="C448" i="5"/>
  <c r="B448" i="5"/>
  <c r="A448" i="5"/>
  <c r="G447" i="5"/>
  <c r="F447" i="5"/>
  <c r="E447" i="5"/>
  <c r="D447" i="5"/>
  <c r="C447" i="5"/>
  <c r="B447" i="5"/>
  <c r="A447" i="5"/>
  <c r="G446" i="5"/>
  <c r="F446" i="5"/>
  <c r="E446" i="5"/>
  <c r="D446" i="5"/>
  <c r="C446" i="5"/>
  <c r="B446" i="5"/>
  <c r="A446" i="5"/>
  <c r="G445" i="5"/>
  <c r="F445" i="5"/>
  <c r="E445" i="5"/>
  <c r="D445" i="5"/>
  <c r="C445" i="5"/>
  <c r="B445" i="5"/>
  <c r="A445" i="5"/>
  <c r="G444" i="5"/>
  <c r="F444" i="5"/>
  <c r="E444" i="5"/>
  <c r="D444" i="5"/>
  <c r="C444" i="5"/>
  <c r="B444" i="5"/>
  <c r="A444" i="5"/>
  <c r="G443" i="5"/>
  <c r="F443" i="5"/>
  <c r="E443" i="5"/>
  <c r="D443" i="5"/>
  <c r="C443" i="5"/>
  <c r="B443" i="5"/>
  <c r="A443" i="5"/>
  <c r="G442" i="5"/>
  <c r="F442" i="5"/>
  <c r="E442" i="5"/>
  <c r="D442" i="5"/>
  <c r="C442" i="5"/>
  <c r="B442" i="5"/>
  <c r="A442" i="5"/>
  <c r="G441" i="5"/>
  <c r="F441" i="5"/>
  <c r="E441" i="5"/>
  <c r="D441" i="5"/>
  <c r="C441" i="5"/>
  <c r="B441" i="5"/>
  <c r="A441" i="5"/>
  <c r="G440" i="5"/>
  <c r="F440" i="5"/>
  <c r="E440" i="5"/>
  <c r="D440" i="5"/>
  <c r="C440" i="5"/>
  <c r="B440" i="5"/>
  <c r="A440" i="5"/>
  <c r="G439" i="5"/>
  <c r="F439" i="5"/>
  <c r="E439" i="5"/>
  <c r="D439" i="5"/>
  <c r="C439" i="5"/>
  <c r="B439" i="5"/>
  <c r="A439" i="5"/>
  <c r="G438" i="5"/>
  <c r="F438" i="5"/>
  <c r="E438" i="5"/>
  <c r="D438" i="5"/>
  <c r="C438" i="5"/>
  <c r="B438" i="5"/>
  <c r="A438" i="5"/>
  <c r="G437" i="5"/>
  <c r="F437" i="5"/>
  <c r="E437" i="5"/>
  <c r="D437" i="5"/>
  <c r="C437" i="5"/>
  <c r="B437" i="5"/>
  <c r="A437" i="5"/>
  <c r="G436" i="5"/>
  <c r="F436" i="5"/>
  <c r="E436" i="5"/>
  <c r="D436" i="5"/>
  <c r="C436" i="5"/>
  <c r="B436" i="5"/>
  <c r="A436" i="5"/>
  <c r="G435" i="5"/>
  <c r="F435" i="5"/>
  <c r="E435" i="5"/>
  <c r="D435" i="5"/>
  <c r="C435" i="5"/>
  <c r="B435" i="5"/>
  <c r="A435" i="5"/>
  <c r="G434" i="5"/>
  <c r="F434" i="5"/>
  <c r="E434" i="5"/>
  <c r="D434" i="5"/>
  <c r="C434" i="5"/>
  <c r="B434" i="5"/>
  <c r="A434" i="5"/>
  <c r="G433" i="5"/>
  <c r="F433" i="5"/>
  <c r="E433" i="5"/>
  <c r="D433" i="5"/>
  <c r="C433" i="5"/>
  <c r="B433" i="5"/>
  <c r="A433" i="5"/>
  <c r="G432" i="5"/>
  <c r="F432" i="5"/>
  <c r="E432" i="5"/>
  <c r="D432" i="5"/>
  <c r="C432" i="5"/>
  <c r="B432" i="5"/>
  <c r="A432" i="5"/>
  <c r="G431" i="5"/>
  <c r="F431" i="5"/>
  <c r="E431" i="5"/>
  <c r="D431" i="5"/>
  <c r="C431" i="5"/>
  <c r="B431" i="5"/>
  <c r="A431" i="5"/>
  <c r="G430" i="5"/>
  <c r="F430" i="5"/>
  <c r="E430" i="5"/>
  <c r="D430" i="5"/>
  <c r="C430" i="5"/>
  <c r="B430" i="5"/>
  <c r="A430" i="5"/>
  <c r="G429" i="5"/>
  <c r="F429" i="5"/>
  <c r="E429" i="5"/>
  <c r="D429" i="5"/>
  <c r="C429" i="5"/>
  <c r="B429" i="5"/>
  <c r="A429" i="5"/>
  <c r="G428" i="5"/>
  <c r="F428" i="5"/>
  <c r="E428" i="5"/>
  <c r="D428" i="5"/>
  <c r="C428" i="5"/>
  <c r="B428" i="5"/>
  <c r="A428" i="5"/>
  <c r="G427" i="5"/>
  <c r="F427" i="5"/>
  <c r="E427" i="5"/>
  <c r="D427" i="5"/>
  <c r="C427" i="5"/>
  <c r="B427" i="5"/>
  <c r="A427" i="5"/>
  <c r="G426" i="5"/>
  <c r="F426" i="5"/>
  <c r="E426" i="5"/>
  <c r="D426" i="5"/>
  <c r="C426" i="5"/>
  <c r="B426" i="5"/>
  <c r="A426" i="5"/>
  <c r="G425" i="5"/>
  <c r="F425" i="5"/>
  <c r="E425" i="5"/>
  <c r="D425" i="5"/>
  <c r="C425" i="5"/>
  <c r="B425" i="5"/>
  <c r="A425" i="5"/>
  <c r="G424" i="5"/>
  <c r="F424" i="5"/>
  <c r="E424" i="5"/>
  <c r="D424" i="5"/>
  <c r="C424" i="5"/>
  <c r="B424" i="5"/>
  <c r="A424" i="5"/>
  <c r="G423" i="5"/>
  <c r="F423" i="5"/>
  <c r="E423" i="5"/>
  <c r="D423" i="5"/>
  <c r="C423" i="5"/>
  <c r="B423" i="5"/>
  <c r="A423" i="5"/>
  <c r="G422" i="5"/>
  <c r="F422" i="5"/>
  <c r="E422" i="5"/>
  <c r="D422" i="5"/>
  <c r="C422" i="5"/>
  <c r="B422" i="5"/>
  <c r="A422" i="5"/>
  <c r="G421" i="5"/>
  <c r="F421" i="5"/>
  <c r="E421" i="5"/>
  <c r="D421" i="5"/>
  <c r="C421" i="5"/>
  <c r="B421" i="5"/>
  <c r="A421" i="5"/>
  <c r="G420" i="5"/>
  <c r="F420" i="5"/>
  <c r="E420" i="5"/>
  <c r="D420" i="5"/>
  <c r="C420" i="5"/>
  <c r="B420" i="5"/>
  <c r="A420" i="5"/>
  <c r="G419" i="5"/>
  <c r="F419" i="5"/>
  <c r="E419" i="5"/>
  <c r="D419" i="5"/>
  <c r="C419" i="5"/>
  <c r="B419" i="5"/>
  <c r="A419" i="5"/>
  <c r="G418" i="5"/>
  <c r="F418" i="5"/>
  <c r="E418" i="5"/>
  <c r="D418" i="5"/>
  <c r="C418" i="5"/>
  <c r="B418" i="5"/>
  <c r="A418" i="5"/>
  <c r="G417" i="5"/>
  <c r="F417" i="5"/>
  <c r="E417" i="5"/>
  <c r="D417" i="5"/>
  <c r="C417" i="5"/>
  <c r="B417" i="5"/>
  <c r="A417" i="5"/>
  <c r="G416" i="5"/>
  <c r="F416" i="5"/>
  <c r="E416" i="5"/>
  <c r="D416" i="5"/>
  <c r="C416" i="5"/>
  <c r="B416" i="5"/>
  <c r="A416" i="5"/>
  <c r="G415" i="5"/>
  <c r="F415" i="5"/>
  <c r="E415" i="5"/>
  <c r="D415" i="5"/>
  <c r="C415" i="5"/>
  <c r="B415" i="5"/>
  <c r="A415" i="5"/>
  <c r="G414" i="5"/>
  <c r="F414" i="5"/>
  <c r="E414" i="5"/>
  <c r="D414" i="5"/>
  <c r="C414" i="5"/>
  <c r="B414" i="5"/>
  <c r="A414" i="5"/>
  <c r="G413" i="5"/>
  <c r="F413" i="5"/>
  <c r="E413" i="5"/>
  <c r="D413" i="5"/>
  <c r="C413" i="5"/>
  <c r="B413" i="5"/>
  <c r="A413" i="5"/>
  <c r="G412" i="5"/>
  <c r="F412" i="5"/>
  <c r="E412" i="5"/>
  <c r="D412" i="5"/>
  <c r="C412" i="5"/>
  <c r="B412" i="5"/>
  <c r="A412" i="5"/>
  <c r="G411" i="5"/>
  <c r="F411" i="5"/>
  <c r="E411" i="5"/>
  <c r="D411" i="5"/>
  <c r="C411" i="5"/>
  <c r="B411" i="5"/>
  <c r="A411" i="5"/>
  <c r="G410" i="5"/>
  <c r="F410" i="5"/>
  <c r="E410" i="5"/>
  <c r="D410" i="5"/>
  <c r="C410" i="5"/>
  <c r="B410" i="5"/>
  <c r="A410" i="5"/>
  <c r="G409" i="5"/>
  <c r="F409" i="5"/>
  <c r="E409" i="5"/>
  <c r="D409" i="5"/>
  <c r="C409" i="5"/>
  <c r="B409" i="5"/>
  <c r="A409" i="5"/>
  <c r="G408" i="5"/>
  <c r="F408" i="5"/>
  <c r="E408" i="5"/>
  <c r="D408" i="5"/>
  <c r="C408" i="5"/>
  <c r="B408" i="5"/>
  <c r="A408" i="5"/>
  <c r="G407" i="5"/>
  <c r="F407" i="5"/>
  <c r="E407" i="5"/>
  <c r="D407" i="5"/>
  <c r="C407" i="5"/>
  <c r="B407" i="5"/>
  <c r="A407" i="5"/>
  <c r="G406" i="5"/>
  <c r="F406" i="5"/>
  <c r="E406" i="5"/>
  <c r="D406" i="5"/>
  <c r="C406" i="5"/>
  <c r="B406" i="5"/>
  <c r="A406" i="5"/>
  <c r="G405" i="5"/>
  <c r="F405" i="5"/>
  <c r="E405" i="5"/>
  <c r="D405" i="5"/>
  <c r="C405" i="5"/>
  <c r="B405" i="5"/>
  <c r="A405" i="5"/>
  <c r="G404" i="5"/>
  <c r="F404" i="5"/>
  <c r="E404" i="5"/>
  <c r="D404" i="5"/>
  <c r="C404" i="5"/>
  <c r="B404" i="5"/>
  <c r="A404" i="5"/>
  <c r="G403" i="5"/>
  <c r="F403" i="5"/>
  <c r="E403" i="5"/>
  <c r="D403" i="5"/>
  <c r="C403" i="5"/>
  <c r="B403" i="5"/>
  <c r="A403" i="5"/>
  <c r="G402" i="5"/>
  <c r="F402" i="5"/>
  <c r="E402" i="5"/>
  <c r="D402" i="5"/>
  <c r="C402" i="5"/>
  <c r="B402" i="5"/>
  <c r="A402" i="5"/>
  <c r="G401" i="5"/>
  <c r="F401" i="5"/>
  <c r="E401" i="5"/>
  <c r="D401" i="5"/>
  <c r="C401" i="5"/>
  <c r="B401" i="5"/>
  <c r="A401" i="5"/>
  <c r="G400" i="5"/>
  <c r="F400" i="5"/>
  <c r="E400" i="5"/>
  <c r="D400" i="5"/>
  <c r="C400" i="5"/>
  <c r="B400" i="5"/>
  <c r="A400" i="5"/>
  <c r="G399" i="5"/>
  <c r="F399" i="5"/>
  <c r="E399" i="5"/>
  <c r="D399" i="5"/>
  <c r="C399" i="5"/>
  <c r="B399" i="5"/>
  <c r="A399" i="5"/>
  <c r="G398" i="5"/>
  <c r="F398" i="5"/>
  <c r="E398" i="5"/>
  <c r="D398" i="5"/>
  <c r="C398" i="5"/>
  <c r="B398" i="5"/>
  <c r="A398" i="5"/>
  <c r="G397" i="5"/>
  <c r="F397" i="5"/>
  <c r="E397" i="5"/>
  <c r="D397" i="5"/>
  <c r="C397" i="5"/>
  <c r="B397" i="5"/>
  <c r="A397" i="5"/>
  <c r="G396" i="5"/>
  <c r="F396" i="5"/>
  <c r="E396" i="5"/>
  <c r="D396" i="5"/>
  <c r="C396" i="5"/>
  <c r="B396" i="5"/>
  <c r="A396" i="5"/>
  <c r="G395" i="5"/>
  <c r="F395" i="5"/>
  <c r="E395" i="5"/>
  <c r="D395" i="5"/>
  <c r="C395" i="5"/>
  <c r="B395" i="5"/>
  <c r="A395" i="5"/>
  <c r="G394" i="5"/>
  <c r="F394" i="5"/>
  <c r="E394" i="5"/>
  <c r="D394" i="5"/>
  <c r="C394" i="5"/>
  <c r="B394" i="5"/>
  <c r="A394" i="5"/>
  <c r="G393" i="5"/>
  <c r="F393" i="5"/>
  <c r="E393" i="5"/>
  <c r="D393" i="5"/>
  <c r="C393" i="5"/>
  <c r="B393" i="5"/>
  <c r="A393" i="5"/>
  <c r="G392" i="5"/>
  <c r="F392" i="5"/>
  <c r="E392" i="5"/>
  <c r="D392" i="5"/>
  <c r="C392" i="5"/>
  <c r="B392" i="5"/>
  <c r="A392" i="5"/>
  <c r="G391" i="5"/>
  <c r="F391" i="5"/>
  <c r="E391" i="5"/>
  <c r="D391" i="5"/>
  <c r="C391" i="5"/>
  <c r="B391" i="5"/>
  <c r="A391" i="5"/>
  <c r="G390" i="5"/>
  <c r="F390" i="5"/>
  <c r="E390" i="5"/>
  <c r="D390" i="5"/>
  <c r="C390" i="5"/>
  <c r="B390" i="5"/>
  <c r="A390" i="5"/>
  <c r="G389" i="5"/>
  <c r="F389" i="5"/>
  <c r="E389" i="5"/>
  <c r="D389" i="5"/>
  <c r="C389" i="5"/>
  <c r="B389" i="5"/>
  <c r="A389" i="5"/>
  <c r="G388" i="5"/>
  <c r="F388" i="5"/>
  <c r="E388" i="5"/>
  <c r="D388" i="5"/>
  <c r="C388" i="5"/>
  <c r="B388" i="5"/>
  <c r="A388" i="5"/>
  <c r="G387" i="5"/>
  <c r="F387" i="5"/>
  <c r="E387" i="5"/>
  <c r="D387" i="5"/>
  <c r="C387" i="5"/>
  <c r="B387" i="5"/>
  <c r="A387" i="5"/>
  <c r="G386" i="5"/>
  <c r="F386" i="5"/>
  <c r="E386" i="5"/>
  <c r="D386" i="5"/>
  <c r="C386" i="5"/>
  <c r="B386" i="5"/>
  <c r="A386" i="5"/>
  <c r="G385" i="5"/>
  <c r="F385" i="5"/>
  <c r="E385" i="5"/>
  <c r="D385" i="5"/>
  <c r="C385" i="5"/>
  <c r="B385" i="5"/>
  <c r="A385" i="5"/>
  <c r="G384" i="5"/>
  <c r="F384" i="5"/>
  <c r="E384" i="5"/>
  <c r="D384" i="5"/>
  <c r="C384" i="5"/>
  <c r="B384" i="5"/>
  <c r="A384" i="5"/>
  <c r="G383" i="5"/>
  <c r="F383" i="5"/>
  <c r="E383" i="5"/>
  <c r="D383" i="5"/>
  <c r="C383" i="5"/>
  <c r="B383" i="5"/>
  <c r="A383" i="5"/>
  <c r="G382" i="5"/>
  <c r="F382" i="5"/>
  <c r="E382" i="5"/>
  <c r="D382" i="5"/>
  <c r="C382" i="5"/>
  <c r="B382" i="5"/>
  <c r="A382" i="5"/>
  <c r="G381" i="5"/>
  <c r="F381" i="5"/>
  <c r="E381" i="5"/>
  <c r="D381" i="5"/>
  <c r="C381" i="5"/>
  <c r="B381" i="5"/>
  <c r="A381" i="5"/>
  <c r="G380" i="5"/>
  <c r="F380" i="5"/>
  <c r="E380" i="5"/>
  <c r="D380" i="5"/>
  <c r="C380" i="5"/>
  <c r="B380" i="5"/>
  <c r="A380" i="5"/>
  <c r="G379" i="5"/>
  <c r="F379" i="5"/>
  <c r="E379" i="5"/>
  <c r="D379" i="5"/>
  <c r="C379" i="5"/>
  <c r="B379" i="5"/>
  <c r="A379" i="5"/>
  <c r="G378" i="5"/>
  <c r="F378" i="5"/>
  <c r="E378" i="5"/>
  <c r="D378" i="5"/>
  <c r="C378" i="5"/>
  <c r="B378" i="5"/>
  <c r="A378" i="5"/>
  <c r="G377" i="5"/>
  <c r="F377" i="5"/>
  <c r="E377" i="5"/>
  <c r="D377" i="5"/>
  <c r="C377" i="5"/>
  <c r="B377" i="5"/>
  <c r="A377" i="5"/>
  <c r="G376" i="5"/>
  <c r="F376" i="5"/>
  <c r="E376" i="5"/>
  <c r="D376" i="5"/>
  <c r="C376" i="5"/>
  <c r="B376" i="5"/>
  <c r="A376" i="5"/>
  <c r="G375" i="5"/>
  <c r="F375" i="5"/>
  <c r="E375" i="5"/>
  <c r="D375" i="5"/>
  <c r="C375" i="5"/>
  <c r="B375" i="5"/>
  <c r="A375" i="5"/>
  <c r="G374" i="5"/>
  <c r="F374" i="5"/>
  <c r="E374" i="5"/>
  <c r="D374" i="5"/>
  <c r="C374" i="5"/>
  <c r="B374" i="5"/>
  <c r="A374" i="5"/>
  <c r="G373" i="5"/>
  <c r="F373" i="5"/>
  <c r="E373" i="5"/>
  <c r="D373" i="5"/>
  <c r="C373" i="5"/>
  <c r="B373" i="5"/>
  <c r="A373" i="5"/>
  <c r="G372" i="5"/>
  <c r="F372" i="5"/>
  <c r="E372" i="5"/>
  <c r="D372" i="5"/>
  <c r="C372" i="5"/>
  <c r="B372" i="5"/>
  <c r="A372" i="5"/>
  <c r="G371" i="5"/>
  <c r="F371" i="5"/>
  <c r="E371" i="5"/>
  <c r="D371" i="5"/>
  <c r="C371" i="5"/>
  <c r="B371" i="5"/>
  <c r="A371" i="5"/>
  <c r="G370" i="5"/>
  <c r="F370" i="5"/>
  <c r="E370" i="5"/>
  <c r="D370" i="5"/>
  <c r="C370" i="5"/>
  <c r="B370" i="5"/>
  <c r="A370" i="5"/>
  <c r="G369" i="5"/>
  <c r="F369" i="5"/>
  <c r="E369" i="5"/>
  <c r="D369" i="5"/>
  <c r="C369" i="5"/>
  <c r="B369" i="5"/>
  <c r="A369" i="5"/>
  <c r="G368" i="5"/>
  <c r="F368" i="5"/>
  <c r="E368" i="5"/>
  <c r="D368" i="5"/>
  <c r="C368" i="5"/>
  <c r="B368" i="5"/>
  <c r="A368" i="5"/>
  <c r="G367" i="5"/>
  <c r="F367" i="5"/>
  <c r="E367" i="5"/>
  <c r="D367" i="5"/>
  <c r="C367" i="5"/>
  <c r="B367" i="5"/>
  <c r="A367" i="5"/>
  <c r="G366" i="5"/>
  <c r="F366" i="5"/>
  <c r="E366" i="5"/>
  <c r="D366" i="5"/>
  <c r="C366" i="5"/>
  <c r="B366" i="5"/>
  <c r="A366" i="5"/>
  <c r="G365" i="5"/>
  <c r="F365" i="5"/>
  <c r="E365" i="5"/>
  <c r="D365" i="5"/>
  <c r="C365" i="5"/>
  <c r="B365" i="5"/>
  <c r="A365" i="5"/>
  <c r="G364" i="5"/>
  <c r="F364" i="5"/>
  <c r="E364" i="5"/>
  <c r="D364" i="5"/>
  <c r="C364" i="5"/>
  <c r="B364" i="5"/>
  <c r="A364" i="5"/>
  <c r="G363" i="5"/>
  <c r="F363" i="5"/>
  <c r="E363" i="5"/>
  <c r="D363" i="5"/>
  <c r="C363" i="5"/>
  <c r="B363" i="5"/>
  <c r="A363" i="5"/>
  <c r="G362" i="5"/>
  <c r="F362" i="5"/>
  <c r="E362" i="5"/>
  <c r="D362" i="5"/>
  <c r="C362" i="5"/>
  <c r="B362" i="5"/>
  <c r="A362" i="5"/>
  <c r="G361" i="5"/>
  <c r="F361" i="5"/>
  <c r="E361" i="5"/>
  <c r="D361" i="5"/>
  <c r="C361" i="5"/>
  <c r="B361" i="5"/>
  <c r="A361" i="5"/>
  <c r="G360" i="5"/>
  <c r="F360" i="5"/>
  <c r="E360" i="5"/>
  <c r="D360" i="5"/>
  <c r="C360" i="5"/>
  <c r="B360" i="5"/>
  <c r="A360" i="5"/>
  <c r="G359" i="5"/>
  <c r="F359" i="5"/>
  <c r="E359" i="5"/>
  <c r="D359" i="5"/>
  <c r="C359" i="5"/>
  <c r="B359" i="5"/>
  <c r="A359" i="5"/>
  <c r="G358" i="5"/>
  <c r="F358" i="5"/>
  <c r="E358" i="5"/>
  <c r="D358" i="5"/>
  <c r="C358" i="5"/>
  <c r="B358" i="5"/>
  <c r="A358" i="5"/>
  <c r="G357" i="5"/>
  <c r="F357" i="5"/>
  <c r="E357" i="5"/>
  <c r="D357" i="5"/>
  <c r="C357" i="5"/>
  <c r="B357" i="5"/>
  <c r="A357" i="5"/>
  <c r="G356" i="5"/>
  <c r="F356" i="5"/>
  <c r="E356" i="5"/>
  <c r="D356" i="5"/>
  <c r="C356" i="5"/>
  <c r="B356" i="5"/>
  <c r="A356" i="5"/>
  <c r="G355" i="5"/>
  <c r="F355" i="5"/>
  <c r="E355" i="5"/>
  <c r="D355" i="5"/>
  <c r="C355" i="5"/>
  <c r="B355" i="5"/>
  <c r="A355" i="5"/>
  <c r="G354" i="5"/>
  <c r="F354" i="5"/>
  <c r="E354" i="5"/>
  <c r="D354" i="5"/>
  <c r="C354" i="5"/>
  <c r="B354" i="5"/>
  <c r="A354" i="5"/>
  <c r="G353" i="5"/>
  <c r="F353" i="5"/>
  <c r="E353" i="5"/>
  <c r="D353" i="5"/>
  <c r="C353" i="5"/>
  <c r="B353" i="5"/>
  <c r="A353" i="5"/>
  <c r="G352" i="5"/>
  <c r="F352" i="5"/>
  <c r="E352" i="5"/>
  <c r="D352" i="5"/>
  <c r="C352" i="5"/>
  <c r="B352" i="5"/>
  <c r="A352" i="5"/>
  <c r="G351" i="5"/>
  <c r="F351" i="5"/>
  <c r="E351" i="5"/>
  <c r="D351" i="5"/>
  <c r="C351" i="5"/>
  <c r="B351" i="5"/>
  <c r="A351" i="5"/>
  <c r="G350" i="5"/>
  <c r="F350" i="5"/>
  <c r="E350" i="5"/>
  <c r="D350" i="5"/>
  <c r="C350" i="5"/>
  <c r="B350" i="5"/>
  <c r="A350" i="5"/>
  <c r="G349" i="5"/>
  <c r="F349" i="5"/>
  <c r="E349" i="5"/>
  <c r="D349" i="5"/>
  <c r="C349" i="5"/>
  <c r="B349" i="5"/>
  <c r="A349" i="5"/>
  <c r="G348" i="5"/>
  <c r="F348" i="5"/>
  <c r="E348" i="5"/>
  <c r="D348" i="5"/>
  <c r="C348" i="5"/>
  <c r="B348" i="5"/>
  <c r="A348" i="5"/>
  <c r="G347" i="5"/>
  <c r="F347" i="5"/>
  <c r="E347" i="5"/>
  <c r="D347" i="5"/>
  <c r="C347" i="5"/>
  <c r="B347" i="5"/>
  <c r="A347" i="5"/>
  <c r="G346" i="5"/>
  <c r="F346" i="5"/>
  <c r="E346" i="5"/>
  <c r="D346" i="5"/>
  <c r="C346" i="5"/>
  <c r="B346" i="5"/>
  <c r="A346" i="5"/>
  <c r="G345" i="5"/>
  <c r="F345" i="5"/>
  <c r="E345" i="5"/>
  <c r="D345" i="5"/>
  <c r="C345" i="5"/>
  <c r="B345" i="5"/>
  <c r="A345" i="5"/>
  <c r="G344" i="5"/>
  <c r="F344" i="5"/>
  <c r="E344" i="5"/>
  <c r="D344" i="5"/>
  <c r="C344" i="5"/>
  <c r="B344" i="5"/>
  <c r="A344" i="5"/>
  <c r="G343" i="5"/>
  <c r="F343" i="5"/>
  <c r="E343" i="5"/>
  <c r="D343" i="5"/>
  <c r="C343" i="5"/>
  <c r="B343" i="5"/>
  <c r="A343" i="5"/>
  <c r="G342" i="5"/>
  <c r="F342" i="5"/>
  <c r="E342" i="5"/>
  <c r="D342" i="5"/>
  <c r="C342" i="5"/>
  <c r="B342" i="5"/>
  <c r="A342" i="5"/>
  <c r="G341" i="5"/>
  <c r="F341" i="5"/>
  <c r="E341" i="5"/>
  <c r="D341" i="5"/>
  <c r="C341" i="5"/>
  <c r="B341" i="5"/>
  <c r="A341" i="5"/>
  <c r="G340" i="5"/>
  <c r="F340" i="5"/>
  <c r="E340" i="5"/>
  <c r="D340" i="5"/>
  <c r="C340" i="5"/>
  <c r="B340" i="5"/>
  <c r="A340" i="5"/>
  <c r="G339" i="5"/>
  <c r="F339" i="5"/>
  <c r="E339" i="5"/>
  <c r="D339" i="5"/>
  <c r="C339" i="5"/>
  <c r="B339" i="5"/>
  <c r="A339" i="5"/>
  <c r="G338" i="5"/>
  <c r="F338" i="5"/>
  <c r="E338" i="5"/>
  <c r="D338" i="5"/>
  <c r="C338" i="5"/>
  <c r="B338" i="5"/>
  <c r="A338" i="5"/>
  <c r="G337" i="5"/>
  <c r="F337" i="5"/>
  <c r="E337" i="5"/>
  <c r="D337" i="5"/>
  <c r="C337" i="5"/>
  <c r="B337" i="5"/>
  <c r="A337" i="5"/>
  <c r="G336" i="5"/>
  <c r="F336" i="5"/>
  <c r="E336" i="5"/>
  <c r="D336" i="5"/>
  <c r="C336" i="5"/>
  <c r="B336" i="5"/>
  <c r="A336" i="5"/>
  <c r="G335" i="5"/>
  <c r="F335" i="5"/>
  <c r="E335" i="5"/>
  <c r="D335" i="5"/>
  <c r="C335" i="5"/>
  <c r="B335" i="5"/>
  <c r="A335" i="5"/>
  <c r="G334" i="5"/>
  <c r="F334" i="5"/>
  <c r="E334" i="5"/>
  <c r="D334" i="5"/>
  <c r="C334" i="5"/>
  <c r="B334" i="5"/>
  <c r="A334" i="5"/>
  <c r="G333" i="5"/>
  <c r="F333" i="5"/>
  <c r="E333" i="5"/>
  <c r="D333" i="5"/>
  <c r="C333" i="5"/>
  <c r="B333" i="5"/>
  <c r="A333" i="5"/>
  <c r="G332" i="5"/>
  <c r="F332" i="5"/>
  <c r="E332" i="5"/>
  <c r="D332" i="5"/>
  <c r="C332" i="5"/>
  <c r="B332" i="5"/>
  <c r="A332" i="5"/>
  <c r="G331" i="5"/>
  <c r="F331" i="5"/>
  <c r="E331" i="5"/>
  <c r="D331" i="5"/>
  <c r="C331" i="5"/>
  <c r="B331" i="5"/>
  <c r="A331" i="5"/>
  <c r="G330" i="5"/>
  <c r="F330" i="5"/>
  <c r="E330" i="5"/>
  <c r="D330" i="5"/>
  <c r="C330" i="5"/>
  <c r="B330" i="5"/>
  <c r="A330" i="5"/>
  <c r="G329" i="5"/>
  <c r="F329" i="5"/>
  <c r="E329" i="5"/>
  <c r="D329" i="5"/>
  <c r="C329" i="5"/>
  <c r="B329" i="5"/>
  <c r="A329" i="5"/>
  <c r="G328" i="5"/>
  <c r="F328" i="5"/>
  <c r="E328" i="5"/>
  <c r="D328" i="5"/>
  <c r="C328" i="5"/>
  <c r="B328" i="5"/>
  <c r="A328" i="5"/>
  <c r="G327" i="5"/>
  <c r="F327" i="5"/>
  <c r="E327" i="5"/>
  <c r="D327" i="5"/>
  <c r="C327" i="5"/>
  <c r="B327" i="5"/>
  <c r="A327" i="5"/>
  <c r="G326" i="5"/>
  <c r="F326" i="5"/>
  <c r="E326" i="5"/>
  <c r="D326" i="5"/>
  <c r="C326" i="5"/>
  <c r="B326" i="5"/>
  <c r="A326" i="5"/>
  <c r="G325" i="5"/>
  <c r="F325" i="5"/>
  <c r="E325" i="5"/>
  <c r="D325" i="5"/>
  <c r="C325" i="5"/>
  <c r="B325" i="5"/>
  <c r="A325" i="5"/>
  <c r="G324" i="5"/>
  <c r="F324" i="5"/>
  <c r="E324" i="5"/>
  <c r="D324" i="5"/>
  <c r="C324" i="5"/>
  <c r="B324" i="5"/>
  <c r="A324" i="5"/>
  <c r="G323" i="5"/>
  <c r="F323" i="5"/>
  <c r="E323" i="5"/>
  <c r="D323" i="5"/>
  <c r="C323" i="5"/>
  <c r="B323" i="5"/>
  <c r="A323" i="5"/>
  <c r="G322" i="5"/>
  <c r="F322" i="5"/>
  <c r="E322" i="5"/>
  <c r="D322" i="5"/>
  <c r="C322" i="5"/>
  <c r="B322" i="5"/>
  <c r="A322" i="5"/>
  <c r="G321" i="5"/>
  <c r="F321" i="5"/>
  <c r="E321" i="5"/>
  <c r="D321" i="5"/>
  <c r="C321" i="5"/>
  <c r="B321" i="5"/>
  <c r="A321" i="5"/>
  <c r="G320" i="5"/>
  <c r="F320" i="5"/>
  <c r="E320" i="5"/>
  <c r="D320" i="5"/>
  <c r="C320" i="5"/>
  <c r="B320" i="5"/>
  <c r="A320" i="5"/>
  <c r="G319" i="5"/>
  <c r="F319" i="5"/>
  <c r="E319" i="5"/>
  <c r="D319" i="5"/>
  <c r="C319" i="5"/>
  <c r="B319" i="5"/>
  <c r="A319" i="5"/>
  <c r="G318" i="5"/>
  <c r="F318" i="5"/>
  <c r="E318" i="5"/>
  <c r="D318" i="5"/>
  <c r="C318" i="5"/>
  <c r="B318" i="5"/>
  <c r="A318" i="5"/>
  <c r="G317" i="5"/>
  <c r="F317" i="5"/>
  <c r="E317" i="5"/>
  <c r="D317" i="5"/>
  <c r="C317" i="5"/>
  <c r="B317" i="5"/>
  <c r="A317" i="5"/>
  <c r="G316" i="5"/>
  <c r="F316" i="5"/>
  <c r="E316" i="5"/>
  <c r="D316" i="5"/>
  <c r="C316" i="5"/>
  <c r="B316" i="5"/>
  <c r="A316" i="5"/>
  <c r="G315" i="5"/>
  <c r="F315" i="5"/>
  <c r="E315" i="5"/>
  <c r="D315" i="5"/>
  <c r="C315" i="5"/>
  <c r="B315" i="5"/>
  <c r="A315" i="5"/>
  <c r="G314" i="5"/>
  <c r="F314" i="5"/>
  <c r="E314" i="5"/>
  <c r="D314" i="5"/>
  <c r="C314" i="5"/>
  <c r="B314" i="5"/>
  <c r="A314" i="5"/>
  <c r="G313" i="5"/>
  <c r="F313" i="5"/>
  <c r="E313" i="5"/>
  <c r="D313" i="5"/>
  <c r="C313" i="5"/>
  <c r="B313" i="5"/>
  <c r="A313" i="5"/>
  <c r="G312" i="5"/>
  <c r="F312" i="5"/>
  <c r="E312" i="5"/>
  <c r="D312" i="5"/>
  <c r="C312" i="5"/>
  <c r="B312" i="5"/>
  <c r="A312" i="5"/>
  <c r="G311" i="5"/>
  <c r="F311" i="5"/>
  <c r="E311" i="5"/>
  <c r="D311" i="5"/>
  <c r="C311" i="5"/>
  <c r="B311" i="5"/>
  <c r="A311" i="5"/>
  <c r="G310" i="5"/>
  <c r="F310" i="5"/>
  <c r="E310" i="5"/>
  <c r="D310" i="5"/>
  <c r="C310" i="5"/>
  <c r="B310" i="5"/>
  <c r="A310" i="5"/>
  <c r="G309" i="5"/>
  <c r="F309" i="5"/>
  <c r="E309" i="5"/>
  <c r="D309" i="5"/>
  <c r="C309" i="5"/>
  <c r="B309" i="5"/>
  <c r="A309" i="5"/>
  <c r="G308" i="5"/>
  <c r="F308" i="5"/>
  <c r="E308" i="5"/>
  <c r="D308" i="5"/>
  <c r="C308" i="5"/>
  <c r="B308" i="5"/>
  <c r="A308" i="5"/>
  <c r="G307" i="5"/>
  <c r="F307" i="5"/>
  <c r="E307" i="5"/>
  <c r="D307" i="5"/>
  <c r="C307" i="5"/>
  <c r="B307" i="5"/>
  <c r="A307" i="5"/>
  <c r="G306" i="5"/>
  <c r="F306" i="5"/>
  <c r="E306" i="5"/>
  <c r="D306" i="5"/>
  <c r="C306" i="5"/>
  <c r="B306" i="5"/>
  <c r="A306" i="5"/>
  <c r="G305" i="5"/>
  <c r="F305" i="5"/>
  <c r="E305" i="5"/>
  <c r="D305" i="5"/>
  <c r="C305" i="5"/>
  <c r="B305" i="5"/>
  <c r="A305" i="5"/>
  <c r="G304" i="5"/>
  <c r="F304" i="5"/>
  <c r="E304" i="5"/>
  <c r="D304" i="5"/>
  <c r="C304" i="5"/>
  <c r="B304" i="5"/>
  <c r="A304" i="5"/>
  <c r="G303" i="5"/>
  <c r="F303" i="5"/>
  <c r="E303" i="5"/>
  <c r="D303" i="5"/>
  <c r="C303" i="5"/>
  <c r="B303" i="5"/>
  <c r="A303" i="5"/>
  <c r="G302" i="5"/>
  <c r="F302" i="5"/>
  <c r="E302" i="5"/>
  <c r="D302" i="5"/>
  <c r="C302" i="5"/>
  <c r="B302" i="5"/>
  <c r="A302" i="5"/>
  <c r="G301" i="5"/>
  <c r="F301" i="5"/>
  <c r="E301" i="5"/>
  <c r="D301" i="5"/>
  <c r="C301" i="5"/>
  <c r="B301" i="5"/>
  <c r="A301" i="5"/>
  <c r="G300" i="5"/>
  <c r="F300" i="5"/>
  <c r="E300" i="5"/>
  <c r="D300" i="5"/>
  <c r="C300" i="5"/>
  <c r="B300" i="5"/>
  <c r="A300" i="5"/>
  <c r="G299" i="5"/>
  <c r="F299" i="5"/>
  <c r="E299" i="5"/>
  <c r="D299" i="5"/>
  <c r="C299" i="5"/>
  <c r="B299" i="5"/>
  <c r="A299" i="5"/>
  <c r="G298" i="5"/>
  <c r="F298" i="5"/>
  <c r="E298" i="5"/>
  <c r="D298" i="5"/>
  <c r="C298" i="5"/>
  <c r="B298" i="5"/>
  <c r="A298" i="5"/>
  <c r="G297" i="5"/>
  <c r="F297" i="5"/>
  <c r="E297" i="5"/>
  <c r="D297" i="5"/>
  <c r="C297" i="5"/>
  <c r="B297" i="5"/>
  <c r="A297" i="5"/>
  <c r="G296" i="5"/>
  <c r="F296" i="5"/>
  <c r="E296" i="5"/>
  <c r="D296" i="5"/>
  <c r="C296" i="5"/>
  <c r="B296" i="5"/>
  <c r="A296" i="5"/>
  <c r="G295" i="5"/>
  <c r="F295" i="5"/>
  <c r="E295" i="5"/>
  <c r="D295" i="5"/>
  <c r="C295" i="5"/>
  <c r="B295" i="5"/>
  <c r="A295" i="5"/>
  <c r="G294" i="5"/>
  <c r="F294" i="5"/>
  <c r="E294" i="5"/>
  <c r="D294" i="5"/>
  <c r="C294" i="5"/>
  <c r="B294" i="5"/>
  <c r="A294" i="5"/>
  <c r="G293" i="5"/>
  <c r="F293" i="5"/>
  <c r="E293" i="5"/>
  <c r="D293" i="5"/>
  <c r="C293" i="5"/>
  <c r="B293" i="5"/>
  <c r="A293" i="5"/>
  <c r="G292" i="5"/>
  <c r="F292" i="5"/>
  <c r="E292" i="5"/>
  <c r="D292" i="5"/>
  <c r="C292" i="5"/>
  <c r="B292" i="5"/>
  <c r="A292" i="5"/>
  <c r="G291" i="5"/>
  <c r="F291" i="5"/>
  <c r="E291" i="5"/>
  <c r="D291" i="5"/>
  <c r="C291" i="5"/>
  <c r="B291" i="5"/>
  <c r="A291" i="5"/>
  <c r="G290" i="5"/>
  <c r="F290" i="5"/>
  <c r="E290" i="5"/>
  <c r="D290" i="5"/>
  <c r="C290" i="5"/>
  <c r="B290" i="5"/>
  <c r="A290" i="5"/>
  <c r="G289" i="5"/>
  <c r="F289" i="5"/>
  <c r="E289" i="5"/>
  <c r="D289" i="5"/>
  <c r="C289" i="5"/>
  <c r="B289" i="5"/>
  <c r="A289" i="5"/>
  <c r="G288" i="5"/>
  <c r="F288" i="5"/>
  <c r="E288" i="5"/>
  <c r="D288" i="5"/>
  <c r="C288" i="5"/>
  <c r="B288" i="5"/>
  <c r="A288" i="5"/>
  <c r="G287" i="5"/>
  <c r="F287" i="5"/>
  <c r="E287" i="5"/>
  <c r="D287" i="5"/>
  <c r="C287" i="5"/>
  <c r="B287" i="5"/>
  <c r="A287" i="5"/>
  <c r="G286" i="5"/>
  <c r="F286" i="5"/>
  <c r="E286" i="5"/>
  <c r="D286" i="5"/>
  <c r="C286" i="5"/>
  <c r="B286" i="5"/>
  <c r="A286" i="5"/>
  <c r="G285" i="5"/>
  <c r="F285" i="5"/>
  <c r="E285" i="5"/>
  <c r="D285" i="5"/>
  <c r="C285" i="5"/>
  <c r="B285" i="5"/>
  <c r="A285" i="5"/>
  <c r="G284" i="5"/>
  <c r="F284" i="5"/>
  <c r="E284" i="5"/>
  <c r="D284" i="5"/>
  <c r="C284" i="5"/>
  <c r="B284" i="5"/>
  <c r="A284" i="5"/>
  <c r="G283" i="5"/>
  <c r="F283" i="5"/>
  <c r="E283" i="5"/>
  <c r="D283" i="5"/>
  <c r="C283" i="5"/>
  <c r="B283" i="5"/>
  <c r="A283" i="5"/>
  <c r="G282" i="5"/>
  <c r="F282" i="5"/>
  <c r="E282" i="5"/>
  <c r="D282" i="5"/>
  <c r="C282" i="5"/>
  <c r="B282" i="5"/>
  <c r="A282" i="5"/>
  <c r="G281" i="5"/>
  <c r="F281" i="5"/>
  <c r="E281" i="5"/>
  <c r="D281" i="5"/>
  <c r="C281" i="5"/>
  <c r="B281" i="5"/>
  <c r="A281" i="5"/>
  <c r="G280" i="5"/>
  <c r="F280" i="5"/>
  <c r="E280" i="5"/>
  <c r="D280" i="5"/>
  <c r="C280" i="5"/>
  <c r="B280" i="5"/>
  <c r="A280" i="5"/>
  <c r="G279" i="5"/>
  <c r="F279" i="5"/>
  <c r="E279" i="5"/>
  <c r="D279" i="5"/>
  <c r="C279" i="5"/>
  <c r="B279" i="5"/>
  <c r="A279" i="5"/>
  <c r="G278" i="5"/>
  <c r="F278" i="5"/>
  <c r="E278" i="5"/>
  <c r="D278" i="5"/>
  <c r="C278" i="5"/>
  <c r="B278" i="5"/>
  <c r="A278" i="5"/>
  <c r="G277" i="5"/>
  <c r="F277" i="5"/>
  <c r="E277" i="5"/>
  <c r="D277" i="5"/>
  <c r="C277" i="5"/>
  <c r="B277" i="5"/>
  <c r="A277" i="5"/>
  <c r="G276" i="5"/>
  <c r="F276" i="5"/>
  <c r="E276" i="5"/>
  <c r="D276" i="5"/>
  <c r="C276" i="5"/>
  <c r="B276" i="5"/>
  <c r="A276" i="5"/>
  <c r="G275" i="5"/>
  <c r="F275" i="5"/>
  <c r="E275" i="5"/>
  <c r="D275" i="5"/>
  <c r="C275" i="5"/>
  <c r="B275" i="5"/>
  <c r="A275" i="5"/>
  <c r="G274" i="5"/>
  <c r="F274" i="5"/>
  <c r="E274" i="5"/>
  <c r="D274" i="5"/>
  <c r="C274" i="5"/>
  <c r="B274" i="5"/>
  <c r="A274" i="5"/>
  <c r="G273" i="5"/>
  <c r="F273" i="5"/>
  <c r="E273" i="5"/>
  <c r="D273" i="5"/>
  <c r="C273" i="5"/>
  <c r="B273" i="5"/>
  <c r="A273" i="5"/>
  <c r="G272" i="5"/>
  <c r="F272" i="5"/>
  <c r="E272" i="5"/>
  <c r="D272" i="5"/>
  <c r="C272" i="5"/>
  <c r="B272" i="5"/>
  <c r="A272" i="5"/>
  <c r="G271" i="5"/>
  <c r="F271" i="5"/>
  <c r="E271" i="5"/>
  <c r="D271" i="5"/>
  <c r="C271" i="5"/>
  <c r="B271" i="5"/>
  <c r="A271" i="5"/>
  <c r="G270" i="5"/>
  <c r="F270" i="5"/>
  <c r="E270" i="5"/>
  <c r="D270" i="5"/>
  <c r="C270" i="5"/>
  <c r="B270" i="5"/>
  <c r="A270" i="5"/>
  <c r="G269" i="5"/>
  <c r="F269" i="5"/>
  <c r="E269" i="5"/>
  <c r="D269" i="5"/>
  <c r="C269" i="5"/>
  <c r="B269" i="5"/>
  <c r="A269" i="5"/>
  <c r="G268" i="5"/>
  <c r="F268" i="5"/>
  <c r="E268" i="5"/>
  <c r="D268" i="5"/>
  <c r="C268" i="5"/>
  <c r="B268" i="5"/>
  <c r="A268" i="5"/>
  <c r="G267" i="5"/>
  <c r="F267" i="5"/>
  <c r="E267" i="5"/>
  <c r="D267" i="5"/>
  <c r="C267" i="5"/>
  <c r="B267" i="5"/>
  <c r="A267" i="5"/>
  <c r="G266" i="5"/>
  <c r="F266" i="5"/>
  <c r="E266" i="5"/>
  <c r="D266" i="5"/>
  <c r="C266" i="5"/>
  <c r="B266" i="5"/>
  <c r="A266" i="5"/>
  <c r="G265" i="5"/>
  <c r="F265" i="5"/>
  <c r="E265" i="5"/>
  <c r="D265" i="5"/>
  <c r="C265" i="5"/>
  <c r="B265" i="5"/>
  <c r="A265" i="5"/>
  <c r="G264" i="5"/>
  <c r="F264" i="5"/>
  <c r="E264" i="5"/>
  <c r="D264" i="5"/>
  <c r="C264" i="5"/>
  <c r="B264" i="5"/>
  <c r="A264" i="5"/>
  <c r="G263" i="5"/>
  <c r="F263" i="5"/>
  <c r="E263" i="5"/>
  <c r="D263" i="5"/>
  <c r="C263" i="5"/>
  <c r="B263" i="5"/>
  <c r="A263" i="5"/>
  <c r="G262" i="5"/>
  <c r="F262" i="5"/>
  <c r="E262" i="5"/>
  <c r="D262" i="5"/>
  <c r="C262" i="5"/>
  <c r="B262" i="5"/>
  <c r="A262" i="5"/>
  <c r="G261" i="5"/>
  <c r="F261" i="5"/>
  <c r="E261" i="5"/>
  <c r="D261" i="5"/>
  <c r="C261" i="5"/>
  <c r="B261" i="5"/>
  <c r="A261" i="5"/>
  <c r="G260" i="5"/>
  <c r="F260" i="5"/>
  <c r="E260" i="5"/>
  <c r="D260" i="5"/>
  <c r="C260" i="5"/>
  <c r="B260" i="5"/>
  <c r="A260" i="5"/>
  <c r="G259" i="5"/>
  <c r="F259" i="5"/>
  <c r="E259" i="5"/>
  <c r="D259" i="5"/>
  <c r="C259" i="5"/>
  <c r="B259" i="5"/>
  <c r="A259" i="5"/>
  <c r="G258" i="5"/>
  <c r="F258" i="5"/>
  <c r="E258" i="5"/>
  <c r="D258" i="5"/>
  <c r="C258" i="5"/>
  <c r="B258" i="5"/>
  <c r="A258" i="5"/>
  <c r="G257" i="5"/>
  <c r="F257" i="5"/>
  <c r="E257" i="5"/>
  <c r="D257" i="5"/>
  <c r="C257" i="5"/>
  <c r="B257" i="5"/>
  <c r="A257" i="5"/>
  <c r="G256" i="5"/>
  <c r="F256" i="5"/>
  <c r="E256" i="5"/>
  <c r="D256" i="5"/>
  <c r="C256" i="5"/>
  <c r="B256" i="5"/>
  <c r="A256" i="5"/>
  <c r="G255" i="5"/>
  <c r="F255" i="5"/>
  <c r="E255" i="5"/>
  <c r="D255" i="5"/>
  <c r="C255" i="5"/>
  <c r="B255" i="5"/>
  <c r="A255" i="5"/>
  <c r="G254" i="5"/>
  <c r="F254" i="5"/>
  <c r="E254" i="5"/>
  <c r="D254" i="5"/>
  <c r="C254" i="5"/>
  <c r="B254" i="5"/>
  <c r="A254" i="5"/>
  <c r="G253" i="5"/>
  <c r="F253" i="5"/>
  <c r="E253" i="5"/>
  <c r="D253" i="5"/>
  <c r="C253" i="5"/>
  <c r="B253" i="5"/>
  <c r="A253" i="5"/>
  <c r="G252" i="5"/>
  <c r="F252" i="5"/>
  <c r="E252" i="5"/>
  <c r="D252" i="5"/>
  <c r="C252" i="5"/>
  <c r="B252" i="5"/>
  <c r="A252" i="5"/>
  <c r="G251" i="5"/>
  <c r="F251" i="5"/>
  <c r="E251" i="5"/>
  <c r="D251" i="5"/>
  <c r="C251" i="5"/>
  <c r="B251" i="5"/>
  <c r="A251" i="5"/>
  <c r="G250" i="5"/>
  <c r="F250" i="5"/>
  <c r="E250" i="5"/>
  <c r="D250" i="5"/>
  <c r="C250" i="5"/>
  <c r="B250" i="5"/>
  <c r="A250" i="5"/>
  <c r="G249" i="5"/>
  <c r="F249" i="5"/>
  <c r="E249" i="5"/>
  <c r="D249" i="5"/>
  <c r="C249" i="5"/>
  <c r="B249" i="5"/>
  <c r="A249" i="5"/>
  <c r="G248" i="5"/>
  <c r="F248" i="5"/>
  <c r="E248" i="5"/>
  <c r="D248" i="5"/>
  <c r="C248" i="5"/>
  <c r="B248" i="5"/>
  <c r="A248" i="5"/>
  <c r="G247" i="5"/>
  <c r="F247" i="5"/>
  <c r="E247" i="5"/>
  <c r="D247" i="5"/>
  <c r="C247" i="5"/>
  <c r="B247" i="5"/>
  <c r="A247" i="5"/>
  <c r="G246" i="5"/>
  <c r="F246" i="5"/>
  <c r="E246" i="5"/>
  <c r="D246" i="5"/>
  <c r="C246" i="5"/>
  <c r="B246" i="5"/>
  <c r="A246" i="5"/>
  <c r="G245" i="5"/>
  <c r="F245" i="5"/>
  <c r="E245" i="5"/>
  <c r="D245" i="5"/>
  <c r="C245" i="5"/>
  <c r="B245" i="5"/>
  <c r="A245" i="5"/>
  <c r="G244" i="5"/>
  <c r="F244" i="5"/>
  <c r="E244" i="5"/>
  <c r="D244" i="5"/>
  <c r="C244" i="5"/>
  <c r="B244" i="5"/>
  <c r="A244" i="5"/>
  <c r="G243" i="5"/>
  <c r="F243" i="5"/>
  <c r="E243" i="5"/>
  <c r="D243" i="5"/>
  <c r="C243" i="5"/>
  <c r="B243" i="5"/>
  <c r="A243" i="5"/>
  <c r="G242" i="5"/>
  <c r="F242" i="5"/>
  <c r="E242" i="5"/>
  <c r="D242" i="5"/>
  <c r="C242" i="5"/>
  <c r="B242" i="5"/>
  <c r="A242" i="5"/>
  <c r="G241" i="5"/>
  <c r="F241" i="5"/>
  <c r="E241" i="5"/>
  <c r="D241" i="5"/>
  <c r="C241" i="5"/>
  <c r="B241" i="5"/>
  <c r="A241" i="5"/>
  <c r="G240" i="5"/>
  <c r="F240" i="5"/>
  <c r="E240" i="5"/>
  <c r="D240" i="5"/>
  <c r="C240" i="5"/>
  <c r="B240" i="5"/>
  <c r="A240" i="5"/>
  <c r="G239" i="5"/>
  <c r="F239" i="5"/>
  <c r="E239" i="5"/>
  <c r="D239" i="5"/>
  <c r="C239" i="5"/>
  <c r="B239" i="5"/>
  <c r="A239" i="5"/>
  <c r="G238" i="5"/>
  <c r="F238" i="5"/>
  <c r="E238" i="5"/>
  <c r="D238" i="5"/>
  <c r="C238" i="5"/>
  <c r="B238" i="5"/>
  <c r="A238" i="5"/>
  <c r="G237" i="5"/>
  <c r="F237" i="5"/>
  <c r="E237" i="5"/>
  <c r="D237" i="5"/>
  <c r="C237" i="5"/>
  <c r="B237" i="5"/>
  <c r="A237" i="5"/>
  <c r="G236" i="5"/>
  <c r="F236" i="5"/>
  <c r="E236" i="5"/>
  <c r="D236" i="5"/>
  <c r="C236" i="5"/>
  <c r="B236" i="5"/>
  <c r="A236" i="5"/>
  <c r="G235" i="5"/>
  <c r="F235" i="5"/>
  <c r="E235" i="5"/>
  <c r="D235" i="5"/>
  <c r="C235" i="5"/>
  <c r="B235" i="5"/>
  <c r="A235" i="5"/>
  <c r="G234" i="5"/>
  <c r="F234" i="5"/>
  <c r="E234" i="5"/>
  <c r="D234" i="5"/>
  <c r="C234" i="5"/>
  <c r="B234" i="5"/>
  <c r="A234" i="5"/>
  <c r="G233" i="5"/>
  <c r="F233" i="5"/>
  <c r="E233" i="5"/>
  <c r="D233" i="5"/>
  <c r="C233" i="5"/>
  <c r="B233" i="5"/>
  <c r="A233" i="5"/>
  <c r="G232" i="5"/>
  <c r="F232" i="5"/>
  <c r="E232" i="5"/>
  <c r="D232" i="5"/>
  <c r="C232" i="5"/>
  <c r="B232" i="5"/>
  <c r="A232" i="5"/>
  <c r="G231" i="5"/>
  <c r="F231" i="5"/>
  <c r="E231" i="5"/>
  <c r="D231" i="5"/>
  <c r="C231" i="5"/>
  <c r="B231" i="5"/>
  <c r="A231" i="5"/>
  <c r="G230" i="5"/>
  <c r="F230" i="5"/>
  <c r="E230" i="5"/>
  <c r="D230" i="5"/>
  <c r="C230" i="5"/>
  <c r="B230" i="5"/>
  <c r="A230" i="5"/>
  <c r="G229" i="5"/>
  <c r="F229" i="5"/>
  <c r="E229" i="5"/>
  <c r="D229" i="5"/>
  <c r="C229" i="5"/>
  <c r="B229" i="5"/>
  <c r="A229" i="5"/>
  <c r="G228" i="5"/>
  <c r="F228" i="5"/>
  <c r="E228" i="5"/>
  <c r="D228" i="5"/>
  <c r="C228" i="5"/>
  <c r="B228" i="5"/>
  <c r="A228" i="5"/>
  <c r="G227" i="5"/>
  <c r="F227" i="5"/>
  <c r="E227" i="5"/>
  <c r="D227" i="5"/>
  <c r="C227" i="5"/>
  <c r="B227" i="5"/>
  <c r="A227" i="5"/>
  <c r="G226" i="5"/>
  <c r="F226" i="5"/>
  <c r="E226" i="5"/>
  <c r="D226" i="5"/>
  <c r="C226" i="5"/>
  <c r="B226" i="5"/>
  <c r="A226" i="5"/>
  <c r="G225" i="5"/>
  <c r="F225" i="5"/>
  <c r="E225" i="5"/>
  <c r="D225" i="5"/>
  <c r="C225" i="5"/>
  <c r="B225" i="5"/>
  <c r="A225" i="5"/>
  <c r="G224" i="5"/>
  <c r="F224" i="5"/>
  <c r="E224" i="5"/>
  <c r="D224" i="5"/>
  <c r="C224" i="5"/>
  <c r="B224" i="5"/>
  <c r="A224" i="5"/>
  <c r="G223" i="5"/>
  <c r="F223" i="5"/>
  <c r="E223" i="5"/>
  <c r="D223" i="5"/>
  <c r="C223" i="5"/>
  <c r="B223" i="5"/>
  <c r="A223" i="5"/>
  <c r="G222" i="5"/>
  <c r="F222" i="5"/>
  <c r="E222" i="5"/>
  <c r="D222" i="5"/>
  <c r="C222" i="5"/>
  <c r="B222" i="5"/>
  <c r="A222" i="5"/>
  <c r="G221" i="5"/>
  <c r="F221" i="5"/>
  <c r="E221" i="5"/>
  <c r="D221" i="5"/>
  <c r="C221" i="5"/>
  <c r="B221" i="5"/>
  <c r="A221" i="5"/>
  <c r="G220" i="5"/>
  <c r="F220" i="5"/>
  <c r="E220" i="5"/>
  <c r="D220" i="5"/>
  <c r="C220" i="5"/>
  <c r="B220" i="5"/>
  <c r="A220" i="5"/>
  <c r="G219" i="5"/>
  <c r="F219" i="5"/>
  <c r="E219" i="5"/>
  <c r="D219" i="5"/>
  <c r="C219" i="5"/>
  <c r="B219" i="5"/>
  <c r="A219" i="5"/>
  <c r="G218" i="5"/>
  <c r="F218" i="5"/>
  <c r="E218" i="5"/>
  <c r="D218" i="5"/>
  <c r="C218" i="5"/>
  <c r="B218" i="5"/>
  <c r="A218" i="5"/>
  <c r="G217" i="5"/>
  <c r="F217" i="5"/>
  <c r="E217" i="5"/>
  <c r="D217" i="5"/>
  <c r="C217" i="5"/>
  <c r="B217" i="5"/>
  <c r="A217" i="5"/>
  <c r="G216" i="5"/>
  <c r="F216" i="5"/>
  <c r="E216" i="5"/>
  <c r="D216" i="5"/>
  <c r="C216" i="5"/>
  <c r="B216" i="5"/>
  <c r="A216" i="5"/>
  <c r="G215" i="5"/>
  <c r="F215" i="5"/>
  <c r="E215" i="5"/>
  <c r="D215" i="5"/>
  <c r="C215" i="5"/>
  <c r="B215" i="5"/>
  <c r="A215" i="5"/>
  <c r="G214" i="5"/>
  <c r="F214" i="5"/>
  <c r="E214" i="5"/>
  <c r="D214" i="5"/>
  <c r="C214" i="5"/>
  <c r="B214" i="5"/>
  <c r="A214" i="5"/>
  <c r="G213" i="5"/>
  <c r="F213" i="5"/>
  <c r="E213" i="5"/>
  <c r="D213" i="5"/>
  <c r="C213" i="5"/>
  <c r="B213" i="5"/>
  <c r="A213" i="5"/>
  <c r="G212" i="5"/>
  <c r="F212" i="5"/>
  <c r="E212" i="5"/>
  <c r="D212" i="5"/>
  <c r="C212" i="5"/>
  <c r="B212" i="5"/>
  <c r="A212" i="5"/>
  <c r="G211" i="5"/>
  <c r="F211" i="5"/>
  <c r="E211" i="5"/>
  <c r="D211" i="5"/>
  <c r="C211" i="5"/>
  <c r="B211" i="5"/>
  <c r="A211" i="5"/>
  <c r="G210" i="5"/>
  <c r="F210" i="5"/>
  <c r="E210" i="5"/>
  <c r="D210" i="5"/>
  <c r="C210" i="5"/>
  <c r="B210" i="5"/>
  <c r="A210" i="5"/>
  <c r="G209" i="5"/>
  <c r="F209" i="5"/>
  <c r="E209" i="5"/>
  <c r="D209" i="5"/>
  <c r="C209" i="5"/>
  <c r="B209" i="5"/>
  <c r="A209" i="5"/>
  <c r="G208" i="5"/>
  <c r="F208" i="5"/>
  <c r="E208" i="5"/>
  <c r="D208" i="5"/>
  <c r="C208" i="5"/>
  <c r="B208" i="5"/>
  <c r="A208" i="5"/>
  <c r="G207" i="5"/>
  <c r="F207" i="5"/>
  <c r="E207" i="5"/>
  <c r="D207" i="5"/>
  <c r="C207" i="5"/>
  <c r="B207" i="5"/>
  <c r="A207" i="5"/>
  <c r="G206" i="5"/>
  <c r="F206" i="5"/>
  <c r="E206" i="5"/>
  <c r="D206" i="5"/>
  <c r="C206" i="5"/>
  <c r="B206" i="5"/>
  <c r="A206" i="5"/>
  <c r="G205" i="5"/>
  <c r="F205" i="5"/>
  <c r="E205" i="5"/>
  <c r="D205" i="5"/>
  <c r="C205" i="5"/>
  <c r="B205" i="5"/>
  <c r="A205" i="5"/>
  <c r="G204" i="5"/>
  <c r="F204" i="5"/>
  <c r="E204" i="5"/>
  <c r="D204" i="5"/>
  <c r="C204" i="5"/>
  <c r="B204" i="5"/>
  <c r="A204" i="5"/>
  <c r="G203" i="5"/>
  <c r="F203" i="5"/>
  <c r="E203" i="5"/>
  <c r="D203" i="5"/>
  <c r="C203" i="5"/>
  <c r="B203" i="5"/>
  <c r="A203" i="5"/>
  <c r="G202" i="5"/>
  <c r="F202" i="5"/>
  <c r="E202" i="5"/>
  <c r="D202" i="5"/>
  <c r="C202" i="5"/>
  <c r="B202" i="5"/>
  <c r="A202" i="5"/>
  <c r="G201" i="5"/>
  <c r="F201" i="5"/>
  <c r="E201" i="5"/>
  <c r="D201" i="5"/>
  <c r="C201" i="5"/>
  <c r="B201" i="5"/>
  <c r="A201" i="5"/>
  <c r="G200" i="5"/>
  <c r="F200" i="5"/>
  <c r="E200" i="5"/>
  <c r="D200" i="5"/>
  <c r="C200" i="5"/>
  <c r="B200" i="5"/>
  <c r="A200" i="5"/>
  <c r="G199" i="5"/>
  <c r="F199" i="5"/>
  <c r="E199" i="5"/>
  <c r="D199" i="5"/>
  <c r="C199" i="5"/>
  <c r="B199" i="5"/>
  <c r="A199" i="5"/>
  <c r="G198" i="5"/>
  <c r="F198" i="5"/>
  <c r="E198" i="5"/>
  <c r="D198" i="5"/>
  <c r="C198" i="5"/>
  <c r="B198" i="5"/>
  <c r="A198" i="5"/>
  <c r="G197" i="5"/>
  <c r="F197" i="5"/>
  <c r="E197" i="5"/>
  <c r="D197" i="5"/>
  <c r="C197" i="5"/>
  <c r="B197" i="5"/>
  <c r="A197" i="5"/>
  <c r="G196" i="5"/>
  <c r="F196" i="5"/>
  <c r="E196" i="5"/>
  <c r="D196" i="5"/>
  <c r="C196" i="5"/>
  <c r="B196" i="5"/>
  <c r="A196" i="5"/>
  <c r="G195" i="5"/>
  <c r="F195" i="5"/>
  <c r="E195" i="5"/>
  <c r="D195" i="5"/>
  <c r="C195" i="5"/>
  <c r="B195" i="5"/>
  <c r="A195" i="5"/>
  <c r="G194" i="5"/>
  <c r="F194" i="5"/>
  <c r="E194" i="5"/>
  <c r="D194" i="5"/>
  <c r="C194" i="5"/>
  <c r="B194" i="5"/>
  <c r="A194" i="5"/>
  <c r="G193" i="5"/>
  <c r="F193" i="5"/>
  <c r="E193" i="5"/>
  <c r="D193" i="5"/>
  <c r="C193" i="5"/>
  <c r="B193" i="5"/>
  <c r="A193" i="5"/>
  <c r="G192" i="5"/>
  <c r="F192" i="5"/>
  <c r="E192" i="5"/>
  <c r="D192" i="5"/>
  <c r="C192" i="5"/>
  <c r="B192" i="5"/>
  <c r="A192" i="5"/>
  <c r="G191" i="5"/>
  <c r="F191" i="5"/>
  <c r="E191" i="5"/>
  <c r="D191" i="5"/>
  <c r="C191" i="5"/>
  <c r="B191" i="5"/>
  <c r="A191" i="5"/>
  <c r="G190" i="5"/>
  <c r="F190" i="5"/>
  <c r="E190" i="5"/>
  <c r="D190" i="5"/>
  <c r="C190" i="5"/>
  <c r="B190" i="5"/>
  <c r="A190" i="5"/>
  <c r="G189" i="5"/>
  <c r="F189" i="5"/>
  <c r="E189" i="5"/>
  <c r="D189" i="5"/>
  <c r="C189" i="5"/>
  <c r="B189" i="5"/>
  <c r="A189" i="5"/>
  <c r="G188" i="5"/>
  <c r="F188" i="5"/>
  <c r="E188" i="5"/>
  <c r="D188" i="5"/>
  <c r="C188" i="5"/>
  <c r="B188" i="5"/>
  <c r="A188" i="5"/>
  <c r="G187" i="5"/>
  <c r="F187" i="5"/>
  <c r="E187" i="5"/>
  <c r="D187" i="5"/>
  <c r="C187" i="5"/>
  <c r="B187" i="5"/>
  <c r="A187" i="5"/>
  <c r="G186" i="5"/>
  <c r="F186" i="5"/>
  <c r="E186" i="5"/>
  <c r="D186" i="5"/>
  <c r="C186" i="5"/>
  <c r="B186" i="5"/>
  <c r="A186" i="5"/>
  <c r="G185" i="5"/>
  <c r="F185" i="5"/>
  <c r="E185" i="5"/>
  <c r="D185" i="5"/>
  <c r="C185" i="5"/>
  <c r="B185" i="5"/>
  <c r="A185" i="5"/>
  <c r="G184" i="5"/>
  <c r="F184" i="5"/>
  <c r="E184" i="5"/>
  <c r="D184" i="5"/>
  <c r="C184" i="5"/>
  <c r="B184" i="5"/>
  <c r="A184" i="5"/>
  <c r="G183" i="5"/>
  <c r="F183" i="5"/>
  <c r="E183" i="5"/>
  <c r="D183" i="5"/>
  <c r="C183" i="5"/>
  <c r="B183" i="5"/>
  <c r="A183" i="5"/>
  <c r="G182" i="5"/>
  <c r="F182" i="5"/>
  <c r="E182" i="5"/>
  <c r="D182" i="5"/>
  <c r="C182" i="5"/>
  <c r="B182" i="5"/>
  <c r="A182" i="5"/>
  <c r="G181" i="5"/>
  <c r="F181" i="5"/>
  <c r="E181" i="5"/>
  <c r="D181" i="5"/>
  <c r="C181" i="5"/>
  <c r="B181" i="5"/>
  <c r="A181" i="5"/>
  <c r="G180" i="5"/>
  <c r="F180" i="5"/>
  <c r="E180" i="5"/>
  <c r="D180" i="5"/>
  <c r="C180" i="5"/>
  <c r="B180" i="5"/>
  <c r="A180" i="5"/>
  <c r="G179" i="5"/>
  <c r="F179" i="5"/>
  <c r="E179" i="5"/>
  <c r="D179" i="5"/>
  <c r="C179" i="5"/>
  <c r="B179" i="5"/>
  <c r="A179" i="5"/>
  <c r="G178" i="5"/>
  <c r="F178" i="5"/>
  <c r="E178" i="5"/>
  <c r="D178" i="5"/>
  <c r="C178" i="5"/>
  <c r="B178" i="5"/>
  <c r="A178" i="5"/>
  <c r="G177" i="5"/>
  <c r="F177" i="5"/>
  <c r="E177" i="5"/>
  <c r="D177" i="5"/>
  <c r="C177" i="5"/>
  <c r="B177" i="5"/>
  <c r="A177" i="5"/>
  <c r="G176" i="5"/>
  <c r="F176" i="5"/>
  <c r="E176" i="5"/>
  <c r="D176" i="5"/>
  <c r="C176" i="5"/>
  <c r="B176" i="5"/>
  <c r="A176" i="5"/>
  <c r="G175" i="5"/>
  <c r="F175" i="5"/>
  <c r="E175" i="5"/>
  <c r="D175" i="5"/>
  <c r="C175" i="5"/>
  <c r="B175" i="5"/>
  <c r="A175" i="5"/>
  <c r="G174" i="5"/>
  <c r="F174" i="5"/>
  <c r="E174" i="5"/>
  <c r="D174" i="5"/>
  <c r="C174" i="5"/>
  <c r="B174" i="5"/>
  <c r="A174" i="5"/>
  <c r="G173" i="5"/>
  <c r="F173" i="5"/>
  <c r="E173" i="5"/>
  <c r="D173" i="5"/>
  <c r="C173" i="5"/>
  <c r="B173" i="5"/>
  <c r="A173" i="5"/>
  <c r="G172" i="5"/>
  <c r="F172" i="5"/>
  <c r="E172" i="5"/>
  <c r="D172" i="5"/>
  <c r="C172" i="5"/>
  <c r="B172" i="5"/>
  <c r="A172" i="5"/>
  <c r="G171" i="5"/>
  <c r="F171" i="5"/>
  <c r="E171" i="5"/>
  <c r="D171" i="5"/>
  <c r="C171" i="5"/>
  <c r="B171" i="5"/>
  <c r="A171" i="5"/>
  <c r="G170" i="5"/>
  <c r="F170" i="5"/>
  <c r="E170" i="5"/>
  <c r="D170" i="5"/>
  <c r="C170" i="5"/>
  <c r="B170" i="5"/>
  <c r="A170" i="5"/>
  <c r="G169" i="5"/>
  <c r="F169" i="5"/>
  <c r="E169" i="5"/>
  <c r="D169" i="5"/>
  <c r="C169" i="5"/>
  <c r="B169" i="5"/>
  <c r="A169" i="5"/>
  <c r="G168" i="5"/>
  <c r="F168" i="5"/>
  <c r="E168" i="5"/>
  <c r="D168" i="5"/>
  <c r="C168" i="5"/>
  <c r="B168" i="5"/>
  <c r="A168" i="5"/>
  <c r="G167" i="5"/>
  <c r="F167" i="5"/>
  <c r="E167" i="5"/>
  <c r="D167" i="5"/>
  <c r="C167" i="5"/>
  <c r="B167" i="5"/>
  <c r="A167" i="5"/>
  <c r="G166" i="5"/>
  <c r="F166" i="5"/>
  <c r="E166" i="5"/>
  <c r="D166" i="5"/>
  <c r="C166" i="5"/>
  <c r="B166" i="5"/>
  <c r="A166" i="5"/>
  <c r="G165" i="5"/>
  <c r="F165" i="5"/>
  <c r="E165" i="5"/>
  <c r="D165" i="5"/>
  <c r="C165" i="5"/>
  <c r="B165" i="5"/>
  <c r="A165" i="5"/>
  <c r="G164" i="5"/>
  <c r="F164" i="5"/>
  <c r="E164" i="5"/>
  <c r="D164" i="5"/>
  <c r="C164" i="5"/>
  <c r="B164" i="5"/>
  <c r="A164" i="5"/>
  <c r="G163" i="5"/>
  <c r="F163" i="5"/>
  <c r="E163" i="5"/>
  <c r="D163" i="5"/>
  <c r="C163" i="5"/>
  <c r="B163" i="5"/>
  <c r="A163" i="5"/>
  <c r="G162" i="5"/>
  <c r="F162" i="5"/>
  <c r="E162" i="5"/>
  <c r="D162" i="5"/>
  <c r="C162" i="5"/>
  <c r="B162" i="5"/>
  <c r="A162" i="5"/>
  <c r="G161" i="5"/>
  <c r="F161" i="5"/>
  <c r="E161" i="5"/>
  <c r="D161" i="5"/>
  <c r="C161" i="5"/>
  <c r="B161" i="5"/>
  <c r="A161" i="5"/>
  <c r="G160" i="5"/>
  <c r="F160" i="5"/>
  <c r="E160" i="5"/>
  <c r="D160" i="5"/>
  <c r="C160" i="5"/>
  <c r="B160" i="5"/>
  <c r="A160" i="5"/>
  <c r="G159" i="5"/>
  <c r="F159" i="5"/>
  <c r="E159" i="5"/>
  <c r="D159" i="5"/>
  <c r="C159" i="5"/>
  <c r="B159" i="5"/>
  <c r="A159" i="5"/>
  <c r="G158" i="5"/>
  <c r="F158" i="5"/>
  <c r="E158" i="5"/>
  <c r="D158" i="5"/>
  <c r="C158" i="5"/>
  <c r="B158" i="5"/>
  <c r="A158" i="5"/>
  <c r="G157" i="5"/>
  <c r="F157" i="5"/>
  <c r="E157" i="5"/>
  <c r="D157" i="5"/>
  <c r="C157" i="5"/>
  <c r="B157" i="5"/>
  <c r="A157" i="5"/>
  <c r="G156" i="5"/>
  <c r="F156" i="5"/>
  <c r="E156" i="5"/>
  <c r="D156" i="5"/>
  <c r="C156" i="5"/>
  <c r="B156" i="5"/>
  <c r="A156" i="5"/>
  <c r="G155" i="5"/>
  <c r="F155" i="5"/>
  <c r="E155" i="5"/>
  <c r="D155" i="5"/>
  <c r="C155" i="5"/>
  <c r="B155" i="5"/>
  <c r="A155" i="5"/>
  <c r="G154" i="5"/>
  <c r="F154" i="5"/>
  <c r="E154" i="5"/>
  <c r="D154" i="5"/>
  <c r="C154" i="5"/>
  <c r="B154" i="5"/>
  <c r="A154" i="5"/>
  <c r="G153" i="5"/>
  <c r="F153" i="5"/>
  <c r="E153" i="5"/>
  <c r="D153" i="5"/>
  <c r="C153" i="5"/>
  <c r="B153" i="5"/>
  <c r="A153" i="5"/>
  <c r="G152" i="5"/>
  <c r="F152" i="5"/>
  <c r="E152" i="5"/>
  <c r="D152" i="5"/>
  <c r="C152" i="5"/>
  <c r="B152" i="5"/>
  <c r="A152" i="5"/>
  <c r="G151" i="5"/>
  <c r="F151" i="5"/>
  <c r="E151" i="5"/>
  <c r="D151" i="5"/>
  <c r="C151" i="5"/>
  <c r="B151" i="5"/>
  <c r="A151" i="5"/>
  <c r="G150" i="5"/>
  <c r="F150" i="5"/>
  <c r="E150" i="5"/>
  <c r="D150" i="5"/>
  <c r="C150" i="5"/>
  <c r="B150" i="5"/>
  <c r="A150" i="5"/>
  <c r="G149" i="5"/>
  <c r="F149" i="5"/>
  <c r="E149" i="5"/>
  <c r="D149" i="5"/>
  <c r="C149" i="5"/>
  <c r="B149" i="5"/>
  <c r="A149" i="5"/>
  <c r="G148" i="5"/>
  <c r="F148" i="5"/>
  <c r="E148" i="5"/>
  <c r="D148" i="5"/>
  <c r="C148" i="5"/>
  <c r="B148" i="5"/>
  <c r="A148" i="5"/>
  <c r="G147" i="5"/>
  <c r="F147" i="5"/>
  <c r="E147" i="5"/>
  <c r="D147" i="5"/>
  <c r="C147" i="5"/>
  <c r="B147" i="5"/>
  <c r="A147" i="5"/>
  <c r="G146" i="5"/>
  <c r="F146" i="5"/>
  <c r="E146" i="5"/>
  <c r="D146" i="5"/>
  <c r="C146" i="5"/>
  <c r="B146" i="5"/>
  <c r="A146" i="5"/>
  <c r="G145" i="5"/>
  <c r="F145" i="5"/>
  <c r="E145" i="5"/>
  <c r="D145" i="5"/>
  <c r="C145" i="5"/>
  <c r="B145" i="5"/>
  <c r="A145" i="5"/>
  <c r="G144" i="5"/>
  <c r="F144" i="5"/>
  <c r="E144" i="5"/>
  <c r="D144" i="5"/>
  <c r="C144" i="5"/>
  <c r="B144" i="5"/>
  <c r="A144" i="5"/>
  <c r="G143" i="5"/>
  <c r="F143" i="5"/>
  <c r="E143" i="5"/>
  <c r="D143" i="5"/>
  <c r="C143" i="5"/>
  <c r="B143" i="5"/>
  <c r="A143" i="5"/>
  <c r="G142" i="5"/>
  <c r="F142" i="5"/>
  <c r="E142" i="5"/>
  <c r="D142" i="5"/>
  <c r="C142" i="5"/>
  <c r="B142" i="5"/>
  <c r="A142" i="5"/>
  <c r="G141" i="5"/>
  <c r="F141" i="5"/>
  <c r="E141" i="5"/>
  <c r="D141" i="5"/>
  <c r="C141" i="5"/>
  <c r="B141" i="5"/>
  <c r="A141" i="5"/>
  <c r="G140" i="5"/>
  <c r="F140" i="5"/>
  <c r="E140" i="5"/>
  <c r="D140" i="5"/>
  <c r="C140" i="5"/>
  <c r="B140" i="5"/>
  <c r="A140" i="5"/>
  <c r="G139" i="5"/>
  <c r="F139" i="5"/>
  <c r="E139" i="5"/>
  <c r="D139" i="5"/>
  <c r="C139" i="5"/>
  <c r="B139" i="5"/>
  <c r="A139" i="5"/>
  <c r="G138" i="5"/>
  <c r="F138" i="5"/>
  <c r="E138" i="5"/>
  <c r="D138" i="5"/>
  <c r="C138" i="5"/>
  <c r="B138" i="5"/>
  <c r="A138" i="5"/>
  <c r="G137" i="5"/>
  <c r="F137" i="5"/>
  <c r="E137" i="5"/>
  <c r="D137" i="5"/>
  <c r="C137" i="5"/>
  <c r="B137" i="5"/>
  <c r="A137" i="5"/>
  <c r="G136" i="5"/>
  <c r="F136" i="5"/>
  <c r="E136" i="5"/>
  <c r="D136" i="5"/>
  <c r="C136" i="5"/>
  <c r="B136" i="5"/>
  <c r="A136" i="5"/>
  <c r="G135" i="5"/>
  <c r="F135" i="5"/>
  <c r="E135" i="5"/>
  <c r="D135" i="5"/>
  <c r="C135" i="5"/>
  <c r="B135" i="5"/>
  <c r="A135" i="5"/>
  <c r="G134" i="5"/>
  <c r="F134" i="5"/>
  <c r="E134" i="5"/>
  <c r="D134" i="5"/>
  <c r="C134" i="5"/>
  <c r="B134" i="5"/>
  <c r="A134" i="5"/>
  <c r="G133" i="5"/>
  <c r="F133" i="5"/>
  <c r="E133" i="5"/>
  <c r="D133" i="5"/>
  <c r="C133" i="5"/>
  <c r="B133" i="5"/>
  <c r="A133" i="5"/>
  <c r="G132" i="5"/>
  <c r="F132" i="5"/>
  <c r="E132" i="5"/>
  <c r="D132" i="5"/>
  <c r="C132" i="5"/>
  <c r="B132" i="5"/>
  <c r="A132" i="5"/>
  <c r="G131" i="5"/>
  <c r="F131" i="5"/>
  <c r="E131" i="5"/>
  <c r="D131" i="5"/>
  <c r="C131" i="5"/>
  <c r="B131" i="5"/>
  <c r="A131" i="5"/>
  <c r="G130" i="5"/>
  <c r="F130" i="5"/>
  <c r="E130" i="5"/>
  <c r="D130" i="5"/>
  <c r="C130" i="5"/>
  <c r="B130" i="5"/>
  <c r="A130" i="5"/>
  <c r="G129" i="5"/>
  <c r="F129" i="5"/>
  <c r="E129" i="5"/>
  <c r="D129" i="5"/>
  <c r="C129" i="5"/>
  <c r="B129" i="5"/>
  <c r="A129" i="5"/>
  <c r="G128" i="5"/>
  <c r="F128" i="5"/>
  <c r="E128" i="5"/>
  <c r="D128" i="5"/>
  <c r="C128" i="5"/>
  <c r="B128" i="5"/>
  <c r="A128" i="5"/>
  <c r="G127" i="5"/>
  <c r="F127" i="5"/>
  <c r="E127" i="5"/>
  <c r="D127" i="5"/>
  <c r="C127" i="5"/>
  <c r="B127" i="5"/>
  <c r="A127" i="5"/>
  <c r="G126" i="5"/>
  <c r="F126" i="5"/>
  <c r="E126" i="5"/>
  <c r="D126" i="5"/>
  <c r="C126" i="5"/>
  <c r="B126" i="5"/>
  <c r="A126" i="5"/>
  <c r="G125" i="5"/>
  <c r="F125" i="5"/>
  <c r="E125" i="5"/>
  <c r="D125" i="5"/>
  <c r="C125" i="5"/>
  <c r="B125" i="5"/>
  <c r="A125" i="5"/>
  <c r="G124" i="5"/>
  <c r="F124" i="5"/>
  <c r="E124" i="5"/>
  <c r="D124" i="5"/>
  <c r="C124" i="5"/>
  <c r="B124" i="5"/>
  <c r="A124" i="5"/>
  <c r="G123" i="5"/>
  <c r="F123" i="5"/>
  <c r="E123" i="5"/>
  <c r="D123" i="5"/>
  <c r="C123" i="5"/>
  <c r="B123" i="5"/>
  <c r="A123" i="5"/>
  <c r="G122" i="5"/>
  <c r="F122" i="5"/>
  <c r="E122" i="5"/>
  <c r="D122" i="5"/>
  <c r="C122" i="5"/>
  <c r="B122" i="5"/>
  <c r="A122" i="5"/>
  <c r="G121" i="5"/>
  <c r="F121" i="5"/>
  <c r="E121" i="5"/>
  <c r="D121" i="5"/>
  <c r="C121" i="5"/>
  <c r="B121" i="5"/>
  <c r="A121" i="5"/>
  <c r="G120" i="5"/>
  <c r="F120" i="5"/>
  <c r="E120" i="5"/>
  <c r="D120" i="5"/>
  <c r="C120" i="5"/>
  <c r="B120" i="5"/>
  <c r="A120" i="5"/>
  <c r="G119" i="5"/>
  <c r="F119" i="5"/>
  <c r="E119" i="5"/>
  <c r="D119" i="5"/>
  <c r="C119" i="5"/>
  <c r="B119" i="5"/>
  <c r="A119" i="5"/>
  <c r="G118" i="5"/>
  <c r="F118" i="5"/>
  <c r="E118" i="5"/>
  <c r="D118" i="5"/>
  <c r="C118" i="5"/>
  <c r="B118" i="5"/>
  <c r="A118" i="5"/>
  <c r="G117" i="5"/>
  <c r="F117" i="5"/>
  <c r="E117" i="5"/>
  <c r="D117" i="5"/>
  <c r="C117" i="5"/>
  <c r="B117" i="5"/>
  <c r="A117" i="5"/>
  <c r="G116" i="5"/>
  <c r="F116" i="5"/>
  <c r="E116" i="5"/>
  <c r="D116" i="5"/>
  <c r="C116" i="5"/>
  <c r="B116" i="5"/>
  <c r="A116" i="5"/>
  <c r="G115" i="5"/>
  <c r="F115" i="5"/>
  <c r="E115" i="5"/>
  <c r="D115" i="5"/>
  <c r="C115" i="5"/>
  <c r="B115" i="5"/>
  <c r="A115" i="5"/>
  <c r="G114" i="5"/>
  <c r="F114" i="5"/>
  <c r="E114" i="5"/>
  <c r="D114" i="5"/>
  <c r="C114" i="5"/>
  <c r="B114" i="5"/>
  <c r="A114" i="5"/>
  <c r="G113" i="5"/>
  <c r="F113" i="5"/>
  <c r="E113" i="5"/>
  <c r="D113" i="5"/>
  <c r="C113" i="5"/>
  <c r="B113" i="5"/>
  <c r="A113" i="5"/>
  <c r="G112" i="5"/>
  <c r="F112" i="5"/>
  <c r="E112" i="5"/>
  <c r="D112" i="5"/>
  <c r="C112" i="5"/>
  <c r="B112" i="5"/>
  <c r="A112" i="5"/>
  <c r="G111" i="5"/>
  <c r="F111" i="5"/>
  <c r="E111" i="5"/>
  <c r="D111" i="5"/>
  <c r="C111" i="5"/>
  <c r="B111" i="5"/>
  <c r="A111" i="5"/>
  <c r="G110" i="5"/>
  <c r="F110" i="5"/>
  <c r="E110" i="5"/>
  <c r="D110" i="5"/>
  <c r="C110" i="5"/>
  <c r="B110" i="5"/>
  <c r="A110" i="5"/>
  <c r="G109" i="5"/>
  <c r="F109" i="5"/>
  <c r="E109" i="5"/>
  <c r="D109" i="5"/>
  <c r="C109" i="5"/>
  <c r="B109" i="5"/>
  <c r="A109" i="5"/>
  <c r="G108" i="5"/>
  <c r="F108" i="5"/>
  <c r="E108" i="5"/>
  <c r="D108" i="5"/>
  <c r="C108" i="5"/>
  <c r="B108" i="5"/>
  <c r="A108" i="5"/>
  <c r="G107" i="5"/>
  <c r="F107" i="5"/>
  <c r="E107" i="5"/>
  <c r="D107" i="5"/>
  <c r="C107" i="5"/>
  <c r="B107" i="5"/>
  <c r="A107" i="5"/>
  <c r="G106" i="5"/>
  <c r="F106" i="5"/>
  <c r="E106" i="5"/>
  <c r="D106" i="5"/>
  <c r="C106" i="5"/>
  <c r="B106" i="5"/>
  <c r="A106" i="5"/>
  <c r="G105" i="5"/>
  <c r="F105" i="5"/>
  <c r="E105" i="5"/>
  <c r="D105" i="5"/>
  <c r="C105" i="5"/>
  <c r="B105" i="5"/>
  <c r="A105" i="5"/>
  <c r="G104" i="5"/>
  <c r="F104" i="5"/>
  <c r="E104" i="5"/>
  <c r="D104" i="5"/>
  <c r="C104" i="5"/>
  <c r="B104" i="5"/>
  <c r="A104" i="5"/>
  <c r="G103" i="5"/>
  <c r="F103" i="5"/>
  <c r="E103" i="5"/>
  <c r="D103" i="5"/>
  <c r="C103" i="5"/>
  <c r="B103" i="5"/>
  <c r="A103" i="5"/>
  <c r="G102" i="5"/>
  <c r="F102" i="5"/>
  <c r="E102" i="5"/>
  <c r="D102" i="5"/>
  <c r="C102" i="5"/>
  <c r="B102" i="5"/>
  <c r="A102" i="5"/>
  <c r="G101" i="5"/>
  <c r="F101" i="5"/>
  <c r="E101" i="5"/>
  <c r="D101" i="5"/>
  <c r="C101" i="5"/>
  <c r="B101" i="5"/>
  <c r="A101" i="5"/>
  <c r="G100" i="5"/>
  <c r="F100" i="5"/>
  <c r="E100" i="5"/>
  <c r="D100" i="5"/>
  <c r="C100" i="5"/>
  <c r="B100" i="5"/>
  <c r="A100" i="5"/>
  <c r="G99" i="5"/>
  <c r="F99" i="5"/>
  <c r="E99" i="5"/>
  <c r="D99" i="5"/>
  <c r="C99" i="5"/>
  <c r="B99" i="5"/>
  <c r="A99" i="5"/>
  <c r="G98" i="5"/>
  <c r="F98" i="5"/>
  <c r="E98" i="5"/>
  <c r="D98" i="5"/>
  <c r="C98" i="5"/>
  <c r="B98" i="5"/>
  <c r="A98" i="5"/>
  <c r="G97" i="5"/>
  <c r="F97" i="5"/>
  <c r="E97" i="5"/>
  <c r="D97" i="5"/>
  <c r="C97" i="5"/>
  <c r="B97" i="5"/>
  <c r="A97" i="5"/>
  <c r="G96" i="5"/>
  <c r="F96" i="5"/>
  <c r="E96" i="5"/>
  <c r="D96" i="5"/>
  <c r="C96" i="5"/>
  <c r="B96" i="5"/>
  <c r="A96" i="5"/>
  <c r="G95" i="5"/>
  <c r="F95" i="5"/>
  <c r="E95" i="5"/>
  <c r="D95" i="5"/>
  <c r="C95" i="5"/>
  <c r="B95" i="5"/>
  <c r="A95" i="5"/>
  <c r="G94" i="5"/>
  <c r="F94" i="5"/>
  <c r="E94" i="5"/>
  <c r="D94" i="5"/>
  <c r="C94" i="5"/>
  <c r="B94" i="5"/>
  <c r="A94" i="5"/>
  <c r="G93" i="5"/>
  <c r="F93" i="5"/>
  <c r="E93" i="5"/>
  <c r="D93" i="5"/>
  <c r="C93" i="5"/>
  <c r="B93" i="5"/>
  <c r="A93" i="5"/>
  <c r="G92" i="5"/>
  <c r="F92" i="5"/>
  <c r="E92" i="5"/>
  <c r="D92" i="5"/>
  <c r="C92" i="5"/>
  <c r="B92" i="5"/>
  <c r="A92" i="5"/>
  <c r="G91" i="5"/>
  <c r="F91" i="5"/>
  <c r="E91" i="5"/>
  <c r="D91" i="5"/>
  <c r="C91" i="5"/>
  <c r="B91" i="5"/>
  <c r="A91" i="5"/>
  <c r="G90" i="5"/>
  <c r="F90" i="5"/>
  <c r="E90" i="5"/>
  <c r="D90" i="5"/>
  <c r="C90" i="5"/>
  <c r="B90" i="5"/>
  <c r="A90" i="5"/>
  <c r="G89" i="5"/>
  <c r="F89" i="5"/>
  <c r="E89" i="5"/>
  <c r="D89" i="5"/>
  <c r="C89" i="5"/>
  <c r="B89" i="5"/>
  <c r="A89" i="5"/>
  <c r="G88" i="5"/>
  <c r="F88" i="5"/>
  <c r="E88" i="5"/>
  <c r="D88" i="5"/>
  <c r="C88" i="5"/>
  <c r="B88" i="5"/>
  <c r="A88" i="5"/>
  <c r="G87" i="5"/>
  <c r="F87" i="5"/>
  <c r="E87" i="5"/>
  <c r="D87" i="5"/>
  <c r="C87" i="5"/>
  <c r="B87" i="5"/>
  <c r="A87" i="5"/>
  <c r="G86" i="5"/>
  <c r="F86" i="5"/>
  <c r="E86" i="5"/>
  <c r="D86" i="5"/>
  <c r="C86" i="5"/>
  <c r="B86" i="5"/>
  <c r="A86" i="5"/>
  <c r="G85" i="5"/>
  <c r="F85" i="5"/>
  <c r="E85" i="5"/>
  <c r="D85" i="5"/>
  <c r="C85" i="5"/>
  <c r="B85" i="5"/>
  <c r="A85" i="5"/>
  <c r="G84" i="5"/>
  <c r="F84" i="5"/>
  <c r="E84" i="5"/>
  <c r="D84" i="5"/>
  <c r="C84" i="5"/>
  <c r="B84" i="5"/>
  <c r="A84" i="5"/>
  <c r="G83" i="5"/>
  <c r="F83" i="5"/>
  <c r="E83" i="5"/>
  <c r="D83" i="5"/>
  <c r="C83" i="5"/>
  <c r="B83" i="5"/>
  <c r="A83" i="5"/>
  <c r="G82" i="5"/>
  <c r="F82" i="5"/>
  <c r="E82" i="5"/>
  <c r="D82" i="5"/>
  <c r="C82" i="5"/>
  <c r="B82" i="5"/>
  <c r="A82" i="5"/>
  <c r="G81" i="5"/>
  <c r="F81" i="5"/>
  <c r="E81" i="5"/>
  <c r="D81" i="5"/>
  <c r="C81" i="5"/>
  <c r="B81" i="5"/>
  <c r="A81" i="5"/>
  <c r="G80" i="5"/>
  <c r="F80" i="5"/>
  <c r="E80" i="5"/>
  <c r="D80" i="5"/>
  <c r="C80" i="5"/>
  <c r="B80" i="5"/>
  <c r="A80" i="5"/>
  <c r="G79" i="5"/>
  <c r="F79" i="5"/>
  <c r="E79" i="5"/>
  <c r="D79" i="5"/>
  <c r="C79" i="5"/>
  <c r="B79" i="5"/>
  <c r="A79" i="5"/>
  <c r="G78" i="5"/>
  <c r="F78" i="5"/>
  <c r="E78" i="5"/>
  <c r="D78" i="5"/>
  <c r="C78" i="5"/>
  <c r="B78" i="5"/>
  <c r="A78" i="5"/>
  <c r="G77" i="5"/>
  <c r="F77" i="5"/>
  <c r="E77" i="5"/>
  <c r="D77" i="5"/>
  <c r="C77" i="5"/>
  <c r="B77" i="5"/>
  <c r="A77" i="5"/>
  <c r="G76" i="5"/>
  <c r="F76" i="5"/>
  <c r="E76" i="5"/>
  <c r="D76" i="5"/>
  <c r="C76" i="5"/>
  <c r="B76" i="5"/>
  <c r="A76" i="5"/>
  <c r="G75" i="5"/>
  <c r="F75" i="5"/>
  <c r="E75" i="5"/>
  <c r="D75" i="5"/>
  <c r="C75" i="5"/>
  <c r="B75" i="5"/>
  <c r="A75" i="5"/>
  <c r="G74" i="5"/>
  <c r="F74" i="5"/>
  <c r="E74" i="5"/>
  <c r="D74" i="5"/>
  <c r="C74" i="5"/>
  <c r="B74" i="5"/>
  <c r="A74" i="5"/>
  <c r="G73" i="5"/>
  <c r="F73" i="5"/>
  <c r="E73" i="5"/>
  <c r="D73" i="5"/>
  <c r="C73" i="5"/>
  <c r="B73" i="5"/>
  <c r="A73" i="5"/>
  <c r="G72" i="5"/>
  <c r="F72" i="5"/>
  <c r="E72" i="5"/>
  <c r="D72" i="5"/>
  <c r="C72" i="5"/>
  <c r="B72" i="5"/>
  <c r="A72" i="5"/>
  <c r="G71" i="5"/>
  <c r="F71" i="5"/>
  <c r="E71" i="5"/>
  <c r="D71" i="5"/>
  <c r="C71" i="5"/>
  <c r="B71" i="5"/>
  <c r="A71" i="5"/>
  <c r="G70" i="5"/>
  <c r="F70" i="5"/>
  <c r="E70" i="5"/>
  <c r="D70" i="5"/>
  <c r="C70" i="5"/>
  <c r="B70" i="5"/>
  <c r="A70" i="5"/>
  <c r="G69" i="5"/>
  <c r="F69" i="5"/>
  <c r="E69" i="5"/>
  <c r="D69" i="5"/>
  <c r="C69" i="5"/>
  <c r="B69" i="5"/>
  <c r="A69" i="5"/>
  <c r="G68" i="5"/>
  <c r="F68" i="5"/>
  <c r="E68" i="5"/>
  <c r="D68" i="5"/>
  <c r="C68" i="5"/>
  <c r="B68" i="5"/>
  <c r="A68" i="5"/>
  <c r="G67" i="5"/>
  <c r="F67" i="5"/>
  <c r="E67" i="5"/>
  <c r="D67" i="5"/>
  <c r="C67" i="5"/>
  <c r="B67" i="5"/>
  <c r="A67" i="5"/>
  <c r="G66" i="5"/>
  <c r="F66" i="5"/>
  <c r="E66" i="5"/>
  <c r="D66" i="5"/>
  <c r="C66" i="5"/>
  <c r="B66" i="5"/>
  <c r="A66" i="5"/>
  <c r="G65" i="5"/>
  <c r="F65" i="5"/>
  <c r="E65" i="5"/>
  <c r="D65" i="5"/>
  <c r="C65" i="5"/>
  <c r="B65" i="5"/>
  <c r="A65" i="5"/>
  <c r="G64" i="5"/>
  <c r="F64" i="5"/>
  <c r="E64" i="5"/>
  <c r="D64" i="5"/>
  <c r="C64" i="5"/>
  <c r="B64" i="5"/>
  <c r="A64" i="5"/>
  <c r="G63" i="5"/>
  <c r="F63" i="5"/>
  <c r="E63" i="5"/>
  <c r="D63" i="5"/>
  <c r="C63" i="5"/>
  <c r="B63" i="5"/>
  <c r="A63" i="5"/>
  <c r="G62" i="5"/>
  <c r="F62" i="5"/>
  <c r="E62" i="5"/>
  <c r="D62" i="5"/>
  <c r="C62" i="5"/>
  <c r="B62" i="5"/>
  <c r="A62" i="5"/>
  <c r="G61" i="5"/>
  <c r="F61" i="5"/>
  <c r="E61" i="5"/>
  <c r="D61" i="5"/>
  <c r="C61" i="5"/>
  <c r="B61" i="5"/>
  <c r="A61" i="5"/>
  <c r="G60" i="5"/>
  <c r="F60" i="5"/>
  <c r="E60" i="5"/>
  <c r="D60" i="5"/>
  <c r="C60" i="5"/>
  <c r="B60" i="5"/>
  <c r="A60" i="5"/>
  <c r="G59" i="5"/>
  <c r="F59" i="5"/>
  <c r="E59" i="5"/>
  <c r="D59" i="5"/>
  <c r="C59" i="5"/>
  <c r="B59" i="5"/>
  <c r="A59" i="5"/>
  <c r="G58" i="5"/>
  <c r="F58" i="5"/>
  <c r="E58" i="5"/>
  <c r="D58" i="5"/>
  <c r="C58" i="5"/>
  <c r="B58" i="5"/>
  <c r="A58" i="5"/>
  <c r="G57" i="5"/>
  <c r="F57" i="5"/>
  <c r="E57" i="5"/>
  <c r="D57" i="5"/>
  <c r="C57" i="5"/>
  <c r="B57" i="5"/>
  <c r="A57" i="5"/>
  <c r="G56" i="5"/>
  <c r="F56" i="5"/>
  <c r="E56" i="5"/>
  <c r="D56" i="5"/>
  <c r="C56" i="5"/>
  <c r="B56" i="5"/>
  <c r="A56" i="5"/>
  <c r="G55" i="5"/>
  <c r="F55" i="5"/>
  <c r="E55" i="5"/>
  <c r="D55" i="5"/>
  <c r="C55" i="5"/>
  <c r="B55" i="5"/>
  <c r="A55" i="5"/>
  <c r="G54" i="5"/>
  <c r="F54" i="5"/>
  <c r="E54" i="5"/>
  <c r="D54" i="5"/>
  <c r="C54" i="5"/>
  <c r="B54" i="5"/>
  <c r="A54" i="5"/>
  <c r="G53" i="5"/>
  <c r="F53" i="5"/>
  <c r="E53" i="5"/>
  <c r="D53" i="5"/>
  <c r="C53" i="5"/>
  <c r="B53" i="5"/>
  <c r="A53" i="5"/>
  <c r="G52" i="5"/>
  <c r="F52" i="5"/>
  <c r="E52" i="5"/>
  <c r="D52" i="5"/>
  <c r="C52" i="5"/>
  <c r="B52" i="5"/>
  <c r="A52" i="5"/>
  <c r="G51" i="5"/>
  <c r="F51" i="5"/>
  <c r="E51" i="5"/>
  <c r="D51" i="5"/>
  <c r="C51" i="5"/>
  <c r="B51" i="5"/>
  <c r="A51" i="5"/>
  <c r="G50" i="5"/>
  <c r="F50" i="5"/>
  <c r="E50" i="5"/>
  <c r="D50" i="5"/>
  <c r="C50" i="5"/>
  <c r="B50" i="5"/>
  <c r="A50" i="5"/>
  <c r="G49" i="5"/>
  <c r="F49" i="5"/>
  <c r="E49" i="5"/>
  <c r="D49" i="5"/>
  <c r="C49" i="5"/>
  <c r="B49" i="5"/>
  <c r="A49" i="5"/>
  <c r="G48" i="5"/>
  <c r="F48" i="5"/>
  <c r="E48" i="5"/>
  <c r="D48" i="5"/>
  <c r="C48" i="5"/>
  <c r="B48" i="5"/>
  <c r="A48" i="5"/>
  <c r="G47" i="5"/>
  <c r="F47" i="5"/>
  <c r="E47" i="5"/>
  <c r="D47" i="5"/>
  <c r="C47" i="5"/>
  <c r="B47" i="5"/>
  <c r="A47" i="5"/>
  <c r="G46" i="5"/>
  <c r="F46" i="5"/>
  <c r="E46" i="5"/>
  <c r="D46" i="5"/>
  <c r="C46" i="5"/>
  <c r="B46" i="5"/>
  <c r="A46" i="5"/>
  <c r="G45" i="5"/>
  <c r="F45" i="5"/>
  <c r="E45" i="5"/>
  <c r="D45" i="5"/>
  <c r="C45" i="5"/>
  <c r="B45" i="5"/>
  <c r="A45" i="5"/>
  <c r="G44" i="5"/>
  <c r="F44" i="5"/>
  <c r="E44" i="5"/>
  <c r="D44" i="5"/>
  <c r="C44" i="5"/>
  <c r="B44" i="5"/>
  <c r="A44" i="5"/>
  <c r="G43" i="5"/>
  <c r="F43" i="5"/>
  <c r="E43" i="5"/>
  <c r="D43" i="5"/>
  <c r="C43" i="5"/>
  <c r="B43" i="5"/>
  <c r="A43" i="5"/>
  <c r="G42" i="5"/>
  <c r="F42" i="5"/>
  <c r="E42" i="5"/>
  <c r="D42" i="5"/>
  <c r="C42" i="5"/>
  <c r="B42" i="5"/>
  <c r="A42" i="5"/>
  <c r="G41" i="5"/>
  <c r="F41" i="5"/>
  <c r="E41" i="5"/>
  <c r="D41" i="5"/>
  <c r="C41" i="5"/>
  <c r="B41" i="5"/>
  <c r="A41" i="5"/>
  <c r="G40" i="5"/>
  <c r="F40" i="5"/>
  <c r="E40" i="5"/>
  <c r="D40" i="5"/>
  <c r="C40" i="5"/>
  <c r="B40" i="5"/>
  <c r="A40" i="5"/>
  <c r="G39" i="5"/>
  <c r="F39" i="5"/>
  <c r="E39" i="5"/>
  <c r="D39" i="5"/>
  <c r="C39" i="5"/>
  <c r="B39" i="5"/>
  <c r="A39" i="5"/>
  <c r="G38" i="5"/>
  <c r="F38" i="5"/>
  <c r="E38" i="5"/>
  <c r="D38" i="5"/>
  <c r="C38" i="5"/>
  <c r="B38" i="5"/>
  <c r="A38" i="5"/>
  <c r="G37" i="5"/>
  <c r="F37" i="5"/>
  <c r="E37" i="5"/>
  <c r="D37" i="5"/>
  <c r="C37" i="5"/>
  <c r="A37" i="5"/>
  <c r="G36" i="5"/>
  <c r="F36" i="5"/>
  <c r="E36" i="5"/>
  <c r="D36" i="5"/>
  <c r="C36" i="5"/>
  <c r="B36" i="5"/>
  <c r="A36" i="5"/>
  <c r="G35" i="5"/>
  <c r="F35" i="5"/>
  <c r="E35" i="5"/>
  <c r="D35" i="5"/>
  <c r="C35" i="5"/>
  <c r="B35" i="5"/>
  <c r="A35" i="5"/>
  <c r="G34" i="5"/>
  <c r="F34" i="5"/>
  <c r="E34" i="5"/>
  <c r="D34" i="5"/>
  <c r="C34" i="5"/>
  <c r="B34" i="5"/>
  <c r="A34" i="5"/>
  <c r="G33" i="5"/>
  <c r="F33" i="5"/>
  <c r="E33" i="5"/>
  <c r="D33" i="5"/>
  <c r="C33" i="5"/>
  <c r="B33" i="5"/>
  <c r="A33" i="5"/>
  <c r="G32" i="5"/>
  <c r="F32" i="5"/>
  <c r="E32" i="5"/>
  <c r="D32" i="5"/>
  <c r="C32" i="5"/>
  <c r="B32" i="5"/>
  <c r="A32" i="5"/>
  <c r="G31" i="5"/>
  <c r="F31" i="5"/>
  <c r="E31" i="5"/>
  <c r="D31" i="5"/>
  <c r="C31" i="5"/>
  <c r="B31" i="5"/>
  <c r="A31" i="5"/>
  <c r="G30" i="5"/>
  <c r="F30" i="5"/>
  <c r="E30" i="5"/>
  <c r="D30" i="5"/>
  <c r="C30" i="5"/>
  <c r="B30" i="5"/>
  <c r="A30" i="5"/>
  <c r="G29" i="5"/>
  <c r="F29" i="5"/>
  <c r="E29" i="5"/>
  <c r="D29" i="5"/>
  <c r="C29" i="5"/>
  <c r="B29" i="5"/>
  <c r="A29" i="5"/>
  <c r="G28" i="5"/>
  <c r="F28" i="5"/>
  <c r="E28" i="5"/>
  <c r="D28" i="5"/>
  <c r="C28" i="5"/>
  <c r="B28" i="5"/>
  <c r="A28" i="5"/>
  <c r="G27" i="5"/>
  <c r="F27" i="5"/>
  <c r="E27" i="5"/>
  <c r="D27" i="5"/>
  <c r="C27" i="5"/>
  <c r="B27" i="5"/>
  <c r="A27" i="5"/>
  <c r="G26" i="5"/>
  <c r="F26" i="5"/>
  <c r="E26" i="5"/>
  <c r="D26" i="5"/>
  <c r="C26" i="5"/>
  <c r="B26" i="5"/>
  <c r="A26" i="5"/>
  <c r="G25" i="5"/>
  <c r="F25" i="5"/>
  <c r="E25" i="5"/>
  <c r="D25" i="5"/>
  <c r="C25" i="5"/>
  <c r="B25" i="5"/>
  <c r="A25" i="5"/>
  <c r="G24" i="5"/>
  <c r="F24" i="5"/>
  <c r="E24" i="5"/>
  <c r="D24" i="5"/>
  <c r="C24" i="5"/>
  <c r="B24" i="5"/>
  <c r="A24" i="5"/>
  <c r="G23" i="5"/>
  <c r="F23" i="5"/>
  <c r="E23" i="5"/>
  <c r="D23" i="5"/>
  <c r="C23" i="5"/>
  <c r="B23" i="5"/>
  <c r="A23" i="5"/>
  <c r="G22" i="5"/>
  <c r="F22" i="5"/>
  <c r="E22" i="5"/>
  <c r="D22" i="5"/>
  <c r="C22" i="5"/>
  <c r="B22" i="5"/>
  <c r="A22" i="5"/>
  <c r="G21" i="5"/>
  <c r="F21" i="5"/>
  <c r="E21" i="5"/>
  <c r="D21" i="5"/>
  <c r="C21" i="5"/>
  <c r="B21" i="5"/>
  <c r="A21" i="5"/>
  <c r="G20" i="5"/>
  <c r="F20" i="5"/>
  <c r="E20" i="5"/>
  <c r="D20" i="5"/>
  <c r="C20" i="5"/>
  <c r="B20" i="5"/>
  <c r="A20" i="5"/>
  <c r="G19" i="5"/>
  <c r="F19" i="5"/>
  <c r="E19" i="5"/>
  <c r="D19" i="5"/>
  <c r="C19" i="5"/>
  <c r="B19" i="5"/>
  <c r="A19" i="5"/>
  <c r="G18" i="5"/>
  <c r="F18" i="5"/>
  <c r="E18" i="5"/>
  <c r="D18" i="5"/>
  <c r="C18" i="5"/>
  <c r="B18" i="5"/>
  <c r="A18" i="5"/>
  <c r="G17" i="5"/>
  <c r="F17" i="5"/>
  <c r="E17" i="5"/>
  <c r="D17" i="5"/>
  <c r="C17" i="5"/>
  <c r="B17" i="5"/>
  <c r="A17" i="5"/>
  <c r="G16" i="5"/>
  <c r="F16" i="5"/>
  <c r="E16" i="5"/>
  <c r="D16" i="5"/>
  <c r="C16" i="5"/>
  <c r="B16" i="5"/>
  <c r="A16" i="5"/>
  <c r="G15" i="5"/>
  <c r="F15" i="5"/>
  <c r="E15" i="5"/>
  <c r="D15" i="5"/>
  <c r="C15" i="5"/>
  <c r="B15" i="5"/>
  <c r="A15" i="5"/>
  <c r="G14" i="5"/>
  <c r="F14" i="5"/>
  <c r="E14" i="5"/>
  <c r="D14" i="5"/>
  <c r="C14" i="5"/>
  <c r="B14" i="5"/>
  <c r="A14" i="5"/>
  <c r="G13" i="5"/>
  <c r="F13" i="5"/>
  <c r="E13" i="5"/>
  <c r="D13" i="5"/>
  <c r="C13" i="5"/>
  <c r="B13" i="5"/>
  <c r="A13" i="5"/>
  <c r="G12" i="5"/>
  <c r="F12" i="5"/>
  <c r="E12" i="5"/>
  <c r="D12" i="5"/>
  <c r="C12" i="5"/>
  <c r="B12" i="5"/>
  <c r="A12" i="5"/>
  <c r="E11" i="5"/>
  <c r="A11" i="5"/>
  <c r="G10" i="5"/>
  <c r="F10" i="5"/>
  <c r="E10" i="5"/>
  <c r="D10" i="5"/>
  <c r="C10" i="5"/>
  <c r="B10" i="5"/>
  <c r="A10" i="5"/>
  <c r="G9" i="5"/>
  <c r="F9" i="5"/>
  <c r="E9" i="5"/>
  <c r="D9" i="5"/>
  <c r="C9" i="5"/>
  <c r="B9" i="5"/>
  <c r="A9" i="5"/>
  <c r="G8" i="5"/>
  <c r="F8" i="5"/>
  <c r="E8" i="5"/>
  <c r="D8" i="5"/>
  <c r="C8" i="5"/>
  <c r="B8" i="5"/>
  <c r="A8" i="5"/>
  <c r="G7" i="5"/>
  <c r="F7" i="5"/>
  <c r="E7" i="5"/>
  <c r="D7" i="5"/>
  <c r="C7" i="5"/>
  <c r="B7" i="5"/>
  <c r="A7" i="5"/>
  <c r="G6" i="5"/>
  <c r="F6" i="5"/>
  <c r="E6" i="5"/>
  <c r="D6" i="5"/>
  <c r="C6" i="5"/>
  <c r="B6" i="5"/>
  <c r="A6" i="5"/>
  <c r="G5" i="5"/>
  <c r="F5" i="5"/>
  <c r="E5" i="5"/>
  <c r="D5" i="5"/>
  <c r="C5" i="5"/>
  <c r="B5" i="5"/>
  <c r="A5" i="5"/>
  <c r="G4" i="5"/>
  <c r="F4" i="5"/>
  <c r="E4" i="5"/>
  <c r="D4" i="5"/>
  <c r="C4" i="5"/>
  <c r="B4" i="5"/>
  <c r="A4" i="5"/>
  <c r="I3" i="5"/>
  <c r="A3" i="5"/>
  <c r="R2" i="5"/>
  <c r="O2" i="5"/>
  <c r="N2" i="5"/>
  <c r="M2" i="5"/>
  <c r="J2" i="5"/>
  <c r="I2" i="5"/>
  <c r="O3" i="5" s="1"/>
  <c r="I4" i="5" s="1"/>
  <c r="F2" i="5"/>
  <c r="E2" i="5"/>
  <c r="D2" i="5"/>
  <c r="C2" i="5"/>
  <c r="B2" i="5"/>
  <c r="A2" i="5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163" i="4"/>
  <c r="D162" i="4"/>
  <c r="D161" i="4"/>
  <c r="D160" i="4"/>
  <c r="K10" i="4"/>
  <c r="G11" i="5" s="1"/>
  <c r="J10" i="4"/>
  <c r="F11" i="5" s="1"/>
  <c r="I10" i="4"/>
  <c r="H10" i="4"/>
  <c r="D11" i="5" s="1"/>
  <c r="G10" i="4"/>
  <c r="C11" i="5" s="1"/>
  <c r="F10" i="4"/>
  <c r="B11" i="5" s="1"/>
  <c r="I6" i="3"/>
  <c r="I5" i="3"/>
  <c r="I4" i="3"/>
  <c r="I3" i="3"/>
  <c r="Y2007" i="2"/>
  <c r="X2007" i="2"/>
  <c r="Y2006" i="2"/>
  <c r="X2006" i="2"/>
  <c r="Y2005" i="2"/>
  <c r="X2005" i="2"/>
  <c r="Y2004" i="2"/>
  <c r="X2004" i="2"/>
  <c r="Y2003" i="2"/>
  <c r="X2003" i="2"/>
  <c r="Y2002" i="2"/>
  <c r="X2002" i="2"/>
  <c r="Y2001" i="2"/>
  <c r="X2001" i="2"/>
  <c r="Y2000" i="2"/>
  <c r="X2000" i="2"/>
  <c r="Y1999" i="2"/>
  <c r="X1999" i="2"/>
  <c r="Y1998" i="2"/>
  <c r="X1998" i="2"/>
  <c r="Y1997" i="2"/>
  <c r="X1997" i="2"/>
  <c r="Y1996" i="2"/>
  <c r="X1996" i="2"/>
  <c r="Y1995" i="2"/>
  <c r="X1995" i="2"/>
  <c r="Y1994" i="2"/>
  <c r="X1994" i="2"/>
  <c r="Y1993" i="2"/>
  <c r="X1993" i="2"/>
  <c r="Y1992" i="2"/>
  <c r="X1992" i="2"/>
  <c r="Y1991" i="2"/>
  <c r="X1991" i="2"/>
  <c r="Y1990" i="2"/>
  <c r="X1990" i="2"/>
  <c r="Y1989" i="2"/>
  <c r="X1989" i="2"/>
  <c r="Y1988" i="2"/>
  <c r="X1988" i="2"/>
  <c r="Y1987" i="2"/>
  <c r="X1987" i="2"/>
  <c r="Y1986" i="2"/>
  <c r="X1986" i="2"/>
  <c r="Y1985" i="2"/>
  <c r="X1985" i="2"/>
  <c r="Y1984" i="2"/>
  <c r="X1984" i="2"/>
  <c r="Y1983" i="2"/>
  <c r="X1983" i="2"/>
  <c r="Y1982" i="2"/>
  <c r="X1982" i="2"/>
  <c r="Y1981" i="2"/>
  <c r="X1981" i="2"/>
  <c r="Y1980" i="2"/>
  <c r="X1980" i="2"/>
  <c r="Y1979" i="2"/>
  <c r="X1979" i="2"/>
  <c r="Y1978" i="2"/>
  <c r="X1978" i="2"/>
  <c r="Y1977" i="2"/>
  <c r="X1977" i="2"/>
  <c r="Y1976" i="2"/>
  <c r="X1976" i="2"/>
  <c r="Y1975" i="2"/>
  <c r="X1975" i="2"/>
  <c r="Y1974" i="2"/>
  <c r="X1974" i="2"/>
  <c r="Y1973" i="2"/>
  <c r="X1973" i="2"/>
  <c r="Y1972" i="2"/>
  <c r="X1972" i="2"/>
  <c r="Y1971" i="2"/>
  <c r="X1971" i="2"/>
  <c r="Y1970" i="2"/>
  <c r="X1970" i="2"/>
  <c r="Y1969" i="2"/>
  <c r="X1969" i="2"/>
  <c r="Y1968" i="2"/>
  <c r="X1968" i="2"/>
  <c r="Y1967" i="2"/>
  <c r="X1967" i="2"/>
  <c r="Y1966" i="2"/>
  <c r="X1966" i="2"/>
  <c r="Y1965" i="2"/>
  <c r="X1965" i="2"/>
  <c r="Y1964" i="2"/>
  <c r="X1964" i="2"/>
  <c r="Y1963" i="2"/>
  <c r="X1963" i="2"/>
  <c r="Y1962" i="2"/>
  <c r="X1962" i="2"/>
  <c r="Y1961" i="2"/>
  <c r="X1961" i="2"/>
  <c r="Y1960" i="2"/>
  <c r="X1960" i="2"/>
  <c r="Y1959" i="2"/>
  <c r="X1959" i="2"/>
  <c r="Y1958" i="2"/>
  <c r="X1958" i="2"/>
  <c r="Y1957" i="2"/>
  <c r="X1957" i="2"/>
  <c r="Y1956" i="2"/>
  <c r="X1956" i="2"/>
  <c r="Y1955" i="2"/>
  <c r="X1955" i="2"/>
  <c r="Y1954" i="2"/>
  <c r="X1954" i="2"/>
  <c r="Y1953" i="2"/>
  <c r="X1953" i="2"/>
  <c r="Y1952" i="2"/>
  <c r="X1952" i="2"/>
  <c r="Y1951" i="2"/>
  <c r="X1951" i="2"/>
  <c r="Y1950" i="2"/>
  <c r="X1950" i="2"/>
  <c r="Y1949" i="2"/>
  <c r="X1949" i="2"/>
  <c r="Y1948" i="2"/>
  <c r="X1948" i="2"/>
  <c r="Y1947" i="2"/>
  <c r="X1947" i="2"/>
  <c r="Y1946" i="2"/>
  <c r="X1946" i="2"/>
  <c r="Y1945" i="2"/>
  <c r="X1945" i="2"/>
  <c r="Y1944" i="2"/>
  <c r="X1944" i="2"/>
  <c r="Y1943" i="2"/>
  <c r="X1943" i="2"/>
  <c r="Y1942" i="2"/>
  <c r="X1942" i="2"/>
  <c r="Y1941" i="2"/>
  <c r="X1941" i="2"/>
  <c r="Y1940" i="2"/>
  <c r="X1940" i="2"/>
  <c r="Y1939" i="2"/>
  <c r="X1939" i="2"/>
  <c r="Y1938" i="2"/>
  <c r="X1938" i="2"/>
  <c r="Y1937" i="2"/>
  <c r="X1937" i="2"/>
  <c r="Y1936" i="2"/>
  <c r="X1936" i="2"/>
  <c r="Y1935" i="2"/>
  <c r="X1935" i="2"/>
  <c r="Y1934" i="2"/>
  <c r="X1934" i="2"/>
  <c r="Y1933" i="2"/>
  <c r="X1933" i="2"/>
  <c r="Y1932" i="2"/>
  <c r="X1932" i="2"/>
  <c r="Y1931" i="2"/>
  <c r="X1931" i="2"/>
  <c r="Y1930" i="2"/>
  <c r="X1930" i="2"/>
  <c r="Y1929" i="2"/>
  <c r="X1929" i="2"/>
  <c r="Y1928" i="2"/>
  <c r="X1928" i="2"/>
  <c r="Y1927" i="2"/>
  <c r="X1927" i="2"/>
  <c r="Y1926" i="2"/>
  <c r="X1926" i="2"/>
  <c r="Y1925" i="2"/>
  <c r="X1925" i="2"/>
  <c r="Y1924" i="2"/>
  <c r="X1924" i="2"/>
  <c r="Y1923" i="2"/>
  <c r="X1923" i="2"/>
  <c r="Y1922" i="2"/>
  <c r="X1922" i="2"/>
  <c r="Y1921" i="2"/>
  <c r="X1921" i="2"/>
  <c r="Y1920" i="2"/>
  <c r="X1920" i="2"/>
  <c r="Y1919" i="2"/>
  <c r="X1919" i="2"/>
  <c r="Y1918" i="2"/>
  <c r="X1918" i="2"/>
  <c r="Y1917" i="2"/>
  <c r="X1917" i="2"/>
  <c r="Y1916" i="2"/>
  <c r="X1916" i="2"/>
  <c r="Y1915" i="2"/>
  <c r="X1915" i="2"/>
  <c r="Y1914" i="2"/>
  <c r="X1914" i="2"/>
  <c r="Y1913" i="2"/>
  <c r="X1913" i="2"/>
  <c r="Y1912" i="2"/>
  <c r="X1912" i="2"/>
  <c r="Y1911" i="2"/>
  <c r="X1911" i="2"/>
  <c r="Y1910" i="2"/>
  <c r="X1910" i="2"/>
  <c r="Y1909" i="2"/>
  <c r="X1909" i="2"/>
  <c r="Y1908" i="2"/>
  <c r="X1908" i="2"/>
  <c r="Y1907" i="2"/>
  <c r="X1907" i="2"/>
  <c r="Y1906" i="2"/>
  <c r="X1906" i="2"/>
  <c r="Y1905" i="2"/>
  <c r="X1905" i="2"/>
  <c r="Y1904" i="2"/>
  <c r="X1904" i="2"/>
  <c r="Y1903" i="2"/>
  <c r="X1903" i="2"/>
  <c r="Y1902" i="2"/>
  <c r="X1902" i="2"/>
  <c r="Y1901" i="2"/>
  <c r="X1901" i="2"/>
  <c r="Y1900" i="2"/>
  <c r="X1900" i="2"/>
  <c r="Y1899" i="2"/>
  <c r="X1899" i="2"/>
  <c r="Y1898" i="2"/>
  <c r="X1898" i="2"/>
  <c r="Y1897" i="2"/>
  <c r="X1897" i="2"/>
  <c r="Y1896" i="2"/>
  <c r="X1896" i="2"/>
  <c r="Y1895" i="2"/>
  <c r="X1895" i="2"/>
  <c r="Y1894" i="2"/>
  <c r="X1894" i="2"/>
  <c r="Y1893" i="2"/>
  <c r="X1893" i="2"/>
  <c r="Y1892" i="2"/>
  <c r="X1892" i="2"/>
  <c r="Y1891" i="2"/>
  <c r="X1891" i="2"/>
  <c r="Y1890" i="2"/>
  <c r="X1890" i="2"/>
  <c r="Y1889" i="2"/>
  <c r="X1889" i="2"/>
  <c r="Y1888" i="2"/>
  <c r="X1888" i="2"/>
  <c r="Y1887" i="2"/>
  <c r="X1887" i="2"/>
  <c r="Y1886" i="2"/>
  <c r="X1886" i="2"/>
  <c r="Y1885" i="2"/>
  <c r="X1885" i="2"/>
  <c r="Y1884" i="2"/>
  <c r="X1884" i="2"/>
  <c r="Y1883" i="2"/>
  <c r="X1883" i="2"/>
  <c r="Y1882" i="2"/>
  <c r="X1882" i="2"/>
  <c r="Y1881" i="2"/>
  <c r="X1881" i="2"/>
  <c r="Y1880" i="2"/>
  <c r="X1880" i="2"/>
  <c r="Y1879" i="2"/>
  <c r="X1879" i="2"/>
  <c r="Y1878" i="2"/>
  <c r="X1878" i="2"/>
  <c r="Y1877" i="2"/>
  <c r="X1877" i="2"/>
  <c r="Y1876" i="2"/>
  <c r="X1876" i="2"/>
  <c r="Y1875" i="2"/>
  <c r="X1875" i="2"/>
  <c r="Y1874" i="2"/>
  <c r="X1874" i="2"/>
  <c r="Y1873" i="2"/>
  <c r="X1873" i="2"/>
  <c r="Y1872" i="2"/>
  <c r="X1872" i="2"/>
  <c r="Y1871" i="2"/>
  <c r="X1871" i="2"/>
  <c r="Y1870" i="2"/>
  <c r="X1870" i="2"/>
  <c r="Y1869" i="2"/>
  <c r="X1869" i="2"/>
  <c r="Y1868" i="2"/>
  <c r="X1868" i="2"/>
  <c r="Y1867" i="2"/>
  <c r="X1867" i="2"/>
  <c r="Y1866" i="2"/>
  <c r="X1866" i="2"/>
  <c r="Y1865" i="2"/>
  <c r="X1865" i="2"/>
  <c r="Y1864" i="2"/>
  <c r="X1864" i="2"/>
  <c r="Y1863" i="2"/>
  <c r="X1863" i="2"/>
  <c r="Y1862" i="2"/>
  <c r="X1862" i="2"/>
  <c r="Y1861" i="2"/>
  <c r="X1861" i="2"/>
  <c r="Y1860" i="2"/>
  <c r="X1860" i="2"/>
  <c r="Y1859" i="2"/>
  <c r="X1859" i="2"/>
  <c r="Y1858" i="2"/>
  <c r="X1858" i="2"/>
  <c r="Y1857" i="2"/>
  <c r="X1857" i="2"/>
  <c r="Y1856" i="2"/>
  <c r="X1856" i="2"/>
  <c r="Y1855" i="2"/>
  <c r="X1855" i="2"/>
  <c r="Y1854" i="2"/>
  <c r="X1854" i="2"/>
  <c r="Y1853" i="2"/>
  <c r="X1853" i="2"/>
  <c r="Y1852" i="2"/>
  <c r="X1852" i="2"/>
  <c r="Y1851" i="2"/>
  <c r="X1851" i="2"/>
  <c r="Y1850" i="2"/>
  <c r="X1850" i="2"/>
  <c r="Y1849" i="2"/>
  <c r="X1849" i="2"/>
  <c r="Y1848" i="2"/>
  <c r="X1848" i="2"/>
  <c r="Y1847" i="2"/>
  <c r="X1847" i="2"/>
  <c r="Y1846" i="2"/>
  <c r="X1846" i="2"/>
  <c r="Y1845" i="2"/>
  <c r="X1845" i="2"/>
  <c r="Y1844" i="2"/>
  <c r="X1844" i="2"/>
  <c r="Y1843" i="2"/>
  <c r="X1843" i="2"/>
  <c r="Y1842" i="2"/>
  <c r="X1842" i="2"/>
  <c r="Y1841" i="2"/>
  <c r="X1841" i="2"/>
  <c r="Y1840" i="2"/>
  <c r="X1840" i="2"/>
  <c r="Y1839" i="2"/>
  <c r="X1839" i="2"/>
  <c r="Y1838" i="2"/>
  <c r="X1838" i="2"/>
  <c r="Y1837" i="2"/>
  <c r="X1837" i="2"/>
  <c r="Y1836" i="2"/>
  <c r="X1836" i="2"/>
  <c r="Y1835" i="2"/>
  <c r="X1835" i="2"/>
  <c r="Y1834" i="2"/>
  <c r="X1834" i="2"/>
  <c r="Y1833" i="2"/>
  <c r="X1833" i="2"/>
  <c r="Y1832" i="2"/>
  <c r="X1832" i="2"/>
  <c r="Y1831" i="2"/>
  <c r="X1831" i="2"/>
  <c r="Y1830" i="2"/>
  <c r="X1830" i="2"/>
  <c r="Y1829" i="2"/>
  <c r="X1829" i="2"/>
  <c r="Y1828" i="2"/>
  <c r="X1828" i="2"/>
  <c r="Y1827" i="2"/>
  <c r="X1827" i="2"/>
  <c r="Y1826" i="2"/>
  <c r="X1826" i="2"/>
  <c r="Y1825" i="2"/>
  <c r="X1825" i="2"/>
  <c r="Y1824" i="2"/>
  <c r="X1824" i="2"/>
  <c r="Y1823" i="2"/>
  <c r="X1823" i="2"/>
  <c r="Y1822" i="2"/>
  <c r="X1822" i="2"/>
  <c r="Y1821" i="2"/>
  <c r="X1821" i="2"/>
  <c r="Y1820" i="2"/>
  <c r="X1820" i="2"/>
  <c r="Y1819" i="2"/>
  <c r="X1819" i="2"/>
  <c r="Y1818" i="2"/>
  <c r="X1818" i="2"/>
  <c r="Y1817" i="2"/>
  <c r="X1817" i="2"/>
  <c r="Y1816" i="2"/>
  <c r="X1816" i="2"/>
  <c r="A1816" i="2"/>
  <c r="Y1815" i="2"/>
  <c r="X1815" i="2"/>
  <c r="A1815" i="2"/>
  <c r="Y1814" i="2"/>
  <c r="X1814" i="2"/>
  <c r="A1814" i="2"/>
  <c r="Y1813" i="2"/>
  <c r="X1813" i="2"/>
  <c r="A1813" i="2"/>
  <c r="Y1812" i="2"/>
  <c r="X1812" i="2"/>
  <c r="A1812" i="2"/>
  <c r="Y1811" i="2"/>
  <c r="X1811" i="2"/>
  <c r="A1811" i="2"/>
  <c r="Y1810" i="2"/>
  <c r="X1810" i="2"/>
  <c r="A1810" i="2"/>
  <c r="Y1809" i="2"/>
  <c r="X1809" i="2"/>
  <c r="A1809" i="2"/>
  <c r="Y1808" i="2"/>
  <c r="X1808" i="2"/>
  <c r="A1808" i="2"/>
  <c r="Y1807" i="2"/>
  <c r="X1807" i="2"/>
  <c r="A1807" i="2"/>
  <c r="Y1806" i="2"/>
  <c r="X1806" i="2"/>
  <c r="A1806" i="2"/>
  <c r="Y1805" i="2"/>
  <c r="X1805" i="2"/>
  <c r="A1805" i="2"/>
  <c r="Y1804" i="2"/>
  <c r="X1804" i="2"/>
  <c r="A1804" i="2"/>
  <c r="Y1803" i="2"/>
  <c r="X1803" i="2"/>
  <c r="A1803" i="2"/>
  <c r="Y1802" i="2"/>
  <c r="X1802" i="2"/>
  <c r="A1802" i="2"/>
  <c r="Y1801" i="2"/>
  <c r="X1801" i="2"/>
  <c r="A1801" i="2"/>
  <c r="Y1800" i="2"/>
  <c r="X1800" i="2"/>
  <c r="A1800" i="2"/>
  <c r="Y1799" i="2"/>
  <c r="X1799" i="2"/>
  <c r="A1799" i="2"/>
  <c r="Y1798" i="2"/>
  <c r="X1798" i="2"/>
  <c r="A1798" i="2"/>
  <c r="Y1797" i="2"/>
  <c r="X1797" i="2"/>
  <c r="A1797" i="2"/>
  <c r="Y1796" i="2"/>
  <c r="X1796" i="2"/>
  <c r="A1796" i="2"/>
  <c r="Y1795" i="2"/>
  <c r="X1795" i="2"/>
  <c r="A1795" i="2"/>
  <c r="Y1794" i="2"/>
  <c r="X1794" i="2"/>
  <c r="A1794" i="2"/>
  <c r="Y1793" i="2"/>
  <c r="X1793" i="2"/>
  <c r="A1793" i="2"/>
  <c r="Y1792" i="2"/>
  <c r="X1792" i="2"/>
  <c r="A1792" i="2"/>
  <c r="Y1791" i="2"/>
  <c r="X1791" i="2"/>
  <c r="A1791" i="2"/>
  <c r="Y1790" i="2"/>
  <c r="X1790" i="2"/>
  <c r="A1790" i="2"/>
  <c r="Y1789" i="2"/>
  <c r="X1789" i="2"/>
  <c r="A1789" i="2"/>
  <c r="Y1788" i="2"/>
  <c r="X1788" i="2"/>
  <c r="A1788" i="2"/>
  <c r="Y1787" i="2"/>
  <c r="X1787" i="2"/>
  <c r="A1787" i="2"/>
  <c r="Y1786" i="2"/>
  <c r="X1786" i="2"/>
  <c r="R1786" i="2"/>
  <c r="A1786" i="2"/>
  <c r="Y1785" i="2"/>
  <c r="X1785" i="2"/>
  <c r="A1785" i="2"/>
  <c r="Y1784" i="2"/>
  <c r="X1784" i="2"/>
  <c r="A1784" i="2"/>
  <c r="Y1783" i="2"/>
  <c r="X1783" i="2"/>
  <c r="A1783" i="2"/>
  <c r="Y1782" i="2"/>
  <c r="X1782" i="2"/>
  <c r="A1782" i="2"/>
  <c r="Y1781" i="2"/>
  <c r="X1781" i="2"/>
  <c r="A1781" i="2"/>
  <c r="Y1780" i="2"/>
  <c r="X1780" i="2"/>
  <c r="A1780" i="2"/>
  <c r="Y1779" i="2"/>
  <c r="X1779" i="2"/>
  <c r="A1779" i="2"/>
  <c r="Y1778" i="2"/>
  <c r="X1778" i="2"/>
  <c r="A1778" i="2"/>
  <c r="Y1777" i="2"/>
  <c r="X1777" i="2"/>
  <c r="A1777" i="2"/>
  <c r="Y1776" i="2"/>
  <c r="X1776" i="2"/>
  <c r="A1776" i="2"/>
  <c r="Y1775" i="2"/>
  <c r="X1775" i="2"/>
  <c r="A1775" i="2"/>
  <c r="Y1774" i="2"/>
  <c r="X1774" i="2"/>
  <c r="A1774" i="2"/>
  <c r="Y1773" i="2"/>
  <c r="X1773" i="2"/>
  <c r="A1773" i="2"/>
  <c r="Y1772" i="2"/>
  <c r="X1772" i="2"/>
  <c r="A1772" i="2"/>
  <c r="Y1771" i="2"/>
  <c r="X1771" i="2"/>
  <c r="A1771" i="2"/>
  <c r="Y1770" i="2"/>
  <c r="X1770" i="2"/>
  <c r="A1770" i="2"/>
  <c r="Y1769" i="2"/>
  <c r="X1769" i="2"/>
  <c r="A1769" i="2"/>
  <c r="Y1768" i="2"/>
  <c r="X1768" i="2"/>
  <c r="A1768" i="2"/>
  <c r="Y1767" i="2"/>
  <c r="X1767" i="2"/>
  <c r="A1767" i="2"/>
  <c r="Y1766" i="2"/>
  <c r="X1766" i="2"/>
  <c r="A1766" i="2"/>
  <c r="Y1765" i="2"/>
  <c r="X1765" i="2"/>
  <c r="A1765" i="2"/>
  <c r="Y1764" i="2"/>
  <c r="X1764" i="2"/>
  <c r="A1764" i="2"/>
  <c r="Y1763" i="2"/>
  <c r="X1763" i="2"/>
  <c r="A1763" i="2"/>
  <c r="Y1762" i="2"/>
  <c r="X1762" i="2"/>
  <c r="B1762" i="2"/>
  <c r="A1762" i="2"/>
  <c r="Y1761" i="2"/>
  <c r="X1761" i="2"/>
  <c r="A1761" i="2"/>
  <c r="Y1760" i="2"/>
  <c r="X1760" i="2"/>
  <c r="A1760" i="2"/>
  <c r="Y1759" i="2"/>
  <c r="X1759" i="2"/>
  <c r="A1759" i="2"/>
  <c r="Y1758" i="2"/>
  <c r="X1758" i="2"/>
  <c r="A1758" i="2"/>
  <c r="Y1757" i="2"/>
  <c r="X1757" i="2"/>
  <c r="A1757" i="2"/>
  <c r="Y1756" i="2"/>
  <c r="X1756" i="2"/>
  <c r="A1756" i="2"/>
  <c r="Y1755" i="2"/>
  <c r="X1755" i="2"/>
  <c r="A1755" i="2"/>
  <c r="Y1754" i="2"/>
  <c r="X1754" i="2"/>
  <c r="A1754" i="2"/>
  <c r="Y1753" i="2"/>
  <c r="X1753" i="2"/>
  <c r="A1753" i="2"/>
  <c r="Y1752" i="2"/>
  <c r="X1752" i="2"/>
  <c r="A1752" i="2"/>
  <c r="Y1751" i="2"/>
  <c r="X1751" i="2"/>
  <c r="A1751" i="2"/>
  <c r="Y1750" i="2"/>
  <c r="X1750" i="2"/>
  <c r="A1750" i="2"/>
  <c r="Y1749" i="2"/>
  <c r="X1749" i="2"/>
  <c r="A1749" i="2"/>
  <c r="Y1748" i="2"/>
  <c r="X1748" i="2"/>
  <c r="A1748" i="2"/>
  <c r="Y1747" i="2"/>
  <c r="X1747" i="2"/>
  <c r="A1747" i="2"/>
  <c r="Y1746" i="2"/>
  <c r="X1746" i="2"/>
  <c r="A1746" i="2"/>
  <c r="Y1745" i="2"/>
  <c r="X1745" i="2"/>
  <c r="A1745" i="2"/>
  <c r="Y1744" i="2"/>
  <c r="X1744" i="2"/>
  <c r="A1744" i="2"/>
  <c r="Y1743" i="2"/>
  <c r="X1743" i="2"/>
  <c r="A1743" i="2"/>
  <c r="Y1742" i="2"/>
  <c r="X1742" i="2"/>
  <c r="A1742" i="2"/>
  <c r="Y1741" i="2"/>
  <c r="X1741" i="2"/>
  <c r="A1741" i="2"/>
  <c r="Y1740" i="2"/>
  <c r="X1740" i="2"/>
  <c r="A1740" i="2"/>
  <c r="Y1739" i="2"/>
  <c r="X1739" i="2"/>
  <c r="A1739" i="2"/>
  <c r="Y1738" i="2"/>
  <c r="X1738" i="2"/>
  <c r="A1738" i="2"/>
  <c r="Y1737" i="2"/>
  <c r="X1737" i="2"/>
  <c r="A1737" i="2"/>
  <c r="Y1736" i="2"/>
  <c r="X1736" i="2"/>
  <c r="A1736" i="2"/>
  <c r="Y1735" i="2"/>
  <c r="X1735" i="2"/>
  <c r="A1735" i="2"/>
  <c r="Y1734" i="2"/>
  <c r="X1734" i="2"/>
  <c r="A1734" i="2"/>
  <c r="Y1733" i="2"/>
  <c r="X1733" i="2"/>
  <c r="A1733" i="2"/>
  <c r="Y1732" i="2"/>
  <c r="X1732" i="2"/>
  <c r="A1732" i="2"/>
  <c r="Y1731" i="2"/>
  <c r="X1731" i="2"/>
  <c r="A1731" i="2"/>
  <c r="Y1730" i="2"/>
  <c r="X1730" i="2"/>
  <c r="A1730" i="2"/>
  <c r="Y1729" i="2"/>
  <c r="X1729" i="2"/>
  <c r="A1729" i="2"/>
  <c r="Y1728" i="2"/>
  <c r="X1728" i="2"/>
  <c r="A1728" i="2"/>
  <c r="Y1727" i="2"/>
  <c r="X1727" i="2"/>
  <c r="A1727" i="2"/>
  <c r="Y1726" i="2"/>
  <c r="X1726" i="2"/>
  <c r="A1726" i="2"/>
  <c r="Y1725" i="2"/>
  <c r="X1725" i="2"/>
  <c r="A1725" i="2"/>
  <c r="Y1724" i="2"/>
  <c r="X1724" i="2"/>
  <c r="A1724" i="2"/>
  <c r="Y1723" i="2"/>
  <c r="X1723" i="2"/>
  <c r="A1723" i="2"/>
  <c r="Y1722" i="2"/>
  <c r="X1722" i="2"/>
  <c r="A1722" i="2"/>
  <c r="Y1721" i="2"/>
  <c r="X1721" i="2"/>
  <c r="A1721" i="2"/>
  <c r="Y1720" i="2"/>
  <c r="X1720" i="2"/>
  <c r="A1720" i="2"/>
  <c r="Y1719" i="2"/>
  <c r="X1719" i="2"/>
  <c r="A1719" i="2"/>
  <c r="Y1718" i="2"/>
  <c r="X1718" i="2"/>
  <c r="A1718" i="2"/>
  <c r="Y1717" i="2"/>
  <c r="X1717" i="2"/>
  <c r="A1717" i="2"/>
  <c r="Y1716" i="2"/>
  <c r="X1716" i="2"/>
  <c r="A1716" i="2"/>
  <c r="Y1715" i="2"/>
  <c r="X1715" i="2"/>
  <c r="A1715" i="2"/>
  <c r="Y1714" i="2"/>
  <c r="X1714" i="2"/>
  <c r="A1714" i="2"/>
  <c r="Y1713" i="2"/>
  <c r="X1713" i="2"/>
  <c r="A1713" i="2"/>
  <c r="Y1712" i="2"/>
  <c r="X1712" i="2"/>
  <c r="A1712" i="2"/>
  <c r="Y1711" i="2"/>
  <c r="X1711" i="2"/>
  <c r="A1711" i="2"/>
  <c r="Y1710" i="2"/>
  <c r="X1710" i="2"/>
  <c r="A1710" i="2"/>
  <c r="Y1709" i="2"/>
  <c r="X1709" i="2"/>
  <c r="A1709" i="2"/>
  <c r="Y1708" i="2"/>
  <c r="X1708" i="2"/>
  <c r="A1708" i="2"/>
  <c r="Y1707" i="2"/>
  <c r="X1707" i="2"/>
  <c r="A1707" i="2"/>
  <c r="Y1706" i="2"/>
  <c r="X1706" i="2"/>
  <c r="A1706" i="2"/>
  <c r="Y1705" i="2"/>
  <c r="X1705" i="2"/>
  <c r="A1705" i="2"/>
  <c r="Y1704" i="2"/>
  <c r="X1704" i="2"/>
  <c r="A1704" i="2"/>
  <c r="Y1703" i="2"/>
  <c r="X1703" i="2"/>
  <c r="A1703" i="2"/>
  <c r="Y1702" i="2"/>
  <c r="X1702" i="2"/>
  <c r="A1702" i="2"/>
  <c r="Y1701" i="2"/>
  <c r="X1701" i="2"/>
  <c r="A1701" i="2"/>
  <c r="Y1700" i="2"/>
  <c r="X1700" i="2"/>
  <c r="A1700" i="2"/>
  <c r="Y1699" i="2"/>
  <c r="X1699" i="2"/>
  <c r="A1699" i="2"/>
  <c r="Y1698" i="2"/>
  <c r="X1698" i="2"/>
  <c r="A1698" i="2"/>
  <c r="Y1697" i="2"/>
  <c r="X1697" i="2"/>
  <c r="A1697" i="2"/>
  <c r="Y1696" i="2"/>
  <c r="X1696" i="2"/>
  <c r="A1696" i="2"/>
  <c r="Y1695" i="2"/>
  <c r="X1695" i="2"/>
  <c r="A1695" i="2"/>
  <c r="Y1694" i="2"/>
  <c r="X1694" i="2"/>
  <c r="A1694" i="2"/>
  <c r="Y1693" i="2"/>
  <c r="X1693" i="2"/>
  <c r="A1693" i="2"/>
  <c r="Y1692" i="2"/>
  <c r="X1692" i="2"/>
  <c r="A1692" i="2"/>
  <c r="Y1691" i="2"/>
  <c r="X1691" i="2"/>
  <c r="A1691" i="2"/>
  <c r="Y1690" i="2"/>
  <c r="X1690" i="2"/>
  <c r="A1690" i="2"/>
  <c r="Y1689" i="2"/>
  <c r="X1689" i="2"/>
  <c r="A1689" i="2"/>
  <c r="Y1688" i="2"/>
  <c r="X1688" i="2"/>
  <c r="A1688" i="2"/>
  <c r="Y1687" i="2"/>
  <c r="X1687" i="2"/>
  <c r="A1687" i="2"/>
  <c r="Y1686" i="2"/>
  <c r="X1686" i="2"/>
  <c r="A1686" i="2"/>
  <c r="Y1685" i="2"/>
  <c r="X1685" i="2"/>
  <c r="A1685" i="2"/>
  <c r="Y1684" i="2"/>
  <c r="X1684" i="2"/>
  <c r="A1684" i="2"/>
  <c r="Y1683" i="2"/>
  <c r="X1683" i="2"/>
  <c r="A1683" i="2"/>
  <c r="Y1682" i="2"/>
  <c r="X1682" i="2"/>
  <c r="A1682" i="2"/>
  <c r="Y1681" i="2"/>
  <c r="X1681" i="2"/>
  <c r="A1681" i="2"/>
  <c r="Y1680" i="2"/>
  <c r="X1680" i="2"/>
  <c r="A1680" i="2"/>
  <c r="Y1679" i="2"/>
  <c r="X1679" i="2"/>
  <c r="A1679" i="2"/>
  <c r="Y1678" i="2"/>
  <c r="X1678" i="2"/>
  <c r="A1678" i="2"/>
  <c r="Y1677" i="2"/>
  <c r="X1677" i="2"/>
  <c r="A1677" i="2"/>
  <c r="Y1676" i="2"/>
  <c r="X1676" i="2"/>
  <c r="A1676" i="2"/>
  <c r="Y1675" i="2"/>
  <c r="X1675" i="2"/>
  <c r="A1675" i="2"/>
  <c r="Y1674" i="2"/>
  <c r="X1674" i="2"/>
  <c r="A1674" i="2"/>
  <c r="Y1673" i="2"/>
  <c r="X1673" i="2"/>
  <c r="A1673" i="2"/>
  <c r="Y1672" i="2"/>
  <c r="X1672" i="2"/>
  <c r="A1672" i="2"/>
  <c r="Y1671" i="2"/>
  <c r="X1671" i="2"/>
  <c r="A1671" i="2"/>
  <c r="Y1670" i="2"/>
  <c r="X1670" i="2"/>
  <c r="A1670" i="2"/>
  <c r="Y1669" i="2"/>
  <c r="X1669" i="2"/>
  <c r="A1669" i="2"/>
  <c r="Y1668" i="2"/>
  <c r="X1668" i="2"/>
  <c r="A1668" i="2"/>
  <c r="Y1667" i="2"/>
  <c r="X1667" i="2"/>
  <c r="A1667" i="2"/>
  <c r="Y1666" i="2"/>
  <c r="X1666" i="2"/>
  <c r="A1666" i="2"/>
  <c r="Y1665" i="2"/>
  <c r="X1665" i="2"/>
  <c r="A1665" i="2"/>
  <c r="Y1664" i="2"/>
  <c r="X1664" i="2"/>
  <c r="A1664" i="2"/>
  <c r="Y1663" i="2"/>
  <c r="X1663" i="2"/>
  <c r="A1663" i="2"/>
  <c r="Y1662" i="2"/>
  <c r="X1662" i="2"/>
  <c r="A1662" i="2"/>
  <c r="Y1661" i="2"/>
  <c r="X1661" i="2"/>
  <c r="A1661" i="2"/>
  <c r="Y1660" i="2"/>
  <c r="X1660" i="2"/>
  <c r="A1660" i="2"/>
  <c r="Y1659" i="2"/>
  <c r="X1659" i="2"/>
  <c r="A1659" i="2"/>
  <c r="Y1658" i="2"/>
  <c r="X1658" i="2"/>
  <c r="A1658" i="2"/>
  <c r="Y1657" i="2"/>
  <c r="X1657" i="2"/>
  <c r="A1657" i="2"/>
  <c r="Y1656" i="2"/>
  <c r="X1656" i="2"/>
  <c r="A1656" i="2"/>
  <c r="Y1655" i="2"/>
  <c r="X1655" i="2"/>
  <c r="A1655" i="2"/>
  <c r="Y1654" i="2"/>
  <c r="X1654" i="2"/>
  <c r="A1654" i="2"/>
  <c r="Y1653" i="2"/>
  <c r="X1653" i="2"/>
  <c r="A1653" i="2"/>
  <c r="Y1652" i="2"/>
  <c r="X1652" i="2"/>
  <c r="A1652" i="2"/>
  <c r="Y1651" i="2"/>
  <c r="X1651" i="2"/>
  <c r="A1651" i="2"/>
  <c r="Y1650" i="2"/>
  <c r="X1650" i="2"/>
  <c r="A1650" i="2"/>
  <c r="Y1649" i="2"/>
  <c r="X1649" i="2"/>
  <c r="A1649" i="2"/>
  <c r="Y1648" i="2"/>
  <c r="X1648" i="2"/>
  <c r="A1648" i="2"/>
  <c r="Y1647" i="2"/>
  <c r="X1647" i="2"/>
  <c r="A1647" i="2"/>
  <c r="Y1646" i="2"/>
  <c r="X1646" i="2"/>
  <c r="A1646" i="2"/>
  <c r="Y1645" i="2"/>
  <c r="X1645" i="2"/>
  <c r="A1645" i="2"/>
  <c r="Y1644" i="2"/>
  <c r="X1644" i="2"/>
  <c r="A1644" i="2"/>
  <c r="Y1643" i="2"/>
  <c r="X1643" i="2"/>
  <c r="A1643" i="2"/>
  <c r="Y1642" i="2"/>
  <c r="X1642" i="2"/>
  <c r="A1642" i="2"/>
  <c r="Y1641" i="2"/>
  <c r="X1641" i="2"/>
  <c r="A1641" i="2"/>
  <c r="Y1640" i="2"/>
  <c r="X1640" i="2"/>
  <c r="B1640" i="2"/>
  <c r="A1640" i="2"/>
  <c r="Y1639" i="2"/>
  <c r="X1639" i="2"/>
  <c r="A1639" i="2"/>
  <c r="Y1638" i="2"/>
  <c r="X1638" i="2"/>
  <c r="A1638" i="2"/>
  <c r="Y1637" i="2"/>
  <c r="X1637" i="2"/>
  <c r="A1637" i="2"/>
  <c r="Y1636" i="2"/>
  <c r="X1636" i="2"/>
  <c r="A1636" i="2"/>
  <c r="Y1635" i="2"/>
  <c r="X1635" i="2"/>
  <c r="A1635" i="2"/>
  <c r="Y1634" i="2"/>
  <c r="X1634" i="2"/>
  <c r="A1634" i="2"/>
  <c r="Y1633" i="2"/>
  <c r="X1633" i="2"/>
  <c r="A1633" i="2"/>
  <c r="Y1632" i="2"/>
  <c r="X1632" i="2"/>
  <c r="A1632" i="2"/>
  <c r="Y1631" i="2"/>
  <c r="X1631" i="2"/>
  <c r="A1631" i="2"/>
  <c r="Y1630" i="2"/>
  <c r="X1630" i="2"/>
  <c r="A1630" i="2"/>
  <c r="Y1629" i="2"/>
  <c r="X1629" i="2"/>
  <c r="A1629" i="2"/>
  <c r="Y1628" i="2"/>
  <c r="X1628" i="2"/>
  <c r="A1628" i="2"/>
  <c r="Y1627" i="2"/>
  <c r="X1627" i="2"/>
  <c r="A1627" i="2"/>
  <c r="Y1626" i="2"/>
  <c r="X1626" i="2"/>
  <c r="A1626" i="2"/>
  <c r="Y1625" i="2"/>
  <c r="X1625" i="2"/>
  <c r="A1625" i="2"/>
  <c r="Y1624" i="2"/>
  <c r="X1624" i="2"/>
  <c r="A1624" i="2"/>
  <c r="Y1623" i="2"/>
  <c r="X1623" i="2"/>
  <c r="A1623" i="2"/>
  <c r="Y1622" i="2"/>
  <c r="X1622" i="2"/>
  <c r="A1622" i="2"/>
  <c r="Y1621" i="2"/>
  <c r="X1621" i="2"/>
  <c r="A1621" i="2"/>
  <c r="Y1620" i="2"/>
  <c r="X1620" i="2"/>
  <c r="A1620" i="2"/>
  <c r="Y1619" i="2"/>
  <c r="X1619" i="2"/>
  <c r="A1619" i="2"/>
  <c r="Y1618" i="2"/>
  <c r="X1618" i="2"/>
  <c r="A1618" i="2"/>
  <c r="Y1617" i="2"/>
  <c r="X1617" i="2"/>
  <c r="A1617" i="2"/>
  <c r="Y1616" i="2"/>
  <c r="X1616" i="2"/>
  <c r="A1616" i="2"/>
  <c r="Y1615" i="2"/>
  <c r="X1615" i="2"/>
  <c r="A1615" i="2"/>
  <c r="Y1614" i="2"/>
  <c r="X1614" i="2"/>
  <c r="A1614" i="2"/>
  <c r="Y1613" i="2"/>
  <c r="X1613" i="2"/>
  <c r="A1613" i="2"/>
  <c r="Y1612" i="2"/>
  <c r="X1612" i="2"/>
  <c r="A1612" i="2"/>
  <c r="Y1611" i="2"/>
  <c r="X1611" i="2"/>
  <c r="A1611" i="2"/>
  <c r="Y1610" i="2"/>
  <c r="X1610" i="2"/>
  <c r="A1610" i="2"/>
  <c r="Y1609" i="2"/>
  <c r="X1609" i="2"/>
  <c r="A1609" i="2"/>
  <c r="Y1608" i="2"/>
  <c r="X1608" i="2"/>
  <c r="B1608" i="2"/>
  <c r="A1608" i="2"/>
  <c r="Y1607" i="2"/>
  <c r="X1607" i="2"/>
  <c r="A1607" i="2"/>
  <c r="Y1606" i="2"/>
  <c r="X1606" i="2"/>
  <c r="A1606" i="2"/>
  <c r="Y1605" i="2"/>
  <c r="X1605" i="2"/>
  <c r="A1605" i="2"/>
  <c r="Y1604" i="2"/>
  <c r="X1604" i="2"/>
  <c r="A1604" i="2"/>
  <c r="Y1603" i="2"/>
  <c r="X1603" i="2"/>
  <c r="A1603" i="2"/>
  <c r="Y1602" i="2"/>
  <c r="X1602" i="2"/>
  <c r="A1602" i="2"/>
  <c r="Y1601" i="2"/>
  <c r="X1601" i="2"/>
  <c r="A1601" i="2"/>
  <c r="Y1600" i="2"/>
  <c r="X1600" i="2"/>
  <c r="A1600" i="2"/>
  <c r="Y1599" i="2"/>
  <c r="X1599" i="2"/>
  <c r="A1599" i="2"/>
  <c r="Y1598" i="2"/>
  <c r="X1598" i="2"/>
  <c r="A1598" i="2"/>
  <c r="Y1597" i="2"/>
  <c r="X1597" i="2"/>
  <c r="A1597" i="2"/>
  <c r="Y1596" i="2"/>
  <c r="X1596" i="2"/>
  <c r="A1596" i="2"/>
  <c r="Y1595" i="2"/>
  <c r="X1595" i="2"/>
  <c r="A1595" i="2"/>
  <c r="Y1594" i="2"/>
  <c r="X1594" i="2"/>
  <c r="A1594" i="2"/>
  <c r="Y1593" i="2"/>
  <c r="X1593" i="2"/>
  <c r="A1593" i="2"/>
  <c r="Y1592" i="2"/>
  <c r="X1592" i="2"/>
  <c r="A1592" i="2"/>
  <c r="Y1591" i="2"/>
  <c r="X1591" i="2"/>
  <c r="A1591" i="2"/>
  <c r="Y1590" i="2"/>
  <c r="X1590" i="2"/>
  <c r="A1590" i="2"/>
  <c r="Y1589" i="2"/>
  <c r="X1589" i="2"/>
  <c r="A1589" i="2"/>
  <c r="Y1588" i="2"/>
  <c r="X1588" i="2"/>
  <c r="A1588" i="2"/>
  <c r="Y1587" i="2"/>
  <c r="X1587" i="2"/>
  <c r="A1587" i="2"/>
  <c r="Y1586" i="2"/>
  <c r="X1586" i="2"/>
  <c r="A1586" i="2"/>
  <c r="Y1585" i="2"/>
  <c r="X1585" i="2"/>
  <c r="A1585" i="2"/>
  <c r="Y1584" i="2"/>
  <c r="X1584" i="2"/>
  <c r="A1584" i="2"/>
  <c r="Y1583" i="2"/>
  <c r="X1583" i="2"/>
  <c r="A1583" i="2"/>
  <c r="Y1582" i="2"/>
  <c r="X1582" i="2"/>
  <c r="A1582" i="2"/>
  <c r="Y1581" i="2"/>
  <c r="X1581" i="2"/>
  <c r="A1581" i="2"/>
  <c r="Y1580" i="2"/>
  <c r="X1580" i="2"/>
  <c r="A1580" i="2"/>
  <c r="Y1579" i="2"/>
  <c r="X1579" i="2"/>
  <c r="A1579" i="2"/>
  <c r="Y1578" i="2"/>
  <c r="X1578" i="2"/>
  <c r="A1578" i="2"/>
  <c r="Y1577" i="2"/>
  <c r="X1577" i="2"/>
  <c r="A1577" i="2"/>
  <c r="Y1576" i="2"/>
  <c r="X1576" i="2"/>
  <c r="B1576" i="2"/>
  <c r="A1576" i="2"/>
  <c r="Y1575" i="2"/>
  <c r="X1575" i="2"/>
  <c r="A1575" i="2"/>
  <c r="Y1574" i="2"/>
  <c r="X1574" i="2"/>
  <c r="A1574" i="2"/>
  <c r="Y1573" i="2"/>
  <c r="X1573" i="2"/>
  <c r="A1573" i="2"/>
  <c r="Y1572" i="2"/>
  <c r="X1572" i="2"/>
  <c r="A1572" i="2"/>
  <c r="Y1571" i="2"/>
  <c r="X1571" i="2"/>
  <c r="A1571" i="2"/>
  <c r="Y1570" i="2"/>
  <c r="X1570" i="2"/>
  <c r="A1570" i="2"/>
  <c r="Y1569" i="2"/>
  <c r="X1569" i="2"/>
  <c r="A1569" i="2"/>
  <c r="Y1568" i="2"/>
  <c r="X1568" i="2"/>
  <c r="A1568" i="2"/>
  <c r="Y1567" i="2"/>
  <c r="X1567" i="2"/>
  <c r="A1567" i="2"/>
  <c r="Y1566" i="2"/>
  <c r="X1566" i="2"/>
  <c r="A1566" i="2"/>
  <c r="Y1565" i="2"/>
  <c r="X1565" i="2"/>
  <c r="A1565" i="2"/>
  <c r="Y1564" i="2"/>
  <c r="X1564" i="2"/>
  <c r="A1564" i="2"/>
  <c r="Y1563" i="2"/>
  <c r="X1563" i="2"/>
  <c r="A1563" i="2"/>
  <c r="Y1562" i="2"/>
  <c r="X1562" i="2"/>
  <c r="A1562" i="2"/>
  <c r="Y1561" i="2"/>
  <c r="X1561" i="2"/>
  <c r="A1561" i="2"/>
  <c r="Y1560" i="2"/>
  <c r="X1560" i="2"/>
  <c r="A1560" i="2"/>
  <c r="Y1559" i="2"/>
  <c r="X1559" i="2"/>
  <c r="A1559" i="2"/>
  <c r="Y1558" i="2"/>
  <c r="X1558" i="2"/>
  <c r="A1558" i="2"/>
  <c r="Y1557" i="2"/>
  <c r="X1557" i="2"/>
  <c r="A1557" i="2"/>
  <c r="Y1556" i="2"/>
  <c r="X1556" i="2"/>
  <c r="A1556" i="2"/>
  <c r="Y1555" i="2"/>
  <c r="X1555" i="2"/>
  <c r="A1555" i="2"/>
  <c r="Y1554" i="2"/>
  <c r="X1554" i="2"/>
  <c r="A1554" i="2"/>
  <c r="Y1553" i="2"/>
  <c r="X1553" i="2"/>
  <c r="A1553" i="2"/>
  <c r="Y1552" i="2"/>
  <c r="X1552" i="2"/>
  <c r="A1552" i="2"/>
  <c r="Y1551" i="2"/>
  <c r="X1551" i="2"/>
  <c r="A1551" i="2"/>
  <c r="Y1550" i="2"/>
  <c r="X1550" i="2"/>
  <c r="A1550" i="2"/>
  <c r="Y1549" i="2"/>
  <c r="X1549" i="2"/>
  <c r="A1549" i="2"/>
  <c r="Y1548" i="2"/>
  <c r="X1548" i="2"/>
  <c r="A1548" i="2"/>
  <c r="Y1547" i="2"/>
  <c r="X1547" i="2"/>
  <c r="A1547" i="2"/>
  <c r="Y1546" i="2"/>
  <c r="X1546" i="2"/>
  <c r="A1546" i="2"/>
  <c r="Y1545" i="2"/>
  <c r="X1545" i="2"/>
  <c r="A1545" i="2"/>
  <c r="Y1544" i="2"/>
  <c r="X1544" i="2"/>
  <c r="B1544" i="2"/>
  <c r="A1544" i="2"/>
  <c r="Y1543" i="2"/>
  <c r="X1543" i="2"/>
  <c r="A1543" i="2"/>
  <c r="Y1542" i="2"/>
  <c r="X1542" i="2"/>
  <c r="A1542" i="2"/>
  <c r="Y1541" i="2"/>
  <c r="X1541" i="2"/>
  <c r="A1541" i="2"/>
  <c r="Y1540" i="2"/>
  <c r="X1540" i="2"/>
  <c r="A1540" i="2"/>
  <c r="Y1539" i="2"/>
  <c r="X1539" i="2"/>
  <c r="A1539" i="2"/>
  <c r="Y1538" i="2"/>
  <c r="X1538" i="2"/>
  <c r="A1538" i="2"/>
  <c r="Y1537" i="2"/>
  <c r="X1537" i="2"/>
  <c r="A1537" i="2"/>
  <c r="Y1536" i="2"/>
  <c r="X1536" i="2"/>
  <c r="A1536" i="2"/>
  <c r="Y1535" i="2"/>
  <c r="X1535" i="2"/>
  <c r="A1535" i="2"/>
  <c r="Y1534" i="2"/>
  <c r="X1534" i="2"/>
  <c r="A1534" i="2"/>
  <c r="Y1533" i="2"/>
  <c r="X1533" i="2"/>
  <c r="A1533" i="2"/>
  <c r="Y1532" i="2"/>
  <c r="X1532" i="2"/>
  <c r="A1532" i="2"/>
  <c r="Y1531" i="2"/>
  <c r="X1531" i="2"/>
  <c r="A1531" i="2"/>
  <c r="Y1530" i="2"/>
  <c r="X1530" i="2"/>
  <c r="A1530" i="2"/>
  <c r="Y1529" i="2"/>
  <c r="X1529" i="2"/>
  <c r="A1529" i="2"/>
  <c r="Y1528" i="2"/>
  <c r="X1528" i="2"/>
  <c r="A1528" i="2"/>
  <c r="Y1527" i="2"/>
  <c r="X1527" i="2"/>
  <c r="A1527" i="2"/>
  <c r="Y1526" i="2"/>
  <c r="X1526" i="2"/>
  <c r="A1526" i="2"/>
  <c r="Y1525" i="2"/>
  <c r="X1525" i="2"/>
  <c r="A1525" i="2"/>
  <c r="Y1524" i="2"/>
  <c r="X1524" i="2"/>
  <c r="A1524" i="2"/>
  <c r="Y1523" i="2"/>
  <c r="X1523" i="2"/>
  <c r="A1523" i="2"/>
  <c r="Y1522" i="2"/>
  <c r="X1522" i="2"/>
  <c r="A1522" i="2"/>
  <c r="Y1521" i="2"/>
  <c r="X1521" i="2"/>
  <c r="A1521" i="2"/>
  <c r="Y1520" i="2"/>
  <c r="X1520" i="2"/>
  <c r="A1520" i="2"/>
  <c r="Y1519" i="2"/>
  <c r="X1519" i="2"/>
  <c r="A1519" i="2"/>
  <c r="Y1518" i="2"/>
  <c r="X1518" i="2"/>
  <c r="A1518" i="2"/>
  <c r="Y1517" i="2"/>
  <c r="X1517" i="2"/>
  <c r="A1517" i="2"/>
  <c r="Y1516" i="2"/>
  <c r="X1516" i="2"/>
  <c r="A1516" i="2"/>
  <c r="Y1515" i="2"/>
  <c r="X1515" i="2"/>
  <c r="A1515" i="2"/>
  <c r="Y1514" i="2"/>
  <c r="X1514" i="2"/>
  <c r="A1514" i="2"/>
  <c r="Y1513" i="2"/>
  <c r="X1513" i="2"/>
  <c r="A1513" i="2"/>
  <c r="Y1512" i="2"/>
  <c r="X1512" i="2"/>
  <c r="B1512" i="2"/>
  <c r="A1512" i="2"/>
  <c r="Y1511" i="2"/>
  <c r="X1511" i="2"/>
  <c r="A1511" i="2"/>
  <c r="Y1510" i="2"/>
  <c r="X1510" i="2"/>
  <c r="A1510" i="2"/>
  <c r="Y1509" i="2"/>
  <c r="X1509" i="2"/>
  <c r="A1509" i="2"/>
  <c r="Y1508" i="2"/>
  <c r="X1508" i="2"/>
  <c r="A1508" i="2"/>
  <c r="Y1507" i="2"/>
  <c r="X1507" i="2"/>
  <c r="A1507" i="2"/>
  <c r="Y1506" i="2"/>
  <c r="X1506" i="2"/>
  <c r="A1506" i="2"/>
  <c r="Y1505" i="2"/>
  <c r="X1505" i="2"/>
  <c r="A1505" i="2"/>
  <c r="Y1504" i="2"/>
  <c r="X1504" i="2"/>
  <c r="A1504" i="2"/>
  <c r="Y1503" i="2"/>
  <c r="X1503" i="2"/>
  <c r="A1503" i="2"/>
  <c r="Y1502" i="2"/>
  <c r="X1502" i="2"/>
  <c r="A1502" i="2"/>
  <c r="Y1501" i="2"/>
  <c r="X1501" i="2"/>
  <c r="A1501" i="2"/>
  <c r="Y1500" i="2"/>
  <c r="X1500" i="2"/>
  <c r="A1500" i="2"/>
  <c r="Y1499" i="2"/>
  <c r="X1499" i="2"/>
  <c r="A1499" i="2"/>
  <c r="Y1498" i="2"/>
  <c r="X1498" i="2"/>
  <c r="A1498" i="2"/>
  <c r="Y1497" i="2"/>
  <c r="X1497" i="2"/>
  <c r="A1497" i="2"/>
  <c r="Y1496" i="2"/>
  <c r="X1496" i="2"/>
  <c r="A1496" i="2"/>
  <c r="Y1495" i="2"/>
  <c r="X1495" i="2"/>
  <c r="A1495" i="2"/>
  <c r="Y1494" i="2"/>
  <c r="X1494" i="2"/>
  <c r="A1494" i="2"/>
  <c r="Y1493" i="2"/>
  <c r="X1493" i="2"/>
  <c r="A1493" i="2"/>
  <c r="Y1492" i="2"/>
  <c r="X1492" i="2"/>
  <c r="A1492" i="2"/>
  <c r="Y1491" i="2"/>
  <c r="X1491" i="2"/>
  <c r="A1491" i="2"/>
  <c r="Y1490" i="2"/>
  <c r="X1490" i="2"/>
  <c r="A1490" i="2"/>
  <c r="Y1489" i="2"/>
  <c r="X1489" i="2"/>
  <c r="A1489" i="2"/>
  <c r="Y1488" i="2"/>
  <c r="X1488" i="2"/>
  <c r="A1488" i="2"/>
  <c r="Y1487" i="2"/>
  <c r="X1487" i="2"/>
  <c r="A1487" i="2"/>
  <c r="Y1486" i="2"/>
  <c r="X1486" i="2"/>
  <c r="A1486" i="2"/>
  <c r="Y1485" i="2"/>
  <c r="X1485" i="2"/>
  <c r="A1485" i="2"/>
  <c r="Y1484" i="2"/>
  <c r="X1484" i="2"/>
  <c r="A1484" i="2"/>
  <c r="Y1483" i="2"/>
  <c r="X1483" i="2"/>
  <c r="A1483" i="2"/>
  <c r="Y1482" i="2"/>
  <c r="X1482" i="2"/>
  <c r="A1482" i="2"/>
  <c r="Y1481" i="2"/>
  <c r="X1481" i="2"/>
  <c r="A1481" i="2"/>
  <c r="Y1480" i="2"/>
  <c r="X1480" i="2"/>
  <c r="B1480" i="2"/>
  <c r="A1480" i="2"/>
  <c r="Y1479" i="2"/>
  <c r="X1479" i="2"/>
  <c r="A1479" i="2"/>
  <c r="Y1478" i="2"/>
  <c r="X1478" i="2"/>
  <c r="A1478" i="2"/>
  <c r="Y1477" i="2"/>
  <c r="X1477" i="2"/>
  <c r="A1477" i="2"/>
  <c r="Y1476" i="2"/>
  <c r="X1476" i="2"/>
  <c r="A1476" i="2"/>
  <c r="Y1475" i="2"/>
  <c r="X1475" i="2"/>
  <c r="A1475" i="2"/>
  <c r="Y1474" i="2"/>
  <c r="X1474" i="2"/>
  <c r="A1474" i="2"/>
  <c r="Y1473" i="2"/>
  <c r="X1473" i="2"/>
  <c r="A1473" i="2"/>
  <c r="Y1472" i="2"/>
  <c r="X1472" i="2"/>
  <c r="A1472" i="2"/>
  <c r="Y1471" i="2"/>
  <c r="X1471" i="2"/>
  <c r="A1471" i="2"/>
  <c r="Y1470" i="2"/>
  <c r="X1470" i="2"/>
  <c r="A1470" i="2"/>
  <c r="Y1469" i="2"/>
  <c r="X1469" i="2"/>
  <c r="A1469" i="2"/>
  <c r="Y1468" i="2"/>
  <c r="X1468" i="2"/>
  <c r="A1468" i="2"/>
  <c r="Y1467" i="2"/>
  <c r="X1467" i="2"/>
  <c r="A1467" i="2"/>
  <c r="Y1466" i="2"/>
  <c r="X1466" i="2"/>
  <c r="A1466" i="2"/>
  <c r="Y1465" i="2"/>
  <c r="X1465" i="2"/>
  <c r="A1465" i="2"/>
  <c r="Y1464" i="2"/>
  <c r="X1464" i="2"/>
  <c r="B1464" i="2"/>
  <c r="A1464" i="2"/>
  <c r="Y1463" i="2"/>
  <c r="X1463" i="2"/>
  <c r="A1463" i="2"/>
  <c r="Y1462" i="2"/>
  <c r="X1462" i="2"/>
  <c r="A1462" i="2"/>
  <c r="Y1461" i="2"/>
  <c r="X1461" i="2"/>
  <c r="A1461" i="2"/>
  <c r="Y1460" i="2"/>
  <c r="X1460" i="2"/>
  <c r="A1460" i="2"/>
  <c r="Y1459" i="2"/>
  <c r="X1459" i="2"/>
  <c r="A1459" i="2"/>
  <c r="Y1458" i="2"/>
  <c r="X1458" i="2"/>
  <c r="A1458" i="2"/>
  <c r="Y1457" i="2"/>
  <c r="X1457" i="2"/>
  <c r="A1457" i="2"/>
  <c r="Y1456" i="2"/>
  <c r="X1456" i="2"/>
  <c r="A1456" i="2"/>
  <c r="Y1455" i="2"/>
  <c r="X1455" i="2"/>
  <c r="A1455" i="2"/>
  <c r="Y1454" i="2"/>
  <c r="X1454" i="2"/>
  <c r="A1454" i="2"/>
  <c r="Y1453" i="2"/>
  <c r="X1453" i="2"/>
  <c r="A1453" i="2"/>
  <c r="Y1452" i="2"/>
  <c r="X1452" i="2"/>
  <c r="A1452" i="2"/>
  <c r="Y1451" i="2"/>
  <c r="X1451" i="2"/>
  <c r="A1451" i="2"/>
  <c r="Y1450" i="2"/>
  <c r="X1450" i="2"/>
  <c r="A1450" i="2"/>
  <c r="Y1449" i="2"/>
  <c r="X1449" i="2"/>
  <c r="A1449" i="2"/>
  <c r="Y1448" i="2"/>
  <c r="X1448" i="2"/>
  <c r="A1448" i="2"/>
  <c r="Y1447" i="2"/>
  <c r="X1447" i="2"/>
  <c r="A1447" i="2"/>
  <c r="Y1446" i="2"/>
  <c r="X1446" i="2"/>
  <c r="A1446" i="2"/>
  <c r="Y1445" i="2"/>
  <c r="X1445" i="2"/>
  <c r="A1445" i="2"/>
  <c r="Y1444" i="2"/>
  <c r="X1444" i="2"/>
  <c r="A1444" i="2"/>
  <c r="Y1443" i="2"/>
  <c r="X1443" i="2"/>
  <c r="A1443" i="2"/>
  <c r="Y1442" i="2"/>
  <c r="X1442" i="2"/>
  <c r="A1442" i="2"/>
  <c r="Y1441" i="2"/>
  <c r="X1441" i="2"/>
  <c r="A1441" i="2"/>
  <c r="Y1440" i="2"/>
  <c r="X1440" i="2"/>
  <c r="A1440" i="2"/>
  <c r="Y1439" i="2"/>
  <c r="X1439" i="2"/>
  <c r="A1439" i="2"/>
  <c r="Y1438" i="2"/>
  <c r="X1438" i="2"/>
  <c r="A1438" i="2"/>
  <c r="Y1437" i="2"/>
  <c r="X1437" i="2"/>
  <c r="A1437" i="2"/>
  <c r="Y1436" i="2"/>
  <c r="X1436" i="2"/>
  <c r="A1436" i="2"/>
  <c r="Y1435" i="2"/>
  <c r="X1435" i="2"/>
  <c r="A1435" i="2"/>
  <c r="Y1434" i="2"/>
  <c r="X1434" i="2"/>
  <c r="A1434" i="2"/>
  <c r="Y1433" i="2"/>
  <c r="X1433" i="2"/>
  <c r="A1433" i="2"/>
  <c r="Y1432" i="2"/>
  <c r="X1432" i="2"/>
  <c r="B1432" i="2"/>
  <c r="A1432" i="2"/>
  <c r="Y1431" i="2"/>
  <c r="X1431" i="2"/>
  <c r="A1431" i="2"/>
  <c r="Y1430" i="2"/>
  <c r="X1430" i="2"/>
  <c r="A1430" i="2"/>
  <c r="Y1429" i="2"/>
  <c r="X1429" i="2"/>
  <c r="A1429" i="2"/>
  <c r="Y1428" i="2"/>
  <c r="X1428" i="2"/>
  <c r="A1428" i="2"/>
  <c r="Y1427" i="2"/>
  <c r="X1427" i="2"/>
  <c r="A1427" i="2"/>
  <c r="Y1426" i="2"/>
  <c r="X1426" i="2"/>
  <c r="A1426" i="2"/>
  <c r="Y1425" i="2"/>
  <c r="X1425" i="2"/>
  <c r="A1425" i="2"/>
  <c r="Y1424" i="2"/>
  <c r="X1424" i="2"/>
  <c r="A1424" i="2"/>
  <c r="Y1423" i="2"/>
  <c r="X1423" i="2"/>
  <c r="A1423" i="2"/>
  <c r="Y1422" i="2"/>
  <c r="X1422" i="2"/>
  <c r="A1422" i="2"/>
  <c r="Y1421" i="2"/>
  <c r="X1421" i="2"/>
  <c r="A1421" i="2"/>
  <c r="Y1420" i="2"/>
  <c r="X1420" i="2"/>
  <c r="A1420" i="2"/>
  <c r="Y1419" i="2"/>
  <c r="X1419" i="2"/>
  <c r="A1419" i="2"/>
  <c r="Y1418" i="2"/>
  <c r="X1418" i="2"/>
  <c r="A1418" i="2"/>
  <c r="Y1417" i="2"/>
  <c r="X1417" i="2"/>
  <c r="A1417" i="2"/>
  <c r="Y1416" i="2"/>
  <c r="X1416" i="2"/>
  <c r="A1416" i="2"/>
  <c r="Y1415" i="2"/>
  <c r="X1415" i="2"/>
  <c r="A1415" i="2"/>
  <c r="Y1414" i="2"/>
  <c r="X1414" i="2"/>
  <c r="A1414" i="2"/>
  <c r="Y1413" i="2"/>
  <c r="X1413" i="2"/>
  <c r="A1413" i="2"/>
  <c r="Y1412" i="2"/>
  <c r="X1412" i="2"/>
  <c r="A1412" i="2"/>
  <c r="Y1411" i="2"/>
  <c r="X1411" i="2"/>
  <c r="A1411" i="2"/>
  <c r="Y1410" i="2"/>
  <c r="X1410" i="2"/>
  <c r="A1410" i="2"/>
  <c r="Y1409" i="2"/>
  <c r="X1409" i="2"/>
  <c r="A1409" i="2"/>
  <c r="Y1408" i="2"/>
  <c r="X1408" i="2"/>
  <c r="A1408" i="2"/>
  <c r="Y1407" i="2"/>
  <c r="X1407" i="2"/>
  <c r="A1407" i="2"/>
  <c r="Y1406" i="2"/>
  <c r="X1406" i="2"/>
  <c r="A1406" i="2"/>
  <c r="Y1405" i="2"/>
  <c r="X1405" i="2"/>
  <c r="A1405" i="2"/>
  <c r="Y1404" i="2"/>
  <c r="X1404" i="2"/>
  <c r="A1404" i="2"/>
  <c r="Y1403" i="2"/>
  <c r="X1403" i="2"/>
  <c r="A1403" i="2"/>
  <c r="Y1402" i="2"/>
  <c r="X1402" i="2"/>
  <c r="A1402" i="2"/>
  <c r="Y1401" i="2"/>
  <c r="X1401" i="2"/>
  <c r="A1401" i="2"/>
  <c r="Y1400" i="2"/>
  <c r="X1400" i="2"/>
  <c r="B1400" i="2"/>
  <c r="A1400" i="2"/>
  <c r="Y1399" i="2"/>
  <c r="X1399" i="2"/>
  <c r="A1399" i="2"/>
  <c r="Y1398" i="2"/>
  <c r="X1398" i="2"/>
  <c r="A1398" i="2"/>
  <c r="Y1397" i="2"/>
  <c r="X1397" i="2"/>
  <c r="A1397" i="2"/>
  <c r="Y1396" i="2"/>
  <c r="X1396" i="2"/>
  <c r="A1396" i="2"/>
  <c r="Y1395" i="2"/>
  <c r="X1395" i="2"/>
  <c r="A1395" i="2"/>
  <c r="Y1394" i="2"/>
  <c r="X1394" i="2"/>
  <c r="A1394" i="2"/>
  <c r="Y1393" i="2"/>
  <c r="X1393" i="2"/>
  <c r="A1393" i="2"/>
  <c r="Y1392" i="2"/>
  <c r="X1392" i="2"/>
  <c r="A1392" i="2"/>
  <c r="Y1391" i="2"/>
  <c r="X1391" i="2"/>
  <c r="A1391" i="2"/>
  <c r="Y1390" i="2"/>
  <c r="X1390" i="2"/>
  <c r="A1390" i="2"/>
  <c r="Y1389" i="2"/>
  <c r="X1389" i="2"/>
  <c r="R1389" i="2"/>
  <c r="A1389" i="2"/>
  <c r="Y1388" i="2"/>
  <c r="X1388" i="2"/>
  <c r="A1388" i="2"/>
  <c r="Y1387" i="2"/>
  <c r="X1387" i="2"/>
  <c r="A1387" i="2"/>
  <c r="Y1386" i="2"/>
  <c r="X1386" i="2"/>
  <c r="A1386" i="2"/>
  <c r="Y1385" i="2"/>
  <c r="X1385" i="2"/>
  <c r="A1385" i="2"/>
  <c r="Y1384" i="2"/>
  <c r="X1384" i="2"/>
  <c r="A1384" i="2"/>
  <c r="Y1383" i="2"/>
  <c r="X1383" i="2"/>
  <c r="N1383" i="2"/>
  <c r="A1383" i="2"/>
  <c r="Y1382" i="2"/>
  <c r="X1382" i="2"/>
  <c r="A1382" i="2"/>
  <c r="Y1381" i="2"/>
  <c r="X1381" i="2"/>
  <c r="A1381" i="2"/>
  <c r="Y1380" i="2"/>
  <c r="X1380" i="2"/>
  <c r="A1380" i="2"/>
  <c r="Y1379" i="2"/>
  <c r="X1379" i="2"/>
  <c r="P1379" i="2"/>
  <c r="A1379" i="2"/>
  <c r="Y1378" i="2"/>
  <c r="X1378" i="2"/>
  <c r="P1378" i="2"/>
  <c r="A1378" i="2"/>
  <c r="Y1377" i="2"/>
  <c r="X1377" i="2"/>
  <c r="A1377" i="2"/>
  <c r="Y1376" i="2"/>
  <c r="X1376" i="2"/>
  <c r="A1376" i="2"/>
  <c r="Y1375" i="2"/>
  <c r="X1375" i="2"/>
  <c r="N1375" i="2"/>
  <c r="A1375" i="2"/>
  <c r="Y1374" i="2"/>
  <c r="X1374" i="2"/>
  <c r="A1374" i="2"/>
  <c r="Y1373" i="2"/>
  <c r="X1373" i="2"/>
  <c r="A1373" i="2"/>
  <c r="Y1372" i="2"/>
  <c r="X1372" i="2"/>
  <c r="A1372" i="2"/>
  <c r="Y1371" i="2"/>
  <c r="X1371" i="2"/>
  <c r="A1371" i="2"/>
  <c r="Y1370" i="2"/>
  <c r="X1370" i="2"/>
  <c r="A1370" i="2"/>
  <c r="Y1369" i="2"/>
  <c r="X1369" i="2"/>
  <c r="A1369" i="2"/>
  <c r="Y1368" i="2"/>
  <c r="X1368" i="2"/>
  <c r="A1368" i="2"/>
  <c r="Y1367" i="2"/>
  <c r="X1367" i="2"/>
  <c r="N1367" i="2"/>
  <c r="A1367" i="2"/>
  <c r="Y1366" i="2"/>
  <c r="X1366" i="2"/>
  <c r="A1366" i="2"/>
  <c r="Y1365" i="2"/>
  <c r="X1365" i="2"/>
  <c r="A1365" i="2"/>
  <c r="Y1364" i="2"/>
  <c r="X1364" i="2"/>
  <c r="A1364" i="2"/>
  <c r="Y1363" i="2"/>
  <c r="X1363" i="2"/>
  <c r="A1363" i="2"/>
  <c r="Y1362" i="2"/>
  <c r="X1362" i="2"/>
  <c r="A1362" i="2"/>
  <c r="Y1361" i="2"/>
  <c r="X1361" i="2"/>
  <c r="A1361" i="2"/>
  <c r="Y1360" i="2"/>
  <c r="X1360" i="2"/>
  <c r="A1360" i="2"/>
  <c r="Y1359" i="2"/>
  <c r="X1359" i="2"/>
  <c r="N1359" i="2"/>
  <c r="A1359" i="2"/>
  <c r="Y1358" i="2"/>
  <c r="X1358" i="2"/>
  <c r="A1358" i="2"/>
  <c r="Y1357" i="2"/>
  <c r="X1357" i="2"/>
  <c r="A1357" i="2"/>
  <c r="Y1356" i="2"/>
  <c r="X1356" i="2"/>
  <c r="A1356" i="2"/>
  <c r="Y1355" i="2"/>
  <c r="X1355" i="2"/>
  <c r="A1355" i="2"/>
  <c r="Y1354" i="2"/>
  <c r="X1354" i="2"/>
  <c r="A1354" i="2"/>
  <c r="Y1353" i="2"/>
  <c r="X1353" i="2"/>
  <c r="A1353" i="2"/>
  <c r="Y1352" i="2"/>
  <c r="X1352" i="2"/>
  <c r="A1352" i="2"/>
  <c r="Y1351" i="2"/>
  <c r="X1351" i="2"/>
  <c r="A1351" i="2"/>
  <c r="Y1350" i="2"/>
  <c r="X1350" i="2"/>
  <c r="A1350" i="2"/>
  <c r="Y1349" i="2"/>
  <c r="X1349" i="2"/>
  <c r="V1349" i="2"/>
  <c r="A1349" i="2"/>
  <c r="Y1348" i="2"/>
  <c r="X1348" i="2"/>
  <c r="A1348" i="2"/>
  <c r="Y1347" i="2"/>
  <c r="X1347" i="2"/>
  <c r="A1347" i="2"/>
  <c r="Y1346" i="2"/>
  <c r="X1346" i="2"/>
  <c r="A1346" i="2"/>
  <c r="Y1345" i="2"/>
  <c r="X1345" i="2"/>
  <c r="A1345" i="2"/>
  <c r="Y1344" i="2"/>
  <c r="X1344" i="2"/>
  <c r="A1344" i="2"/>
  <c r="Y1343" i="2"/>
  <c r="X1343" i="2"/>
  <c r="A1343" i="2"/>
  <c r="Y1342" i="2"/>
  <c r="X1342" i="2"/>
  <c r="A1342" i="2"/>
  <c r="Y1341" i="2"/>
  <c r="X1341" i="2"/>
  <c r="F1341" i="2"/>
  <c r="A1341" i="2"/>
  <c r="Y1340" i="2"/>
  <c r="X1340" i="2"/>
  <c r="A1340" i="2"/>
  <c r="Y1339" i="2"/>
  <c r="X1339" i="2"/>
  <c r="A1339" i="2"/>
  <c r="Y1338" i="2"/>
  <c r="X1338" i="2"/>
  <c r="A1338" i="2"/>
  <c r="Y1337" i="2"/>
  <c r="X1337" i="2"/>
  <c r="N1337" i="2"/>
  <c r="A1337" i="2"/>
  <c r="Y1336" i="2"/>
  <c r="X1336" i="2"/>
  <c r="A1336" i="2"/>
  <c r="Y1335" i="2"/>
  <c r="X1335" i="2"/>
  <c r="A1335" i="2"/>
  <c r="Y1334" i="2"/>
  <c r="X1334" i="2"/>
  <c r="A1334" i="2"/>
  <c r="Y1333" i="2"/>
  <c r="X1333" i="2"/>
  <c r="V1333" i="2"/>
  <c r="A1333" i="2"/>
  <c r="Y1332" i="2"/>
  <c r="X1332" i="2"/>
  <c r="A1332" i="2"/>
  <c r="Y1331" i="2"/>
  <c r="X1331" i="2"/>
  <c r="A1331" i="2"/>
  <c r="Y1330" i="2"/>
  <c r="X1330" i="2"/>
  <c r="A1330" i="2"/>
  <c r="Y1329" i="2"/>
  <c r="X1329" i="2"/>
  <c r="A1329" i="2"/>
  <c r="Y1328" i="2"/>
  <c r="X1328" i="2"/>
  <c r="A1328" i="2"/>
  <c r="Y1327" i="2"/>
  <c r="X1327" i="2"/>
  <c r="A1327" i="2"/>
  <c r="Y1326" i="2"/>
  <c r="X1326" i="2"/>
  <c r="A1326" i="2"/>
  <c r="Y1325" i="2"/>
  <c r="X1325" i="2"/>
  <c r="F1325" i="2"/>
  <c r="A1325" i="2"/>
  <c r="Y1324" i="2"/>
  <c r="X1324" i="2"/>
  <c r="A1324" i="2"/>
  <c r="Y1323" i="2"/>
  <c r="X1323" i="2"/>
  <c r="A1323" i="2"/>
  <c r="Y1322" i="2"/>
  <c r="X1322" i="2"/>
  <c r="A1322" i="2"/>
  <c r="Y1321" i="2"/>
  <c r="X1321" i="2"/>
  <c r="N1321" i="2"/>
  <c r="A1321" i="2"/>
  <c r="Y1320" i="2"/>
  <c r="X1320" i="2"/>
  <c r="A1320" i="2"/>
  <c r="Y1319" i="2"/>
  <c r="X1319" i="2"/>
  <c r="A1319" i="2"/>
  <c r="Y1318" i="2"/>
  <c r="X1318" i="2"/>
  <c r="A1318" i="2"/>
  <c r="Y1317" i="2"/>
  <c r="X1317" i="2"/>
  <c r="V1317" i="2"/>
  <c r="A1317" i="2"/>
  <c r="Y1316" i="2"/>
  <c r="X1316" i="2"/>
  <c r="A1316" i="2"/>
  <c r="Y1315" i="2"/>
  <c r="X1315" i="2"/>
  <c r="A1315" i="2"/>
  <c r="Y1314" i="2"/>
  <c r="X1314" i="2"/>
  <c r="A1314" i="2"/>
  <c r="Y1313" i="2"/>
  <c r="X1313" i="2"/>
  <c r="A1313" i="2"/>
  <c r="Y1312" i="2"/>
  <c r="X1312" i="2"/>
  <c r="A1312" i="2"/>
  <c r="Y1311" i="2"/>
  <c r="X1311" i="2"/>
  <c r="A1311" i="2"/>
  <c r="Y1310" i="2"/>
  <c r="X1310" i="2"/>
  <c r="A1310" i="2"/>
  <c r="Y1309" i="2"/>
  <c r="X1309" i="2"/>
  <c r="F1309" i="2"/>
  <c r="A1309" i="2"/>
  <c r="Y1308" i="2"/>
  <c r="X1308" i="2"/>
  <c r="A1308" i="2"/>
  <c r="Y1307" i="2"/>
  <c r="X1307" i="2"/>
  <c r="A1307" i="2"/>
  <c r="Y1306" i="2"/>
  <c r="X1306" i="2"/>
  <c r="A1306" i="2"/>
  <c r="Y1305" i="2"/>
  <c r="X1305" i="2"/>
  <c r="N1305" i="2"/>
  <c r="A1305" i="2"/>
  <c r="Y1304" i="2"/>
  <c r="X1304" i="2"/>
  <c r="A1304" i="2"/>
  <c r="Y1303" i="2"/>
  <c r="X1303" i="2"/>
  <c r="A1303" i="2"/>
  <c r="Y1302" i="2"/>
  <c r="X1302" i="2"/>
  <c r="A1302" i="2"/>
  <c r="Y1301" i="2"/>
  <c r="X1301" i="2"/>
  <c r="V1301" i="2"/>
  <c r="A1301" i="2"/>
  <c r="Y1300" i="2"/>
  <c r="X1300" i="2"/>
  <c r="A1300" i="2"/>
  <c r="Y1299" i="2"/>
  <c r="X1299" i="2"/>
  <c r="A1299" i="2"/>
  <c r="Y1298" i="2"/>
  <c r="X1298" i="2"/>
  <c r="A1298" i="2"/>
  <c r="Y1297" i="2"/>
  <c r="X1297" i="2"/>
  <c r="A1297" i="2"/>
  <c r="Y1296" i="2"/>
  <c r="X1296" i="2"/>
  <c r="A1296" i="2"/>
  <c r="Y1295" i="2"/>
  <c r="X1295" i="2"/>
  <c r="A1295" i="2"/>
  <c r="Y1294" i="2"/>
  <c r="X1294" i="2"/>
  <c r="A1294" i="2"/>
  <c r="Y1293" i="2"/>
  <c r="X1293" i="2"/>
  <c r="F1293" i="2"/>
  <c r="A1293" i="2"/>
  <c r="Y1292" i="2"/>
  <c r="X1292" i="2"/>
  <c r="A1292" i="2"/>
  <c r="Y1291" i="2"/>
  <c r="X1291" i="2"/>
  <c r="A1291" i="2"/>
  <c r="Y1290" i="2"/>
  <c r="X1290" i="2"/>
  <c r="A1290" i="2"/>
  <c r="Y1289" i="2"/>
  <c r="X1289" i="2"/>
  <c r="N1289" i="2"/>
  <c r="A1289" i="2"/>
  <c r="Y1288" i="2"/>
  <c r="X1288" i="2"/>
  <c r="A1288" i="2"/>
  <c r="Y1287" i="2"/>
  <c r="X1287" i="2"/>
  <c r="A1287" i="2"/>
  <c r="Y1286" i="2"/>
  <c r="X1286" i="2"/>
  <c r="A1286" i="2"/>
  <c r="Y1285" i="2"/>
  <c r="X1285" i="2"/>
  <c r="V1285" i="2"/>
  <c r="A1285" i="2"/>
  <c r="Y1284" i="2"/>
  <c r="X1284" i="2"/>
  <c r="A1284" i="2"/>
  <c r="Y1283" i="2"/>
  <c r="X1283" i="2"/>
  <c r="A1283" i="2"/>
  <c r="Y1282" i="2"/>
  <c r="X1282" i="2"/>
  <c r="A1282" i="2"/>
  <c r="Y1281" i="2"/>
  <c r="X1281" i="2"/>
  <c r="A1281" i="2"/>
  <c r="Y1280" i="2"/>
  <c r="X1280" i="2"/>
  <c r="A1280" i="2"/>
  <c r="Y1279" i="2"/>
  <c r="X1279" i="2"/>
  <c r="A1279" i="2"/>
  <c r="Y1278" i="2"/>
  <c r="X1278" i="2"/>
  <c r="A1278" i="2"/>
  <c r="Y1277" i="2"/>
  <c r="X1277" i="2"/>
  <c r="F1277" i="2"/>
  <c r="A1277" i="2"/>
  <c r="Y1276" i="2"/>
  <c r="X1276" i="2"/>
  <c r="A1276" i="2"/>
  <c r="Y1275" i="2"/>
  <c r="X1275" i="2"/>
  <c r="A1275" i="2"/>
  <c r="Y1274" i="2"/>
  <c r="X1274" i="2"/>
  <c r="A1274" i="2"/>
  <c r="Y1273" i="2"/>
  <c r="X1273" i="2"/>
  <c r="N1273" i="2"/>
  <c r="A1273" i="2"/>
  <c r="Y1272" i="2"/>
  <c r="X1272" i="2"/>
  <c r="A1272" i="2"/>
  <c r="Y1271" i="2"/>
  <c r="X1271" i="2"/>
  <c r="A1271" i="2"/>
  <c r="Y1270" i="2"/>
  <c r="X1270" i="2"/>
  <c r="A1270" i="2"/>
  <c r="Y1269" i="2"/>
  <c r="X1269" i="2"/>
  <c r="V1269" i="2"/>
  <c r="A1269" i="2"/>
  <c r="Y1268" i="2"/>
  <c r="X1268" i="2"/>
  <c r="A1268" i="2"/>
  <c r="Y1267" i="2"/>
  <c r="X1267" i="2"/>
  <c r="A1267" i="2"/>
  <c r="Y1266" i="2"/>
  <c r="X1266" i="2"/>
  <c r="A1266" i="2"/>
  <c r="Y1265" i="2"/>
  <c r="X1265" i="2"/>
  <c r="A1265" i="2"/>
  <c r="Y1264" i="2"/>
  <c r="X1264" i="2"/>
  <c r="A1264" i="2"/>
  <c r="Y1263" i="2"/>
  <c r="X1263" i="2"/>
  <c r="A1263" i="2"/>
  <c r="Y1262" i="2"/>
  <c r="X1262" i="2"/>
  <c r="A1262" i="2"/>
  <c r="Y1261" i="2"/>
  <c r="X1261" i="2"/>
  <c r="F1261" i="2"/>
  <c r="A1261" i="2"/>
  <c r="Y1260" i="2"/>
  <c r="X1260" i="2"/>
  <c r="A1260" i="2"/>
  <c r="Y1259" i="2"/>
  <c r="X1259" i="2"/>
  <c r="A1259" i="2"/>
  <c r="Y1258" i="2"/>
  <c r="X1258" i="2"/>
  <c r="A1258" i="2"/>
  <c r="Y1257" i="2"/>
  <c r="X1257" i="2"/>
  <c r="N1257" i="2"/>
  <c r="A1257" i="2"/>
  <c r="Y1256" i="2"/>
  <c r="X1256" i="2"/>
  <c r="A1256" i="2"/>
  <c r="Y1255" i="2"/>
  <c r="X1255" i="2"/>
  <c r="A1255" i="2"/>
  <c r="Y1254" i="2"/>
  <c r="X1254" i="2"/>
  <c r="A1254" i="2"/>
  <c r="Y1253" i="2"/>
  <c r="X1253" i="2"/>
  <c r="V1253" i="2"/>
  <c r="A1253" i="2"/>
  <c r="Y1252" i="2"/>
  <c r="X1252" i="2"/>
  <c r="A1252" i="2"/>
  <c r="Y1251" i="2"/>
  <c r="X1251" i="2"/>
  <c r="A1251" i="2"/>
  <c r="Y1250" i="2"/>
  <c r="X1250" i="2"/>
  <c r="A1250" i="2"/>
  <c r="Y1249" i="2"/>
  <c r="X1249" i="2"/>
  <c r="A1249" i="2"/>
  <c r="Y1248" i="2"/>
  <c r="X1248" i="2"/>
  <c r="A1248" i="2"/>
  <c r="Y1247" i="2"/>
  <c r="X1247" i="2"/>
  <c r="A1247" i="2"/>
  <c r="Y1246" i="2"/>
  <c r="X1246" i="2"/>
  <c r="A1246" i="2"/>
  <c r="Y1245" i="2"/>
  <c r="X1245" i="2"/>
  <c r="F1245" i="2"/>
  <c r="A1245" i="2"/>
  <c r="Y1244" i="2"/>
  <c r="X1244" i="2"/>
  <c r="A1244" i="2"/>
  <c r="Y1243" i="2"/>
  <c r="X1243" i="2"/>
  <c r="A1243" i="2"/>
  <c r="Y1242" i="2"/>
  <c r="X1242" i="2"/>
  <c r="A1242" i="2"/>
  <c r="Y1241" i="2"/>
  <c r="X1241" i="2"/>
  <c r="N1241" i="2"/>
  <c r="A1241" i="2"/>
  <c r="Y1240" i="2"/>
  <c r="X1240" i="2"/>
  <c r="A1240" i="2"/>
  <c r="Y1239" i="2"/>
  <c r="X1239" i="2"/>
  <c r="A1239" i="2"/>
  <c r="Y1238" i="2"/>
  <c r="X1238" i="2"/>
  <c r="A1238" i="2"/>
  <c r="Y1237" i="2"/>
  <c r="X1237" i="2"/>
  <c r="V1237" i="2"/>
  <c r="A1237" i="2"/>
  <c r="Y1236" i="2"/>
  <c r="X1236" i="2"/>
  <c r="A1236" i="2"/>
  <c r="Y1235" i="2"/>
  <c r="X1235" i="2"/>
  <c r="A1235" i="2"/>
  <c r="Y1234" i="2"/>
  <c r="X1234" i="2"/>
  <c r="A1234" i="2"/>
  <c r="Y1233" i="2"/>
  <c r="X1233" i="2"/>
  <c r="A1233" i="2"/>
  <c r="Y1232" i="2"/>
  <c r="X1232" i="2"/>
  <c r="A1232" i="2"/>
  <c r="Y1231" i="2"/>
  <c r="X1231" i="2"/>
  <c r="A1231" i="2"/>
  <c r="Y1230" i="2"/>
  <c r="X1230" i="2"/>
  <c r="A1230" i="2"/>
  <c r="Y1229" i="2"/>
  <c r="X1229" i="2"/>
  <c r="F1229" i="2"/>
  <c r="A1229" i="2"/>
  <c r="Y1228" i="2"/>
  <c r="X1228" i="2"/>
  <c r="A1228" i="2"/>
  <c r="Y1227" i="2"/>
  <c r="X1227" i="2"/>
  <c r="A1227" i="2"/>
  <c r="Y1226" i="2"/>
  <c r="X1226" i="2"/>
  <c r="A1226" i="2"/>
  <c r="Y1225" i="2"/>
  <c r="X1225" i="2"/>
  <c r="N1225" i="2"/>
  <c r="A1225" i="2"/>
  <c r="Y1224" i="2"/>
  <c r="X1224" i="2"/>
  <c r="A1224" i="2"/>
  <c r="Y1223" i="2"/>
  <c r="X1223" i="2"/>
  <c r="A1223" i="2"/>
  <c r="Y1222" i="2"/>
  <c r="X1222" i="2"/>
  <c r="A1222" i="2"/>
  <c r="Y1221" i="2"/>
  <c r="X1221" i="2"/>
  <c r="V1221" i="2"/>
  <c r="A1221" i="2"/>
  <c r="Y1220" i="2"/>
  <c r="X1220" i="2"/>
  <c r="A1220" i="2"/>
  <c r="Y1219" i="2"/>
  <c r="X1219" i="2"/>
  <c r="A1219" i="2"/>
  <c r="Y1218" i="2"/>
  <c r="X1218" i="2"/>
  <c r="A1218" i="2"/>
  <c r="Y1217" i="2"/>
  <c r="X1217" i="2"/>
  <c r="A1217" i="2"/>
  <c r="Y1216" i="2"/>
  <c r="X1216" i="2"/>
  <c r="A1216" i="2"/>
  <c r="Y1215" i="2"/>
  <c r="X1215" i="2"/>
  <c r="A1215" i="2"/>
  <c r="Y1214" i="2"/>
  <c r="X1214" i="2"/>
  <c r="A1214" i="2"/>
  <c r="Y1213" i="2"/>
  <c r="X1213" i="2"/>
  <c r="F1213" i="2"/>
  <c r="A1213" i="2"/>
  <c r="Y1212" i="2"/>
  <c r="X1212" i="2"/>
  <c r="A1212" i="2"/>
  <c r="Y1211" i="2"/>
  <c r="X1211" i="2"/>
  <c r="A1211" i="2"/>
  <c r="Y1210" i="2"/>
  <c r="X1210" i="2"/>
  <c r="A1210" i="2"/>
  <c r="Y1209" i="2"/>
  <c r="X1209" i="2"/>
  <c r="N1209" i="2"/>
  <c r="A1209" i="2"/>
  <c r="Y1208" i="2"/>
  <c r="X1208" i="2"/>
  <c r="A1208" i="2"/>
  <c r="Y1207" i="2"/>
  <c r="X1207" i="2"/>
  <c r="A1207" i="2"/>
  <c r="Y1206" i="2"/>
  <c r="X1206" i="2"/>
  <c r="A1206" i="2"/>
  <c r="Y1205" i="2"/>
  <c r="X1205" i="2"/>
  <c r="V1205" i="2"/>
  <c r="A1205" i="2"/>
  <c r="Y1204" i="2"/>
  <c r="X1204" i="2"/>
  <c r="A1204" i="2"/>
  <c r="Y1203" i="2"/>
  <c r="X1203" i="2"/>
  <c r="A1203" i="2"/>
  <c r="Y1202" i="2"/>
  <c r="X1202" i="2"/>
  <c r="A1202" i="2"/>
  <c r="Y1201" i="2"/>
  <c r="X1201" i="2"/>
  <c r="A1201" i="2"/>
  <c r="Y1200" i="2"/>
  <c r="X1200" i="2"/>
  <c r="A1200" i="2"/>
  <c r="Y1199" i="2"/>
  <c r="X1199" i="2"/>
  <c r="A1199" i="2"/>
  <c r="Y1198" i="2"/>
  <c r="X1198" i="2"/>
  <c r="A1198" i="2"/>
  <c r="Y1197" i="2"/>
  <c r="X1197" i="2"/>
  <c r="F1197" i="2"/>
  <c r="A1197" i="2"/>
  <c r="Y1196" i="2"/>
  <c r="X1196" i="2"/>
  <c r="A1196" i="2"/>
  <c r="Y1195" i="2"/>
  <c r="X1195" i="2"/>
  <c r="A1195" i="2"/>
  <c r="Y1194" i="2"/>
  <c r="X1194" i="2"/>
  <c r="A1194" i="2"/>
  <c r="Y1193" i="2"/>
  <c r="X1193" i="2"/>
  <c r="N1193" i="2"/>
  <c r="A1193" i="2"/>
  <c r="Y1192" i="2"/>
  <c r="X1192" i="2"/>
  <c r="A1192" i="2"/>
  <c r="Y1191" i="2"/>
  <c r="X1191" i="2"/>
  <c r="A1191" i="2"/>
  <c r="Y1190" i="2"/>
  <c r="X1190" i="2"/>
  <c r="A1190" i="2"/>
  <c r="Y1189" i="2"/>
  <c r="X1189" i="2"/>
  <c r="V1189" i="2"/>
  <c r="A1189" i="2"/>
  <c r="Y1188" i="2"/>
  <c r="X1188" i="2"/>
  <c r="A1188" i="2"/>
  <c r="Y1187" i="2"/>
  <c r="X1187" i="2"/>
  <c r="A1187" i="2"/>
  <c r="Y1186" i="2"/>
  <c r="X1186" i="2"/>
  <c r="A1186" i="2"/>
  <c r="Y1185" i="2"/>
  <c r="X1185" i="2"/>
  <c r="A1185" i="2"/>
  <c r="Y1184" i="2"/>
  <c r="X1184" i="2"/>
  <c r="A1184" i="2"/>
  <c r="Y1183" i="2"/>
  <c r="X1183" i="2"/>
  <c r="A1183" i="2"/>
  <c r="Y1182" i="2"/>
  <c r="X1182" i="2"/>
  <c r="A1182" i="2"/>
  <c r="Y1181" i="2"/>
  <c r="X1181" i="2"/>
  <c r="F1181" i="2"/>
  <c r="A1181" i="2"/>
  <c r="Y1180" i="2"/>
  <c r="X1180" i="2"/>
  <c r="A1180" i="2"/>
  <c r="Y1179" i="2"/>
  <c r="X1179" i="2"/>
  <c r="A1179" i="2"/>
  <c r="Y1178" i="2"/>
  <c r="X1178" i="2"/>
  <c r="A1178" i="2"/>
  <c r="Y1177" i="2"/>
  <c r="X1177" i="2"/>
  <c r="N1177" i="2"/>
  <c r="A1177" i="2"/>
  <c r="Y1176" i="2"/>
  <c r="X1176" i="2"/>
  <c r="A1176" i="2"/>
  <c r="Y1175" i="2"/>
  <c r="X1175" i="2"/>
  <c r="A1175" i="2"/>
  <c r="Y1174" i="2"/>
  <c r="X1174" i="2"/>
  <c r="A1174" i="2"/>
  <c r="Y1173" i="2"/>
  <c r="X1173" i="2"/>
  <c r="V1173" i="2"/>
  <c r="A1173" i="2"/>
  <c r="Y1172" i="2"/>
  <c r="X1172" i="2"/>
  <c r="A1172" i="2"/>
  <c r="Y1171" i="2"/>
  <c r="X1171" i="2"/>
  <c r="A1171" i="2"/>
  <c r="Y1170" i="2"/>
  <c r="X1170" i="2"/>
  <c r="A1170" i="2"/>
  <c r="Y1169" i="2"/>
  <c r="X1169" i="2"/>
  <c r="A1169" i="2"/>
  <c r="Y1168" i="2"/>
  <c r="X1168" i="2"/>
  <c r="A1168" i="2"/>
  <c r="Y1167" i="2"/>
  <c r="X1167" i="2"/>
  <c r="A1167" i="2"/>
  <c r="Y1166" i="2"/>
  <c r="X1166" i="2"/>
  <c r="A1166" i="2"/>
  <c r="Y1165" i="2"/>
  <c r="X1165" i="2"/>
  <c r="F1165" i="2"/>
  <c r="A1165" i="2"/>
  <c r="Y1164" i="2"/>
  <c r="X1164" i="2"/>
  <c r="A1164" i="2"/>
  <c r="Y1163" i="2"/>
  <c r="X1163" i="2"/>
  <c r="A1163" i="2"/>
  <c r="Y1162" i="2"/>
  <c r="X1162" i="2"/>
  <c r="A1162" i="2"/>
  <c r="Y1161" i="2"/>
  <c r="X1161" i="2"/>
  <c r="N1161" i="2"/>
  <c r="A1161" i="2"/>
  <c r="Y1160" i="2"/>
  <c r="X1160" i="2"/>
  <c r="A1160" i="2"/>
  <c r="Y1159" i="2"/>
  <c r="X1159" i="2"/>
  <c r="A1159" i="2"/>
  <c r="Y1158" i="2"/>
  <c r="X1158" i="2"/>
  <c r="A1158" i="2"/>
  <c r="Y1157" i="2"/>
  <c r="X1157" i="2"/>
  <c r="V1157" i="2"/>
  <c r="A1157" i="2"/>
  <c r="Y1156" i="2"/>
  <c r="X1156" i="2"/>
  <c r="A1156" i="2"/>
  <c r="Y1155" i="2"/>
  <c r="X1155" i="2"/>
  <c r="A1155" i="2"/>
  <c r="Y1154" i="2"/>
  <c r="X1154" i="2"/>
  <c r="A1154" i="2"/>
  <c r="Y1153" i="2"/>
  <c r="X1153" i="2"/>
  <c r="A1153" i="2"/>
  <c r="Y1152" i="2"/>
  <c r="X1152" i="2"/>
  <c r="A1152" i="2"/>
  <c r="Y1151" i="2"/>
  <c r="X1151" i="2"/>
  <c r="A1151" i="2"/>
  <c r="Y1150" i="2"/>
  <c r="X1150" i="2"/>
  <c r="A1150" i="2"/>
  <c r="Y1149" i="2"/>
  <c r="X1149" i="2"/>
  <c r="F1149" i="2"/>
  <c r="A1149" i="2"/>
  <c r="Y1148" i="2"/>
  <c r="X1148" i="2"/>
  <c r="A1148" i="2"/>
  <c r="Y1147" i="2"/>
  <c r="X1147" i="2"/>
  <c r="A1147" i="2"/>
  <c r="Y1146" i="2"/>
  <c r="X1146" i="2"/>
  <c r="A1146" i="2"/>
  <c r="Y1145" i="2"/>
  <c r="X1145" i="2"/>
  <c r="N1145" i="2"/>
  <c r="A1145" i="2"/>
  <c r="Y1144" i="2"/>
  <c r="X1144" i="2"/>
  <c r="A1144" i="2"/>
  <c r="Y1143" i="2"/>
  <c r="X1143" i="2"/>
  <c r="A1143" i="2"/>
  <c r="Y1142" i="2"/>
  <c r="X1142" i="2"/>
  <c r="A1142" i="2"/>
  <c r="Y1141" i="2"/>
  <c r="X1141" i="2"/>
  <c r="V1141" i="2"/>
  <c r="A1141" i="2"/>
  <c r="Y1140" i="2"/>
  <c r="X1140" i="2"/>
  <c r="A1140" i="2"/>
  <c r="Y1139" i="2"/>
  <c r="X1139" i="2"/>
  <c r="A1139" i="2"/>
  <c r="Y1138" i="2"/>
  <c r="X1138" i="2"/>
  <c r="A1138" i="2"/>
  <c r="Y1137" i="2"/>
  <c r="X1137" i="2"/>
  <c r="A1137" i="2"/>
  <c r="Y1136" i="2"/>
  <c r="X1136" i="2"/>
  <c r="A1136" i="2"/>
  <c r="Y1135" i="2"/>
  <c r="X1135" i="2"/>
  <c r="A1135" i="2"/>
  <c r="Y1134" i="2"/>
  <c r="X1134" i="2"/>
  <c r="A1134" i="2"/>
  <c r="Y1133" i="2"/>
  <c r="X1133" i="2"/>
  <c r="F1133" i="2"/>
  <c r="A1133" i="2"/>
  <c r="Y1132" i="2"/>
  <c r="X1132" i="2"/>
  <c r="A1132" i="2"/>
  <c r="Y1131" i="2"/>
  <c r="X1131" i="2"/>
  <c r="A1131" i="2"/>
  <c r="Y1130" i="2"/>
  <c r="X1130" i="2"/>
  <c r="A1130" i="2"/>
  <c r="Y1129" i="2"/>
  <c r="X1129" i="2"/>
  <c r="N1129" i="2"/>
  <c r="A1129" i="2"/>
  <c r="Y1128" i="2"/>
  <c r="X1128" i="2"/>
  <c r="A1128" i="2"/>
  <c r="Y1127" i="2"/>
  <c r="X1127" i="2"/>
  <c r="A1127" i="2"/>
  <c r="Y1126" i="2"/>
  <c r="X1126" i="2"/>
  <c r="A1126" i="2"/>
  <c r="Y1125" i="2"/>
  <c r="X1125" i="2"/>
  <c r="V1125" i="2"/>
  <c r="A1125" i="2"/>
  <c r="Y1124" i="2"/>
  <c r="X1124" i="2"/>
  <c r="A1124" i="2"/>
  <c r="Y1123" i="2"/>
  <c r="X1123" i="2"/>
  <c r="A1123" i="2"/>
  <c r="Y1122" i="2"/>
  <c r="X1122" i="2"/>
  <c r="A1122" i="2"/>
  <c r="Y1121" i="2"/>
  <c r="X1121" i="2"/>
  <c r="A1121" i="2"/>
  <c r="Y1120" i="2"/>
  <c r="X1120" i="2"/>
  <c r="A1120" i="2"/>
  <c r="Y1119" i="2"/>
  <c r="X1119" i="2"/>
  <c r="A1119" i="2"/>
  <c r="Y1118" i="2"/>
  <c r="X1118" i="2"/>
  <c r="A1118" i="2"/>
  <c r="Y1117" i="2"/>
  <c r="X1117" i="2"/>
  <c r="F1117" i="2"/>
  <c r="A1117" i="2"/>
  <c r="Y1116" i="2"/>
  <c r="X1116" i="2"/>
  <c r="A1116" i="2"/>
  <c r="Y1115" i="2"/>
  <c r="X1115" i="2"/>
  <c r="A1115" i="2"/>
  <c r="Y1114" i="2"/>
  <c r="X1114" i="2"/>
  <c r="A1114" i="2"/>
  <c r="Y1113" i="2"/>
  <c r="X1113" i="2"/>
  <c r="N1113" i="2"/>
  <c r="A1113" i="2"/>
  <c r="Y1112" i="2"/>
  <c r="X1112" i="2"/>
  <c r="A1112" i="2"/>
  <c r="Y1111" i="2"/>
  <c r="X1111" i="2"/>
  <c r="A1111" i="2"/>
  <c r="Y1110" i="2"/>
  <c r="X1110" i="2"/>
  <c r="A1110" i="2"/>
  <c r="Y1109" i="2"/>
  <c r="X1109" i="2"/>
  <c r="V1109" i="2"/>
  <c r="A1109" i="2"/>
  <c r="Y1108" i="2"/>
  <c r="X1108" i="2"/>
  <c r="A1108" i="2"/>
  <c r="Y1107" i="2"/>
  <c r="X1107" i="2"/>
  <c r="A1107" i="2"/>
  <c r="Y1106" i="2"/>
  <c r="X1106" i="2"/>
  <c r="A1106" i="2"/>
  <c r="Y1105" i="2"/>
  <c r="X1105" i="2"/>
  <c r="A1105" i="2"/>
  <c r="Y1104" i="2"/>
  <c r="X1104" i="2"/>
  <c r="A1104" i="2"/>
  <c r="Y1103" i="2"/>
  <c r="X1103" i="2"/>
  <c r="A1103" i="2"/>
  <c r="Y1102" i="2"/>
  <c r="X1102" i="2"/>
  <c r="A1102" i="2"/>
  <c r="Y1101" i="2"/>
  <c r="X1101" i="2"/>
  <c r="F1101" i="2"/>
  <c r="A1101" i="2"/>
  <c r="Y1100" i="2"/>
  <c r="X1100" i="2"/>
  <c r="A1100" i="2"/>
  <c r="Y1099" i="2"/>
  <c r="X1099" i="2"/>
  <c r="A1099" i="2"/>
  <c r="Y1098" i="2"/>
  <c r="X1098" i="2"/>
  <c r="A1098" i="2"/>
  <c r="Y1097" i="2"/>
  <c r="X1097" i="2"/>
  <c r="N1097" i="2"/>
  <c r="A1097" i="2"/>
  <c r="Y1096" i="2"/>
  <c r="X1096" i="2"/>
  <c r="A1096" i="2"/>
  <c r="Y1095" i="2"/>
  <c r="X1095" i="2"/>
  <c r="A1095" i="2"/>
  <c r="Y1094" i="2"/>
  <c r="X1094" i="2"/>
  <c r="A1094" i="2"/>
  <c r="Y1093" i="2"/>
  <c r="X1093" i="2"/>
  <c r="V1093" i="2"/>
  <c r="A1093" i="2"/>
  <c r="Y1092" i="2"/>
  <c r="X1092" i="2"/>
  <c r="A1092" i="2"/>
  <c r="Y1091" i="2"/>
  <c r="X1091" i="2"/>
  <c r="A1091" i="2"/>
  <c r="Y1090" i="2"/>
  <c r="X1090" i="2"/>
  <c r="A1090" i="2"/>
  <c r="Y1089" i="2"/>
  <c r="X1089" i="2"/>
  <c r="A1089" i="2"/>
  <c r="Y1088" i="2"/>
  <c r="X1088" i="2"/>
  <c r="A1088" i="2"/>
  <c r="Y1087" i="2"/>
  <c r="X1087" i="2"/>
  <c r="A1087" i="2"/>
  <c r="Y1086" i="2"/>
  <c r="X1086" i="2"/>
  <c r="A1086" i="2"/>
  <c r="Y1085" i="2"/>
  <c r="X1085" i="2"/>
  <c r="F1085" i="2"/>
  <c r="A1085" i="2"/>
  <c r="Y1084" i="2"/>
  <c r="X1084" i="2"/>
  <c r="A1084" i="2"/>
  <c r="Y1083" i="2"/>
  <c r="X1083" i="2"/>
  <c r="A1083" i="2"/>
  <c r="Y1082" i="2"/>
  <c r="X1082" i="2"/>
  <c r="A1082" i="2"/>
  <c r="Y1081" i="2"/>
  <c r="X1081" i="2"/>
  <c r="N1081" i="2"/>
  <c r="A1081" i="2"/>
  <c r="Y1080" i="2"/>
  <c r="X1080" i="2"/>
  <c r="A1080" i="2"/>
  <c r="Y1079" i="2"/>
  <c r="X1079" i="2"/>
  <c r="A1079" i="2"/>
  <c r="Y1078" i="2"/>
  <c r="X1078" i="2"/>
  <c r="A1078" i="2"/>
  <c r="Y1077" i="2"/>
  <c r="X1077" i="2"/>
  <c r="V1077" i="2"/>
  <c r="A1077" i="2"/>
  <c r="Y1076" i="2"/>
  <c r="X1076" i="2"/>
  <c r="A1076" i="2"/>
  <c r="Y1075" i="2"/>
  <c r="X1075" i="2"/>
  <c r="A1075" i="2"/>
  <c r="Y1074" i="2"/>
  <c r="X1074" i="2"/>
  <c r="A1074" i="2"/>
  <c r="Y1073" i="2"/>
  <c r="X1073" i="2"/>
  <c r="A1073" i="2"/>
  <c r="Y1072" i="2"/>
  <c r="X1072" i="2"/>
  <c r="A1072" i="2"/>
  <c r="Y1071" i="2"/>
  <c r="X1071" i="2"/>
  <c r="A1071" i="2"/>
  <c r="Y1070" i="2"/>
  <c r="X1070" i="2"/>
  <c r="A1070" i="2"/>
  <c r="Y1069" i="2"/>
  <c r="X1069" i="2"/>
  <c r="F1069" i="2"/>
  <c r="A1069" i="2"/>
  <c r="Y1068" i="2"/>
  <c r="X1068" i="2"/>
  <c r="A1068" i="2"/>
  <c r="Y1067" i="2"/>
  <c r="X1067" i="2"/>
  <c r="A1067" i="2"/>
  <c r="Y1066" i="2"/>
  <c r="X1066" i="2"/>
  <c r="A1066" i="2"/>
  <c r="Y1065" i="2"/>
  <c r="X1065" i="2"/>
  <c r="N1065" i="2"/>
  <c r="A1065" i="2"/>
  <c r="Y1064" i="2"/>
  <c r="X1064" i="2"/>
  <c r="A1064" i="2"/>
  <c r="Y1063" i="2"/>
  <c r="X1063" i="2"/>
  <c r="A1063" i="2"/>
  <c r="Y1062" i="2"/>
  <c r="X1062" i="2"/>
  <c r="A1062" i="2"/>
  <c r="Y1061" i="2"/>
  <c r="X1061" i="2"/>
  <c r="V1061" i="2"/>
  <c r="A1061" i="2"/>
  <c r="Y1060" i="2"/>
  <c r="X1060" i="2"/>
  <c r="A1060" i="2"/>
  <c r="Y1059" i="2"/>
  <c r="X1059" i="2"/>
  <c r="A1059" i="2"/>
  <c r="Y1058" i="2"/>
  <c r="X1058" i="2"/>
  <c r="A1058" i="2"/>
  <c r="Y1057" i="2"/>
  <c r="X1057" i="2"/>
  <c r="A1057" i="2"/>
  <c r="Y1056" i="2"/>
  <c r="X1056" i="2"/>
  <c r="A1056" i="2"/>
  <c r="Y1055" i="2"/>
  <c r="X1055" i="2"/>
  <c r="A1055" i="2"/>
  <c r="Y1054" i="2"/>
  <c r="X1054" i="2"/>
  <c r="A1054" i="2"/>
  <c r="Y1053" i="2"/>
  <c r="X1053" i="2"/>
  <c r="F1053" i="2"/>
  <c r="A1053" i="2"/>
  <c r="Y1052" i="2"/>
  <c r="X1052" i="2"/>
  <c r="A1052" i="2"/>
  <c r="Y1051" i="2"/>
  <c r="X1051" i="2"/>
  <c r="A1051" i="2"/>
  <c r="Y1050" i="2"/>
  <c r="X1050" i="2"/>
  <c r="A1050" i="2"/>
  <c r="Y1049" i="2"/>
  <c r="X1049" i="2"/>
  <c r="N1049" i="2"/>
  <c r="A1049" i="2"/>
  <c r="Y1048" i="2"/>
  <c r="X1048" i="2"/>
  <c r="A1048" i="2"/>
  <c r="Y1047" i="2"/>
  <c r="X1047" i="2"/>
  <c r="A1047" i="2"/>
  <c r="Y1046" i="2"/>
  <c r="X1046" i="2"/>
  <c r="A1046" i="2"/>
  <c r="Y1045" i="2"/>
  <c r="X1045" i="2"/>
  <c r="V1045" i="2"/>
  <c r="A1045" i="2"/>
  <c r="Y1044" i="2"/>
  <c r="X1044" i="2"/>
  <c r="A1044" i="2"/>
  <c r="Y1043" i="2"/>
  <c r="X1043" i="2"/>
  <c r="A1043" i="2"/>
  <c r="Y1042" i="2"/>
  <c r="X1042" i="2"/>
  <c r="A1042" i="2"/>
  <c r="Y1041" i="2"/>
  <c r="X1041" i="2"/>
  <c r="A1041" i="2"/>
  <c r="Y1040" i="2"/>
  <c r="X1040" i="2"/>
  <c r="A1040" i="2"/>
  <c r="Y1039" i="2"/>
  <c r="X1039" i="2"/>
  <c r="A1039" i="2"/>
  <c r="Y1038" i="2"/>
  <c r="X1038" i="2"/>
  <c r="A1038" i="2"/>
  <c r="Y1037" i="2"/>
  <c r="X1037" i="2"/>
  <c r="F1037" i="2"/>
  <c r="A1037" i="2"/>
  <c r="Y1036" i="2"/>
  <c r="X1036" i="2"/>
  <c r="A1036" i="2"/>
  <c r="Y1035" i="2"/>
  <c r="X1035" i="2"/>
  <c r="A1035" i="2"/>
  <c r="Y1034" i="2"/>
  <c r="X1034" i="2"/>
  <c r="A1034" i="2"/>
  <c r="Y1033" i="2"/>
  <c r="X1033" i="2"/>
  <c r="N1033" i="2"/>
  <c r="A1033" i="2"/>
  <c r="Y1032" i="2"/>
  <c r="X1032" i="2"/>
  <c r="A1032" i="2"/>
  <c r="Y1031" i="2"/>
  <c r="X1031" i="2"/>
  <c r="A1031" i="2"/>
  <c r="Y1030" i="2"/>
  <c r="X1030" i="2"/>
  <c r="A1030" i="2"/>
  <c r="Y1029" i="2"/>
  <c r="X1029" i="2"/>
  <c r="V1029" i="2"/>
  <c r="A1029" i="2"/>
  <c r="Y1028" i="2"/>
  <c r="X1028" i="2"/>
  <c r="A1028" i="2"/>
  <c r="Y1027" i="2"/>
  <c r="X1027" i="2"/>
  <c r="A1027" i="2"/>
  <c r="Y1026" i="2"/>
  <c r="X1026" i="2"/>
  <c r="A1026" i="2"/>
  <c r="Y1025" i="2"/>
  <c r="X1025" i="2"/>
  <c r="A1025" i="2"/>
  <c r="Y1024" i="2"/>
  <c r="X1024" i="2"/>
  <c r="A1024" i="2"/>
  <c r="Y1023" i="2"/>
  <c r="X1023" i="2"/>
  <c r="A1023" i="2"/>
  <c r="Y1022" i="2"/>
  <c r="X1022" i="2"/>
  <c r="A1022" i="2"/>
  <c r="Y1021" i="2"/>
  <c r="X1021" i="2"/>
  <c r="F1021" i="2"/>
  <c r="A1021" i="2"/>
  <c r="Y1020" i="2"/>
  <c r="X1020" i="2"/>
  <c r="A1020" i="2"/>
  <c r="Y1019" i="2"/>
  <c r="X1019" i="2"/>
  <c r="A1019" i="2"/>
  <c r="Y1018" i="2"/>
  <c r="X1018" i="2"/>
  <c r="A1018" i="2"/>
  <c r="Y1017" i="2"/>
  <c r="X1017" i="2"/>
  <c r="N1017" i="2"/>
  <c r="A1017" i="2"/>
  <c r="Y1016" i="2"/>
  <c r="X1016" i="2"/>
  <c r="A1016" i="2"/>
  <c r="Y1015" i="2"/>
  <c r="X1015" i="2"/>
  <c r="A1015" i="2"/>
  <c r="Y1014" i="2"/>
  <c r="X1014" i="2"/>
  <c r="A1014" i="2"/>
  <c r="Y1013" i="2"/>
  <c r="X1013" i="2"/>
  <c r="V1013" i="2"/>
  <c r="A1013" i="2"/>
  <c r="Y1012" i="2"/>
  <c r="X1012" i="2"/>
  <c r="A1012" i="2"/>
  <c r="Y1011" i="2"/>
  <c r="X1011" i="2"/>
  <c r="A1011" i="2"/>
  <c r="Y1010" i="2"/>
  <c r="X1010" i="2"/>
  <c r="A1010" i="2"/>
  <c r="Y1009" i="2"/>
  <c r="X1009" i="2"/>
  <c r="A1009" i="2"/>
  <c r="Y1008" i="2"/>
  <c r="X1008" i="2"/>
  <c r="A1008" i="2"/>
  <c r="Y1007" i="2"/>
  <c r="X1007" i="2"/>
  <c r="A1007" i="2"/>
  <c r="Y1006" i="2"/>
  <c r="X1006" i="2"/>
  <c r="A1006" i="2"/>
  <c r="Y1005" i="2"/>
  <c r="X1005" i="2"/>
  <c r="F1005" i="2"/>
  <c r="A1005" i="2"/>
  <c r="Y1004" i="2"/>
  <c r="X1004" i="2"/>
  <c r="A1004" i="2"/>
  <c r="Y1003" i="2"/>
  <c r="X1003" i="2"/>
  <c r="A1003" i="2"/>
  <c r="Y1002" i="2"/>
  <c r="X1002" i="2"/>
  <c r="A1002" i="2"/>
  <c r="Y1001" i="2"/>
  <c r="X1001" i="2"/>
  <c r="N1001" i="2"/>
  <c r="A1001" i="2"/>
  <c r="Y1000" i="2"/>
  <c r="X1000" i="2"/>
  <c r="A1000" i="2"/>
  <c r="Y999" i="2"/>
  <c r="X999" i="2"/>
  <c r="A999" i="2"/>
  <c r="Y998" i="2"/>
  <c r="X998" i="2"/>
  <c r="A998" i="2"/>
  <c r="Y997" i="2"/>
  <c r="X997" i="2"/>
  <c r="A997" i="2"/>
  <c r="Y996" i="2"/>
  <c r="X996" i="2"/>
  <c r="A996" i="2"/>
  <c r="Y995" i="2"/>
  <c r="X995" i="2"/>
  <c r="A995" i="2"/>
  <c r="Y994" i="2"/>
  <c r="X994" i="2"/>
  <c r="A994" i="2"/>
  <c r="Y993" i="2"/>
  <c r="X993" i="2"/>
  <c r="A993" i="2"/>
  <c r="Y992" i="2"/>
  <c r="X992" i="2"/>
  <c r="A992" i="2"/>
  <c r="Y991" i="2"/>
  <c r="X991" i="2"/>
  <c r="A991" i="2"/>
  <c r="Y990" i="2"/>
  <c r="X990" i="2"/>
  <c r="A990" i="2"/>
  <c r="Y989" i="2"/>
  <c r="X989" i="2"/>
  <c r="A989" i="2"/>
  <c r="Y988" i="2"/>
  <c r="X988" i="2"/>
  <c r="A988" i="2"/>
  <c r="Y987" i="2"/>
  <c r="X987" i="2"/>
  <c r="A987" i="2"/>
  <c r="Y986" i="2"/>
  <c r="X986" i="2"/>
  <c r="A986" i="2"/>
  <c r="Y985" i="2"/>
  <c r="X985" i="2"/>
  <c r="R985" i="2"/>
  <c r="A985" i="2"/>
  <c r="Y984" i="2"/>
  <c r="X984" i="2"/>
  <c r="R984" i="2"/>
  <c r="A984" i="2"/>
  <c r="Y983" i="2"/>
  <c r="X983" i="2"/>
  <c r="A983" i="2"/>
  <c r="Y982" i="2"/>
  <c r="X982" i="2"/>
  <c r="A982" i="2"/>
  <c r="Y981" i="2"/>
  <c r="X981" i="2"/>
  <c r="V981" i="2"/>
  <c r="A981" i="2"/>
  <c r="Y980" i="2"/>
  <c r="X980" i="2"/>
  <c r="J980" i="2"/>
  <c r="A980" i="2"/>
  <c r="Y979" i="2"/>
  <c r="X979" i="2"/>
  <c r="A979" i="2"/>
  <c r="Y978" i="2"/>
  <c r="X978" i="2"/>
  <c r="B978" i="2"/>
  <c r="A978" i="2"/>
  <c r="Y977" i="2"/>
  <c r="X977" i="2"/>
  <c r="B977" i="2"/>
  <c r="A977" i="2"/>
  <c r="Y976" i="2"/>
  <c r="X976" i="2"/>
  <c r="B976" i="2"/>
  <c r="A976" i="2"/>
  <c r="Y975" i="2"/>
  <c r="X975" i="2"/>
  <c r="A975" i="2"/>
  <c r="Y974" i="2"/>
  <c r="X974" i="2"/>
  <c r="J974" i="2"/>
  <c r="A974" i="2"/>
  <c r="Y973" i="2"/>
  <c r="X973" i="2"/>
  <c r="F973" i="2"/>
  <c r="A973" i="2"/>
  <c r="Y972" i="2"/>
  <c r="X972" i="2"/>
  <c r="A972" i="2"/>
  <c r="Y971" i="2"/>
  <c r="X971" i="2"/>
  <c r="A971" i="2"/>
  <c r="Y970" i="2"/>
  <c r="X970" i="2"/>
  <c r="R970" i="2"/>
  <c r="A970" i="2"/>
  <c r="Y969" i="2"/>
  <c r="X969" i="2"/>
  <c r="R969" i="2"/>
  <c r="A969" i="2"/>
  <c r="Y968" i="2"/>
  <c r="X968" i="2"/>
  <c r="R968" i="2"/>
  <c r="A968" i="2"/>
  <c r="Y967" i="2"/>
  <c r="X967" i="2"/>
  <c r="A967" i="2"/>
  <c r="Y966" i="2"/>
  <c r="X966" i="2"/>
  <c r="E966" i="2"/>
  <c r="A966" i="2"/>
  <c r="Y965" i="2"/>
  <c r="X965" i="2"/>
  <c r="V965" i="2"/>
  <c r="A965" i="2"/>
  <c r="Y964" i="2"/>
  <c r="X964" i="2"/>
  <c r="J964" i="2"/>
  <c r="A964" i="2"/>
  <c r="Y963" i="2"/>
  <c r="X963" i="2"/>
  <c r="A963" i="2"/>
  <c r="Y962" i="2"/>
  <c r="X962" i="2"/>
  <c r="B962" i="2"/>
  <c r="A962" i="2"/>
  <c r="Y961" i="2"/>
  <c r="X961" i="2"/>
  <c r="B961" i="2"/>
  <c r="A961" i="2"/>
  <c r="Y960" i="2"/>
  <c r="X960" i="2"/>
  <c r="B960" i="2"/>
  <c r="A960" i="2"/>
  <c r="Y959" i="2"/>
  <c r="X959" i="2"/>
  <c r="A959" i="2"/>
  <c r="Y958" i="2"/>
  <c r="X958" i="2"/>
  <c r="J958" i="2"/>
  <c r="A958" i="2"/>
  <c r="Y957" i="2"/>
  <c r="X957" i="2"/>
  <c r="F957" i="2"/>
  <c r="A957" i="2"/>
  <c r="Y956" i="2"/>
  <c r="X956" i="2"/>
  <c r="A956" i="2"/>
  <c r="Y955" i="2"/>
  <c r="X955" i="2"/>
  <c r="A955" i="2"/>
  <c r="Y954" i="2"/>
  <c r="X954" i="2"/>
  <c r="R954" i="2"/>
  <c r="A954" i="2"/>
  <c r="Y953" i="2"/>
  <c r="X953" i="2"/>
  <c r="R953" i="2"/>
  <c r="A953" i="2"/>
  <c r="Y952" i="2"/>
  <c r="X952" i="2"/>
  <c r="R952" i="2"/>
  <c r="A952" i="2"/>
  <c r="Y951" i="2"/>
  <c r="X951" i="2"/>
  <c r="A951" i="2"/>
  <c r="Y950" i="2"/>
  <c r="X950" i="2"/>
  <c r="A950" i="2"/>
  <c r="Y949" i="2"/>
  <c r="X949" i="2"/>
  <c r="V949" i="2"/>
  <c r="A949" i="2"/>
  <c r="Y948" i="2"/>
  <c r="X948" i="2"/>
  <c r="J948" i="2"/>
  <c r="A948" i="2"/>
  <c r="Y947" i="2"/>
  <c r="X947" i="2"/>
  <c r="A947" i="2"/>
  <c r="Y946" i="2"/>
  <c r="X946" i="2"/>
  <c r="B946" i="2"/>
  <c r="A946" i="2"/>
  <c r="Y945" i="2"/>
  <c r="X945" i="2"/>
  <c r="B945" i="2"/>
  <c r="A945" i="2"/>
  <c r="Y944" i="2"/>
  <c r="X944" i="2"/>
  <c r="B944" i="2"/>
  <c r="A944" i="2"/>
  <c r="Y943" i="2"/>
  <c r="X943" i="2"/>
  <c r="A943" i="2"/>
  <c r="Y942" i="2"/>
  <c r="X942" i="2"/>
  <c r="J942" i="2"/>
  <c r="A942" i="2"/>
  <c r="Y941" i="2"/>
  <c r="X941" i="2"/>
  <c r="F941" i="2"/>
  <c r="A941" i="2"/>
  <c r="Y940" i="2"/>
  <c r="X940" i="2"/>
  <c r="A940" i="2"/>
  <c r="Y939" i="2"/>
  <c r="X939" i="2"/>
  <c r="A939" i="2"/>
  <c r="Y938" i="2"/>
  <c r="X938" i="2"/>
  <c r="F938" i="2"/>
  <c r="A938" i="2"/>
  <c r="Y937" i="2"/>
  <c r="X937" i="2"/>
  <c r="V937" i="2"/>
  <c r="F937" i="2"/>
  <c r="A937" i="2"/>
  <c r="Y936" i="2"/>
  <c r="X936" i="2"/>
  <c r="V936" i="2"/>
  <c r="F936" i="2"/>
  <c r="A936" i="2"/>
  <c r="Y935" i="2"/>
  <c r="X935" i="2"/>
  <c r="U935" i="2"/>
  <c r="A935" i="2"/>
  <c r="Y934" i="2"/>
  <c r="X934" i="2"/>
  <c r="N934" i="2"/>
  <c r="A934" i="2"/>
  <c r="Y933" i="2"/>
  <c r="X933" i="2"/>
  <c r="N933" i="2"/>
  <c r="A933" i="2"/>
  <c r="Y932" i="2"/>
  <c r="X932" i="2"/>
  <c r="N932" i="2"/>
  <c r="A932" i="2"/>
  <c r="Y931" i="2"/>
  <c r="X931" i="2"/>
  <c r="A931" i="2"/>
  <c r="Y930" i="2"/>
  <c r="X930" i="2"/>
  <c r="V930" i="2"/>
  <c r="F930" i="2"/>
  <c r="A930" i="2"/>
  <c r="Y929" i="2"/>
  <c r="X929" i="2"/>
  <c r="V929" i="2"/>
  <c r="F929" i="2"/>
  <c r="A929" i="2"/>
  <c r="Y928" i="2"/>
  <c r="X928" i="2"/>
  <c r="V928" i="2"/>
  <c r="F928" i="2"/>
  <c r="A928" i="2"/>
  <c r="Y927" i="2"/>
  <c r="X927" i="2"/>
  <c r="A927" i="2"/>
  <c r="Y926" i="2"/>
  <c r="X926" i="2"/>
  <c r="N926" i="2"/>
  <c r="A926" i="2"/>
  <c r="Y925" i="2"/>
  <c r="X925" i="2"/>
  <c r="N925" i="2"/>
  <c r="A925" i="2"/>
  <c r="Y924" i="2"/>
  <c r="X924" i="2"/>
  <c r="N924" i="2"/>
  <c r="A924" i="2"/>
  <c r="Y923" i="2"/>
  <c r="X923" i="2"/>
  <c r="A923" i="2"/>
  <c r="Y922" i="2"/>
  <c r="X922" i="2"/>
  <c r="V922" i="2"/>
  <c r="F922" i="2"/>
  <c r="A922" i="2"/>
  <c r="Y921" i="2"/>
  <c r="X921" i="2"/>
  <c r="V921" i="2"/>
  <c r="F921" i="2"/>
  <c r="A921" i="2"/>
  <c r="Y920" i="2"/>
  <c r="X920" i="2"/>
  <c r="V920" i="2"/>
  <c r="F920" i="2"/>
  <c r="A920" i="2"/>
  <c r="Y919" i="2"/>
  <c r="X919" i="2"/>
  <c r="A919" i="2"/>
  <c r="Y918" i="2"/>
  <c r="X918" i="2"/>
  <c r="N918" i="2"/>
  <c r="A918" i="2"/>
  <c r="Y917" i="2"/>
  <c r="X917" i="2"/>
  <c r="N917" i="2"/>
  <c r="A917" i="2"/>
  <c r="Y916" i="2"/>
  <c r="X916" i="2"/>
  <c r="N916" i="2"/>
  <c r="A916" i="2"/>
  <c r="Y915" i="2"/>
  <c r="X915" i="2"/>
  <c r="A915" i="2"/>
  <c r="Y914" i="2"/>
  <c r="X914" i="2"/>
  <c r="V914" i="2"/>
  <c r="F914" i="2"/>
  <c r="A914" i="2"/>
  <c r="Y913" i="2"/>
  <c r="X913" i="2"/>
  <c r="V913" i="2"/>
  <c r="F913" i="2"/>
  <c r="A913" i="2"/>
  <c r="Y912" i="2"/>
  <c r="X912" i="2"/>
  <c r="V912" i="2"/>
  <c r="F912" i="2"/>
  <c r="A912" i="2"/>
  <c r="Y911" i="2"/>
  <c r="X911" i="2"/>
  <c r="A911" i="2"/>
  <c r="Y910" i="2"/>
  <c r="X910" i="2"/>
  <c r="N910" i="2"/>
  <c r="A910" i="2"/>
  <c r="Y909" i="2"/>
  <c r="X909" i="2"/>
  <c r="N909" i="2"/>
  <c r="A909" i="2"/>
  <c r="Y908" i="2"/>
  <c r="X908" i="2"/>
  <c r="N908" i="2"/>
  <c r="A908" i="2"/>
  <c r="Y907" i="2"/>
  <c r="X907" i="2"/>
  <c r="A907" i="2"/>
  <c r="Y906" i="2"/>
  <c r="X906" i="2"/>
  <c r="V906" i="2"/>
  <c r="F906" i="2"/>
  <c r="A906" i="2"/>
  <c r="Y905" i="2"/>
  <c r="X905" i="2"/>
  <c r="V905" i="2"/>
  <c r="F905" i="2"/>
  <c r="A905" i="2"/>
  <c r="Y904" i="2"/>
  <c r="X904" i="2"/>
  <c r="V904" i="2"/>
  <c r="F904" i="2"/>
  <c r="A904" i="2"/>
  <c r="Y903" i="2"/>
  <c r="X903" i="2"/>
  <c r="A903" i="2"/>
  <c r="Y902" i="2"/>
  <c r="X902" i="2"/>
  <c r="N902" i="2"/>
  <c r="A902" i="2"/>
  <c r="Y901" i="2"/>
  <c r="X901" i="2"/>
  <c r="N901" i="2"/>
  <c r="A901" i="2"/>
  <c r="Y900" i="2"/>
  <c r="X900" i="2"/>
  <c r="N900" i="2"/>
  <c r="A900" i="2"/>
  <c r="Y899" i="2"/>
  <c r="X899" i="2"/>
  <c r="A899" i="2"/>
  <c r="Y898" i="2"/>
  <c r="X898" i="2"/>
  <c r="V898" i="2"/>
  <c r="F898" i="2"/>
  <c r="A898" i="2"/>
  <c r="Y897" i="2"/>
  <c r="X897" i="2"/>
  <c r="V897" i="2"/>
  <c r="F897" i="2"/>
  <c r="A897" i="2"/>
  <c r="Y896" i="2"/>
  <c r="X896" i="2"/>
  <c r="V896" i="2"/>
  <c r="F896" i="2"/>
  <c r="A896" i="2"/>
  <c r="Y895" i="2"/>
  <c r="X895" i="2"/>
  <c r="A895" i="2"/>
  <c r="Y894" i="2"/>
  <c r="X894" i="2"/>
  <c r="N894" i="2"/>
  <c r="A894" i="2"/>
  <c r="Y893" i="2"/>
  <c r="X893" i="2"/>
  <c r="N893" i="2"/>
  <c r="I893" i="2"/>
  <c r="A893" i="2"/>
  <c r="Y892" i="2"/>
  <c r="X892" i="2"/>
  <c r="N892" i="2"/>
  <c r="A892" i="2"/>
  <c r="Y891" i="2"/>
  <c r="X891" i="2"/>
  <c r="A891" i="2"/>
  <c r="Y890" i="2"/>
  <c r="X890" i="2"/>
  <c r="V890" i="2"/>
  <c r="F890" i="2"/>
  <c r="A890" i="2"/>
  <c r="Y889" i="2"/>
  <c r="X889" i="2"/>
  <c r="V889" i="2"/>
  <c r="F889" i="2"/>
  <c r="A889" i="2"/>
  <c r="Y888" i="2"/>
  <c r="X888" i="2"/>
  <c r="V888" i="2"/>
  <c r="F888" i="2"/>
  <c r="A888" i="2"/>
  <c r="Y887" i="2"/>
  <c r="X887" i="2"/>
  <c r="A887" i="2"/>
  <c r="Y886" i="2"/>
  <c r="X886" i="2"/>
  <c r="N886" i="2"/>
  <c r="A886" i="2"/>
  <c r="Y885" i="2"/>
  <c r="X885" i="2"/>
  <c r="N885" i="2"/>
  <c r="A885" i="2"/>
  <c r="Y884" i="2"/>
  <c r="X884" i="2"/>
  <c r="N884" i="2"/>
  <c r="A884" i="2"/>
  <c r="Y883" i="2"/>
  <c r="X883" i="2"/>
  <c r="A883" i="2"/>
  <c r="Y882" i="2"/>
  <c r="X882" i="2"/>
  <c r="V882" i="2"/>
  <c r="F882" i="2"/>
  <c r="A882" i="2"/>
  <c r="Y881" i="2"/>
  <c r="X881" i="2"/>
  <c r="V881" i="2"/>
  <c r="F881" i="2"/>
  <c r="A881" i="2"/>
  <c r="Y880" i="2"/>
  <c r="X880" i="2"/>
  <c r="V880" i="2"/>
  <c r="F880" i="2"/>
  <c r="A880" i="2"/>
  <c r="Y879" i="2"/>
  <c r="X879" i="2"/>
  <c r="A879" i="2"/>
  <c r="Y878" i="2"/>
  <c r="X878" i="2"/>
  <c r="N878" i="2"/>
  <c r="A878" i="2"/>
  <c r="Y877" i="2"/>
  <c r="X877" i="2"/>
  <c r="N877" i="2"/>
  <c r="A877" i="2"/>
  <c r="Y876" i="2"/>
  <c r="X876" i="2"/>
  <c r="N876" i="2"/>
  <c r="A876" i="2"/>
  <c r="Y875" i="2"/>
  <c r="X875" i="2"/>
  <c r="A875" i="2"/>
  <c r="Y874" i="2"/>
  <c r="X874" i="2"/>
  <c r="V874" i="2"/>
  <c r="F874" i="2"/>
  <c r="A874" i="2"/>
  <c r="Y873" i="2"/>
  <c r="X873" i="2"/>
  <c r="V873" i="2"/>
  <c r="F873" i="2"/>
  <c r="A873" i="2"/>
  <c r="Y872" i="2"/>
  <c r="X872" i="2"/>
  <c r="V872" i="2"/>
  <c r="F872" i="2"/>
  <c r="A872" i="2"/>
  <c r="Y871" i="2"/>
  <c r="X871" i="2"/>
  <c r="U871" i="2"/>
  <c r="A871" i="2"/>
  <c r="Y870" i="2"/>
  <c r="X870" i="2"/>
  <c r="N870" i="2"/>
  <c r="A870" i="2"/>
  <c r="Y869" i="2"/>
  <c r="X869" i="2"/>
  <c r="N869" i="2"/>
  <c r="A869" i="2"/>
  <c r="Y868" i="2"/>
  <c r="X868" i="2"/>
  <c r="N868" i="2"/>
  <c r="A868" i="2"/>
  <c r="Y867" i="2"/>
  <c r="X867" i="2"/>
  <c r="A867" i="2"/>
  <c r="Y866" i="2"/>
  <c r="X866" i="2"/>
  <c r="V866" i="2"/>
  <c r="F866" i="2"/>
  <c r="A866" i="2"/>
  <c r="Y865" i="2"/>
  <c r="X865" i="2"/>
  <c r="V865" i="2"/>
  <c r="F865" i="2"/>
  <c r="A865" i="2"/>
  <c r="Y864" i="2"/>
  <c r="X864" i="2"/>
  <c r="V864" i="2"/>
  <c r="F864" i="2"/>
  <c r="A864" i="2"/>
  <c r="Y863" i="2"/>
  <c r="X863" i="2"/>
  <c r="A863" i="2"/>
  <c r="Y862" i="2"/>
  <c r="X862" i="2"/>
  <c r="N862" i="2"/>
  <c r="A862" i="2"/>
  <c r="Y861" i="2"/>
  <c r="X861" i="2"/>
  <c r="N861" i="2"/>
  <c r="A861" i="2"/>
  <c r="Y860" i="2"/>
  <c r="X860" i="2"/>
  <c r="N860" i="2"/>
  <c r="A860" i="2"/>
  <c r="Y859" i="2"/>
  <c r="X859" i="2"/>
  <c r="A859" i="2"/>
  <c r="Y858" i="2"/>
  <c r="X858" i="2"/>
  <c r="V858" i="2"/>
  <c r="F858" i="2"/>
  <c r="A858" i="2"/>
  <c r="Y857" i="2"/>
  <c r="X857" i="2"/>
  <c r="V857" i="2"/>
  <c r="F857" i="2"/>
  <c r="A857" i="2"/>
  <c r="Y856" i="2"/>
  <c r="X856" i="2"/>
  <c r="V856" i="2"/>
  <c r="F856" i="2"/>
  <c r="A856" i="2"/>
  <c r="Y855" i="2"/>
  <c r="X855" i="2"/>
  <c r="A855" i="2"/>
  <c r="Y854" i="2"/>
  <c r="X854" i="2"/>
  <c r="E854" i="2"/>
  <c r="A854" i="2"/>
  <c r="Y853" i="2"/>
  <c r="X853" i="2"/>
  <c r="V853" i="2"/>
  <c r="R853" i="2"/>
  <c r="N853" i="2"/>
  <c r="J853" i="2"/>
  <c r="F853" i="2"/>
  <c r="B853" i="2"/>
  <c r="A853" i="2"/>
  <c r="Y852" i="2"/>
  <c r="X852" i="2"/>
  <c r="A852" i="2"/>
  <c r="Y851" i="2"/>
  <c r="X851" i="2"/>
  <c r="A851" i="2"/>
  <c r="Y850" i="2"/>
  <c r="X850" i="2"/>
  <c r="A850" i="2"/>
  <c r="Y849" i="2"/>
  <c r="X849" i="2"/>
  <c r="V849" i="2"/>
  <c r="R849" i="2"/>
  <c r="N849" i="2"/>
  <c r="J849" i="2"/>
  <c r="F849" i="2"/>
  <c r="B849" i="2"/>
  <c r="A849" i="2"/>
  <c r="Y848" i="2"/>
  <c r="X848" i="2"/>
  <c r="A848" i="2"/>
  <c r="Y847" i="2"/>
  <c r="X847" i="2"/>
  <c r="A847" i="2"/>
  <c r="Y846" i="2"/>
  <c r="X846" i="2"/>
  <c r="A846" i="2"/>
  <c r="Y845" i="2"/>
  <c r="X845" i="2"/>
  <c r="V845" i="2"/>
  <c r="R845" i="2"/>
  <c r="N845" i="2"/>
  <c r="J845" i="2"/>
  <c r="F845" i="2"/>
  <c r="B845" i="2"/>
  <c r="A845" i="2"/>
  <c r="Y844" i="2"/>
  <c r="X844" i="2"/>
  <c r="A844" i="2"/>
  <c r="Y843" i="2"/>
  <c r="X843" i="2"/>
  <c r="A843" i="2"/>
  <c r="Y842" i="2"/>
  <c r="X842" i="2"/>
  <c r="A842" i="2"/>
  <c r="Y841" i="2"/>
  <c r="X841" i="2"/>
  <c r="V841" i="2"/>
  <c r="R841" i="2"/>
  <c r="N841" i="2"/>
  <c r="J841" i="2"/>
  <c r="F841" i="2"/>
  <c r="B841" i="2"/>
  <c r="A841" i="2"/>
  <c r="Y840" i="2"/>
  <c r="X840" i="2"/>
  <c r="A840" i="2"/>
  <c r="Y839" i="2"/>
  <c r="X839" i="2"/>
  <c r="A839" i="2"/>
  <c r="Y838" i="2"/>
  <c r="X838" i="2"/>
  <c r="A838" i="2"/>
  <c r="Y837" i="2"/>
  <c r="X837" i="2"/>
  <c r="V837" i="2"/>
  <c r="R837" i="2"/>
  <c r="N837" i="2"/>
  <c r="J837" i="2"/>
  <c r="F837" i="2"/>
  <c r="B837" i="2"/>
  <c r="A837" i="2"/>
  <c r="Y836" i="2"/>
  <c r="X836" i="2"/>
  <c r="A836" i="2"/>
  <c r="Y835" i="2"/>
  <c r="X835" i="2"/>
  <c r="A835" i="2"/>
  <c r="Y834" i="2"/>
  <c r="X834" i="2"/>
  <c r="A834" i="2"/>
  <c r="Y833" i="2"/>
  <c r="X833" i="2"/>
  <c r="V833" i="2"/>
  <c r="R833" i="2"/>
  <c r="N833" i="2"/>
  <c r="J833" i="2"/>
  <c r="F833" i="2"/>
  <c r="B833" i="2"/>
  <c r="A833" i="2"/>
  <c r="Y832" i="2"/>
  <c r="X832" i="2"/>
  <c r="A832" i="2"/>
  <c r="Y831" i="2"/>
  <c r="X831" i="2"/>
  <c r="A831" i="2"/>
  <c r="Y830" i="2"/>
  <c r="X830" i="2"/>
  <c r="A830" i="2"/>
  <c r="Y829" i="2"/>
  <c r="X829" i="2"/>
  <c r="V829" i="2"/>
  <c r="R829" i="2"/>
  <c r="N829" i="2"/>
  <c r="J829" i="2"/>
  <c r="F829" i="2"/>
  <c r="B829" i="2"/>
  <c r="A829" i="2"/>
  <c r="Y828" i="2"/>
  <c r="X828" i="2"/>
  <c r="A828" i="2"/>
  <c r="Y827" i="2"/>
  <c r="X827" i="2"/>
  <c r="A827" i="2"/>
  <c r="Y826" i="2"/>
  <c r="X826" i="2"/>
  <c r="A826" i="2"/>
  <c r="Y825" i="2"/>
  <c r="X825" i="2"/>
  <c r="V825" i="2"/>
  <c r="R825" i="2"/>
  <c r="N825" i="2"/>
  <c r="J825" i="2"/>
  <c r="F825" i="2"/>
  <c r="B825" i="2"/>
  <c r="A825" i="2"/>
  <c r="Y824" i="2"/>
  <c r="X824" i="2"/>
  <c r="A824" i="2"/>
  <c r="Y823" i="2"/>
  <c r="X823" i="2"/>
  <c r="A823" i="2"/>
  <c r="Y822" i="2"/>
  <c r="X822" i="2"/>
  <c r="A822" i="2"/>
  <c r="Y821" i="2"/>
  <c r="X821" i="2"/>
  <c r="V821" i="2"/>
  <c r="R821" i="2"/>
  <c r="N821" i="2"/>
  <c r="J821" i="2"/>
  <c r="F821" i="2"/>
  <c r="B821" i="2"/>
  <c r="A821" i="2"/>
  <c r="Y820" i="2"/>
  <c r="X820" i="2"/>
  <c r="A820" i="2"/>
  <c r="Y819" i="2"/>
  <c r="X819" i="2"/>
  <c r="A819" i="2"/>
  <c r="Y818" i="2"/>
  <c r="X818" i="2"/>
  <c r="A818" i="2"/>
  <c r="Y817" i="2"/>
  <c r="X817" i="2"/>
  <c r="V817" i="2"/>
  <c r="R817" i="2"/>
  <c r="N817" i="2"/>
  <c r="J817" i="2"/>
  <c r="F817" i="2"/>
  <c r="B817" i="2"/>
  <c r="A817" i="2"/>
  <c r="Y816" i="2"/>
  <c r="X816" i="2"/>
  <c r="A816" i="2"/>
  <c r="Y815" i="2"/>
  <c r="X815" i="2"/>
  <c r="A815" i="2"/>
  <c r="Y814" i="2"/>
  <c r="X814" i="2"/>
  <c r="A814" i="2"/>
  <c r="Y813" i="2"/>
  <c r="X813" i="2"/>
  <c r="V813" i="2"/>
  <c r="R813" i="2"/>
  <c r="N813" i="2"/>
  <c r="J813" i="2"/>
  <c r="F813" i="2"/>
  <c r="B813" i="2"/>
  <c r="A813" i="2"/>
  <c r="Y812" i="2"/>
  <c r="X812" i="2"/>
  <c r="A812" i="2"/>
  <c r="Y811" i="2"/>
  <c r="X811" i="2"/>
  <c r="A811" i="2"/>
  <c r="Y810" i="2"/>
  <c r="X810" i="2"/>
  <c r="A810" i="2"/>
  <c r="Y809" i="2"/>
  <c r="X809" i="2"/>
  <c r="V809" i="2"/>
  <c r="R809" i="2"/>
  <c r="N809" i="2"/>
  <c r="J809" i="2"/>
  <c r="F809" i="2"/>
  <c r="B809" i="2"/>
  <c r="A809" i="2"/>
  <c r="Y808" i="2"/>
  <c r="X808" i="2"/>
  <c r="A808" i="2"/>
  <c r="Y807" i="2"/>
  <c r="X807" i="2"/>
  <c r="A807" i="2"/>
  <c r="Y806" i="2"/>
  <c r="X806" i="2"/>
  <c r="A806" i="2"/>
  <c r="Y805" i="2"/>
  <c r="X805" i="2"/>
  <c r="V805" i="2"/>
  <c r="R805" i="2"/>
  <c r="N805" i="2"/>
  <c r="J805" i="2"/>
  <c r="F805" i="2"/>
  <c r="B805" i="2"/>
  <c r="A805" i="2"/>
  <c r="Y804" i="2"/>
  <c r="X804" i="2"/>
  <c r="A804" i="2"/>
  <c r="Y803" i="2"/>
  <c r="X803" i="2"/>
  <c r="A803" i="2"/>
  <c r="Y802" i="2"/>
  <c r="X802" i="2"/>
  <c r="A802" i="2"/>
  <c r="Y801" i="2"/>
  <c r="X801" i="2"/>
  <c r="V801" i="2"/>
  <c r="R801" i="2"/>
  <c r="N801" i="2"/>
  <c r="J801" i="2"/>
  <c r="F801" i="2"/>
  <c r="B801" i="2"/>
  <c r="A801" i="2"/>
  <c r="Y800" i="2"/>
  <c r="X800" i="2"/>
  <c r="S800" i="2"/>
  <c r="A800" i="2"/>
  <c r="Y799" i="2"/>
  <c r="X799" i="2"/>
  <c r="A799" i="2"/>
  <c r="Y798" i="2"/>
  <c r="X798" i="2"/>
  <c r="A798" i="2"/>
  <c r="Y797" i="2"/>
  <c r="X797" i="2"/>
  <c r="V797" i="2"/>
  <c r="R797" i="2"/>
  <c r="N797" i="2"/>
  <c r="J797" i="2"/>
  <c r="F797" i="2"/>
  <c r="B797" i="2"/>
  <c r="A797" i="2"/>
  <c r="Y796" i="2"/>
  <c r="X796" i="2"/>
  <c r="A796" i="2"/>
  <c r="Y795" i="2"/>
  <c r="X795" i="2"/>
  <c r="A795" i="2"/>
  <c r="Y794" i="2"/>
  <c r="X794" i="2"/>
  <c r="A794" i="2"/>
  <c r="Y793" i="2"/>
  <c r="X793" i="2"/>
  <c r="V793" i="2"/>
  <c r="R793" i="2"/>
  <c r="N793" i="2"/>
  <c r="J793" i="2"/>
  <c r="F793" i="2"/>
  <c r="B793" i="2"/>
  <c r="A793" i="2"/>
  <c r="Y792" i="2"/>
  <c r="X792" i="2"/>
  <c r="A792" i="2"/>
  <c r="Y791" i="2"/>
  <c r="X791" i="2"/>
  <c r="A791" i="2"/>
  <c r="Y790" i="2"/>
  <c r="X790" i="2"/>
  <c r="A790" i="2"/>
  <c r="Y789" i="2"/>
  <c r="X789" i="2"/>
  <c r="V789" i="2"/>
  <c r="R789" i="2"/>
  <c r="N789" i="2"/>
  <c r="J789" i="2"/>
  <c r="F789" i="2"/>
  <c r="B789" i="2"/>
  <c r="A789" i="2"/>
  <c r="Y788" i="2"/>
  <c r="X788" i="2"/>
  <c r="A788" i="2"/>
  <c r="Y787" i="2"/>
  <c r="X787" i="2"/>
  <c r="A787" i="2"/>
  <c r="Y786" i="2"/>
  <c r="X786" i="2"/>
  <c r="A786" i="2"/>
  <c r="Y785" i="2"/>
  <c r="X785" i="2"/>
  <c r="V785" i="2"/>
  <c r="R785" i="2"/>
  <c r="N785" i="2"/>
  <c r="J785" i="2"/>
  <c r="F785" i="2"/>
  <c r="B785" i="2"/>
  <c r="A785" i="2"/>
  <c r="Y784" i="2"/>
  <c r="X784" i="2"/>
  <c r="A784" i="2"/>
  <c r="Y783" i="2"/>
  <c r="X783" i="2"/>
  <c r="D783" i="2"/>
  <c r="A783" i="2"/>
  <c r="Y782" i="2"/>
  <c r="X782" i="2"/>
  <c r="U782" i="2"/>
  <c r="A782" i="2"/>
  <c r="Y781" i="2"/>
  <c r="X781" i="2"/>
  <c r="V781" i="2"/>
  <c r="R781" i="2"/>
  <c r="N781" i="2"/>
  <c r="J781" i="2"/>
  <c r="F781" i="2"/>
  <c r="B781" i="2"/>
  <c r="A781" i="2"/>
  <c r="Y780" i="2"/>
  <c r="X780" i="2"/>
  <c r="A780" i="2"/>
  <c r="Y779" i="2"/>
  <c r="X779" i="2"/>
  <c r="A779" i="2"/>
  <c r="Y778" i="2"/>
  <c r="X778" i="2"/>
  <c r="A778" i="2"/>
  <c r="Y777" i="2"/>
  <c r="X777" i="2"/>
  <c r="V777" i="2"/>
  <c r="R777" i="2"/>
  <c r="N777" i="2"/>
  <c r="J777" i="2"/>
  <c r="F777" i="2"/>
  <c r="B777" i="2"/>
  <c r="A777" i="2"/>
  <c r="Y776" i="2"/>
  <c r="X776" i="2"/>
  <c r="A776" i="2"/>
  <c r="Y775" i="2"/>
  <c r="X775" i="2"/>
  <c r="A775" i="2"/>
  <c r="Y774" i="2"/>
  <c r="X774" i="2"/>
  <c r="A774" i="2"/>
  <c r="Y773" i="2"/>
  <c r="X773" i="2"/>
  <c r="V773" i="2"/>
  <c r="R773" i="2"/>
  <c r="N773" i="2"/>
  <c r="J773" i="2"/>
  <c r="F773" i="2"/>
  <c r="B773" i="2"/>
  <c r="A773" i="2"/>
  <c r="Y772" i="2"/>
  <c r="X772" i="2"/>
  <c r="A772" i="2"/>
  <c r="Y771" i="2"/>
  <c r="X771" i="2"/>
  <c r="A771" i="2"/>
  <c r="Y770" i="2"/>
  <c r="X770" i="2"/>
  <c r="A770" i="2"/>
  <c r="Y769" i="2"/>
  <c r="X769" i="2"/>
  <c r="V769" i="2"/>
  <c r="R769" i="2"/>
  <c r="N769" i="2"/>
  <c r="J769" i="2"/>
  <c r="F769" i="2"/>
  <c r="B769" i="2"/>
  <c r="A769" i="2"/>
  <c r="Y768" i="2"/>
  <c r="X768" i="2"/>
  <c r="A768" i="2"/>
  <c r="Y767" i="2"/>
  <c r="X767" i="2"/>
  <c r="A767" i="2"/>
  <c r="Y766" i="2"/>
  <c r="X766" i="2"/>
  <c r="A766" i="2"/>
  <c r="Y765" i="2"/>
  <c r="X765" i="2"/>
  <c r="V765" i="2"/>
  <c r="R765" i="2"/>
  <c r="N765" i="2"/>
  <c r="J765" i="2"/>
  <c r="F765" i="2"/>
  <c r="B765" i="2"/>
  <c r="A765" i="2"/>
  <c r="Y764" i="2"/>
  <c r="X764" i="2"/>
  <c r="K764" i="2"/>
  <c r="A764" i="2"/>
  <c r="Y763" i="2"/>
  <c r="X763" i="2"/>
  <c r="L763" i="2"/>
  <c r="A763" i="2"/>
  <c r="Y762" i="2"/>
  <c r="X762" i="2"/>
  <c r="M762" i="2"/>
  <c r="A762" i="2"/>
  <c r="Y761" i="2"/>
  <c r="X761" i="2"/>
  <c r="V761" i="2"/>
  <c r="R761" i="2"/>
  <c r="N761" i="2"/>
  <c r="J761" i="2"/>
  <c r="F761" i="2"/>
  <c r="B761" i="2"/>
  <c r="A761" i="2"/>
  <c r="Y760" i="2"/>
  <c r="X760" i="2"/>
  <c r="A760" i="2"/>
  <c r="Y759" i="2"/>
  <c r="X759" i="2"/>
  <c r="A759" i="2"/>
  <c r="Y758" i="2"/>
  <c r="X758" i="2"/>
  <c r="A758" i="2"/>
  <c r="Y757" i="2"/>
  <c r="X757" i="2"/>
  <c r="V757" i="2"/>
  <c r="R757" i="2"/>
  <c r="N757" i="2"/>
  <c r="J757" i="2"/>
  <c r="F757" i="2"/>
  <c r="B757" i="2"/>
  <c r="A757" i="2"/>
  <c r="Y756" i="2"/>
  <c r="X756" i="2"/>
  <c r="A756" i="2"/>
  <c r="Y755" i="2"/>
  <c r="X755" i="2"/>
  <c r="A755" i="2"/>
  <c r="Y754" i="2"/>
  <c r="X754" i="2"/>
  <c r="A754" i="2"/>
  <c r="Y753" i="2"/>
  <c r="X753" i="2"/>
  <c r="V753" i="2"/>
  <c r="R753" i="2"/>
  <c r="N753" i="2"/>
  <c r="J753" i="2"/>
  <c r="F753" i="2"/>
  <c r="B753" i="2"/>
  <c r="A753" i="2"/>
  <c r="Y752" i="2"/>
  <c r="X752" i="2"/>
  <c r="A752" i="2"/>
  <c r="Y751" i="2"/>
  <c r="X751" i="2"/>
  <c r="A751" i="2"/>
  <c r="Y750" i="2"/>
  <c r="X750" i="2"/>
  <c r="A750" i="2"/>
  <c r="Y749" i="2"/>
  <c r="X749" i="2"/>
  <c r="V749" i="2"/>
  <c r="R749" i="2"/>
  <c r="N749" i="2"/>
  <c r="J749" i="2"/>
  <c r="F749" i="2"/>
  <c r="B749" i="2"/>
  <c r="A749" i="2"/>
  <c r="Y748" i="2"/>
  <c r="X748" i="2"/>
  <c r="A748" i="2"/>
  <c r="Y747" i="2"/>
  <c r="X747" i="2"/>
  <c r="A747" i="2"/>
  <c r="Y746" i="2"/>
  <c r="X746" i="2"/>
  <c r="A746" i="2"/>
  <c r="Y745" i="2"/>
  <c r="X745" i="2"/>
  <c r="V745" i="2"/>
  <c r="R745" i="2"/>
  <c r="N745" i="2"/>
  <c r="J745" i="2"/>
  <c r="F745" i="2"/>
  <c r="B745" i="2"/>
  <c r="A745" i="2"/>
  <c r="Y744" i="2"/>
  <c r="X744" i="2"/>
  <c r="C744" i="2"/>
  <c r="A744" i="2"/>
  <c r="Y743" i="2"/>
  <c r="X743" i="2"/>
  <c r="T743" i="2"/>
  <c r="A743" i="2"/>
  <c r="Y742" i="2"/>
  <c r="X742" i="2"/>
  <c r="A742" i="2"/>
  <c r="Y741" i="2"/>
  <c r="X741" i="2"/>
  <c r="V741" i="2"/>
  <c r="R741" i="2"/>
  <c r="N741" i="2"/>
  <c r="J741" i="2"/>
  <c r="F741" i="2"/>
  <c r="B741" i="2"/>
  <c r="A741" i="2"/>
  <c r="Y740" i="2"/>
  <c r="X740" i="2"/>
  <c r="A740" i="2"/>
  <c r="Y739" i="2"/>
  <c r="X739" i="2"/>
  <c r="A739" i="2"/>
  <c r="Y738" i="2"/>
  <c r="X738" i="2"/>
  <c r="A738" i="2"/>
  <c r="Y737" i="2"/>
  <c r="X737" i="2"/>
  <c r="V737" i="2"/>
  <c r="R737" i="2"/>
  <c r="N737" i="2"/>
  <c r="J737" i="2"/>
  <c r="F737" i="2"/>
  <c r="B737" i="2"/>
  <c r="A737" i="2"/>
  <c r="Y736" i="2"/>
  <c r="X736" i="2"/>
  <c r="A736" i="2"/>
  <c r="Y735" i="2"/>
  <c r="X735" i="2"/>
  <c r="A735" i="2"/>
  <c r="Y734" i="2"/>
  <c r="X734" i="2"/>
  <c r="A734" i="2"/>
  <c r="Y733" i="2"/>
  <c r="X733" i="2"/>
  <c r="V733" i="2"/>
  <c r="R733" i="2"/>
  <c r="N733" i="2"/>
  <c r="J733" i="2"/>
  <c r="F733" i="2"/>
  <c r="B733" i="2"/>
  <c r="A733" i="2"/>
  <c r="Y732" i="2"/>
  <c r="X732" i="2"/>
  <c r="A732" i="2"/>
  <c r="Y731" i="2"/>
  <c r="X731" i="2"/>
  <c r="A731" i="2"/>
  <c r="Y730" i="2"/>
  <c r="X730" i="2"/>
  <c r="A730" i="2"/>
  <c r="Y729" i="2"/>
  <c r="X729" i="2"/>
  <c r="V729" i="2"/>
  <c r="R729" i="2"/>
  <c r="N729" i="2"/>
  <c r="J729" i="2"/>
  <c r="F729" i="2"/>
  <c r="B729" i="2"/>
  <c r="A729" i="2"/>
  <c r="Y728" i="2"/>
  <c r="X728" i="2"/>
  <c r="A728" i="2"/>
  <c r="Y727" i="2"/>
  <c r="X727" i="2"/>
  <c r="A727" i="2"/>
  <c r="Y726" i="2"/>
  <c r="X726" i="2"/>
  <c r="E726" i="2"/>
  <c r="A726" i="2"/>
  <c r="Y725" i="2"/>
  <c r="X725" i="2"/>
  <c r="V725" i="2"/>
  <c r="R725" i="2"/>
  <c r="N725" i="2"/>
  <c r="J725" i="2"/>
  <c r="F725" i="2"/>
  <c r="B725" i="2"/>
  <c r="A725" i="2"/>
  <c r="Y724" i="2"/>
  <c r="X724" i="2"/>
  <c r="A724" i="2"/>
  <c r="Y723" i="2"/>
  <c r="X723" i="2"/>
  <c r="A723" i="2"/>
  <c r="Y722" i="2"/>
  <c r="X722" i="2"/>
  <c r="A722" i="2"/>
  <c r="Y721" i="2"/>
  <c r="X721" i="2"/>
  <c r="V721" i="2"/>
  <c r="R721" i="2"/>
  <c r="N721" i="2"/>
  <c r="J721" i="2"/>
  <c r="F721" i="2"/>
  <c r="B721" i="2"/>
  <c r="A721" i="2"/>
  <c r="Y720" i="2"/>
  <c r="X720" i="2"/>
  <c r="A720" i="2"/>
  <c r="Y719" i="2"/>
  <c r="X719" i="2"/>
  <c r="A719" i="2"/>
  <c r="Y718" i="2"/>
  <c r="X718" i="2"/>
  <c r="A718" i="2"/>
  <c r="Y717" i="2"/>
  <c r="X717" i="2"/>
  <c r="V717" i="2"/>
  <c r="R717" i="2"/>
  <c r="N717" i="2"/>
  <c r="J717" i="2"/>
  <c r="F717" i="2"/>
  <c r="B717" i="2"/>
  <c r="A717" i="2"/>
  <c r="Y716" i="2"/>
  <c r="X716" i="2"/>
  <c r="A716" i="2"/>
  <c r="Y715" i="2"/>
  <c r="X715" i="2"/>
  <c r="A715" i="2"/>
  <c r="Y714" i="2"/>
  <c r="X714" i="2"/>
  <c r="A714" i="2"/>
  <c r="Y713" i="2"/>
  <c r="X713" i="2"/>
  <c r="V713" i="2"/>
  <c r="R713" i="2"/>
  <c r="N713" i="2"/>
  <c r="J713" i="2"/>
  <c r="F713" i="2"/>
  <c r="B713" i="2"/>
  <c r="A713" i="2"/>
  <c r="Y712" i="2"/>
  <c r="X712" i="2"/>
  <c r="A712" i="2"/>
  <c r="Y711" i="2"/>
  <c r="X711" i="2"/>
  <c r="A711" i="2"/>
  <c r="Y710" i="2"/>
  <c r="X710" i="2"/>
  <c r="A710" i="2"/>
  <c r="Y709" i="2"/>
  <c r="X709" i="2"/>
  <c r="V709" i="2"/>
  <c r="R709" i="2"/>
  <c r="N709" i="2"/>
  <c r="J709" i="2"/>
  <c r="F709" i="2"/>
  <c r="B709" i="2"/>
  <c r="A709" i="2"/>
  <c r="Y708" i="2"/>
  <c r="X708" i="2"/>
  <c r="A708" i="2"/>
  <c r="Y707" i="2"/>
  <c r="X707" i="2"/>
  <c r="A707" i="2"/>
  <c r="Y706" i="2"/>
  <c r="X706" i="2"/>
  <c r="A706" i="2"/>
  <c r="Y705" i="2"/>
  <c r="X705" i="2"/>
  <c r="V705" i="2"/>
  <c r="R705" i="2"/>
  <c r="N705" i="2"/>
  <c r="J705" i="2"/>
  <c r="F705" i="2"/>
  <c r="B705" i="2"/>
  <c r="A705" i="2"/>
  <c r="Y704" i="2"/>
  <c r="X704" i="2"/>
  <c r="A704" i="2"/>
  <c r="Y703" i="2"/>
  <c r="X703" i="2"/>
  <c r="A703" i="2"/>
  <c r="Y702" i="2"/>
  <c r="X702" i="2"/>
  <c r="A702" i="2"/>
  <c r="Y701" i="2"/>
  <c r="X701" i="2"/>
  <c r="V701" i="2"/>
  <c r="R701" i="2"/>
  <c r="N701" i="2"/>
  <c r="J701" i="2"/>
  <c r="F701" i="2"/>
  <c r="B701" i="2"/>
  <c r="A701" i="2"/>
  <c r="Y700" i="2"/>
  <c r="X700" i="2"/>
  <c r="S700" i="2"/>
  <c r="A700" i="2"/>
  <c r="Y699" i="2"/>
  <c r="X699" i="2"/>
  <c r="L699" i="2"/>
  <c r="A699" i="2"/>
  <c r="Y698" i="2"/>
  <c r="X698" i="2"/>
  <c r="I698" i="2"/>
  <c r="A698" i="2"/>
  <c r="Y697" i="2"/>
  <c r="X697" i="2"/>
  <c r="V697" i="2"/>
  <c r="R697" i="2"/>
  <c r="N697" i="2"/>
  <c r="J697" i="2"/>
  <c r="F697" i="2"/>
  <c r="B697" i="2"/>
  <c r="A697" i="2"/>
  <c r="Y696" i="2"/>
  <c r="X696" i="2"/>
  <c r="A696" i="2"/>
  <c r="Y695" i="2"/>
  <c r="X695" i="2"/>
  <c r="A695" i="2"/>
  <c r="Y694" i="2"/>
  <c r="X694" i="2"/>
  <c r="A694" i="2"/>
  <c r="Y693" i="2"/>
  <c r="X693" i="2"/>
  <c r="V693" i="2"/>
  <c r="R693" i="2"/>
  <c r="N693" i="2"/>
  <c r="J693" i="2"/>
  <c r="F693" i="2"/>
  <c r="B693" i="2"/>
  <c r="A693" i="2"/>
  <c r="Y692" i="2"/>
  <c r="X692" i="2"/>
  <c r="A692" i="2"/>
  <c r="Y691" i="2"/>
  <c r="X691" i="2"/>
  <c r="A691" i="2"/>
  <c r="Y690" i="2"/>
  <c r="X690" i="2"/>
  <c r="A690" i="2"/>
  <c r="Y689" i="2"/>
  <c r="X689" i="2"/>
  <c r="V689" i="2"/>
  <c r="R689" i="2"/>
  <c r="N689" i="2"/>
  <c r="J689" i="2"/>
  <c r="F689" i="2"/>
  <c r="B689" i="2"/>
  <c r="A689" i="2"/>
  <c r="Y688" i="2"/>
  <c r="X688" i="2"/>
  <c r="O688" i="2"/>
  <c r="A688" i="2"/>
  <c r="Y687" i="2"/>
  <c r="X687" i="2"/>
  <c r="L687" i="2"/>
  <c r="A687" i="2"/>
  <c r="Y686" i="2"/>
  <c r="X686" i="2"/>
  <c r="E686" i="2"/>
  <c r="A686" i="2"/>
  <c r="Y685" i="2"/>
  <c r="X685" i="2"/>
  <c r="V685" i="2"/>
  <c r="R685" i="2"/>
  <c r="N685" i="2"/>
  <c r="J685" i="2"/>
  <c r="F685" i="2"/>
  <c r="B685" i="2"/>
  <c r="A685" i="2"/>
  <c r="Y684" i="2"/>
  <c r="X684" i="2"/>
  <c r="A684" i="2"/>
  <c r="Y683" i="2"/>
  <c r="X683" i="2"/>
  <c r="A683" i="2"/>
  <c r="Y682" i="2"/>
  <c r="X682" i="2"/>
  <c r="A682" i="2"/>
  <c r="Y681" i="2"/>
  <c r="X681" i="2"/>
  <c r="V681" i="2"/>
  <c r="R681" i="2"/>
  <c r="N681" i="2"/>
  <c r="J681" i="2"/>
  <c r="F681" i="2"/>
  <c r="B681" i="2"/>
  <c r="A681" i="2"/>
  <c r="Y680" i="2"/>
  <c r="X680" i="2"/>
  <c r="A680" i="2"/>
  <c r="Y679" i="2"/>
  <c r="X679" i="2"/>
  <c r="A679" i="2"/>
  <c r="Y678" i="2"/>
  <c r="X678" i="2"/>
  <c r="A678" i="2"/>
  <c r="Y677" i="2"/>
  <c r="X677" i="2"/>
  <c r="V677" i="2"/>
  <c r="R677" i="2"/>
  <c r="N677" i="2"/>
  <c r="J677" i="2"/>
  <c r="F677" i="2"/>
  <c r="B677" i="2"/>
  <c r="A677" i="2"/>
  <c r="Y676" i="2"/>
  <c r="X676" i="2"/>
  <c r="A676" i="2"/>
  <c r="Y675" i="2"/>
  <c r="X675" i="2"/>
  <c r="A675" i="2"/>
  <c r="Y674" i="2"/>
  <c r="X674" i="2"/>
  <c r="A674" i="2"/>
  <c r="Y673" i="2"/>
  <c r="X673" i="2"/>
  <c r="V673" i="2"/>
  <c r="R673" i="2"/>
  <c r="N673" i="2"/>
  <c r="J673" i="2"/>
  <c r="F673" i="2"/>
  <c r="B673" i="2"/>
  <c r="A673" i="2"/>
  <c r="Y672" i="2"/>
  <c r="X672" i="2"/>
  <c r="C672" i="2"/>
  <c r="A672" i="2"/>
  <c r="Y671" i="2"/>
  <c r="X671" i="2"/>
  <c r="T671" i="2"/>
  <c r="A671" i="2"/>
  <c r="Y670" i="2"/>
  <c r="X670" i="2"/>
  <c r="Q670" i="2"/>
  <c r="A670" i="2"/>
  <c r="Y669" i="2"/>
  <c r="X669" i="2"/>
  <c r="V669" i="2"/>
  <c r="R669" i="2"/>
  <c r="N669" i="2"/>
  <c r="J669" i="2"/>
  <c r="F669" i="2"/>
  <c r="B669" i="2"/>
  <c r="A669" i="2"/>
  <c r="Y668" i="2"/>
  <c r="X668" i="2"/>
  <c r="A668" i="2"/>
  <c r="Y667" i="2"/>
  <c r="X667" i="2"/>
  <c r="A667" i="2"/>
  <c r="Y666" i="2"/>
  <c r="X666" i="2"/>
  <c r="A666" i="2"/>
  <c r="Y665" i="2"/>
  <c r="X665" i="2"/>
  <c r="V665" i="2"/>
  <c r="R665" i="2"/>
  <c r="N665" i="2"/>
  <c r="J665" i="2"/>
  <c r="F665" i="2"/>
  <c r="B665" i="2"/>
  <c r="A665" i="2"/>
  <c r="Y664" i="2"/>
  <c r="X664" i="2"/>
  <c r="A664" i="2"/>
  <c r="Y663" i="2"/>
  <c r="X663" i="2"/>
  <c r="A663" i="2"/>
  <c r="Y662" i="2"/>
  <c r="X662" i="2"/>
  <c r="A662" i="2"/>
  <c r="Y661" i="2"/>
  <c r="X661" i="2"/>
  <c r="V661" i="2"/>
  <c r="R661" i="2"/>
  <c r="N661" i="2"/>
  <c r="J661" i="2"/>
  <c r="F661" i="2"/>
  <c r="B661" i="2"/>
  <c r="A661" i="2"/>
  <c r="Y660" i="2"/>
  <c r="X660" i="2"/>
  <c r="C660" i="2"/>
  <c r="A660" i="2"/>
  <c r="Y659" i="2"/>
  <c r="X659" i="2"/>
  <c r="T659" i="2"/>
  <c r="A659" i="2"/>
  <c r="Y658" i="2"/>
  <c r="X658" i="2"/>
  <c r="M658" i="2"/>
  <c r="A658" i="2"/>
  <c r="Y657" i="2"/>
  <c r="X657" i="2"/>
  <c r="V657" i="2"/>
  <c r="R657" i="2"/>
  <c r="N657" i="2"/>
  <c r="J657" i="2"/>
  <c r="F657" i="2"/>
  <c r="B657" i="2"/>
  <c r="A657" i="2"/>
  <c r="Y656" i="2"/>
  <c r="X656" i="2"/>
  <c r="A656" i="2"/>
  <c r="Y655" i="2"/>
  <c r="X655" i="2"/>
  <c r="A655" i="2"/>
  <c r="Y654" i="2"/>
  <c r="X654" i="2"/>
  <c r="A654" i="2"/>
  <c r="Y653" i="2"/>
  <c r="X653" i="2"/>
  <c r="V653" i="2"/>
  <c r="R653" i="2"/>
  <c r="N653" i="2"/>
  <c r="J653" i="2"/>
  <c r="F653" i="2"/>
  <c r="B653" i="2"/>
  <c r="A653" i="2"/>
  <c r="Y652" i="2"/>
  <c r="X652" i="2"/>
  <c r="A652" i="2"/>
  <c r="Y651" i="2"/>
  <c r="X651" i="2"/>
  <c r="A651" i="2"/>
  <c r="Y650" i="2"/>
  <c r="X650" i="2"/>
  <c r="A650" i="2"/>
  <c r="Y649" i="2"/>
  <c r="X649" i="2"/>
  <c r="V649" i="2"/>
  <c r="R649" i="2"/>
  <c r="N649" i="2"/>
  <c r="J649" i="2"/>
  <c r="F649" i="2"/>
  <c r="B649" i="2"/>
  <c r="A649" i="2"/>
  <c r="Y648" i="2"/>
  <c r="X648" i="2"/>
  <c r="G648" i="2"/>
  <c r="A648" i="2"/>
  <c r="Y647" i="2"/>
  <c r="X647" i="2"/>
  <c r="H647" i="2"/>
  <c r="A647" i="2"/>
  <c r="Y646" i="2"/>
  <c r="X646" i="2"/>
  <c r="I646" i="2"/>
  <c r="A646" i="2"/>
  <c r="Y645" i="2"/>
  <c r="X645" i="2"/>
  <c r="V645" i="2"/>
  <c r="R645" i="2"/>
  <c r="N645" i="2"/>
  <c r="J645" i="2"/>
  <c r="F645" i="2"/>
  <c r="B645" i="2"/>
  <c r="A645" i="2"/>
  <c r="Y644" i="2"/>
  <c r="X644" i="2"/>
  <c r="A644" i="2"/>
  <c r="Y643" i="2"/>
  <c r="X643" i="2"/>
  <c r="A643" i="2"/>
  <c r="Y642" i="2"/>
  <c r="X642" i="2"/>
  <c r="A642" i="2"/>
  <c r="Y641" i="2"/>
  <c r="X641" i="2"/>
  <c r="V641" i="2"/>
  <c r="R641" i="2"/>
  <c r="N641" i="2"/>
  <c r="J641" i="2"/>
  <c r="F641" i="2"/>
  <c r="B641" i="2"/>
  <c r="A641" i="2"/>
  <c r="Y640" i="2"/>
  <c r="X640" i="2"/>
  <c r="A640" i="2"/>
  <c r="Y639" i="2"/>
  <c r="X639" i="2"/>
  <c r="A639" i="2"/>
  <c r="Y638" i="2"/>
  <c r="X638" i="2"/>
  <c r="A638" i="2"/>
  <c r="Y637" i="2"/>
  <c r="X637" i="2"/>
  <c r="V637" i="2"/>
  <c r="R637" i="2"/>
  <c r="N637" i="2"/>
  <c r="J637" i="2"/>
  <c r="F637" i="2"/>
  <c r="B637" i="2"/>
  <c r="A637" i="2"/>
  <c r="Y636" i="2"/>
  <c r="X636" i="2"/>
  <c r="O636" i="2"/>
  <c r="A636" i="2"/>
  <c r="Y635" i="2"/>
  <c r="X635" i="2"/>
  <c r="P635" i="2"/>
  <c r="A635" i="2"/>
  <c r="Y634" i="2"/>
  <c r="X634" i="2"/>
  <c r="Q634" i="2"/>
  <c r="A634" i="2"/>
  <c r="Y633" i="2"/>
  <c r="X633" i="2"/>
  <c r="V633" i="2"/>
  <c r="R633" i="2"/>
  <c r="N633" i="2"/>
  <c r="J633" i="2"/>
  <c r="F633" i="2"/>
  <c r="B633" i="2"/>
  <c r="A633" i="2"/>
  <c r="Y632" i="2"/>
  <c r="X632" i="2"/>
  <c r="A632" i="2"/>
  <c r="Y631" i="2"/>
  <c r="X631" i="2"/>
  <c r="A631" i="2"/>
  <c r="Y630" i="2"/>
  <c r="X630" i="2"/>
  <c r="A630" i="2"/>
  <c r="Y629" i="2"/>
  <c r="X629" i="2"/>
  <c r="V629" i="2"/>
  <c r="R629" i="2"/>
  <c r="N629" i="2"/>
  <c r="J629" i="2"/>
  <c r="F629" i="2"/>
  <c r="B629" i="2"/>
  <c r="A629" i="2"/>
  <c r="Y628" i="2"/>
  <c r="X628" i="2"/>
  <c r="A628" i="2"/>
  <c r="Y627" i="2"/>
  <c r="X627" i="2"/>
  <c r="A627" i="2"/>
  <c r="Y626" i="2"/>
  <c r="X626" i="2"/>
  <c r="A626" i="2"/>
  <c r="Y625" i="2"/>
  <c r="X625" i="2"/>
  <c r="V625" i="2"/>
  <c r="R625" i="2"/>
  <c r="N625" i="2"/>
  <c r="J625" i="2"/>
  <c r="F625" i="2"/>
  <c r="B625" i="2"/>
  <c r="A625" i="2"/>
  <c r="Y624" i="2"/>
  <c r="X624" i="2"/>
  <c r="W624" i="2"/>
  <c r="A624" i="2"/>
  <c r="Y623" i="2"/>
  <c r="X623" i="2"/>
  <c r="A623" i="2"/>
  <c r="Y622" i="2"/>
  <c r="X622" i="2"/>
  <c r="A622" i="2"/>
  <c r="Y621" i="2"/>
  <c r="X621" i="2"/>
  <c r="V621" i="2"/>
  <c r="R621" i="2"/>
  <c r="N621" i="2"/>
  <c r="J621" i="2"/>
  <c r="F621" i="2"/>
  <c r="B621" i="2"/>
  <c r="A621" i="2"/>
  <c r="Y620" i="2"/>
  <c r="X620" i="2"/>
  <c r="A620" i="2"/>
  <c r="Y619" i="2"/>
  <c r="X619" i="2"/>
  <c r="A619" i="2"/>
  <c r="Y618" i="2"/>
  <c r="X618" i="2"/>
  <c r="A618" i="2"/>
  <c r="Y617" i="2"/>
  <c r="X617" i="2"/>
  <c r="V617" i="2"/>
  <c r="R617" i="2"/>
  <c r="N617" i="2"/>
  <c r="J617" i="2"/>
  <c r="F617" i="2"/>
  <c r="B617" i="2"/>
  <c r="A617" i="2"/>
  <c r="Y616" i="2"/>
  <c r="X616" i="2"/>
  <c r="G616" i="2"/>
  <c r="A616" i="2"/>
  <c r="Y615" i="2"/>
  <c r="X615" i="2"/>
  <c r="H615" i="2"/>
  <c r="A615" i="2"/>
  <c r="Y614" i="2"/>
  <c r="X614" i="2"/>
  <c r="I614" i="2"/>
  <c r="A614" i="2"/>
  <c r="Y613" i="2"/>
  <c r="X613" i="2"/>
  <c r="V613" i="2"/>
  <c r="R613" i="2"/>
  <c r="N613" i="2"/>
  <c r="J613" i="2"/>
  <c r="F613" i="2"/>
  <c r="B613" i="2"/>
  <c r="A613" i="2"/>
  <c r="Y612" i="2"/>
  <c r="X612" i="2"/>
  <c r="A612" i="2"/>
  <c r="Y611" i="2"/>
  <c r="X611" i="2"/>
  <c r="A611" i="2"/>
  <c r="Y610" i="2"/>
  <c r="X610" i="2"/>
  <c r="A610" i="2"/>
  <c r="Y609" i="2"/>
  <c r="X609" i="2"/>
  <c r="V609" i="2"/>
  <c r="R609" i="2"/>
  <c r="N609" i="2"/>
  <c r="J609" i="2"/>
  <c r="F609" i="2"/>
  <c r="B609" i="2"/>
  <c r="A609" i="2"/>
  <c r="Y608" i="2"/>
  <c r="X608" i="2"/>
  <c r="A608" i="2"/>
  <c r="Y607" i="2"/>
  <c r="X607" i="2"/>
  <c r="A607" i="2"/>
  <c r="Y606" i="2"/>
  <c r="X606" i="2"/>
  <c r="A606" i="2"/>
  <c r="Y605" i="2"/>
  <c r="X605" i="2"/>
  <c r="V605" i="2"/>
  <c r="R605" i="2"/>
  <c r="N605" i="2"/>
  <c r="J605" i="2"/>
  <c r="F605" i="2"/>
  <c r="B605" i="2"/>
  <c r="A605" i="2"/>
  <c r="Y604" i="2"/>
  <c r="X604" i="2"/>
  <c r="O604" i="2"/>
  <c r="A604" i="2"/>
  <c r="Y603" i="2"/>
  <c r="X603" i="2"/>
  <c r="P603" i="2"/>
  <c r="A603" i="2"/>
  <c r="Y602" i="2"/>
  <c r="X602" i="2"/>
  <c r="Q602" i="2"/>
  <c r="A602" i="2"/>
  <c r="Y601" i="2"/>
  <c r="X601" i="2"/>
  <c r="V601" i="2"/>
  <c r="R601" i="2"/>
  <c r="N601" i="2"/>
  <c r="J601" i="2"/>
  <c r="F601" i="2"/>
  <c r="B601" i="2"/>
  <c r="A601" i="2"/>
  <c r="Y600" i="2"/>
  <c r="X600" i="2"/>
  <c r="A600" i="2"/>
  <c r="Y599" i="2"/>
  <c r="X599" i="2"/>
  <c r="A599" i="2"/>
  <c r="Y598" i="2"/>
  <c r="X598" i="2"/>
  <c r="A598" i="2"/>
  <c r="Y597" i="2"/>
  <c r="X597" i="2"/>
  <c r="V597" i="2"/>
  <c r="R597" i="2"/>
  <c r="N597" i="2"/>
  <c r="J597" i="2"/>
  <c r="F597" i="2"/>
  <c r="B597" i="2"/>
  <c r="A597" i="2"/>
  <c r="Y596" i="2"/>
  <c r="X596" i="2"/>
  <c r="A596" i="2"/>
  <c r="Y595" i="2"/>
  <c r="X595" i="2"/>
  <c r="A595" i="2"/>
  <c r="Y594" i="2"/>
  <c r="X594" i="2"/>
  <c r="A594" i="2"/>
  <c r="Y593" i="2"/>
  <c r="X593" i="2"/>
  <c r="V593" i="2"/>
  <c r="R593" i="2"/>
  <c r="N593" i="2"/>
  <c r="J593" i="2"/>
  <c r="F593" i="2"/>
  <c r="B593" i="2"/>
  <c r="A593" i="2"/>
  <c r="Y592" i="2"/>
  <c r="X592" i="2"/>
  <c r="W592" i="2"/>
  <c r="A592" i="2"/>
  <c r="Y591" i="2"/>
  <c r="X591" i="2"/>
  <c r="A591" i="2"/>
  <c r="Y590" i="2"/>
  <c r="X590" i="2"/>
  <c r="A590" i="2"/>
  <c r="Y589" i="2"/>
  <c r="X589" i="2"/>
  <c r="V589" i="2"/>
  <c r="R589" i="2"/>
  <c r="N589" i="2"/>
  <c r="J589" i="2"/>
  <c r="F589" i="2"/>
  <c r="B589" i="2"/>
  <c r="A589" i="2"/>
  <c r="Y588" i="2"/>
  <c r="X588" i="2"/>
  <c r="A588" i="2"/>
  <c r="Y587" i="2"/>
  <c r="X587" i="2"/>
  <c r="A587" i="2"/>
  <c r="Y586" i="2"/>
  <c r="X586" i="2"/>
  <c r="A586" i="2"/>
  <c r="Y585" i="2"/>
  <c r="X585" i="2"/>
  <c r="V585" i="2"/>
  <c r="R585" i="2"/>
  <c r="N585" i="2"/>
  <c r="J585" i="2"/>
  <c r="F585" i="2"/>
  <c r="B585" i="2"/>
  <c r="A585" i="2"/>
  <c r="Y584" i="2"/>
  <c r="X584" i="2"/>
  <c r="G584" i="2"/>
  <c r="A584" i="2"/>
  <c r="Y583" i="2"/>
  <c r="X583" i="2"/>
  <c r="H583" i="2"/>
  <c r="A583" i="2"/>
  <c r="Y582" i="2"/>
  <c r="X582" i="2"/>
  <c r="I582" i="2"/>
  <c r="A582" i="2"/>
  <c r="Y581" i="2"/>
  <c r="X581" i="2"/>
  <c r="V581" i="2"/>
  <c r="R581" i="2"/>
  <c r="N581" i="2"/>
  <c r="J581" i="2"/>
  <c r="F581" i="2"/>
  <c r="B581" i="2"/>
  <c r="A581" i="2"/>
  <c r="Y580" i="2"/>
  <c r="X580" i="2"/>
  <c r="A580" i="2"/>
  <c r="Y579" i="2"/>
  <c r="X579" i="2"/>
  <c r="A579" i="2"/>
  <c r="Y578" i="2"/>
  <c r="X578" i="2"/>
  <c r="A578" i="2"/>
  <c r="Y577" i="2"/>
  <c r="X577" i="2"/>
  <c r="V577" i="2"/>
  <c r="R577" i="2"/>
  <c r="N577" i="2"/>
  <c r="J577" i="2"/>
  <c r="F577" i="2"/>
  <c r="B577" i="2"/>
  <c r="A577" i="2"/>
  <c r="Y576" i="2"/>
  <c r="X576" i="2"/>
  <c r="A576" i="2"/>
  <c r="Y575" i="2"/>
  <c r="X575" i="2"/>
  <c r="A575" i="2"/>
  <c r="Y574" i="2"/>
  <c r="X574" i="2"/>
  <c r="A574" i="2"/>
  <c r="Y573" i="2"/>
  <c r="X573" i="2"/>
  <c r="V573" i="2"/>
  <c r="R573" i="2"/>
  <c r="N573" i="2"/>
  <c r="J573" i="2"/>
  <c r="F573" i="2"/>
  <c r="B573" i="2"/>
  <c r="A573" i="2"/>
  <c r="Y572" i="2"/>
  <c r="X572" i="2"/>
  <c r="O572" i="2"/>
  <c r="A572" i="2"/>
  <c r="Y571" i="2"/>
  <c r="X571" i="2"/>
  <c r="P571" i="2"/>
  <c r="A571" i="2"/>
  <c r="Y570" i="2"/>
  <c r="X570" i="2"/>
  <c r="Q570" i="2"/>
  <c r="A570" i="2"/>
  <c r="Y569" i="2"/>
  <c r="X569" i="2"/>
  <c r="V569" i="2"/>
  <c r="R569" i="2"/>
  <c r="N569" i="2"/>
  <c r="J569" i="2"/>
  <c r="F569" i="2"/>
  <c r="B569" i="2"/>
  <c r="A569" i="2"/>
  <c r="Y568" i="2"/>
  <c r="X568" i="2"/>
  <c r="A568" i="2"/>
  <c r="Y567" i="2"/>
  <c r="X567" i="2"/>
  <c r="A567" i="2"/>
  <c r="Y566" i="2"/>
  <c r="X566" i="2"/>
  <c r="A566" i="2"/>
  <c r="Y565" i="2"/>
  <c r="X565" i="2"/>
  <c r="V565" i="2"/>
  <c r="R565" i="2"/>
  <c r="N565" i="2"/>
  <c r="J565" i="2"/>
  <c r="F565" i="2"/>
  <c r="B565" i="2"/>
  <c r="A565" i="2"/>
  <c r="Y564" i="2"/>
  <c r="X564" i="2"/>
  <c r="A564" i="2"/>
  <c r="Y563" i="2"/>
  <c r="X563" i="2"/>
  <c r="A563" i="2"/>
  <c r="Y562" i="2"/>
  <c r="X562" i="2"/>
  <c r="A562" i="2"/>
  <c r="Y561" i="2"/>
  <c r="X561" i="2"/>
  <c r="V561" i="2"/>
  <c r="R561" i="2"/>
  <c r="N561" i="2"/>
  <c r="J561" i="2"/>
  <c r="F561" i="2"/>
  <c r="B561" i="2"/>
  <c r="A561" i="2"/>
  <c r="Y560" i="2"/>
  <c r="X560" i="2"/>
  <c r="W560" i="2"/>
  <c r="A560" i="2"/>
  <c r="Y559" i="2"/>
  <c r="X559" i="2"/>
  <c r="A559" i="2"/>
  <c r="Y558" i="2"/>
  <c r="X558" i="2"/>
  <c r="A558" i="2"/>
  <c r="Y557" i="2"/>
  <c r="X557" i="2"/>
  <c r="V557" i="2"/>
  <c r="R557" i="2"/>
  <c r="N557" i="2"/>
  <c r="J557" i="2"/>
  <c r="F557" i="2"/>
  <c r="B557" i="2"/>
  <c r="A557" i="2"/>
  <c r="Y556" i="2"/>
  <c r="X556" i="2"/>
  <c r="A556" i="2"/>
  <c r="Y555" i="2"/>
  <c r="X555" i="2"/>
  <c r="A555" i="2"/>
  <c r="Y554" i="2"/>
  <c r="X554" i="2"/>
  <c r="A554" i="2"/>
  <c r="Y553" i="2"/>
  <c r="X553" i="2"/>
  <c r="V553" i="2"/>
  <c r="R553" i="2"/>
  <c r="N553" i="2"/>
  <c r="J553" i="2"/>
  <c r="F553" i="2"/>
  <c r="B553" i="2"/>
  <c r="A553" i="2"/>
  <c r="Y552" i="2"/>
  <c r="X552" i="2"/>
  <c r="G552" i="2"/>
  <c r="A552" i="2"/>
  <c r="Y551" i="2"/>
  <c r="X551" i="2"/>
  <c r="H551" i="2"/>
  <c r="A551" i="2"/>
  <c r="Y550" i="2"/>
  <c r="X550" i="2"/>
  <c r="I550" i="2"/>
  <c r="A550" i="2"/>
  <c r="Y549" i="2"/>
  <c r="X549" i="2"/>
  <c r="V549" i="2"/>
  <c r="R549" i="2"/>
  <c r="N549" i="2"/>
  <c r="J549" i="2"/>
  <c r="F549" i="2"/>
  <c r="B549" i="2"/>
  <c r="A549" i="2"/>
  <c r="Y548" i="2"/>
  <c r="X548" i="2"/>
  <c r="A548" i="2"/>
  <c r="Y547" i="2"/>
  <c r="X547" i="2"/>
  <c r="A547" i="2"/>
  <c r="Y546" i="2"/>
  <c r="X546" i="2"/>
  <c r="A546" i="2"/>
  <c r="Y545" i="2"/>
  <c r="X545" i="2"/>
  <c r="V545" i="2"/>
  <c r="R545" i="2"/>
  <c r="N545" i="2"/>
  <c r="J545" i="2"/>
  <c r="F545" i="2"/>
  <c r="B545" i="2"/>
  <c r="A545" i="2"/>
  <c r="Y544" i="2"/>
  <c r="X544" i="2"/>
  <c r="A544" i="2"/>
  <c r="Y543" i="2"/>
  <c r="X543" i="2"/>
  <c r="A543" i="2"/>
  <c r="Y542" i="2"/>
  <c r="X542" i="2"/>
  <c r="A542" i="2"/>
  <c r="Y541" i="2"/>
  <c r="X541" i="2"/>
  <c r="V541" i="2"/>
  <c r="R541" i="2"/>
  <c r="N541" i="2"/>
  <c r="J541" i="2"/>
  <c r="F541" i="2"/>
  <c r="B541" i="2"/>
  <c r="A541" i="2"/>
  <c r="Y540" i="2"/>
  <c r="X540" i="2"/>
  <c r="O540" i="2"/>
  <c r="A540" i="2"/>
  <c r="Y539" i="2"/>
  <c r="X539" i="2"/>
  <c r="P539" i="2"/>
  <c r="A539" i="2"/>
  <c r="Y538" i="2"/>
  <c r="X538" i="2"/>
  <c r="Q538" i="2"/>
  <c r="A538" i="2"/>
  <c r="Y537" i="2"/>
  <c r="X537" i="2"/>
  <c r="V537" i="2"/>
  <c r="R537" i="2"/>
  <c r="N537" i="2"/>
  <c r="J537" i="2"/>
  <c r="F537" i="2"/>
  <c r="B537" i="2"/>
  <c r="A537" i="2"/>
  <c r="Y536" i="2"/>
  <c r="X536" i="2"/>
  <c r="A536" i="2"/>
  <c r="Y535" i="2"/>
  <c r="X535" i="2"/>
  <c r="A535" i="2"/>
  <c r="Y534" i="2"/>
  <c r="X534" i="2"/>
  <c r="A534" i="2"/>
  <c r="Y533" i="2"/>
  <c r="X533" i="2"/>
  <c r="V533" i="2"/>
  <c r="R533" i="2"/>
  <c r="N533" i="2"/>
  <c r="J533" i="2"/>
  <c r="F533" i="2"/>
  <c r="B533" i="2"/>
  <c r="A533" i="2"/>
  <c r="Y532" i="2"/>
  <c r="X532" i="2"/>
  <c r="A532" i="2"/>
  <c r="Y531" i="2"/>
  <c r="X531" i="2"/>
  <c r="A531" i="2"/>
  <c r="Y530" i="2"/>
  <c r="X530" i="2"/>
  <c r="A530" i="2"/>
  <c r="Y529" i="2"/>
  <c r="X529" i="2"/>
  <c r="V529" i="2"/>
  <c r="R529" i="2"/>
  <c r="N529" i="2"/>
  <c r="J529" i="2"/>
  <c r="F529" i="2"/>
  <c r="B529" i="2"/>
  <c r="A529" i="2"/>
  <c r="Y528" i="2"/>
  <c r="X528" i="2"/>
  <c r="W528" i="2"/>
  <c r="A528" i="2"/>
  <c r="Y527" i="2"/>
  <c r="X527" i="2"/>
  <c r="A527" i="2"/>
  <c r="Y526" i="2"/>
  <c r="X526" i="2"/>
  <c r="A526" i="2"/>
  <c r="Y525" i="2"/>
  <c r="X525" i="2"/>
  <c r="V525" i="2"/>
  <c r="R525" i="2"/>
  <c r="N525" i="2"/>
  <c r="J525" i="2"/>
  <c r="F525" i="2"/>
  <c r="B525" i="2"/>
  <c r="A525" i="2"/>
  <c r="Y524" i="2"/>
  <c r="X524" i="2"/>
  <c r="A524" i="2"/>
  <c r="Y523" i="2"/>
  <c r="X523" i="2"/>
  <c r="A523" i="2"/>
  <c r="Y522" i="2"/>
  <c r="X522" i="2"/>
  <c r="A522" i="2"/>
  <c r="Y521" i="2"/>
  <c r="X521" i="2"/>
  <c r="V521" i="2"/>
  <c r="R521" i="2"/>
  <c r="N521" i="2"/>
  <c r="J521" i="2"/>
  <c r="F521" i="2"/>
  <c r="B521" i="2"/>
  <c r="A521" i="2"/>
  <c r="Y520" i="2"/>
  <c r="X520" i="2"/>
  <c r="G520" i="2"/>
  <c r="A520" i="2"/>
  <c r="Y519" i="2"/>
  <c r="X519" i="2"/>
  <c r="H519" i="2"/>
  <c r="A519" i="2"/>
  <c r="Y518" i="2"/>
  <c r="X518" i="2"/>
  <c r="I518" i="2"/>
  <c r="A518" i="2"/>
  <c r="Y517" i="2"/>
  <c r="X517" i="2"/>
  <c r="V517" i="2"/>
  <c r="R517" i="2"/>
  <c r="N517" i="2"/>
  <c r="J517" i="2"/>
  <c r="F517" i="2"/>
  <c r="B517" i="2"/>
  <c r="A517" i="2"/>
  <c r="Y516" i="2"/>
  <c r="X516" i="2"/>
  <c r="A516" i="2"/>
  <c r="Y515" i="2"/>
  <c r="X515" i="2"/>
  <c r="A515" i="2"/>
  <c r="Y514" i="2"/>
  <c r="X514" i="2"/>
  <c r="A514" i="2"/>
  <c r="Y513" i="2"/>
  <c r="X513" i="2"/>
  <c r="V513" i="2"/>
  <c r="R513" i="2"/>
  <c r="N513" i="2"/>
  <c r="J513" i="2"/>
  <c r="F513" i="2"/>
  <c r="B513" i="2"/>
  <c r="A513" i="2"/>
  <c r="Y512" i="2"/>
  <c r="X512" i="2"/>
  <c r="A512" i="2"/>
  <c r="Y511" i="2"/>
  <c r="X511" i="2"/>
  <c r="A511" i="2"/>
  <c r="Y510" i="2"/>
  <c r="X510" i="2"/>
  <c r="A510" i="2"/>
  <c r="Y509" i="2"/>
  <c r="X509" i="2"/>
  <c r="V509" i="2"/>
  <c r="R509" i="2"/>
  <c r="N509" i="2"/>
  <c r="J509" i="2"/>
  <c r="F509" i="2"/>
  <c r="B509" i="2"/>
  <c r="A509" i="2"/>
  <c r="Y508" i="2"/>
  <c r="X508" i="2"/>
  <c r="O508" i="2"/>
  <c r="A508" i="2"/>
  <c r="Y507" i="2"/>
  <c r="X507" i="2"/>
  <c r="P507" i="2"/>
  <c r="A507" i="2"/>
  <c r="Y506" i="2"/>
  <c r="X506" i="2"/>
  <c r="Q506" i="2"/>
  <c r="A506" i="2"/>
  <c r="Y505" i="2"/>
  <c r="X505" i="2"/>
  <c r="V505" i="2"/>
  <c r="R505" i="2"/>
  <c r="N505" i="2"/>
  <c r="J505" i="2"/>
  <c r="F505" i="2"/>
  <c r="B505" i="2"/>
  <c r="A505" i="2"/>
  <c r="Y504" i="2"/>
  <c r="X504" i="2"/>
  <c r="A504" i="2"/>
  <c r="Y503" i="2"/>
  <c r="X503" i="2"/>
  <c r="A503" i="2"/>
  <c r="Y502" i="2"/>
  <c r="X502" i="2"/>
  <c r="A502" i="2"/>
  <c r="Y501" i="2"/>
  <c r="X501" i="2"/>
  <c r="V501" i="2"/>
  <c r="R501" i="2"/>
  <c r="N501" i="2"/>
  <c r="J501" i="2"/>
  <c r="F501" i="2"/>
  <c r="B501" i="2"/>
  <c r="A501" i="2"/>
  <c r="Y500" i="2"/>
  <c r="X500" i="2"/>
  <c r="A500" i="2"/>
  <c r="Y499" i="2"/>
  <c r="X499" i="2"/>
  <c r="A499" i="2"/>
  <c r="Y498" i="2"/>
  <c r="X498" i="2"/>
  <c r="A498" i="2"/>
  <c r="Y497" i="2"/>
  <c r="X497" i="2"/>
  <c r="V497" i="2"/>
  <c r="R497" i="2"/>
  <c r="N497" i="2"/>
  <c r="J497" i="2"/>
  <c r="F497" i="2"/>
  <c r="B497" i="2"/>
  <c r="A497" i="2"/>
  <c r="Y496" i="2"/>
  <c r="X496" i="2"/>
  <c r="W496" i="2"/>
  <c r="A496" i="2"/>
  <c r="Y495" i="2"/>
  <c r="X495" i="2"/>
  <c r="A495" i="2"/>
  <c r="Y494" i="2"/>
  <c r="X494" i="2"/>
  <c r="A494" i="2"/>
  <c r="Y493" i="2"/>
  <c r="X493" i="2"/>
  <c r="V493" i="2"/>
  <c r="R493" i="2"/>
  <c r="N493" i="2"/>
  <c r="J493" i="2"/>
  <c r="F493" i="2"/>
  <c r="B493" i="2"/>
  <c r="A493" i="2"/>
  <c r="Y492" i="2"/>
  <c r="X492" i="2"/>
  <c r="A492" i="2"/>
  <c r="Y491" i="2"/>
  <c r="X491" i="2"/>
  <c r="A491" i="2"/>
  <c r="Y490" i="2"/>
  <c r="X490" i="2"/>
  <c r="A490" i="2"/>
  <c r="Y489" i="2"/>
  <c r="X489" i="2"/>
  <c r="V489" i="2"/>
  <c r="R489" i="2"/>
  <c r="N489" i="2"/>
  <c r="J489" i="2"/>
  <c r="F489" i="2"/>
  <c r="B489" i="2"/>
  <c r="A489" i="2"/>
  <c r="Y488" i="2"/>
  <c r="X488" i="2"/>
  <c r="G488" i="2"/>
  <c r="A488" i="2"/>
  <c r="Y487" i="2"/>
  <c r="X487" i="2"/>
  <c r="H487" i="2"/>
  <c r="A487" i="2"/>
  <c r="Y486" i="2"/>
  <c r="X486" i="2"/>
  <c r="I486" i="2"/>
  <c r="A486" i="2"/>
  <c r="Y485" i="2"/>
  <c r="X485" i="2"/>
  <c r="V485" i="2"/>
  <c r="R485" i="2"/>
  <c r="N485" i="2"/>
  <c r="J485" i="2"/>
  <c r="F485" i="2"/>
  <c r="B485" i="2"/>
  <c r="A485" i="2"/>
  <c r="Y484" i="2"/>
  <c r="X484" i="2"/>
  <c r="A484" i="2"/>
  <c r="Y483" i="2"/>
  <c r="X483" i="2"/>
  <c r="A483" i="2"/>
  <c r="Y482" i="2"/>
  <c r="X482" i="2"/>
  <c r="A482" i="2"/>
  <c r="Y481" i="2"/>
  <c r="X481" i="2"/>
  <c r="V481" i="2"/>
  <c r="R481" i="2"/>
  <c r="N481" i="2"/>
  <c r="J481" i="2"/>
  <c r="F481" i="2"/>
  <c r="B481" i="2"/>
  <c r="A481" i="2"/>
  <c r="Y480" i="2"/>
  <c r="X480" i="2"/>
  <c r="A480" i="2"/>
  <c r="Y479" i="2"/>
  <c r="X479" i="2"/>
  <c r="A479" i="2"/>
  <c r="Y478" i="2"/>
  <c r="X478" i="2"/>
  <c r="A478" i="2"/>
  <c r="Y477" i="2"/>
  <c r="X477" i="2"/>
  <c r="V477" i="2"/>
  <c r="R477" i="2"/>
  <c r="N477" i="2"/>
  <c r="J477" i="2"/>
  <c r="F477" i="2"/>
  <c r="B477" i="2"/>
  <c r="A477" i="2"/>
  <c r="Y476" i="2"/>
  <c r="X476" i="2"/>
  <c r="O476" i="2"/>
  <c r="A476" i="2"/>
  <c r="Y475" i="2"/>
  <c r="X475" i="2"/>
  <c r="P475" i="2"/>
  <c r="A475" i="2"/>
  <c r="Y474" i="2"/>
  <c r="X474" i="2"/>
  <c r="Q474" i="2"/>
  <c r="A474" i="2"/>
  <c r="Y473" i="2"/>
  <c r="X473" i="2"/>
  <c r="V473" i="2"/>
  <c r="R473" i="2"/>
  <c r="N473" i="2"/>
  <c r="J473" i="2"/>
  <c r="F473" i="2"/>
  <c r="B473" i="2"/>
  <c r="A473" i="2"/>
  <c r="Y472" i="2"/>
  <c r="X472" i="2"/>
  <c r="A472" i="2"/>
  <c r="Y471" i="2"/>
  <c r="X471" i="2"/>
  <c r="A471" i="2"/>
  <c r="Y470" i="2"/>
  <c r="X470" i="2"/>
  <c r="A470" i="2"/>
  <c r="Y469" i="2"/>
  <c r="X469" i="2"/>
  <c r="V469" i="2"/>
  <c r="R469" i="2"/>
  <c r="N469" i="2"/>
  <c r="J469" i="2"/>
  <c r="F469" i="2"/>
  <c r="B469" i="2"/>
  <c r="A469" i="2"/>
  <c r="Y468" i="2"/>
  <c r="X468" i="2"/>
  <c r="A468" i="2"/>
  <c r="Y467" i="2"/>
  <c r="X467" i="2"/>
  <c r="A467" i="2"/>
  <c r="Y466" i="2"/>
  <c r="X466" i="2"/>
  <c r="A466" i="2"/>
  <c r="Y465" i="2"/>
  <c r="X465" i="2"/>
  <c r="V465" i="2"/>
  <c r="R465" i="2"/>
  <c r="N465" i="2"/>
  <c r="J465" i="2"/>
  <c r="F465" i="2"/>
  <c r="B465" i="2"/>
  <c r="A465" i="2"/>
  <c r="Y464" i="2"/>
  <c r="X464" i="2"/>
  <c r="W464" i="2"/>
  <c r="A464" i="2"/>
  <c r="Y463" i="2"/>
  <c r="X463" i="2"/>
  <c r="A463" i="2"/>
  <c r="Y462" i="2"/>
  <c r="X462" i="2"/>
  <c r="A462" i="2"/>
  <c r="Y461" i="2"/>
  <c r="X461" i="2"/>
  <c r="V461" i="2"/>
  <c r="R461" i="2"/>
  <c r="N461" i="2"/>
  <c r="J461" i="2"/>
  <c r="F461" i="2"/>
  <c r="B461" i="2"/>
  <c r="A461" i="2"/>
  <c r="Y460" i="2"/>
  <c r="X460" i="2"/>
  <c r="A460" i="2"/>
  <c r="Y459" i="2"/>
  <c r="X459" i="2"/>
  <c r="A459" i="2"/>
  <c r="Y458" i="2"/>
  <c r="X458" i="2"/>
  <c r="A458" i="2"/>
  <c r="Y457" i="2"/>
  <c r="X457" i="2"/>
  <c r="V457" i="2"/>
  <c r="R457" i="2"/>
  <c r="N457" i="2"/>
  <c r="J457" i="2"/>
  <c r="F457" i="2"/>
  <c r="B457" i="2"/>
  <c r="A457" i="2"/>
  <c r="Y456" i="2"/>
  <c r="X456" i="2"/>
  <c r="G456" i="2"/>
  <c r="A456" i="2"/>
  <c r="Y455" i="2"/>
  <c r="X455" i="2"/>
  <c r="H455" i="2"/>
  <c r="A455" i="2"/>
  <c r="Y454" i="2"/>
  <c r="X454" i="2"/>
  <c r="I454" i="2"/>
  <c r="A454" i="2"/>
  <c r="Y453" i="2"/>
  <c r="X453" i="2"/>
  <c r="V453" i="2"/>
  <c r="R453" i="2"/>
  <c r="N453" i="2"/>
  <c r="J453" i="2"/>
  <c r="F453" i="2"/>
  <c r="B453" i="2"/>
  <c r="A453" i="2"/>
  <c r="Y452" i="2"/>
  <c r="X452" i="2"/>
  <c r="A452" i="2"/>
  <c r="Y451" i="2"/>
  <c r="X451" i="2"/>
  <c r="A451" i="2"/>
  <c r="Y450" i="2"/>
  <c r="X450" i="2"/>
  <c r="A450" i="2"/>
  <c r="Y449" i="2"/>
  <c r="X449" i="2"/>
  <c r="V449" i="2"/>
  <c r="R449" i="2"/>
  <c r="N449" i="2"/>
  <c r="J449" i="2"/>
  <c r="F449" i="2"/>
  <c r="B449" i="2"/>
  <c r="A449" i="2"/>
  <c r="Y448" i="2"/>
  <c r="X448" i="2"/>
  <c r="A448" i="2"/>
  <c r="Y447" i="2"/>
  <c r="X447" i="2"/>
  <c r="A447" i="2"/>
  <c r="Y446" i="2"/>
  <c r="X446" i="2"/>
  <c r="A446" i="2"/>
  <c r="Y445" i="2"/>
  <c r="X445" i="2"/>
  <c r="V445" i="2"/>
  <c r="R445" i="2"/>
  <c r="N445" i="2"/>
  <c r="J445" i="2"/>
  <c r="F445" i="2"/>
  <c r="B445" i="2"/>
  <c r="A445" i="2"/>
  <c r="Y444" i="2"/>
  <c r="X444" i="2"/>
  <c r="O444" i="2"/>
  <c r="A444" i="2"/>
  <c r="Y443" i="2"/>
  <c r="X443" i="2"/>
  <c r="P443" i="2"/>
  <c r="A443" i="2"/>
  <c r="Y442" i="2"/>
  <c r="X442" i="2"/>
  <c r="Q442" i="2"/>
  <c r="A442" i="2"/>
  <c r="Y441" i="2"/>
  <c r="X441" i="2"/>
  <c r="V441" i="2"/>
  <c r="R441" i="2"/>
  <c r="N441" i="2"/>
  <c r="J441" i="2"/>
  <c r="F441" i="2"/>
  <c r="B441" i="2"/>
  <c r="A441" i="2"/>
  <c r="Y440" i="2"/>
  <c r="X440" i="2"/>
  <c r="A440" i="2"/>
  <c r="Y439" i="2"/>
  <c r="X439" i="2"/>
  <c r="A439" i="2"/>
  <c r="Y438" i="2"/>
  <c r="X438" i="2"/>
  <c r="A438" i="2"/>
  <c r="Y437" i="2"/>
  <c r="X437" i="2"/>
  <c r="V437" i="2"/>
  <c r="R437" i="2"/>
  <c r="N437" i="2"/>
  <c r="J437" i="2"/>
  <c r="F437" i="2"/>
  <c r="B437" i="2"/>
  <c r="A437" i="2"/>
  <c r="Y436" i="2"/>
  <c r="X436" i="2"/>
  <c r="A436" i="2"/>
  <c r="Y435" i="2"/>
  <c r="X435" i="2"/>
  <c r="A435" i="2"/>
  <c r="Y434" i="2"/>
  <c r="X434" i="2"/>
  <c r="A434" i="2"/>
  <c r="Y433" i="2"/>
  <c r="X433" i="2"/>
  <c r="V433" i="2"/>
  <c r="R433" i="2"/>
  <c r="N433" i="2"/>
  <c r="J433" i="2"/>
  <c r="F433" i="2"/>
  <c r="B433" i="2"/>
  <c r="A433" i="2"/>
  <c r="Y432" i="2"/>
  <c r="X432" i="2"/>
  <c r="W432" i="2"/>
  <c r="A432" i="2"/>
  <c r="Y431" i="2"/>
  <c r="X431" i="2"/>
  <c r="A431" i="2"/>
  <c r="Y430" i="2"/>
  <c r="X430" i="2"/>
  <c r="A430" i="2"/>
  <c r="Y429" i="2"/>
  <c r="X429" i="2"/>
  <c r="V429" i="2"/>
  <c r="R429" i="2"/>
  <c r="N429" i="2"/>
  <c r="J429" i="2"/>
  <c r="F429" i="2"/>
  <c r="B429" i="2"/>
  <c r="A429" i="2"/>
  <c r="Y428" i="2"/>
  <c r="X428" i="2"/>
  <c r="A428" i="2"/>
  <c r="Y427" i="2"/>
  <c r="X427" i="2"/>
  <c r="A427" i="2"/>
  <c r="Y426" i="2"/>
  <c r="X426" i="2"/>
  <c r="A426" i="2"/>
  <c r="Y425" i="2"/>
  <c r="X425" i="2"/>
  <c r="V425" i="2"/>
  <c r="R425" i="2"/>
  <c r="N425" i="2"/>
  <c r="J425" i="2"/>
  <c r="F425" i="2"/>
  <c r="B425" i="2"/>
  <c r="A425" i="2"/>
  <c r="Y424" i="2"/>
  <c r="X424" i="2"/>
  <c r="G424" i="2"/>
  <c r="A424" i="2"/>
  <c r="Y423" i="2"/>
  <c r="X423" i="2"/>
  <c r="H423" i="2"/>
  <c r="A423" i="2"/>
  <c r="Y422" i="2"/>
  <c r="X422" i="2"/>
  <c r="I422" i="2"/>
  <c r="A422" i="2"/>
  <c r="Y421" i="2"/>
  <c r="X421" i="2"/>
  <c r="V421" i="2"/>
  <c r="R421" i="2"/>
  <c r="N421" i="2"/>
  <c r="J421" i="2"/>
  <c r="F421" i="2"/>
  <c r="B421" i="2"/>
  <c r="A421" i="2"/>
  <c r="Y420" i="2"/>
  <c r="X420" i="2"/>
  <c r="A420" i="2"/>
  <c r="Y419" i="2"/>
  <c r="X419" i="2"/>
  <c r="A419" i="2"/>
  <c r="Y418" i="2"/>
  <c r="X418" i="2"/>
  <c r="A418" i="2"/>
  <c r="Y417" i="2"/>
  <c r="X417" i="2"/>
  <c r="V417" i="2"/>
  <c r="R417" i="2"/>
  <c r="N417" i="2"/>
  <c r="J417" i="2"/>
  <c r="F417" i="2"/>
  <c r="B417" i="2"/>
  <c r="A417" i="2"/>
  <c r="Y416" i="2"/>
  <c r="X416" i="2"/>
  <c r="A416" i="2"/>
  <c r="Y415" i="2"/>
  <c r="X415" i="2"/>
  <c r="A415" i="2"/>
  <c r="Y414" i="2"/>
  <c r="X414" i="2"/>
  <c r="A414" i="2"/>
  <c r="Y413" i="2"/>
  <c r="X413" i="2"/>
  <c r="V413" i="2"/>
  <c r="R413" i="2"/>
  <c r="N413" i="2"/>
  <c r="J413" i="2"/>
  <c r="F413" i="2"/>
  <c r="B413" i="2"/>
  <c r="A413" i="2"/>
  <c r="Y412" i="2"/>
  <c r="X412" i="2"/>
  <c r="O412" i="2"/>
  <c r="A412" i="2"/>
  <c r="Y411" i="2"/>
  <c r="X411" i="2"/>
  <c r="P411" i="2"/>
  <c r="A411" i="2"/>
  <c r="Y410" i="2"/>
  <c r="X410" i="2"/>
  <c r="Q410" i="2"/>
  <c r="A410" i="2"/>
  <c r="Y409" i="2"/>
  <c r="X409" i="2"/>
  <c r="V409" i="2"/>
  <c r="R409" i="2"/>
  <c r="N409" i="2"/>
  <c r="J409" i="2"/>
  <c r="F409" i="2"/>
  <c r="B409" i="2"/>
  <c r="A409" i="2"/>
  <c r="Y408" i="2"/>
  <c r="X408" i="2"/>
  <c r="A408" i="2"/>
  <c r="Y407" i="2"/>
  <c r="X407" i="2"/>
  <c r="A407" i="2"/>
  <c r="Y406" i="2"/>
  <c r="X406" i="2"/>
  <c r="A406" i="2"/>
  <c r="Y405" i="2"/>
  <c r="X405" i="2"/>
  <c r="V405" i="2"/>
  <c r="R405" i="2"/>
  <c r="N405" i="2"/>
  <c r="J405" i="2"/>
  <c r="F405" i="2"/>
  <c r="B405" i="2"/>
  <c r="A405" i="2"/>
  <c r="Y404" i="2"/>
  <c r="X404" i="2"/>
  <c r="A404" i="2"/>
  <c r="Y403" i="2"/>
  <c r="X403" i="2"/>
  <c r="A403" i="2"/>
  <c r="Y402" i="2"/>
  <c r="X402" i="2"/>
  <c r="A402" i="2"/>
  <c r="Y401" i="2"/>
  <c r="X401" i="2"/>
  <c r="V401" i="2"/>
  <c r="R401" i="2"/>
  <c r="N401" i="2"/>
  <c r="J401" i="2"/>
  <c r="F401" i="2"/>
  <c r="B401" i="2"/>
  <c r="A401" i="2"/>
  <c r="Y400" i="2"/>
  <c r="X400" i="2"/>
  <c r="W400" i="2"/>
  <c r="A400" i="2"/>
  <c r="Y399" i="2"/>
  <c r="X399" i="2"/>
  <c r="A399" i="2"/>
  <c r="Y398" i="2"/>
  <c r="X398" i="2"/>
  <c r="A398" i="2"/>
  <c r="Y397" i="2"/>
  <c r="X397" i="2"/>
  <c r="V397" i="2"/>
  <c r="R397" i="2"/>
  <c r="N397" i="2"/>
  <c r="J397" i="2"/>
  <c r="F397" i="2"/>
  <c r="B397" i="2"/>
  <c r="A397" i="2"/>
  <c r="Y396" i="2"/>
  <c r="X396" i="2"/>
  <c r="A396" i="2"/>
  <c r="Y395" i="2"/>
  <c r="X395" i="2"/>
  <c r="A395" i="2"/>
  <c r="Y394" i="2"/>
  <c r="X394" i="2"/>
  <c r="A394" i="2"/>
  <c r="Y393" i="2"/>
  <c r="X393" i="2"/>
  <c r="V393" i="2"/>
  <c r="R393" i="2"/>
  <c r="N393" i="2"/>
  <c r="J393" i="2"/>
  <c r="F393" i="2"/>
  <c r="B393" i="2"/>
  <c r="A393" i="2"/>
  <c r="Y392" i="2"/>
  <c r="X392" i="2"/>
  <c r="G392" i="2"/>
  <c r="A392" i="2"/>
  <c r="Y391" i="2"/>
  <c r="X391" i="2"/>
  <c r="H391" i="2"/>
  <c r="A391" i="2"/>
  <c r="Y390" i="2"/>
  <c r="X390" i="2"/>
  <c r="I390" i="2"/>
  <c r="A390" i="2"/>
  <c r="Y389" i="2"/>
  <c r="X389" i="2"/>
  <c r="V389" i="2"/>
  <c r="R389" i="2"/>
  <c r="N389" i="2"/>
  <c r="J389" i="2"/>
  <c r="F389" i="2"/>
  <c r="B389" i="2"/>
  <c r="A389" i="2"/>
  <c r="Y388" i="2"/>
  <c r="X388" i="2"/>
  <c r="A388" i="2"/>
  <c r="Y387" i="2"/>
  <c r="X387" i="2"/>
  <c r="A387" i="2"/>
  <c r="Y386" i="2"/>
  <c r="X386" i="2"/>
  <c r="A386" i="2"/>
  <c r="Y385" i="2"/>
  <c r="X385" i="2"/>
  <c r="V385" i="2"/>
  <c r="R385" i="2"/>
  <c r="N385" i="2"/>
  <c r="J385" i="2"/>
  <c r="F385" i="2"/>
  <c r="B385" i="2"/>
  <c r="A385" i="2"/>
  <c r="Y384" i="2"/>
  <c r="X384" i="2"/>
  <c r="A384" i="2"/>
  <c r="Y383" i="2"/>
  <c r="X383" i="2"/>
  <c r="A383" i="2"/>
  <c r="Y382" i="2"/>
  <c r="X382" i="2"/>
  <c r="A382" i="2"/>
  <c r="Y381" i="2"/>
  <c r="X381" i="2"/>
  <c r="V381" i="2"/>
  <c r="R381" i="2"/>
  <c r="N381" i="2"/>
  <c r="J381" i="2"/>
  <c r="F381" i="2"/>
  <c r="B381" i="2"/>
  <c r="A381" i="2"/>
  <c r="Y380" i="2"/>
  <c r="X380" i="2"/>
  <c r="O380" i="2"/>
  <c r="A380" i="2"/>
  <c r="Y379" i="2"/>
  <c r="X379" i="2"/>
  <c r="P379" i="2"/>
  <c r="A379" i="2"/>
  <c r="Y378" i="2"/>
  <c r="X378" i="2"/>
  <c r="Q378" i="2"/>
  <c r="A378" i="2"/>
  <c r="Y377" i="2"/>
  <c r="X377" i="2"/>
  <c r="V377" i="2"/>
  <c r="R377" i="2"/>
  <c r="N377" i="2"/>
  <c r="J377" i="2"/>
  <c r="F377" i="2"/>
  <c r="B377" i="2"/>
  <c r="A377" i="2"/>
  <c r="Y376" i="2"/>
  <c r="X376" i="2"/>
  <c r="A376" i="2"/>
  <c r="Y375" i="2"/>
  <c r="X375" i="2"/>
  <c r="A375" i="2"/>
  <c r="Y374" i="2"/>
  <c r="X374" i="2"/>
  <c r="A374" i="2"/>
  <c r="Y373" i="2"/>
  <c r="X373" i="2"/>
  <c r="V373" i="2"/>
  <c r="R373" i="2"/>
  <c r="N373" i="2"/>
  <c r="J373" i="2"/>
  <c r="F373" i="2"/>
  <c r="B373" i="2"/>
  <c r="A373" i="2"/>
  <c r="Y372" i="2"/>
  <c r="X372" i="2"/>
  <c r="A372" i="2"/>
  <c r="Y371" i="2"/>
  <c r="X371" i="2"/>
  <c r="A371" i="2"/>
  <c r="Y370" i="2"/>
  <c r="X370" i="2"/>
  <c r="A370" i="2"/>
  <c r="Y369" i="2"/>
  <c r="X369" i="2"/>
  <c r="V369" i="2"/>
  <c r="R369" i="2"/>
  <c r="N369" i="2"/>
  <c r="J369" i="2"/>
  <c r="F369" i="2"/>
  <c r="B369" i="2"/>
  <c r="A369" i="2"/>
  <c r="Y368" i="2"/>
  <c r="X368" i="2"/>
  <c r="W368" i="2"/>
  <c r="A368" i="2"/>
  <c r="Y367" i="2"/>
  <c r="X367" i="2"/>
  <c r="A367" i="2"/>
  <c r="Y366" i="2"/>
  <c r="X366" i="2"/>
  <c r="A366" i="2"/>
  <c r="Y365" i="2"/>
  <c r="X365" i="2"/>
  <c r="V365" i="2"/>
  <c r="R365" i="2"/>
  <c r="N365" i="2"/>
  <c r="J365" i="2"/>
  <c r="F365" i="2"/>
  <c r="B365" i="2"/>
  <c r="A365" i="2"/>
  <c r="Y364" i="2"/>
  <c r="X364" i="2"/>
  <c r="A364" i="2"/>
  <c r="Y363" i="2"/>
  <c r="X363" i="2"/>
  <c r="A363" i="2"/>
  <c r="Y362" i="2"/>
  <c r="X362" i="2"/>
  <c r="A362" i="2"/>
  <c r="Y361" i="2"/>
  <c r="X361" i="2"/>
  <c r="V361" i="2"/>
  <c r="R361" i="2"/>
  <c r="N361" i="2"/>
  <c r="J361" i="2"/>
  <c r="F361" i="2"/>
  <c r="B361" i="2"/>
  <c r="A361" i="2"/>
  <c r="Y360" i="2"/>
  <c r="X360" i="2"/>
  <c r="G360" i="2"/>
  <c r="A360" i="2"/>
  <c r="Y359" i="2"/>
  <c r="X359" i="2"/>
  <c r="H359" i="2"/>
  <c r="A359" i="2"/>
  <c r="Y358" i="2"/>
  <c r="X358" i="2"/>
  <c r="I358" i="2"/>
  <c r="A358" i="2"/>
  <c r="Y357" i="2"/>
  <c r="X357" i="2"/>
  <c r="V357" i="2"/>
  <c r="R357" i="2"/>
  <c r="N357" i="2"/>
  <c r="J357" i="2"/>
  <c r="F357" i="2"/>
  <c r="B357" i="2"/>
  <c r="A357" i="2"/>
  <c r="Y356" i="2"/>
  <c r="X356" i="2"/>
  <c r="A356" i="2"/>
  <c r="Y355" i="2"/>
  <c r="X355" i="2"/>
  <c r="A355" i="2"/>
  <c r="Y354" i="2"/>
  <c r="X354" i="2"/>
  <c r="A354" i="2"/>
  <c r="Y353" i="2"/>
  <c r="X353" i="2"/>
  <c r="V353" i="2"/>
  <c r="R353" i="2"/>
  <c r="N353" i="2"/>
  <c r="J353" i="2"/>
  <c r="F353" i="2"/>
  <c r="B353" i="2"/>
  <c r="A353" i="2"/>
  <c r="Y352" i="2"/>
  <c r="X352" i="2"/>
  <c r="A352" i="2"/>
  <c r="Y351" i="2"/>
  <c r="X351" i="2"/>
  <c r="A351" i="2"/>
  <c r="Y350" i="2"/>
  <c r="X350" i="2"/>
  <c r="A350" i="2"/>
  <c r="Y349" i="2"/>
  <c r="X349" i="2"/>
  <c r="V349" i="2"/>
  <c r="R349" i="2"/>
  <c r="N349" i="2"/>
  <c r="J349" i="2"/>
  <c r="F349" i="2"/>
  <c r="B349" i="2"/>
  <c r="A349" i="2"/>
  <c r="Y348" i="2"/>
  <c r="X348" i="2"/>
  <c r="O348" i="2"/>
  <c r="A348" i="2"/>
  <c r="Y347" i="2"/>
  <c r="X347" i="2"/>
  <c r="P347" i="2"/>
  <c r="A347" i="2"/>
  <c r="Y346" i="2"/>
  <c r="X346" i="2"/>
  <c r="Q346" i="2"/>
  <c r="A346" i="2"/>
  <c r="Y345" i="2"/>
  <c r="X345" i="2"/>
  <c r="V345" i="2"/>
  <c r="R345" i="2"/>
  <c r="N345" i="2"/>
  <c r="J345" i="2"/>
  <c r="F345" i="2"/>
  <c r="B345" i="2"/>
  <c r="A345" i="2"/>
  <c r="Y344" i="2"/>
  <c r="X344" i="2"/>
  <c r="A344" i="2"/>
  <c r="Y343" i="2"/>
  <c r="X343" i="2"/>
  <c r="A343" i="2"/>
  <c r="Y342" i="2"/>
  <c r="X342" i="2"/>
  <c r="A342" i="2"/>
  <c r="Y341" i="2"/>
  <c r="X341" i="2"/>
  <c r="V341" i="2"/>
  <c r="R341" i="2"/>
  <c r="N341" i="2"/>
  <c r="J341" i="2"/>
  <c r="F341" i="2"/>
  <c r="B341" i="2"/>
  <c r="A341" i="2"/>
  <c r="Y340" i="2"/>
  <c r="X340" i="2"/>
  <c r="A340" i="2"/>
  <c r="Y339" i="2"/>
  <c r="X339" i="2"/>
  <c r="A339" i="2"/>
  <c r="Y338" i="2"/>
  <c r="X338" i="2"/>
  <c r="A338" i="2"/>
  <c r="Y337" i="2"/>
  <c r="X337" i="2"/>
  <c r="V337" i="2"/>
  <c r="R337" i="2"/>
  <c r="N337" i="2"/>
  <c r="J337" i="2"/>
  <c r="F337" i="2"/>
  <c r="B337" i="2"/>
  <c r="A337" i="2"/>
  <c r="Y336" i="2"/>
  <c r="X336" i="2"/>
  <c r="W336" i="2"/>
  <c r="A336" i="2"/>
  <c r="Y335" i="2"/>
  <c r="X335" i="2"/>
  <c r="A335" i="2"/>
  <c r="Y334" i="2"/>
  <c r="X334" i="2"/>
  <c r="A334" i="2"/>
  <c r="Y333" i="2"/>
  <c r="X333" i="2"/>
  <c r="V333" i="2"/>
  <c r="R333" i="2"/>
  <c r="N333" i="2"/>
  <c r="J333" i="2"/>
  <c r="F333" i="2"/>
  <c r="B333" i="2"/>
  <c r="A333" i="2"/>
  <c r="Y332" i="2"/>
  <c r="X332" i="2"/>
  <c r="A332" i="2"/>
  <c r="Y331" i="2"/>
  <c r="X331" i="2"/>
  <c r="A331" i="2"/>
  <c r="Y330" i="2"/>
  <c r="X330" i="2"/>
  <c r="A330" i="2"/>
  <c r="Y329" i="2"/>
  <c r="X329" i="2"/>
  <c r="V329" i="2"/>
  <c r="R329" i="2"/>
  <c r="N329" i="2"/>
  <c r="J329" i="2"/>
  <c r="F329" i="2"/>
  <c r="B329" i="2"/>
  <c r="A329" i="2"/>
  <c r="Y328" i="2"/>
  <c r="X328" i="2"/>
  <c r="G328" i="2"/>
  <c r="A328" i="2"/>
  <c r="Y327" i="2"/>
  <c r="X327" i="2"/>
  <c r="H327" i="2"/>
  <c r="A327" i="2"/>
  <c r="Y326" i="2"/>
  <c r="X326" i="2"/>
  <c r="I326" i="2"/>
  <c r="A326" i="2"/>
  <c r="Y325" i="2"/>
  <c r="X325" i="2"/>
  <c r="V325" i="2"/>
  <c r="R325" i="2"/>
  <c r="N325" i="2"/>
  <c r="J325" i="2"/>
  <c r="F325" i="2"/>
  <c r="B325" i="2"/>
  <c r="A325" i="2"/>
  <c r="Y324" i="2"/>
  <c r="X324" i="2"/>
  <c r="A324" i="2"/>
  <c r="Y323" i="2"/>
  <c r="X323" i="2"/>
  <c r="A323" i="2"/>
  <c r="Y322" i="2"/>
  <c r="X322" i="2"/>
  <c r="A322" i="2"/>
  <c r="Y321" i="2"/>
  <c r="X321" i="2"/>
  <c r="V321" i="2"/>
  <c r="R321" i="2"/>
  <c r="N321" i="2"/>
  <c r="J321" i="2"/>
  <c r="F321" i="2"/>
  <c r="B321" i="2"/>
  <c r="A321" i="2"/>
  <c r="Y320" i="2"/>
  <c r="X320" i="2"/>
  <c r="A320" i="2"/>
  <c r="Y319" i="2"/>
  <c r="X319" i="2"/>
  <c r="A319" i="2"/>
  <c r="Y318" i="2"/>
  <c r="X318" i="2"/>
  <c r="A318" i="2"/>
  <c r="Y317" i="2"/>
  <c r="X317" i="2"/>
  <c r="V317" i="2"/>
  <c r="R317" i="2"/>
  <c r="N317" i="2"/>
  <c r="J317" i="2"/>
  <c r="F317" i="2"/>
  <c r="B317" i="2"/>
  <c r="A317" i="2"/>
  <c r="Y316" i="2"/>
  <c r="X316" i="2"/>
  <c r="O316" i="2"/>
  <c r="A316" i="2"/>
  <c r="Y315" i="2"/>
  <c r="X315" i="2"/>
  <c r="P315" i="2"/>
  <c r="A315" i="2"/>
  <c r="Y314" i="2"/>
  <c r="X314" i="2"/>
  <c r="Q314" i="2"/>
  <c r="A314" i="2"/>
  <c r="Y313" i="2"/>
  <c r="X313" i="2"/>
  <c r="V313" i="2"/>
  <c r="R313" i="2"/>
  <c r="N313" i="2"/>
  <c r="J313" i="2"/>
  <c r="F313" i="2"/>
  <c r="B313" i="2"/>
  <c r="A313" i="2"/>
  <c r="Y312" i="2"/>
  <c r="X312" i="2"/>
  <c r="A312" i="2"/>
  <c r="Y311" i="2"/>
  <c r="X311" i="2"/>
  <c r="A311" i="2"/>
  <c r="Y310" i="2"/>
  <c r="X310" i="2"/>
  <c r="A310" i="2"/>
  <c r="Y309" i="2"/>
  <c r="X309" i="2"/>
  <c r="V309" i="2"/>
  <c r="R309" i="2"/>
  <c r="N309" i="2"/>
  <c r="J309" i="2"/>
  <c r="F309" i="2"/>
  <c r="B309" i="2"/>
  <c r="A309" i="2"/>
  <c r="Y308" i="2"/>
  <c r="X308" i="2"/>
  <c r="A308" i="2"/>
  <c r="Y307" i="2"/>
  <c r="X307" i="2"/>
  <c r="A307" i="2"/>
  <c r="Y306" i="2"/>
  <c r="X306" i="2"/>
  <c r="A306" i="2"/>
  <c r="Y305" i="2"/>
  <c r="X305" i="2"/>
  <c r="V305" i="2"/>
  <c r="R305" i="2"/>
  <c r="N305" i="2"/>
  <c r="J305" i="2"/>
  <c r="F305" i="2"/>
  <c r="B305" i="2"/>
  <c r="A305" i="2"/>
  <c r="Y304" i="2"/>
  <c r="X304" i="2"/>
  <c r="W304" i="2"/>
  <c r="A304" i="2"/>
  <c r="Y303" i="2"/>
  <c r="X303" i="2"/>
  <c r="A303" i="2"/>
  <c r="Y302" i="2"/>
  <c r="X302" i="2"/>
  <c r="A302" i="2"/>
  <c r="Y301" i="2"/>
  <c r="X301" i="2"/>
  <c r="V301" i="2"/>
  <c r="R301" i="2"/>
  <c r="N301" i="2"/>
  <c r="J301" i="2"/>
  <c r="F301" i="2"/>
  <c r="B301" i="2"/>
  <c r="A301" i="2"/>
  <c r="Y300" i="2"/>
  <c r="X300" i="2"/>
  <c r="A300" i="2"/>
  <c r="Y299" i="2"/>
  <c r="X299" i="2"/>
  <c r="A299" i="2"/>
  <c r="Y298" i="2"/>
  <c r="X298" i="2"/>
  <c r="A298" i="2"/>
  <c r="Y297" i="2"/>
  <c r="X297" i="2"/>
  <c r="V297" i="2"/>
  <c r="R297" i="2"/>
  <c r="N297" i="2"/>
  <c r="J297" i="2"/>
  <c r="F297" i="2"/>
  <c r="B297" i="2"/>
  <c r="A297" i="2"/>
  <c r="Y296" i="2"/>
  <c r="X296" i="2"/>
  <c r="G296" i="2"/>
  <c r="A296" i="2"/>
  <c r="Y295" i="2"/>
  <c r="X295" i="2"/>
  <c r="H295" i="2"/>
  <c r="A295" i="2"/>
  <c r="Y294" i="2"/>
  <c r="X294" i="2"/>
  <c r="I294" i="2"/>
  <c r="A294" i="2"/>
  <c r="Y293" i="2"/>
  <c r="X293" i="2"/>
  <c r="V293" i="2"/>
  <c r="R293" i="2"/>
  <c r="N293" i="2"/>
  <c r="J293" i="2"/>
  <c r="F293" i="2"/>
  <c r="B293" i="2"/>
  <c r="A293" i="2"/>
  <c r="Y292" i="2"/>
  <c r="X292" i="2"/>
  <c r="A292" i="2"/>
  <c r="Y291" i="2"/>
  <c r="X291" i="2"/>
  <c r="A291" i="2"/>
  <c r="Y290" i="2"/>
  <c r="X290" i="2"/>
  <c r="A290" i="2"/>
  <c r="Y289" i="2"/>
  <c r="X289" i="2"/>
  <c r="V289" i="2"/>
  <c r="R289" i="2"/>
  <c r="N289" i="2"/>
  <c r="J289" i="2"/>
  <c r="F289" i="2"/>
  <c r="B289" i="2"/>
  <c r="A289" i="2"/>
  <c r="Y288" i="2"/>
  <c r="X288" i="2"/>
  <c r="A288" i="2"/>
  <c r="Y287" i="2"/>
  <c r="X287" i="2"/>
  <c r="A287" i="2"/>
  <c r="Y286" i="2"/>
  <c r="X286" i="2"/>
  <c r="A286" i="2"/>
  <c r="Y285" i="2"/>
  <c r="X285" i="2"/>
  <c r="V285" i="2"/>
  <c r="R285" i="2"/>
  <c r="N285" i="2"/>
  <c r="J285" i="2"/>
  <c r="F285" i="2"/>
  <c r="B285" i="2"/>
  <c r="A285" i="2"/>
  <c r="Y284" i="2"/>
  <c r="X284" i="2"/>
  <c r="O284" i="2"/>
  <c r="A284" i="2"/>
  <c r="Y283" i="2"/>
  <c r="X283" i="2"/>
  <c r="P283" i="2"/>
  <c r="A283" i="2"/>
  <c r="Y282" i="2"/>
  <c r="X282" i="2"/>
  <c r="Q282" i="2"/>
  <c r="A282" i="2"/>
  <c r="Y281" i="2"/>
  <c r="X281" i="2"/>
  <c r="V281" i="2"/>
  <c r="R281" i="2"/>
  <c r="N281" i="2"/>
  <c r="J281" i="2"/>
  <c r="F281" i="2"/>
  <c r="B281" i="2"/>
  <c r="A281" i="2"/>
  <c r="Y280" i="2"/>
  <c r="X280" i="2"/>
  <c r="A280" i="2"/>
  <c r="Y279" i="2"/>
  <c r="X279" i="2"/>
  <c r="A279" i="2"/>
  <c r="Y278" i="2"/>
  <c r="X278" i="2"/>
  <c r="A278" i="2"/>
  <c r="Y277" i="2"/>
  <c r="X277" i="2"/>
  <c r="V277" i="2"/>
  <c r="R277" i="2"/>
  <c r="N277" i="2"/>
  <c r="J277" i="2"/>
  <c r="F277" i="2"/>
  <c r="B277" i="2"/>
  <c r="A277" i="2"/>
  <c r="Y276" i="2"/>
  <c r="X276" i="2"/>
  <c r="A276" i="2"/>
  <c r="Y275" i="2"/>
  <c r="X275" i="2"/>
  <c r="A275" i="2"/>
  <c r="Y274" i="2"/>
  <c r="X274" i="2"/>
  <c r="A274" i="2"/>
  <c r="Y273" i="2"/>
  <c r="X273" i="2"/>
  <c r="V273" i="2"/>
  <c r="R273" i="2"/>
  <c r="N273" i="2"/>
  <c r="J273" i="2"/>
  <c r="F273" i="2"/>
  <c r="B273" i="2"/>
  <c r="A273" i="2"/>
  <c r="Y272" i="2"/>
  <c r="X272" i="2"/>
  <c r="W272" i="2"/>
  <c r="A272" i="2"/>
  <c r="Y271" i="2"/>
  <c r="X271" i="2"/>
  <c r="A271" i="2"/>
  <c r="Y270" i="2"/>
  <c r="X270" i="2"/>
  <c r="A270" i="2"/>
  <c r="Y269" i="2"/>
  <c r="X269" i="2"/>
  <c r="V269" i="2"/>
  <c r="R269" i="2"/>
  <c r="N269" i="2"/>
  <c r="J269" i="2"/>
  <c r="F269" i="2"/>
  <c r="B269" i="2"/>
  <c r="A269" i="2"/>
  <c r="Y268" i="2"/>
  <c r="X268" i="2"/>
  <c r="A268" i="2"/>
  <c r="Y267" i="2"/>
  <c r="X267" i="2"/>
  <c r="A267" i="2"/>
  <c r="Y266" i="2"/>
  <c r="X266" i="2"/>
  <c r="A266" i="2"/>
  <c r="Y265" i="2"/>
  <c r="X265" i="2"/>
  <c r="V265" i="2"/>
  <c r="R265" i="2"/>
  <c r="N265" i="2"/>
  <c r="J265" i="2"/>
  <c r="F265" i="2"/>
  <c r="B265" i="2"/>
  <c r="A265" i="2"/>
  <c r="Y264" i="2"/>
  <c r="X264" i="2"/>
  <c r="G264" i="2"/>
  <c r="A264" i="2"/>
  <c r="Y263" i="2"/>
  <c r="X263" i="2"/>
  <c r="H263" i="2"/>
  <c r="A263" i="2"/>
  <c r="Y262" i="2"/>
  <c r="X262" i="2"/>
  <c r="I262" i="2"/>
  <c r="A262" i="2"/>
  <c r="Y261" i="2"/>
  <c r="X261" i="2"/>
  <c r="V261" i="2"/>
  <c r="R261" i="2"/>
  <c r="N261" i="2"/>
  <c r="J261" i="2"/>
  <c r="F261" i="2"/>
  <c r="B261" i="2"/>
  <c r="A261" i="2"/>
  <c r="Y260" i="2"/>
  <c r="X260" i="2"/>
  <c r="A260" i="2"/>
  <c r="Y259" i="2"/>
  <c r="X259" i="2"/>
  <c r="A259" i="2"/>
  <c r="Y258" i="2"/>
  <c r="X258" i="2"/>
  <c r="A258" i="2"/>
  <c r="Y257" i="2"/>
  <c r="X257" i="2"/>
  <c r="V257" i="2"/>
  <c r="R257" i="2"/>
  <c r="N257" i="2"/>
  <c r="J257" i="2"/>
  <c r="F257" i="2"/>
  <c r="B257" i="2"/>
  <c r="A257" i="2"/>
  <c r="Y256" i="2"/>
  <c r="X256" i="2"/>
  <c r="A256" i="2"/>
  <c r="Y255" i="2"/>
  <c r="X255" i="2"/>
  <c r="A255" i="2"/>
  <c r="Y254" i="2"/>
  <c r="X254" i="2"/>
  <c r="A254" i="2"/>
  <c r="Y253" i="2"/>
  <c r="X253" i="2"/>
  <c r="V253" i="2"/>
  <c r="R253" i="2"/>
  <c r="N253" i="2"/>
  <c r="J253" i="2"/>
  <c r="F253" i="2"/>
  <c r="B253" i="2"/>
  <c r="A253" i="2"/>
  <c r="Y252" i="2"/>
  <c r="X252" i="2"/>
  <c r="O252" i="2"/>
  <c r="A252" i="2"/>
  <c r="Y251" i="2"/>
  <c r="X251" i="2"/>
  <c r="P251" i="2"/>
  <c r="A251" i="2"/>
  <c r="Y250" i="2"/>
  <c r="X250" i="2"/>
  <c r="Q250" i="2"/>
  <c r="A250" i="2"/>
  <c r="Y249" i="2"/>
  <c r="X249" i="2"/>
  <c r="V249" i="2"/>
  <c r="R249" i="2"/>
  <c r="N249" i="2"/>
  <c r="J249" i="2"/>
  <c r="F249" i="2"/>
  <c r="B249" i="2"/>
  <c r="A249" i="2"/>
  <c r="Y248" i="2"/>
  <c r="X248" i="2"/>
  <c r="A248" i="2"/>
  <c r="Y247" i="2"/>
  <c r="X247" i="2"/>
  <c r="A247" i="2"/>
  <c r="Y246" i="2"/>
  <c r="X246" i="2"/>
  <c r="A246" i="2"/>
  <c r="Y245" i="2"/>
  <c r="X245" i="2"/>
  <c r="V245" i="2"/>
  <c r="R245" i="2"/>
  <c r="N245" i="2"/>
  <c r="J245" i="2"/>
  <c r="F245" i="2"/>
  <c r="B245" i="2"/>
  <c r="A245" i="2"/>
  <c r="Y244" i="2"/>
  <c r="X244" i="2"/>
  <c r="A244" i="2"/>
  <c r="Y243" i="2"/>
  <c r="X243" i="2"/>
  <c r="A243" i="2"/>
  <c r="Y242" i="2"/>
  <c r="X242" i="2"/>
  <c r="A242" i="2"/>
  <c r="Y241" i="2"/>
  <c r="X241" i="2"/>
  <c r="V241" i="2"/>
  <c r="R241" i="2"/>
  <c r="N241" i="2"/>
  <c r="J241" i="2"/>
  <c r="F241" i="2"/>
  <c r="B241" i="2"/>
  <c r="A241" i="2"/>
  <c r="Y240" i="2"/>
  <c r="X240" i="2"/>
  <c r="W240" i="2"/>
  <c r="A240" i="2"/>
  <c r="Y239" i="2"/>
  <c r="X239" i="2"/>
  <c r="A239" i="2"/>
  <c r="Y238" i="2"/>
  <c r="X238" i="2"/>
  <c r="A238" i="2"/>
  <c r="Y237" i="2"/>
  <c r="X237" i="2"/>
  <c r="V237" i="2"/>
  <c r="R237" i="2"/>
  <c r="N237" i="2"/>
  <c r="J237" i="2"/>
  <c r="F237" i="2"/>
  <c r="B237" i="2"/>
  <c r="A237" i="2"/>
  <c r="Y236" i="2"/>
  <c r="X236" i="2"/>
  <c r="A236" i="2"/>
  <c r="Y235" i="2"/>
  <c r="X235" i="2"/>
  <c r="A235" i="2"/>
  <c r="Y234" i="2"/>
  <c r="X234" i="2"/>
  <c r="A234" i="2"/>
  <c r="Y233" i="2"/>
  <c r="X233" i="2"/>
  <c r="V233" i="2"/>
  <c r="R233" i="2"/>
  <c r="N233" i="2"/>
  <c r="J233" i="2"/>
  <c r="F233" i="2"/>
  <c r="A233" i="2"/>
  <c r="Y232" i="2"/>
  <c r="X232" i="2"/>
  <c r="G232" i="2"/>
  <c r="A232" i="2"/>
  <c r="Y231" i="2"/>
  <c r="X231" i="2"/>
  <c r="H231" i="2"/>
  <c r="A231" i="2"/>
  <c r="Y230" i="2"/>
  <c r="X230" i="2"/>
  <c r="I230" i="2"/>
  <c r="A230" i="2"/>
  <c r="Y229" i="2"/>
  <c r="X229" i="2"/>
  <c r="V229" i="2"/>
  <c r="R229" i="2"/>
  <c r="N229" i="2"/>
  <c r="J229" i="2"/>
  <c r="F229" i="2"/>
  <c r="B229" i="2"/>
  <c r="A229" i="2"/>
  <c r="Y228" i="2"/>
  <c r="X228" i="2"/>
  <c r="G228" i="2"/>
  <c r="A228" i="2"/>
  <c r="Y227" i="2"/>
  <c r="X227" i="2"/>
  <c r="P227" i="2"/>
  <c r="A227" i="2"/>
  <c r="Y226" i="2"/>
  <c r="X226" i="2"/>
  <c r="I226" i="2"/>
  <c r="A226" i="2"/>
  <c r="Y225" i="2"/>
  <c r="X225" i="2"/>
  <c r="V225" i="2"/>
  <c r="R225" i="2"/>
  <c r="N225" i="2"/>
  <c r="J225" i="2"/>
  <c r="F225" i="2"/>
  <c r="B225" i="2"/>
  <c r="A225" i="2"/>
  <c r="Y224" i="2"/>
  <c r="X224" i="2"/>
  <c r="G224" i="2"/>
  <c r="A224" i="2"/>
  <c r="Y223" i="2"/>
  <c r="X223" i="2"/>
  <c r="D223" i="2"/>
  <c r="A223" i="2"/>
  <c r="Y222" i="2"/>
  <c r="X222" i="2"/>
  <c r="U222" i="2"/>
  <c r="A222" i="2"/>
  <c r="Y221" i="2"/>
  <c r="X221" i="2"/>
  <c r="V221" i="2"/>
  <c r="R221" i="2"/>
  <c r="N221" i="2"/>
  <c r="J221" i="2"/>
  <c r="F221" i="2"/>
  <c r="B221" i="2"/>
  <c r="A221" i="2"/>
  <c r="Y220" i="2"/>
  <c r="X220" i="2"/>
  <c r="W220" i="2"/>
  <c r="A220" i="2"/>
  <c r="Y219" i="2"/>
  <c r="X219" i="2"/>
  <c r="A219" i="2"/>
  <c r="Y218" i="2"/>
  <c r="X218" i="2"/>
  <c r="A218" i="2"/>
  <c r="Y217" i="2"/>
  <c r="X217" i="2"/>
  <c r="V217" i="2"/>
  <c r="R217" i="2"/>
  <c r="N217" i="2"/>
  <c r="J217" i="2"/>
  <c r="F217" i="2"/>
  <c r="B217" i="2"/>
  <c r="A217" i="2"/>
  <c r="Y216" i="2"/>
  <c r="X216" i="2"/>
  <c r="W216" i="2"/>
  <c r="A216" i="2"/>
  <c r="Y215" i="2"/>
  <c r="X215" i="2"/>
  <c r="T215" i="2"/>
  <c r="A215" i="2"/>
  <c r="Y214" i="2"/>
  <c r="X214" i="2"/>
  <c r="Q214" i="2"/>
  <c r="A214" i="2"/>
  <c r="Y213" i="2"/>
  <c r="X213" i="2"/>
  <c r="V213" i="2"/>
  <c r="R213" i="2"/>
  <c r="N213" i="2"/>
  <c r="J213" i="2"/>
  <c r="F213" i="2"/>
  <c r="B213" i="2"/>
  <c r="A213" i="2"/>
  <c r="Y212" i="2"/>
  <c r="X212" i="2"/>
  <c r="O212" i="2"/>
  <c r="A212" i="2"/>
  <c r="Y211" i="2"/>
  <c r="X211" i="2"/>
  <c r="H211" i="2"/>
  <c r="A211" i="2"/>
  <c r="Y210" i="2"/>
  <c r="X210" i="2"/>
  <c r="Q210" i="2"/>
  <c r="A210" i="2"/>
  <c r="Y209" i="2"/>
  <c r="X209" i="2"/>
  <c r="V209" i="2"/>
  <c r="R209" i="2"/>
  <c r="N209" i="2"/>
  <c r="J209" i="2"/>
  <c r="F209" i="2"/>
  <c r="A209" i="2"/>
  <c r="Y208" i="2"/>
  <c r="X208" i="2"/>
  <c r="S208" i="2"/>
  <c r="A208" i="2"/>
  <c r="Y207" i="2"/>
  <c r="X207" i="2"/>
  <c r="P207" i="2"/>
  <c r="A207" i="2"/>
  <c r="Y206" i="2"/>
  <c r="X206" i="2"/>
  <c r="I206" i="2"/>
  <c r="A206" i="2"/>
  <c r="Y205" i="2"/>
  <c r="X205" i="2"/>
  <c r="V205" i="2"/>
  <c r="R205" i="2"/>
  <c r="N205" i="2"/>
  <c r="J205" i="2"/>
  <c r="F205" i="2"/>
  <c r="B205" i="2"/>
  <c r="A205" i="2"/>
  <c r="Y204" i="2"/>
  <c r="X204" i="2"/>
  <c r="K204" i="2"/>
  <c r="A204" i="2"/>
  <c r="Y203" i="2"/>
  <c r="X203" i="2"/>
  <c r="A203" i="2"/>
  <c r="Y202" i="2"/>
  <c r="X202" i="2"/>
  <c r="M202" i="2"/>
  <c r="A202" i="2"/>
  <c r="Y201" i="2"/>
  <c r="X201" i="2"/>
  <c r="V201" i="2"/>
  <c r="R201" i="2"/>
  <c r="N201" i="2"/>
  <c r="J201" i="2"/>
  <c r="F201" i="2"/>
  <c r="B201" i="2"/>
  <c r="A201" i="2"/>
  <c r="Y200" i="2"/>
  <c r="X200" i="2"/>
  <c r="O200" i="2"/>
  <c r="A200" i="2"/>
  <c r="Y199" i="2"/>
  <c r="X199" i="2"/>
  <c r="H199" i="2"/>
  <c r="A199" i="2"/>
  <c r="Y198" i="2"/>
  <c r="X198" i="2"/>
  <c r="E198" i="2"/>
  <c r="A198" i="2"/>
  <c r="Y197" i="2"/>
  <c r="X197" i="2"/>
  <c r="V197" i="2"/>
  <c r="R197" i="2"/>
  <c r="N197" i="2"/>
  <c r="F197" i="2"/>
  <c r="B197" i="2"/>
  <c r="A197" i="2"/>
  <c r="Y196" i="2"/>
  <c r="X196" i="2"/>
  <c r="G196" i="2"/>
  <c r="A196" i="2"/>
  <c r="Y195" i="2"/>
  <c r="X195" i="2"/>
  <c r="P195" i="2"/>
  <c r="A195" i="2"/>
  <c r="Y194" i="2"/>
  <c r="X194" i="2"/>
  <c r="V194" i="2"/>
  <c r="R194" i="2"/>
  <c r="N194" i="2"/>
  <c r="J194" i="2"/>
  <c r="F194" i="2"/>
  <c r="B194" i="2"/>
  <c r="A194" i="2"/>
  <c r="Y193" i="2"/>
  <c r="X193" i="2"/>
  <c r="V193" i="2"/>
  <c r="R193" i="2"/>
  <c r="N193" i="2"/>
  <c r="F193" i="2"/>
  <c r="C193" i="2"/>
  <c r="B193" i="2"/>
  <c r="A193" i="2"/>
  <c r="Y192" i="2"/>
  <c r="X192" i="2"/>
  <c r="V192" i="2"/>
  <c r="R192" i="2"/>
  <c r="N192" i="2"/>
  <c r="J192" i="2"/>
  <c r="F192" i="2"/>
  <c r="D192" i="2"/>
  <c r="B192" i="2"/>
  <c r="A192" i="2"/>
  <c r="Y191" i="2"/>
  <c r="X191" i="2"/>
  <c r="P191" i="2"/>
  <c r="D191" i="2"/>
  <c r="A191" i="2"/>
  <c r="Y190" i="2"/>
  <c r="X190" i="2"/>
  <c r="V190" i="2"/>
  <c r="R190" i="2"/>
  <c r="Q190" i="2"/>
  <c r="N190" i="2"/>
  <c r="L190" i="2"/>
  <c r="J190" i="2"/>
  <c r="F190" i="2"/>
  <c r="E190" i="2"/>
  <c r="B190" i="2"/>
  <c r="A190" i="2"/>
  <c r="Y189" i="2"/>
  <c r="X189" i="2"/>
  <c r="V189" i="2"/>
  <c r="R189" i="2"/>
  <c r="N189" i="2"/>
  <c r="M189" i="2"/>
  <c r="J189" i="2"/>
  <c r="F189" i="2"/>
  <c r="B189" i="2"/>
  <c r="A189" i="2"/>
  <c r="Y188" i="2"/>
  <c r="X188" i="2"/>
  <c r="V188" i="2"/>
  <c r="R188" i="2"/>
  <c r="N188" i="2"/>
  <c r="J188" i="2"/>
  <c r="G188" i="2"/>
  <c r="F188" i="2"/>
  <c r="B188" i="2"/>
  <c r="A188" i="2"/>
  <c r="Y187" i="2"/>
  <c r="X187" i="2"/>
  <c r="U187" i="2"/>
  <c r="O187" i="2"/>
  <c r="G187" i="2"/>
  <c r="A187" i="2"/>
  <c r="Y186" i="2"/>
  <c r="X186" i="2"/>
  <c r="V186" i="2"/>
  <c r="T186" i="2"/>
  <c r="R186" i="2"/>
  <c r="N186" i="2"/>
  <c r="M186" i="2"/>
  <c r="J186" i="2"/>
  <c r="F186" i="2"/>
  <c r="B186" i="2"/>
  <c r="A186" i="2"/>
  <c r="Y185" i="2"/>
  <c r="X185" i="2"/>
  <c r="V185" i="2"/>
  <c r="R185" i="2"/>
  <c r="O185" i="2"/>
  <c r="J185" i="2"/>
  <c r="I185" i="2"/>
  <c r="F185" i="2"/>
  <c r="C185" i="2"/>
  <c r="B185" i="2"/>
  <c r="A185" i="2"/>
  <c r="Y184" i="2"/>
  <c r="X184" i="2"/>
  <c r="V184" i="2"/>
  <c r="S184" i="2"/>
  <c r="R184" i="2"/>
  <c r="N184" i="2"/>
  <c r="L184" i="2"/>
  <c r="J184" i="2"/>
  <c r="F184" i="2"/>
  <c r="B184" i="2"/>
  <c r="A184" i="2"/>
  <c r="Y183" i="2"/>
  <c r="X183" i="2"/>
  <c r="T183" i="2"/>
  <c r="M183" i="2"/>
  <c r="G183" i="2"/>
  <c r="A183" i="2"/>
  <c r="Y182" i="2"/>
  <c r="X182" i="2"/>
  <c r="V182" i="2"/>
  <c r="R182" i="2"/>
  <c r="N182" i="2"/>
  <c r="M182" i="2"/>
  <c r="J182" i="2"/>
  <c r="F182" i="2"/>
  <c r="B182" i="2"/>
  <c r="A182" i="2"/>
  <c r="Y181" i="2"/>
  <c r="X181" i="2"/>
  <c r="V181" i="2"/>
  <c r="U181" i="2"/>
  <c r="R181" i="2"/>
  <c r="N181" i="2"/>
  <c r="J181" i="2"/>
  <c r="G181" i="2"/>
  <c r="F181" i="2"/>
  <c r="B181" i="2"/>
  <c r="A181" i="2"/>
  <c r="Y180" i="2"/>
  <c r="X180" i="2"/>
  <c r="V180" i="2"/>
  <c r="R180" i="2"/>
  <c r="O180" i="2"/>
  <c r="N180" i="2"/>
  <c r="J180" i="2"/>
  <c r="F180" i="2"/>
  <c r="B180" i="2"/>
  <c r="A180" i="2"/>
  <c r="Y179" i="2"/>
  <c r="X179" i="2"/>
  <c r="P179" i="2"/>
  <c r="I179" i="2"/>
  <c r="A179" i="2"/>
  <c r="Y178" i="2"/>
  <c r="X178" i="2"/>
  <c r="V178" i="2"/>
  <c r="U178" i="2"/>
  <c r="R178" i="2"/>
  <c r="N178" i="2"/>
  <c r="J178" i="2"/>
  <c r="H178" i="2"/>
  <c r="F178" i="2"/>
  <c r="B178" i="2"/>
  <c r="A178" i="2"/>
  <c r="Y177" i="2"/>
  <c r="X177" i="2"/>
  <c r="W177" i="2"/>
  <c r="V177" i="2"/>
  <c r="R177" i="2"/>
  <c r="J177" i="2"/>
  <c r="F177" i="2"/>
  <c r="E177" i="2"/>
  <c r="B177" i="2"/>
  <c r="A177" i="2"/>
  <c r="Y176" i="2"/>
  <c r="X176" i="2"/>
  <c r="V176" i="2"/>
  <c r="T176" i="2"/>
  <c r="R176" i="2"/>
  <c r="N176" i="2"/>
  <c r="J176" i="2"/>
  <c r="G176" i="2"/>
  <c r="F176" i="2"/>
  <c r="B176" i="2"/>
  <c r="A176" i="2"/>
  <c r="Y175" i="2"/>
  <c r="X175" i="2"/>
  <c r="W175" i="2"/>
  <c r="O175" i="2"/>
  <c r="H175" i="2"/>
  <c r="A175" i="2"/>
  <c r="Y174" i="2"/>
  <c r="X174" i="2"/>
  <c r="V174" i="2"/>
  <c r="U174" i="2"/>
  <c r="R174" i="2"/>
  <c r="N174" i="2"/>
  <c r="J174" i="2"/>
  <c r="H174" i="2"/>
  <c r="F174" i="2"/>
  <c r="B174" i="2"/>
  <c r="A174" i="2"/>
  <c r="Y173" i="2"/>
  <c r="X173" i="2"/>
  <c r="V173" i="2"/>
  <c r="R173" i="2"/>
  <c r="O173" i="2"/>
  <c r="N173" i="2"/>
  <c r="J173" i="2"/>
  <c r="F173" i="2"/>
  <c r="B173" i="2"/>
  <c r="A173" i="2"/>
  <c r="Y172" i="2"/>
  <c r="X172" i="2"/>
  <c r="W172" i="2"/>
  <c r="V172" i="2"/>
  <c r="R172" i="2"/>
  <c r="P172" i="2"/>
  <c r="N172" i="2"/>
  <c r="K172" i="2"/>
  <c r="J172" i="2"/>
  <c r="F172" i="2"/>
  <c r="D172" i="2"/>
  <c r="B172" i="2"/>
  <c r="A172" i="2"/>
  <c r="Y171" i="2"/>
  <c r="X171" i="2"/>
  <c r="Q171" i="2"/>
  <c r="K171" i="2"/>
  <c r="D171" i="2"/>
  <c r="A171" i="2"/>
  <c r="Y170" i="2"/>
  <c r="X170" i="2"/>
  <c r="V170" i="2"/>
  <c r="R170" i="2"/>
  <c r="P170" i="2"/>
  <c r="N170" i="2"/>
  <c r="J170" i="2"/>
  <c r="F170" i="2"/>
  <c r="E170" i="2"/>
  <c r="B170" i="2"/>
  <c r="A170" i="2"/>
  <c r="Y169" i="2"/>
  <c r="X169" i="2"/>
  <c r="V169" i="2"/>
  <c r="U169" i="2"/>
  <c r="R169" i="2"/>
  <c r="O169" i="2"/>
  <c r="N169" i="2"/>
  <c r="J169" i="2"/>
  <c r="F169" i="2"/>
  <c r="E169" i="2"/>
  <c r="B169" i="2"/>
  <c r="A169" i="2"/>
  <c r="Y168" i="2"/>
  <c r="X168" i="2"/>
  <c r="V168" i="2"/>
  <c r="T168" i="2"/>
  <c r="R168" i="2"/>
  <c r="O168" i="2"/>
  <c r="N168" i="2"/>
  <c r="J168" i="2"/>
  <c r="F168" i="2"/>
  <c r="D168" i="2"/>
  <c r="B168" i="2"/>
  <c r="A168" i="2"/>
  <c r="Y167" i="2"/>
  <c r="X167" i="2"/>
  <c r="T167" i="2"/>
  <c r="O167" i="2"/>
  <c r="I167" i="2"/>
  <c r="D167" i="2"/>
  <c r="A167" i="2"/>
  <c r="Y166" i="2"/>
  <c r="X166" i="2"/>
  <c r="V166" i="2"/>
  <c r="R166" i="2"/>
  <c r="N166" i="2"/>
  <c r="M166" i="2"/>
  <c r="J166" i="2"/>
  <c r="H166" i="2"/>
  <c r="F166" i="2"/>
  <c r="B166" i="2"/>
  <c r="A166" i="2"/>
  <c r="Y165" i="2"/>
  <c r="X165" i="2"/>
  <c r="W165" i="2"/>
  <c r="V165" i="2"/>
  <c r="R165" i="2"/>
  <c r="N165" i="2"/>
  <c r="M165" i="2"/>
  <c r="J165" i="2"/>
  <c r="G165" i="2"/>
  <c r="F165" i="2"/>
  <c r="B165" i="2"/>
  <c r="A165" i="2"/>
  <c r="Y164" i="2"/>
  <c r="X164" i="2"/>
  <c r="W164" i="2"/>
  <c r="V164" i="2"/>
  <c r="R164" i="2"/>
  <c r="N164" i="2"/>
  <c r="L164" i="2"/>
  <c r="J164" i="2"/>
  <c r="G164" i="2"/>
  <c r="F164" i="2"/>
  <c r="B164" i="2"/>
  <c r="A164" i="2"/>
  <c r="Y163" i="2"/>
  <c r="X163" i="2"/>
  <c r="W163" i="2"/>
  <c r="Q163" i="2"/>
  <c r="L163" i="2"/>
  <c r="G163" i="2"/>
  <c r="A163" i="2"/>
  <c r="Y162" i="2"/>
  <c r="X162" i="2"/>
  <c r="V162" i="2"/>
  <c r="U162" i="2"/>
  <c r="R162" i="2"/>
  <c r="P162" i="2"/>
  <c r="N162" i="2"/>
  <c r="J162" i="2"/>
  <c r="F162" i="2"/>
  <c r="E162" i="2"/>
  <c r="B162" i="2"/>
  <c r="A162" i="2"/>
  <c r="Y161" i="2"/>
  <c r="X161" i="2"/>
  <c r="V161" i="2"/>
  <c r="U161" i="2"/>
  <c r="R161" i="2"/>
  <c r="O161" i="2"/>
  <c r="N161" i="2"/>
  <c r="J161" i="2"/>
  <c r="F161" i="2"/>
  <c r="E161" i="2"/>
  <c r="B161" i="2"/>
  <c r="A161" i="2"/>
  <c r="Y160" i="2"/>
  <c r="X160" i="2"/>
  <c r="V160" i="2"/>
  <c r="T160" i="2"/>
  <c r="R160" i="2"/>
  <c r="N160" i="2"/>
  <c r="J160" i="2"/>
  <c r="F160" i="2"/>
  <c r="D160" i="2"/>
  <c r="B160" i="2"/>
  <c r="A160" i="2"/>
  <c r="Y159" i="2"/>
  <c r="X159" i="2"/>
  <c r="T159" i="2"/>
  <c r="O159" i="2"/>
  <c r="I159" i="2"/>
  <c r="D159" i="2"/>
  <c r="A159" i="2"/>
  <c r="Y158" i="2"/>
  <c r="X158" i="2"/>
  <c r="V158" i="2"/>
  <c r="R158" i="2"/>
  <c r="N158" i="2"/>
  <c r="M158" i="2"/>
  <c r="H158" i="2"/>
  <c r="F158" i="2"/>
  <c r="B158" i="2"/>
  <c r="A158" i="2"/>
  <c r="Y157" i="2"/>
  <c r="X157" i="2"/>
  <c r="W157" i="2"/>
  <c r="V157" i="2"/>
  <c r="R157" i="2"/>
  <c r="N157" i="2"/>
  <c r="M157" i="2"/>
  <c r="J157" i="2"/>
  <c r="G157" i="2"/>
  <c r="F157" i="2"/>
  <c r="B157" i="2"/>
  <c r="A157" i="2"/>
  <c r="Y156" i="2"/>
  <c r="X156" i="2"/>
  <c r="W156" i="2"/>
  <c r="V156" i="2"/>
  <c r="R156" i="2"/>
  <c r="N156" i="2"/>
  <c r="L156" i="2"/>
  <c r="J156" i="2"/>
  <c r="G156" i="2"/>
  <c r="F156" i="2"/>
  <c r="B156" i="2"/>
  <c r="A156" i="2"/>
  <c r="Y155" i="2"/>
  <c r="X155" i="2"/>
  <c r="W155" i="2"/>
  <c r="Q155" i="2"/>
  <c r="G155" i="2"/>
  <c r="A155" i="2"/>
  <c r="Y154" i="2"/>
  <c r="X154" i="2"/>
  <c r="V154" i="2"/>
  <c r="U154" i="2"/>
  <c r="R154" i="2"/>
  <c r="P154" i="2"/>
  <c r="N154" i="2"/>
  <c r="J154" i="2"/>
  <c r="F154" i="2"/>
  <c r="E154" i="2"/>
  <c r="B154" i="2"/>
  <c r="A154" i="2"/>
  <c r="Y153" i="2"/>
  <c r="X153" i="2"/>
  <c r="V153" i="2"/>
  <c r="U153" i="2"/>
  <c r="R153" i="2"/>
  <c r="O153" i="2"/>
  <c r="N153" i="2"/>
  <c r="F153" i="2"/>
  <c r="E153" i="2"/>
  <c r="B153" i="2"/>
  <c r="A153" i="2"/>
  <c r="Y152" i="2"/>
  <c r="X152" i="2"/>
  <c r="V152" i="2"/>
  <c r="T152" i="2"/>
  <c r="R152" i="2"/>
  <c r="O152" i="2"/>
  <c r="N152" i="2"/>
  <c r="J152" i="2"/>
  <c r="F152" i="2"/>
  <c r="D152" i="2"/>
  <c r="B152" i="2"/>
  <c r="A152" i="2"/>
  <c r="Y151" i="2"/>
  <c r="X151" i="2"/>
  <c r="T151" i="2"/>
  <c r="O151" i="2"/>
  <c r="I151" i="2"/>
  <c r="D151" i="2"/>
  <c r="A151" i="2"/>
  <c r="Y150" i="2"/>
  <c r="X150" i="2"/>
  <c r="V150" i="2"/>
  <c r="R150" i="2"/>
  <c r="N150" i="2"/>
  <c r="M150" i="2"/>
  <c r="J150" i="2"/>
  <c r="H150" i="2"/>
  <c r="F150" i="2"/>
  <c r="B150" i="2"/>
  <c r="A150" i="2"/>
  <c r="Y149" i="2"/>
  <c r="X149" i="2"/>
  <c r="W149" i="2"/>
  <c r="V149" i="2"/>
  <c r="R149" i="2"/>
  <c r="M149" i="2"/>
  <c r="J149" i="2"/>
  <c r="G149" i="2"/>
  <c r="F149" i="2"/>
  <c r="B149" i="2"/>
  <c r="A149" i="2"/>
  <c r="Y148" i="2"/>
  <c r="X148" i="2"/>
  <c r="W148" i="2"/>
  <c r="V148" i="2"/>
  <c r="R148" i="2"/>
  <c r="N148" i="2"/>
  <c r="L148" i="2"/>
  <c r="J148" i="2"/>
  <c r="G148" i="2"/>
  <c r="F148" i="2"/>
  <c r="B148" i="2"/>
  <c r="A148" i="2"/>
  <c r="Y147" i="2"/>
  <c r="X147" i="2"/>
  <c r="W147" i="2"/>
  <c r="Q147" i="2"/>
  <c r="L147" i="2"/>
  <c r="G147" i="2"/>
  <c r="A147" i="2"/>
  <c r="Y146" i="2"/>
  <c r="X146" i="2"/>
  <c r="V146" i="2"/>
  <c r="U146" i="2"/>
  <c r="R146" i="2"/>
  <c r="P146" i="2"/>
  <c r="N146" i="2"/>
  <c r="J146" i="2"/>
  <c r="F146" i="2"/>
  <c r="E146" i="2"/>
  <c r="B146" i="2"/>
  <c r="A146" i="2"/>
  <c r="Y145" i="2"/>
  <c r="X145" i="2"/>
  <c r="V145" i="2"/>
  <c r="U145" i="2"/>
  <c r="O145" i="2"/>
  <c r="N145" i="2"/>
  <c r="J145" i="2"/>
  <c r="F145" i="2"/>
  <c r="E145" i="2"/>
  <c r="B145" i="2"/>
  <c r="A145" i="2"/>
  <c r="Y144" i="2"/>
  <c r="X144" i="2"/>
  <c r="V144" i="2"/>
  <c r="T144" i="2"/>
  <c r="R144" i="2"/>
  <c r="O144" i="2"/>
  <c r="N144" i="2"/>
  <c r="J144" i="2"/>
  <c r="F144" i="2"/>
  <c r="D144" i="2"/>
  <c r="B144" i="2"/>
  <c r="A144" i="2"/>
  <c r="Y143" i="2"/>
  <c r="X143" i="2"/>
  <c r="T143" i="2"/>
  <c r="O143" i="2"/>
  <c r="I143" i="2"/>
  <c r="D143" i="2"/>
  <c r="A143" i="2"/>
  <c r="Y142" i="2"/>
  <c r="X142" i="2"/>
  <c r="V142" i="2"/>
  <c r="R142" i="2"/>
  <c r="N142" i="2"/>
  <c r="M142" i="2"/>
  <c r="J142" i="2"/>
  <c r="H142" i="2"/>
  <c r="F142" i="2"/>
  <c r="A142" i="2"/>
  <c r="Y141" i="2"/>
  <c r="X141" i="2"/>
  <c r="W141" i="2"/>
  <c r="V141" i="2"/>
  <c r="R141" i="2"/>
  <c r="N141" i="2"/>
  <c r="M141" i="2"/>
  <c r="J141" i="2"/>
  <c r="G141" i="2"/>
  <c r="F141" i="2"/>
  <c r="B141" i="2"/>
  <c r="A141" i="2"/>
  <c r="Y140" i="2"/>
  <c r="X140" i="2"/>
  <c r="W140" i="2"/>
  <c r="V140" i="2"/>
  <c r="R140" i="2"/>
  <c r="N140" i="2"/>
  <c r="L140" i="2"/>
  <c r="J140" i="2"/>
  <c r="G140" i="2"/>
  <c r="F140" i="2"/>
  <c r="B140" i="2"/>
  <c r="A140" i="2"/>
  <c r="Y139" i="2"/>
  <c r="X139" i="2"/>
  <c r="W139" i="2"/>
  <c r="Q139" i="2"/>
  <c r="L139" i="2"/>
  <c r="G139" i="2"/>
  <c r="A139" i="2"/>
  <c r="Y138" i="2"/>
  <c r="X138" i="2"/>
  <c r="V138" i="2"/>
  <c r="U138" i="2"/>
  <c r="P138" i="2"/>
  <c r="N138" i="2"/>
  <c r="J138" i="2"/>
  <c r="F138" i="2"/>
  <c r="E138" i="2"/>
  <c r="B138" i="2"/>
  <c r="A138" i="2"/>
  <c r="Y137" i="2"/>
  <c r="X137" i="2"/>
  <c r="V137" i="2"/>
  <c r="U137" i="2"/>
  <c r="R137" i="2"/>
  <c r="O137" i="2"/>
  <c r="N137" i="2"/>
  <c r="J137" i="2"/>
  <c r="F137" i="2"/>
  <c r="E137" i="2"/>
  <c r="B137" i="2"/>
  <c r="A137" i="2"/>
  <c r="Y136" i="2"/>
  <c r="X136" i="2"/>
  <c r="V136" i="2"/>
  <c r="T136" i="2"/>
  <c r="R136" i="2"/>
  <c r="O136" i="2"/>
  <c r="N136" i="2"/>
  <c r="J136" i="2"/>
  <c r="F136" i="2"/>
  <c r="D136" i="2"/>
  <c r="B136" i="2"/>
  <c r="A136" i="2"/>
  <c r="Y135" i="2"/>
  <c r="X135" i="2"/>
  <c r="T135" i="2"/>
  <c r="I135" i="2"/>
  <c r="D135" i="2"/>
  <c r="A135" i="2"/>
  <c r="Y134" i="2"/>
  <c r="X134" i="2"/>
  <c r="V134" i="2"/>
  <c r="N134" i="2"/>
  <c r="M134" i="2"/>
  <c r="J134" i="2"/>
  <c r="H134" i="2"/>
  <c r="F134" i="2"/>
  <c r="B134" i="2"/>
  <c r="A134" i="2"/>
  <c r="Y133" i="2"/>
  <c r="X133" i="2"/>
  <c r="W133" i="2"/>
  <c r="V133" i="2"/>
  <c r="R133" i="2"/>
  <c r="N133" i="2"/>
  <c r="M133" i="2"/>
  <c r="J133" i="2"/>
  <c r="G133" i="2"/>
  <c r="F133" i="2"/>
  <c r="B133" i="2"/>
  <c r="A133" i="2"/>
  <c r="Y132" i="2"/>
  <c r="X132" i="2"/>
  <c r="W132" i="2"/>
  <c r="V132" i="2"/>
  <c r="R132" i="2"/>
  <c r="N132" i="2"/>
  <c r="L132" i="2"/>
  <c r="J132" i="2"/>
  <c r="G132" i="2"/>
  <c r="F132" i="2"/>
  <c r="B132" i="2"/>
  <c r="A132" i="2"/>
  <c r="Y131" i="2"/>
  <c r="X131" i="2"/>
  <c r="W131" i="2"/>
  <c r="Q131" i="2"/>
  <c r="L131" i="2"/>
  <c r="G131" i="2"/>
  <c r="A131" i="2"/>
  <c r="Y130" i="2"/>
  <c r="X130" i="2"/>
  <c r="V130" i="2"/>
  <c r="U130" i="2"/>
  <c r="R130" i="2"/>
  <c r="P130" i="2"/>
  <c r="N130" i="2"/>
  <c r="J130" i="2"/>
  <c r="F130" i="2"/>
  <c r="E130" i="2"/>
  <c r="B130" i="2"/>
  <c r="A130" i="2"/>
  <c r="Y129" i="2"/>
  <c r="X129" i="2"/>
  <c r="V129" i="2"/>
  <c r="U129" i="2"/>
  <c r="R129" i="2"/>
  <c r="O129" i="2"/>
  <c r="N129" i="2"/>
  <c r="J129" i="2"/>
  <c r="F129" i="2"/>
  <c r="E129" i="2"/>
  <c r="B129" i="2"/>
  <c r="A129" i="2"/>
  <c r="Y128" i="2"/>
  <c r="X128" i="2"/>
  <c r="V128" i="2"/>
  <c r="R128" i="2"/>
  <c r="O128" i="2"/>
  <c r="N128" i="2"/>
  <c r="J128" i="2"/>
  <c r="F128" i="2"/>
  <c r="D128" i="2"/>
  <c r="B128" i="2"/>
  <c r="A128" i="2"/>
  <c r="Y127" i="2"/>
  <c r="X127" i="2"/>
  <c r="T127" i="2"/>
  <c r="O127" i="2"/>
  <c r="I127" i="2"/>
  <c r="D127" i="2"/>
  <c r="A127" i="2"/>
  <c r="Y126" i="2"/>
  <c r="X126" i="2"/>
  <c r="V126" i="2"/>
  <c r="R126" i="2"/>
  <c r="N126" i="2"/>
  <c r="M126" i="2"/>
  <c r="J126" i="2"/>
  <c r="H126" i="2"/>
  <c r="F126" i="2"/>
  <c r="A126" i="2"/>
  <c r="Y125" i="2"/>
  <c r="X125" i="2"/>
  <c r="W125" i="2"/>
  <c r="V125" i="2"/>
  <c r="R125" i="2"/>
  <c r="N125" i="2"/>
  <c r="M125" i="2"/>
  <c r="G125" i="2"/>
  <c r="F125" i="2"/>
  <c r="B125" i="2"/>
  <c r="A125" i="2"/>
  <c r="Y124" i="2"/>
  <c r="X124" i="2"/>
  <c r="W124" i="2"/>
  <c r="V124" i="2"/>
  <c r="R124" i="2"/>
  <c r="N124" i="2"/>
  <c r="L124" i="2"/>
  <c r="J124" i="2"/>
  <c r="G124" i="2"/>
  <c r="F124" i="2"/>
  <c r="B124" i="2"/>
  <c r="A124" i="2"/>
  <c r="Y123" i="2"/>
  <c r="X123" i="2"/>
  <c r="W123" i="2"/>
  <c r="Q123" i="2"/>
  <c r="L123" i="2"/>
  <c r="A123" i="2"/>
  <c r="Y122" i="2"/>
  <c r="X122" i="2"/>
  <c r="V122" i="2"/>
  <c r="U122" i="2"/>
  <c r="R122" i="2"/>
  <c r="N122" i="2"/>
  <c r="J122" i="2"/>
  <c r="F122" i="2"/>
  <c r="E122" i="2"/>
  <c r="B122" i="2"/>
  <c r="A122" i="2"/>
  <c r="Y121" i="2"/>
  <c r="X121" i="2"/>
  <c r="V121" i="2"/>
  <c r="U121" i="2"/>
  <c r="R121" i="2"/>
  <c r="O121" i="2"/>
  <c r="N121" i="2"/>
  <c r="J121" i="2"/>
  <c r="F121" i="2"/>
  <c r="E121" i="2"/>
  <c r="B121" i="2"/>
  <c r="A121" i="2"/>
  <c r="Y120" i="2"/>
  <c r="X120" i="2"/>
  <c r="V120" i="2"/>
  <c r="T120" i="2"/>
  <c r="R120" i="2"/>
  <c r="O120" i="2"/>
  <c r="N120" i="2"/>
  <c r="J120" i="2"/>
  <c r="F120" i="2"/>
  <c r="D120" i="2"/>
  <c r="B120" i="2"/>
  <c r="A120" i="2"/>
  <c r="Y119" i="2"/>
  <c r="X119" i="2"/>
  <c r="T119" i="2"/>
  <c r="O119" i="2"/>
  <c r="I119" i="2"/>
  <c r="D119" i="2"/>
  <c r="A119" i="2"/>
  <c r="Y118" i="2"/>
  <c r="X118" i="2"/>
  <c r="V118" i="2"/>
  <c r="R118" i="2"/>
  <c r="N118" i="2"/>
  <c r="M118" i="2"/>
  <c r="J118" i="2"/>
  <c r="H118" i="2"/>
  <c r="F118" i="2"/>
  <c r="B118" i="2"/>
  <c r="A118" i="2"/>
  <c r="Y117" i="2"/>
  <c r="X117" i="2"/>
  <c r="W117" i="2"/>
  <c r="V117" i="2"/>
  <c r="R117" i="2"/>
  <c r="N117" i="2"/>
  <c r="M117" i="2"/>
  <c r="J117" i="2"/>
  <c r="G117" i="2"/>
  <c r="F117" i="2"/>
  <c r="B117" i="2"/>
  <c r="A117" i="2"/>
  <c r="Y116" i="2"/>
  <c r="X116" i="2"/>
  <c r="W116" i="2"/>
  <c r="V116" i="2"/>
  <c r="R116" i="2"/>
  <c r="N116" i="2"/>
  <c r="L116" i="2"/>
  <c r="J116" i="2"/>
  <c r="F116" i="2"/>
  <c r="B116" i="2"/>
  <c r="A116" i="2"/>
  <c r="Y115" i="2"/>
  <c r="X115" i="2"/>
  <c r="Q115" i="2"/>
  <c r="L115" i="2"/>
  <c r="G115" i="2"/>
  <c r="A115" i="2"/>
  <c r="Y114" i="2"/>
  <c r="X114" i="2"/>
  <c r="V114" i="2"/>
  <c r="U114" i="2"/>
  <c r="R114" i="2"/>
  <c r="P114" i="2"/>
  <c r="N114" i="2"/>
  <c r="J114" i="2"/>
  <c r="F114" i="2"/>
  <c r="E114" i="2"/>
  <c r="B114" i="2"/>
  <c r="A114" i="2"/>
  <c r="Y113" i="2"/>
  <c r="X113" i="2"/>
  <c r="V113" i="2"/>
  <c r="U113" i="2"/>
  <c r="R113" i="2"/>
  <c r="O113" i="2"/>
  <c r="N113" i="2"/>
  <c r="J113" i="2"/>
  <c r="F113" i="2"/>
  <c r="E113" i="2"/>
  <c r="B113" i="2"/>
  <c r="A113" i="2"/>
  <c r="Y112" i="2"/>
  <c r="X112" i="2"/>
  <c r="V112" i="2"/>
  <c r="T112" i="2"/>
  <c r="R112" i="2"/>
  <c r="N112" i="2"/>
  <c r="J112" i="2"/>
  <c r="F112" i="2"/>
  <c r="D112" i="2"/>
  <c r="B112" i="2"/>
  <c r="A112" i="2"/>
  <c r="Y111" i="2"/>
  <c r="X111" i="2"/>
  <c r="T111" i="2"/>
  <c r="O111" i="2"/>
  <c r="I111" i="2"/>
  <c r="D111" i="2"/>
  <c r="A111" i="2"/>
  <c r="Y110" i="2"/>
  <c r="X110" i="2"/>
  <c r="V110" i="2"/>
  <c r="R110" i="2"/>
  <c r="N110" i="2"/>
  <c r="M110" i="2"/>
  <c r="J110" i="2"/>
  <c r="H110" i="2"/>
  <c r="F110" i="2"/>
  <c r="B110" i="2"/>
  <c r="A110" i="2"/>
  <c r="Y109" i="2"/>
  <c r="X109" i="2"/>
  <c r="W109" i="2"/>
  <c r="V109" i="2"/>
  <c r="R109" i="2"/>
  <c r="N109" i="2"/>
  <c r="M109" i="2"/>
  <c r="J109" i="2"/>
  <c r="G109" i="2"/>
  <c r="F109" i="2"/>
  <c r="B109" i="2"/>
  <c r="A109" i="2"/>
  <c r="Y108" i="2"/>
  <c r="X108" i="2"/>
  <c r="W108" i="2"/>
  <c r="V108" i="2"/>
  <c r="R108" i="2"/>
  <c r="N108" i="2"/>
  <c r="L108" i="2"/>
  <c r="J108" i="2"/>
  <c r="G108" i="2"/>
  <c r="F108" i="2"/>
  <c r="B108" i="2"/>
  <c r="A108" i="2"/>
  <c r="Y107" i="2"/>
  <c r="X107" i="2"/>
  <c r="W107" i="2"/>
  <c r="L107" i="2"/>
  <c r="G107" i="2"/>
  <c r="A107" i="2"/>
  <c r="Y106" i="2"/>
  <c r="X106" i="2"/>
  <c r="V106" i="2"/>
  <c r="U106" i="2"/>
  <c r="R106" i="2"/>
  <c r="P106" i="2"/>
  <c r="N106" i="2"/>
  <c r="J106" i="2"/>
  <c r="F106" i="2"/>
  <c r="E106" i="2"/>
  <c r="B106" i="2"/>
  <c r="A106" i="2"/>
  <c r="Y105" i="2"/>
  <c r="X105" i="2"/>
  <c r="V105" i="2"/>
  <c r="U105" i="2"/>
  <c r="R105" i="2"/>
  <c r="N105" i="2"/>
  <c r="J105" i="2"/>
  <c r="F105" i="2"/>
  <c r="E105" i="2"/>
  <c r="B105" i="2"/>
  <c r="A105" i="2"/>
  <c r="Y104" i="2"/>
  <c r="X104" i="2"/>
  <c r="V104" i="2"/>
  <c r="T104" i="2"/>
  <c r="R104" i="2"/>
  <c r="N104" i="2"/>
  <c r="J104" i="2"/>
  <c r="F104" i="2"/>
  <c r="D104" i="2"/>
  <c r="B104" i="2"/>
  <c r="A104" i="2"/>
  <c r="Y103" i="2"/>
  <c r="X103" i="2"/>
  <c r="O103" i="2"/>
  <c r="I103" i="2"/>
  <c r="D103" i="2"/>
  <c r="A103" i="2"/>
  <c r="Y102" i="2"/>
  <c r="X102" i="2"/>
  <c r="V102" i="2"/>
  <c r="R102" i="2"/>
  <c r="N102" i="2"/>
  <c r="M102" i="2"/>
  <c r="J102" i="2"/>
  <c r="H102" i="2"/>
  <c r="F102" i="2"/>
  <c r="B102" i="2"/>
  <c r="A102" i="2"/>
  <c r="Y101" i="2"/>
  <c r="X101" i="2"/>
  <c r="W101" i="2"/>
  <c r="V101" i="2"/>
  <c r="R101" i="2"/>
  <c r="M101" i="2"/>
  <c r="J101" i="2"/>
  <c r="G101" i="2"/>
  <c r="F101" i="2"/>
  <c r="B101" i="2"/>
  <c r="A101" i="2"/>
  <c r="Y100" i="2"/>
  <c r="X100" i="2"/>
  <c r="V100" i="2"/>
  <c r="R100" i="2"/>
  <c r="N100" i="2"/>
  <c r="L100" i="2"/>
  <c r="J100" i="2"/>
  <c r="G100" i="2"/>
  <c r="F100" i="2"/>
  <c r="B100" i="2"/>
  <c r="A100" i="2"/>
  <c r="Y99" i="2"/>
  <c r="X99" i="2"/>
  <c r="W99" i="2"/>
  <c r="Q99" i="2"/>
  <c r="L99" i="2"/>
  <c r="G99" i="2"/>
  <c r="A99" i="2"/>
  <c r="Y98" i="2"/>
  <c r="X98" i="2"/>
  <c r="V98" i="2"/>
  <c r="U98" i="2"/>
  <c r="R98" i="2"/>
  <c r="P98" i="2"/>
  <c r="N98" i="2"/>
  <c r="J98" i="2"/>
  <c r="F98" i="2"/>
  <c r="B98" i="2"/>
  <c r="A98" i="2"/>
  <c r="Y97" i="2"/>
  <c r="X97" i="2"/>
  <c r="V97" i="2"/>
  <c r="U97" i="2"/>
  <c r="R97" i="2"/>
  <c r="O97" i="2"/>
  <c r="N97" i="2"/>
  <c r="J97" i="2"/>
  <c r="F97" i="2"/>
  <c r="E97" i="2"/>
  <c r="A97" i="2"/>
  <c r="Y96" i="2"/>
  <c r="X96" i="2"/>
  <c r="V96" i="2"/>
  <c r="T96" i="2"/>
  <c r="R96" i="2"/>
  <c r="O96" i="2"/>
  <c r="N96" i="2"/>
  <c r="J96" i="2"/>
  <c r="F96" i="2"/>
  <c r="D96" i="2"/>
  <c r="B96" i="2"/>
  <c r="A96" i="2"/>
  <c r="Y95" i="2"/>
  <c r="X95" i="2"/>
  <c r="T95" i="2"/>
  <c r="O95" i="2"/>
  <c r="I95" i="2"/>
  <c r="D95" i="2"/>
  <c r="A95" i="2"/>
  <c r="Y94" i="2"/>
  <c r="X94" i="2"/>
  <c r="V94" i="2"/>
  <c r="R94" i="2"/>
  <c r="N94" i="2"/>
  <c r="M94" i="2"/>
  <c r="H94" i="2"/>
  <c r="F94" i="2"/>
  <c r="B94" i="2"/>
  <c r="A94" i="2"/>
  <c r="Y93" i="2"/>
  <c r="X93" i="2"/>
  <c r="W93" i="2"/>
  <c r="V93" i="2"/>
  <c r="R93" i="2"/>
  <c r="N93" i="2"/>
  <c r="M93" i="2"/>
  <c r="J93" i="2"/>
  <c r="G93" i="2"/>
  <c r="F93" i="2"/>
  <c r="B93" i="2"/>
  <c r="A93" i="2"/>
  <c r="Y92" i="2"/>
  <c r="X92" i="2"/>
  <c r="W92" i="2"/>
  <c r="V92" i="2"/>
  <c r="R92" i="2"/>
  <c r="N92" i="2"/>
  <c r="L92" i="2"/>
  <c r="J92" i="2"/>
  <c r="G92" i="2"/>
  <c r="F92" i="2"/>
  <c r="B92" i="2"/>
  <c r="A92" i="2"/>
  <c r="Y91" i="2"/>
  <c r="X91" i="2"/>
  <c r="W91" i="2"/>
  <c r="Q91" i="2"/>
  <c r="L91" i="2"/>
  <c r="G91" i="2"/>
  <c r="A91" i="2"/>
  <c r="Y90" i="2"/>
  <c r="X90" i="2"/>
  <c r="V90" i="2"/>
  <c r="U90" i="2"/>
  <c r="R90" i="2"/>
  <c r="P90" i="2"/>
  <c r="N90" i="2"/>
  <c r="J90" i="2"/>
  <c r="F90" i="2"/>
  <c r="E90" i="2"/>
  <c r="B90" i="2"/>
  <c r="A90" i="2"/>
  <c r="Y89" i="2"/>
  <c r="X89" i="2"/>
  <c r="V89" i="2"/>
  <c r="U89" i="2"/>
  <c r="R89" i="2"/>
  <c r="O89" i="2"/>
  <c r="N89" i="2"/>
  <c r="J89" i="2"/>
  <c r="F89" i="2"/>
  <c r="E89" i="2"/>
  <c r="B89" i="2"/>
  <c r="A89" i="2"/>
  <c r="Y88" i="2"/>
  <c r="X88" i="2"/>
  <c r="V88" i="2"/>
  <c r="R88" i="2"/>
  <c r="O88" i="2"/>
  <c r="N88" i="2"/>
  <c r="J88" i="2"/>
  <c r="F88" i="2"/>
  <c r="D88" i="2"/>
  <c r="B88" i="2"/>
  <c r="A88" i="2"/>
  <c r="Y87" i="2"/>
  <c r="X87" i="2"/>
  <c r="T87" i="2"/>
  <c r="O87" i="2"/>
  <c r="I87" i="2"/>
  <c r="D87" i="2"/>
  <c r="A87" i="2"/>
  <c r="Y86" i="2"/>
  <c r="X86" i="2"/>
  <c r="V86" i="2"/>
  <c r="R86" i="2"/>
  <c r="N86" i="2"/>
  <c r="M86" i="2"/>
  <c r="J86" i="2"/>
  <c r="H86" i="2"/>
  <c r="F86" i="2"/>
  <c r="B86" i="2"/>
  <c r="A86" i="2"/>
  <c r="Y85" i="2"/>
  <c r="X85" i="2"/>
  <c r="W85" i="2"/>
  <c r="V85" i="2"/>
  <c r="R85" i="2"/>
  <c r="N85" i="2"/>
  <c r="M85" i="2"/>
  <c r="J85" i="2"/>
  <c r="G85" i="2"/>
  <c r="F85" i="2"/>
  <c r="B85" i="2"/>
  <c r="A85" i="2"/>
  <c r="Y84" i="2"/>
  <c r="X84" i="2"/>
  <c r="W84" i="2"/>
  <c r="V84" i="2"/>
  <c r="R84" i="2"/>
  <c r="L84" i="2"/>
  <c r="J84" i="2"/>
  <c r="G84" i="2"/>
  <c r="F84" i="2"/>
  <c r="B84" i="2"/>
  <c r="A84" i="2"/>
  <c r="Y83" i="2"/>
  <c r="X83" i="2"/>
  <c r="W83" i="2"/>
  <c r="L83" i="2"/>
  <c r="G83" i="2"/>
  <c r="A83" i="2"/>
  <c r="Y82" i="2"/>
  <c r="X82" i="2"/>
  <c r="V82" i="2"/>
  <c r="U82" i="2"/>
  <c r="R82" i="2"/>
  <c r="P82" i="2"/>
  <c r="N82" i="2"/>
  <c r="J82" i="2"/>
  <c r="F82" i="2"/>
  <c r="E82" i="2"/>
  <c r="B82" i="2"/>
  <c r="A82" i="2"/>
  <c r="Y81" i="2"/>
  <c r="X81" i="2"/>
  <c r="V81" i="2"/>
  <c r="U81" i="2"/>
  <c r="R81" i="2"/>
  <c r="O81" i="2"/>
  <c r="N81" i="2"/>
  <c r="J81" i="2"/>
  <c r="F81" i="2"/>
  <c r="E81" i="2"/>
  <c r="B81" i="2"/>
  <c r="A81" i="2"/>
  <c r="Y80" i="2"/>
  <c r="X80" i="2"/>
  <c r="V80" i="2"/>
  <c r="T80" i="2"/>
  <c r="R80" i="2"/>
  <c r="O80" i="2"/>
  <c r="N80" i="2"/>
  <c r="J80" i="2"/>
  <c r="F80" i="2"/>
  <c r="D80" i="2"/>
  <c r="B80" i="2"/>
  <c r="A80" i="2"/>
  <c r="Y79" i="2"/>
  <c r="X79" i="2"/>
  <c r="T79" i="2"/>
  <c r="O79" i="2"/>
  <c r="I79" i="2"/>
  <c r="D79" i="2"/>
  <c r="A79" i="2"/>
  <c r="Y78" i="2"/>
  <c r="X78" i="2"/>
  <c r="V78" i="2"/>
  <c r="R78" i="2"/>
  <c r="N78" i="2"/>
  <c r="M78" i="2"/>
  <c r="J78" i="2"/>
  <c r="H78" i="2"/>
  <c r="F78" i="2"/>
  <c r="A78" i="2"/>
  <c r="Y77" i="2"/>
  <c r="X77" i="2"/>
  <c r="W77" i="2"/>
  <c r="V77" i="2"/>
  <c r="R77" i="2"/>
  <c r="N77" i="2"/>
  <c r="M77" i="2"/>
  <c r="J77" i="2"/>
  <c r="F77" i="2"/>
  <c r="B77" i="2"/>
  <c r="A77" i="2"/>
  <c r="Y76" i="2"/>
  <c r="X76" i="2"/>
  <c r="W76" i="2"/>
  <c r="V76" i="2"/>
  <c r="R76" i="2"/>
  <c r="N76" i="2"/>
  <c r="L76" i="2"/>
  <c r="J76" i="2"/>
  <c r="G76" i="2"/>
  <c r="F76" i="2"/>
  <c r="B76" i="2"/>
  <c r="A76" i="2"/>
  <c r="Y75" i="2"/>
  <c r="X75" i="2"/>
  <c r="W75" i="2"/>
  <c r="Q75" i="2"/>
  <c r="L75" i="2"/>
  <c r="G75" i="2"/>
  <c r="A75" i="2"/>
  <c r="Y74" i="2"/>
  <c r="X74" i="2"/>
  <c r="V74" i="2"/>
  <c r="U74" i="2"/>
  <c r="R74" i="2"/>
  <c r="P74" i="2"/>
  <c r="N74" i="2"/>
  <c r="J74" i="2"/>
  <c r="F74" i="2"/>
  <c r="E74" i="2"/>
  <c r="B74" i="2"/>
  <c r="A74" i="2"/>
  <c r="Y73" i="2"/>
  <c r="X73" i="2"/>
  <c r="V73" i="2"/>
  <c r="U73" i="2"/>
  <c r="R73" i="2"/>
  <c r="N73" i="2"/>
  <c r="J73" i="2"/>
  <c r="F73" i="2"/>
  <c r="E73" i="2"/>
  <c r="B73" i="2"/>
  <c r="A73" i="2"/>
  <c r="Y72" i="2"/>
  <c r="X72" i="2"/>
  <c r="V72" i="2"/>
  <c r="T72" i="2"/>
  <c r="R72" i="2"/>
  <c r="N72" i="2"/>
  <c r="J72" i="2"/>
  <c r="F72" i="2"/>
  <c r="D72" i="2"/>
  <c r="B72" i="2"/>
  <c r="A72" i="2"/>
  <c r="Y71" i="2"/>
  <c r="X71" i="2"/>
  <c r="T71" i="2"/>
  <c r="O71" i="2"/>
  <c r="I71" i="2"/>
  <c r="D71" i="2"/>
  <c r="A71" i="2"/>
  <c r="Y70" i="2"/>
  <c r="X70" i="2"/>
  <c r="V70" i="2"/>
  <c r="R70" i="2"/>
  <c r="N70" i="2"/>
  <c r="M70" i="2"/>
  <c r="J70" i="2"/>
  <c r="H70" i="2"/>
  <c r="F70" i="2"/>
  <c r="B70" i="2"/>
  <c r="A70" i="2"/>
  <c r="Y69" i="2"/>
  <c r="X69" i="2"/>
  <c r="W69" i="2"/>
  <c r="V69" i="2"/>
  <c r="R69" i="2"/>
  <c r="N69" i="2"/>
  <c r="M69" i="2"/>
  <c r="J69" i="2"/>
  <c r="G69" i="2"/>
  <c r="F69" i="2"/>
  <c r="A69" i="2"/>
  <c r="Y68" i="2"/>
  <c r="X68" i="2"/>
  <c r="W68" i="2"/>
  <c r="V68" i="2"/>
  <c r="R68" i="2"/>
  <c r="N68" i="2"/>
  <c r="L68" i="2"/>
  <c r="J68" i="2"/>
  <c r="G68" i="2"/>
  <c r="F68" i="2"/>
  <c r="A68" i="2"/>
  <c r="Y67" i="2"/>
  <c r="X67" i="2"/>
  <c r="W67" i="2"/>
  <c r="Q67" i="2"/>
  <c r="L67" i="2"/>
  <c r="G67" i="2"/>
  <c r="A67" i="2"/>
  <c r="Y66" i="2"/>
  <c r="X66" i="2"/>
  <c r="V66" i="2"/>
  <c r="U66" i="2"/>
  <c r="R66" i="2"/>
  <c r="P66" i="2"/>
  <c r="J66" i="2"/>
  <c r="F66" i="2"/>
  <c r="E66" i="2"/>
  <c r="B66" i="2"/>
  <c r="A66" i="2"/>
  <c r="Y65" i="2"/>
  <c r="X65" i="2"/>
  <c r="V65" i="2"/>
  <c r="U65" i="2"/>
  <c r="R65" i="2"/>
  <c r="O65" i="2"/>
  <c r="N65" i="2"/>
  <c r="J65" i="2"/>
  <c r="F65" i="2"/>
  <c r="B65" i="2"/>
  <c r="A65" i="2"/>
  <c r="Y64" i="2"/>
  <c r="X64" i="2"/>
  <c r="V64" i="2"/>
  <c r="T64" i="2"/>
  <c r="R64" i="2"/>
  <c r="O64" i="2"/>
  <c r="N64" i="2"/>
  <c r="J64" i="2"/>
  <c r="F64" i="2"/>
  <c r="D64" i="2"/>
  <c r="A64" i="2"/>
  <c r="Y63" i="2"/>
  <c r="X63" i="2"/>
  <c r="T63" i="2"/>
  <c r="O63" i="2"/>
  <c r="I63" i="2"/>
  <c r="D63" i="2"/>
  <c r="A63" i="2"/>
  <c r="Y62" i="2"/>
  <c r="X62" i="2"/>
  <c r="V62" i="2"/>
  <c r="R62" i="2"/>
  <c r="N62" i="2"/>
  <c r="M62" i="2"/>
  <c r="J62" i="2"/>
  <c r="H62" i="2"/>
  <c r="F62" i="2"/>
  <c r="B62" i="2"/>
  <c r="A62" i="2"/>
  <c r="Y61" i="2"/>
  <c r="X61" i="2"/>
  <c r="W61" i="2"/>
  <c r="V61" i="2"/>
  <c r="R61" i="2"/>
  <c r="N61" i="2"/>
  <c r="M61" i="2"/>
  <c r="G61" i="2"/>
  <c r="F61" i="2"/>
  <c r="B61" i="2"/>
  <c r="A61" i="2"/>
  <c r="Y60" i="2"/>
  <c r="W60" i="2"/>
  <c r="V60" i="2"/>
  <c r="R60" i="2"/>
  <c r="N60" i="2"/>
  <c r="L60" i="2"/>
  <c r="J60" i="2"/>
  <c r="G60" i="2"/>
  <c r="F60" i="2"/>
  <c r="B60" i="2"/>
  <c r="A60" i="2"/>
  <c r="Y59" i="2"/>
  <c r="X59" i="2"/>
  <c r="W59" i="2"/>
  <c r="Q59" i="2"/>
  <c r="L59" i="2"/>
  <c r="G59" i="2"/>
  <c r="A59" i="2"/>
  <c r="Y58" i="2"/>
  <c r="X58" i="2"/>
  <c r="V58" i="2"/>
  <c r="U58" i="2"/>
  <c r="R58" i="2"/>
  <c r="P58" i="2"/>
  <c r="N58" i="2"/>
  <c r="J58" i="2"/>
  <c r="F58" i="2"/>
  <c r="E58" i="2"/>
  <c r="B58" i="2"/>
  <c r="A58" i="2"/>
  <c r="Y57" i="2"/>
  <c r="X57" i="2"/>
  <c r="V57" i="2"/>
  <c r="U57" i="2"/>
  <c r="R57" i="2"/>
  <c r="O57" i="2"/>
  <c r="N57" i="2"/>
  <c r="J57" i="2"/>
  <c r="F57" i="2"/>
  <c r="E57" i="2"/>
  <c r="B57" i="2"/>
  <c r="A57" i="2"/>
  <c r="Y56" i="2"/>
  <c r="X56" i="2"/>
  <c r="V56" i="2"/>
  <c r="T56" i="2"/>
  <c r="R56" i="2"/>
  <c r="O56" i="2"/>
  <c r="N56" i="2"/>
  <c r="J56" i="2"/>
  <c r="F56" i="2"/>
  <c r="D56" i="2"/>
  <c r="B56" i="2"/>
  <c r="A56" i="2"/>
  <c r="Y55" i="2"/>
  <c r="X55" i="2"/>
  <c r="T55" i="2"/>
  <c r="O55" i="2"/>
  <c r="I55" i="2"/>
  <c r="D55" i="2"/>
  <c r="A55" i="2"/>
  <c r="Y54" i="2"/>
  <c r="X54" i="2"/>
  <c r="V54" i="2"/>
  <c r="R54" i="2"/>
  <c r="N54" i="2"/>
  <c r="M54" i="2"/>
  <c r="J54" i="2"/>
  <c r="H54" i="2"/>
  <c r="F54" i="2"/>
  <c r="B54" i="2"/>
  <c r="A54" i="2"/>
  <c r="Y53" i="2"/>
  <c r="X53" i="2"/>
  <c r="W53" i="2"/>
  <c r="V53" i="2"/>
  <c r="R53" i="2"/>
  <c r="N53" i="2"/>
  <c r="M53" i="2"/>
  <c r="J53" i="2"/>
  <c r="G53" i="2"/>
  <c r="F53" i="2"/>
  <c r="B53" i="2"/>
  <c r="A53" i="2"/>
  <c r="Y52" i="2"/>
  <c r="X52" i="2"/>
  <c r="W52" i="2"/>
  <c r="V52" i="2"/>
  <c r="R52" i="2"/>
  <c r="N52" i="2"/>
  <c r="L52" i="2"/>
  <c r="G52" i="2"/>
  <c r="F52" i="2"/>
  <c r="B52" i="2"/>
  <c r="A52" i="2"/>
  <c r="Y51" i="2"/>
  <c r="X51" i="2"/>
  <c r="W51" i="2"/>
  <c r="Q51" i="2"/>
  <c r="L51" i="2"/>
  <c r="G51" i="2"/>
  <c r="A51" i="2"/>
  <c r="Y50" i="2"/>
  <c r="X50" i="2"/>
  <c r="V50" i="2"/>
  <c r="U50" i="2"/>
  <c r="R50" i="2"/>
  <c r="P50" i="2"/>
  <c r="N50" i="2"/>
  <c r="J50" i="2"/>
  <c r="F50" i="2"/>
  <c r="B50" i="2"/>
  <c r="A50" i="2"/>
  <c r="Y49" i="2"/>
  <c r="X49" i="2"/>
  <c r="V49" i="2"/>
  <c r="U49" i="2"/>
  <c r="R49" i="2"/>
  <c r="O49" i="2"/>
  <c r="N49" i="2"/>
  <c r="J49" i="2"/>
  <c r="F49" i="2"/>
  <c r="E49" i="2"/>
  <c r="B49" i="2"/>
  <c r="A49" i="2"/>
  <c r="Y48" i="2"/>
  <c r="X48" i="2"/>
  <c r="V48" i="2"/>
  <c r="R48" i="2"/>
  <c r="O48" i="2"/>
  <c r="N48" i="2"/>
  <c r="J48" i="2"/>
  <c r="F48" i="2"/>
  <c r="D48" i="2"/>
  <c r="B48" i="2"/>
  <c r="A48" i="2"/>
  <c r="Y47" i="2"/>
  <c r="X47" i="2"/>
  <c r="T47" i="2"/>
  <c r="O47" i="2"/>
  <c r="I47" i="2"/>
  <c r="D47" i="2"/>
  <c r="A47" i="2"/>
  <c r="Y46" i="2"/>
  <c r="X46" i="2"/>
  <c r="V46" i="2"/>
  <c r="R46" i="2"/>
  <c r="N46" i="2"/>
  <c r="M46" i="2"/>
  <c r="J46" i="2"/>
  <c r="H46" i="2"/>
  <c r="F46" i="2"/>
  <c r="B46" i="2"/>
  <c r="A46" i="2"/>
  <c r="Y45" i="2"/>
  <c r="X45" i="2"/>
  <c r="W45" i="2"/>
  <c r="V45" i="2"/>
  <c r="R45" i="2"/>
  <c r="N45" i="2"/>
  <c r="M45" i="2"/>
  <c r="J45" i="2"/>
  <c r="G45" i="2"/>
  <c r="F45" i="2"/>
  <c r="B45" i="2"/>
  <c r="A45" i="2"/>
  <c r="Y44" i="2"/>
  <c r="X44" i="2"/>
  <c r="W44" i="2"/>
  <c r="V44" i="2"/>
  <c r="R44" i="2"/>
  <c r="N44" i="2"/>
  <c r="L44" i="2"/>
  <c r="J44" i="2"/>
  <c r="G44" i="2"/>
  <c r="B44" i="2"/>
  <c r="A44" i="2"/>
  <c r="Y43" i="2"/>
  <c r="X43" i="2"/>
  <c r="W43" i="2"/>
  <c r="Q43" i="2"/>
  <c r="L43" i="2"/>
  <c r="G43" i="2"/>
  <c r="A43" i="2"/>
  <c r="Y42" i="2"/>
  <c r="X42" i="2"/>
  <c r="V42" i="2"/>
  <c r="U42" i="2"/>
  <c r="R42" i="2"/>
  <c r="P42" i="2"/>
  <c r="N42" i="2"/>
  <c r="J42" i="2"/>
  <c r="F42" i="2"/>
  <c r="E42" i="2"/>
  <c r="B42" i="2"/>
  <c r="A42" i="2"/>
  <c r="Y41" i="2"/>
  <c r="X41" i="2"/>
  <c r="V41" i="2"/>
  <c r="U41" i="2"/>
  <c r="R41" i="2"/>
  <c r="N41" i="2"/>
  <c r="J41" i="2"/>
  <c r="F41" i="2"/>
  <c r="E41" i="2"/>
  <c r="B41" i="2"/>
  <c r="A41" i="2"/>
  <c r="Y40" i="2"/>
  <c r="X40" i="2"/>
  <c r="V40" i="2"/>
  <c r="T40" i="2"/>
  <c r="R40" i="2"/>
  <c r="N40" i="2"/>
  <c r="J40" i="2"/>
  <c r="F40" i="2"/>
  <c r="D40" i="2"/>
  <c r="B40" i="2"/>
  <c r="A40" i="2"/>
  <c r="Y39" i="2"/>
  <c r="X39" i="2"/>
  <c r="T39" i="2"/>
  <c r="O39" i="2"/>
  <c r="I39" i="2"/>
  <c r="D39" i="2"/>
  <c r="A39" i="2"/>
  <c r="Y38" i="2"/>
  <c r="X38" i="2"/>
  <c r="V38" i="2"/>
  <c r="R38" i="2"/>
  <c r="N38" i="2"/>
  <c r="M38" i="2"/>
  <c r="J38" i="2"/>
  <c r="H38" i="2"/>
  <c r="F38" i="2"/>
  <c r="B38" i="2"/>
  <c r="A38" i="2"/>
  <c r="Y37" i="2"/>
  <c r="X37" i="2"/>
  <c r="W37" i="2"/>
  <c r="V37" i="2"/>
  <c r="R37" i="2"/>
  <c r="N37" i="2"/>
  <c r="M37" i="2"/>
  <c r="J37" i="2"/>
  <c r="G37" i="2"/>
  <c r="F37" i="2"/>
  <c r="B37" i="2"/>
  <c r="A37" i="2"/>
  <c r="Y36" i="2"/>
  <c r="X36" i="2"/>
  <c r="W36" i="2"/>
  <c r="V36" i="2"/>
  <c r="R36" i="2"/>
  <c r="P36" i="2"/>
  <c r="N36" i="2"/>
  <c r="L36" i="2"/>
  <c r="J36" i="2"/>
  <c r="H36" i="2"/>
  <c r="G36" i="2"/>
  <c r="F36" i="2"/>
  <c r="B36" i="2"/>
  <c r="A36" i="2"/>
  <c r="Y35" i="2"/>
  <c r="X35" i="2"/>
  <c r="W35" i="2"/>
  <c r="Q35" i="2"/>
  <c r="P35" i="2"/>
  <c r="L35" i="2"/>
  <c r="H35" i="2"/>
  <c r="G35" i="2"/>
  <c r="A35" i="2"/>
  <c r="Y34" i="2"/>
  <c r="X34" i="2"/>
  <c r="V34" i="2"/>
  <c r="U34" i="2"/>
  <c r="T34" i="2"/>
  <c r="R34" i="2"/>
  <c r="P34" i="2"/>
  <c r="N34" i="2"/>
  <c r="L34" i="2"/>
  <c r="J34" i="2"/>
  <c r="F34" i="2"/>
  <c r="E34" i="2"/>
  <c r="D34" i="2"/>
  <c r="B34" i="2"/>
  <c r="A34" i="2"/>
  <c r="Y33" i="2"/>
  <c r="X33" i="2"/>
  <c r="V33" i="2"/>
  <c r="U33" i="2"/>
  <c r="R33" i="2"/>
  <c r="O33" i="2"/>
  <c r="N33" i="2"/>
  <c r="J33" i="2"/>
  <c r="F33" i="2"/>
  <c r="E33" i="2"/>
  <c r="B33" i="2"/>
  <c r="A33" i="2"/>
  <c r="Y32" i="2"/>
  <c r="X32" i="2"/>
  <c r="V32" i="2"/>
  <c r="T32" i="2"/>
  <c r="R32" i="2"/>
  <c r="P32" i="2"/>
  <c r="O32" i="2"/>
  <c r="N32" i="2"/>
  <c r="J32" i="2"/>
  <c r="H32" i="2"/>
  <c r="F32" i="2"/>
  <c r="D32" i="2"/>
  <c r="B32" i="2"/>
  <c r="A32" i="2"/>
  <c r="Y31" i="2"/>
  <c r="X31" i="2"/>
  <c r="T31" i="2"/>
  <c r="P31" i="2"/>
  <c r="O31" i="2"/>
  <c r="I31" i="2"/>
  <c r="H31" i="2"/>
  <c r="D31" i="2"/>
  <c r="A31" i="2"/>
  <c r="Y30" i="2"/>
  <c r="X30" i="2"/>
  <c r="V30" i="2"/>
  <c r="T30" i="2"/>
  <c r="R30" i="2"/>
  <c r="N30" i="2"/>
  <c r="M30" i="2"/>
  <c r="L30" i="2"/>
  <c r="J30" i="2"/>
  <c r="H30" i="2"/>
  <c r="F30" i="2"/>
  <c r="D30" i="2"/>
  <c r="B30" i="2"/>
  <c r="A30" i="2"/>
  <c r="Y29" i="2"/>
  <c r="X29" i="2"/>
  <c r="W29" i="2"/>
  <c r="V29" i="2"/>
  <c r="R29" i="2"/>
  <c r="N29" i="2"/>
  <c r="M29" i="2"/>
  <c r="J29" i="2"/>
  <c r="G29" i="2"/>
  <c r="F29" i="2"/>
  <c r="B29" i="2"/>
  <c r="A29" i="2"/>
  <c r="Y28" i="2"/>
  <c r="X28" i="2"/>
  <c r="W28" i="2"/>
  <c r="V28" i="2"/>
  <c r="R28" i="2"/>
  <c r="P28" i="2"/>
  <c r="N28" i="2"/>
  <c r="L28" i="2"/>
  <c r="J28" i="2"/>
  <c r="H28" i="2"/>
  <c r="G28" i="2"/>
  <c r="F28" i="2"/>
  <c r="B28" i="2"/>
  <c r="A28" i="2"/>
  <c r="Y27" i="2"/>
  <c r="X27" i="2"/>
  <c r="W27" i="2"/>
  <c r="Q27" i="2"/>
  <c r="P27" i="2"/>
  <c r="L27" i="2"/>
  <c r="H27" i="2"/>
  <c r="G27" i="2"/>
  <c r="A27" i="2"/>
  <c r="Y26" i="2"/>
  <c r="X26" i="2"/>
  <c r="V26" i="2"/>
  <c r="U26" i="2"/>
  <c r="T26" i="2"/>
  <c r="R26" i="2"/>
  <c r="P26" i="2"/>
  <c r="N26" i="2"/>
  <c r="L26" i="2"/>
  <c r="J26" i="2"/>
  <c r="F26" i="2"/>
  <c r="E26" i="2"/>
  <c r="D26" i="2"/>
  <c r="B26" i="2"/>
  <c r="A26" i="2"/>
  <c r="Y25" i="2"/>
  <c r="X25" i="2"/>
  <c r="V25" i="2"/>
  <c r="U25" i="2"/>
  <c r="R25" i="2"/>
  <c r="O25" i="2"/>
  <c r="N25" i="2"/>
  <c r="J25" i="2"/>
  <c r="F25" i="2"/>
  <c r="E25" i="2"/>
  <c r="B25" i="2"/>
  <c r="A25" i="2"/>
  <c r="Y24" i="2"/>
  <c r="X24" i="2"/>
  <c r="V24" i="2"/>
  <c r="T24" i="2"/>
  <c r="R24" i="2"/>
  <c r="P24" i="2"/>
  <c r="O24" i="2"/>
  <c r="N24" i="2"/>
  <c r="J24" i="2"/>
  <c r="H24" i="2"/>
  <c r="F24" i="2"/>
  <c r="D24" i="2"/>
  <c r="B24" i="2"/>
  <c r="A24" i="2"/>
  <c r="Y23" i="2"/>
  <c r="X23" i="2"/>
  <c r="T23" i="2"/>
  <c r="P23" i="2"/>
  <c r="O23" i="2"/>
  <c r="I23" i="2"/>
  <c r="H23" i="2"/>
  <c r="D23" i="2"/>
  <c r="A23" i="2"/>
  <c r="Y22" i="2"/>
  <c r="X22" i="2"/>
  <c r="V22" i="2"/>
  <c r="T22" i="2"/>
  <c r="R22" i="2"/>
  <c r="N22" i="2"/>
  <c r="M22" i="2"/>
  <c r="L22" i="2"/>
  <c r="J22" i="2"/>
  <c r="H22" i="2"/>
  <c r="F22" i="2"/>
  <c r="D22" i="2"/>
  <c r="B22" i="2"/>
  <c r="A22" i="2"/>
  <c r="Y21" i="2"/>
  <c r="X21" i="2"/>
  <c r="W21" i="2"/>
  <c r="V21" i="2"/>
  <c r="R21" i="2"/>
  <c r="N21" i="2"/>
  <c r="M21" i="2"/>
  <c r="J21" i="2"/>
  <c r="G21" i="2"/>
  <c r="F21" i="2"/>
  <c r="B21" i="2"/>
  <c r="A21" i="2"/>
  <c r="Y20" i="2"/>
  <c r="X20" i="2"/>
  <c r="W20" i="2"/>
  <c r="V20" i="2"/>
  <c r="R20" i="2"/>
  <c r="P20" i="2"/>
  <c r="N20" i="2"/>
  <c r="L20" i="2"/>
  <c r="J20" i="2"/>
  <c r="H20" i="2"/>
  <c r="G20" i="2"/>
  <c r="F20" i="2"/>
  <c r="B20" i="2"/>
  <c r="A20" i="2"/>
  <c r="Y19" i="2"/>
  <c r="X19" i="2"/>
  <c r="W19" i="2"/>
  <c r="Q19" i="2"/>
  <c r="P19" i="2"/>
  <c r="L19" i="2"/>
  <c r="H19" i="2"/>
  <c r="G19" i="2"/>
  <c r="A19" i="2"/>
  <c r="Y18" i="2"/>
  <c r="X18" i="2"/>
  <c r="V18" i="2"/>
  <c r="U18" i="2"/>
  <c r="T18" i="2"/>
  <c r="R18" i="2"/>
  <c r="P18" i="2"/>
  <c r="N18" i="2"/>
  <c r="L18" i="2"/>
  <c r="J18" i="2"/>
  <c r="F18" i="2"/>
  <c r="E18" i="2"/>
  <c r="D18" i="2"/>
  <c r="B18" i="2"/>
  <c r="A18" i="2"/>
  <c r="Y17" i="2"/>
  <c r="X17" i="2"/>
  <c r="V17" i="2"/>
  <c r="U17" i="2"/>
  <c r="R17" i="2"/>
  <c r="O17" i="2"/>
  <c r="N17" i="2"/>
  <c r="J17" i="2"/>
  <c r="F17" i="2"/>
  <c r="E17" i="2"/>
  <c r="B17" i="2"/>
  <c r="A17" i="2"/>
  <c r="Y16" i="2"/>
  <c r="X16" i="2"/>
  <c r="V16" i="2"/>
  <c r="T16" i="2"/>
  <c r="R16" i="2"/>
  <c r="P16" i="2"/>
  <c r="O16" i="2"/>
  <c r="N16" i="2"/>
  <c r="J16" i="2"/>
  <c r="H16" i="2"/>
  <c r="F16" i="2"/>
  <c r="D16" i="2"/>
  <c r="B16" i="2"/>
  <c r="A16" i="2"/>
  <c r="Y15" i="2"/>
  <c r="X15" i="2"/>
  <c r="T15" i="2"/>
  <c r="P15" i="2"/>
  <c r="O15" i="2"/>
  <c r="I15" i="2"/>
  <c r="H15" i="2"/>
  <c r="D15" i="2"/>
  <c r="A15" i="2"/>
  <c r="Y14" i="2"/>
  <c r="X14" i="2"/>
  <c r="V14" i="2"/>
  <c r="T14" i="2"/>
  <c r="R14" i="2"/>
  <c r="N14" i="2"/>
  <c r="M14" i="2"/>
  <c r="L14" i="2"/>
  <c r="J14" i="2"/>
  <c r="H14" i="2"/>
  <c r="F14" i="2"/>
  <c r="D14" i="2"/>
  <c r="B14" i="2"/>
  <c r="A14" i="2"/>
  <c r="Y13" i="2"/>
  <c r="X13" i="2"/>
  <c r="W13" i="2"/>
  <c r="V13" i="2"/>
  <c r="R13" i="2"/>
  <c r="N13" i="2"/>
  <c r="M13" i="2"/>
  <c r="J13" i="2"/>
  <c r="G13" i="2"/>
  <c r="F13" i="2"/>
  <c r="B13" i="2"/>
  <c r="A13" i="2"/>
  <c r="Y12" i="2"/>
  <c r="X12" i="2"/>
  <c r="W12" i="2"/>
  <c r="V12" i="2"/>
  <c r="R12" i="2"/>
  <c r="P12" i="2"/>
  <c r="N12" i="2"/>
  <c r="L12" i="2"/>
  <c r="J12" i="2"/>
  <c r="H12" i="2"/>
  <c r="G12" i="2"/>
  <c r="F12" i="2"/>
  <c r="B12" i="2"/>
  <c r="A12" i="2"/>
  <c r="Y11" i="2"/>
  <c r="X11" i="2"/>
  <c r="W11" i="2"/>
  <c r="Q11" i="2"/>
  <c r="P11" i="2"/>
  <c r="L11" i="2"/>
  <c r="H11" i="2"/>
  <c r="G11" i="2"/>
  <c r="A11" i="2"/>
  <c r="Y10" i="2"/>
  <c r="X10" i="2"/>
  <c r="V10" i="2"/>
  <c r="U10" i="2"/>
  <c r="T10" i="2"/>
  <c r="R10" i="2"/>
  <c r="P10" i="2"/>
  <c r="N10" i="2"/>
  <c r="L10" i="2"/>
  <c r="J10" i="2"/>
  <c r="F10" i="2"/>
  <c r="E10" i="2"/>
  <c r="D10" i="2"/>
  <c r="B10" i="2"/>
  <c r="A10" i="2"/>
  <c r="Y9" i="2"/>
  <c r="V9" i="2"/>
  <c r="S9" i="2"/>
  <c r="R9" i="2"/>
  <c r="N9" i="2"/>
  <c r="J9" i="2"/>
  <c r="I9" i="2"/>
  <c r="F9" i="2"/>
  <c r="C9" i="2"/>
  <c r="B9" i="2"/>
  <c r="A9" i="2"/>
  <c r="Y8" i="2"/>
  <c r="V8" i="2"/>
  <c r="T8" i="2"/>
  <c r="S8" i="2"/>
  <c r="R8" i="2"/>
  <c r="N8" i="2"/>
  <c r="L8" i="2"/>
  <c r="J8" i="2"/>
  <c r="H8" i="2"/>
  <c r="F8" i="2"/>
  <c r="D8" i="2"/>
  <c r="C8" i="2"/>
  <c r="B8" i="2"/>
  <c r="A8" i="2"/>
  <c r="Y7" i="2"/>
  <c r="X7" i="2"/>
  <c r="T7" i="2"/>
  <c r="S7" i="2"/>
  <c r="M7" i="2"/>
  <c r="L7" i="2"/>
  <c r="H7" i="2"/>
  <c r="D7" i="2"/>
  <c r="C7" i="2"/>
  <c r="A7" i="2"/>
  <c r="Y6" i="2"/>
  <c r="X6" i="2"/>
  <c r="V6" i="2"/>
  <c r="R6" i="2"/>
  <c r="Q6" i="2"/>
  <c r="P6" i="2"/>
  <c r="N6" i="2"/>
  <c r="J6" i="2"/>
  <c r="H6" i="2"/>
  <c r="F6" i="2"/>
  <c r="B6" i="2"/>
  <c r="A6" i="2"/>
  <c r="Y5" i="2"/>
  <c r="X5" i="2"/>
  <c r="V5" i="2"/>
  <c r="R5" i="2"/>
  <c r="Q5" i="2"/>
  <c r="N5" i="2"/>
  <c r="K5" i="2"/>
  <c r="J5" i="2"/>
  <c r="F5" i="2"/>
  <c r="B5" i="2"/>
  <c r="A5" i="2"/>
  <c r="Y4" i="2"/>
  <c r="X4" i="2"/>
  <c r="V4" i="2"/>
  <c r="T4" i="2"/>
  <c r="R4" i="2"/>
  <c r="P4" i="2"/>
  <c r="N4" i="2"/>
  <c r="L4" i="2"/>
  <c r="K4" i="2"/>
  <c r="J4" i="2"/>
  <c r="F4" i="2"/>
  <c r="D4" i="2"/>
  <c r="B4" i="2"/>
  <c r="A4" i="2"/>
  <c r="Y3" i="2"/>
  <c r="X3" i="2"/>
  <c r="U3" i="2"/>
  <c r="T3" i="2"/>
  <c r="P3" i="2"/>
  <c r="L3" i="2"/>
  <c r="K3" i="2"/>
  <c r="E3" i="2"/>
  <c r="D3" i="2"/>
  <c r="A3" i="2"/>
  <c r="Y2" i="2"/>
  <c r="X2" i="2"/>
  <c r="V2" i="2"/>
  <c r="T2" i="2"/>
  <c r="R2" i="2"/>
  <c r="P2" i="2"/>
  <c r="N2" i="2"/>
  <c r="J2" i="2"/>
  <c r="I2" i="2"/>
  <c r="H2" i="2"/>
  <c r="F2" i="2"/>
  <c r="D2" i="2"/>
  <c r="B2" i="2"/>
  <c r="A2" i="2"/>
  <c r="W1" i="2"/>
  <c r="W944" i="2" s="1"/>
  <c r="V1" i="2"/>
  <c r="V1379" i="2" s="1"/>
  <c r="U1" i="2"/>
  <c r="T1" i="2"/>
  <c r="T775" i="2" s="1"/>
  <c r="S1" i="2"/>
  <c r="S915" i="2" s="1"/>
  <c r="R1" i="2"/>
  <c r="R1472" i="2" s="1"/>
  <c r="Q1" i="2"/>
  <c r="P1" i="2"/>
  <c r="P627" i="2" s="1"/>
  <c r="O1" i="2"/>
  <c r="O656" i="2" s="1"/>
  <c r="N1" i="2"/>
  <c r="N998" i="2" s="1"/>
  <c r="M1" i="2"/>
  <c r="L1" i="2"/>
  <c r="L795" i="2" s="1"/>
  <c r="K1" i="2"/>
  <c r="K889" i="2" s="1"/>
  <c r="J1" i="2"/>
  <c r="J1444" i="2" s="1"/>
  <c r="I1" i="2"/>
  <c r="H1" i="2"/>
  <c r="H675" i="2" s="1"/>
  <c r="G1" i="2"/>
  <c r="G684" i="2" s="1"/>
  <c r="F1" i="2"/>
  <c r="F1380" i="2" s="1"/>
  <c r="E1" i="2"/>
  <c r="D1" i="2"/>
  <c r="D956" i="2" s="1"/>
  <c r="C1" i="2"/>
  <c r="C916" i="2" s="1"/>
  <c r="B1" i="2"/>
  <c r="B1721" i="2" s="1"/>
  <c r="A31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Y7" i="1"/>
  <c r="Y8" i="1" s="1"/>
  <c r="X7" i="1"/>
  <c r="X8" i="1" s="1"/>
  <c r="W7" i="1"/>
  <c r="W8" i="1" s="1"/>
  <c r="V7" i="1"/>
  <c r="V8" i="1" s="1"/>
  <c r="U7" i="1"/>
  <c r="U8" i="1" s="1"/>
  <c r="T7" i="1"/>
  <c r="T8" i="1" s="1"/>
  <c r="S7" i="1"/>
  <c r="S8" i="1" s="1"/>
  <c r="R7" i="1"/>
  <c r="R8" i="1" s="1"/>
  <c r="Q7" i="1"/>
  <c r="Q8" i="1" s="1"/>
  <c r="P7" i="1"/>
  <c r="P8" i="1" s="1"/>
  <c r="O7" i="1"/>
  <c r="O8" i="1" s="1"/>
  <c r="N7" i="1"/>
  <c r="N8" i="1" s="1"/>
  <c r="M7" i="1"/>
  <c r="M8" i="1" s="1"/>
  <c r="L7" i="1"/>
  <c r="L8" i="1" s="1"/>
  <c r="K7" i="1"/>
  <c r="K8" i="1" s="1"/>
  <c r="J7" i="1"/>
  <c r="J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Y3" i="1"/>
  <c r="G7" i="6"/>
  <c r="G6" i="6"/>
  <c r="G5" i="6"/>
  <c r="G4" i="6"/>
  <c r="G3" i="6"/>
  <c r="G2" i="6"/>
  <c r="A28" i="1"/>
  <c r="A24" i="1"/>
  <c r="A25" i="1"/>
  <c r="A27" i="1"/>
  <c r="A26" i="1"/>
  <c r="S2" i="5" l="1"/>
  <c r="M3" i="5" s="1"/>
  <c r="D14" i="1"/>
  <c r="H20" i="1"/>
  <c r="Z8" i="1"/>
  <c r="F14" i="1"/>
  <c r="V14" i="1"/>
  <c r="N17" i="1"/>
  <c r="F20" i="1"/>
  <c r="V20" i="1"/>
  <c r="P17" i="1"/>
  <c r="G14" i="1"/>
  <c r="W14" i="1"/>
  <c r="O17" i="1"/>
  <c r="G20" i="1"/>
  <c r="W20" i="1"/>
  <c r="H14" i="1"/>
  <c r="L20" i="1"/>
  <c r="I14" i="1"/>
  <c r="Y14" i="1"/>
  <c r="Q17" i="1"/>
  <c r="I20" i="1"/>
  <c r="Y20" i="1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2" i="2"/>
  <c r="E1808" i="2"/>
  <c r="E1804" i="2"/>
  <c r="E1800" i="2"/>
  <c r="E1796" i="2"/>
  <c r="E1792" i="2"/>
  <c r="E1788" i="2"/>
  <c r="E1784" i="2"/>
  <c r="E1780" i="2"/>
  <c r="E1776" i="2"/>
  <c r="E1772" i="2"/>
  <c r="E1768" i="2"/>
  <c r="E1764" i="2"/>
  <c r="E1760" i="2"/>
  <c r="E1756" i="2"/>
  <c r="E1752" i="2"/>
  <c r="E1748" i="2"/>
  <c r="E1744" i="2"/>
  <c r="E1740" i="2"/>
  <c r="E1736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813" i="2"/>
  <c r="E1809" i="2"/>
  <c r="E1805" i="2"/>
  <c r="E1801" i="2"/>
  <c r="E1797" i="2"/>
  <c r="E1793" i="2"/>
  <c r="E1789" i="2"/>
  <c r="E1785" i="2"/>
  <c r="E1781" i="2"/>
  <c r="E1777" i="2"/>
  <c r="E1773" i="2"/>
  <c r="E1769" i="2"/>
  <c r="E1765" i="2"/>
  <c r="E1761" i="2"/>
  <c r="E1757" i="2"/>
  <c r="E1753" i="2"/>
  <c r="E1746" i="2"/>
  <c r="E1745" i="2"/>
  <c r="E1738" i="2"/>
  <c r="E1737" i="2"/>
  <c r="E1730" i="2"/>
  <c r="E1729" i="2"/>
  <c r="E1722" i="2"/>
  <c r="E1721" i="2"/>
  <c r="E1714" i="2"/>
  <c r="E1713" i="2"/>
  <c r="E1706" i="2"/>
  <c r="E1705" i="2"/>
  <c r="E1698" i="2"/>
  <c r="E1697" i="2"/>
  <c r="E1690" i="2"/>
  <c r="E1689" i="2"/>
  <c r="E1682" i="2"/>
  <c r="E1681" i="2"/>
  <c r="E1674" i="2"/>
  <c r="E1673" i="2"/>
  <c r="E1666" i="2"/>
  <c r="E1665" i="2"/>
  <c r="E1658" i="2"/>
  <c r="E1657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3" i="2"/>
  <c r="E1539" i="2"/>
  <c r="E1535" i="2"/>
  <c r="E1531" i="2"/>
  <c r="E1527" i="2"/>
  <c r="E1523" i="2"/>
  <c r="E1519" i="2"/>
  <c r="E1515" i="2"/>
  <c r="E1511" i="2"/>
  <c r="E1507" i="2"/>
  <c r="E1503" i="2"/>
  <c r="E1499" i="2"/>
  <c r="E1495" i="2"/>
  <c r="E1491" i="2"/>
  <c r="E1487" i="2"/>
  <c r="E1483" i="2"/>
  <c r="E1479" i="2"/>
  <c r="E1475" i="2"/>
  <c r="E1471" i="2"/>
  <c r="E1467" i="2"/>
  <c r="E1463" i="2"/>
  <c r="E1459" i="2"/>
  <c r="E1455" i="2"/>
  <c r="E1451" i="2"/>
  <c r="E1447" i="2"/>
  <c r="E1443" i="2"/>
  <c r="E1439" i="2"/>
  <c r="E1435" i="2"/>
  <c r="E1431" i="2"/>
  <c r="E1427" i="2"/>
  <c r="E1423" i="2"/>
  <c r="E1419" i="2"/>
  <c r="E1415" i="2"/>
  <c r="E1411" i="2"/>
  <c r="E1407" i="2"/>
  <c r="E1403" i="2"/>
  <c r="E1399" i="2"/>
  <c r="E1395" i="2"/>
  <c r="E1391" i="2"/>
  <c r="E1387" i="2"/>
  <c r="E1383" i="2"/>
  <c r="E1379" i="2"/>
  <c r="E1375" i="2"/>
  <c r="E1371" i="2"/>
  <c r="E1367" i="2"/>
  <c r="E1363" i="2"/>
  <c r="E1359" i="2"/>
  <c r="E1355" i="2"/>
  <c r="E1814" i="2"/>
  <c r="E1810" i="2"/>
  <c r="E1806" i="2"/>
  <c r="E1802" i="2"/>
  <c r="E1798" i="2"/>
  <c r="E1794" i="2"/>
  <c r="E1790" i="2"/>
  <c r="E1786" i="2"/>
  <c r="E1782" i="2"/>
  <c r="E1778" i="2"/>
  <c r="E1774" i="2"/>
  <c r="E1770" i="2"/>
  <c r="E1766" i="2"/>
  <c r="E1762" i="2"/>
  <c r="E1758" i="2"/>
  <c r="E1754" i="2"/>
  <c r="E1747" i="2"/>
  <c r="E1739" i="2"/>
  <c r="E1731" i="2"/>
  <c r="E1723" i="2"/>
  <c r="E1715" i="2"/>
  <c r="E1707" i="2"/>
  <c r="E1699" i="2"/>
  <c r="E1691" i="2"/>
  <c r="E1683" i="2"/>
  <c r="E1675" i="2"/>
  <c r="E1667" i="2"/>
  <c r="E1659" i="2"/>
  <c r="E1650" i="2"/>
  <c r="E1646" i="2"/>
  <c r="E1642" i="2"/>
  <c r="E1638" i="2"/>
  <c r="E1634" i="2"/>
  <c r="E1630" i="2"/>
  <c r="E1626" i="2"/>
  <c r="E1622" i="2"/>
  <c r="E1618" i="2"/>
  <c r="E1614" i="2"/>
  <c r="E1610" i="2"/>
  <c r="E1606" i="2"/>
  <c r="E1602" i="2"/>
  <c r="E1598" i="2"/>
  <c r="E1594" i="2"/>
  <c r="E1590" i="2"/>
  <c r="E1586" i="2"/>
  <c r="E1582" i="2"/>
  <c r="E1578" i="2"/>
  <c r="E1574" i="2"/>
  <c r="E1570" i="2"/>
  <c r="E1566" i="2"/>
  <c r="E1562" i="2"/>
  <c r="E1558" i="2"/>
  <c r="E1554" i="2"/>
  <c r="E1550" i="2"/>
  <c r="E1546" i="2"/>
  <c r="E1542" i="2"/>
  <c r="E1538" i="2"/>
  <c r="E1534" i="2"/>
  <c r="E1530" i="2"/>
  <c r="E1526" i="2"/>
  <c r="E1522" i="2"/>
  <c r="E1518" i="2"/>
  <c r="E1514" i="2"/>
  <c r="E1510" i="2"/>
  <c r="E1506" i="2"/>
  <c r="E1502" i="2"/>
  <c r="E1498" i="2"/>
  <c r="E1494" i="2"/>
  <c r="E1490" i="2"/>
  <c r="E1486" i="2"/>
  <c r="E1482" i="2"/>
  <c r="E1478" i="2"/>
  <c r="E1474" i="2"/>
  <c r="E1470" i="2"/>
  <c r="E1466" i="2"/>
  <c r="E1462" i="2"/>
  <c r="E1458" i="2"/>
  <c r="E1454" i="2"/>
  <c r="E1450" i="2"/>
  <c r="E1446" i="2"/>
  <c r="E1442" i="2"/>
  <c r="E1438" i="2"/>
  <c r="E1434" i="2"/>
  <c r="E1430" i="2"/>
  <c r="E1426" i="2"/>
  <c r="E1422" i="2"/>
  <c r="E1418" i="2"/>
  <c r="E1414" i="2"/>
  <c r="E1410" i="2"/>
  <c r="E1406" i="2"/>
  <c r="E1402" i="2"/>
  <c r="E1398" i="2"/>
  <c r="E1394" i="2"/>
  <c r="E1815" i="2"/>
  <c r="E1811" i="2"/>
  <c r="E1807" i="2"/>
  <c r="E1803" i="2"/>
  <c r="E1799" i="2"/>
  <c r="E1795" i="2"/>
  <c r="E1791" i="2"/>
  <c r="E1787" i="2"/>
  <c r="E1783" i="2"/>
  <c r="E1779" i="2"/>
  <c r="E1775" i="2"/>
  <c r="E1771" i="2"/>
  <c r="E1767" i="2"/>
  <c r="E1763" i="2"/>
  <c r="E1759" i="2"/>
  <c r="E1755" i="2"/>
  <c r="E1751" i="2"/>
  <c r="E1743" i="2"/>
  <c r="E1735" i="2"/>
  <c r="E1727" i="2"/>
  <c r="E1719" i="2"/>
  <c r="E1711" i="2"/>
  <c r="E1703" i="2"/>
  <c r="E1695" i="2"/>
  <c r="E1687" i="2"/>
  <c r="E1679" i="2"/>
  <c r="E1671" i="2"/>
  <c r="E1663" i="2"/>
  <c r="E1655" i="2"/>
  <c r="E1652" i="2"/>
  <c r="E1648" i="2"/>
  <c r="E1644" i="2"/>
  <c r="E1640" i="2"/>
  <c r="E1636" i="2"/>
  <c r="E1632" i="2"/>
  <c r="E1628" i="2"/>
  <c r="E1624" i="2"/>
  <c r="E1620" i="2"/>
  <c r="E1616" i="2"/>
  <c r="E1612" i="2"/>
  <c r="E1608" i="2"/>
  <c r="E1604" i="2"/>
  <c r="E1600" i="2"/>
  <c r="E1596" i="2"/>
  <c r="E1592" i="2"/>
  <c r="E1588" i="2"/>
  <c r="E1584" i="2"/>
  <c r="E1580" i="2"/>
  <c r="E1576" i="2"/>
  <c r="E1572" i="2"/>
  <c r="E1568" i="2"/>
  <c r="E1564" i="2"/>
  <c r="E1560" i="2"/>
  <c r="E1556" i="2"/>
  <c r="E1552" i="2"/>
  <c r="E1548" i="2"/>
  <c r="E1544" i="2"/>
  <c r="E1540" i="2"/>
  <c r="E1536" i="2"/>
  <c r="E1532" i="2"/>
  <c r="E1528" i="2"/>
  <c r="E1524" i="2"/>
  <c r="E1520" i="2"/>
  <c r="E1516" i="2"/>
  <c r="E1512" i="2"/>
  <c r="E1508" i="2"/>
  <c r="E1504" i="2"/>
  <c r="E1500" i="2"/>
  <c r="E1496" i="2"/>
  <c r="E1492" i="2"/>
  <c r="E1488" i="2"/>
  <c r="E1484" i="2"/>
  <c r="E1480" i="2"/>
  <c r="E1476" i="2"/>
  <c r="E1472" i="2"/>
  <c r="E1468" i="2"/>
  <c r="E1464" i="2"/>
  <c r="E1460" i="2"/>
  <c r="E1456" i="2"/>
  <c r="E1452" i="2"/>
  <c r="E1448" i="2"/>
  <c r="E1444" i="2"/>
  <c r="E1440" i="2"/>
  <c r="E1436" i="2"/>
  <c r="E1432" i="2"/>
  <c r="E1428" i="2"/>
  <c r="E1424" i="2"/>
  <c r="E1420" i="2"/>
  <c r="E1416" i="2"/>
  <c r="E1412" i="2"/>
  <c r="E1408" i="2"/>
  <c r="E1404" i="2"/>
  <c r="E1400" i="2"/>
  <c r="E1396" i="2"/>
  <c r="E1392" i="2"/>
  <c r="E1388" i="2"/>
  <c r="E1750" i="2"/>
  <c r="E1734" i="2"/>
  <c r="E1718" i="2"/>
  <c r="E1702" i="2"/>
  <c r="E1686" i="2"/>
  <c r="E1670" i="2"/>
  <c r="E1654" i="2"/>
  <c r="E1382" i="2"/>
  <c r="E1374" i="2"/>
  <c r="E1366" i="2"/>
  <c r="E1358" i="2"/>
  <c r="E1352" i="2"/>
  <c r="E1348" i="2"/>
  <c r="E1344" i="2"/>
  <c r="E1340" i="2"/>
  <c r="E1336" i="2"/>
  <c r="E1332" i="2"/>
  <c r="E1328" i="2"/>
  <c r="E1324" i="2"/>
  <c r="E1320" i="2"/>
  <c r="E1316" i="2"/>
  <c r="E1312" i="2"/>
  <c r="E1308" i="2"/>
  <c r="E1304" i="2"/>
  <c r="E1300" i="2"/>
  <c r="E1296" i="2"/>
  <c r="E1292" i="2"/>
  <c r="E1288" i="2"/>
  <c r="E1284" i="2"/>
  <c r="E1280" i="2"/>
  <c r="E1276" i="2"/>
  <c r="E1272" i="2"/>
  <c r="E1268" i="2"/>
  <c r="E1264" i="2"/>
  <c r="E1260" i="2"/>
  <c r="E1256" i="2"/>
  <c r="E1252" i="2"/>
  <c r="E1248" i="2"/>
  <c r="E1244" i="2"/>
  <c r="E1240" i="2"/>
  <c r="E1236" i="2"/>
  <c r="E1232" i="2"/>
  <c r="E1228" i="2"/>
  <c r="E1224" i="2"/>
  <c r="E1220" i="2"/>
  <c r="E1216" i="2"/>
  <c r="E1212" i="2"/>
  <c r="E1208" i="2"/>
  <c r="E1204" i="2"/>
  <c r="E1200" i="2"/>
  <c r="E1196" i="2"/>
  <c r="E1192" i="2"/>
  <c r="E1188" i="2"/>
  <c r="E1184" i="2"/>
  <c r="E1180" i="2"/>
  <c r="E1176" i="2"/>
  <c r="E1172" i="2"/>
  <c r="E1168" i="2"/>
  <c r="E1164" i="2"/>
  <c r="E1160" i="2"/>
  <c r="E1156" i="2"/>
  <c r="E1152" i="2"/>
  <c r="E1148" i="2"/>
  <c r="E1144" i="2"/>
  <c r="E1140" i="2"/>
  <c r="E1136" i="2"/>
  <c r="E1132" i="2"/>
  <c r="E1128" i="2"/>
  <c r="E1124" i="2"/>
  <c r="E1120" i="2"/>
  <c r="E1116" i="2"/>
  <c r="E1112" i="2"/>
  <c r="E1108" i="2"/>
  <c r="E1104" i="2"/>
  <c r="E1100" i="2"/>
  <c r="E1096" i="2"/>
  <c r="E1092" i="2"/>
  <c r="E1088" i="2"/>
  <c r="E1084" i="2"/>
  <c r="E1080" i="2"/>
  <c r="E1076" i="2"/>
  <c r="E1072" i="2"/>
  <c r="E1068" i="2"/>
  <c r="E1064" i="2"/>
  <c r="E1060" i="2"/>
  <c r="E1056" i="2"/>
  <c r="E1052" i="2"/>
  <c r="E1048" i="2"/>
  <c r="E1044" i="2"/>
  <c r="E1040" i="2"/>
  <c r="E1036" i="2"/>
  <c r="E1032" i="2"/>
  <c r="E1028" i="2"/>
  <c r="E1024" i="2"/>
  <c r="E1020" i="2"/>
  <c r="E1016" i="2"/>
  <c r="E1012" i="2"/>
  <c r="E1008" i="2"/>
  <c r="E1004" i="2"/>
  <c r="E1000" i="2"/>
  <c r="E996" i="2"/>
  <c r="E992" i="2"/>
  <c r="E988" i="2"/>
  <c r="E984" i="2"/>
  <c r="E980" i="2"/>
  <c r="E976" i="2"/>
  <c r="E972" i="2"/>
  <c r="E968" i="2"/>
  <c r="E964" i="2"/>
  <c r="E960" i="2"/>
  <c r="E956" i="2"/>
  <c r="E952" i="2"/>
  <c r="E948" i="2"/>
  <c r="E944" i="2"/>
  <c r="E940" i="2"/>
  <c r="E936" i="2"/>
  <c r="E932" i="2"/>
  <c r="E928" i="2"/>
  <c r="E924" i="2"/>
  <c r="E920" i="2"/>
  <c r="E916" i="2"/>
  <c r="E912" i="2"/>
  <c r="E908" i="2"/>
  <c r="E904" i="2"/>
  <c r="E900" i="2"/>
  <c r="E896" i="2"/>
  <c r="E892" i="2"/>
  <c r="E888" i="2"/>
  <c r="E884" i="2"/>
  <c r="E880" i="2"/>
  <c r="E876" i="2"/>
  <c r="E872" i="2"/>
  <c r="E868" i="2"/>
  <c r="E864" i="2"/>
  <c r="E860" i="2"/>
  <c r="E856" i="2"/>
  <c r="E1741" i="2"/>
  <c r="E1725" i="2"/>
  <c r="E1709" i="2"/>
  <c r="E1693" i="2"/>
  <c r="E1677" i="2"/>
  <c r="E1661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9" i="2"/>
  <c r="E1385" i="2"/>
  <c r="E1384" i="2"/>
  <c r="E1377" i="2"/>
  <c r="E1376" i="2"/>
  <c r="E1369" i="2"/>
  <c r="E1368" i="2"/>
  <c r="E1361" i="2"/>
  <c r="E1360" i="2"/>
  <c r="E1353" i="2"/>
  <c r="E1351" i="2"/>
  <c r="E1347" i="2"/>
  <c r="E1343" i="2"/>
  <c r="E1339" i="2"/>
  <c r="E1335" i="2"/>
  <c r="E1331" i="2"/>
  <c r="E1327" i="2"/>
  <c r="E1323" i="2"/>
  <c r="E1319" i="2"/>
  <c r="E1315" i="2"/>
  <c r="E1311" i="2"/>
  <c r="E1307" i="2"/>
  <c r="E1303" i="2"/>
  <c r="E1299" i="2"/>
  <c r="E1295" i="2"/>
  <c r="E1291" i="2"/>
  <c r="E1287" i="2"/>
  <c r="E1283" i="2"/>
  <c r="E1279" i="2"/>
  <c r="E1275" i="2"/>
  <c r="E1271" i="2"/>
  <c r="E1267" i="2"/>
  <c r="E1263" i="2"/>
  <c r="E1259" i="2"/>
  <c r="E1255" i="2"/>
  <c r="E1251" i="2"/>
  <c r="E1247" i="2"/>
  <c r="E1243" i="2"/>
  <c r="E1239" i="2"/>
  <c r="E1235" i="2"/>
  <c r="E1231" i="2"/>
  <c r="E1227" i="2"/>
  <c r="E1223" i="2"/>
  <c r="E1219" i="2"/>
  <c r="E1215" i="2"/>
  <c r="E1211" i="2"/>
  <c r="E1207" i="2"/>
  <c r="E1203" i="2"/>
  <c r="E1199" i="2"/>
  <c r="E1195" i="2"/>
  <c r="E1191" i="2"/>
  <c r="E1187" i="2"/>
  <c r="E1183" i="2"/>
  <c r="E1179" i="2"/>
  <c r="E1175" i="2"/>
  <c r="E1171" i="2"/>
  <c r="E1167" i="2"/>
  <c r="E1163" i="2"/>
  <c r="E1159" i="2"/>
  <c r="E1155" i="2"/>
  <c r="E1151" i="2"/>
  <c r="E1147" i="2"/>
  <c r="E1143" i="2"/>
  <c r="E1139" i="2"/>
  <c r="E1135" i="2"/>
  <c r="E1131" i="2"/>
  <c r="E1127" i="2"/>
  <c r="E1123" i="2"/>
  <c r="E1119" i="2"/>
  <c r="E1115" i="2"/>
  <c r="E1111" i="2"/>
  <c r="E1107" i="2"/>
  <c r="E1103" i="2"/>
  <c r="E1099" i="2"/>
  <c r="E1095" i="2"/>
  <c r="E1091" i="2"/>
  <c r="E1087" i="2"/>
  <c r="E1083" i="2"/>
  <c r="E1079" i="2"/>
  <c r="E1075" i="2"/>
  <c r="E1071" i="2"/>
  <c r="E1067" i="2"/>
  <c r="E1063" i="2"/>
  <c r="E1059" i="2"/>
  <c r="E1055" i="2"/>
  <c r="E1051" i="2"/>
  <c r="E1047" i="2"/>
  <c r="E1043" i="2"/>
  <c r="E1039" i="2"/>
  <c r="E1035" i="2"/>
  <c r="E1031" i="2"/>
  <c r="E1027" i="2"/>
  <c r="E1023" i="2"/>
  <c r="E1019" i="2"/>
  <c r="E1015" i="2"/>
  <c r="E1011" i="2"/>
  <c r="E1007" i="2"/>
  <c r="E1003" i="2"/>
  <c r="E999" i="2"/>
  <c r="E1749" i="2"/>
  <c r="E1733" i="2"/>
  <c r="E1717" i="2"/>
  <c r="E1701" i="2"/>
  <c r="E1685" i="2"/>
  <c r="E1669" i="2"/>
  <c r="E1653" i="2"/>
  <c r="E1645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90" i="2"/>
  <c r="E1386" i="2"/>
  <c r="E1381" i="2"/>
  <c r="E1380" i="2"/>
  <c r="E1373" i="2"/>
  <c r="E1372" i="2"/>
  <c r="E1365" i="2"/>
  <c r="E1364" i="2"/>
  <c r="E1357" i="2"/>
  <c r="E1356" i="2"/>
  <c r="E1349" i="2"/>
  <c r="E1345" i="2"/>
  <c r="E1341" i="2"/>
  <c r="E1337" i="2"/>
  <c r="E1333" i="2"/>
  <c r="E1329" i="2"/>
  <c r="E1325" i="2"/>
  <c r="E1321" i="2"/>
  <c r="E1317" i="2"/>
  <c r="E1313" i="2"/>
  <c r="E1309" i="2"/>
  <c r="E1305" i="2"/>
  <c r="E1301" i="2"/>
  <c r="E1297" i="2"/>
  <c r="E1293" i="2"/>
  <c r="E1289" i="2"/>
  <c r="E1285" i="2"/>
  <c r="E1281" i="2"/>
  <c r="E1277" i="2"/>
  <c r="E1273" i="2"/>
  <c r="E1269" i="2"/>
  <c r="E1265" i="2"/>
  <c r="E1261" i="2"/>
  <c r="E1257" i="2"/>
  <c r="E1253" i="2"/>
  <c r="E1249" i="2"/>
  <c r="E1245" i="2"/>
  <c r="E1241" i="2"/>
  <c r="E1237" i="2"/>
  <c r="E1233" i="2"/>
  <c r="E1229" i="2"/>
  <c r="E1225" i="2"/>
  <c r="E1221" i="2"/>
  <c r="E1217" i="2"/>
  <c r="E1213" i="2"/>
  <c r="E1209" i="2"/>
  <c r="E1205" i="2"/>
  <c r="E1201" i="2"/>
  <c r="E1197" i="2"/>
  <c r="E1193" i="2"/>
  <c r="E1189" i="2"/>
  <c r="E1185" i="2"/>
  <c r="E1181" i="2"/>
  <c r="E1177" i="2"/>
  <c r="E1173" i="2"/>
  <c r="E1169" i="2"/>
  <c r="E1165" i="2"/>
  <c r="E1161" i="2"/>
  <c r="E1157" i="2"/>
  <c r="E1153" i="2"/>
  <c r="E1149" i="2"/>
  <c r="E1145" i="2"/>
  <c r="E1141" i="2"/>
  <c r="E1137" i="2"/>
  <c r="E1133" i="2"/>
  <c r="E1129" i="2"/>
  <c r="E1125" i="2"/>
  <c r="E1121" i="2"/>
  <c r="E1117" i="2"/>
  <c r="E1113" i="2"/>
  <c r="E1109" i="2"/>
  <c r="E1105" i="2"/>
  <c r="E1101" i="2"/>
  <c r="E1097" i="2"/>
  <c r="E1093" i="2"/>
  <c r="E1089" i="2"/>
  <c r="E1085" i="2"/>
  <c r="E1081" i="2"/>
  <c r="E1077" i="2"/>
  <c r="E1073" i="2"/>
  <c r="E1069" i="2"/>
  <c r="E1065" i="2"/>
  <c r="E1061" i="2"/>
  <c r="E1057" i="2"/>
  <c r="E1053" i="2"/>
  <c r="E1049" i="2"/>
  <c r="E1045" i="2"/>
  <c r="E1041" i="2"/>
  <c r="E1037" i="2"/>
  <c r="E1033" i="2"/>
  <c r="E1029" i="2"/>
  <c r="E1025" i="2"/>
  <c r="E1021" i="2"/>
  <c r="E1017" i="2"/>
  <c r="E1013" i="2"/>
  <c r="E1009" i="2"/>
  <c r="E1005" i="2"/>
  <c r="E1001" i="2"/>
  <c r="E997" i="2"/>
  <c r="E993" i="2"/>
  <c r="E989" i="2"/>
  <c r="E1726" i="2"/>
  <c r="E1694" i="2"/>
  <c r="E1662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5" i="2"/>
  <c r="E991" i="2"/>
  <c r="E987" i="2"/>
  <c r="E986" i="2"/>
  <c r="E985" i="2"/>
  <c r="E978" i="2"/>
  <c r="E977" i="2"/>
  <c r="E970" i="2"/>
  <c r="E969" i="2"/>
  <c r="E962" i="2"/>
  <c r="E961" i="2"/>
  <c r="E954" i="2"/>
  <c r="E953" i="2"/>
  <c r="E946" i="2"/>
  <c r="E945" i="2"/>
  <c r="E1742" i="2"/>
  <c r="E1710" i="2"/>
  <c r="E1678" i="2"/>
  <c r="E1378" i="2"/>
  <c r="E1370" i="2"/>
  <c r="E1362" i="2"/>
  <c r="E1354" i="2"/>
  <c r="E983" i="2"/>
  <c r="E975" i="2"/>
  <c r="E967" i="2"/>
  <c r="E959" i="2"/>
  <c r="E951" i="2"/>
  <c r="E943" i="2"/>
  <c r="E1342" i="2"/>
  <c r="E1326" i="2"/>
  <c r="E1310" i="2"/>
  <c r="E1294" i="2"/>
  <c r="E1278" i="2"/>
  <c r="E1262" i="2"/>
  <c r="E1246" i="2"/>
  <c r="E1230" i="2"/>
  <c r="E1214" i="2"/>
  <c r="E1198" i="2"/>
  <c r="E1182" i="2"/>
  <c r="E1166" i="2"/>
  <c r="E1150" i="2"/>
  <c r="E1134" i="2"/>
  <c r="E1118" i="2"/>
  <c r="E1102" i="2"/>
  <c r="E1086" i="2"/>
  <c r="E1070" i="2"/>
  <c r="E1054" i="2"/>
  <c r="E1038" i="2"/>
  <c r="E1022" i="2"/>
  <c r="E1006" i="2"/>
  <c r="E998" i="2"/>
  <c r="E990" i="2"/>
  <c r="E974" i="2"/>
  <c r="E971" i="2"/>
  <c r="E958" i="2"/>
  <c r="E955" i="2"/>
  <c r="E942" i="2"/>
  <c r="E931" i="2"/>
  <c r="E923" i="2"/>
  <c r="E915" i="2"/>
  <c r="E907" i="2"/>
  <c r="E899" i="2"/>
  <c r="E891" i="2"/>
  <c r="E883" i="2"/>
  <c r="E875" i="2"/>
  <c r="E867" i="2"/>
  <c r="E859" i="2"/>
  <c r="E852" i="2"/>
  <c r="E848" i="2"/>
  <c r="E844" i="2"/>
  <c r="E840" i="2"/>
  <c r="E836" i="2"/>
  <c r="E832" i="2"/>
  <c r="E828" i="2"/>
  <c r="E824" i="2"/>
  <c r="E820" i="2"/>
  <c r="E816" i="2"/>
  <c r="E812" i="2"/>
  <c r="E808" i="2"/>
  <c r="E804" i="2"/>
  <c r="E800" i="2"/>
  <c r="E796" i="2"/>
  <c r="E792" i="2"/>
  <c r="E788" i="2"/>
  <c r="E784" i="2"/>
  <c r="E780" i="2"/>
  <c r="E776" i="2"/>
  <c r="E772" i="2"/>
  <c r="E768" i="2"/>
  <c r="E764" i="2"/>
  <c r="E760" i="2"/>
  <c r="E756" i="2"/>
  <c r="E752" i="2"/>
  <c r="E748" i="2"/>
  <c r="E744" i="2"/>
  <c r="E740" i="2"/>
  <c r="E736" i="2"/>
  <c r="E732" i="2"/>
  <c r="E728" i="2"/>
  <c r="E724" i="2"/>
  <c r="E720" i="2"/>
  <c r="E716" i="2"/>
  <c r="E712" i="2"/>
  <c r="E708" i="2"/>
  <c r="E704" i="2"/>
  <c r="E700" i="2"/>
  <c r="E696" i="2"/>
  <c r="E692" i="2"/>
  <c r="E688" i="2"/>
  <c r="E684" i="2"/>
  <c r="E680" i="2"/>
  <c r="E676" i="2"/>
  <c r="E672" i="2"/>
  <c r="E668" i="2"/>
  <c r="E664" i="2"/>
  <c r="E660" i="2"/>
  <c r="E656" i="2"/>
  <c r="E652" i="2"/>
  <c r="E648" i="2"/>
  <c r="E644" i="2"/>
  <c r="E640" i="2"/>
  <c r="E636" i="2"/>
  <c r="E632" i="2"/>
  <c r="E628" i="2"/>
  <c r="E624" i="2"/>
  <c r="E620" i="2"/>
  <c r="E616" i="2"/>
  <c r="E612" i="2"/>
  <c r="E608" i="2"/>
  <c r="E604" i="2"/>
  <c r="E600" i="2"/>
  <c r="E596" i="2"/>
  <c r="E592" i="2"/>
  <c r="E588" i="2"/>
  <c r="E584" i="2"/>
  <c r="E580" i="2"/>
  <c r="E576" i="2"/>
  <c r="E572" i="2"/>
  <c r="E568" i="2"/>
  <c r="E564" i="2"/>
  <c r="E560" i="2"/>
  <c r="E556" i="2"/>
  <c r="E552" i="2"/>
  <c r="E548" i="2"/>
  <c r="E544" i="2"/>
  <c r="E540" i="2"/>
  <c r="E536" i="2"/>
  <c r="E532" i="2"/>
  <c r="E528" i="2"/>
  <c r="E524" i="2"/>
  <c r="E520" i="2"/>
  <c r="E516" i="2"/>
  <c r="E512" i="2"/>
  <c r="E508" i="2"/>
  <c r="E504" i="2"/>
  <c r="E500" i="2"/>
  <c r="E496" i="2"/>
  <c r="E492" i="2"/>
  <c r="E488" i="2"/>
  <c r="E484" i="2"/>
  <c r="E480" i="2"/>
  <c r="E476" i="2"/>
  <c r="E472" i="2"/>
  <c r="E468" i="2"/>
  <c r="E464" i="2"/>
  <c r="E460" i="2"/>
  <c r="E456" i="2"/>
  <c r="E452" i="2"/>
  <c r="E448" i="2"/>
  <c r="E444" i="2"/>
  <c r="E440" i="2"/>
  <c r="E436" i="2"/>
  <c r="E432" i="2"/>
  <c r="E428" i="2"/>
  <c r="E424" i="2"/>
  <c r="E420" i="2"/>
  <c r="E416" i="2"/>
  <c r="E412" i="2"/>
  <c r="E408" i="2"/>
  <c r="E404" i="2"/>
  <c r="E400" i="2"/>
  <c r="E396" i="2"/>
  <c r="E392" i="2"/>
  <c r="E388" i="2"/>
  <c r="E384" i="2"/>
  <c r="E380" i="2"/>
  <c r="E376" i="2"/>
  <c r="E372" i="2"/>
  <c r="E368" i="2"/>
  <c r="E364" i="2"/>
  <c r="E360" i="2"/>
  <c r="E356" i="2"/>
  <c r="E352" i="2"/>
  <c r="E348" i="2"/>
  <c r="E344" i="2"/>
  <c r="E340" i="2"/>
  <c r="E336" i="2"/>
  <c r="E332" i="2"/>
  <c r="E328" i="2"/>
  <c r="E324" i="2"/>
  <c r="E320" i="2"/>
  <c r="E316" i="2"/>
  <c r="E312" i="2"/>
  <c r="E308" i="2"/>
  <c r="E304" i="2"/>
  <c r="E300" i="2"/>
  <c r="E296" i="2"/>
  <c r="E292" i="2"/>
  <c r="E288" i="2"/>
  <c r="E284" i="2"/>
  <c r="E280" i="2"/>
  <c r="E276" i="2"/>
  <c r="E272" i="2"/>
  <c r="E268" i="2"/>
  <c r="E264" i="2"/>
  <c r="E260" i="2"/>
  <c r="E256" i="2"/>
  <c r="E252" i="2"/>
  <c r="E248" i="2"/>
  <c r="E244" i="2"/>
  <c r="E240" i="2"/>
  <c r="E236" i="2"/>
  <c r="E232" i="2"/>
  <c r="E228" i="2"/>
  <c r="E224" i="2"/>
  <c r="E220" i="2"/>
  <c r="E216" i="2"/>
  <c r="E212" i="2"/>
  <c r="E208" i="2"/>
  <c r="E204" i="2"/>
  <c r="E196" i="2"/>
  <c r="E192" i="2"/>
  <c r="E188" i="2"/>
  <c r="E184" i="2"/>
  <c r="E180" i="2"/>
  <c r="E176" i="2"/>
  <c r="E172" i="2"/>
  <c r="E168" i="2"/>
  <c r="E164" i="2"/>
  <c r="E160" i="2"/>
  <c r="E156" i="2"/>
  <c r="E148" i="2"/>
  <c r="E140" i="2"/>
  <c r="E136" i="2"/>
  <c r="E132" i="2"/>
  <c r="E128" i="2"/>
  <c r="E124" i="2"/>
  <c r="E120" i="2"/>
  <c r="E116" i="2"/>
  <c r="E112" i="2"/>
  <c r="E108" i="2"/>
  <c r="E104" i="2"/>
  <c r="E100" i="2"/>
  <c r="E96" i="2"/>
  <c r="E92" i="2"/>
  <c r="E88" i="2"/>
  <c r="E84" i="2"/>
  <c r="E80" i="2"/>
  <c r="E76" i="2"/>
  <c r="E72" i="2"/>
  <c r="E68" i="2"/>
  <c r="E64" i="2"/>
  <c r="E60" i="2"/>
  <c r="E56" i="2"/>
  <c r="E52" i="2"/>
  <c r="E48" i="2"/>
  <c r="E44" i="2"/>
  <c r="E40" i="2"/>
  <c r="E36" i="2"/>
  <c r="E32" i="2"/>
  <c r="E28" i="2"/>
  <c r="E24" i="2"/>
  <c r="E20" i="2"/>
  <c r="E16" i="2"/>
  <c r="E12" i="2"/>
  <c r="E8" i="2"/>
  <c r="E4" i="2"/>
  <c r="E981" i="2"/>
  <c r="E965" i="2"/>
  <c r="E949" i="2"/>
  <c r="E934" i="2"/>
  <c r="E933" i="2"/>
  <c r="E926" i="2"/>
  <c r="E925" i="2"/>
  <c r="E918" i="2"/>
  <c r="E917" i="2"/>
  <c r="E910" i="2"/>
  <c r="E909" i="2"/>
  <c r="E902" i="2"/>
  <c r="E901" i="2"/>
  <c r="E894" i="2"/>
  <c r="E893" i="2"/>
  <c r="E886" i="2"/>
  <c r="E885" i="2"/>
  <c r="E878" i="2"/>
  <c r="E877" i="2"/>
  <c r="E870" i="2"/>
  <c r="E869" i="2"/>
  <c r="E862" i="2"/>
  <c r="E861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5" i="2"/>
  <c r="E611" i="2"/>
  <c r="E607" i="2"/>
  <c r="E603" i="2"/>
  <c r="E599" i="2"/>
  <c r="E595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95" i="2"/>
  <c r="E491" i="2"/>
  <c r="E487" i="2"/>
  <c r="E483" i="2"/>
  <c r="E479" i="2"/>
  <c r="E475" i="2"/>
  <c r="E471" i="2"/>
  <c r="E467" i="2"/>
  <c r="E463" i="2"/>
  <c r="E459" i="2"/>
  <c r="E455" i="2"/>
  <c r="E451" i="2"/>
  <c r="E447" i="2"/>
  <c r="E443" i="2"/>
  <c r="E439" i="2"/>
  <c r="E435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39" i="2"/>
  <c r="E235" i="2"/>
  <c r="E231" i="2"/>
  <c r="E227" i="2"/>
  <c r="E223" i="2"/>
  <c r="E219" i="2"/>
  <c r="E215" i="2"/>
  <c r="E211" i="2"/>
  <c r="E207" i="2"/>
  <c r="E203" i="2"/>
  <c r="E199" i="2"/>
  <c r="E195" i="2"/>
  <c r="E973" i="2"/>
  <c r="E957" i="2"/>
  <c r="E941" i="2"/>
  <c r="E939" i="2"/>
  <c r="E938" i="2"/>
  <c r="E937" i="2"/>
  <c r="E930" i="2"/>
  <c r="E929" i="2"/>
  <c r="E922" i="2"/>
  <c r="E921" i="2"/>
  <c r="E914" i="2"/>
  <c r="E913" i="2"/>
  <c r="E906" i="2"/>
  <c r="E905" i="2"/>
  <c r="E898" i="2"/>
  <c r="E897" i="2"/>
  <c r="E890" i="2"/>
  <c r="E889" i="2"/>
  <c r="E882" i="2"/>
  <c r="E881" i="2"/>
  <c r="E874" i="2"/>
  <c r="E873" i="2"/>
  <c r="E866" i="2"/>
  <c r="E865" i="2"/>
  <c r="E858" i="2"/>
  <c r="E857" i="2"/>
  <c r="E853" i="2"/>
  <c r="E849" i="2"/>
  <c r="E845" i="2"/>
  <c r="E841" i="2"/>
  <c r="E837" i="2"/>
  <c r="E833" i="2"/>
  <c r="E829" i="2"/>
  <c r="E825" i="2"/>
  <c r="E821" i="2"/>
  <c r="E817" i="2"/>
  <c r="E813" i="2"/>
  <c r="E809" i="2"/>
  <c r="E805" i="2"/>
  <c r="E801" i="2"/>
  <c r="E797" i="2"/>
  <c r="E793" i="2"/>
  <c r="E789" i="2"/>
  <c r="E785" i="2"/>
  <c r="E781" i="2"/>
  <c r="E777" i="2"/>
  <c r="E773" i="2"/>
  <c r="E769" i="2"/>
  <c r="E765" i="2"/>
  <c r="E761" i="2"/>
  <c r="E757" i="2"/>
  <c r="E753" i="2"/>
  <c r="E749" i="2"/>
  <c r="E745" i="2"/>
  <c r="E741" i="2"/>
  <c r="E737" i="2"/>
  <c r="E733" i="2"/>
  <c r="E729" i="2"/>
  <c r="E725" i="2"/>
  <c r="E721" i="2"/>
  <c r="E717" i="2"/>
  <c r="E713" i="2"/>
  <c r="E709" i="2"/>
  <c r="E705" i="2"/>
  <c r="E701" i="2"/>
  <c r="E697" i="2"/>
  <c r="E693" i="2"/>
  <c r="E689" i="2"/>
  <c r="E685" i="2"/>
  <c r="E681" i="2"/>
  <c r="E677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593" i="2"/>
  <c r="E589" i="2"/>
  <c r="E585" i="2"/>
  <c r="E581" i="2"/>
  <c r="E577" i="2"/>
  <c r="E573" i="2"/>
  <c r="E569" i="2"/>
  <c r="E565" i="2"/>
  <c r="E561" i="2"/>
  <c r="E557" i="2"/>
  <c r="E553" i="2"/>
  <c r="E549" i="2"/>
  <c r="E545" i="2"/>
  <c r="E541" i="2"/>
  <c r="E537" i="2"/>
  <c r="E533" i="2"/>
  <c r="E529" i="2"/>
  <c r="E525" i="2"/>
  <c r="E521" i="2"/>
  <c r="E517" i="2"/>
  <c r="E513" i="2"/>
  <c r="E509" i="2"/>
  <c r="E505" i="2"/>
  <c r="E501" i="2"/>
  <c r="E497" i="2"/>
  <c r="E493" i="2"/>
  <c r="E489" i="2"/>
  <c r="E485" i="2"/>
  <c r="E481" i="2"/>
  <c r="E477" i="2"/>
  <c r="E473" i="2"/>
  <c r="E469" i="2"/>
  <c r="E465" i="2"/>
  <c r="E461" i="2"/>
  <c r="E457" i="2"/>
  <c r="E453" i="2"/>
  <c r="E449" i="2"/>
  <c r="E445" i="2"/>
  <c r="E441" i="2"/>
  <c r="E437" i="2"/>
  <c r="E433" i="2"/>
  <c r="E429" i="2"/>
  <c r="E425" i="2"/>
  <c r="E421" i="2"/>
  <c r="E417" i="2"/>
  <c r="E413" i="2"/>
  <c r="E409" i="2"/>
  <c r="E405" i="2"/>
  <c r="E401" i="2"/>
  <c r="E397" i="2"/>
  <c r="E393" i="2"/>
  <c r="E389" i="2"/>
  <c r="E385" i="2"/>
  <c r="E381" i="2"/>
  <c r="E377" i="2"/>
  <c r="E373" i="2"/>
  <c r="E369" i="2"/>
  <c r="E365" i="2"/>
  <c r="E361" i="2"/>
  <c r="E357" i="2"/>
  <c r="E353" i="2"/>
  <c r="E349" i="2"/>
  <c r="E345" i="2"/>
  <c r="E341" i="2"/>
  <c r="E337" i="2"/>
  <c r="E333" i="2"/>
  <c r="E329" i="2"/>
  <c r="E325" i="2"/>
  <c r="E321" i="2"/>
  <c r="E317" i="2"/>
  <c r="E313" i="2"/>
  <c r="E309" i="2"/>
  <c r="E305" i="2"/>
  <c r="E301" i="2"/>
  <c r="E297" i="2"/>
  <c r="E293" i="2"/>
  <c r="E289" i="2"/>
  <c r="E285" i="2"/>
  <c r="E281" i="2"/>
  <c r="E277" i="2"/>
  <c r="E273" i="2"/>
  <c r="E269" i="2"/>
  <c r="E265" i="2"/>
  <c r="E261" i="2"/>
  <c r="E257" i="2"/>
  <c r="E253" i="2"/>
  <c r="E249" i="2"/>
  <c r="E245" i="2"/>
  <c r="E241" i="2"/>
  <c r="E237" i="2"/>
  <c r="E233" i="2"/>
  <c r="E229" i="2"/>
  <c r="E225" i="2"/>
  <c r="E221" i="2"/>
  <c r="E217" i="2"/>
  <c r="E213" i="2"/>
  <c r="E209" i="2"/>
  <c r="E205" i="2"/>
  <c r="E197" i="2"/>
  <c r="E193" i="2"/>
  <c r="E979" i="2"/>
  <c r="E947" i="2"/>
  <c r="E982" i="2"/>
  <c r="E950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1350" i="2"/>
  <c r="E1334" i="2"/>
  <c r="E1318" i="2"/>
  <c r="E1302" i="2"/>
  <c r="E1286" i="2"/>
  <c r="E1270" i="2"/>
  <c r="E1254" i="2"/>
  <c r="E1238" i="2"/>
  <c r="E1222" i="2"/>
  <c r="E1206" i="2"/>
  <c r="E1190" i="2"/>
  <c r="E1174" i="2"/>
  <c r="E1158" i="2"/>
  <c r="E1142" i="2"/>
  <c r="E1126" i="2"/>
  <c r="E1110" i="2"/>
  <c r="E1094" i="2"/>
  <c r="E1078" i="2"/>
  <c r="E1062" i="2"/>
  <c r="E1046" i="2"/>
  <c r="E1030" i="2"/>
  <c r="E1014" i="2"/>
  <c r="E963" i="2"/>
  <c r="E935" i="2"/>
  <c r="E927" i="2"/>
  <c r="E919" i="2"/>
  <c r="E911" i="2"/>
  <c r="E903" i="2"/>
  <c r="E895" i="2"/>
  <c r="E887" i="2"/>
  <c r="E879" i="2"/>
  <c r="E871" i="2"/>
  <c r="E863" i="2"/>
  <c r="E846" i="2"/>
  <c r="E814" i="2"/>
  <c r="E782" i="2"/>
  <c r="E750" i="2"/>
  <c r="E718" i="2"/>
  <c r="E698" i="2"/>
  <c r="E678" i="2"/>
  <c r="E666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838" i="2"/>
  <c r="E806" i="2"/>
  <c r="E774" i="2"/>
  <c r="E742" i="2"/>
  <c r="E710" i="2"/>
  <c r="E702" i="2"/>
  <c r="E690" i="2"/>
  <c r="E670" i="2"/>
  <c r="E658" i="2"/>
  <c r="E830" i="2"/>
  <c r="E798" i="2"/>
  <c r="E766" i="2"/>
  <c r="E734" i="2"/>
  <c r="E694" i="2"/>
  <c r="E682" i="2"/>
  <c r="E662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4" i="2"/>
  <c r="E266" i="2"/>
  <c r="E258" i="2"/>
  <c r="E250" i="2"/>
  <c r="E242" i="2"/>
  <c r="E234" i="2"/>
  <c r="E226" i="2"/>
  <c r="E218" i="2"/>
  <c r="E210" i="2"/>
  <c r="E202" i="2"/>
  <c r="E191" i="2"/>
  <c r="E183" i="2"/>
  <c r="E175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2" i="2"/>
  <c r="I1808" i="2"/>
  <c r="I1804" i="2"/>
  <c r="I1800" i="2"/>
  <c r="I1796" i="2"/>
  <c r="I1792" i="2"/>
  <c r="I1788" i="2"/>
  <c r="I1784" i="2"/>
  <c r="I1780" i="2"/>
  <c r="I1776" i="2"/>
  <c r="I1772" i="2"/>
  <c r="I1768" i="2"/>
  <c r="I1764" i="2"/>
  <c r="I1760" i="2"/>
  <c r="I1756" i="2"/>
  <c r="I1752" i="2"/>
  <c r="I1748" i="2"/>
  <c r="I1744" i="2"/>
  <c r="I1740" i="2"/>
  <c r="I1736" i="2"/>
  <c r="I1732" i="2"/>
  <c r="I1728" i="2"/>
  <c r="I1724" i="2"/>
  <c r="I1720" i="2"/>
  <c r="I1716" i="2"/>
  <c r="I1712" i="2"/>
  <c r="I1708" i="2"/>
  <c r="I1704" i="2"/>
  <c r="I1700" i="2"/>
  <c r="I1696" i="2"/>
  <c r="I1692" i="2"/>
  <c r="I1688" i="2"/>
  <c r="I1684" i="2"/>
  <c r="I1680" i="2"/>
  <c r="I1676" i="2"/>
  <c r="I1672" i="2"/>
  <c r="I1668" i="2"/>
  <c r="I1664" i="2"/>
  <c r="I1660" i="2"/>
  <c r="I1656" i="2"/>
  <c r="I1813" i="2"/>
  <c r="I1809" i="2"/>
  <c r="I1805" i="2"/>
  <c r="I1801" i="2"/>
  <c r="I1797" i="2"/>
  <c r="I1793" i="2"/>
  <c r="I1789" i="2"/>
  <c r="I1785" i="2"/>
  <c r="I1781" i="2"/>
  <c r="I1777" i="2"/>
  <c r="I1773" i="2"/>
  <c r="I1769" i="2"/>
  <c r="I1765" i="2"/>
  <c r="I1761" i="2"/>
  <c r="I1757" i="2"/>
  <c r="I1753" i="2"/>
  <c r="I1743" i="2"/>
  <c r="I1735" i="2"/>
  <c r="I1727" i="2"/>
  <c r="I1719" i="2"/>
  <c r="I1711" i="2"/>
  <c r="I1703" i="2"/>
  <c r="I1695" i="2"/>
  <c r="I1687" i="2"/>
  <c r="I1679" i="2"/>
  <c r="I1671" i="2"/>
  <c r="I1663" i="2"/>
  <c r="I1655" i="2"/>
  <c r="I1651" i="2"/>
  <c r="I1647" i="2"/>
  <c r="I1643" i="2"/>
  <c r="I1639" i="2"/>
  <c r="I1635" i="2"/>
  <c r="I1631" i="2"/>
  <c r="I1627" i="2"/>
  <c r="I1623" i="2"/>
  <c r="I1619" i="2"/>
  <c r="I1615" i="2"/>
  <c r="I1611" i="2"/>
  <c r="I1607" i="2"/>
  <c r="I1603" i="2"/>
  <c r="I1599" i="2"/>
  <c r="I1595" i="2"/>
  <c r="I1591" i="2"/>
  <c r="I1587" i="2"/>
  <c r="I1583" i="2"/>
  <c r="I1579" i="2"/>
  <c r="I1575" i="2"/>
  <c r="I1571" i="2"/>
  <c r="I1567" i="2"/>
  <c r="I1563" i="2"/>
  <c r="I1559" i="2"/>
  <c r="I1555" i="2"/>
  <c r="I1551" i="2"/>
  <c r="I1547" i="2"/>
  <c r="I1543" i="2"/>
  <c r="I1539" i="2"/>
  <c r="I1535" i="2"/>
  <c r="I1531" i="2"/>
  <c r="I1527" i="2"/>
  <c r="I1523" i="2"/>
  <c r="I1519" i="2"/>
  <c r="I1515" i="2"/>
  <c r="I1511" i="2"/>
  <c r="I1507" i="2"/>
  <c r="I1503" i="2"/>
  <c r="I1499" i="2"/>
  <c r="I1495" i="2"/>
  <c r="I1491" i="2"/>
  <c r="I1487" i="2"/>
  <c r="I1483" i="2"/>
  <c r="I1479" i="2"/>
  <c r="I1475" i="2"/>
  <c r="I1471" i="2"/>
  <c r="I1467" i="2"/>
  <c r="I1463" i="2"/>
  <c r="I1459" i="2"/>
  <c r="I1455" i="2"/>
  <c r="I1451" i="2"/>
  <c r="I1447" i="2"/>
  <c r="I1443" i="2"/>
  <c r="I1439" i="2"/>
  <c r="I1435" i="2"/>
  <c r="I1431" i="2"/>
  <c r="I1427" i="2"/>
  <c r="I1423" i="2"/>
  <c r="I1419" i="2"/>
  <c r="I1415" i="2"/>
  <c r="I1411" i="2"/>
  <c r="I1407" i="2"/>
  <c r="I1403" i="2"/>
  <c r="I1399" i="2"/>
  <c r="I1395" i="2"/>
  <c r="I1391" i="2"/>
  <c r="I1387" i="2"/>
  <c r="I1383" i="2"/>
  <c r="I1379" i="2"/>
  <c r="I1375" i="2"/>
  <c r="I1371" i="2"/>
  <c r="I1367" i="2"/>
  <c r="I1363" i="2"/>
  <c r="I1359" i="2"/>
  <c r="I1355" i="2"/>
  <c r="I1815" i="2"/>
  <c r="I1811" i="2"/>
  <c r="I1807" i="2"/>
  <c r="I1803" i="2"/>
  <c r="I1799" i="2"/>
  <c r="I1795" i="2"/>
  <c r="I1791" i="2"/>
  <c r="I1787" i="2"/>
  <c r="I1783" i="2"/>
  <c r="I1779" i="2"/>
  <c r="I1775" i="2"/>
  <c r="I1771" i="2"/>
  <c r="I1767" i="2"/>
  <c r="I1763" i="2"/>
  <c r="I1759" i="2"/>
  <c r="I1755" i="2"/>
  <c r="I1751" i="2"/>
  <c r="I1746" i="2"/>
  <c r="I1745" i="2"/>
  <c r="I1738" i="2"/>
  <c r="I1737" i="2"/>
  <c r="I1730" i="2"/>
  <c r="I1729" i="2"/>
  <c r="I1722" i="2"/>
  <c r="I1721" i="2"/>
  <c r="I1714" i="2"/>
  <c r="I1713" i="2"/>
  <c r="I1706" i="2"/>
  <c r="I1705" i="2"/>
  <c r="I1698" i="2"/>
  <c r="I1697" i="2"/>
  <c r="I1690" i="2"/>
  <c r="I1689" i="2"/>
  <c r="I1682" i="2"/>
  <c r="I1681" i="2"/>
  <c r="I1674" i="2"/>
  <c r="I1673" i="2"/>
  <c r="I1666" i="2"/>
  <c r="I1665" i="2"/>
  <c r="I1658" i="2"/>
  <c r="I1657" i="2"/>
  <c r="I1650" i="2"/>
  <c r="I1646" i="2"/>
  <c r="I1642" i="2"/>
  <c r="I1638" i="2"/>
  <c r="I1634" i="2"/>
  <c r="I1630" i="2"/>
  <c r="I1626" i="2"/>
  <c r="I1622" i="2"/>
  <c r="I1618" i="2"/>
  <c r="I1614" i="2"/>
  <c r="I1610" i="2"/>
  <c r="I1606" i="2"/>
  <c r="I1602" i="2"/>
  <c r="I1598" i="2"/>
  <c r="I1594" i="2"/>
  <c r="I1590" i="2"/>
  <c r="I1586" i="2"/>
  <c r="I1582" i="2"/>
  <c r="I1578" i="2"/>
  <c r="I1574" i="2"/>
  <c r="I1570" i="2"/>
  <c r="I1566" i="2"/>
  <c r="I1562" i="2"/>
  <c r="I1558" i="2"/>
  <c r="I1554" i="2"/>
  <c r="I1550" i="2"/>
  <c r="I1546" i="2"/>
  <c r="I1542" i="2"/>
  <c r="I1538" i="2"/>
  <c r="I1534" i="2"/>
  <c r="I1530" i="2"/>
  <c r="I1526" i="2"/>
  <c r="I1522" i="2"/>
  <c r="I1518" i="2"/>
  <c r="I1514" i="2"/>
  <c r="I1510" i="2"/>
  <c r="I1506" i="2"/>
  <c r="I1502" i="2"/>
  <c r="I1498" i="2"/>
  <c r="I1494" i="2"/>
  <c r="I1490" i="2"/>
  <c r="I1486" i="2"/>
  <c r="I1482" i="2"/>
  <c r="I1478" i="2"/>
  <c r="I1474" i="2"/>
  <c r="I1470" i="2"/>
  <c r="I1466" i="2"/>
  <c r="I1462" i="2"/>
  <c r="I1458" i="2"/>
  <c r="I1454" i="2"/>
  <c r="I1450" i="2"/>
  <c r="I1446" i="2"/>
  <c r="I1442" i="2"/>
  <c r="I1438" i="2"/>
  <c r="I1434" i="2"/>
  <c r="I1430" i="2"/>
  <c r="I1426" i="2"/>
  <c r="I1422" i="2"/>
  <c r="I1418" i="2"/>
  <c r="I1414" i="2"/>
  <c r="I1410" i="2"/>
  <c r="I1406" i="2"/>
  <c r="I1402" i="2"/>
  <c r="I1398" i="2"/>
  <c r="I1394" i="2"/>
  <c r="I1814" i="2"/>
  <c r="I1810" i="2"/>
  <c r="I1806" i="2"/>
  <c r="I1802" i="2"/>
  <c r="I1798" i="2"/>
  <c r="I1794" i="2"/>
  <c r="I1790" i="2"/>
  <c r="I1786" i="2"/>
  <c r="I1782" i="2"/>
  <c r="I1778" i="2"/>
  <c r="I1774" i="2"/>
  <c r="I1770" i="2"/>
  <c r="I1766" i="2"/>
  <c r="I1762" i="2"/>
  <c r="I1758" i="2"/>
  <c r="I1754" i="2"/>
  <c r="I1750" i="2"/>
  <c r="I1749" i="2"/>
  <c r="I1742" i="2"/>
  <c r="I1741" i="2"/>
  <c r="I1734" i="2"/>
  <c r="I1733" i="2"/>
  <c r="I1726" i="2"/>
  <c r="I1725" i="2"/>
  <c r="I1718" i="2"/>
  <c r="I1717" i="2"/>
  <c r="I1710" i="2"/>
  <c r="I1709" i="2"/>
  <c r="I1702" i="2"/>
  <c r="I1701" i="2"/>
  <c r="I1694" i="2"/>
  <c r="I1693" i="2"/>
  <c r="I1686" i="2"/>
  <c r="I1685" i="2"/>
  <c r="I1678" i="2"/>
  <c r="I1677" i="2"/>
  <c r="I1670" i="2"/>
  <c r="I1669" i="2"/>
  <c r="I1662" i="2"/>
  <c r="I1661" i="2"/>
  <c r="I1654" i="2"/>
  <c r="I1653" i="2"/>
  <c r="I1652" i="2"/>
  <c r="I1648" i="2"/>
  <c r="I1644" i="2"/>
  <c r="I1640" i="2"/>
  <c r="I1636" i="2"/>
  <c r="I1632" i="2"/>
  <c r="I1628" i="2"/>
  <c r="I1624" i="2"/>
  <c r="I1620" i="2"/>
  <c r="I1616" i="2"/>
  <c r="I1612" i="2"/>
  <c r="I1608" i="2"/>
  <c r="I1604" i="2"/>
  <c r="I1600" i="2"/>
  <c r="I1596" i="2"/>
  <c r="I1592" i="2"/>
  <c r="I1588" i="2"/>
  <c r="I1584" i="2"/>
  <c r="I1580" i="2"/>
  <c r="I1576" i="2"/>
  <c r="I1572" i="2"/>
  <c r="I1568" i="2"/>
  <c r="I1564" i="2"/>
  <c r="I1560" i="2"/>
  <c r="I1556" i="2"/>
  <c r="I1552" i="2"/>
  <c r="I1548" i="2"/>
  <c r="I1544" i="2"/>
  <c r="I1540" i="2"/>
  <c r="I1536" i="2"/>
  <c r="I1532" i="2"/>
  <c r="I1528" i="2"/>
  <c r="I1524" i="2"/>
  <c r="I1520" i="2"/>
  <c r="I1516" i="2"/>
  <c r="I1512" i="2"/>
  <c r="I1508" i="2"/>
  <c r="I1504" i="2"/>
  <c r="I1500" i="2"/>
  <c r="I1496" i="2"/>
  <c r="I1492" i="2"/>
  <c r="I1488" i="2"/>
  <c r="I1484" i="2"/>
  <c r="I1480" i="2"/>
  <c r="I1476" i="2"/>
  <c r="I1472" i="2"/>
  <c r="I1468" i="2"/>
  <c r="I1464" i="2"/>
  <c r="I1460" i="2"/>
  <c r="I1456" i="2"/>
  <c r="I1452" i="2"/>
  <c r="I1448" i="2"/>
  <c r="I1444" i="2"/>
  <c r="I1440" i="2"/>
  <c r="I1436" i="2"/>
  <c r="I1432" i="2"/>
  <c r="I1428" i="2"/>
  <c r="I1424" i="2"/>
  <c r="I1420" i="2"/>
  <c r="I1416" i="2"/>
  <c r="I1412" i="2"/>
  <c r="I1408" i="2"/>
  <c r="I1404" i="2"/>
  <c r="I1400" i="2"/>
  <c r="I1396" i="2"/>
  <c r="I1392" i="2"/>
  <c r="I1388" i="2"/>
  <c r="I1747" i="2"/>
  <c r="I1731" i="2"/>
  <c r="I1715" i="2"/>
  <c r="I1699" i="2"/>
  <c r="I1683" i="2"/>
  <c r="I1667" i="2"/>
  <c r="I1649" i="2"/>
  <c r="I1641" i="2"/>
  <c r="I1633" i="2"/>
  <c r="I1625" i="2"/>
  <c r="I1617" i="2"/>
  <c r="I1609" i="2"/>
  <c r="I1601" i="2"/>
  <c r="I1593" i="2"/>
  <c r="I1585" i="2"/>
  <c r="I1577" i="2"/>
  <c r="I1569" i="2"/>
  <c r="I1561" i="2"/>
  <c r="I1553" i="2"/>
  <c r="I1545" i="2"/>
  <c r="I1537" i="2"/>
  <c r="I1529" i="2"/>
  <c r="I1521" i="2"/>
  <c r="I1513" i="2"/>
  <c r="I1505" i="2"/>
  <c r="I1497" i="2"/>
  <c r="I1489" i="2"/>
  <c r="I1481" i="2"/>
  <c r="I1473" i="2"/>
  <c r="I1465" i="2"/>
  <c r="I1457" i="2"/>
  <c r="I1449" i="2"/>
  <c r="I1441" i="2"/>
  <c r="I1433" i="2"/>
  <c r="I1425" i="2"/>
  <c r="I1417" i="2"/>
  <c r="I1409" i="2"/>
  <c r="I1401" i="2"/>
  <c r="I1393" i="2"/>
  <c r="I1381" i="2"/>
  <c r="I1380" i="2"/>
  <c r="I1373" i="2"/>
  <c r="I1372" i="2"/>
  <c r="I1365" i="2"/>
  <c r="I1364" i="2"/>
  <c r="I1357" i="2"/>
  <c r="I1356" i="2"/>
  <c r="I1352" i="2"/>
  <c r="I1348" i="2"/>
  <c r="I1344" i="2"/>
  <c r="I1340" i="2"/>
  <c r="I1336" i="2"/>
  <c r="I1332" i="2"/>
  <c r="I1328" i="2"/>
  <c r="I1324" i="2"/>
  <c r="I1320" i="2"/>
  <c r="I1316" i="2"/>
  <c r="I1312" i="2"/>
  <c r="I1308" i="2"/>
  <c r="I1304" i="2"/>
  <c r="I1300" i="2"/>
  <c r="I1296" i="2"/>
  <c r="I1292" i="2"/>
  <c r="I1288" i="2"/>
  <c r="I1284" i="2"/>
  <c r="I1280" i="2"/>
  <c r="I1276" i="2"/>
  <c r="I1272" i="2"/>
  <c r="I1268" i="2"/>
  <c r="I1264" i="2"/>
  <c r="I1260" i="2"/>
  <c r="I1256" i="2"/>
  <c r="I1252" i="2"/>
  <c r="I1248" i="2"/>
  <c r="I1244" i="2"/>
  <c r="I1240" i="2"/>
  <c r="I1236" i="2"/>
  <c r="I1232" i="2"/>
  <c r="I1228" i="2"/>
  <c r="I1224" i="2"/>
  <c r="I1220" i="2"/>
  <c r="I1216" i="2"/>
  <c r="I1212" i="2"/>
  <c r="I1208" i="2"/>
  <c r="I1204" i="2"/>
  <c r="I1200" i="2"/>
  <c r="I1196" i="2"/>
  <c r="I1192" i="2"/>
  <c r="I1188" i="2"/>
  <c r="I1184" i="2"/>
  <c r="I1180" i="2"/>
  <c r="I1176" i="2"/>
  <c r="I1172" i="2"/>
  <c r="I1168" i="2"/>
  <c r="I1164" i="2"/>
  <c r="I1160" i="2"/>
  <c r="I1156" i="2"/>
  <c r="I1152" i="2"/>
  <c r="I1148" i="2"/>
  <c r="I1144" i="2"/>
  <c r="I1140" i="2"/>
  <c r="I1136" i="2"/>
  <c r="I1132" i="2"/>
  <c r="I1128" i="2"/>
  <c r="I1124" i="2"/>
  <c r="I1120" i="2"/>
  <c r="I1116" i="2"/>
  <c r="I1112" i="2"/>
  <c r="I1108" i="2"/>
  <c r="I1104" i="2"/>
  <c r="I1100" i="2"/>
  <c r="I1096" i="2"/>
  <c r="I1092" i="2"/>
  <c r="I1088" i="2"/>
  <c r="I1084" i="2"/>
  <c r="I1080" i="2"/>
  <c r="I1076" i="2"/>
  <c r="I1072" i="2"/>
  <c r="I1068" i="2"/>
  <c r="I1064" i="2"/>
  <c r="I1060" i="2"/>
  <c r="I1056" i="2"/>
  <c r="I1052" i="2"/>
  <c r="I1048" i="2"/>
  <c r="I1044" i="2"/>
  <c r="I1040" i="2"/>
  <c r="I1036" i="2"/>
  <c r="I1032" i="2"/>
  <c r="I1028" i="2"/>
  <c r="I1024" i="2"/>
  <c r="I1020" i="2"/>
  <c r="I1016" i="2"/>
  <c r="I1012" i="2"/>
  <c r="I1008" i="2"/>
  <c r="I1004" i="2"/>
  <c r="I1000" i="2"/>
  <c r="I996" i="2"/>
  <c r="I992" i="2"/>
  <c r="I988" i="2"/>
  <c r="I984" i="2"/>
  <c r="I980" i="2"/>
  <c r="I976" i="2"/>
  <c r="I972" i="2"/>
  <c r="I968" i="2"/>
  <c r="I964" i="2"/>
  <c r="I960" i="2"/>
  <c r="I956" i="2"/>
  <c r="I952" i="2"/>
  <c r="I948" i="2"/>
  <c r="I944" i="2"/>
  <c r="I940" i="2"/>
  <c r="I936" i="2"/>
  <c r="I932" i="2"/>
  <c r="I928" i="2"/>
  <c r="I924" i="2"/>
  <c r="I920" i="2"/>
  <c r="I916" i="2"/>
  <c r="I912" i="2"/>
  <c r="I908" i="2"/>
  <c r="I904" i="2"/>
  <c r="I900" i="2"/>
  <c r="I896" i="2"/>
  <c r="I892" i="2"/>
  <c r="I888" i="2"/>
  <c r="I884" i="2"/>
  <c r="I880" i="2"/>
  <c r="I876" i="2"/>
  <c r="I872" i="2"/>
  <c r="I868" i="2"/>
  <c r="I864" i="2"/>
  <c r="I860" i="2"/>
  <c r="I856" i="2"/>
  <c r="I1390" i="2"/>
  <c r="I1386" i="2"/>
  <c r="I1382" i="2"/>
  <c r="I1374" i="2"/>
  <c r="I1366" i="2"/>
  <c r="I1358" i="2"/>
  <c r="I1351" i="2"/>
  <c r="I1347" i="2"/>
  <c r="I1343" i="2"/>
  <c r="I1339" i="2"/>
  <c r="I1335" i="2"/>
  <c r="I1331" i="2"/>
  <c r="I1327" i="2"/>
  <c r="I1323" i="2"/>
  <c r="I1319" i="2"/>
  <c r="I1315" i="2"/>
  <c r="I1311" i="2"/>
  <c r="I1307" i="2"/>
  <c r="I1303" i="2"/>
  <c r="I1299" i="2"/>
  <c r="I1295" i="2"/>
  <c r="I1291" i="2"/>
  <c r="I1287" i="2"/>
  <c r="I1283" i="2"/>
  <c r="I1279" i="2"/>
  <c r="I1275" i="2"/>
  <c r="I1271" i="2"/>
  <c r="I1267" i="2"/>
  <c r="I1263" i="2"/>
  <c r="I1259" i="2"/>
  <c r="I1255" i="2"/>
  <c r="I1251" i="2"/>
  <c r="I1247" i="2"/>
  <c r="I1243" i="2"/>
  <c r="I1239" i="2"/>
  <c r="I1235" i="2"/>
  <c r="I1231" i="2"/>
  <c r="I1227" i="2"/>
  <c r="I1223" i="2"/>
  <c r="I1219" i="2"/>
  <c r="I1215" i="2"/>
  <c r="I1211" i="2"/>
  <c r="I1207" i="2"/>
  <c r="I1203" i="2"/>
  <c r="I1199" i="2"/>
  <c r="I1195" i="2"/>
  <c r="I1191" i="2"/>
  <c r="I1187" i="2"/>
  <c r="I1183" i="2"/>
  <c r="I1179" i="2"/>
  <c r="I1175" i="2"/>
  <c r="I1171" i="2"/>
  <c r="I1167" i="2"/>
  <c r="I1163" i="2"/>
  <c r="I1159" i="2"/>
  <c r="I1155" i="2"/>
  <c r="I1151" i="2"/>
  <c r="I1147" i="2"/>
  <c r="I1143" i="2"/>
  <c r="I1139" i="2"/>
  <c r="I1135" i="2"/>
  <c r="I1131" i="2"/>
  <c r="I1127" i="2"/>
  <c r="I1123" i="2"/>
  <c r="I1119" i="2"/>
  <c r="I1115" i="2"/>
  <c r="I1111" i="2"/>
  <c r="I1107" i="2"/>
  <c r="I1103" i="2"/>
  <c r="I1099" i="2"/>
  <c r="I1095" i="2"/>
  <c r="I1091" i="2"/>
  <c r="I1087" i="2"/>
  <c r="I1083" i="2"/>
  <c r="I1079" i="2"/>
  <c r="I1075" i="2"/>
  <c r="I1071" i="2"/>
  <c r="I1067" i="2"/>
  <c r="I1063" i="2"/>
  <c r="I1059" i="2"/>
  <c r="I1055" i="2"/>
  <c r="I1051" i="2"/>
  <c r="I1047" i="2"/>
  <c r="I1043" i="2"/>
  <c r="I1039" i="2"/>
  <c r="I1035" i="2"/>
  <c r="I1031" i="2"/>
  <c r="I1027" i="2"/>
  <c r="I1023" i="2"/>
  <c r="I1019" i="2"/>
  <c r="I1015" i="2"/>
  <c r="I1011" i="2"/>
  <c r="I1007" i="2"/>
  <c r="I1003" i="2"/>
  <c r="I999" i="2"/>
  <c r="I1389" i="2"/>
  <c r="I1385" i="2"/>
  <c r="I1378" i="2"/>
  <c r="I1370" i="2"/>
  <c r="I1362" i="2"/>
  <c r="I1354" i="2"/>
  <c r="I1349" i="2"/>
  <c r="I1345" i="2"/>
  <c r="I1341" i="2"/>
  <c r="I1337" i="2"/>
  <c r="I1333" i="2"/>
  <c r="I1329" i="2"/>
  <c r="I1325" i="2"/>
  <c r="I1321" i="2"/>
  <c r="I1317" i="2"/>
  <c r="I1313" i="2"/>
  <c r="I1309" i="2"/>
  <c r="I1305" i="2"/>
  <c r="I1301" i="2"/>
  <c r="I1297" i="2"/>
  <c r="I1293" i="2"/>
  <c r="I1289" i="2"/>
  <c r="I1285" i="2"/>
  <c r="I1281" i="2"/>
  <c r="I1277" i="2"/>
  <c r="I1273" i="2"/>
  <c r="I1269" i="2"/>
  <c r="I1265" i="2"/>
  <c r="I1261" i="2"/>
  <c r="I1257" i="2"/>
  <c r="I1253" i="2"/>
  <c r="I1249" i="2"/>
  <c r="I1245" i="2"/>
  <c r="I1241" i="2"/>
  <c r="I1237" i="2"/>
  <c r="I1233" i="2"/>
  <c r="I1229" i="2"/>
  <c r="I1225" i="2"/>
  <c r="I1221" i="2"/>
  <c r="I1217" i="2"/>
  <c r="I1213" i="2"/>
  <c r="I1209" i="2"/>
  <c r="I1205" i="2"/>
  <c r="I1201" i="2"/>
  <c r="I1197" i="2"/>
  <c r="I1193" i="2"/>
  <c r="I1189" i="2"/>
  <c r="I1185" i="2"/>
  <c r="I1181" i="2"/>
  <c r="I1177" i="2"/>
  <c r="I1173" i="2"/>
  <c r="I1169" i="2"/>
  <c r="I1165" i="2"/>
  <c r="I1161" i="2"/>
  <c r="I1157" i="2"/>
  <c r="I1153" i="2"/>
  <c r="I1149" i="2"/>
  <c r="I1145" i="2"/>
  <c r="I1141" i="2"/>
  <c r="I1137" i="2"/>
  <c r="I1133" i="2"/>
  <c r="I1129" i="2"/>
  <c r="I1125" i="2"/>
  <c r="I1121" i="2"/>
  <c r="I1117" i="2"/>
  <c r="I1113" i="2"/>
  <c r="I1109" i="2"/>
  <c r="I1105" i="2"/>
  <c r="I1101" i="2"/>
  <c r="I1097" i="2"/>
  <c r="I1093" i="2"/>
  <c r="I1089" i="2"/>
  <c r="I1085" i="2"/>
  <c r="I1081" i="2"/>
  <c r="I1077" i="2"/>
  <c r="I1073" i="2"/>
  <c r="I1069" i="2"/>
  <c r="I1065" i="2"/>
  <c r="I1061" i="2"/>
  <c r="I1057" i="2"/>
  <c r="I1053" i="2"/>
  <c r="I1049" i="2"/>
  <c r="I1045" i="2"/>
  <c r="I1041" i="2"/>
  <c r="I1037" i="2"/>
  <c r="I1033" i="2"/>
  <c r="I1029" i="2"/>
  <c r="I1025" i="2"/>
  <c r="I1021" i="2"/>
  <c r="I1017" i="2"/>
  <c r="I1013" i="2"/>
  <c r="I1009" i="2"/>
  <c r="I1005" i="2"/>
  <c r="I1001" i="2"/>
  <c r="I997" i="2"/>
  <c r="I993" i="2"/>
  <c r="I989" i="2"/>
  <c r="I1723" i="2"/>
  <c r="I1691" i="2"/>
  <c r="I1659" i="2"/>
  <c r="I1645" i="2"/>
  <c r="I1629" i="2"/>
  <c r="I1613" i="2"/>
  <c r="I1597" i="2"/>
  <c r="I1581" i="2"/>
  <c r="I1565" i="2"/>
  <c r="I1549" i="2"/>
  <c r="I1533" i="2"/>
  <c r="I1517" i="2"/>
  <c r="I1501" i="2"/>
  <c r="I1485" i="2"/>
  <c r="I1469" i="2"/>
  <c r="I1453" i="2"/>
  <c r="I1437" i="2"/>
  <c r="I1421" i="2"/>
  <c r="I1405" i="2"/>
  <c r="I1384" i="2"/>
  <c r="I1376" i="2"/>
  <c r="I1368" i="2"/>
  <c r="I1360" i="2"/>
  <c r="I998" i="2"/>
  <c r="I994" i="2"/>
  <c r="I990" i="2"/>
  <c r="I983" i="2"/>
  <c r="I975" i="2"/>
  <c r="I967" i="2"/>
  <c r="I959" i="2"/>
  <c r="I951" i="2"/>
  <c r="I943" i="2"/>
  <c r="I1739" i="2"/>
  <c r="I1707" i="2"/>
  <c r="I1675" i="2"/>
  <c r="I1637" i="2"/>
  <c r="I1621" i="2"/>
  <c r="I1605" i="2"/>
  <c r="I1589" i="2"/>
  <c r="I1573" i="2"/>
  <c r="I1557" i="2"/>
  <c r="I1541" i="2"/>
  <c r="I1525" i="2"/>
  <c r="I1509" i="2"/>
  <c r="I1493" i="2"/>
  <c r="I1477" i="2"/>
  <c r="I1346" i="2"/>
  <c r="I1338" i="2"/>
  <c r="I1330" i="2"/>
  <c r="I1322" i="2"/>
  <c r="I1314" i="2"/>
  <c r="I1306" i="2"/>
  <c r="I1298" i="2"/>
  <c r="I1290" i="2"/>
  <c r="I1282" i="2"/>
  <c r="I1274" i="2"/>
  <c r="I1266" i="2"/>
  <c r="I1258" i="2"/>
  <c r="I1250" i="2"/>
  <c r="I1242" i="2"/>
  <c r="I1234" i="2"/>
  <c r="I1226" i="2"/>
  <c r="I1218" i="2"/>
  <c r="I1210" i="2"/>
  <c r="I1202" i="2"/>
  <c r="I1194" i="2"/>
  <c r="I1186" i="2"/>
  <c r="I1178" i="2"/>
  <c r="I1170" i="2"/>
  <c r="I1162" i="2"/>
  <c r="I1154" i="2"/>
  <c r="I1146" i="2"/>
  <c r="I1138" i="2"/>
  <c r="I1130" i="2"/>
  <c r="I1122" i="2"/>
  <c r="I1114" i="2"/>
  <c r="I1106" i="2"/>
  <c r="I1098" i="2"/>
  <c r="I1090" i="2"/>
  <c r="I1082" i="2"/>
  <c r="I1074" i="2"/>
  <c r="I1066" i="2"/>
  <c r="I1058" i="2"/>
  <c r="I1050" i="2"/>
  <c r="I1042" i="2"/>
  <c r="I1034" i="2"/>
  <c r="I1026" i="2"/>
  <c r="I1018" i="2"/>
  <c r="I1010" i="2"/>
  <c r="I1002" i="2"/>
  <c r="I982" i="2"/>
  <c r="I981" i="2"/>
  <c r="I974" i="2"/>
  <c r="I973" i="2"/>
  <c r="I966" i="2"/>
  <c r="I965" i="2"/>
  <c r="I958" i="2"/>
  <c r="I957" i="2"/>
  <c r="I950" i="2"/>
  <c r="I949" i="2"/>
  <c r="I942" i="2"/>
  <c r="I941" i="2"/>
  <c r="I995" i="2"/>
  <c r="I987" i="2"/>
  <c r="I938" i="2"/>
  <c r="I937" i="2"/>
  <c r="I930" i="2"/>
  <c r="I929" i="2"/>
  <c r="I922" i="2"/>
  <c r="I921" i="2"/>
  <c r="I914" i="2"/>
  <c r="I913" i="2"/>
  <c r="I906" i="2"/>
  <c r="I905" i="2"/>
  <c r="I898" i="2"/>
  <c r="I897" i="2"/>
  <c r="I890" i="2"/>
  <c r="I889" i="2"/>
  <c r="I882" i="2"/>
  <c r="I881" i="2"/>
  <c r="I874" i="2"/>
  <c r="I873" i="2"/>
  <c r="I866" i="2"/>
  <c r="I865" i="2"/>
  <c r="I858" i="2"/>
  <c r="I857" i="2"/>
  <c r="I852" i="2"/>
  <c r="I848" i="2"/>
  <c r="I844" i="2"/>
  <c r="I840" i="2"/>
  <c r="I836" i="2"/>
  <c r="I832" i="2"/>
  <c r="I828" i="2"/>
  <c r="I824" i="2"/>
  <c r="I820" i="2"/>
  <c r="I816" i="2"/>
  <c r="I812" i="2"/>
  <c r="I808" i="2"/>
  <c r="I804" i="2"/>
  <c r="I800" i="2"/>
  <c r="I796" i="2"/>
  <c r="I792" i="2"/>
  <c r="I788" i="2"/>
  <c r="I784" i="2"/>
  <c r="I780" i="2"/>
  <c r="I776" i="2"/>
  <c r="I772" i="2"/>
  <c r="I768" i="2"/>
  <c r="I764" i="2"/>
  <c r="I760" i="2"/>
  <c r="I756" i="2"/>
  <c r="I752" i="2"/>
  <c r="I748" i="2"/>
  <c r="I744" i="2"/>
  <c r="I740" i="2"/>
  <c r="I736" i="2"/>
  <c r="I732" i="2"/>
  <c r="I728" i="2"/>
  <c r="I724" i="2"/>
  <c r="I720" i="2"/>
  <c r="I716" i="2"/>
  <c r="I712" i="2"/>
  <c r="I708" i="2"/>
  <c r="I704" i="2"/>
  <c r="I700" i="2"/>
  <c r="I696" i="2"/>
  <c r="I692" i="2"/>
  <c r="I688" i="2"/>
  <c r="I684" i="2"/>
  <c r="I680" i="2"/>
  <c r="I676" i="2"/>
  <c r="I672" i="2"/>
  <c r="I668" i="2"/>
  <c r="I664" i="2"/>
  <c r="I660" i="2"/>
  <c r="I656" i="2"/>
  <c r="I652" i="2"/>
  <c r="I648" i="2"/>
  <c r="I644" i="2"/>
  <c r="I640" i="2"/>
  <c r="I636" i="2"/>
  <c r="I632" i="2"/>
  <c r="I628" i="2"/>
  <c r="I624" i="2"/>
  <c r="I620" i="2"/>
  <c r="I616" i="2"/>
  <c r="I612" i="2"/>
  <c r="I608" i="2"/>
  <c r="I604" i="2"/>
  <c r="I600" i="2"/>
  <c r="I596" i="2"/>
  <c r="I592" i="2"/>
  <c r="I588" i="2"/>
  <c r="I584" i="2"/>
  <c r="I580" i="2"/>
  <c r="I576" i="2"/>
  <c r="I572" i="2"/>
  <c r="I568" i="2"/>
  <c r="I564" i="2"/>
  <c r="I560" i="2"/>
  <c r="I556" i="2"/>
  <c r="I552" i="2"/>
  <c r="I548" i="2"/>
  <c r="I544" i="2"/>
  <c r="I540" i="2"/>
  <c r="I536" i="2"/>
  <c r="I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472" i="2"/>
  <c r="I468" i="2"/>
  <c r="I464" i="2"/>
  <c r="I460" i="2"/>
  <c r="I456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320" i="2"/>
  <c r="I316" i="2"/>
  <c r="I312" i="2"/>
  <c r="I308" i="2"/>
  <c r="I304" i="2"/>
  <c r="I300" i="2"/>
  <c r="I296" i="2"/>
  <c r="I292" i="2"/>
  <c r="I288" i="2"/>
  <c r="I284" i="2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28" i="2"/>
  <c r="I224" i="2"/>
  <c r="I220" i="2"/>
  <c r="I216" i="2"/>
  <c r="I212" i="2"/>
  <c r="I208" i="2"/>
  <c r="I204" i="2"/>
  <c r="I200" i="2"/>
  <c r="I196" i="2"/>
  <c r="I192" i="2"/>
  <c r="I188" i="2"/>
  <c r="I184" i="2"/>
  <c r="I180" i="2"/>
  <c r="I176" i="2"/>
  <c r="I172" i="2"/>
  <c r="I168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32" i="2"/>
  <c r="I28" i="2"/>
  <c r="I24" i="2"/>
  <c r="I20" i="2"/>
  <c r="I16" i="2"/>
  <c r="I12" i="2"/>
  <c r="I8" i="2"/>
  <c r="I4" i="2"/>
  <c r="I1445" i="2"/>
  <c r="I1413" i="2"/>
  <c r="I1350" i="2"/>
  <c r="I1334" i="2"/>
  <c r="I1318" i="2"/>
  <c r="I1302" i="2"/>
  <c r="I1286" i="2"/>
  <c r="I1270" i="2"/>
  <c r="I1254" i="2"/>
  <c r="I1238" i="2"/>
  <c r="I1222" i="2"/>
  <c r="I1206" i="2"/>
  <c r="I1190" i="2"/>
  <c r="I1174" i="2"/>
  <c r="I1158" i="2"/>
  <c r="I1142" i="2"/>
  <c r="I1126" i="2"/>
  <c r="I1110" i="2"/>
  <c r="I1094" i="2"/>
  <c r="I1078" i="2"/>
  <c r="I1062" i="2"/>
  <c r="I1046" i="2"/>
  <c r="I1030" i="2"/>
  <c r="I1014" i="2"/>
  <c r="I986" i="2"/>
  <c r="I985" i="2"/>
  <c r="I979" i="2"/>
  <c r="I970" i="2"/>
  <c r="I969" i="2"/>
  <c r="I963" i="2"/>
  <c r="I954" i="2"/>
  <c r="I953" i="2"/>
  <c r="I947" i="2"/>
  <c r="I939" i="2"/>
  <c r="I931" i="2"/>
  <c r="I923" i="2"/>
  <c r="I915" i="2"/>
  <c r="I907" i="2"/>
  <c r="I899" i="2"/>
  <c r="I891" i="2"/>
  <c r="I883" i="2"/>
  <c r="I875" i="2"/>
  <c r="I867" i="2"/>
  <c r="I859" i="2"/>
  <c r="I855" i="2"/>
  <c r="I851" i="2"/>
  <c r="I847" i="2"/>
  <c r="I843" i="2"/>
  <c r="I839" i="2"/>
  <c r="I835" i="2"/>
  <c r="I831" i="2"/>
  <c r="I827" i="2"/>
  <c r="I823" i="2"/>
  <c r="I819" i="2"/>
  <c r="I815" i="2"/>
  <c r="I811" i="2"/>
  <c r="I807" i="2"/>
  <c r="I803" i="2"/>
  <c r="I799" i="2"/>
  <c r="I795" i="2"/>
  <c r="I791" i="2"/>
  <c r="I787" i="2"/>
  <c r="I783" i="2"/>
  <c r="I779" i="2"/>
  <c r="I775" i="2"/>
  <c r="I771" i="2"/>
  <c r="I767" i="2"/>
  <c r="I763" i="2"/>
  <c r="I759" i="2"/>
  <c r="I755" i="2"/>
  <c r="I751" i="2"/>
  <c r="I747" i="2"/>
  <c r="I743" i="2"/>
  <c r="I739" i="2"/>
  <c r="I735" i="2"/>
  <c r="I731" i="2"/>
  <c r="I727" i="2"/>
  <c r="I723" i="2"/>
  <c r="I719" i="2"/>
  <c r="I715" i="2"/>
  <c r="I711" i="2"/>
  <c r="I707" i="2"/>
  <c r="I703" i="2"/>
  <c r="I699" i="2"/>
  <c r="I695" i="2"/>
  <c r="I691" i="2"/>
  <c r="I687" i="2"/>
  <c r="I683" i="2"/>
  <c r="I679" i="2"/>
  <c r="I675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9" i="2"/>
  <c r="I575" i="2"/>
  <c r="I571" i="2"/>
  <c r="I567" i="2"/>
  <c r="I563" i="2"/>
  <c r="I559" i="2"/>
  <c r="I555" i="2"/>
  <c r="I551" i="2"/>
  <c r="I547" i="2"/>
  <c r="I543" i="2"/>
  <c r="I539" i="2"/>
  <c r="I535" i="2"/>
  <c r="I531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7" i="2"/>
  <c r="I463" i="2"/>
  <c r="I459" i="2"/>
  <c r="I455" i="2"/>
  <c r="I451" i="2"/>
  <c r="I447" i="2"/>
  <c r="I443" i="2"/>
  <c r="I439" i="2"/>
  <c r="I435" i="2"/>
  <c r="I431" i="2"/>
  <c r="I427" i="2"/>
  <c r="I423" i="2"/>
  <c r="I419" i="2"/>
  <c r="I415" i="2"/>
  <c r="I411" i="2"/>
  <c r="I407" i="2"/>
  <c r="I403" i="2"/>
  <c r="I399" i="2"/>
  <c r="I395" i="2"/>
  <c r="I391" i="2"/>
  <c r="I387" i="2"/>
  <c r="I383" i="2"/>
  <c r="I379" i="2"/>
  <c r="I375" i="2"/>
  <c r="I371" i="2"/>
  <c r="I367" i="2"/>
  <c r="I363" i="2"/>
  <c r="I359" i="2"/>
  <c r="I355" i="2"/>
  <c r="I351" i="2"/>
  <c r="I347" i="2"/>
  <c r="I343" i="2"/>
  <c r="I339" i="2"/>
  <c r="I335" i="2"/>
  <c r="I331" i="2"/>
  <c r="I327" i="2"/>
  <c r="I323" i="2"/>
  <c r="I319" i="2"/>
  <c r="I315" i="2"/>
  <c r="I311" i="2"/>
  <c r="I307" i="2"/>
  <c r="I303" i="2"/>
  <c r="I299" i="2"/>
  <c r="I295" i="2"/>
  <c r="I291" i="2"/>
  <c r="I287" i="2"/>
  <c r="I283" i="2"/>
  <c r="I279" i="2"/>
  <c r="I275" i="2"/>
  <c r="I271" i="2"/>
  <c r="I267" i="2"/>
  <c r="I263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461" i="2"/>
  <c r="I1429" i="2"/>
  <c r="I1397" i="2"/>
  <c r="I1377" i="2"/>
  <c r="I1369" i="2"/>
  <c r="I1361" i="2"/>
  <c r="I1353" i="2"/>
  <c r="I1342" i="2"/>
  <c r="I1326" i="2"/>
  <c r="I1310" i="2"/>
  <c r="I1294" i="2"/>
  <c r="I1278" i="2"/>
  <c r="I1262" i="2"/>
  <c r="I1246" i="2"/>
  <c r="I1230" i="2"/>
  <c r="I1214" i="2"/>
  <c r="I1198" i="2"/>
  <c r="I1182" i="2"/>
  <c r="I1166" i="2"/>
  <c r="I1150" i="2"/>
  <c r="I1134" i="2"/>
  <c r="I1118" i="2"/>
  <c r="I1102" i="2"/>
  <c r="I1086" i="2"/>
  <c r="I1070" i="2"/>
  <c r="I1054" i="2"/>
  <c r="I1038" i="2"/>
  <c r="I1022" i="2"/>
  <c r="I1006" i="2"/>
  <c r="I978" i="2"/>
  <c r="I977" i="2"/>
  <c r="I971" i="2"/>
  <c r="I962" i="2"/>
  <c r="I961" i="2"/>
  <c r="I955" i="2"/>
  <c r="I946" i="2"/>
  <c r="I945" i="2"/>
  <c r="I935" i="2"/>
  <c r="I927" i="2"/>
  <c r="I919" i="2"/>
  <c r="I911" i="2"/>
  <c r="I903" i="2"/>
  <c r="I895" i="2"/>
  <c r="I887" i="2"/>
  <c r="I879" i="2"/>
  <c r="I871" i="2"/>
  <c r="I863" i="2"/>
  <c r="I853" i="2"/>
  <c r="I849" i="2"/>
  <c r="I845" i="2"/>
  <c r="I841" i="2"/>
  <c r="I837" i="2"/>
  <c r="I833" i="2"/>
  <c r="I829" i="2"/>
  <c r="I825" i="2"/>
  <c r="I821" i="2"/>
  <c r="I817" i="2"/>
  <c r="I813" i="2"/>
  <c r="I809" i="2"/>
  <c r="I805" i="2"/>
  <c r="I801" i="2"/>
  <c r="I797" i="2"/>
  <c r="I793" i="2"/>
  <c r="I789" i="2"/>
  <c r="I785" i="2"/>
  <c r="I781" i="2"/>
  <c r="I777" i="2"/>
  <c r="I773" i="2"/>
  <c r="I769" i="2"/>
  <c r="I765" i="2"/>
  <c r="I761" i="2"/>
  <c r="I757" i="2"/>
  <c r="I753" i="2"/>
  <c r="I749" i="2"/>
  <c r="I745" i="2"/>
  <c r="I741" i="2"/>
  <c r="I737" i="2"/>
  <c r="I733" i="2"/>
  <c r="I729" i="2"/>
  <c r="I725" i="2"/>
  <c r="I721" i="2"/>
  <c r="I717" i="2"/>
  <c r="I713" i="2"/>
  <c r="I709" i="2"/>
  <c r="I705" i="2"/>
  <c r="I701" i="2"/>
  <c r="I697" i="2"/>
  <c r="I693" i="2"/>
  <c r="I689" i="2"/>
  <c r="I685" i="2"/>
  <c r="I681" i="2"/>
  <c r="I677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1" i="2"/>
  <c r="I577" i="2"/>
  <c r="I573" i="2"/>
  <c r="I569" i="2"/>
  <c r="I565" i="2"/>
  <c r="I561" i="2"/>
  <c r="I557" i="2"/>
  <c r="I553" i="2"/>
  <c r="I549" i="2"/>
  <c r="I545" i="2"/>
  <c r="I541" i="2"/>
  <c r="I537" i="2"/>
  <c r="I533" i="2"/>
  <c r="I529" i="2"/>
  <c r="I525" i="2"/>
  <c r="I521" i="2"/>
  <c r="I517" i="2"/>
  <c r="I513" i="2"/>
  <c r="I509" i="2"/>
  <c r="I505" i="2"/>
  <c r="I501" i="2"/>
  <c r="I497" i="2"/>
  <c r="I493" i="2"/>
  <c r="I489" i="2"/>
  <c r="I485" i="2"/>
  <c r="I481" i="2"/>
  <c r="I477" i="2"/>
  <c r="I473" i="2"/>
  <c r="I469" i="2"/>
  <c r="I465" i="2"/>
  <c r="I461" i="2"/>
  <c r="I457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89" i="2"/>
  <c r="I385" i="2"/>
  <c r="I381" i="2"/>
  <c r="I377" i="2"/>
  <c r="I373" i="2"/>
  <c r="I369" i="2"/>
  <c r="I365" i="2"/>
  <c r="I361" i="2"/>
  <c r="I357" i="2"/>
  <c r="I353" i="2"/>
  <c r="I349" i="2"/>
  <c r="I345" i="2"/>
  <c r="I341" i="2"/>
  <c r="I337" i="2"/>
  <c r="I333" i="2"/>
  <c r="I329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3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991" i="2"/>
  <c r="I934" i="2"/>
  <c r="I926" i="2"/>
  <c r="I918" i="2"/>
  <c r="I910" i="2"/>
  <c r="I902" i="2"/>
  <c r="I894" i="2"/>
  <c r="I886" i="2"/>
  <c r="I878" i="2"/>
  <c r="I870" i="2"/>
  <c r="I862" i="2"/>
  <c r="I850" i="2"/>
  <c r="I842" i="2"/>
  <c r="I834" i="2"/>
  <c r="I826" i="2"/>
  <c r="I818" i="2"/>
  <c r="I810" i="2"/>
  <c r="I802" i="2"/>
  <c r="I794" i="2"/>
  <c r="I786" i="2"/>
  <c r="I778" i="2"/>
  <c r="I770" i="2"/>
  <c r="I762" i="2"/>
  <c r="I754" i="2"/>
  <c r="I746" i="2"/>
  <c r="I738" i="2"/>
  <c r="I730" i="2"/>
  <c r="I722" i="2"/>
  <c r="I714" i="2"/>
  <c r="I706" i="2"/>
  <c r="I854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726" i="2"/>
  <c r="I718" i="2"/>
  <c r="I710" i="2"/>
  <c r="I702" i="2"/>
  <c r="I694" i="2"/>
  <c r="I686" i="2"/>
  <c r="I678" i="2"/>
  <c r="I670" i="2"/>
  <c r="I662" i="2"/>
  <c r="I654" i="2"/>
  <c r="I933" i="2"/>
  <c r="I901" i="2"/>
  <c r="I869" i="2"/>
  <c r="I690" i="2"/>
  <c r="I658" i="2"/>
  <c r="I909" i="2"/>
  <c r="I877" i="2"/>
  <c r="I682" i="2"/>
  <c r="I650" i="2"/>
  <c r="I642" i="2"/>
  <c r="I634" i="2"/>
  <c r="I626" i="2"/>
  <c r="I618" i="2"/>
  <c r="I610" i="2"/>
  <c r="I602" i="2"/>
  <c r="I594" i="2"/>
  <c r="I586" i="2"/>
  <c r="I578" i="2"/>
  <c r="I570" i="2"/>
  <c r="I562" i="2"/>
  <c r="I554" i="2"/>
  <c r="I546" i="2"/>
  <c r="I538" i="2"/>
  <c r="I530" i="2"/>
  <c r="I522" i="2"/>
  <c r="I514" i="2"/>
  <c r="I506" i="2"/>
  <c r="I498" i="2"/>
  <c r="I490" i="2"/>
  <c r="I482" i="2"/>
  <c r="I474" i="2"/>
  <c r="I466" i="2"/>
  <c r="I458" i="2"/>
  <c r="I450" i="2"/>
  <c r="I442" i="2"/>
  <c r="I434" i="2"/>
  <c r="I426" i="2"/>
  <c r="I418" i="2"/>
  <c r="I410" i="2"/>
  <c r="I402" i="2"/>
  <c r="I394" i="2"/>
  <c r="I386" i="2"/>
  <c r="I378" i="2"/>
  <c r="I370" i="2"/>
  <c r="I362" i="2"/>
  <c r="I354" i="2"/>
  <c r="I346" i="2"/>
  <c r="I338" i="2"/>
  <c r="I330" i="2"/>
  <c r="I322" i="2"/>
  <c r="I314" i="2"/>
  <c r="I306" i="2"/>
  <c r="I298" i="2"/>
  <c r="I290" i="2"/>
  <c r="I282" i="2"/>
  <c r="I274" i="2"/>
  <c r="I266" i="2"/>
  <c r="I258" i="2"/>
  <c r="I250" i="2"/>
  <c r="I242" i="2"/>
  <c r="I234" i="2"/>
  <c r="I917" i="2"/>
  <c r="I885" i="2"/>
  <c r="I674" i="2"/>
  <c r="I190" i="2"/>
  <c r="I189" i="2"/>
  <c r="I182" i="2"/>
  <c r="I181" i="2"/>
  <c r="I174" i="2"/>
  <c r="I173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2" i="2"/>
  <c r="M1808" i="2"/>
  <c r="M1804" i="2"/>
  <c r="M1800" i="2"/>
  <c r="M1796" i="2"/>
  <c r="M1792" i="2"/>
  <c r="M1788" i="2"/>
  <c r="M1784" i="2"/>
  <c r="M1780" i="2"/>
  <c r="M1776" i="2"/>
  <c r="M1772" i="2"/>
  <c r="M1768" i="2"/>
  <c r="M1764" i="2"/>
  <c r="M1760" i="2"/>
  <c r="M1756" i="2"/>
  <c r="M1752" i="2"/>
  <c r="M1748" i="2"/>
  <c r="M1744" i="2"/>
  <c r="M1740" i="2"/>
  <c r="M1736" i="2"/>
  <c r="M1732" i="2"/>
  <c r="M1728" i="2"/>
  <c r="M1724" i="2"/>
  <c r="M1720" i="2"/>
  <c r="M1716" i="2"/>
  <c r="M1712" i="2"/>
  <c r="M1708" i="2"/>
  <c r="M1704" i="2"/>
  <c r="M1700" i="2"/>
  <c r="M1696" i="2"/>
  <c r="M1692" i="2"/>
  <c r="M1688" i="2"/>
  <c r="M1684" i="2"/>
  <c r="M1680" i="2"/>
  <c r="M1676" i="2"/>
  <c r="M1672" i="2"/>
  <c r="M1668" i="2"/>
  <c r="M1664" i="2"/>
  <c r="M1660" i="2"/>
  <c r="M1656" i="2"/>
  <c r="M1813" i="2"/>
  <c r="M1809" i="2"/>
  <c r="M1805" i="2"/>
  <c r="M1801" i="2"/>
  <c r="M1797" i="2"/>
  <c r="M1793" i="2"/>
  <c r="M1789" i="2"/>
  <c r="M1785" i="2"/>
  <c r="M1781" i="2"/>
  <c r="M1777" i="2"/>
  <c r="M1773" i="2"/>
  <c r="M1769" i="2"/>
  <c r="M1765" i="2"/>
  <c r="M1761" i="2"/>
  <c r="M1757" i="2"/>
  <c r="M1753" i="2"/>
  <c r="M1750" i="2"/>
  <c r="M1749" i="2"/>
  <c r="M1742" i="2"/>
  <c r="M1741" i="2"/>
  <c r="M1734" i="2"/>
  <c r="M1733" i="2"/>
  <c r="M1726" i="2"/>
  <c r="M1725" i="2"/>
  <c r="M1718" i="2"/>
  <c r="M1717" i="2"/>
  <c r="M1710" i="2"/>
  <c r="M1709" i="2"/>
  <c r="M1702" i="2"/>
  <c r="M1701" i="2"/>
  <c r="M1694" i="2"/>
  <c r="M1693" i="2"/>
  <c r="M1686" i="2"/>
  <c r="M1685" i="2"/>
  <c r="M1678" i="2"/>
  <c r="M1677" i="2"/>
  <c r="M1670" i="2"/>
  <c r="M1669" i="2"/>
  <c r="M1662" i="2"/>
  <c r="M1661" i="2"/>
  <c r="M1654" i="2"/>
  <c r="M1653" i="2"/>
  <c r="M1651" i="2"/>
  <c r="M1647" i="2"/>
  <c r="M1643" i="2"/>
  <c r="M1639" i="2"/>
  <c r="M1635" i="2"/>
  <c r="M1631" i="2"/>
  <c r="M1627" i="2"/>
  <c r="M1623" i="2"/>
  <c r="M1619" i="2"/>
  <c r="M1615" i="2"/>
  <c r="M1611" i="2"/>
  <c r="M1607" i="2"/>
  <c r="M1603" i="2"/>
  <c r="M1599" i="2"/>
  <c r="M1595" i="2"/>
  <c r="M1591" i="2"/>
  <c r="M1587" i="2"/>
  <c r="M1583" i="2"/>
  <c r="M1579" i="2"/>
  <c r="M1575" i="2"/>
  <c r="M1571" i="2"/>
  <c r="M1567" i="2"/>
  <c r="M1563" i="2"/>
  <c r="M1559" i="2"/>
  <c r="M1555" i="2"/>
  <c r="M1551" i="2"/>
  <c r="M1547" i="2"/>
  <c r="M1543" i="2"/>
  <c r="M1539" i="2"/>
  <c r="M1535" i="2"/>
  <c r="M1531" i="2"/>
  <c r="M1527" i="2"/>
  <c r="M1523" i="2"/>
  <c r="M1519" i="2"/>
  <c r="M1515" i="2"/>
  <c r="M1511" i="2"/>
  <c r="M1507" i="2"/>
  <c r="M1503" i="2"/>
  <c r="M1499" i="2"/>
  <c r="M1495" i="2"/>
  <c r="M1491" i="2"/>
  <c r="M1487" i="2"/>
  <c r="M1483" i="2"/>
  <c r="M1479" i="2"/>
  <c r="M1475" i="2"/>
  <c r="M1471" i="2"/>
  <c r="M1467" i="2"/>
  <c r="M1463" i="2"/>
  <c r="M1459" i="2"/>
  <c r="M1455" i="2"/>
  <c r="M1451" i="2"/>
  <c r="M1447" i="2"/>
  <c r="M1443" i="2"/>
  <c r="M1439" i="2"/>
  <c r="M1435" i="2"/>
  <c r="M1431" i="2"/>
  <c r="M1427" i="2"/>
  <c r="M1423" i="2"/>
  <c r="M1419" i="2"/>
  <c r="M1415" i="2"/>
  <c r="M1411" i="2"/>
  <c r="M1407" i="2"/>
  <c r="M1403" i="2"/>
  <c r="M1399" i="2"/>
  <c r="M1395" i="2"/>
  <c r="M1391" i="2"/>
  <c r="M1387" i="2"/>
  <c r="M1383" i="2"/>
  <c r="M1379" i="2"/>
  <c r="M1375" i="2"/>
  <c r="M1371" i="2"/>
  <c r="M1367" i="2"/>
  <c r="M1363" i="2"/>
  <c r="M1359" i="2"/>
  <c r="M1355" i="2"/>
  <c r="M1814" i="2"/>
  <c r="M1810" i="2"/>
  <c r="M1806" i="2"/>
  <c r="M1802" i="2"/>
  <c r="M1798" i="2"/>
  <c r="M1794" i="2"/>
  <c r="M1790" i="2"/>
  <c r="M1786" i="2"/>
  <c r="M1782" i="2"/>
  <c r="M1778" i="2"/>
  <c r="M1774" i="2"/>
  <c r="M1770" i="2"/>
  <c r="M1766" i="2"/>
  <c r="M1762" i="2"/>
  <c r="M1758" i="2"/>
  <c r="M1754" i="2"/>
  <c r="M1743" i="2"/>
  <c r="M1735" i="2"/>
  <c r="M1727" i="2"/>
  <c r="M1719" i="2"/>
  <c r="M1711" i="2"/>
  <c r="M1703" i="2"/>
  <c r="M1695" i="2"/>
  <c r="M1687" i="2"/>
  <c r="M1679" i="2"/>
  <c r="M1671" i="2"/>
  <c r="M1663" i="2"/>
  <c r="M1655" i="2"/>
  <c r="M1650" i="2"/>
  <c r="M1646" i="2"/>
  <c r="M1642" i="2"/>
  <c r="M1638" i="2"/>
  <c r="M1634" i="2"/>
  <c r="M1630" i="2"/>
  <c r="M1626" i="2"/>
  <c r="M1622" i="2"/>
  <c r="M1618" i="2"/>
  <c r="M1614" i="2"/>
  <c r="M1610" i="2"/>
  <c r="M1606" i="2"/>
  <c r="M1602" i="2"/>
  <c r="M1598" i="2"/>
  <c r="M1594" i="2"/>
  <c r="M1590" i="2"/>
  <c r="M1586" i="2"/>
  <c r="M1582" i="2"/>
  <c r="M1578" i="2"/>
  <c r="M1574" i="2"/>
  <c r="M1570" i="2"/>
  <c r="M1566" i="2"/>
  <c r="M1562" i="2"/>
  <c r="M1558" i="2"/>
  <c r="M1554" i="2"/>
  <c r="M1550" i="2"/>
  <c r="M1546" i="2"/>
  <c r="M1542" i="2"/>
  <c r="M1538" i="2"/>
  <c r="M1534" i="2"/>
  <c r="M1530" i="2"/>
  <c r="M1526" i="2"/>
  <c r="M1522" i="2"/>
  <c r="M1518" i="2"/>
  <c r="M1514" i="2"/>
  <c r="M1510" i="2"/>
  <c r="M1506" i="2"/>
  <c r="M1502" i="2"/>
  <c r="M1498" i="2"/>
  <c r="M1494" i="2"/>
  <c r="M1490" i="2"/>
  <c r="M1486" i="2"/>
  <c r="M1482" i="2"/>
  <c r="M1478" i="2"/>
  <c r="M1474" i="2"/>
  <c r="M1470" i="2"/>
  <c r="M1466" i="2"/>
  <c r="M1462" i="2"/>
  <c r="M1458" i="2"/>
  <c r="M1454" i="2"/>
  <c r="M1450" i="2"/>
  <c r="M1446" i="2"/>
  <c r="M1442" i="2"/>
  <c r="M1438" i="2"/>
  <c r="M1434" i="2"/>
  <c r="M1430" i="2"/>
  <c r="M1426" i="2"/>
  <c r="M1422" i="2"/>
  <c r="M1418" i="2"/>
  <c r="M1414" i="2"/>
  <c r="M1410" i="2"/>
  <c r="M1406" i="2"/>
  <c r="M1402" i="2"/>
  <c r="M1398" i="2"/>
  <c r="M1394" i="2"/>
  <c r="M1815" i="2"/>
  <c r="M1811" i="2"/>
  <c r="M1807" i="2"/>
  <c r="M1803" i="2"/>
  <c r="M1799" i="2"/>
  <c r="M1795" i="2"/>
  <c r="M1791" i="2"/>
  <c r="M1787" i="2"/>
  <c r="M1783" i="2"/>
  <c r="M1779" i="2"/>
  <c r="M1775" i="2"/>
  <c r="M1771" i="2"/>
  <c r="M1767" i="2"/>
  <c r="M1763" i="2"/>
  <c r="M1759" i="2"/>
  <c r="M1755" i="2"/>
  <c r="M1751" i="2"/>
  <c r="M1747" i="2"/>
  <c r="M1739" i="2"/>
  <c r="M1731" i="2"/>
  <c r="M1723" i="2"/>
  <c r="M1715" i="2"/>
  <c r="M1707" i="2"/>
  <c r="M1699" i="2"/>
  <c r="M1691" i="2"/>
  <c r="M1683" i="2"/>
  <c r="M1675" i="2"/>
  <c r="M1667" i="2"/>
  <c r="M1659" i="2"/>
  <c r="M1652" i="2"/>
  <c r="M1648" i="2"/>
  <c r="M1644" i="2"/>
  <c r="M1640" i="2"/>
  <c r="M1636" i="2"/>
  <c r="M1632" i="2"/>
  <c r="M1628" i="2"/>
  <c r="M1624" i="2"/>
  <c r="M1620" i="2"/>
  <c r="M1616" i="2"/>
  <c r="M1612" i="2"/>
  <c r="M1608" i="2"/>
  <c r="M1604" i="2"/>
  <c r="M1600" i="2"/>
  <c r="M1596" i="2"/>
  <c r="M1592" i="2"/>
  <c r="M1588" i="2"/>
  <c r="M1584" i="2"/>
  <c r="M1580" i="2"/>
  <c r="M1576" i="2"/>
  <c r="M1572" i="2"/>
  <c r="M1568" i="2"/>
  <c r="M1564" i="2"/>
  <c r="M1560" i="2"/>
  <c r="M1556" i="2"/>
  <c r="M1552" i="2"/>
  <c r="M1548" i="2"/>
  <c r="M1544" i="2"/>
  <c r="M1540" i="2"/>
  <c r="M1536" i="2"/>
  <c r="M1532" i="2"/>
  <c r="M1528" i="2"/>
  <c r="M1524" i="2"/>
  <c r="M1520" i="2"/>
  <c r="M1516" i="2"/>
  <c r="M1512" i="2"/>
  <c r="M1508" i="2"/>
  <c r="M1504" i="2"/>
  <c r="M1500" i="2"/>
  <c r="M1496" i="2"/>
  <c r="M1492" i="2"/>
  <c r="M1488" i="2"/>
  <c r="M1484" i="2"/>
  <c r="M1480" i="2"/>
  <c r="M1476" i="2"/>
  <c r="M1472" i="2"/>
  <c r="M1468" i="2"/>
  <c r="M1464" i="2"/>
  <c r="M1460" i="2"/>
  <c r="M1456" i="2"/>
  <c r="M1452" i="2"/>
  <c r="M1448" i="2"/>
  <c r="M1444" i="2"/>
  <c r="M1440" i="2"/>
  <c r="M1436" i="2"/>
  <c r="M1432" i="2"/>
  <c r="M1428" i="2"/>
  <c r="M1424" i="2"/>
  <c r="M1420" i="2"/>
  <c r="M1416" i="2"/>
  <c r="M1412" i="2"/>
  <c r="M1408" i="2"/>
  <c r="M1404" i="2"/>
  <c r="M1400" i="2"/>
  <c r="M1396" i="2"/>
  <c r="M1392" i="2"/>
  <c r="M1388" i="2"/>
  <c r="M1738" i="2"/>
  <c r="M1737" i="2"/>
  <c r="M1722" i="2"/>
  <c r="M1721" i="2"/>
  <c r="M1706" i="2"/>
  <c r="M1705" i="2"/>
  <c r="M1690" i="2"/>
  <c r="M1689" i="2"/>
  <c r="M1674" i="2"/>
  <c r="M1673" i="2"/>
  <c r="M1658" i="2"/>
  <c r="M1657" i="2"/>
  <c r="M1378" i="2"/>
  <c r="M1370" i="2"/>
  <c r="M1362" i="2"/>
  <c r="M1354" i="2"/>
  <c r="M1352" i="2"/>
  <c r="M1348" i="2"/>
  <c r="M1344" i="2"/>
  <c r="M1340" i="2"/>
  <c r="M1336" i="2"/>
  <c r="M1332" i="2"/>
  <c r="M1328" i="2"/>
  <c r="M1324" i="2"/>
  <c r="M1320" i="2"/>
  <c r="M1316" i="2"/>
  <c r="M1312" i="2"/>
  <c r="M1308" i="2"/>
  <c r="M1304" i="2"/>
  <c r="M1300" i="2"/>
  <c r="M1296" i="2"/>
  <c r="M1292" i="2"/>
  <c r="M1288" i="2"/>
  <c r="M1284" i="2"/>
  <c r="M1280" i="2"/>
  <c r="M1276" i="2"/>
  <c r="M1272" i="2"/>
  <c r="M1268" i="2"/>
  <c r="M1264" i="2"/>
  <c r="M1260" i="2"/>
  <c r="M1256" i="2"/>
  <c r="M1252" i="2"/>
  <c r="M1248" i="2"/>
  <c r="M1244" i="2"/>
  <c r="M1240" i="2"/>
  <c r="M1236" i="2"/>
  <c r="M1232" i="2"/>
  <c r="M1228" i="2"/>
  <c r="M1224" i="2"/>
  <c r="M1220" i="2"/>
  <c r="M1216" i="2"/>
  <c r="M1212" i="2"/>
  <c r="M1208" i="2"/>
  <c r="M1204" i="2"/>
  <c r="M1200" i="2"/>
  <c r="M1196" i="2"/>
  <c r="M1192" i="2"/>
  <c r="M1188" i="2"/>
  <c r="M1184" i="2"/>
  <c r="M1180" i="2"/>
  <c r="M1176" i="2"/>
  <c r="M1172" i="2"/>
  <c r="M1168" i="2"/>
  <c r="M1164" i="2"/>
  <c r="M1160" i="2"/>
  <c r="M1156" i="2"/>
  <c r="M1152" i="2"/>
  <c r="M1148" i="2"/>
  <c r="M1144" i="2"/>
  <c r="M1140" i="2"/>
  <c r="M1136" i="2"/>
  <c r="M1132" i="2"/>
  <c r="M1128" i="2"/>
  <c r="M1124" i="2"/>
  <c r="M1120" i="2"/>
  <c r="M1116" i="2"/>
  <c r="M1112" i="2"/>
  <c r="M1108" i="2"/>
  <c r="M1104" i="2"/>
  <c r="M1100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4" i="2"/>
  <c r="M860" i="2"/>
  <c r="M856" i="2"/>
  <c r="M1645" i="2"/>
  <c r="M1637" i="2"/>
  <c r="M1629" i="2"/>
  <c r="M1621" i="2"/>
  <c r="M1613" i="2"/>
  <c r="M1605" i="2"/>
  <c r="M1597" i="2"/>
  <c r="M1589" i="2"/>
  <c r="M1581" i="2"/>
  <c r="M1573" i="2"/>
  <c r="M1565" i="2"/>
  <c r="M1557" i="2"/>
  <c r="M1549" i="2"/>
  <c r="M1541" i="2"/>
  <c r="M1533" i="2"/>
  <c r="M1525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5" i="2"/>
  <c r="M1381" i="2"/>
  <c r="M1380" i="2"/>
  <c r="M1373" i="2"/>
  <c r="M1372" i="2"/>
  <c r="M1365" i="2"/>
  <c r="M1364" i="2"/>
  <c r="M1357" i="2"/>
  <c r="M1356" i="2"/>
  <c r="M1351" i="2"/>
  <c r="M1347" i="2"/>
  <c r="M1343" i="2"/>
  <c r="M1339" i="2"/>
  <c r="M1335" i="2"/>
  <c r="M1331" i="2"/>
  <c r="M1327" i="2"/>
  <c r="M1323" i="2"/>
  <c r="M1319" i="2"/>
  <c r="M1315" i="2"/>
  <c r="M1311" i="2"/>
  <c r="M1307" i="2"/>
  <c r="M1303" i="2"/>
  <c r="M1299" i="2"/>
  <c r="M1295" i="2"/>
  <c r="M1291" i="2"/>
  <c r="M1287" i="2"/>
  <c r="M1283" i="2"/>
  <c r="M1279" i="2"/>
  <c r="M1275" i="2"/>
  <c r="M1271" i="2"/>
  <c r="M1267" i="2"/>
  <c r="M1263" i="2"/>
  <c r="M1259" i="2"/>
  <c r="M1255" i="2"/>
  <c r="M1251" i="2"/>
  <c r="M1247" i="2"/>
  <c r="M1243" i="2"/>
  <c r="M1239" i="2"/>
  <c r="M1235" i="2"/>
  <c r="M1231" i="2"/>
  <c r="M1227" i="2"/>
  <c r="M1223" i="2"/>
  <c r="M1219" i="2"/>
  <c r="M1215" i="2"/>
  <c r="M1211" i="2"/>
  <c r="M1207" i="2"/>
  <c r="M1203" i="2"/>
  <c r="M1199" i="2"/>
  <c r="M1195" i="2"/>
  <c r="M1191" i="2"/>
  <c r="M1187" i="2"/>
  <c r="M1183" i="2"/>
  <c r="M1179" i="2"/>
  <c r="M1175" i="2"/>
  <c r="M1171" i="2"/>
  <c r="M1167" i="2"/>
  <c r="M1163" i="2"/>
  <c r="M1159" i="2"/>
  <c r="M1155" i="2"/>
  <c r="M1151" i="2"/>
  <c r="M1147" i="2"/>
  <c r="M1143" i="2"/>
  <c r="M1139" i="2"/>
  <c r="M1135" i="2"/>
  <c r="M1131" i="2"/>
  <c r="M1127" i="2"/>
  <c r="M1123" i="2"/>
  <c r="M1119" i="2"/>
  <c r="M1115" i="2"/>
  <c r="M1111" i="2"/>
  <c r="M1107" i="2"/>
  <c r="M1103" i="2"/>
  <c r="M1099" i="2"/>
  <c r="M1095" i="2"/>
  <c r="M1091" i="2"/>
  <c r="M1087" i="2"/>
  <c r="M1083" i="2"/>
  <c r="M1079" i="2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M1011" i="2"/>
  <c r="M1007" i="2"/>
  <c r="M1003" i="2"/>
  <c r="M999" i="2"/>
  <c r="M1649" i="2"/>
  <c r="M1641" i="2"/>
  <c r="M1633" i="2"/>
  <c r="M1625" i="2"/>
  <c r="M1617" i="2"/>
  <c r="M1609" i="2"/>
  <c r="M1601" i="2"/>
  <c r="M1593" i="2"/>
  <c r="M1585" i="2"/>
  <c r="M1577" i="2"/>
  <c r="M1569" i="2"/>
  <c r="M1561" i="2"/>
  <c r="M1553" i="2"/>
  <c r="M1545" i="2"/>
  <c r="M1537" i="2"/>
  <c r="M1529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401" i="2"/>
  <c r="M1393" i="2"/>
  <c r="M1390" i="2"/>
  <c r="M1386" i="2"/>
  <c r="M1384" i="2"/>
  <c r="M1377" i="2"/>
  <c r="M1376" i="2"/>
  <c r="M1369" i="2"/>
  <c r="M1368" i="2"/>
  <c r="M1361" i="2"/>
  <c r="M1360" i="2"/>
  <c r="M1353" i="2"/>
  <c r="M1349" i="2"/>
  <c r="M1345" i="2"/>
  <c r="M1341" i="2"/>
  <c r="M1337" i="2"/>
  <c r="M1333" i="2"/>
  <c r="M1329" i="2"/>
  <c r="M1325" i="2"/>
  <c r="M1321" i="2"/>
  <c r="M1317" i="2"/>
  <c r="M1313" i="2"/>
  <c r="M1309" i="2"/>
  <c r="M1305" i="2"/>
  <c r="M1301" i="2"/>
  <c r="M1297" i="2"/>
  <c r="M1293" i="2"/>
  <c r="M1289" i="2"/>
  <c r="M1285" i="2"/>
  <c r="M1281" i="2"/>
  <c r="M1277" i="2"/>
  <c r="M1273" i="2"/>
  <c r="M1269" i="2"/>
  <c r="M1265" i="2"/>
  <c r="M1261" i="2"/>
  <c r="M1257" i="2"/>
  <c r="M1253" i="2"/>
  <c r="M1249" i="2"/>
  <c r="M1245" i="2"/>
  <c r="M1241" i="2"/>
  <c r="M1237" i="2"/>
  <c r="M1233" i="2"/>
  <c r="M1229" i="2"/>
  <c r="M1225" i="2"/>
  <c r="M1221" i="2"/>
  <c r="M1217" i="2"/>
  <c r="M1213" i="2"/>
  <c r="M1209" i="2"/>
  <c r="M1205" i="2"/>
  <c r="M1201" i="2"/>
  <c r="M1197" i="2"/>
  <c r="M1193" i="2"/>
  <c r="M1189" i="2"/>
  <c r="M1185" i="2"/>
  <c r="M1181" i="2"/>
  <c r="M1177" i="2"/>
  <c r="M1173" i="2"/>
  <c r="M1169" i="2"/>
  <c r="M1165" i="2"/>
  <c r="M1161" i="2"/>
  <c r="M1157" i="2"/>
  <c r="M1153" i="2"/>
  <c r="M1149" i="2"/>
  <c r="M1145" i="2"/>
  <c r="M1141" i="2"/>
  <c r="M1137" i="2"/>
  <c r="M1133" i="2"/>
  <c r="M1129" i="2"/>
  <c r="M1125" i="2"/>
  <c r="M1121" i="2"/>
  <c r="M1117" i="2"/>
  <c r="M1113" i="2"/>
  <c r="M1109" i="2"/>
  <c r="M1105" i="2"/>
  <c r="M1101" i="2"/>
  <c r="M1097" i="2"/>
  <c r="M1093" i="2"/>
  <c r="M1089" i="2"/>
  <c r="M1085" i="2"/>
  <c r="M1081" i="2"/>
  <c r="M1077" i="2"/>
  <c r="M1073" i="2"/>
  <c r="M1069" i="2"/>
  <c r="M1065" i="2"/>
  <c r="M1061" i="2"/>
  <c r="M1057" i="2"/>
  <c r="M1053" i="2"/>
  <c r="M1049" i="2"/>
  <c r="M1045" i="2"/>
  <c r="M1041" i="2"/>
  <c r="M1037" i="2"/>
  <c r="M1033" i="2"/>
  <c r="M1029" i="2"/>
  <c r="M1025" i="2"/>
  <c r="M1021" i="2"/>
  <c r="M1017" i="2"/>
  <c r="M1013" i="2"/>
  <c r="M1009" i="2"/>
  <c r="M1005" i="2"/>
  <c r="M1001" i="2"/>
  <c r="M997" i="2"/>
  <c r="M993" i="2"/>
  <c r="M989" i="2"/>
  <c r="M1730" i="2"/>
  <c r="M1729" i="2"/>
  <c r="M1698" i="2"/>
  <c r="M1697" i="2"/>
  <c r="M1666" i="2"/>
  <c r="M1665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5" i="2"/>
  <c r="M991" i="2"/>
  <c r="M987" i="2"/>
  <c r="M982" i="2"/>
  <c r="M981" i="2"/>
  <c r="M974" i="2"/>
  <c r="M973" i="2"/>
  <c r="M966" i="2"/>
  <c r="M965" i="2"/>
  <c r="M958" i="2"/>
  <c r="M957" i="2"/>
  <c r="M950" i="2"/>
  <c r="M949" i="2"/>
  <c r="M942" i="2"/>
  <c r="M941" i="2"/>
  <c r="M1746" i="2"/>
  <c r="M1745" i="2"/>
  <c r="M1714" i="2"/>
  <c r="M1713" i="2"/>
  <c r="M1682" i="2"/>
  <c r="M1681" i="2"/>
  <c r="M979" i="2"/>
  <c r="M971" i="2"/>
  <c r="M963" i="2"/>
  <c r="M955" i="2"/>
  <c r="M947" i="2"/>
  <c r="M994" i="2"/>
  <c r="M986" i="2"/>
  <c r="M985" i="2"/>
  <c r="M970" i="2"/>
  <c r="M969" i="2"/>
  <c r="M954" i="2"/>
  <c r="M953" i="2"/>
  <c r="M935" i="2"/>
  <c r="M927" i="2"/>
  <c r="M919" i="2"/>
  <c r="M911" i="2"/>
  <c r="M903" i="2"/>
  <c r="M895" i="2"/>
  <c r="M887" i="2"/>
  <c r="M879" i="2"/>
  <c r="M871" i="2"/>
  <c r="M863" i="2"/>
  <c r="M852" i="2"/>
  <c r="M848" i="2"/>
  <c r="M844" i="2"/>
  <c r="M840" i="2"/>
  <c r="M836" i="2"/>
  <c r="M832" i="2"/>
  <c r="M828" i="2"/>
  <c r="M824" i="2"/>
  <c r="M820" i="2"/>
  <c r="M816" i="2"/>
  <c r="M812" i="2"/>
  <c r="M808" i="2"/>
  <c r="M804" i="2"/>
  <c r="M800" i="2"/>
  <c r="M796" i="2"/>
  <c r="M792" i="2"/>
  <c r="M788" i="2"/>
  <c r="M784" i="2"/>
  <c r="M780" i="2"/>
  <c r="M776" i="2"/>
  <c r="M772" i="2"/>
  <c r="M768" i="2"/>
  <c r="M764" i="2"/>
  <c r="M760" i="2"/>
  <c r="M756" i="2"/>
  <c r="M752" i="2"/>
  <c r="M748" i="2"/>
  <c r="M744" i="2"/>
  <c r="M740" i="2"/>
  <c r="M736" i="2"/>
  <c r="M732" i="2"/>
  <c r="M728" i="2"/>
  <c r="M724" i="2"/>
  <c r="M720" i="2"/>
  <c r="M716" i="2"/>
  <c r="M712" i="2"/>
  <c r="M708" i="2"/>
  <c r="M704" i="2"/>
  <c r="M700" i="2"/>
  <c r="M696" i="2"/>
  <c r="M692" i="2"/>
  <c r="M688" i="2"/>
  <c r="M684" i="2"/>
  <c r="M680" i="2"/>
  <c r="M676" i="2"/>
  <c r="M672" i="2"/>
  <c r="M668" i="2"/>
  <c r="M664" i="2"/>
  <c r="M660" i="2"/>
  <c r="M656" i="2"/>
  <c r="M652" i="2"/>
  <c r="M648" i="2"/>
  <c r="M644" i="2"/>
  <c r="M640" i="2"/>
  <c r="M636" i="2"/>
  <c r="M632" i="2"/>
  <c r="M628" i="2"/>
  <c r="M624" i="2"/>
  <c r="M620" i="2"/>
  <c r="M616" i="2"/>
  <c r="M612" i="2"/>
  <c r="M608" i="2"/>
  <c r="M604" i="2"/>
  <c r="M600" i="2"/>
  <c r="M596" i="2"/>
  <c r="M592" i="2"/>
  <c r="M588" i="2"/>
  <c r="M584" i="2"/>
  <c r="M580" i="2"/>
  <c r="M576" i="2"/>
  <c r="M572" i="2"/>
  <c r="M568" i="2"/>
  <c r="M564" i="2"/>
  <c r="M560" i="2"/>
  <c r="M556" i="2"/>
  <c r="M552" i="2"/>
  <c r="M548" i="2"/>
  <c r="M544" i="2"/>
  <c r="M540" i="2"/>
  <c r="M536" i="2"/>
  <c r="M532" i="2"/>
  <c r="M528" i="2"/>
  <c r="M524" i="2"/>
  <c r="M520" i="2"/>
  <c r="M516" i="2"/>
  <c r="M512" i="2"/>
  <c r="M508" i="2"/>
  <c r="M504" i="2"/>
  <c r="M500" i="2"/>
  <c r="M496" i="2"/>
  <c r="M492" i="2"/>
  <c r="M488" i="2"/>
  <c r="M484" i="2"/>
  <c r="M480" i="2"/>
  <c r="M476" i="2"/>
  <c r="M472" i="2"/>
  <c r="M468" i="2"/>
  <c r="M464" i="2"/>
  <c r="M460" i="2"/>
  <c r="M456" i="2"/>
  <c r="M452" i="2"/>
  <c r="M448" i="2"/>
  <c r="M444" i="2"/>
  <c r="M440" i="2"/>
  <c r="M436" i="2"/>
  <c r="M432" i="2"/>
  <c r="M428" i="2"/>
  <c r="M424" i="2"/>
  <c r="M420" i="2"/>
  <c r="M416" i="2"/>
  <c r="M412" i="2"/>
  <c r="M408" i="2"/>
  <c r="M404" i="2"/>
  <c r="M400" i="2"/>
  <c r="M396" i="2"/>
  <c r="M392" i="2"/>
  <c r="M388" i="2"/>
  <c r="M384" i="2"/>
  <c r="M380" i="2"/>
  <c r="M376" i="2"/>
  <c r="M372" i="2"/>
  <c r="M368" i="2"/>
  <c r="M364" i="2"/>
  <c r="M360" i="2"/>
  <c r="M356" i="2"/>
  <c r="M352" i="2"/>
  <c r="M348" i="2"/>
  <c r="M344" i="2"/>
  <c r="M340" i="2"/>
  <c r="M336" i="2"/>
  <c r="M332" i="2"/>
  <c r="M328" i="2"/>
  <c r="M324" i="2"/>
  <c r="M320" i="2"/>
  <c r="M316" i="2"/>
  <c r="M312" i="2"/>
  <c r="M308" i="2"/>
  <c r="M304" i="2"/>
  <c r="M300" i="2"/>
  <c r="M296" i="2"/>
  <c r="M292" i="2"/>
  <c r="M288" i="2"/>
  <c r="M284" i="2"/>
  <c r="M280" i="2"/>
  <c r="M276" i="2"/>
  <c r="M272" i="2"/>
  <c r="M268" i="2"/>
  <c r="M264" i="2"/>
  <c r="M260" i="2"/>
  <c r="M256" i="2"/>
  <c r="M252" i="2"/>
  <c r="M248" i="2"/>
  <c r="M244" i="2"/>
  <c r="M240" i="2"/>
  <c r="M236" i="2"/>
  <c r="M232" i="2"/>
  <c r="M228" i="2"/>
  <c r="M224" i="2"/>
  <c r="M220" i="2"/>
  <c r="M216" i="2"/>
  <c r="M212" i="2"/>
  <c r="M208" i="2"/>
  <c r="M204" i="2"/>
  <c r="M200" i="2"/>
  <c r="M196" i="2"/>
  <c r="M192" i="2"/>
  <c r="M188" i="2"/>
  <c r="M184" i="2"/>
  <c r="M180" i="2"/>
  <c r="M176" i="2"/>
  <c r="M172" i="2"/>
  <c r="M168" i="2"/>
  <c r="M164" i="2"/>
  <c r="M160" i="2"/>
  <c r="M156" i="2"/>
  <c r="M152" i="2"/>
  <c r="M148" i="2"/>
  <c r="M144" i="2"/>
  <c r="M140" i="2"/>
  <c r="M136" i="2"/>
  <c r="M132" i="2"/>
  <c r="M128" i="2"/>
  <c r="M124" i="2"/>
  <c r="M120" i="2"/>
  <c r="M116" i="2"/>
  <c r="M112" i="2"/>
  <c r="M108" i="2"/>
  <c r="M104" i="2"/>
  <c r="M100" i="2"/>
  <c r="M96" i="2"/>
  <c r="M92" i="2"/>
  <c r="M88" i="2"/>
  <c r="M84" i="2"/>
  <c r="M80" i="2"/>
  <c r="M76" i="2"/>
  <c r="M72" i="2"/>
  <c r="M68" i="2"/>
  <c r="M64" i="2"/>
  <c r="M60" i="2"/>
  <c r="M56" i="2"/>
  <c r="M52" i="2"/>
  <c r="M48" i="2"/>
  <c r="M44" i="2"/>
  <c r="M40" i="2"/>
  <c r="M36" i="2"/>
  <c r="M32" i="2"/>
  <c r="M28" i="2"/>
  <c r="M24" i="2"/>
  <c r="M20" i="2"/>
  <c r="M16" i="2"/>
  <c r="M12" i="2"/>
  <c r="M8" i="2"/>
  <c r="M4" i="2"/>
  <c r="M1338" i="2"/>
  <c r="M1322" i="2"/>
  <c r="M1306" i="2"/>
  <c r="M1290" i="2"/>
  <c r="M1274" i="2"/>
  <c r="M1258" i="2"/>
  <c r="M1242" i="2"/>
  <c r="M1226" i="2"/>
  <c r="M1210" i="2"/>
  <c r="M1194" i="2"/>
  <c r="M1178" i="2"/>
  <c r="M1162" i="2"/>
  <c r="M1146" i="2"/>
  <c r="M1130" i="2"/>
  <c r="M1114" i="2"/>
  <c r="M1098" i="2"/>
  <c r="M1082" i="2"/>
  <c r="M1066" i="2"/>
  <c r="M1050" i="2"/>
  <c r="M1034" i="2"/>
  <c r="M1018" i="2"/>
  <c r="M1002" i="2"/>
  <c r="M975" i="2"/>
  <c r="M959" i="2"/>
  <c r="M943" i="2"/>
  <c r="M937" i="2"/>
  <c r="M930" i="2"/>
  <c r="M929" i="2"/>
  <c r="M922" i="2"/>
  <c r="M921" i="2"/>
  <c r="M914" i="2"/>
  <c r="M913" i="2"/>
  <c r="M906" i="2"/>
  <c r="M905" i="2"/>
  <c r="M898" i="2"/>
  <c r="M897" i="2"/>
  <c r="M890" i="2"/>
  <c r="M889" i="2"/>
  <c r="M882" i="2"/>
  <c r="M881" i="2"/>
  <c r="M874" i="2"/>
  <c r="M873" i="2"/>
  <c r="M866" i="2"/>
  <c r="M865" i="2"/>
  <c r="M858" i="2"/>
  <c r="M857" i="2"/>
  <c r="M855" i="2"/>
  <c r="M851" i="2"/>
  <c r="M847" i="2"/>
  <c r="M843" i="2"/>
  <c r="M839" i="2"/>
  <c r="M835" i="2"/>
  <c r="M831" i="2"/>
  <c r="M827" i="2"/>
  <c r="M823" i="2"/>
  <c r="M819" i="2"/>
  <c r="M815" i="2"/>
  <c r="M811" i="2"/>
  <c r="M807" i="2"/>
  <c r="M803" i="2"/>
  <c r="M799" i="2"/>
  <c r="M795" i="2"/>
  <c r="M791" i="2"/>
  <c r="M787" i="2"/>
  <c r="M783" i="2"/>
  <c r="M779" i="2"/>
  <c r="M775" i="2"/>
  <c r="M771" i="2"/>
  <c r="M767" i="2"/>
  <c r="M763" i="2"/>
  <c r="M759" i="2"/>
  <c r="M755" i="2"/>
  <c r="M751" i="2"/>
  <c r="M747" i="2"/>
  <c r="M743" i="2"/>
  <c r="M739" i="2"/>
  <c r="M735" i="2"/>
  <c r="M731" i="2"/>
  <c r="M727" i="2"/>
  <c r="M723" i="2"/>
  <c r="M719" i="2"/>
  <c r="M715" i="2"/>
  <c r="M711" i="2"/>
  <c r="M707" i="2"/>
  <c r="M703" i="2"/>
  <c r="M699" i="2"/>
  <c r="M695" i="2"/>
  <c r="M691" i="2"/>
  <c r="M687" i="2"/>
  <c r="M683" i="2"/>
  <c r="M679" i="2"/>
  <c r="M675" i="2"/>
  <c r="M671" i="2"/>
  <c r="M667" i="2"/>
  <c r="M663" i="2"/>
  <c r="M659" i="2"/>
  <c r="M655" i="2"/>
  <c r="M651" i="2"/>
  <c r="M647" i="2"/>
  <c r="M643" i="2"/>
  <c r="M639" i="2"/>
  <c r="M635" i="2"/>
  <c r="M631" i="2"/>
  <c r="M627" i="2"/>
  <c r="M623" i="2"/>
  <c r="M619" i="2"/>
  <c r="M615" i="2"/>
  <c r="M611" i="2"/>
  <c r="M607" i="2"/>
  <c r="M603" i="2"/>
  <c r="M599" i="2"/>
  <c r="M595" i="2"/>
  <c r="M591" i="2"/>
  <c r="M587" i="2"/>
  <c r="M583" i="2"/>
  <c r="M579" i="2"/>
  <c r="M575" i="2"/>
  <c r="M571" i="2"/>
  <c r="M567" i="2"/>
  <c r="M563" i="2"/>
  <c r="M559" i="2"/>
  <c r="M555" i="2"/>
  <c r="M551" i="2"/>
  <c r="M547" i="2"/>
  <c r="M543" i="2"/>
  <c r="M539" i="2"/>
  <c r="M535" i="2"/>
  <c r="M531" i="2"/>
  <c r="M527" i="2"/>
  <c r="M523" i="2"/>
  <c r="M519" i="2"/>
  <c r="M515" i="2"/>
  <c r="M511" i="2"/>
  <c r="M507" i="2"/>
  <c r="M503" i="2"/>
  <c r="M499" i="2"/>
  <c r="M495" i="2"/>
  <c r="M491" i="2"/>
  <c r="M487" i="2"/>
  <c r="M483" i="2"/>
  <c r="M479" i="2"/>
  <c r="M475" i="2"/>
  <c r="M471" i="2"/>
  <c r="M467" i="2"/>
  <c r="M463" i="2"/>
  <c r="M459" i="2"/>
  <c r="M455" i="2"/>
  <c r="M451" i="2"/>
  <c r="M447" i="2"/>
  <c r="M443" i="2"/>
  <c r="M439" i="2"/>
  <c r="M435" i="2"/>
  <c r="M431" i="2"/>
  <c r="M427" i="2"/>
  <c r="M423" i="2"/>
  <c r="M419" i="2"/>
  <c r="M415" i="2"/>
  <c r="M411" i="2"/>
  <c r="M407" i="2"/>
  <c r="M403" i="2"/>
  <c r="M399" i="2"/>
  <c r="M395" i="2"/>
  <c r="M391" i="2"/>
  <c r="M387" i="2"/>
  <c r="M383" i="2"/>
  <c r="M379" i="2"/>
  <c r="M375" i="2"/>
  <c r="M371" i="2"/>
  <c r="M367" i="2"/>
  <c r="M363" i="2"/>
  <c r="M359" i="2"/>
  <c r="M355" i="2"/>
  <c r="M351" i="2"/>
  <c r="M347" i="2"/>
  <c r="M343" i="2"/>
  <c r="M339" i="2"/>
  <c r="M335" i="2"/>
  <c r="M331" i="2"/>
  <c r="M327" i="2"/>
  <c r="M323" i="2"/>
  <c r="M319" i="2"/>
  <c r="M315" i="2"/>
  <c r="M311" i="2"/>
  <c r="M307" i="2"/>
  <c r="M303" i="2"/>
  <c r="M299" i="2"/>
  <c r="M295" i="2"/>
  <c r="M291" i="2"/>
  <c r="M287" i="2"/>
  <c r="M283" i="2"/>
  <c r="M279" i="2"/>
  <c r="M275" i="2"/>
  <c r="M271" i="2"/>
  <c r="M267" i="2"/>
  <c r="M263" i="2"/>
  <c r="M259" i="2"/>
  <c r="M255" i="2"/>
  <c r="M251" i="2"/>
  <c r="M247" i="2"/>
  <c r="M243" i="2"/>
  <c r="M239" i="2"/>
  <c r="M235" i="2"/>
  <c r="M231" i="2"/>
  <c r="M227" i="2"/>
  <c r="M223" i="2"/>
  <c r="M219" i="2"/>
  <c r="M215" i="2"/>
  <c r="M211" i="2"/>
  <c r="M207" i="2"/>
  <c r="M203" i="2"/>
  <c r="M199" i="2"/>
  <c r="M1346" i="2"/>
  <c r="M1330" i="2"/>
  <c r="M1314" i="2"/>
  <c r="M1298" i="2"/>
  <c r="M1282" i="2"/>
  <c r="M1266" i="2"/>
  <c r="M1250" i="2"/>
  <c r="M1234" i="2"/>
  <c r="M1218" i="2"/>
  <c r="M1202" i="2"/>
  <c r="M1186" i="2"/>
  <c r="M1170" i="2"/>
  <c r="M1154" i="2"/>
  <c r="M1138" i="2"/>
  <c r="M1122" i="2"/>
  <c r="M1106" i="2"/>
  <c r="M1090" i="2"/>
  <c r="M1074" i="2"/>
  <c r="M1058" i="2"/>
  <c r="M1042" i="2"/>
  <c r="M1026" i="2"/>
  <c r="M1010" i="2"/>
  <c r="M983" i="2"/>
  <c r="M967" i="2"/>
  <c r="M951" i="2"/>
  <c r="M939" i="2"/>
  <c r="M934" i="2"/>
  <c r="M933" i="2"/>
  <c r="M926" i="2"/>
  <c r="M925" i="2"/>
  <c r="M918" i="2"/>
  <c r="M917" i="2"/>
  <c r="M910" i="2"/>
  <c r="M909" i="2"/>
  <c r="M902" i="2"/>
  <c r="M901" i="2"/>
  <c r="M894" i="2"/>
  <c r="M893" i="2"/>
  <c r="M886" i="2"/>
  <c r="M885" i="2"/>
  <c r="M878" i="2"/>
  <c r="M877" i="2"/>
  <c r="M870" i="2"/>
  <c r="M869" i="2"/>
  <c r="M862" i="2"/>
  <c r="M861" i="2"/>
  <c r="M853" i="2"/>
  <c r="M849" i="2"/>
  <c r="M845" i="2"/>
  <c r="M841" i="2"/>
  <c r="M837" i="2"/>
  <c r="M833" i="2"/>
  <c r="M829" i="2"/>
  <c r="M825" i="2"/>
  <c r="M821" i="2"/>
  <c r="M817" i="2"/>
  <c r="M813" i="2"/>
  <c r="M809" i="2"/>
  <c r="M805" i="2"/>
  <c r="M801" i="2"/>
  <c r="M797" i="2"/>
  <c r="M793" i="2"/>
  <c r="M789" i="2"/>
  <c r="M785" i="2"/>
  <c r="M781" i="2"/>
  <c r="M777" i="2"/>
  <c r="M773" i="2"/>
  <c r="M769" i="2"/>
  <c r="M765" i="2"/>
  <c r="M761" i="2"/>
  <c r="M757" i="2"/>
  <c r="M753" i="2"/>
  <c r="M749" i="2"/>
  <c r="M745" i="2"/>
  <c r="M741" i="2"/>
  <c r="M737" i="2"/>
  <c r="M733" i="2"/>
  <c r="M729" i="2"/>
  <c r="M725" i="2"/>
  <c r="M721" i="2"/>
  <c r="M717" i="2"/>
  <c r="M713" i="2"/>
  <c r="M709" i="2"/>
  <c r="M705" i="2"/>
  <c r="M701" i="2"/>
  <c r="M697" i="2"/>
  <c r="M693" i="2"/>
  <c r="M689" i="2"/>
  <c r="M685" i="2"/>
  <c r="M681" i="2"/>
  <c r="M677" i="2"/>
  <c r="M673" i="2"/>
  <c r="M669" i="2"/>
  <c r="M665" i="2"/>
  <c r="M661" i="2"/>
  <c r="M657" i="2"/>
  <c r="M653" i="2"/>
  <c r="M649" i="2"/>
  <c r="M645" i="2"/>
  <c r="M641" i="2"/>
  <c r="M637" i="2"/>
  <c r="M633" i="2"/>
  <c r="M629" i="2"/>
  <c r="M625" i="2"/>
  <c r="M621" i="2"/>
  <c r="M617" i="2"/>
  <c r="M613" i="2"/>
  <c r="M609" i="2"/>
  <c r="M605" i="2"/>
  <c r="M601" i="2"/>
  <c r="M597" i="2"/>
  <c r="M593" i="2"/>
  <c r="M589" i="2"/>
  <c r="M585" i="2"/>
  <c r="M581" i="2"/>
  <c r="M577" i="2"/>
  <c r="M573" i="2"/>
  <c r="M569" i="2"/>
  <c r="M565" i="2"/>
  <c r="M561" i="2"/>
  <c r="M557" i="2"/>
  <c r="M553" i="2"/>
  <c r="M549" i="2"/>
  <c r="M545" i="2"/>
  <c r="M541" i="2"/>
  <c r="M537" i="2"/>
  <c r="M533" i="2"/>
  <c r="M529" i="2"/>
  <c r="M525" i="2"/>
  <c r="M521" i="2"/>
  <c r="M517" i="2"/>
  <c r="M513" i="2"/>
  <c r="M509" i="2"/>
  <c r="M505" i="2"/>
  <c r="M501" i="2"/>
  <c r="M497" i="2"/>
  <c r="M493" i="2"/>
  <c r="M489" i="2"/>
  <c r="M485" i="2"/>
  <c r="M481" i="2"/>
  <c r="M477" i="2"/>
  <c r="M473" i="2"/>
  <c r="M469" i="2"/>
  <c r="M465" i="2"/>
  <c r="M461" i="2"/>
  <c r="M457" i="2"/>
  <c r="M453" i="2"/>
  <c r="M449" i="2"/>
  <c r="M445" i="2"/>
  <c r="M441" i="2"/>
  <c r="M437" i="2"/>
  <c r="M433" i="2"/>
  <c r="M429" i="2"/>
  <c r="M425" i="2"/>
  <c r="M421" i="2"/>
  <c r="M417" i="2"/>
  <c r="M413" i="2"/>
  <c r="M409" i="2"/>
  <c r="M405" i="2"/>
  <c r="M401" i="2"/>
  <c r="M397" i="2"/>
  <c r="M393" i="2"/>
  <c r="M389" i="2"/>
  <c r="M385" i="2"/>
  <c r="M381" i="2"/>
  <c r="M377" i="2"/>
  <c r="M373" i="2"/>
  <c r="M369" i="2"/>
  <c r="M365" i="2"/>
  <c r="M361" i="2"/>
  <c r="M357" i="2"/>
  <c r="M353" i="2"/>
  <c r="M349" i="2"/>
  <c r="M345" i="2"/>
  <c r="M341" i="2"/>
  <c r="M337" i="2"/>
  <c r="M333" i="2"/>
  <c r="M329" i="2"/>
  <c r="M325" i="2"/>
  <c r="M321" i="2"/>
  <c r="M317" i="2"/>
  <c r="M313" i="2"/>
  <c r="M309" i="2"/>
  <c r="M305" i="2"/>
  <c r="M301" i="2"/>
  <c r="M297" i="2"/>
  <c r="M293" i="2"/>
  <c r="M289" i="2"/>
  <c r="M285" i="2"/>
  <c r="M281" i="2"/>
  <c r="M277" i="2"/>
  <c r="M273" i="2"/>
  <c r="M269" i="2"/>
  <c r="M265" i="2"/>
  <c r="M261" i="2"/>
  <c r="M257" i="2"/>
  <c r="M253" i="2"/>
  <c r="M249" i="2"/>
  <c r="M245" i="2"/>
  <c r="M241" i="2"/>
  <c r="M237" i="2"/>
  <c r="M233" i="2"/>
  <c r="M229" i="2"/>
  <c r="M225" i="2"/>
  <c r="M221" i="2"/>
  <c r="M217" i="2"/>
  <c r="M213" i="2"/>
  <c r="M209" i="2"/>
  <c r="M205" i="2"/>
  <c r="M201" i="2"/>
  <c r="M197" i="2"/>
  <c r="M193" i="2"/>
  <c r="M990" i="2"/>
  <c r="M978" i="2"/>
  <c r="M961" i="2"/>
  <c r="M946" i="2"/>
  <c r="M938" i="2"/>
  <c r="M931" i="2"/>
  <c r="M923" i="2"/>
  <c r="M915" i="2"/>
  <c r="M907" i="2"/>
  <c r="M899" i="2"/>
  <c r="M891" i="2"/>
  <c r="M883" i="2"/>
  <c r="M875" i="2"/>
  <c r="M867" i="2"/>
  <c r="M859" i="2"/>
  <c r="M1382" i="2"/>
  <c r="M1374" i="2"/>
  <c r="M1366" i="2"/>
  <c r="M1358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998" i="2"/>
  <c r="M977" i="2"/>
  <c r="M962" i="2"/>
  <c r="M945" i="2"/>
  <c r="M850" i="2"/>
  <c r="M818" i="2"/>
  <c r="M786" i="2"/>
  <c r="M754" i="2"/>
  <c r="M722" i="2"/>
  <c r="M702" i="2"/>
  <c r="M682" i="2"/>
  <c r="M670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842" i="2"/>
  <c r="M810" i="2"/>
  <c r="M778" i="2"/>
  <c r="M746" i="2"/>
  <c r="M714" i="2"/>
  <c r="M694" i="2"/>
  <c r="M674" i="2"/>
  <c r="M662" i="2"/>
  <c r="M834" i="2"/>
  <c r="M802" i="2"/>
  <c r="M770" i="2"/>
  <c r="M738" i="2"/>
  <c r="M706" i="2"/>
  <c r="M698" i="2"/>
  <c r="M686" i="2"/>
  <c r="M666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1" i="2"/>
  <c r="M187" i="2"/>
  <c r="M179" i="2"/>
  <c r="M171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2" i="2"/>
  <c r="Q1808" i="2"/>
  <c r="Q1804" i="2"/>
  <c r="Q1800" i="2"/>
  <c r="Q1796" i="2"/>
  <c r="Q1792" i="2"/>
  <c r="Q1788" i="2"/>
  <c r="Q1784" i="2"/>
  <c r="Q1780" i="2"/>
  <c r="Q1776" i="2"/>
  <c r="Q1772" i="2"/>
  <c r="Q1768" i="2"/>
  <c r="Q1764" i="2"/>
  <c r="Q1760" i="2"/>
  <c r="Q1756" i="2"/>
  <c r="Q1752" i="2"/>
  <c r="Q1748" i="2"/>
  <c r="Q1744" i="2"/>
  <c r="Q1740" i="2"/>
  <c r="Q1736" i="2"/>
  <c r="Q1732" i="2"/>
  <c r="Q1728" i="2"/>
  <c r="Q1724" i="2"/>
  <c r="Q1720" i="2"/>
  <c r="Q1716" i="2"/>
  <c r="Q1712" i="2"/>
  <c r="Q1708" i="2"/>
  <c r="Q1704" i="2"/>
  <c r="Q1700" i="2"/>
  <c r="Q1696" i="2"/>
  <c r="Q1692" i="2"/>
  <c r="Q1688" i="2"/>
  <c r="Q1684" i="2"/>
  <c r="Q1680" i="2"/>
  <c r="Q1676" i="2"/>
  <c r="Q1672" i="2"/>
  <c r="Q1668" i="2"/>
  <c r="Q1664" i="2"/>
  <c r="Q1660" i="2"/>
  <c r="Q1656" i="2"/>
  <c r="Q1813" i="2"/>
  <c r="Q1809" i="2"/>
  <c r="Q1805" i="2"/>
  <c r="Q1801" i="2"/>
  <c r="Q1797" i="2"/>
  <c r="Q1793" i="2"/>
  <c r="Q1789" i="2"/>
  <c r="Q1785" i="2"/>
  <c r="Q1781" i="2"/>
  <c r="Q1777" i="2"/>
  <c r="Q1773" i="2"/>
  <c r="Q1769" i="2"/>
  <c r="Q1765" i="2"/>
  <c r="Q1761" i="2"/>
  <c r="Q1757" i="2"/>
  <c r="Q1753" i="2"/>
  <c r="Q1747" i="2"/>
  <c r="Q1739" i="2"/>
  <c r="Q1731" i="2"/>
  <c r="Q1723" i="2"/>
  <c r="Q1715" i="2"/>
  <c r="Q1707" i="2"/>
  <c r="Q1699" i="2"/>
  <c r="Q1691" i="2"/>
  <c r="Q1683" i="2"/>
  <c r="Q1675" i="2"/>
  <c r="Q1667" i="2"/>
  <c r="Q1659" i="2"/>
  <c r="Q1651" i="2"/>
  <c r="Q1647" i="2"/>
  <c r="Q1643" i="2"/>
  <c r="Q1639" i="2"/>
  <c r="Q1635" i="2"/>
  <c r="Q1631" i="2"/>
  <c r="Q1627" i="2"/>
  <c r="Q1623" i="2"/>
  <c r="Q1619" i="2"/>
  <c r="Q1615" i="2"/>
  <c r="Q1611" i="2"/>
  <c r="Q1607" i="2"/>
  <c r="Q1603" i="2"/>
  <c r="Q1599" i="2"/>
  <c r="Q1595" i="2"/>
  <c r="Q1591" i="2"/>
  <c r="Q1587" i="2"/>
  <c r="Q1583" i="2"/>
  <c r="Q1579" i="2"/>
  <c r="Q1575" i="2"/>
  <c r="Q1571" i="2"/>
  <c r="Q1567" i="2"/>
  <c r="Q1563" i="2"/>
  <c r="Q1559" i="2"/>
  <c r="Q1555" i="2"/>
  <c r="Q1551" i="2"/>
  <c r="Q1547" i="2"/>
  <c r="Q1543" i="2"/>
  <c r="Q1539" i="2"/>
  <c r="Q1535" i="2"/>
  <c r="Q1531" i="2"/>
  <c r="Q1527" i="2"/>
  <c r="Q1523" i="2"/>
  <c r="Q1519" i="2"/>
  <c r="Q1515" i="2"/>
  <c r="Q1511" i="2"/>
  <c r="Q1507" i="2"/>
  <c r="Q1503" i="2"/>
  <c r="Q1499" i="2"/>
  <c r="Q1495" i="2"/>
  <c r="Q1491" i="2"/>
  <c r="Q1487" i="2"/>
  <c r="Q1483" i="2"/>
  <c r="Q1479" i="2"/>
  <c r="Q1475" i="2"/>
  <c r="Q1471" i="2"/>
  <c r="Q1467" i="2"/>
  <c r="Q1463" i="2"/>
  <c r="Q1459" i="2"/>
  <c r="Q1455" i="2"/>
  <c r="Q1451" i="2"/>
  <c r="Q1447" i="2"/>
  <c r="Q1443" i="2"/>
  <c r="Q1439" i="2"/>
  <c r="Q1435" i="2"/>
  <c r="Q1431" i="2"/>
  <c r="Q1427" i="2"/>
  <c r="Q1423" i="2"/>
  <c r="Q1419" i="2"/>
  <c r="Q1415" i="2"/>
  <c r="Q1411" i="2"/>
  <c r="Q1407" i="2"/>
  <c r="Q1403" i="2"/>
  <c r="Q1399" i="2"/>
  <c r="Q1395" i="2"/>
  <c r="Q1391" i="2"/>
  <c r="Q1387" i="2"/>
  <c r="Q1383" i="2"/>
  <c r="Q1379" i="2"/>
  <c r="Q1375" i="2"/>
  <c r="Q1371" i="2"/>
  <c r="Q1367" i="2"/>
  <c r="Q1363" i="2"/>
  <c r="Q1359" i="2"/>
  <c r="Q1355" i="2"/>
  <c r="Q1815" i="2"/>
  <c r="Q1811" i="2"/>
  <c r="Q1807" i="2"/>
  <c r="Q1803" i="2"/>
  <c r="Q1799" i="2"/>
  <c r="Q1795" i="2"/>
  <c r="Q1791" i="2"/>
  <c r="Q1787" i="2"/>
  <c r="Q1783" i="2"/>
  <c r="Q1779" i="2"/>
  <c r="Q1775" i="2"/>
  <c r="Q1771" i="2"/>
  <c r="Q1767" i="2"/>
  <c r="Q1763" i="2"/>
  <c r="Q1759" i="2"/>
  <c r="Q1755" i="2"/>
  <c r="Q1751" i="2"/>
  <c r="Q1750" i="2"/>
  <c r="Q1749" i="2"/>
  <c r="Q1742" i="2"/>
  <c r="Q1741" i="2"/>
  <c r="Q1734" i="2"/>
  <c r="Q1733" i="2"/>
  <c r="Q1726" i="2"/>
  <c r="Q1725" i="2"/>
  <c r="Q1718" i="2"/>
  <c r="Q1717" i="2"/>
  <c r="Q1710" i="2"/>
  <c r="Q1709" i="2"/>
  <c r="Q1702" i="2"/>
  <c r="Q1701" i="2"/>
  <c r="Q1694" i="2"/>
  <c r="Q1693" i="2"/>
  <c r="Q1686" i="2"/>
  <c r="Q1685" i="2"/>
  <c r="Q1678" i="2"/>
  <c r="Q1677" i="2"/>
  <c r="Q1670" i="2"/>
  <c r="Q1669" i="2"/>
  <c r="Q1662" i="2"/>
  <c r="Q1661" i="2"/>
  <c r="Q1654" i="2"/>
  <c r="Q1653" i="2"/>
  <c r="Q1650" i="2"/>
  <c r="Q1646" i="2"/>
  <c r="Q1642" i="2"/>
  <c r="Q1638" i="2"/>
  <c r="Q1634" i="2"/>
  <c r="Q1630" i="2"/>
  <c r="Q1626" i="2"/>
  <c r="Q1622" i="2"/>
  <c r="Q1618" i="2"/>
  <c r="Q1614" i="2"/>
  <c r="Q1610" i="2"/>
  <c r="Q1606" i="2"/>
  <c r="Q1602" i="2"/>
  <c r="Q1598" i="2"/>
  <c r="Q1594" i="2"/>
  <c r="Q1590" i="2"/>
  <c r="Q1586" i="2"/>
  <c r="Q1582" i="2"/>
  <c r="Q1578" i="2"/>
  <c r="Q1574" i="2"/>
  <c r="Q1570" i="2"/>
  <c r="Q1566" i="2"/>
  <c r="Q1562" i="2"/>
  <c r="Q1558" i="2"/>
  <c r="Q1554" i="2"/>
  <c r="Q1550" i="2"/>
  <c r="Q1546" i="2"/>
  <c r="Q1542" i="2"/>
  <c r="Q1538" i="2"/>
  <c r="Q1534" i="2"/>
  <c r="Q1530" i="2"/>
  <c r="Q1526" i="2"/>
  <c r="Q1522" i="2"/>
  <c r="Q1518" i="2"/>
  <c r="Q1514" i="2"/>
  <c r="Q1510" i="2"/>
  <c r="Q1506" i="2"/>
  <c r="Q1502" i="2"/>
  <c r="Q1498" i="2"/>
  <c r="Q1494" i="2"/>
  <c r="Q1490" i="2"/>
  <c r="Q1486" i="2"/>
  <c r="Q1482" i="2"/>
  <c r="Q1478" i="2"/>
  <c r="Q1474" i="2"/>
  <c r="Q1470" i="2"/>
  <c r="Q1466" i="2"/>
  <c r="Q1462" i="2"/>
  <c r="Q1458" i="2"/>
  <c r="Q1454" i="2"/>
  <c r="Q1450" i="2"/>
  <c r="Q1446" i="2"/>
  <c r="Q1442" i="2"/>
  <c r="Q1438" i="2"/>
  <c r="Q1434" i="2"/>
  <c r="Q1430" i="2"/>
  <c r="Q1426" i="2"/>
  <c r="Q1422" i="2"/>
  <c r="Q1418" i="2"/>
  <c r="Q1414" i="2"/>
  <c r="Q1410" i="2"/>
  <c r="Q1406" i="2"/>
  <c r="Q1402" i="2"/>
  <c r="Q1398" i="2"/>
  <c r="Q1394" i="2"/>
  <c r="Q1814" i="2"/>
  <c r="Q1810" i="2"/>
  <c r="Q1806" i="2"/>
  <c r="Q1802" i="2"/>
  <c r="Q1798" i="2"/>
  <c r="Q1794" i="2"/>
  <c r="Q1790" i="2"/>
  <c r="Q1786" i="2"/>
  <c r="Q1782" i="2"/>
  <c r="Q1778" i="2"/>
  <c r="Q1774" i="2"/>
  <c r="Q1770" i="2"/>
  <c r="Q1766" i="2"/>
  <c r="Q1762" i="2"/>
  <c r="Q1758" i="2"/>
  <c r="Q1754" i="2"/>
  <c r="Q1746" i="2"/>
  <c r="Q1745" i="2"/>
  <c r="Q1738" i="2"/>
  <c r="Q1737" i="2"/>
  <c r="Q1730" i="2"/>
  <c r="Q1729" i="2"/>
  <c r="Q1722" i="2"/>
  <c r="Q1721" i="2"/>
  <c r="Q1714" i="2"/>
  <c r="Q1713" i="2"/>
  <c r="Q1706" i="2"/>
  <c r="Q1705" i="2"/>
  <c r="Q1698" i="2"/>
  <c r="Q1697" i="2"/>
  <c r="Q1690" i="2"/>
  <c r="Q1689" i="2"/>
  <c r="Q1682" i="2"/>
  <c r="Q1681" i="2"/>
  <c r="Q1674" i="2"/>
  <c r="Q1673" i="2"/>
  <c r="Q1666" i="2"/>
  <c r="Q1665" i="2"/>
  <c r="Q1658" i="2"/>
  <c r="Q1657" i="2"/>
  <c r="Q1652" i="2"/>
  <c r="Q1648" i="2"/>
  <c r="Q1644" i="2"/>
  <c r="Q1640" i="2"/>
  <c r="Q1636" i="2"/>
  <c r="Q1632" i="2"/>
  <c r="Q1628" i="2"/>
  <c r="Q1624" i="2"/>
  <c r="Q1620" i="2"/>
  <c r="Q1616" i="2"/>
  <c r="Q1612" i="2"/>
  <c r="Q1608" i="2"/>
  <c r="Q1604" i="2"/>
  <c r="Q1600" i="2"/>
  <c r="Q1596" i="2"/>
  <c r="Q1592" i="2"/>
  <c r="Q1588" i="2"/>
  <c r="Q1584" i="2"/>
  <c r="Q1580" i="2"/>
  <c r="Q1576" i="2"/>
  <c r="Q1572" i="2"/>
  <c r="Q1568" i="2"/>
  <c r="Q1564" i="2"/>
  <c r="Q1560" i="2"/>
  <c r="Q1556" i="2"/>
  <c r="Q1552" i="2"/>
  <c r="Q1548" i="2"/>
  <c r="Q1544" i="2"/>
  <c r="Q1540" i="2"/>
  <c r="Q1536" i="2"/>
  <c r="Q1532" i="2"/>
  <c r="Q1528" i="2"/>
  <c r="Q1524" i="2"/>
  <c r="Q1520" i="2"/>
  <c r="Q1516" i="2"/>
  <c r="Q1512" i="2"/>
  <c r="Q1508" i="2"/>
  <c r="Q1504" i="2"/>
  <c r="Q1500" i="2"/>
  <c r="Q1496" i="2"/>
  <c r="Q1492" i="2"/>
  <c r="Q1488" i="2"/>
  <c r="Q1484" i="2"/>
  <c r="Q1480" i="2"/>
  <c r="Q1476" i="2"/>
  <c r="Q1472" i="2"/>
  <c r="Q1468" i="2"/>
  <c r="Q1464" i="2"/>
  <c r="Q1460" i="2"/>
  <c r="Q1456" i="2"/>
  <c r="Q1452" i="2"/>
  <c r="Q1448" i="2"/>
  <c r="Q1444" i="2"/>
  <c r="Q1440" i="2"/>
  <c r="Q1436" i="2"/>
  <c r="Q1432" i="2"/>
  <c r="Q1428" i="2"/>
  <c r="Q1424" i="2"/>
  <c r="Q1420" i="2"/>
  <c r="Q1416" i="2"/>
  <c r="Q1412" i="2"/>
  <c r="Q1408" i="2"/>
  <c r="Q1404" i="2"/>
  <c r="Q1400" i="2"/>
  <c r="Q1396" i="2"/>
  <c r="Q1392" i="2"/>
  <c r="Q1388" i="2"/>
  <c r="Q1645" i="2"/>
  <c r="Q1637" i="2"/>
  <c r="Q1629" i="2"/>
  <c r="Q1621" i="2"/>
  <c r="Q1613" i="2"/>
  <c r="Q1605" i="2"/>
  <c r="Q1597" i="2"/>
  <c r="Q1589" i="2"/>
  <c r="Q1581" i="2"/>
  <c r="Q1573" i="2"/>
  <c r="Q1565" i="2"/>
  <c r="Q1557" i="2"/>
  <c r="Q1549" i="2"/>
  <c r="Q1541" i="2"/>
  <c r="Q1533" i="2"/>
  <c r="Q1525" i="2"/>
  <c r="Q1517" i="2"/>
  <c r="Q1509" i="2"/>
  <c r="Q1501" i="2"/>
  <c r="Q1493" i="2"/>
  <c r="Q1485" i="2"/>
  <c r="Q1477" i="2"/>
  <c r="Q1469" i="2"/>
  <c r="Q1461" i="2"/>
  <c r="Q1453" i="2"/>
  <c r="Q1445" i="2"/>
  <c r="Q1437" i="2"/>
  <c r="Q1429" i="2"/>
  <c r="Q1421" i="2"/>
  <c r="Q1413" i="2"/>
  <c r="Q1405" i="2"/>
  <c r="Q1397" i="2"/>
  <c r="Q1384" i="2"/>
  <c r="Q1377" i="2"/>
  <c r="Q1376" i="2"/>
  <c r="Q1369" i="2"/>
  <c r="Q1368" i="2"/>
  <c r="Q1361" i="2"/>
  <c r="Q1360" i="2"/>
  <c r="Q1353" i="2"/>
  <c r="Q1352" i="2"/>
  <c r="Q1348" i="2"/>
  <c r="Q1344" i="2"/>
  <c r="Q1340" i="2"/>
  <c r="Q1336" i="2"/>
  <c r="Q1332" i="2"/>
  <c r="Q1328" i="2"/>
  <c r="Q1324" i="2"/>
  <c r="Q1320" i="2"/>
  <c r="Q1316" i="2"/>
  <c r="Q1312" i="2"/>
  <c r="Q1308" i="2"/>
  <c r="Q1304" i="2"/>
  <c r="Q1300" i="2"/>
  <c r="Q1296" i="2"/>
  <c r="Q1292" i="2"/>
  <c r="Q1288" i="2"/>
  <c r="Q1284" i="2"/>
  <c r="Q1280" i="2"/>
  <c r="Q1276" i="2"/>
  <c r="Q1272" i="2"/>
  <c r="Q1268" i="2"/>
  <c r="Q1264" i="2"/>
  <c r="Q1260" i="2"/>
  <c r="Q1256" i="2"/>
  <c r="Q1252" i="2"/>
  <c r="Q1248" i="2"/>
  <c r="Q1244" i="2"/>
  <c r="Q1240" i="2"/>
  <c r="Q1236" i="2"/>
  <c r="Q1232" i="2"/>
  <c r="Q1228" i="2"/>
  <c r="Q1224" i="2"/>
  <c r="Q1220" i="2"/>
  <c r="Q1216" i="2"/>
  <c r="Q1212" i="2"/>
  <c r="Q1208" i="2"/>
  <c r="Q1204" i="2"/>
  <c r="Q1200" i="2"/>
  <c r="Q1196" i="2"/>
  <c r="Q1192" i="2"/>
  <c r="Q1188" i="2"/>
  <c r="Q1184" i="2"/>
  <c r="Q1180" i="2"/>
  <c r="Q1176" i="2"/>
  <c r="Q1172" i="2"/>
  <c r="Q1168" i="2"/>
  <c r="Q1164" i="2"/>
  <c r="Q1160" i="2"/>
  <c r="Q1156" i="2"/>
  <c r="Q1152" i="2"/>
  <c r="Q1148" i="2"/>
  <c r="Q1144" i="2"/>
  <c r="Q1140" i="2"/>
  <c r="Q1136" i="2"/>
  <c r="Q1132" i="2"/>
  <c r="Q1128" i="2"/>
  <c r="Q1124" i="2"/>
  <c r="Q1120" i="2"/>
  <c r="Q1116" i="2"/>
  <c r="Q1112" i="2"/>
  <c r="Q1108" i="2"/>
  <c r="Q1104" i="2"/>
  <c r="Q1100" i="2"/>
  <c r="Q1096" i="2"/>
  <c r="Q1092" i="2"/>
  <c r="Q1088" i="2"/>
  <c r="Q1084" i="2"/>
  <c r="Q1080" i="2"/>
  <c r="Q1076" i="2"/>
  <c r="Q1072" i="2"/>
  <c r="Q1068" i="2"/>
  <c r="Q1064" i="2"/>
  <c r="Q1060" i="2"/>
  <c r="Q1056" i="2"/>
  <c r="Q1052" i="2"/>
  <c r="Q1048" i="2"/>
  <c r="Q1044" i="2"/>
  <c r="Q1040" i="2"/>
  <c r="Q1036" i="2"/>
  <c r="Q1032" i="2"/>
  <c r="Q1028" i="2"/>
  <c r="Q1024" i="2"/>
  <c r="Q1020" i="2"/>
  <c r="Q1016" i="2"/>
  <c r="Q1012" i="2"/>
  <c r="Q1008" i="2"/>
  <c r="Q1004" i="2"/>
  <c r="Q1000" i="2"/>
  <c r="Q996" i="2"/>
  <c r="Q992" i="2"/>
  <c r="Q988" i="2"/>
  <c r="Q984" i="2"/>
  <c r="Q980" i="2"/>
  <c r="Q976" i="2"/>
  <c r="Q972" i="2"/>
  <c r="Q968" i="2"/>
  <c r="Q964" i="2"/>
  <c r="Q960" i="2"/>
  <c r="Q956" i="2"/>
  <c r="Q952" i="2"/>
  <c r="Q948" i="2"/>
  <c r="Q944" i="2"/>
  <c r="Q940" i="2"/>
  <c r="Q936" i="2"/>
  <c r="Q932" i="2"/>
  <c r="Q928" i="2"/>
  <c r="Q924" i="2"/>
  <c r="Q920" i="2"/>
  <c r="Q916" i="2"/>
  <c r="Q912" i="2"/>
  <c r="Q908" i="2"/>
  <c r="Q904" i="2"/>
  <c r="Q900" i="2"/>
  <c r="Q896" i="2"/>
  <c r="Q892" i="2"/>
  <c r="Q888" i="2"/>
  <c r="Q884" i="2"/>
  <c r="Q880" i="2"/>
  <c r="Q876" i="2"/>
  <c r="Q872" i="2"/>
  <c r="Q868" i="2"/>
  <c r="Q864" i="2"/>
  <c r="Q860" i="2"/>
  <c r="Q856" i="2"/>
  <c r="Q1743" i="2"/>
  <c r="Q1727" i="2"/>
  <c r="Q1711" i="2"/>
  <c r="Q1695" i="2"/>
  <c r="Q1679" i="2"/>
  <c r="Q1663" i="2"/>
  <c r="Q1390" i="2"/>
  <c r="Q1386" i="2"/>
  <c r="Q1378" i="2"/>
  <c r="Q1370" i="2"/>
  <c r="Q1362" i="2"/>
  <c r="Q1354" i="2"/>
  <c r="Q1351" i="2"/>
  <c r="Q1347" i="2"/>
  <c r="Q1343" i="2"/>
  <c r="Q1339" i="2"/>
  <c r="Q1335" i="2"/>
  <c r="Q1331" i="2"/>
  <c r="Q1327" i="2"/>
  <c r="Q1323" i="2"/>
  <c r="Q1319" i="2"/>
  <c r="Q1315" i="2"/>
  <c r="Q1311" i="2"/>
  <c r="Q1307" i="2"/>
  <c r="Q1303" i="2"/>
  <c r="Q1299" i="2"/>
  <c r="Q1295" i="2"/>
  <c r="Q1291" i="2"/>
  <c r="Q1287" i="2"/>
  <c r="Q1283" i="2"/>
  <c r="Q1279" i="2"/>
  <c r="Q1275" i="2"/>
  <c r="Q1271" i="2"/>
  <c r="Q1267" i="2"/>
  <c r="Q1263" i="2"/>
  <c r="Q1259" i="2"/>
  <c r="Q1255" i="2"/>
  <c r="Q1251" i="2"/>
  <c r="Q1247" i="2"/>
  <c r="Q1243" i="2"/>
  <c r="Q1239" i="2"/>
  <c r="Q1235" i="2"/>
  <c r="Q1231" i="2"/>
  <c r="Q1227" i="2"/>
  <c r="Q1223" i="2"/>
  <c r="Q1219" i="2"/>
  <c r="Q1215" i="2"/>
  <c r="Q1211" i="2"/>
  <c r="Q1207" i="2"/>
  <c r="Q1203" i="2"/>
  <c r="Q1199" i="2"/>
  <c r="Q1195" i="2"/>
  <c r="Q1191" i="2"/>
  <c r="Q1187" i="2"/>
  <c r="Q1183" i="2"/>
  <c r="Q1179" i="2"/>
  <c r="Q1175" i="2"/>
  <c r="Q1171" i="2"/>
  <c r="Q1167" i="2"/>
  <c r="Q1163" i="2"/>
  <c r="Q1159" i="2"/>
  <c r="Q1155" i="2"/>
  <c r="Q1151" i="2"/>
  <c r="Q1147" i="2"/>
  <c r="Q1143" i="2"/>
  <c r="Q1139" i="2"/>
  <c r="Q1135" i="2"/>
  <c r="Q1131" i="2"/>
  <c r="Q1127" i="2"/>
  <c r="Q1123" i="2"/>
  <c r="Q1119" i="2"/>
  <c r="Q1115" i="2"/>
  <c r="Q1111" i="2"/>
  <c r="Q1107" i="2"/>
  <c r="Q1103" i="2"/>
  <c r="Q1099" i="2"/>
  <c r="Q1095" i="2"/>
  <c r="Q1091" i="2"/>
  <c r="Q1087" i="2"/>
  <c r="Q1083" i="2"/>
  <c r="Q1079" i="2"/>
  <c r="Q1075" i="2"/>
  <c r="Q1071" i="2"/>
  <c r="Q1067" i="2"/>
  <c r="Q1063" i="2"/>
  <c r="Q1059" i="2"/>
  <c r="Q1055" i="2"/>
  <c r="Q1051" i="2"/>
  <c r="Q1047" i="2"/>
  <c r="Q1043" i="2"/>
  <c r="Q1039" i="2"/>
  <c r="Q1035" i="2"/>
  <c r="Q1031" i="2"/>
  <c r="Q1027" i="2"/>
  <c r="Q1023" i="2"/>
  <c r="Q1019" i="2"/>
  <c r="Q1015" i="2"/>
  <c r="Q1011" i="2"/>
  <c r="Q1007" i="2"/>
  <c r="Q1003" i="2"/>
  <c r="Q999" i="2"/>
  <c r="Q1735" i="2"/>
  <c r="Q1719" i="2"/>
  <c r="Q1703" i="2"/>
  <c r="Q1687" i="2"/>
  <c r="Q1671" i="2"/>
  <c r="Q1655" i="2"/>
  <c r="Q1389" i="2"/>
  <c r="Q1385" i="2"/>
  <c r="Q1382" i="2"/>
  <c r="Q1374" i="2"/>
  <c r="Q1366" i="2"/>
  <c r="Q1358" i="2"/>
  <c r="Q1349" i="2"/>
  <c r="Q1345" i="2"/>
  <c r="Q1341" i="2"/>
  <c r="Q1337" i="2"/>
  <c r="Q1333" i="2"/>
  <c r="Q1329" i="2"/>
  <c r="Q1325" i="2"/>
  <c r="Q1321" i="2"/>
  <c r="Q1317" i="2"/>
  <c r="Q1313" i="2"/>
  <c r="Q1309" i="2"/>
  <c r="Q1305" i="2"/>
  <c r="Q1301" i="2"/>
  <c r="Q1297" i="2"/>
  <c r="Q1293" i="2"/>
  <c r="Q1289" i="2"/>
  <c r="Q1285" i="2"/>
  <c r="Q1281" i="2"/>
  <c r="Q1277" i="2"/>
  <c r="Q1273" i="2"/>
  <c r="Q1269" i="2"/>
  <c r="Q1265" i="2"/>
  <c r="Q1261" i="2"/>
  <c r="Q1257" i="2"/>
  <c r="Q1253" i="2"/>
  <c r="Q1249" i="2"/>
  <c r="Q1245" i="2"/>
  <c r="Q1241" i="2"/>
  <c r="Q1237" i="2"/>
  <c r="Q1233" i="2"/>
  <c r="Q1229" i="2"/>
  <c r="Q1225" i="2"/>
  <c r="Q1221" i="2"/>
  <c r="Q1217" i="2"/>
  <c r="Q1213" i="2"/>
  <c r="Q1209" i="2"/>
  <c r="Q1205" i="2"/>
  <c r="Q1201" i="2"/>
  <c r="Q1197" i="2"/>
  <c r="Q1193" i="2"/>
  <c r="Q1189" i="2"/>
  <c r="Q1185" i="2"/>
  <c r="Q1181" i="2"/>
  <c r="Q1177" i="2"/>
  <c r="Q1173" i="2"/>
  <c r="Q1169" i="2"/>
  <c r="Q1165" i="2"/>
  <c r="Q1161" i="2"/>
  <c r="Q1157" i="2"/>
  <c r="Q1153" i="2"/>
  <c r="Q1149" i="2"/>
  <c r="Q1145" i="2"/>
  <c r="Q1141" i="2"/>
  <c r="Q1137" i="2"/>
  <c r="Q1133" i="2"/>
  <c r="Q1129" i="2"/>
  <c r="Q1125" i="2"/>
  <c r="Q1121" i="2"/>
  <c r="Q1117" i="2"/>
  <c r="Q1113" i="2"/>
  <c r="Q1109" i="2"/>
  <c r="Q1105" i="2"/>
  <c r="Q1101" i="2"/>
  <c r="Q1097" i="2"/>
  <c r="Q1093" i="2"/>
  <c r="Q1089" i="2"/>
  <c r="Q1085" i="2"/>
  <c r="Q1081" i="2"/>
  <c r="Q1077" i="2"/>
  <c r="Q1073" i="2"/>
  <c r="Q1069" i="2"/>
  <c r="Q1065" i="2"/>
  <c r="Q1061" i="2"/>
  <c r="Q1057" i="2"/>
  <c r="Q1053" i="2"/>
  <c r="Q1049" i="2"/>
  <c r="Q1045" i="2"/>
  <c r="Q1041" i="2"/>
  <c r="Q1037" i="2"/>
  <c r="Q1033" i="2"/>
  <c r="Q1029" i="2"/>
  <c r="Q1025" i="2"/>
  <c r="Q1021" i="2"/>
  <c r="Q1017" i="2"/>
  <c r="Q1013" i="2"/>
  <c r="Q1009" i="2"/>
  <c r="Q1005" i="2"/>
  <c r="Q1001" i="2"/>
  <c r="Q997" i="2"/>
  <c r="Q993" i="2"/>
  <c r="Q989" i="2"/>
  <c r="Q1641" i="2"/>
  <c r="Q1625" i="2"/>
  <c r="Q1609" i="2"/>
  <c r="Q1593" i="2"/>
  <c r="Q1577" i="2"/>
  <c r="Q1561" i="2"/>
  <c r="Q1545" i="2"/>
  <c r="Q1529" i="2"/>
  <c r="Q1513" i="2"/>
  <c r="Q1497" i="2"/>
  <c r="Q1481" i="2"/>
  <c r="Q1465" i="2"/>
  <c r="Q1449" i="2"/>
  <c r="Q1433" i="2"/>
  <c r="Q1417" i="2"/>
  <c r="Q1401" i="2"/>
  <c r="Q1381" i="2"/>
  <c r="Q1373" i="2"/>
  <c r="Q1365" i="2"/>
  <c r="Q1357" i="2"/>
  <c r="Q998" i="2"/>
  <c r="Q994" i="2"/>
  <c r="Q990" i="2"/>
  <c r="Q986" i="2"/>
  <c r="Q979" i="2"/>
  <c r="Q971" i="2"/>
  <c r="Q963" i="2"/>
  <c r="Q955" i="2"/>
  <c r="Q947" i="2"/>
  <c r="Q939" i="2"/>
  <c r="Q1649" i="2"/>
  <c r="Q1633" i="2"/>
  <c r="Q1617" i="2"/>
  <c r="Q1601" i="2"/>
  <c r="Q1585" i="2"/>
  <c r="Q1569" i="2"/>
  <c r="Q1553" i="2"/>
  <c r="Q1537" i="2"/>
  <c r="Q1521" i="2"/>
  <c r="Q1505" i="2"/>
  <c r="Q1489" i="2"/>
  <c r="Q1380" i="2"/>
  <c r="Q1372" i="2"/>
  <c r="Q1364" i="2"/>
  <c r="Q1356" i="2"/>
  <c r="Q1350" i="2"/>
  <c r="Q1342" i="2"/>
  <c r="Q1334" i="2"/>
  <c r="Q1326" i="2"/>
  <c r="Q1318" i="2"/>
  <c r="Q1310" i="2"/>
  <c r="Q1302" i="2"/>
  <c r="Q1294" i="2"/>
  <c r="Q1286" i="2"/>
  <c r="Q1278" i="2"/>
  <c r="Q1270" i="2"/>
  <c r="Q1262" i="2"/>
  <c r="Q1254" i="2"/>
  <c r="Q1246" i="2"/>
  <c r="Q1238" i="2"/>
  <c r="Q1230" i="2"/>
  <c r="Q1222" i="2"/>
  <c r="Q1214" i="2"/>
  <c r="Q1206" i="2"/>
  <c r="Q1198" i="2"/>
  <c r="Q1190" i="2"/>
  <c r="Q1182" i="2"/>
  <c r="Q1174" i="2"/>
  <c r="Q1166" i="2"/>
  <c r="Q1158" i="2"/>
  <c r="Q1150" i="2"/>
  <c r="Q1142" i="2"/>
  <c r="Q1134" i="2"/>
  <c r="Q1126" i="2"/>
  <c r="Q1118" i="2"/>
  <c r="Q1110" i="2"/>
  <c r="Q1102" i="2"/>
  <c r="Q1094" i="2"/>
  <c r="Q1086" i="2"/>
  <c r="Q1078" i="2"/>
  <c r="Q1070" i="2"/>
  <c r="Q1062" i="2"/>
  <c r="Q1054" i="2"/>
  <c r="Q1046" i="2"/>
  <c r="Q1038" i="2"/>
  <c r="Q1030" i="2"/>
  <c r="Q1022" i="2"/>
  <c r="Q1014" i="2"/>
  <c r="Q1006" i="2"/>
  <c r="Q985" i="2"/>
  <c r="Q978" i="2"/>
  <c r="Q977" i="2"/>
  <c r="Q970" i="2"/>
  <c r="Q969" i="2"/>
  <c r="Q962" i="2"/>
  <c r="Q961" i="2"/>
  <c r="Q954" i="2"/>
  <c r="Q953" i="2"/>
  <c r="Q946" i="2"/>
  <c r="Q945" i="2"/>
  <c r="Q1338" i="2"/>
  <c r="Q1322" i="2"/>
  <c r="Q1306" i="2"/>
  <c r="Q1290" i="2"/>
  <c r="Q1274" i="2"/>
  <c r="Q1258" i="2"/>
  <c r="Q1242" i="2"/>
  <c r="Q1226" i="2"/>
  <c r="Q1210" i="2"/>
  <c r="Q1194" i="2"/>
  <c r="Q1178" i="2"/>
  <c r="Q1162" i="2"/>
  <c r="Q1146" i="2"/>
  <c r="Q1130" i="2"/>
  <c r="Q1114" i="2"/>
  <c r="Q1098" i="2"/>
  <c r="Q1082" i="2"/>
  <c r="Q1066" i="2"/>
  <c r="Q1050" i="2"/>
  <c r="Q1034" i="2"/>
  <c r="Q1018" i="2"/>
  <c r="Q1002" i="2"/>
  <c r="Q991" i="2"/>
  <c r="Q981" i="2"/>
  <c r="Q975" i="2"/>
  <c r="Q965" i="2"/>
  <c r="Q959" i="2"/>
  <c r="Q949" i="2"/>
  <c r="Q943" i="2"/>
  <c r="Q938" i="2"/>
  <c r="Q934" i="2"/>
  <c r="Q933" i="2"/>
  <c r="Q926" i="2"/>
  <c r="Q925" i="2"/>
  <c r="Q918" i="2"/>
  <c r="Q917" i="2"/>
  <c r="Q910" i="2"/>
  <c r="Q909" i="2"/>
  <c r="Q902" i="2"/>
  <c r="Q901" i="2"/>
  <c r="Q894" i="2"/>
  <c r="Q893" i="2"/>
  <c r="Q886" i="2"/>
  <c r="Q885" i="2"/>
  <c r="Q878" i="2"/>
  <c r="Q877" i="2"/>
  <c r="Q870" i="2"/>
  <c r="Q869" i="2"/>
  <c r="Q862" i="2"/>
  <c r="Q861" i="2"/>
  <c r="Q852" i="2"/>
  <c r="Q848" i="2"/>
  <c r="Q844" i="2"/>
  <c r="Q840" i="2"/>
  <c r="Q836" i="2"/>
  <c r="Q832" i="2"/>
  <c r="Q828" i="2"/>
  <c r="Q824" i="2"/>
  <c r="Q820" i="2"/>
  <c r="Q816" i="2"/>
  <c r="Q812" i="2"/>
  <c r="Q808" i="2"/>
  <c r="Q804" i="2"/>
  <c r="Q800" i="2"/>
  <c r="Q796" i="2"/>
  <c r="Q792" i="2"/>
  <c r="Q788" i="2"/>
  <c r="Q784" i="2"/>
  <c r="Q780" i="2"/>
  <c r="Q776" i="2"/>
  <c r="Q772" i="2"/>
  <c r="Q768" i="2"/>
  <c r="Q764" i="2"/>
  <c r="Q760" i="2"/>
  <c r="Q756" i="2"/>
  <c r="Q752" i="2"/>
  <c r="Q748" i="2"/>
  <c r="Q744" i="2"/>
  <c r="Q740" i="2"/>
  <c r="Q736" i="2"/>
  <c r="Q732" i="2"/>
  <c r="Q728" i="2"/>
  <c r="Q724" i="2"/>
  <c r="Q720" i="2"/>
  <c r="Q716" i="2"/>
  <c r="Q712" i="2"/>
  <c r="Q708" i="2"/>
  <c r="Q704" i="2"/>
  <c r="Q700" i="2"/>
  <c r="Q696" i="2"/>
  <c r="Q692" i="2"/>
  <c r="Q688" i="2"/>
  <c r="Q684" i="2"/>
  <c r="Q680" i="2"/>
  <c r="Q676" i="2"/>
  <c r="Q672" i="2"/>
  <c r="Q668" i="2"/>
  <c r="Q664" i="2"/>
  <c r="Q660" i="2"/>
  <c r="Q656" i="2"/>
  <c r="Q652" i="2"/>
  <c r="Q648" i="2"/>
  <c r="Q644" i="2"/>
  <c r="Q640" i="2"/>
  <c r="Q636" i="2"/>
  <c r="Q632" i="2"/>
  <c r="Q628" i="2"/>
  <c r="Q624" i="2"/>
  <c r="Q620" i="2"/>
  <c r="Q616" i="2"/>
  <c r="Q612" i="2"/>
  <c r="Q608" i="2"/>
  <c r="Q604" i="2"/>
  <c r="Q600" i="2"/>
  <c r="Q596" i="2"/>
  <c r="Q592" i="2"/>
  <c r="Q588" i="2"/>
  <c r="Q584" i="2"/>
  <c r="Q580" i="2"/>
  <c r="Q576" i="2"/>
  <c r="Q572" i="2"/>
  <c r="Q568" i="2"/>
  <c r="Q564" i="2"/>
  <c r="Q560" i="2"/>
  <c r="Q556" i="2"/>
  <c r="Q552" i="2"/>
  <c r="Q548" i="2"/>
  <c r="Q544" i="2"/>
  <c r="Q540" i="2"/>
  <c r="Q536" i="2"/>
  <c r="Q532" i="2"/>
  <c r="Q528" i="2"/>
  <c r="Q524" i="2"/>
  <c r="Q520" i="2"/>
  <c r="Q516" i="2"/>
  <c r="Q512" i="2"/>
  <c r="Q508" i="2"/>
  <c r="Q504" i="2"/>
  <c r="Q500" i="2"/>
  <c r="Q496" i="2"/>
  <c r="Q492" i="2"/>
  <c r="Q488" i="2"/>
  <c r="Q484" i="2"/>
  <c r="Q480" i="2"/>
  <c r="Q476" i="2"/>
  <c r="Q472" i="2"/>
  <c r="Q468" i="2"/>
  <c r="Q464" i="2"/>
  <c r="Q460" i="2"/>
  <c r="Q456" i="2"/>
  <c r="Q452" i="2"/>
  <c r="Q448" i="2"/>
  <c r="Q444" i="2"/>
  <c r="Q440" i="2"/>
  <c r="Q436" i="2"/>
  <c r="Q432" i="2"/>
  <c r="Q428" i="2"/>
  <c r="Q424" i="2"/>
  <c r="Q420" i="2"/>
  <c r="Q416" i="2"/>
  <c r="Q412" i="2"/>
  <c r="Q408" i="2"/>
  <c r="Q404" i="2"/>
  <c r="Q400" i="2"/>
  <c r="Q396" i="2"/>
  <c r="Q392" i="2"/>
  <c r="Q388" i="2"/>
  <c r="Q384" i="2"/>
  <c r="Q380" i="2"/>
  <c r="Q376" i="2"/>
  <c r="Q372" i="2"/>
  <c r="Q368" i="2"/>
  <c r="Q364" i="2"/>
  <c r="Q360" i="2"/>
  <c r="Q356" i="2"/>
  <c r="Q352" i="2"/>
  <c r="Q348" i="2"/>
  <c r="Q344" i="2"/>
  <c r="Q340" i="2"/>
  <c r="Q336" i="2"/>
  <c r="Q332" i="2"/>
  <c r="Q328" i="2"/>
  <c r="Q324" i="2"/>
  <c r="Q320" i="2"/>
  <c r="Q316" i="2"/>
  <c r="Q312" i="2"/>
  <c r="Q308" i="2"/>
  <c r="Q304" i="2"/>
  <c r="Q300" i="2"/>
  <c r="Q296" i="2"/>
  <c r="Q292" i="2"/>
  <c r="Q288" i="2"/>
  <c r="Q284" i="2"/>
  <c r="Q280" i="2"/>
  <c r="Q276" i="2"/>
  <c r="Q272" i="2"/>
  <c r="Q268" i="2"/>
  <c r="Q264" i="2"/>
  <c r="Q260" i="2"/>
  <c r="Q256" i="2"/>
  <c r="Q252" i="2"/>
  <c r="Q248" i="2"/>
  <c r="Q244" i="2"/>
  <c r="Q240" i="2"/>
  <c r="Q236" i="2"/>
  <c r="Q232" i="2"/>
  <c r="Q228" i="2"/>
  <c r="Q224" i="2"/>
  <c r="Q220" i="2"/>
  <c r="Q216" i="2"/>
  <c r="Q212" i="2"/>
  <c r="Q208" i="2"/>
  <c r="Q204" i="2"/>
  <c r="Q200" i="2"/>
  <c r="Q196" i="2"/>
  <c r="Q192" i="2"/>
  <c r="Q188" i="2"/>
  <c r="Q184" i="2"/>
  <c r="Q180" i="2"/>
  <c r="Q176" i="2"/>
  <c r="Q172" i="2"/>
  <c r="Q168" i="2"/>
  <c r="Q164" i="2"/>
  <c r="Q160" i="2"/>
  <c r="Q156" i="2"/>
  <c r="Q152" i="2"/>
  <c r="Q148" i="2"/>
  <c r="Q144" i="2"/>
  <c r="Q140" i="2"/>
  <c r="Q136" i="2"/>
  <c r="Q132" i="2"/>
  <c r="Q128" i="2"/>
  <c r="Q124" i="2"/>
  <c r="Q120" i="2"/>
  <c r="Q116" i="2"/>
  <c r="Q112" i="2"/>
  <c r="Q108" i="2"/>
  <c r="Q104" i="2"/>
  <c r="Q100" i="2"/>
  <c r="Q96" i="2"/>
  <c r="Q92" i="2"/>
  <c r="Q88" i="2"/>
  <c r="Q84" i="2"/>
  <c r="Q80" i="2"/>
  <c r="Q76" i="2"/>
  <c r="Q72" i="2"/>
  <c r="Q68" i="2"/>
  <c r="Q64" i="2"/>
  <c r="Q60" i="2"/>
  <c r="Q52" i="2"/>
  <c r="Q48" i="2"/>
  <c r="Q44" i="2"/>
  <c r="Q40" i="2"/>
  <c r="Q36" i="2"/>
  <c r="Q32" i="2"/>
  <c r="Q28" i="2"/>
  <c r="Q24" i="2"/>
  <c r="Q20" i="2"/>
  <c r="Q16" i="2"/>
  <c r="Q12" i="2"/>
  <c r="Q8" i="2"/>
  <c r="Q4" i="2"/>
  <c r="Q1473" i="2"/>
  <c r="Q1441" i="2"/>
  <c r="Q1409" i="2"/>
  <c r="Q982" i="2"/>
  <c r="Q966" i="2"/>
  <c r="Q950" i="2"/>
  <c r="Q935" i="2"/>
  <c r="Q927" i="2"/>
  <c r="Q919" i="2"/>
  <c r="Q911" i="2"/>
  <c r="Q903" i="2"/>
  <c r="Q895" i="2"/>
  <c r="Q887" i="2"/>
  <c r="Q879" i="2"/>
  <c r="Q871" i="2"/>
  <c r="Q863" i="2"/>
  <c r="Q855" i="2"/>
  <c r="Q851" i="2"/>
  <c r="Q847" i="2"/>
  <c r="Q843" i="2"/>
  <c r="Q839" i="2"/>
  <c r="Q835" i="2"/>
  <c r="Q831" i="2"/>
  <c r="Q827" i="2"/>
  <c r="Q823" i="2"/>
  <c r="Q819" i="2"/>
  <c r="Q815" i="2"/>
  <c r="Q811" i="2"/>
  <c r="Q807" i="2"/>
  <c r="Q803" i="2"/>
  <c r="Q799" i="2"/>
  <c r="Q795" i="2"/>
  <c r="Q791" i="2"/>
  <c r="Q787" i="2"/>
  <c r="Q783" i="2"/>
  <c r="Q779" i="2"/>
  <c r="Q775" i="2"/>
  <c r="Q771" i="2"/>
  <c r="Q767" i="2"/>
  <c r="Q763" i="2"/>
  <c r="Q759" i="2"/>
  <c r="Q755" i="2"/>
  <c r="Q751" i="2"/>
  <c r="Q747" i="2"/>
  <c r="Q743" i="2"/>
  <c r="Q739" i="2"/>
  <c r="Q735" i="2"/>
  <c r="Q731" i="2"/>
  <c r="Q727" i="2"/>
  <c r="Q723" i="2"/>
  <c r="Q719" i="2"/>
  <c r="Q715" i="2"/>
  <c r="Q711" i="2"/>
  <c r="Q707" i="2"/>
  <c r="Q703" i="2"/>
  <c r="Q699" i="2"/>
  <c r="Q695" i="2"/>
  <c r="Q691" i="2"/>
  <c r="Q687" i="2"/>
  <c r="Q683" i="2"/>
  <c r="Q679" i="2"/>
  <c r="Q675" i="2"/>
  <c r="Q671" i="2"/>
  <c r="Q667" i="2"/>
  <c r="Q663" i="2"/>
  <c r="Q659" i="2"/>
  <c r="Q655" i="2"/>
  <c r="Q651" i="2"/>
  <c r="Q647" i="2"/>
  <c r="Q643" i="2"/>
  <c r="Q639" i="2"/>
  <c r="Q635" i="2"/>
  <c r="Q631" i="2"/>
  <c r="Q627" i="2"/>
  <c r="Q623" i="2"/>
  <c r="Q619" i="2"/>
  <c r="Q615" i="2"/>
  <c r="Q611" i="2"/>
  <c r="Q607" i="2"/>
  <c r="Q603" i="2"/>
  <c r="Q599" i="2"/>
  <c r="Q595" i="2"/>
  <c r="Q591" i="2"/>
  <c r="Q587" i="2"/>
  <c r="Q583" i="2"/>
  <c r="Q579" i="2"/>
  <c r="Q575" i="2"/>
  <c r="Q571" i="2"/>
  <c r="Q567" i="2"/>
  <c r="Q563" i="2"/>
  <c r="Q559" i="2"/>
  <c r="Q555" i="2"/>
  <c r="Q551" i="2"/>
  <c r="Q547" i="2"/>
  <c r="Q543" i="2"/>
  <c r="Q539" i="2"/>
  <c r="Q535" i="2"/>
  <c r="Q531" i="2"/>
  <c r="Q527" i="2"/>
  <c r="Q523" i="2"/>
  <c r="Q519" i="2"/>
  <c r="Q515" i="2"/>
  <c r="Q511" i="2"/>
  <c r="Q507" i="2"/>
  <c r="Q503" i="2"/>
  <c r="Q499" i="2"/>
  <c r="Q495" i="2"/>
  <c r="Q491" i="2"/>
  <c r="Q487" i="2"/>
  <c r="Q483" i="2"/>
  <c r="Q479" i="2"/>
  <c r="Q475" i="2"/>
  <c r="Q471" i="2"/>
  <c r="Q467" i="2"/>
  <c r="Q463" i="2"/>
  <c r="Q459" i="2"/>
  <c r="Q455" i="2"/>
  <c r="Q451" i="2"/>
  <c r="Q447" i="2"/>
  <c r="Q443" i="2"/>
  <c r="Q439" i="2"/>
  <c r="Q435" i="2"/>
  <c r="Q431" i="2"/>
  <c r="Q427" i="2"/>
  <c r="Q423" i="2"/>
  <c r="Q419" i="2"/>
  <c r="Q415" i="2"/>
  <c r="Q411" i="2"/>
  <c r="Q407" i="2"/>
  <c r="Q403" i="2"/>
  <c r="Q399" i="2"/>
  <c r="Q395" i="2"/>
  <c r="Q391" i="2"/>
  <c r="Q387" i="2"/>
  <c r="Q383" i="2"/>
  <c r="Q379" i="2"/>
  <c r="Q375" i="2"/>
  <c r="Q371" i="2"/>
  <c r="Q367" i="2"/>
  <c r="Q363" i="2"/>
  <c r="Q359" i="2"/>
  <c r="Q355" i="2"/>
  <c r="Q351" i="2"/>
  <c r="Q347" i="2"/>
  <c r="Q343" i="2"/>
  <c r="Q339" i="2"/>
  <c r="Q335" i="2"/>
  <c r="Q331" i="2"/>
  <c r="Q327" i="2"/>
  <c r="Q323" i="2"/>
  <c r="Q319" i="2"/>
  <c r="Q315" i="2"/>
  <c r="Q311" i="2"/>
  <c r="Q307" i="2"/>
  <c r="Q303" i="2"/>
  <c r="Q299" i="2"/>
  <c r="Q295" i="2"/>
  <c r="Q291" i="2"/>
  <c r="Q287" i="2"/>
  <c r="Q283" i="2"/>
  <c r="Q279" i="2"/>
  <c r="Q275" i="2"/>
  <c r="Q271" i="2"/>
  <c r="Q267" i="2"/>
  <c r="Q263" i="2"/>
  <c r="Q259" i="2"/>
  <c r="Q255" i="2"/>
  <c r="Q251" i="2"/>
  <c r="Q247" i="2"/>
  <c r="Q243" i="2"/>
  <c r="Q239" i="2"/>
  <c r="Q235" i="2"/>
  <c r="Q231" i="2"/>
  <c r="Q227" i="2"/>
  <c r="Q223" i="2"/>
  <c r="Q219" i="2"/>
  <c r="Q215" i="2"/>
  <c r="Q211" i="2"/>
  <c r="Q207" i="2"/>
  <c r="Q203" i="2"/>
  <c r="Q199" i="2"/>
  <c r="Q195" i="2"/>
  <c r="Q1457" i="2"/>
  <c r="Q1425" i="2"/>
  <c r="Q1393" i="2"/>
  <c r="Q974" i="2"/>
  <c r="Q958" i="2"/>
  <c r="Q942" i="2"/>
  <c r="Q931" i="2"/>
  <c r="Q923" i="2"/>
  <c r="Q915" i="2"/>
  <c r="Q907" i="2"/>
  <c r="Q899" i="2"/>
  <c r="Q891" i="2"/>
  <c r="Q883" i="2"/>
  <c r="Q875" i="2"/>
  <c r="Q867" i="2"/>
  <c r="Q859" i="2"/>
  <c r="Q853" i="2"/>
  <c r="Q849" i="2"/>
  <c r="Q845" i="2"/>
  <c r="Q841" i="2"/>
  <c r="Q837" i="2"/>
  <c r="Q833" i="2"/>
  <c r="Q829" i="2"/>
  <c r="Q825" i="2"/>
  <c r="Q821" i="2"/>
  <c r="Q817" i="2"/>
  <c r="Q813" i="2"/>
  <c r="Q809" i="2"/>
  <c r="Q805" i="2"/>
  <c r="Q801" i="2"/>
  <c r="Q797" i="2"/>
  <c r="Q793" i="2"/>
  <c r="Q789" i="2"/>
  <c r="Q785" i="2"/>
  <c r="Q781" i="2"/>
  <c r="Q777" i="2"/>
  <c r="Q773" i="2"/>
  <c r="Q769" i="2"/>
  <c r="Q765" i="2"/>
  <c r="Q761" i="2"/>
  <c r="Q757" i="2"/>
  <c r="Q753" i="2"/>
  <c r="Q749" i="2"/>
  <c r="Q745" i="2"/>
  <c r="Q741" i="2"/>
  <c r="Q737" i="2"/>
  <c r="Q733" i="2"/>
  <c r="Q729" i="2"/>
  <c r="Q725" i="2"/>
  <c r="Q721" i="2"/>
  <c r="Q717" i="2"/>
  <c r="Q713" i="2"/>
  <c r="Q709" i="2"/>
  <c r="Q705" i="2"/>
  <c r="Q701" i="2"/>
  <c r="Q697" i="2"/>
  <c r="Q693" i="2"/>
  <c r="Q689" i="2"/>
  <c r="Q685" i="2"/>
  <c r="Q681" i="2"/>
  <c r="Q677" i="2"/>
  <c r="Q673" i="2"/>
  <c r="Q669" i="2"/>
  <c r="Q665" i="2"/>
  <c r="Q661" i="2"/>
  <c r="Q657" i="2"/>
  <c r="Q653" i="2"/>
  <c r="Q649" i="2"/>
  <c r="Q645" i="2"/>
  <c r="Q641" i="2"/>
  <c r="Q637" i="2"/>
  <c r="Q633" i="2"/>
  <c r="Q629" i="2"/>
  <c r="Q625" i="2"/>
  <c r="Q621" i="2"/>
  <c r="Q617" i="2"/>
  <c r="Q613" i="2"/>
  <c r="Q609" i="2"/>
  <c r="Q605" i="2"/>
  <c r="Q601" i="2"/>
  <c r="Q597" i="2"/>
  <c r="Q593" i="2"/>
  <c r="Q589" i="2"/>
  <c r="Q585" i="2"/>
  <c r="Q581" i="2"/>
  <c r="Q577" i="2"/>
  <c r="Q573" i="2"/>
  <c r="Q569" i="2"/>
  <c r="Q565" i="2"/>
  <c r="Q561" i="2"/>
  <c r="Q557" i="2"/>
  <c r="Q553" i="2"/>
  <c r="Q549" i="2"/>
  <c r="Q545" i="2"/>
  <c r="Q541" i="2"/>
  <c r="Q537" i="2"/>
  <c r="Q533" i="2"/>
  <c r="Q529" i="2"/>
  <c r="Q525" i="2"/>
  <c r="Q521" i="2"/>
  <c r="Q517" i="2"/>
  <c r="Q513" i="2"/>
  <c r="Q509" i="2"/>
  <c r="Q505" i="2"/>
  <c r="Q501" i="2"/>
  <c r="Q497" i="2"/>
  <c r="Q493" i="2"/>
  <c r="Q489" i="2"/>
  <c r="Q485" i="2"/>
  <c r="Q481" i="2"/>
  <c r="Q477" i="2"/>
  <c r="Q473" i="2"/>
  <c r="Q469" i="2"/>
  <c r="Q465" i="2"/>
  <c r="Q461" i="2"/>
  <c r="Q457" i="2"/>
  <c r="Q453" i="2"/>
  <c r="Q449" i="2"/>
  <c r="Q445" i="2"/>
  <c r="Q441" i="2"/>
  <c r="Q437" i="2"/>
  <c r="Q433" i="2"/>
  <c r="Q429" i="2"/>
  <c r="Q425" i="2"/>
  <c r="Q421" i="2"/>
  <c r="Q417" i="2"/>
  <c r="Q413" i="2"/>
  <c r="Q409" i="2"/>
  <c r="Q405" i="2"/>
  <c r="Q401" i="2"/>
  <c r="Q397" i="2"/>
  <c r="Q393" i="2"/>
  <c r="Q389" i="2"/>
  <c r="Q385" i="2"/>
  <c r="Q381" i="2"/>
  <c r="Q377" i="2"/>
  <c r="Q373" i="2"/>
  <c r="Q369" i="2"/>
  <c r="Q365" i="2"/>
  <c r="Q361" i="2"/>
  <c r="Q357" i="2"/>
  <c r="Q353" i="2"/>
  <c r="Q349" i="2"/>
  <c r="Q345" i="2"/>
  <c r="Q341" i="2"/>
  <c r="Q337" i="2"/>
  <c r="Q333" i="2"/>
  <c r="Q329" i="2"/>
  <c r="Q325" i="2"/>
  <c r="Q321" i="2"/>
  <c r="Q317" i="2"/>
  <c r="Q313" i="2"/>
  <c r="Q309" i="2"/>
  <c r="Q305" i="2"/>
  <c r="Q301" i="2"/>
  <c r="Q297" i="2"/>
  <c r="Q293" i="2"/>
  <c r="Q289" i="2"/>
  <c r="Q285" i="2"/>
  <c r="Q281" i="2"/>
  <c r="Q277" i="2"/>
  <c r="Q273" i="2"/>
  <c r="Q269" i="2"/>
  <c r="Q265" i="2"/>
  <c r="Q261" i="2"/>
  <c r="Q257" i="2"/>
  <c r="Q253" i="2"/>
  <c r="Q249" i="2"/>
  <c r="Q245" i="2"/>
  <c r="Q241" i="2"/>
  <c r="Q237" i="2"/>
  <c r="Q233" i="2"/>
  <c r="Q229" i="2"/>
  <c r="Q225" i="2"/>
  <c r="Q221" i="2"/>
  <c r="Q217" i="2"/>
  <c r="Q213" i="2"/>
  <c r="Q209" i="2"/>
  <c r="Q205" i="2"/>
  <c r="Q201" i="2"/>
  <c r="Q197" i="2"/>
  <c r="Q193" i="2"/>
  <c r="Q987" i="2"/>
  <c r="Q854" i="2"/>
  <c r="Q846" i="2"/>
  <c r="Q838" i="2"/>
  <c r="Q830" i="2"/>
  <c r="Q822" i="2"/>
  <c r="Q814" i="2"/>
  <c r="Q806" i="2"/>
  <c r="Q798" i="2"/>
  <c r="Q790" i="2"/>
  <c r="Q782" i="2"/>
  <c r="Q774" i="2"/>
  <c r="Q766" i="2"/>
  <c r="Q758" i="2"/>
  <c r="Q750" i="2"/>
  <c r="Q742" i="2"/>
  <c r="Q734" i="2"/>
  <c r="Q726" i="2"/>
  <c r="Q718" i="2"/>
  <c r="Q710" i="2"/>
  <c r="Q702" i="2"/>
  <c r="Q1346" i="2"/>
  <c r="Q1330" i="2"/>
  <c r="Q1314" i="2"/>
  <c r="Q1298" i="2"/>
  <c r="Q1282" i="2"/>
  <c r="Q1266" i="2"/>
  <c r="Q1250" i="2"/>
  <c r="Q1234" i="2"/>
  <c r="Q1218" i="2"/>
  <c r="Q1202" i="2"/>
  <c r="Q1186" i="2"/>
  <c r="Q1170" i="2"/>
  <c r="Q1154" i="2"/>
  <c r="Q1138" i="2"/>
  <c r="Q1122" i="2"/>
  <c r="Q1106" i="2"/>
  <c r="Q1090" i="2"/>
  <c r="Q1074" i="2"/>
  <c r="Q1058" i="2"/>
  <c r="Q1042" i="2"/>
  <c r="Q1026" i="2"/>
  <c r="Q1010" i="2"/>
  <c r="Q967" i="2"/>
  <c r="Q957" i="2"/>
  <c r="Q995" i="2"/>
  <c r="Q937" i="2"/>
  <c r="Q929" i="2"/>
  <c r="Q921" i="2"/>
  <c r="Q913" i="2"/>
  <c r="Q905" i="2"/>
  <c r="Q897" i="2"/>
  <c r="Q889" i="2"/>
  <c r="Q881" i="2"/>
  <c r="Q873" i="2"/>
  <c r="Q865" i="2"/>
  <c r="Q857" i="2"/>
  <c r="Q850" i="2"/>
  <c r="Q842" i="2"/>
  <c r="Q834" i="2"/>
  <c r="Q826" i="2"/>
  <c r="Q818" i="2"/>
  <c r="Q810" i="2"/>
  <c r="Q802" i="2"/>
  <c r="Q794" i="2"/>
  <c r="Q786" i="2"/>
  <c r="Q778" i="2"/>
  <c r="Q770" i="2"/>
  <c r="Q762" i="2"/>
  <c r="Q754" i="2"/>
  <c r="Q746" i="2"/>
  <c r="Q738" i="2"/>
  <c r="Q730" i="2"/>
  <c r="Q722" i="2"/>
  <c r="Q714" i="2"/>
  <c r="Q706" i="2"/>
  <c r="Q698" i="2"/>
  <c r="Q690" i="2"/>
  <c r="Q682" i="2"/>
  <c r="Q674" i="2"/>
  <c r="Q666" i="2"/>
  <c r="Q658" i="2"/>
  <c r="Q650" i="2"/>
  <c r="Q973" i="2"/>
  <c r="Q951" i="2"/>
  <c r="Q914" i="2"/>
  <c r="Q882" i="2"/>
  <c r="Q694" i="2"/>
  <c r="Q662" i="2"/>
  <c r="Q983" i="2"/>
  <c r="Q922" i="2"/>
  <c r="Q890" i="2"/>
  <c r="Q858" i="2"/>
  <c r="Q686" i="2"/>
  <c r="Q654" i="2"/>
  <c r="Q646" i="2"/>
  <c r="Q638" i="2"/>
  <c r="Q630" i="2"/>
  <c r="Q622" i="2"/>
  <c r="Q614" i="2"/>
  <c r="Q606" i="2"/>
  <c r="Q598" i="2"/>
  <c r="Q590" i="2"/>
  <c r="Q582" i="2"/>
  <c r="Q574" i="2"/>
  <c r="Q566" i="2"/>
  <c r="Q558" i="2"/>
  <c r="Q550" i="2"/>
  <c r="Q542" i="2"/>
  <c r="Q534" i="2"/>
  <c r="Q526" i="2"/>
  <c r="Q518" i="2"/>
  <c r="Q510" i="2"/>
  <c r="Q502" i="2"/>
  <c r="Q494" i="2"/>
  <c r="Q486" i="2"/>
  <c r="Q478" i="2"/>
  <c r="Q470" i="2"/>
  <c r="Q462" i="2"/>
  <c r="Q454" i="2"/>
  <c r="Q446" i="2"/>
  <c r="Q438" i="2"/>
  <c r="Q430" i="2"/>
  <c r="Q422" i="2"/>
  <c r="Q414" i="2"/>
  <c r="Q406" i="2"/>
  <c r="Q398" i="2"/>
  <c r="Q390" i="2"/>
  <c r="Q382" i="2"/>
  <c r="Q374" i="2"/>
  <c r="Q366" i="2"/>
  <c r="Q358" i="2"/>
  <c r="Q350" i="2"/>
  <c r="Q342" i="2"/>
  <c r="Q334" i="2"/>
  <c r="Q326" i="2"/>
  <c r="Q318" i="2"/>
  <c r="Q310" i="2"/>
  <c r="Q302" i="2"/>
  <c r="Q294" i="2"/>
  <c r="Q286" i="2"/>
  <c r="Q278" i="2"/>
  <c r="Q270" i="2"/>
  <c r="Q262" i="2"/>
  <c r="Q254" i="2"/>
  <c r="Q246" i="2"/>
  <c r="Q238" i="2"/>
  <c r="Q230" i="2"/>
  <c r="Q930" i="2"/>
  <c r="Q898" i="2"/>
  <c r="Q866" i="2"/>
  <c r="Q678" i="2"/>
  <c r="Q186" i="2"/>
  <c r="Q185" i="2"/>
  <c r="Q178" i="2"/>
  <c r="Q177" i="2"/>
  <c r="Q170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813" i="2"/>
  <c r="U1809" i="2"/>
  <c r="U1805" i="2"/>
  <c r="U1801" i="2"/>
  <c r="U1797" i="2"/>
  <c r="U1793" i="2"/>
  <c r="U1789" i="2"/>
  <c r="U1785" i="2"/>
  <c r="U1781" i="2"/>
  <c r="U1777" i="2"/>
  <c r="U1773" i="2"/>
  <c r="U1769" i="2"/>
  <c r="U1765" i="2"/>
  <c r="U1761" i="2"/>
  <c r="U1757" i="2"/>
  <c r="U1753" i="2"/>
  <c r="U1746" i="2"/>
  <c r="U1745" i="2"/>
  <c r="U1738" i="2"/>
  <c r="U1737" i="2"/>
  <c r="U1730" i="2"/>
  <c r="U1729" i="2"/>
  <c r="U1722" i="2"/>
  <c r="U1721" i="2"/>
  <c r="U1714" i="2"/>
  <c r="U1713" i="2"/>
  <c r="U1706" i="2"/>
  <c r="U1705" i="2"/>
  <c r="U1698" i="2"/>
  <c r="U1697" i="2"/>
  <c r="U1690" i="2"/>
  <c r="U1689" i="2"/>
  <c r="U1682" i="2"/>
  <c r="U1681" i="2"/>
  <c r="U1674" i="2"/>
  <c r="U1673" i="2"/>
  <c r="U1666" i="2"/>
  <c r="U1665" i="2"/>
  <c r="U1658" i="2"/>
  <c r="U1657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47" i="2"/>
  <c r="U1739" i="2"/>
  <c r="U1731" i="2"/>
  <c r="U1723" i="2"/>
  <c r="U1715" i="2"/>
  <c r="U1707" i="2"/>
  <c r="U1699" i="2"/>
  <c r="U1691" i="2"/>
  <c r="U1683" i="2"/>
  <c r="U1675" i="2"/>
  <c r="U1667" i="2"/>
  <c r="U1659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3" i="2"/>
  <c r="U1735" i="2"/>
  <c r="U1727" i="2"/>
  <c r="U1719" i="2"/>
  <c r="U1711" i="2"/>
  <c r="U1703" i="2"/>
  <c r="U1695" i="2"/>
  <c r="U1687" i="2"/>
  <c r="U1679" i="2"/>
  <c r="U1671" i="2"/>
  <c r="U1663" i="2"/>
  <c r="U1655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749" i="2"/>
  <c r="U1733" i="2"/>
  <c r="U1717" i="2"/>
  <c r="U1701" i="2"/>
  <c r="U1685" i="2"/>
  <c r="U1669" i="2"/>
  <c r="U1653" i="2"/>
  <c r="U1382" i="2"/>
  <c r="U1374" i="2"/>
  <c r="U1366" i="2"/>
  <c r="U1358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750" i="2"/>
  <c r="U1734" i="2"/>
  <c r="U1718" i="2"/>
  <c r="U1702" i="2"/>
  <c r="U1686" i="2"/>
  <c r="U1670" i="2"/>
  <c r="U1654" i="2"/>
  <c r="U1649" i="2"/>
  <c r="U1641" i="2"/>
  <c r="U1633" i="2"/>
  <c r="U1625" i="2"/>
  <c r="U1617" i="2"/>
  <c r="U1609" i="2"/>
  <c r="U1601" i="2"/>
  <c r="U1593" i="2"/>
  <c r="U1585" i="2"/>
  <c r="U1577" i="2"/>
  <c r="U1569" i="2"/>
  <c r="U1561" i="2"/>
  <c r="U1553" i="2"/>
  <c r="U1545" i="2"/>
  <c r="U1537" i="2"/>
  <c r="U1529" i="2"/>
  <c r="U1521" i="2"/>
  <c r="U1513" i="2"/>
  <c r="U1505" i="2"/>
  <c r="U1497" i="2"/>
  <c r="U1489" i="2"/>
  <c r="U1481" i="2"/>
  <c r="U1473" i="2"/>
  <c r="U1465" i="2"/>
  <c r="U1457" i="2"/>
  <c r="U1449" i="2"/>
  <c r="U1441" i="2"/>
  <c r="U1433" i="2"/>
  <c r="U1425" i="2"/>
  <c r="U1417" i="2"/>
  <c r="U1409" i="2"/>
  <c r="U1401" i="2"/>
  <c r="U1393" i="2"/>
  <c r="U1389" i="2"/>
  <c r="U1385" i="2"/>
  <c r="U1384" i="2"/>
  <c r="U1377" i="2"/>
  <c r="U1376" i="2"/>
  <c r="U1369" i="2"/>
  <c r="U1368" i="2"/>
  <c r="U1361" i="2"/>
  <c r="U1360" i="2"/>
  <c r="U1353" i="2"/>
  <c r="U1352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1742" i="2"/>
  <c r="U1726" i="2"/>
  <c r="U1710" i="2"/>
  <c r="U1694" i="2"/>
  <c r="U1678" i="2"/>
  <c r="U1662" i="2"/>
  <c r="U1645" i="2"/>
  <c r="U1637" i="2"/>
  <c r="U1629" i="2"/>
  <c r="U1621" i="2"/>
  <c r="U1613" i="2"/>
  <c r="U1605" i="2"/>
  <c r="U1597" i="2"/>
  <c r="U1589" i="2"/>
  <c r="U1581" i="2"/>
  <c r="U1573" i="2"/>
  <c r="U1565" i="2"/>
  <c r="U1557" i="2"/>
  <c r="U1549" i="2"/>
  <c r="U1541" i="2"/>
  <c r="U1533" i="2"/>
  <c r="U1525" i="2"/>
  <c r="U1517" i="2"/>
  <c r="U1509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1397" i="2"/>
  <c r="U1390" i="2"/>
  <c r="U1386" i="2"/>
  <c r="U1381" i="2"/>
  <c r="U1380" i="2"/>
  <c r="U1373" i="2"/>
  <c r="U1372" i="2"/>
  <c r="U1365" i="2"/>
  <c r="U1364" i="2"/>
  <c r="U1357" i="2"/>
  <c r="U1356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1725" i="2"/>
  <c r="U1693" i="2"/>
  <c r="U1661" i="2"/>
  <c r="U1378" i="2"/>
  <c r="U1370" i="2"/>
  <c r="U1362" i="2"/>
  <c r="U1354" i="2"/>
  <c r="U1346" i="2"/>
  <c r="U1338" i="2"/>
  <c r="U1330" i="2"/>
  <c r="U1322" i="2"/>
  <c r="U1314" i="2"/>
  <c r="U1306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2" i="2"/>
  <c r="U1074" i="2"/>
  <c r="U1066" i="2"/>
  <c r="U1058" i="2"/>
  <c r="U1050" i="2"/>
  <c r="U1042" i="2"/>
  <c r="U1034" i="2"/>
  <c r="U1026" i="2"/>
  <c r="U1018" i="2"/>
  <c r="U1010" i="2"/>
  <c r="U1002" i="2"/>
  <c r="U995" i="2"/>
  <c r="U991" i="2"/>
  <c r="U987" i="2"/>
  <c r="U985" i="2"/>
  <c r="U978" i="2"/>
  <c r="U977" i="2"/>
  <c r="U970" i="2"/>
  <c r="U969" i="2"/>
  <c r="U962" i="2"/>
  <c r="U961" i="2"/>
  <c r="U954" i="2"/>
  <c r="U953" i="2"/>
  <c r="U946" i="2"/>
  <c r="U945" i="2"/>
  <c r="U938" i="2"/>
  <c r="U1741" i="2"/>
  <c r="U1709" i="2"/>
  <c r="U1677" i="2"/>
  <c r="U983" i="2"/>
  <c r="U975" i="2"/>
  <c r="U967" i="2"/>
  <c r="U959" i="2"/>
  <c r="U951" i="2"/>
  <c r="U943" i="2"/>
  <c r="U1350" i="2"/>
  <c r="U1334" i="2"/>
  <c r="U1318" i="2"/>
  <c r="U1302" i="2"/>
  <c r="U1286" i="2"/>
  <c r="U1270" i="2"/>
  <c r="U1254" i="2"/>
  <c r="U1238" i="2"/>
  <c r="U1222" i="2"/>
  <c r="U1206" i="2"/>
  <c r="U1190" i="2"/>
  <c r="U1174" i="2"/>
  <c r="U1158" i="2"/>
  <c r="U1142" i="2"/>
  <c r="U1126" i="2"/>
  <c r="U1110" i="2"/>
  <c r="U1094" i="2"/>
  <c r="U1078" i="2"/>
  <c r="U1062" i="2"/>
  <c r="U1046" i="2"/>
  <c r="U1030" i="2"/>
  <c r="U1014" i="2"/>
  <c r="U998" i="2"/>
  <c r="U990" i="2"/>
  <c r="U982" i="2"/>
  <c r="U979" i="2"/>
  <c r="U966" i="2"/>
  <c r="U963" i="2"/>
  <c r="U950" i="2"/>
  <c r="U947" i="2"/>
  <c r="U931" i="2"/>
  <c r="U923" i="2"/>
  <c r="U915" i="2"/>
  <c r="U907" i="2"/>
  <c r="U899" i="2"/>
  <c r="U891" i="2"/>
  <c r="U883" i="2"/>
  <c r="U875" i="2"/>
  <c r="U867" i="2"/>
  <c r="U859" i="2"/>
  <c r="U852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588" i="2"/>
  <c r="U584" i="2"/>
  <c r="U580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348" i="2"/>
  <c r="U344" i="2"/>
  <c r="U340" i="2"/>
  <c r="U336" i="2"/>
  <c r="U332" i="2"/>
  <c r="U328" i="2"/>
  <c r="U324" i="2"/>
  <c r="U320" i="2"/>
  <c r="U316" i="2"/>
  <c r="U312" i="2"/>
  <c r="U308" i="2"/>
  <c r="U304" i="2"/>
  <c r="U300" i="2"/>
  <c r="U296" i="2"/>
  <c r="U292" i="2"/>
  <c r="U288" i="2"/>
  <c r="U284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28" i="2"/>
  <c r="U224" i="2"/>
  <c r="U220" i="2"/>
  <c r="U216" i="2"/>
  <c r="U212" i="2"/>
  <c r="U208" i="2"/>
  <c r="U204" i="2"/>
  <c r="U200" i="2"/>
  <c r="U196" i="2"/>
  <c r="U192" i="2"/>
  <c r="U188" i="2"/>
  <c r="U184" i="2"/>
  <c r="U180" i="2"/>
  <c r="U176" i="2"/>
  <c r="U172" i="2"/>
  <c r="U168" i="2"/>
  <c r="U164" i="2"/>
  <c r="U160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973" i="2"/>
  <c r="U957" i="2"/>
  <c r="U941" i="2"/>
  <c r="U934" i="2"/>
  <c r="U933" i="2"/>
  <c r="U926" i="2"/>
  <c r="U925" i="2"/>
  <c r="U918" i="2"/>
  <c r="U917" i="2"/>
  <c r="U910" i="2"/>
  <c r="U909" i="2"/>
  <c r="U902" i="2"/>
  <c r="U901" i="2"/>
  <c r="U894" i="2"/>
  <c r="U893" i="2"/>
  <c r="U886" i="2"/>
  <c r="U885" i="2"/>
  <c r="U878" i="2"/>
  <c r="U877" i="2"/>
  <c r="U870" i="2"/>
  <c r="U869" i="2"/>
  <c r="U862" i="2"/>
  <c r="U861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981" i="2"/>
  <c r="U965" i="2"/>
  <c r="U949" i="2"/>
  <c r="U937" i="2"/>
  <c r="U930" i="2"/>
  <c r="U929" i="2"/>
  <c r="U922" i="2"/>
  <c r="U921" i="2"/>
  <c r="U914" i="2"/>
  <c r="U913" i="2"/>
  <c r="U906" i="2"/>
  <c r="U905" i="2"/>
  <c r="U898" i="2"/>
  <c r="U897" i="2"/>
  <c r="U890" i="2"/>
  <c r="U889" i="2"/>
  <c r="U882" i="2"/>
  <c r="U881" i="2"/>
  <c r="U874" i="2"/>
  <c r="U873" i="2"/>
  <c r="U866" i="2"/>
  <c r="U865" i="2"/>
  <c r="U858" i="2"/>
  <c r="U857" i="2"/>
  <c r="U853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342" i="2"/>
  <c r="U1326" i="2"/>
  <c r="U1310" i="2"/>
  <c r="U1294" i="2"/>
  <c r="U1278" i="2"/>
  <c r="U1262" i="2"/>
  <c r="U1246" i="2"/>
  <c r="U1230" i="2"/>
  <c r="U1214" i="2"/>
  <c r="U1198" i="2"/>
  <c r="U1182" i="2"/>
  <c r="U1166" i="2"/>
  <c r="U1150" i="2"/>
  <c r="U1134" i="2"/>
  <c r="U1118" i="2"/>
  <c r="U1102" i="2"/>
  <c r="U1086" i="2"/>
  <c r="U1070" i="2"/>
  <c r="U1054" i="2"/>
  <c r="U1038" i="2"/>
  <c r="U1022" i="2"/>
  <c r="U1006" i="2"/>
  <c r="U986" i="2"/>
  <c r="U958" i="2"/>
  <c r="U971" i="2"/>
  <c r="U939" i="2"/>
  <c r="U850" i="2"/>
  <c r="U842" i="2"/>
  <c r="U834" i="2"/>
  <c r="U826" i="2"/>
  <c r="U818" i="2"/>
  <c r="U810" i="2"/>
  <c r="U802" i="2"/>
  <c r="U794" i="2"/>
  <c r="U786" i="2"/>
  <c r="U778" i="2"/>
  <c r="U770" i="2"/>
  <c r="U762" i="2"/>
  <c r="U754" i="2"/>
  <c r="U746" i="2"/>
  <c r="U738" i="2"/>
  <c r="U730" i="2"/>
  <c r="U722" i="2"/>
  <c r="U714" i="2"/>
  <c r="U706" i="2"/>
  <c r="U994" i="2"/>
  <c r="U974" i="2"/>
  <c r="U942" i="2"/>
  <c r="U911" i="2"/>
  <c r="U879" i="2"/>
  <c r="U838" i="2"/>
  <c r="U806" i="2"/>
  <c r="U774" i="2"/>
  <c r="U742" i="2"/>
  <c r="U710" i="2"/>
  <c r="U686" i="2"/>
  <c r="U674" i="2"/>
  <c r="U654" i="2"/>
  <c r="U646" i="2"/>
  <c r="U638" i="2"/>
  <c r="U630" i="2"/>
  <c r="U622" i="2"/>
  <c r="U614" i="2"/>
  <c r="U606" i="2"/>
  <c r="U598" i="2"/>
  <c r="U590" i="2"/>
  <c r="U582" i="2"/>
  <c r="U574" i="2"/>
  <c r="U566" i="2"/>
  <c r="U558" i="2"/>
  <c r="U550" i="2"/>
  <c r="U542" i="2"/>
  <c r="U534" i="2"/>
  <c r="U526" i="2"/>
  <c r="U518" i="2"/>
  <c r="U510" i="2"/>
  <c r="U502" i="2"/>
  <c r="U494" i="2"/>
  <c r="U486" i="2"/>
  <c r="U478" i="2"/>
  <c r="U470" i="2"/>
  <c r="U462" i="2"/>
  <c r="U454" i="2"/>
  <c r="U446" i="2"/>
  <c r="U438" i="2"/>
  <c r="U430" i="2"/>
  <c r="U422" i="2"/>
  <c r="U414" i="2"/>
  <c r="U406" i="2"/>
  <c r="U398" i="2"/>
  <c r="U390" i="2"/>
  <c r="U382" i="2"/>
  <c r="U374" i="2"/>
  <c r="U366" i="2"/>
  <c r="U358" i="2"/>
  <c r="U350" i="2"/>
  <c r="U342" i="2"/>
  <c r="U334" i="2"/>
  <c r="U326" i="2"/>
  <c r="U318" i="2"/>
  <c r="U310" i="2"/>
  <c r="U302" i="2"/>
  <c r="U294" i="2"/>
  <c r="U286" i="2"/>
  <c r="U278" i="2"/>
  <c r="U270" i="2"/>
  <c r="U262" i="2"/>
  <c r="U254" i="2"/>
  <c r="U246" i="2"/>
  <c r="U238" i="2"/>
  <c r="U230" i="2"/>
  <c r="U919" i="2"/>
  <c r="U887" i="2"/>
  <c r="U855" i="2"/>
  <c r="U830" i="2"/>
  <c r="U798" i="2"/>
  <c r="U766" i="2"/>
  <c r="U734" i="2"/>
  <c r="U698" i="2"/>
  <c r="U678" i="2"/>
  <c r="U666" i="2"/>
  <c r="U927" i="2"/>
  <c r="U895" i="2"/>
  <c r="U863" i="2"/>
  <c r="U854" i="2"/>
  <c r="U822" i="2"/>
  <c r="U790" i="2"/>
  <c r="U758" i="2"/>
  <c r="U726" i="2"/>
  <c r="U690" i="2"/>
  <c r="U670" i="2"/>
  <c r="U658" i="2"/>
  <c r="U642" i="2"/>
  <c r="U634" i="2"/>
  <c r="U626" i="2"/>
  <c r="U618" i="2"/>
  <c r="U610" i="2"/>
  <c r="U602" i="2"/>
  <c r="U594" i="2"/>
  <c r="U586" i="2"/>
  <c r="U578" i="2"/>
  <c r="U570" i="2"/>
  <c r="U562" i="2"/>
  <c r="U554" i="2"/>
  <c r="U546" i="2"/>
  <c r="U538" i="2"/>
  <c r="U530" i="2"/>
  <c r="U522" i="2"/>
  <c r="U514" i="2"/>
  <c r="U506" i="2"/>
  <c r="U498" i="2"/>
  <c r="U490" i="2"/>
  <c r="U482" i="2"/>
  <c r="U474" i="2"/>
  <c r="U466" i="2"/>
  <c r="U458" i="2"/>
  <c r="U450" i="2"/>
  <c r="U442" i="2"/>
  <c r="U434" i="2"/>
  <c r="U426" i="2"/>
  <c r="U418" i="2"/>
  <c r="U410" i="2"/>
  <c r="U402" i="2"/>
  <c r="U394" i="2"/>
  <c r="U386" i="2"/>
  <c r="U378" i="2"/>
  <c r="U370" i="2"/>
  <c r="U362" i="2"/>
  <c r="U354" i="2"/>
  <c r="U346" i="2"/>
  <c r="U338" i="2"/>
  <c r="U330" i="2"/>
  <c r="U322" i="2"/>
  <c r="U314" i="2"/>
  <c r="U306" i="2"/>
  <c r="U298" i="2"/>
  <c r="U290" i="2"/>
  <c r="U282" i="2"/>
  <c r="U274" i="2"/>
  <c r="U266" i="2"/>
  <c r="U258" i="2"/>
  <c r="U250" i="2"/>
  <c r="U242" i="2"/>
  <c r="U234" i="2"/>
  <c r="U226" i="2"/>
  <c r="U218" i="2"/>
  <c r="U210" i="2"/>
  <c r="U202" i="2"/>
  <c r="U191" i="2"/>
  <c r="U183" i="2"/>
  <c r="U175" i="2"/>
  <c r="M2" i="2"/>
  <c r="I3" i="2"/>
  <c r="O3" i="2"/>
  <c r="O4" i="2"/>
  <c r="E5" i="2"/>
  <c r="U5" i="2"/>
  <c r="E6" i="2"/>
  <c r="U6" i="2"/>
  <c r="G7" i="2"/>
  <c r="Q7" i="2"/>
  <c r="W7" i="2"/>
  <c r="G8" i="2"/>
  <c r="W8" i="2"/>
  <c r="G9" i="2"/>
  <c r="M9" i="2"/>
  <c r="W9" i="2"/>
  <c r="I10" i="2"/>
  <c r="E11" i="2"/>
  <c r="K11" i="2"/>
  <c r="U11" i="2"/>
  <c r="K12" i="2"/>
  <c r="K13" i="2"/>
  <c r="Q13" i="2"/>
  <c r="Q14" i="2"/>
  <c r="C15" i="2"/>
  <c r="M15" i="2"/>
  <c r="S15" i="2"/>
  <c r="C16" i="2"/>
  <c r="S16" i="2"/>
  <c r="C17" i="2"/>
  <c r="I17" i="2"/>
  <c r="S17" i="2"/>
  <c r="I18" i="2"/>
  <c r="E19" i="2"/>
  <c r="K19" i="2"/>
  <c r="U19" i="2"/>
  <c r="K20" i="2"/>
  <c r="K21" i="2"/>
  <c r="Q21" i="2"/>
  <c r="Q22" i="2"/>
  <c r="C23" i="2"/>
  <c r="M23" i="2"/>
  <c r="S23" i="2"/>
  <c r="C24" i="2"/>
  <c r="S24" i="2"/>
  <c r="C25" i="2"/>
  <c r="I25" i="2"/>
  <c r="S25" i="2"/>
  <c r="I26" i="2"/>
  <c r="E27" i="2"/>
  <c r="K27" i="2"/>
  <c r="U27" i="2"/>
  <c r="K28" i="2"/>
  <c r="K29" i="2"/>
  <c r="Q29" i="2"/>
  <c r="Q30" i="2"/>
  <c r="C31" i="2"/>
  <c r="M31" i="2"/>
  <c r="S31" i="2"/>
  <c r="C32" i="2"/>
  <c r="S32" i="2"/>
  <c r="C33" i="2"/>
  <c r="I33" i="2"/>
  <c r="S33" i="2"/>
  <c r="I34" i="2"/>
  <c r="E35" i="2"/>
  <c r="K35" i="2"/>
  <c r="U35" i="2"/>
  <c r="K36" i="2"/>
  <c r="K37" i="2"/>
  <c r="Q37" i="2"/>
  <c r="L38" i="2"/>
  <c r="Q38" i="2"/>
  <c r="C39" i="2"/>
  <c r="H39" i="2"/>
  <c r="M39" i="2"/>
  <c r="S39" i="2"/>
  <c r="C40" i="2"/>
  <c r="H40" i="2"/>
  <c r="S40" i="2"/>
  <c r="C41" i="2"/>
  <c r="I41" i="2"/>
  <c r="S41" i="2"/>
  <c r="D42" i="2"/>
  <c r="I42" i="2"/>
  <c r="T42" i="2"/>
  <c r="E43" i="2"/>
  <c r="K43" i="2"/>
  <c r="P43" i="2"/>
  <c r="U43" i="2"/>
  <c r="K44" i="2"/>
  <c r="P44" i="2"/>
  <c r="K45" i="2"/>
  <c r="Q45" i="2"/>
  <c r="L46" i="2"/>
  <c r="Q46" i="2"/>
  <c r="C47" i="2"/>
  <c r="H47" i="2"/>
  <c r="M47" i="2"/>
  <c r="S47" i="2"/>
  <c r="C48" i="2"/>
  <c r="H48" i="2"/>
  <c r="S48" i="2"/>
  <c r="C49" i="2"/>
  <c r="I49" i="2"/>
  <c r="S49" i="2"/>
  <c r="D50" i="2"/>
  <c r="I50" i="2"/>
  <c r="T50" i="2"/>
  <c r="E51" i="2"/>
  <c r="K51" i="2"/>
  <c r="P51" i="2"/>
  <c r="U51" i="2"/>
  <c r="K52" i="2"/>
  <c r="P52" i="2"/>
  <c r="K53" i="2"/>
  <c r="Q53" i="2"/>
  <c r="L54" i="2"/>
  <c r="Q54" i="2"/>
  <c r="C55" i="2"/>
  <c r="H55" i="2"/>
  <c r="M55" i="2"/>
  <c r="S55" i="2"/>
  <c r="C56" i="2"/>
  <c r="H56" i="2"/>
  <c r="S56" i="2"/>
  <c r="C57" i="2"/>
  <c r="I57" i="2"/>
  <c r="S57" i="2"/>
  <c r="D58" i="2"/>
  <c r="I58" i="2"/>
  <c r="T58" i="2"/>
  <c r="E59" i="2"/>
  <c r="P59" i="2"/>
  <c r="U59" i="2"/>
  <c r="K60" i="2"/>
  <c r="P60" i="2"/>
  <c r="K61" i="2"/>
  <c r="Q61" i="2"/>
  <c r="L62" i="2"/>
  <c r="Q62" i="2"/>
  <c r="C63" i="2"/>
  <c r="H63" i="2"/>
  <c r="M63" i="2"/>
  <c r="S63" i="2"/>
  <c r="C64" i="2"/>
  <c r="H64" i="2"/>
  <c r="S64" i="2"/>
  <c r="C65" i="2"/>
  <c r="I65" i="2"/>
  <c r="S65" i="2"/>
  <c r="D66" i="2"/>
  <c r="I66" i="2"/>
  <c r="T66" i="2"/>
  <c r="E67" i="2"/>
  <c r="K67" i="2"/>
  <c r="P67" i="2"/>
  <c r="U67" i="2"/>
  <c r="K68" i="2"/>
  <c r="P68" i="2"/>
  <c r="K69" i="2"/>
  <c r="Q69" i="2"/>
  <c r="L70" i="2"/>
  <c r="Q70" i="2"/>
  <c r="C71" i="2"/>
  <c r="H71" i="2"/>
  <c r="M71" i="2"/>
  <c r="S71" i="2"/>
  <c r="C72" i="2"/>
  <c r="H72" i="2"/>
  <c r="S72" i="2"/>
  <c r="C73" i="2"/>
  <c r="I73" i="2"/>
  <c r="S73" i="2"/>
  <c r="D74" i="2"/>
  <c r="I74" i="2"/>
  <c r="T74" i="2"/>
  <c r="E75" i="2"/>
  <c r="K75" i="2"/>
  <c r="P75" i="2"/>
  <c r="U75" i="2"/>
  <c r="K76" i="2"/>
  <c r="P76" i="2"/>
  <c r="K77" i="2"/>
  <c r="Q77" i="2"/>
  <c r="L78" i="2"/>
  <c r="Q78" i="2"/>
  <c r="C79" i="2"/>
  <c r="H79" i="2"/>
  <c r="M79" i="2"/>
  <c r="S79" i="2"/>
  <c r="C80" i="2"/>
  <c r="H80" i="2"/>
  <c r="S80" i="2"/>
  <c r="C81" i="2"/>
  <c r="I81" i="2"/>
  <c r="S81" i="2"/>
  <c r="D82" i="2"/>
  <c r="I82" i="2"/>
  <c r="T82" i="2"/>
  <c r="E83" i="2"/>
  <c r="K83" i="2"/>
  <c r="P83" i="2"/>
  <c r="U83" i="2"/>
  <c r="K84" i="2"/>
  <c r="P84" i="2"/>
  <c r="K85" i="2"/>
  <c r="Q85" i="2"/>
  <c r="L86" i="2"/>
  <c r="Q86" i="2"/>
  <c r="C87" i="2"/>
  <c r="H87" i="2"/>
  <c r="M87" i="2"/>
  <c r="S87" i="2"/>
  <c r="C88" i="2"/>
  <c r="H88" i="2"/>
  <c r="S88" i="2"/>
  <c r="C89" i="2"/>
  <c r="I89" i="2"/>
  <c r="S89" i="2"/>
  <c r="D90" i="2"/>
  <c r="I90" i="2"/>
  <c r="T90" i="2"/>
  <c r="E91" i="2"/>
  <c r="K91" i="2"/>
  <c r="P91" i="2"/>
  <c r="U91" i="2"/>
  <c r="K92" i="2"/>
  <c r="P92" i="2"/>
  <c r="Q93" i="2"/>
  <c r="L94" i="2"/>
  <c r="Q94" i="2"/>
  <c r="C95" i="2"/>
  <c r="H95" i="2"/>
  <c r="M95" i="2"/>
  <c r="S95" i="2"/>
  <c r="C96" i="2"/>
  <c r="H96" i="2"/>
  <c r="S96" i="2"/>
  <c r="C97" i="2"/>
  <c r="I97" i="2"/>
  <c r="S97" i="2"/>
  <c r="D98" i="2"/>
  <c r="I98" i="2"/>
  <c r="T98" i="2"/>
  <c r="E99" i="2"/>
  <c r="K99" i="2"/>
  <c r="P99" i="2"/>
  <c r="U99" i="2"/>
  <c r="K100" i="2"/>
  <c r="P100" i="2"/>
  <c r="K101" i="2"/>
  <c r="Q101" i="2"/>
  <c r="L102" i="2"/>
  <c r="Q102" i="2"/>
  <c r="C103" i="2"/>
  <c r="H103" i="2"/>
  <c r="M103" i="2"/>
  <c r="S103" i="2"/>
  <c r="C104" i="2"/>
  <c r="H104" i="2"/>
  <c r="S104" i="2"/>
  <c r="C105" i="2"/>
  <c r="I105" i="2"/>
  <c r="S105" i="2"/>
  <c r="D106" i="2"/>
  <c r="I106" i="2"/>
  <c r="T106" i="2"/>
  <c r="E107" i="2"/>
  <c r="K107" i="2"/>
  <c r="P107" i="2"/>
  <c r="U107" i="2"/>
  <c r="K108" i="2"/>
  <c r="P108" i="2"/>
  <c r="K109" i="2"/>
  <c r="Q109" i="2"/>
  <c r="L110" i="2"/>
  <c r="Q110" i="2"/>
  <c r="C111" i="2"/>
  <c r="H111" i="2"/>
  <c r="M111" i="2"/>
  <c r="S111" i="2"/>
  <c r="C112" i="2"/>
  <c r="H112" i="2"/>
  <c r="S112" i="2"/>
  <c r="C113" i="2"/>
  <c r="I113" i="2"/>
  <c r="D114" i="2"/>
  <c r="I114" i="2"/>
  <c r="T114" i="2"/>
  <c r="E115" i="2"/>
  <c r="K115" i="2"/>
  <c r="P115" i="2"/>
  <c r="U115" i="2"/>
  <c r="K116" i="2"/>
  <c r="P116" i="2"/>
  <c r="K117" i="2"/>
  <c r="Q117" i="2"/>
  <c r="L118" i="2"/>
  <c r="Q118" i="2"/>
  <c r="C119" i="2"/>
  <c r="H119" i="2"/>
  <c r="M119" i="2"/>
  <c r="S119" i="2"/>
  <c r="C120" i="2"/>
  <c r="H120" i="2"/>
  <c r="S120" i="2"/>
  <c r="C121" i="2"/>
  <c r="I121" i="2"/>
  <c r="S121" i="2"/>
  <c r="D122" i="2"/>
  <c r="I122" i="2"/>
  <c r="T122" i="2"/>
  <c r="E123" i="2"/>
  <c r="K123" i="2"/>
  <c r="P123" i="2"/>
  <c r="U123" i="2"/>
  <c r="K124" i="2"/>
  <c r="P124" i="2"/>
  <c r="K125" i="2"/>
  <c r="Q125" i="2"/>
  <c r="L126" i="2"/>
  <c r="Q126" i="2"/>
  <c r="C127" i="2"/>
  <c r="H127" i="2"/>
  <c r="M127" i="2"/>
  <c r="S127" i="2"/>
  <c r="C128" i="2"/>
  <c r="H128" i="2"/>
  <c r="S128" i="2"/>
  <c r="C129" i="2"/>
  <c r="I129" i="2"/>
  <c r="S129" i="2"/>
  <c r="D130" i="2"/>
  <c r="I130" i="2"/>
  <c r="T130" i="2"/>
  <c r="E131" i="2"/>
  <c r="K131" i="2"/>
  <c r="U131" i="2"/>
  <c r="K132" i="2"/>
  <c r="K133" i="2"/>
  <c r="Q133" i="2"/>
  <c r="L134" i="2"/>
  <c r="Q134" i="2"/>
  <c r="C135" i="2"/>
  <c r="H135" i="2"/>
  <c r="M135" i="2"/>
  <c r="S135" i="2"/>
  <c r="H136" i="2"/>
  <c r="S136" i="2"/>
  <c r="C137" i="2"/>
  <c r="I137" i="2"/>
  <c r="S137" i="2"/>
  <c r="D138" i="2"/>
  <c r="I138" i="2"/>
  <c r="T138" i="2"/>
  <c r="E139" i="2"/>
  <c r="K139" i="2"/>
  <c r="P139" i="2"/>
  <c r="U139" i="2"/>
  <c r="P140" i="2"/>
  <c r="K141" i="2"/>
  <c r="Q141" i="2"/>
  <c r="L142" i="2"/>
  <c r="Q142" i="2"/>
  <c r="C143" i="2"/>
  <c r="H143" i="2"/>
  <c r="M143" i="2"/>
  <c r="S143" i="2"/>
  <c r="C144" i="2"/>
  <c r="H144" i="2"/>
  <c r="S144" i="2"/>
  <c r="C145" i="2"/>
  <c r="I145" i="2"/>
  <c r="S145" i="2"/>
  <c r="D146" i="2"/>
  <c r="I146" i="2"/>
  <c r="T146" i="2"/>
  <c r="E147" i="2"/>
  <c r="K147" i="2"/>
  <c r="P147" i="2"/>
  <c r="U147" i="2"/>
  <c r="P148" i="2"/>
  <c r="K149" i="2"/>
  <c r="Q149" i="2"/>
  <c r="L150" i="2"/>
  <c r="Q150" i="2"/>
  <c r="C151" i="2"/>
  <c r="H151" i="2"/>
  <c r="M151" i="2"/>
  <c r="S151" i="2"/>
  <c r="C152" i="2"/>
  <c r="H152" i="2"/>
  <c r="S152" i="2"/>
  <c r="C153" i="2"/>
  <c r="I153" i="2"/>
  <c r="S153" i="2"/>
  <c r="D154" i="2"/>
  <c r="I154" i="2"/>
  <c r="T154" i="2"/>
  <c r="E155" i="2"/>
  <c r="K155" i="2"/>
  <c r="P155" i="2"/>
  <c r="U155" i="2"/>
  <c r="K156" i="2"/>
  <c r="P156" i="2"/>
  <c r="K157" i="2"/>
  <c r="Q157" i="2"/>
  <c r="L158" i="2"/>
  <c r="Q158" i="2"/>
  <c r="C159" i="2"/>
  <c r="H159" i="2"/>
  <c r="M159" i="2"/>
  <c r="S159" i="2"/>
  <c r="C160" i="2"/>
  <c r="H160" i="2"/>
  <c r="S160" i="2"/>
  <c r="C161" i="2"/>
  <c r="I161" i="2"/>
  <c r="S161" i="2"/>
  <c r="D162" i="2"/>
  <c r="I162" i="2"/>
  <c r="T162" i="2"/>
  <c r="E163" i="2"/>
  <c r="K163" i="2"/>
  <c r="P163" i="2"/>
  <c r="U163" i="2"/>
  <c r="K164" i="2"/>
  <c r="P164" i="2"/>
  <c r="K165" i="2"/>
  <c r="Q165" i="2"/>
  <c r="L166" i="2"/>
  <c r="Q166" i="2"/>
  <c r="H167" i="2"/>
  <c r="M167" i="2"/>
  <c r="S167" i="2"/>
  <c r="H168" i="2"/>
  <c r="S168" i="2"/>
  <c r="I169" i="2"/>
  <c r="S169" i="2"/>
  <c r="D170" i="2"/>
  <c r="I170" i="2"/>
  <c r="U170" i="2"/>
  <c r="I171" i="2"/>
  <c r="P171" i="2"/>
  <c r="W171" i="2"/>
  <c r="O172" i="2"/>
  <c r="G173" i="2"/>
  <c r="U173" i="2"/>
  <c r="M174" i="2"/>
  <c r="G175" i="2"/>
  <c r="M175" i="2"/>
  <c r="T175" i="2"/>
  <c r="L176" i="2"/>
  <c r="S176" i="2"/>
  <c r="C177" i="2"/>
  <c r="I177" i="2"/>
  <c r="O177" i="2"/>
  <c r="M178" i="2"/>
  <c r="T178" i="2"/>
  <c r="G179" i="2"/>
  <c r="O179" i="2"/>
  <c r="U179" i="2"/>
  <c r="G180" i="2"/>
  <c r="M181" i="2"/>
  <c r="E182" i="2"/>
  <c r="L182" i="2"/>
  <c r="Q182" i="2"/>
  <c r="D183" i="2"/>
  <c r="L183" i="2"/>
  <c r="S183" i="2"/>
  <c r="D184" i="2"/>
  <c r="W184" i="2"/>
  <c r="G185" i="2"/>
  <c r="U185" i="2"/>
  <c r="E186" i="2"/>
  <c r="E187" i="2"/>
  <c r="L187" i="2"/>
  <c r="T187" i="2"/>
  <c r="L188" i="2"/>
  <c r="E189" i="2"/>
  <c r="K189" i="2"/>
  <c r="W189" i="2"/>
  <c r="P190" i="2"/>
  <c r="C191" i="2"/>
  <c r="C192" i="2"/>
  <c r="P192" i="2"/>
  <c r="K193" i="2"/>
  <c r="S193" i="2"/>
  <c r="I194" i="2"/>
  <c r="Q194" i="2"/>
  <c r="L195" i="2"/>
  <c r="W196" i="2"/>
  <c r="U198" i="2"/>
  <c r="D199" i="2"/>
  <c r="G200" i="2"/>
  <c r="I202" i="2"/>
  <c r="P203" i="2"/>
  <c r="G204" i="2"/>
  <c r="E206" i="2"/>
  <c r="H207" i="2"/>
  <c r="O208" i="2"/>
  <c r="M210" i="2"/>
  <c r="K212" i="2"/>
  <c r="I214" i="2"/>
  <c r="P215" i="2"/>
  <c r="S216" i="2"/>
  <c r="Q218" i="2"/>
  <c r="H219" i="2"/>
  <c r="O220" i="2"/>
  <c r="Q222" i="2"/>
  <c r="T223" i="2"/>
  <c r="C224" i="2"/>
  <c r="W224" i="2"/>
  <c r="W228" i="2"/>
  <c r="I238" i="2"/>
  <c r="H239" i="2"/>
  <c r="G240" i="2"/>
  <c r="W248" i="2"/>
  <c r="Q258" i="2"/>
  <c r="P259" i="2"/>
  <c r="O260" i="2"/>
  <c r="I270" i="2"/>
  <c r="H271" i="2"/>
  <c r="G272" i="2"/>
  <c r="W280" i="2"/>
  <c r="Q290" i="2"/>
  <c r="P291" i="2"/>
  <c r="O292" i="2"/>
  <c r="I302" i="2"/>
  <c r="H303" i="2"/>
  <c r="G304" i="2"/>
  <c r="W312" i="2"/>
  <c r="Q322" i="2"/>
  <c r="P323" i="2"/>
  <c r="O324" i="2"/>
  <c r="I334" i="2"/>
  <c r="H335" i="2"/>
  <c r="G336" i="2"/>
  <c r="W344" i="2"/>
  <c r="Q354" i="2"/>
  <c r="P355" i="2"/>
  <c r="O356" i="2"/>
  <c r="I366" i="2"/>
  <c r="H367" i="2"/>
  <c r="G368" i="2"/>
  <c r="W376" i="2"/>
  <c r="Q386" i="2"/>
  <c r="P387" i="2"/>
  <c r="O388" i="2"/>
  <c r="I398" i="2"/>
  <c r="H399" i="2"/>
  <c r="G400" i="2"/>
  <c r="W408" i="2"/>
  <c r="Q418" i="2"/>
  <c r="P419" i="2"/>
  <c r="O420" i="2"/>
  <c r="I430" i="2"/>
  <c r="H431" i="2"/>
  <c r="G432" i="2"/>
  <c r="W440" i="2"/>
  <c r="Q450" i="2"/>
  <c r="P451" i="2"/>
  <c r="O452" i="2"/>
  <c r="I462" i="2"/>
  <c r="H463" i="2"/>
  <c r="G464" i="2"/>
  <c r="W472" i="2"/>
  <c r="Q482" i="2"/>
  <c r="P483" i="2"/>
  <c r="O484" i="2"/>
  <c r="I494" i="2"/>
  <c r="H495" i="2"/>
  <c r="G496" i="2"/>
  <c r="W504" i="2"/>
  <c r="Q514" i="2"/>
  <c r="P515" i="2"/>
  <c r="O516" i="2"/>
  <c r="I526" i="2"/>
  <c r="H527" i="2"/>
  <c r="G528" i="2"/>
  <c r="W536" i="2"/>
  <c r="Q546" i="2"/>
  <c r="P547" i="2"/>
  <c r="O548" i="2"/>
  <c r="I558" i="2"/>
  <c r="H559" i="2"/>
  <c r="G560" i="2"/>
  <c r="W568" i="2"/>
  <c r="Q578" i="2"/>
  <c r="P579" i="2"/>
  <c r="O580" i="2"/>
  <c r="I590" i="2"/>
  <c r="H591" i="2"/>
  <c r="G592" i="2"/>
  <c r="W600" i="2"/>
  <c r="Q610" i="2"/>
  <c r="P611" i="2"/>
  <c r="O612" i="2"/>
  <c r="I622" i="2"/>
  <c r="H623" i="2"/>
  <c r="G624" i="2"/>
  <c r="W632" i="2"/>
  <c r="Q642" i="2"/>
  <c r="P643" i="2"/>
  <c r="O644" i="2"/>
  <c r="E654" i="2"/>
  <c r="L655" i="2"/>
  <c r="I666" i="2"/>
  <c r="L667" i="2"/>
  <c r="S668" i="2"/>
  <c r="U682" i="2"/>
  <c r="D683" i="2"/>
  <c r="U694" i="2"/>
  <c r="D695" i="2"/>
  <c r="K696" i="2"/>
  <c r="T711" i="2"/>
  <c r="C712" i="2"/>
  <c r="M730" i="2"/>
  <c r="L731" i="2"/>
  <c r="K732" i="2"/>
  <c r="U750" i="2"/>
  <c r="D751" i="2"/>
  <c r="S768" i="2"/>
  <c r="E822" i="2"/>
  <c r="T839" i="2"/>
  <c r="C840" i="2"/>
  <c r="Q874" i="2"/>
  <c r="T938" i="2"/>
  <c r="H939" i="2"/>
  <c r="Q941" i="2"/>
  <c r="P947" i="2"/>
  <c r="C1814" i="2"/>
  <c r="C1810" i="2"/>
  <c r="C1806" i="2"/>
  <c r="C1802" i="2"/>
  <c r="C1798" i="2"/>
  <c r="C1794" i="2"/>
  <c r="C1790" i="2"/>
  <c r="C1786" i="2"/>
  <c r="C1782" i="2"/>
  <c r="C1778" i="2"/>
  <c r="C1774" i="2"/>
  <c r="C1770" i="2"/>
  <c r="C1766" i="2"/>
  <c r="C1762" i="2"/>
  <c r="C1758" i="2"/>
  <c r="C1754" i="2"/>
  <c r="C1750" i="2"/>
  <c r="C1746" i="2"/>
  <c r="C1742" i="2"/>
  <c r="C1738" i="2"/>
  <c r="C1734" i="2"/>
  <c r="C1730" i="2"/>
  <c r="C1726" i="2"/>
  <c r="C1722" i="2"/>
  <c r="C1718" i="2"/>
  <c r="C1714" i="2"/>
  <c r="C1710" i="2"/>
  <c r="C1706" i="2"/>
  <c r="C1702" i="2"/>
  <c r="C1698" i="2"/>
  <c r="C1694" i="2"/>
  <c r="C1690" i="2"/>
  <c r="C1686" i="2"/>
  <c r="C1682" i="2"/>
  <c r="C1678" i="2"/>
  <c r="C1674" i="2"/>
  <c r="C1670" i="2"/>
  <c r="C1666" i="2"/>
  <c r="C1662" i="2"/>
  <c r="C1658" i="2"/>
  <c r="C1654" i="2"/>
  <c r="C1815" i="2"/>
  <c r="C1811" i="2"/>
  <c r="C1807" i="2"/>
  <c r="C1803" i="2"/>
  <c r="C1799" i="2"/>
  <c r="C1795" i="2"/>
  <c r="C1791" i="2"/>
  <c r="C1787" i="2"/>
  <c r="C1783" i="2"/>
  <c r="C1779" i="2"/>
  <c r="C1775" i="2"/>
  <c r="C1771" i="2"/>
  <c r="C1767" i="2"/>
  <c r="C1763" i="2"/>
  <c r="C1759" i="2"/>
  <c r="C1755" i="2"/>
  <c r="C1831" i="2"/>
  <c r="C1827" i="2"/>
  <c r="C1823" i="2"/>
  <c r="C1819" i="2"/>
  <c r="C1813" i="2"/>
  <c r="C1809" i="2"/>
  <c r="C1805" i="2"/>
  <c r="C1801" i="2"/>
  <c r="C1797" i="2"/>
  <c r="C1793" i="2"/>
  <c r="C1789" i="2"/>
  <c r="C1785" i="2"/>
  <c r="C1781" i="2"/>
  <c r="C1777" i="2"/>
  <c r="C1773" i="2"/>
  <c r="C1769" i="2"/>
  <c r="C1765" i="2"/>
  <c r="C1761" i="2"/>
  <c r="C1757" i="2"/>
  <c r="C1753" i="2"/>
  <c r="C1653" i="2"/>
  <c r="C1649" i="2"/>
  <c r="C1645" i="2"/>
  <c r="C1641" i="2"/>
  <c r="C1637" i="2"/>
  <c r="C1633" i="2"/>
  <c r="C1629" i="2"/>
  <c r="C1625" i="2"/>
  <c r="C1621" i="2"/>
  <c r="C1617" i="2"/>
  <c r="C1613" i="2"/>
  <c r="C1609" i="2"/>
  <c r="C1605" i="2"/>
  <c r="C1601" i="2"/>
  <c r="C1597" i="2"/>
  <c r="C1593" i="2"/>
  <c r="C1589" i="2"/>
  <c r="C1585" i="2"/>
  <c r="C1581" i="2"/>
  <c r="C1577" i="2"/>
  <c r="C1573" i="2"/>
  <c r="C1569" i="2"/>
  <c r="C1565" i="2"/>
  <c r="C1561" i="2"/>
  <c r="C1557" i="2"/>
  <c r="C1553" i="2"/>
  <c r="C1549" i="2"/>
  <c r="C1545" i="2"/>
  <c r="C1541" i="2"/>
  <c r="C1537" i="2"/>
  <c r="C1533" i="2"/>
  <c r="C1529" i="2"/>
  <c r="C1525" i="2"/>
  <c r="C1521" i="2"/>
  <c r="C1517" i="2"/>
  <c r="C1513" i="2"/>
  <c r="C1509" i="2"/>
  <c r="C1505" i="2"/>
  <c r="C1501" i="2"/>
  <c r="C1497" i="2"/>
  <c r="C1493" i="2"/>
  <c r="C1489" i="2"/>
  <c r="C1485" i="2"/>
  <c r="C1481" i="2"/>
  <c r="C1477" i="2"/>
  <c r="C1473" i="2"/>
  <c r="C1469" i="2"/>
  <c r="C1465" i="2"/>
  <c r="C1461" i="2"/>
  <c r="C1457" i="2"/>
  <c r="C1453" i="2"/>
  <c r="C1449" i="2"/>
  <c r="C1445" i="2"/>
  <c r="C1441" i="2"/>
  <c r="C1437" i="2"/>
  <c r="C1433" i="2"/>
  <c r="C1429" i="2"/>
  <c r="C1425" i="2"/>
  <c r="C1421" i="2"/>
  <c r="C1417" i="2"/>
  <c r="C1413" i="2"/>
  <c r="C1409" i="2"/>
  <c r="C1405" i="2"/>
  <c r="C1401" i="2"/>
  <c r="C1397" i="2"/>
  <c r="C1393" i="2"/>
  <c r="C1389" i="2"/>
  <c r="C1385" i="2"/>
  <c r="C1381" i="2"/>
  <c r="C1377" i="2"/>
  <c r="C1373" i="2"/>
  <c r="C1369" i="2"/>
  <c r="C1365" i="2"/>
  <c r="C1361" i="2"/>
  <c r="C1357" i="2"/>
  <c r="C1353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0" i="2"/>
  <c r="C1826" i="2"/>
  <c r="C1822" i="2"/>
  <c r="C1818" i="2"/>
  <c r="C1751" i="2"/>
  <c r="C1745" i="2"/>
  <c r="C1744" i="2"/>
  <c r="C1743" i="2"/>
  <c r="C1737" i="2"/>
  <c r="C1736" i="2"/>
  <c r="C1735" i="2"/>
  <c r="C1729" i="2"/>
  <c r="C1728" i="2"/>
  <c r="C1727" i="2"/>
  <c r="C1721" i="2"/>
  <c r="C1720" i="2"/>
  <c r="C1719" i="2"/>
  <c r="C1713" i="2"/>
  <c r="C1712" i="2"/>
  <c r="C1711" i="2"/>
  <c r="C1705" i="2"/>
  <c r="C1704" i="2"/>
  <c r="C1703" i="2"/>
  <c r="C1697" i="2"/>
  <c r="C1696" i="2"/>
  <c r="C1695" i="2"/>
  <c r="C1689" i="2"/>
  <c r="C1688" i="2"/>
  <c r="C1687" i="2"/>
  <c r="C1681" i="2"/>
  <c r="C1680" i="2"/>
  <c r="C1679" i="2"/>
  <c r="C1673" i="2"/>
  <c r="C1672" i="2"/>
  <c r="C1671" i="2"/>
  <c r="C1665" i="2"/>
  <c r="C1664" i="2"/>
  <c r="C1663" i="2"/>
  <c r="C1657" i="2"/>
  <c r="C1656" i="2"/>
  <c r="C1655" i="2"/>
  <c r="C1652" i="2"/>
  <c r="C1648" i="2"/>
  <c r="C1644" i="2"/>
  <c r="C1640" i="2"/>
  <c r="C1636" i="2"/>
  <c r="C1632" i="2"/>
  <c r="C1628" i="2"/>
  <c r="C1624" i="2"/>
  <c r="C1620" i="2"/>
  <c r="C1616" i="2"/>
  <c r="C1612" i="2"/>
  <c r="C1608" i="2"/>
  <c r="C1604" i="2"/>
  <c r="C1600" i="2"/>
  <c r="C1596" i="2"/>
  <c r="C1592" i="2"/>
  <c r="C1588" i="2"/>
  <c r="C1584" i="2"/>
  <c r="C1580" i="2"/>
  <c r="C1576" i="2"/>
  <c r="C1572" i="2"/>
  <c r="C1568" i="2"/>
  <c r="C1564" i="2"/>
  <c r="C1560" i="2"/>
  <c r="C1556" i="2"/>
  <c r="C1552" i="2"/>
  <c r="C1548" i="2"/>
  <c r="C1544" i="2"/>
  <c r="C1540" i="2"/>
  <c r="C1536" i="2"/>
  <c r="C1532" i="2"/>
  <c r="C1528" i="2"/>
  <c r="C1524" i="2"/>
  <c r="C1520" i="2"/>
  <c r="C1516" i="2"/>
  <c r="C1512" i="2"/>
  <c r="C1508" i="2"/>
  <c r="C1504" i="2"/>
  <c r="C1500" i="2"/>
  <c r="C1496" i="2"/>
  <c r="C1492" i="2"/>
  <c r="C1488" i="2"/>
  <c r="C1484" i="2"/>
  <c r="C1480" i="2"/>
  <c r="C1476" i="2"/>
  <c r="C1472" i="2"/>
  <c r="C1468" i="2"/>
  <c r="C1464" i="2"/>
  <c r="C1460" i="2"/>
  <c r="C1456" i="2"/>
  <c r="C1452" i="2"/>
  <c r="C1448" i="2"/>
  <c r="C1444" i="2"/>
  <c r="C1440" i="2"/>
  <c r="C1436" i="2"/>
  <c r="C1432" i="2"/>
  <c r="C1428" i="2"/>
  <c r="C1424" i="2"/>
  <c r="C1420" i="2"/>
  <c r="C1416" i="2"/>
  <c r="C1412" i="2"/>
  <c r="C1408" i="2"/>
  <c r="C1404" i="2"/>
  <c r="C1400" i="2"/>
  <c r="C1396" i="2"/>
  <c r="C1392" i="2"/>
  <c r="C1832" i="2"/>
  <c r="C1828" i="2"/>
  <c r="C1824" i="2"/>
  <c r="C1820" i="2"/>
  <c r="C1816" i="2"/>
  <c r="C1812" i="2"/>
  <c r="C1808" i="2"/>
  <c r="C1804" i="2"/>
  <c r="C1800" i="2"/>
  <c r="C1796" i="2"/>
  <c r="C1792" i="2"/>
  <c r="C1788" i="2"/>
  <c r="C1784" i="2"/>
  <c r="C1780" i="2"/>
  <c r="C1776" i="2"/>
  <c r="C1772" i="2"/>
  <c r="C1768" i="2"/>
  <c r="C1764" i="2"/>
  <c r="C1760" i="2"/>
  <c r="C1756" i="2"/>
  <c r="C1752" i="2"/>
  <c r="C1749" i="2"/>
  <c r="C1748" i="2"/>
  <c r="C1747" i="2"/>
  <c r="C1741" i="2"/>
  <c r="C1740" i="2"/>
  <c r="C1739" i="2"/>
  <c r="C1733" i="2"/>
  <c r="C1732" i="2"/>
  <c r="C1731" i="2"/>
  <c r="C1725" i="2"/>
  <c r="C1724" i="2"/>
  <c r="C1723" i="2"/>
  <c r="C1717" i="2"/>
  <c r="C1716" i="2"/>
  <c r="C1715" i="2"/>
  <c r="C1709" i="2"/>
  <c r="C1708" i="2"/>
  <c r="C1707" i="2"/>
  <c r="C1701" i="2"/>
  <c r="C1700" i="2"/>
  <c r="C1699" i="2"/>
  <c r="C1693" i="2"/>
  <c r="C1692" i="2"/>
  <c r="C1691" i="2"/>
  <c r="C1685" i="2"/>
  <c r="C1684" i="2"/>
  <c r="C1683" i="2"/>
  <c r="C1677" i="2"/>
  <c r="C1676" i="2"/>
  <c r="C1675" i="2"/>
  <c r="C1669" i="2"/>
  <c r="C1668" i="2"/>
  <c r="C1667" i="2"/>
  <c r="C1661" i="2"/>
  <c r="C1660" i="2"/>
  <c r="C1659" i="2"/>
  <c r="C1650" i="2"/>
  <c r="C1646" i="2"/>
  <c r="C1642" i="2"/>
  <c r="C1638" i="2"/>
  <c r="C1634" i="2"/>
  <c r="C1630" i="2"/>
  <c r="C1626" i="2"/>
  <c r="C1622" i="2"/>
  <c r="C1618" i="2"/>
  <c r="C1614" i="2"/>
  <c r="C1610" i="2"/>
  <c r="C1606" i="2"/>
  <c r="C1602" i="2"/>
  <c r="C1598" i="2"/>
  <c r="C1594" i="2"/>
  <c r="C1590" i="2"/>
  <c r="C1586" i="2"/>
  <c r="C1582" i="2"/>
  <c r="C1578" i="2"/>
  <c r="C1574" i="2"/>
  <c r="C1570" i="2"/>
  <c r="C1566" i="2"/>
  <c r="C1562" i="2"/>
  <c r="C1558" i="2"/>
  <c r="C1554" i="2"/>
  <c r="C1550" i="2"/>
  <c r="C1546" i="2"/>
  <c r="C1542" i="2"/>
  <c r="C1538" i="2"/>
  <c r="C1534" i="2"/>
  <c r="C1530" i="2"/>
  <c r="C1526" i="2"/>
  <c r="C1522" i="2"/>
  <c r="C1518" i="2"/>
  <c r="C1514" i="2"/>
  <c r="C1510" i="2"/>
  <c r="C1506" i="2"/>
  <c r="C1502" i="2"/>
  <c r="C1498" i="2"/>
  <c r="C1494" i="2"/>
  <c r="C1490" i="2"/>
  <c r="C1486" i="2"/>
  <c r="C1482" i="2"/>
  <c r="C1478" i="2"/>
  <c r="C1474" i="2"/>
  <c r="C1470" i="2"/>
  <c r="C1466" i="2"/>
  <c r="C1462" i="2"/>
  <c r="C1458" i="2"/>
  <c r="C1454" i="2"/>
  <c r="C1450" i="2"/>
  <c r="C1446" i="2"/>
  <c r="C1442" i="2"/>
  <c r="C1438" i="2"/>
  <c r="C1434" i="2"/>
  <c r="C1430" i="2"/>
  <c r="C1426" i="2"/>
  <c r="C1422" i="2"/>
  <c r="C1418" i="2"/>
  <c r="C1414" i="2"/>
  <c r="C1410" i="2"/>
  <c r="C1406" i="2"/>
  <c r="C1402" i="2"/>
  <c r="C1398" i="2"/>
  <c r="C1394" i="2"/>
  <c r="C1390" i="2"/>
  <c r="C1386" i="2"/>
  <c r="C1821" i="2"/>
  <c r="C1388" i="2"/>
  <c r="C1380" i="2"/>
  <c r="C1379" i="2"/>
  <c r="C1378" i="2"/>
  <c r="C1372" i="2"/>
  <c r="C1371" i="2"/>
  <c r="C1370" i="2"/>
  <c r="C1364" i="2"/>
  <c r="C1363" i="2"/>
  <c r="C1362" i="2"/>
  <c r="C1356" i="2"/>
  <c r="C1355" i="2"/>
  <c r="C1354" i="2"/>
  <c r="C1350" i="2"/>
  <c r="C1346" i="2"/>
  <c r="C1342" i="2"/>
  <c r="C1338" i="2"/>
  <c r="C1334" i="2"/>
  <c r="C1330" i="2"/>
  <c r="C1326" i="2"/>
  <c r="C1322" i="2"/>
  <c r="C1318" i="2"/>
  <c r="C1314" i="2"/>
  <c r="C1310" i="2"/>
  <c r="C1306" i="2"/>
  <c r="C1302" i="2"/>
  <c r="C1298" i="2"/>
  <c r="C1294" i="2"/>
  <c r="C1290" i="2"/>
  <c r="C1286" i="2"/>
  <c r="C1282" i="2"/>
  <c r="C1278" i="2"/>
  <c r="C1274" i="2"/>
  <c r="C1270" i="2"/>
  <c r="C1266" i="2"/>
  <c r="C1262" i="2"/>
  <c r="C1258" i="2"/>
  <c r="C1254" i="2"/>
  <c r="C1250" i="2"/>
  <c r="C1246" i="2"/>
  <c r="C1242" i="2"/>
  <c r="C1238" i="2"/>
  <c r="C1234" i="2"/>
  <c r="C1230" i="2"/>
  <c r="C1226" i="2"/>
  <c r="C1222" i="2"/>
  <c r="C1218" i="2"/>
  <c r="C1214" i="2"/>
  <c r="C1210" i="2"/>
  <c r="C1206" i="2"/>
  <c r="C1202" i="2"/>
  <c r="C1198" i="2"/>
  <c r="C1194" i="2"/>
  <c r="C1190" i="2"/>
  <c r="C1186" i="2"/>
  <c r="C1182" i="2"/>
  <c r="C1178" i="2"/>
  <c r="C1174" i="2"/>
  <c r="C1170" i="2"/>
  <c r="C1166" i="2"/>
  <c r="C1162" i="2"/>
  <c r="C1158" i="2"/>
  <c r="C1154" i="2"/>
  <c r="C1150" i="2"/>
  <c r="C1146" i="2"/>
  <c r="C1142" i="2"/>
  <c r="C1138" i="2"/>
  <c r="C1134" i="2"/>
  <c r="C1130" i="2"/>
  <c r="C1126" i="2"/>
  <c r="C1122" i="2"/>
  <c r="C1118" i="2"/>
  <c r="C1114" i="2"/>
  <c r="C1110" i="2"/>
  <c r="C1106" i="2"/>
  <c r="C1102" i="2"/>
  <c r="C1098" i="2"/>
  <c r="C1094" i="2"/>
  <c r="C1090" i="2"/>
  <c r="C1086" i="2"/>
  <c r="C1082" i="2"/>
  <c r="C1078" i="2"/>
  <c r="C1074" i="2"/>
  <c r="C1070" i="2"/>
  <c r="C1066" i="2"/>
  <c r="C1062" i="2"/>
  <c r="C1058" i="2"/>
  <c r="C1054" i="2"/>
  <c r="C1050" i="2"/>
  <c r="C1046" i="2"/>
  <c r="C1042" i="2"/>
  <c r="C1038" i="2"/>
  <c r="C1034" i="2"/>
  <c r="C1030" i="2"/>
  <c r="C1026" i="2"/>
  <c r="C1022" i="2"/>
  <c r="C1018" i="2"/>
  <c r="C1014" i="2"/>
  <c r="C1010" i="2"/>
  <c r="C1006" i="2"/>
  <c r="C1002" i="2"/>
  <c r="C998" i="2"/>
  <c r="C994" i="2"/>
  <c r="C990" i="2"/>
  <c r="C986" i="2"/>
  <c r="C982" i="2"/>
  <c r="C978" i="2"/>
  <c r="C974" i="2"/>
  <c r="C970" i="2"/>
  <c r="C966" i="2"/>
  <c r="C962" i="2"/>
  <c r="C958" i="2"/>
  <c r="C954" i="2"/>
  <c r="C950" i="2"/>
  <c r="C946" i="2"/>
  <c r="C942" i="2"/>
  <c r="C938" i="2"/>
  <c r="C934" i="2"/>
  <c r="C930" i="2"/>
  <c r="C926" i="2"/>
  <c r="C922" i="2"/>
  <c r="C918" i="2"/>
  <c r="C914" i="2"/>
  <c r="C910" i="2"/>
  <c r="C906" i="2"/>
  <c r="C902" i="2"/>
  <c r="C898" i="2"/>
  <c r="C894" i="2"/>
  <c r="C890" i="2"/>
  <c r="C886" i="2"/>
  <c r="C882" i="2"/>
  <c r="C878" i="2"/>
  <c r="C874" i="2"/>
  <c r="C870" i="2"/>
  <c r="C866" i="2"/>
  <c r="C862" i="2"/>
  <c r="C858" i="2"/>
  <c r="C1825" i="2"/>
  <c r="C1651" i="2"/>
  <c r="C1643" i="2"/>
  <c r="C1635" i="2"/>
  <c r="C1627" i="2"/>
  <c r="C1619" i="2"/>
  <c r="C1611" i="2"/>
  <c r="C1603" i="2"/>
  <c r="C1595" i="2"/>
  <c r="C1587" i="2"/>
  <c r="C1579" i="2"/>
  <c r="C1571" i="2"/>
  <c r="C1563" i="2"/>
  <c r="C1555" i="2"/>
  <c r="C1547" i="2"/>
  <c r="C1539" i="2"/>
  <c r="C1531" i="2"/>
  <c r="C1523" i="2"/>
  <c r="C1515" i="2"/>
  <c r="C1507" i="2"/>
  <c r="C1499" i="2"/>
  <c r="C1491" i="2"/>
  <c r="C1483" i="2"/>
  <c r="C1475" i="2"/>
  <c r="C1467" i="2"/>
  <c r="C1459" i="2"/>
  <c r="C1451" i="2"/>
  <c r="C1443" i="2"/>
  <c r="C1435" i="2"/>
  <c r="C1427" i="2"/>
  <c r="C1419" i="2"/>
  <c r="C1411" i="2"/>
  <c r="C1403" i="2"/>
  <c r="C1395" i="2"/>
  <c r="C1349" i="2"/>
  <c r="C1345" i="2"/>
  <c r="C1341" i="2"/>
  <c r="C1337" i="2"/>
  <c r="C1333" i="2"/>
  <c r="C1329" i="2"/>
  <c r="C1325" i="2"/>
  <c r="C1321" i="2"/>
  <c r="C1317" i="2"/>
  <c r="C1313" i="2"/>
  <c r="C1309" i="2"/>
  <c r="C1305" i="2"/>
  <c r="C1301" i="2"/>
  <c r="C1297" i="2"/>
  <c r="C1293" i="2"/>
  <c r="C1289" i="2"/>
  <c r="C1285" i="2"/>
  <c r="C1281" i="2"/>
  <c r="C1277" i="2"/>
  <c r="C1273" i="2"/>
  <c r="C1269" i="2"/>
  <c r="C1265" i="2"/>
  <c r="C1261" i="2"/>
  <c r="C1257" i="2"/>
  <c r="C1253" i="2"/>
  <c r="C1249" i="2"/>
  <c r="C1245" i="2"/>
  <c r="C1241" i="2"/>
  <c r="C1237" i="2"/>
  <c r="C1233" i="2"/>
  <c r="C1229" i="2"/>
  <c r="C1225" i="2"/>
  <c r="C1221" i="2"/>
  <c r="C1217" i="2"/>
  <c r="C1213" i="2"/>
  <c r="C1209" i="2"/>
  <c r="C1205" i="2"/>
  <c r="C1201" i="2"/>
  <c r="C1197" i="2"/>
  <c r="C1193" i="2"/>
  <c r="C1189" i="2"/>
  <c r="C1185" i="2"/>
  <c r="C1181" i="2"/>
  <c r="C1177" i="2"/>
  <c r="C1173" i="2"/>
  <c r="C1169" i="2"/>
  <c r="C1165" i="2"/>
  <c r="C1161" i="2"/>
  <c r="C1157" i="2"/>
  <c r="C1153" i="2"/>
  <c r="C1149" i="2"/>
  <c r="C1145" i="2"/>
  <c r="C1141" i="2"/>
  <c r="C1137" i="2"/>
  <c r="C1133" i="2"/>
  <c r="C1129" i="2"/>
  <c r="C1125" i="2"/>
  <c r="C1121" i="2"/>
  <c r="C1117" i="2"/>
  <c r="C1113" i="2"/>
  <c r="C1109" i="2"/>
  <c r="C1105" i="2"/>
  <c r="C1101" i="2"/>
  <c r="C1097" i="2"/>
  <c r="C1093" i="2"/>
  <c r="C1089" i="2"/>
  <c r="C1085" i="2"/>
  <c r="C1081" i="2"/>
  <c r="C1077" i="2"/>
  <c r="C1073" i="2"/>
  <c r="C1069" i="2"/>
  <c r="C1065" i="2"/>
  <c r="C1061" i="2"/>
  <c r="C1057" i="2"/>
  <c r="C1053" i="2"/>
  <c r="C1049" i="2"/>
  <c r="C1045" i="2"/>
  <c r="C1041" i="2"/>
  <c r="C1037" i="2"/>
  <c r="C1033" i="2"/>
  <c r="C1029" i="2"/>
  <c r="C1025" i="2"/>
  <c r="C1021" i="2"/>
  <c r="C1017" i="2"/>
  <c r="C1013" i="2"/>
  <c r="C1009" i="2"/>
  <c r="C1005" i="2"/>
  <c r="C1001" i="2"/>
  <c r="C1833" i="2"/>
  <c r="C1817" i="2"/>
  <c r="C1647" i="2"/>
  <c r="C1639" i="2"/>
  <c r="C1631" i="2"/>
  <c r="C1623" i="2"/>
  <c r="C1615" i="2"/>
  <c r="C1607" i="2"/>
  <c r="C1599" i="2"/>
  <c r="C1591" i="2"/>
  <c r="C1583" i="2"/>
  <c r="C1575" i="2"/>
  <c r="C1567" i="2"/>
  <c r="C1559" i="2"/>
  <c r="C1551" i="2"/>
  <c r="C1543" i="2"/>
  <c r="C1535" i="2"/>
  <c r="C1527" i="2"/>
  <c r="C1519" i="2"/>
  <c r="C1511" i="2"/>
  <c r="C1503" i="2"/>
  <c r="C1495" i="2"/>
  <c r="C1487" i="2"/>
  <c r="C1479" i="2"/>
  <c r="C1471" i="2"/>
  <c r="C1463" i="2"/>
  <c r="C1455" i="2"/>
  <c r="C1447" i="2"/>
  <c r="C1439" i="2"/>
  <c r="C1431" i="2"/>
  <c r="C1423" i="2"/>
  <c r="C1415" i="2"/>
  <c r="C1407" i="2"/>
  <c r="C1399" i="2"/>
  <c r="C1391" i="2"/>
  <c r="C1387" i="2"/>
  <c r="C1351" i="2"/>
  <c r="C1347" i="2"/>
  <c r="C1343" i="2"/>
  <c r="C1339" i="2"/>
  <c r="C1335" i="2"/>
  <c r="C1331" i="2"/>
  <c r="C1327" i="2"/>
  <c r="C1323" i="2"/>
  <c r="C1319" i="2"/>
  <c r="C1315" i="2"/>
  <c r="C1311" i="2"/>
  <c r="C1307" i="2"/>
  <c r="C1303" i="2"/>
  <c r="C1299" i="2"/>
  <c r="C1295" i="2"/>
  <c r="C1291" i="2"/>
  <c r="C1287" i="2"/>
  <c r="C1283" i="2"/>
  <c r="C1279" i="2"/>
  <c r="C1275" i="2"/>
  <c r="C1271" i="2"/>
  <c r="C1267" i="2"/>
  <c r="C1263" i="2"/>
  <c r="C1259" i="2"/>
  <c r="C1255" i="2"/>
  <c r="C1251" i="2"/>
  <c r="C1247" i="2"/>
  <c r="C1243" i="2"/>
  <c r="C1239" i="2"/>
  <c r="C1235" i="2"/>
  <c r="C1231" i="2"/>
  <c r="C1227" i="2"/>
  <c r="C1223" i="2"/>
  <c r="C1219" i="2"/>
  <c r="C1215" i="2"/>
  <c r="C1211" i="2"/>
  <c r="C1207" i="2"/>
  <c r="C1203" i="2"/>
  <c r="C1199" i="2"/>
  <c r="C1195" i="2"/>
  <c r="C1191" i="2"/>
  <c r="C1187" i="2"/>
  <c r="C1183" i="2"/>
  <c r="C1179" i="2"/>
  <c r="C1175" i="2"/>
  <c r="C1171" i="2"/>
  <c r="C1167" i="2"/>
  <c r="C1163" i="2"/>
  <c r="C1159" i="2"/>
  <c r="C1155" i="2"/>
  <c r="C1151" i="2"/>
  <c r="C1147" i="2"/>
  <c r="C1143" i="2"/>
  <c r="C1139" i="2"/>
  <c r="C1135" i="2"/>
  <c r="C1131" i="2"/>
  <c r="C1127" i="2"/>
  <c r="C1123" i="2"/>
  <c r="C1119" i="2"/>
  <c r="C1115" i="2"/>
  <c r="C1111" i="2"/>
  <c r="C1107" i="2"/>
  <c r="C1103" i="2"/>
  <c r="C1099" i="2"/>
  <c r="C1095" i="2"/>
  <c r="C1091" i="2"/>
  <c r="C1087" i="2"/>
  <c r="C1083" i="2"/>
  <c r="C1079" i="2"/>
  <c r="C1075" i="2"/>
  <c r="C1071" i="2"/>
  <c r="C1067" i="2"/>
  <c r="C1063" i="2"/>
  <c r="C1059" i="2"/>
  <c r="C1055" i="2"/>
  <c r="C1051" i="2"/>
  <c r="C1047" i="2"/>
  <c r="C1043" i="2"/>
  <c r="C1039" i="2"/>
  <c r="C1035" i="2"/>
  <c r="C1031" i="2"/>
  <c r="C1027" i="2"/>
  <c r="C1023" i="2"/>
  <c r="C1019" i="2"/>
  <c r="C1015" i="2"/>
  <c r="C1011" i="2"/>
  <c r="C1007" i="2"/>
  <c r="C1003" i="2"/>
  <c r="C999" i="2"/>
  <c r="C995" i="2"/>
  <c r="C991" i="2"/>
  <c r="C987" i="2"/>
  <c r="C1383" i="2"/>
  <c r="C1375" i="2"/>
  <c r="C1367" i="2"/>
  <c r="C1359" i="2"/>
  <c r="C1348" i="2"/>
  <c r="C1340" i="2"/>
  <c r="C1332" i="2"/>
  <c r="C1324" i="2"/>
  <c r="C1316" i="2"/>
  <c r="C1308" i="2"/>
  <c r="C1300" i="2"/>
  <c r="C1292" i="2"/>
  <c r="C1284" i="2"/>
  <c r="C1276" i="2"/>
  <c r="C1268" i="2"/>
  <c r="C1260" i="2"/>
  <c r="C1252" i="2"/>
  <c r="C1244" i="2"/>
  <c r="C1236" i="2"/>
  <c r="C1228" i="2"/>
  <c r="C1220" i="2"/>
  <c r="C1212" i="2"/>
  <c r="C1204" i="2"/>
  <c r="C1196" i="2"/>
  <c r="C1188" i="2"/>
  <c r="C1180" i="2"/>
  <c r="C1172" i="2"/>
  <c r="C1164" i="2"/>
  <c r="C1156" i="2"/>
  <c r="C1148" i="2"/>
  <c r="C1140" i="2"/>
  <c r="C1132" i="2"/>
  <c r="C1124" i="2"/>
  <c r="C1116" i="2"/>
  <c r="C1108" i="2"/>
  <c r="C1100" i="2"/>
  <c r="C1092" i="2"/>
  <c r="C1084" i="2"/>
  <c r="C1076" i="2"/>
  <c r="C1068" i="2"/>
  <c r="C1060" i="2"/>
  <c r="C1052" i="2"/>
  <c r="C1044" i="2"/>
  <c r="C1036" i="2"/>
  <c r="C1028" i="2"/>
  <c r="C1020" i="2"/>
  <c r="C1012" i="2"/>
  <c r="C1004" i="2"/>
  <c r="C996" i="2"/>
  <c r="C992" i="2"/>
  <c r="C988" i="2"/>
  <c r="C1829" i="2"/>
  <c r="C1382" i="2"/>
  <c r="C1374" i="2"/>
  <c r="C1366" i="2"/>
  <c r="C1358" i="2"/>
  <c r="C981" i="2"/>
  <c r="C980" i="2"/>
  <c r="C979" i="2"/>
  <c r="C973" i="2"/>
  <c r="C972" i="2"/>
  <c r="C971" i="2"/>
  <c r="C965" i="2"/>
  <c r="C964" i="2"/>
  <c r="C963" i="2"/>
  <c r="C957" i="2"/>
  <c r="C956" i="2"/>
  <c r="C955" i="2"/>
  <c r="C949" i="2"/>
  <c r="C948" i="2"/>
  <c r="C947" i="2"/>
  <c r="C941" i="2"/>
  <c r="C940" i="2"/>
  <c r="C1344" i="2"/>
  <c r="C1328" i="2"/>
  <c r="C1312" i="2"/>
  <c r="C1296" i="2"/>
  <c r="C1280" i="2"/>
  <c r="C1264" i="2"/>
  <c r="C1248" i="2"/>
  <c r="C1232" i="2"/>
  <c r="C1216" i="2"/>
  <c r="C1200" i="2"/>
  <c r="C1184" i="2"/>
  <c r="C1168" i="2"/>
  <c r="C1152" i="2"/>
  <c r="C1136" i="2"/>
  <c r="C1120" i="2"/>
  <c r="C1104" i="2"/>
  <c r="C1088" i="2"/>
  <c r="C1072" i="2"/>
  <c r="C1056" i="2"/>
  <c r="C1040" i="2"/>
  <c r="C1024" i="2"/>
  <c r="C1008" i="2"/>
  <c r="C997" i="2"/>
  <c r="C989" i="2"/>
  <c r="C937" i="2"/>
  <c r="C936" i="2"/>
  <c r="C935" i="2"/>
  <c r="C929" i="2"/>
  <c r="C928" i="2"/>
  <c r="C927" i="2"/>
  <c r="C921" i="2"/>
  <c r="C920" i="2"/>
  <c r="C919" i="2"/>
  <c r="C913" i="2"/>
  <c r="C912" i="2"/>
  <c r="C911" i="2"/>
  <c r="C905" i="2"/>
  <c r="C904" i="2"/>
  <c r="C903" i="2"/>
  <c r="C897" i="2"/>
  <c r="C896" i="2"/>
  <c r="C895" i="2"/>
  <c r="C889" i="2"/>
  <c r="C888" i="2"/>
  <c r="C887" i="2"/>
  <c r="C881" i="2"/>
  <c r="C880" i="2"/>
  <c r="C879" i="2"/>
  <c r="C873" i="2"/>
  <c r="C872" i="2"/>
  <c r="C871" i="2"/>
  <c r="C865" i="2"/>
  <c r="C864" i="2"/>
  <c r="C863" i="2"/>
  <c r="C857" i="2"/>
  <c r="C856" i="2"/>
  <c r="C854" i="2"/>
  <c r="C850" i="2"/>
  <c r="C846" i="2"/>
  <c r="C842" i="2"/>
  <c r="C838" i="2"/>
  <c r="C834" i="2"/>
  <c r="C830" i="2"/>
  <c r="C826" i="2"/>
  <c r="C822" i="2"/>
  <c r="C818" i="2"/>
  <c r="C814" i="2"/>
  <c r="C810" i="2"/>
  <c r="C806" i="2"/>
  <c r="C802" i="2"/>
  <c r="C798" i="2"/>
  <c r="C794" i="2"/>
  <c r="C790" i="2"/>
  <c r="C786" i="2"/>
  <c r="C782" i="2"/>
  <c r="C778" i="2"/>
  <c r="C774" i="2"/>
  <c r="C770" i="2"/>
  <c r="C766" i="2"/>
  <c r="C762" i="2"/>
  <c r="C758" i="2"/>
  <c r="C754" i="2"/>
  <c r="C750" i="2"/>
  <c r="C746" i="2"/>
  <c r="C742" i="2"/>
  <c r="C738" i="2"/>
  <c r="C734" i="2"/>
  <c r="C730" i="2"/>
  <c r="C726" i="2"/>
  <c r="C722" i="2"/>
  <c r="C718" i="2"/>
  <c r="C714" i="2"/>
  <c r="C710" i="2"/>
  <c r="C706" i="2"/>
  <c r="C702" i="2"/>
  <c r="C698" i="2"/>
  <c r="C694" i="2"/>
  <c r="C690" i="2"/>
  <c r="C686" i="2"/>
  <c r="C682" i="2"/>
  <c r="C678" i="2"/>
  <c r="C674" i="2"/>
  <c r="C670" i="2"/>
  <c r="C666" i="2"/>
  <c r="C662" i="2"/>
  <c r="C658" i="2"/>
  <c r="C654" i="2"/>
  <c r="C650" i="2"/>
  <c r="C646" i="2"/>
  <c r="C642" i="2"/>
  <c r="C638" i="2"/>
  <c r="C634" i="2"/>
  <c r="C630" i="2"/>
  <c r="C626" i="2"/>
  <c r="C622" i="2"/>
  <c r="C618" i="2"/>
  <c r="C614" i="2"/>
  <c r="C610" i="2"/>
  <c r="C606" i="2"/>
  <c r="C602" i="2"/>
  <c r="C598" i="2"/>
  <c r="C594" i="2"/>
  <c r="C590" i="2"/>
  <c r="C586" i="2"/>
  <c r="C582" i="2"/>
  <c r="C578" i="2"/>
  <c r="C574" i="2"/>
  <c r="C570" i="2"/>
  <c r="C566" i="2"/>
  <c r="C562" i="2"/>
  <c r="C558" i="2"/>
  <c r="C554" i="2"/>
  <c r="C550" i="2"/>
  <c r="C546" i="2"/>
  <c r="C542" i="2"/>
  <c r="C538" i="2"/>
  <c r="C534" i="2"/>
  <c r="C530" i="2"/>
  <c r="C526" i="2"/>
  <c r="C522" i="2"/>
  <c r="C518" i="2"/>
  <c r="C514" i="2"/>
  <c r="C510" i="2"/>
  <c r="C506" i="2"/>
  <c r="C502" i="2"/>
  <c r="C498" i="2"/>
  <c r="C494" i="2"/>
  <c r="C490" i="2"/>
  <c r="C486" i="2"/>
  <c r="C482" i="2"/>
  <c r="C478" i="2"/>
  <c r="C474" i="2"/>
  <c r="C470" i="2"/>
  <c r="C466" i="2"/>
  <c r="C462" i="2"/>
  <c r="C458" i="2"/>
  <c r="C454" i="2"/>
  <c r="C450" i="2"/>
  <c r="C446" i="2"/>
  <c r="C442" i="2"/>
  <c r="C438" i="2"/>
  <c r="C434" i="2"/>
  <c r="C430" i="2"/>
  <c r="C426" i="2"/>
  <c r="C422" i="2"/>
  <c r="C418" i="2"/>
  <c r="C414" i="2"/>
  <c r="C410" i="2"/>
  <c r="C406" i="2"/>
  <c r="C402" i="2"/>
  <c r="C398" i="2"/>
  <c r="C394" i="2"/>
  <c r="C390" i="2"/>
  <c r="C386" i="2"/>
  <c r="C382" i="2"/>
  <c r="C378" i="2"/>
  <c r="C374" i="2"/>
  <c r="C370" i="2"/>
  <c r="C366" i="2"/>
  <c r="C362" i="2"/>
  <c r="C358" i="2"/>
  <c r="C354" i="2"/>
  <c r="C350" i="2"/>
  <c r="C346" i="2"/>
  <c r="C342" i="2"/>
  <c r="C338" i="2"/>
  <c r="C334" i="2"/>
  <c r="C330" i="2"/>
  <c r="C326" i="2"/>
  <c r="C322" i="2"/>
  <c r="C318" i="2"/>
  <c r="C314" i="2"/>
  <c r="C310" i="2"/>
  <c r="C306" i="2"/>
  <c r="C302" i="2"/>
  <c r="C298" i="2"/>
  <c r="C294" i="2"/>
  <c r="C290" i="2"/>
  <c r="C286" i="2"/>
  <c r="C282" i="2"/>
  <c r="C278" i="2"/>
  <c r="C274" i="2"/>
  <c r="C270" i="2"/>
  <c r="C266" i="2"/>
  <c r="C262" i="2"/>
  <c r="C258" i="2"/>
  <c r="C254" i="2"/>
  <c r="C250" i="2"/>
  <c r="C246" i="2"/>
  <c r="C242" i="2"/>
  <c r="C238" i="2"/>
  <c r="C234" i="2"/>
  <c r="C230" i="2"/>
  <c r="C226" i="2"/>
  <c r="C222" i="2"/>
  <c r="C202" i="2"/>
  <c r="C198" i="2"/>
  <c r="C194" i="2"/>
  <c r="C190" i="2"/>
  <c r="C186" i="2"/>
  <c r="C182" i="2"/>
  <c r="C178" i="2"/>
  <c r="C162" i="2"/>
  <c r="C158" i="2"/>
  <c r="C154" i="2"/>
  <c r="C146" i="2"/>
  <c r="C142" i="2"/>
  <c r="C138" i="2"/>
  <c r="C134" i="2"/>
  <c r="C130" i="2"/>
  <c r="C126" i="2"/>
  <c r="C122" i="2"/>
  <c r="C118" i="2"/>
  <c r="C114" i="2"/>
  <c r="C110" i="2"/>
  <c r="C106" i="2"/>
  <c r="C98" i="2"/>
  <c r="C94" i="2"/>
  <c r="C90" i="2"/>
  <c r="C86" i="2"/>
  <c r="C82" i="2"/>
  <c r="C78" i="2"/>
  <c r="C74" i="2"/>
  <c r="C70" i="2"/>
  <c r="C66" i="2"/>
  <c r="C62" i="2"/>
  <c r="C58" i="2"/>
  <c r="C54" i="2"/>
  <c r="C50" i="2"/>
  <c r="C46" i="2"/>
  <c r="C42" i="2"/>
  <c r="C34" i="2"/>
  <c r="C30" i="2"/>
  <c r="C26" i="2"/>
  <c r="C22" i="2"/>
  <c r="C18" i="2"/>
  <c r="C14" i="2"/>
  <c r="C10" i="2"/>
  <c r="C6" i="2"/>
  <c r="C2" i="2"/>
  <c r="C1384" i="2"/>
  <c r="C1376" i="2"/>
  <c r="C1368" i="2"/>
  <c r="C1360" i="2"/>
  <c r="C977" i="2"/>
  <c r="C976" i="2"/>
  <c r="C975" i="2"/>
  <c r="C961" i="2"/>
  <c r="C960" i="2"/>
  <c r="C959" i="2"/>
  <c r="C945" i="2"/>
  <c r="C944" i="2"/>
  <c r="C943" i="2"/>
  <c r="C939" i="2"/>
  <c r="C853" i="2"/>
  <c r="C849" i="2"/>
  <c r="C845" i="2"/>
  <c r="C841" i="2"/>
  <c r="C837" i="2"/>
  <c r="C833" i="2"/>
  <c r="C829" i="2"/>
  <c r="C825" i="2"/>
  <c r="C821" i="2"/>
  <c r="C817" i="2"/>
  <c r="C813" i="2"/>
  <c r="C809" i="2"/>
  <c r="C805" i="2"/>
  <c r="C801" i="2"/>
  <c r="C797" i="2"/>
  <c r="C793" i="2"/>
  <c r="C789" i="2"/>
  <c r="C785" i="2"/>
  <c r="C781" i="2"/>
  <c r="C777" i="2"/>
  <c r="C773" i="2"/>
  <c r="C769" i="2"/>
  <c r="C765" i="2"/>
  <c r="C761" i="2"/>
  <c r="C757" i="2"/>
  <c r="C753" i="2"/>
  <c r="C749" i="2"/>
  <c r="C745" i="2"/>
  <c r="C741" i="2"/>
  <c r="C737" i="2"/>
  <c r="C733" i="2"/>
  <c r="C729" i="2"/>
  <c r="C725" i="2"/>
  <c r="C721" i="2"/>
  <c r="C717" i="2"/>
  <c r="C713" i="2"/>
  <c r="C709" i="2"/>
  <c r="C705" i="2"/>
  <c r="C701" i="2"/>
  <c r="C697" i="2"/>
  <c r="C693" i="2"/>
  <c r="C689" i="2"/>
  <c r="C685" i="2"/>
  <c r="C681" i="2"/>
  <c r="C677" i="2"/>
  <c r="C673" i="2"/>
  <c r="C669" i="2"/>
  <c r="C665" i="2"/>
  <c r="C661" i="2"/>
  <c r="C657" i="2"/>
  <c r="C653" i="2"/>
  <c r="C649" i="2"/>
  <c r="C645" i="2"/>
  <c r="C641" i="2"/>
  <c r="C637" i="2"/>
  <c r="C633" i="2"/>
  <c r="C629" i="2"/>
  <c r="C625" i="2"/>
  <c r="C621" i="2"/>
  <c r="C617" i="2"/>
  <c r="C613" i="2"/>
  <c r="C609" i="2"/>
  <c r="C605" i="2"/>
  <c r="C601" i="2"/>
  <c r="C597" i="2"/>
  <c r="C593" i="2"/>
  <c r="C589" i="2"/>
  <c r="C585" i="2"/>
  <c r="C581" i="2"/>
  <c r="C577" i="2"/>
  <c r="C573" i="2"/>
  <c r="C569" i="2"/>
  <c r="C565" i="2"/>
  <c r="C561" i="2"/>
  <c r="C557" i="2"/>
  <c r="C553" i="2"/>
  <c r="C549" i="2"/>
  <c r="C545" i="2"/>
  <c r="C541" i="2"/>
  <c r="C537" i="2"/>
  <c r="C533" i="2"/>
  <c r="C529" i="2"/>
  <c r="C525" i="2"/>
  <c r="C521" i="2"/>
  <c r="C517" i="2"/>
  <c r="C513" i="2"/>
  <c r="C509" i="2"/>
  <c r="C505" i="2"/>
  <c r="C501" i="2"/>
  <c r="C497" i="2"/>
  <c r="C493" i="2"/>
  <c r="C489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1" i="2"/>
  <c r="C337" i="2"/>
  <c r="C333" i="2"/>
  <c r="C329" i="2"/>
  <c r="C325" i="2"/>
  <c r="C321" i="2"/>
  <c r="C317" i="2"/>
  <c r="C313" i="2"/>
  <c r="C309" i="2"/>
  <c r="C305" i="2"/>
  <c r="C301" i="2"/>
  <c r="C297" i="2"/>
  <c r="C293" i="2"/>
  <c r="C289" i="2"/>
  <c r="C285" i="2"/>
  <c r="C281" i="2"/>
  <c r="C277" i="2"/>
  <c r="C273" i="2"/>
  <c r="C269" i="2"/>
  <c r="C265" i="2"/>
  <c r="C261" i="2"/>
  <c r="C257" i="2"/>
  <c r="C253" i="2"/>
  <c r="C249" i="2"/>
  <c r="C245" i="2"/>
  <c r="C241" i="2"/>
  <c r="C237" i="2"/>
  <c r="C233" i="2"/>
  <c r="C229" i="2"/>
  <c r="C225" i="2"/>
  <c r="C221" i="2"/>
  <c r="C209" i="2"/>
  <c r="C205" i="2"/>
  <c r="C201" i="2"/>
  <c r="C197" i="2"/>
  <c r="C985" i="2"/>
  <c r="C984" i="2"/>
  <c r="C983" i="2"/>
  <c r="C969" i="2"/>
  <c r="C968" i="2"/>
  <c r="C967" i="2"/>
  <c r="C953" i="2"/>
  <c r="C952" i="2"/>
  <c r="C951" i="2"/>
  <c r="C855" i="2"/>
  <c r="C851" i="2"/>
  <c r="C847" i="2"/>
  <c r="C843" i="2"/>
  <c r="C839" i="2"/>
  <c r="C835" i="2"/>
  <c r="C831" i="2"/>
  <c r="C827" i="2"/>
  <c r="C823" i="2"/>
  <c r="C819" i="2"/>
  <c r="C815" i="2"/>
  <c r="C811" i="2"/>
  <c r="C807" i="2"/>
  <c r="C803" i="2"/>
  <c r="C799" i="2"/>
  <c r="C795" i="2"/>
  <c r="C791" i="2"/>
  <c r="C787" i="2"/>
  <c r="C783" i="2"/>
  <c r="C779" i="2"/>
  <c r="C775" i="2"/>
  <c r="C771" i="2"/>
  <c r="C767" i="2"/>
  <c r="C763" i="2"/>
  <c r="C759" i="2"/>
  <c r="C755" i="2"/>
  <c r="C751" i="2"/>
  <c r="C747" i="2"/>
  <c r="C743" i="2"/>
  <c r="C739" i="2"/>
  <c r="C735" i="2"/>
  <c r="C731" i="2"/>
  <c r="C727" i="2"/>
  <c r="C723" i="2"/>
  <c r="C719" i="2"/>
  <c r="C715" i="2"/>
  <c r="C711" i="2"/>
  <c r="C707" i="2"/>
  <c r="C703" i="2"/>
  <c r="C699" i="2"/>
  <c r="C695" i="2"/>
  <c r="C691" i="2"/>
  <c r="C687" i="2"/>
  <c r="C683" i="2"/>
  <c r="C679" i="2"/>
  <c r="C675" i="2"/>
  <c r="C671" i="2"/>
  <c r="C667" i="2"/>
  <c r="C663" i="2"/>
  <c r="C659" i="2"/>
  <c r="C655" i="2"/>
  <c r="C651" i="2"/>
  <c r="C647" i="2"/>
  <c r="C643" i="2"/>
  <c r="C639" i="2"/>
  <c r="C635" i="2"/>
  <c r="C631" i="2"/>
  <c r="C627" i="2"/>
  <c r="C623" i="2"/>
  <c r="C619" i="2"/>
  <c r="C615" i="2"/>
  <c r="C611" i="2"/>
  <c r="C607" i="2"/>
  <c r="C603" i="2"/>
  <c r="C599" i="2"/>
  <c r="C595" i="2"/>
  <c r="C591" i="2"/>
  <c r="C587" i="2"/>
  <c r="C583" i="2"/>
  <c r="C579" i="2"/>
  <c r="C575" i="2"/>
  <c r="C571" i="2"/>
  <c r="C567" i="2"/>
  <c r="C563" i="2"/>
  <c r="C559" i="2"/>
  <c r="C555" i="2"/>
  <c r="C551" i="2"/>
  <c r="C547" i="2"/>
  <c r="C543" i="2"/>
  <c r="C539" i="2"/>
  <c r="C535" i="2"/>
  <c r="C531" i="2"/>
  <c r="C527" i="2"/>
  <c r="C523" i="2"/>
  <c r="C519" i="2"/>
  <c r="C515" i="2"/>
  <c r="C511" i="2"/>
  <c r="C507" i="2"/>
  <c r="C503" i="2"/>
  <c r="C499" i="2"/>
  <c r="C495" i="2"/>
  <c r="C491" i="2"/>
  <c r="C487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3" i="2"/>
  <c r="C339" i="2"/>
  <c r="C335" i="2"/>
  <c r="C331" i="2"/>
  <c r="C327" i="2"/>
  <c r="C323" i="2"/>
  <c r="C319" i="2"/>
  <c r="C315" i="2"/>
  <c r="C311" i="2"/>
  <c r="C307" i="2"/>
  <c r="C303" i="2"/>
  <c r="C299" i="2"/>
  <c r="C295" i="2"/>
  <c r="C291" i="2"/>
  <c r="C287" i="2"/>
  <c r="C283" i="2"/>
  <c r="C279" i="2"/>
  <c r="C275" i="2"/>
  <c r="C271" i="2"/>
  <c r="C267" i="2"/>
  <c r="C263" i="2"/>
  <c r="C259" i="2"/>
  <c r="C255" i="2"/>
  <c r="C251" i="2"/>
  <c r="C247" i="2"/>
  <c r="C243" i="2"/>
  <c r="C239" i="2"/>
  <c r="C235" i="2"/>
  <c r="C231" i="2"/>
  <c r="C227" i="2"/>
  <c r="C223" i="2"/>
  <c r="C219" i="2"/>
  <c r="C207" i="2"/>
  <c r="C203" i="2"/>
  <c r="C199" i="2"/>
  <c r="C195" i="2"/>
  <c r="C993" i="2"/>
  <c r="C933" i="2"/>
  <c r="C925" i="2"/>
  <c r="C917" i="2"/>
  <c r="C909" i="2"/>
  <c r="C901" i="2"/>
  <c r="C893" i="2"/>
  <c r="C885" i="2"/>
  <c r="C877" i="2"/>
  <c r="C869" i="2"/>
  <c r="C861" i="2"/>
  <c r="C852" i="2"/>
  <c r="C844" i="2"/>
  <c r="C836" i="2"/>
  <c r="C828" i="2"/>
  <c r="C820" i="2"/>
  <c r="C812" i="2"/>
  <c r="C804" i="2"/>
  <c r="C796" i="2"/>
  <c r="C788" i="2"/>
  <c r="C780" i="2"/>
  <c r="C772" i="2"/>
  <c r="C764" i="2"/>
  <c r="C756" i="2"/>
  <c r="C748" i="2"/>
  <c r="C740" i="2"/>
  <c r="C732" i="2"/>
  <c r="C724" i="2"/>
  <c r="C716" i="2"/>
  <c r="C708" i="2"/>
  <c r="C1352" i="2"/>
  <c r="C1336" i="2"/>
  <c r="C1320" i="2"/>
  <c r="C1304" i="2"/>
  <c r="C1288" i="2"/>
  <c r="C1272" i="2"/>
  <c r="C1256" i="2"/>
  <c r="C1240" i="2"/>
  <c r="C1224" i="2"/>
  <c r="C1208" i="2"/>
  <c r="C1192" i="2"/>
  <c r="C1176" i="2"/>
  <c r="C1160" i="2"/>
  <c r="C1144" i="2"/>
  <c r="C1128" i="2"/>
  <c r="C1112" i="2"/>
  <c r="C1096" i="2"/>
  <c r="C1080" i="2"/>
  <c r="C1064" i="2"/>
  <c r="C1048" i="2"/>
  <c r="C1032" i="2"/>
  <c r="C1016" i="2"/>
  <c r="C1000" i="2"/>
  <c r="C931" i="2"/>
  <c r="C923" i="2"/>
  <c r="C915" i="2"/>
  <c r="C907" i="2"/>
  <c r="C899" i="2"/>
  <c r="C891" i="2"/>
  <c r="C883" i="2"/>
  <c r="C875" i="2"/>
  <c r="C867" i="2"/>
  <c r="C859" i="2"/>
  <c r="C924" i="2"/>
  <c r="C892" i="2"/>
  <c r="C860" i="2"/>
  <c r="C832" i="2"/>
  <c r="C800" i="2"/>
  <c r="C768" i="2"/>
  <c r="C736" i="2"/>
  <c r="C696" i="2"/>
  <c r="C684" i="2"/>
  <c r="C664" i="2"/>
  <c r="C652" i="2"/>
  <c r="C648" i="2"/>
  <c r="C640" i="2"/>
  <c r="C632" i="2"/>
  <c r="C624" i="2"/>
  <c r="C616" i="2"/>
  <c r="C608" i="2"/>
  <c r="C600" i="2"/>
  <c r="C592" i="2"/>
  <c r="C584" i="2"/>
  <c r="C576" i="2"/>
  <c r="C568" i="2"/>
  <c r="C560" i="2"/>
  <c r="C552" i="2"/>
  <c r="C544" i="2"/>
  <c r="C536" i="2"/>
  <c r="C528" i="2"/>
  <c r="C520" i="2"/>
  <c r="C512" i="2"/>
  <c r="C504" i="2"/>
  <c r="C496" i="2"/>
  <c r="C488" i="2"/>
  <c r="C480" i="2"/>
  <c r="C472" i="2"/>
  <c r="C464" i="2"/>
  <c r="C456" i="2"/>
  <c r="C448" i="2"/>
  <c r="C440" i="2"/>
  <c r="C432" i="2"/>
  <c r="C424" i="2"/>
  <c r="C416" i="2"/>
  <c r="C408" i="2"/>
  <c r="C400" i="2"/>
  <c r="C392" i="2"/>
  <c r="C384" i="2"/>
  <c r="C376" i="2"/>
  <c r="C368" i="2"/>
  <c r="C360" i="2"/>
  <c r="C352" i="2"/>
  <c r="C344" i="2"/>
  <c r="C336" i="2"/>
  <c r="C328" i="2"/>
  <c r="C320" i="2"/>
  <c r="C312" i="2"/>
  <c r="C304" i="2"/>
  <c r="C296" i="2"/>
  <c r="C288" i="2"/>
  <c r="C280" i="2"/>
  <c r="C272" i="2"/>
  <c r="C264" i="2"/>
  <c r="C256" i="2"/>
  <c r="C248" i="2"/>
  <c r="C240" i="2"/>
  <c r="C232" i="2"/>
  <c r="C932" i="2"/>
  <c r="C900" i="2"/>
  <c r="C868" i="2"/>
  <c r="C824" i="2"/>
  <c r="C792" i="2"/>
  <c r="C760" i="2"/>
  <c r="C728" i="2"/>
  <c r="C704" i="2"/>
  <c r="C688" i="2"/>
  <c r="C676" i="2"/>
  <c r="C656" i="2"/>
  <c r="C908" i="2"/>
  <c r="C876" i="2"/>
  <c r="C848" i="2"/>
  <c r="C816" i="2"/>
  <c r="C784" i="2"/>
  <c r="C752" i="2"/>
  <c r="C720" i="2"/>
  <c r="C700" i="2"/>
  <c r="C680" i="2"/>
  <c r="C668" i="2"/>
  <c r="C644" i="2"/>
  <c r="C636" i="2"/>
  <c r="C628" i="2"/>
  <c r="C620" i="2"/>
  <c r="C612" i="2"/>
  <c r="C604" i="2"/>
  <c r="C596" i="2"/>
  <c r="C588" i="2"/>
  <c r="C580" i="2"/>
  <c r="C572" i="2"/>
  <c r="C564" i="2"/>
  <c r="C556" i="2"/>
  <c r="C548" i="2"/>
  <c r="C540" i="2"/>
  <c r="C532" i="2"/>
  <c r="C524" i="2"/>
  <c r="C516" i="2"/>
  <c r="C508" i="2"/>
  <c r="C500" i="2"/>
  <c r="C492" i="2"/>
  <c r="C484" i="2"/>
  <c r="C476" i="2"/>
  <c r="C468" i="2"/>
  <c r="C460" i="2"/>
  <c r="C452" i="2"/>
  <c r="C444" i="2"/>
  <c r="C436" i="2"/>
  <c r="C428" i="2"/>
  <c r="C420" i="2"/>
  <c r="C412" i="2"/>
  <c r="C404" i="2"/>
  <c r="C396" i="2"/>
  <c r="C388" i="2"/>
  <c r="C380" i="2"/>
  <c r="C372" i="2"/>
  <c r="C364" i="2"/>
  <c r="C356" i="2"/>
  <c r="C348" i="2"/>
  <c r="C340" i="2"/>
  <c r="C332" i="2"/>
  <c r="C324" i="2"/>
  <c r="C316" i="2"/>
  <c r="C308" i="2"/>
  <c r="C300" i="2"/>
  <c r="C292" i="2"/>
  <c r="C284" i="2"/>
  <c r="C276" i="2"/>
  <c r="C268" i="2"/>
  <c r="C260" i="2"/>
  <c r="C252" i="2"/>
  <c r="C244" i="2"/>
  <c r="C236" i="2"/>
  <c r="C228" i="2"/>
  <c r="C220" i="2"/>
  <c r="C204" i="2"/>
  <c r="C196" i="2"/>
  <c r="C189" i="2"/>
  <c r="C188" i="2"/>
  <c r="C187" i="2"/>
  <c r="C181" i="2"/>
  <c r="C180" i="2"/>
  <c r="C179" i="2"/>
  <c r="G1814" i="2"/>
  <c r="G1810" i="2"/>
  <c r="G1806" i="2"/>
  <c r="G1802" i="2"/>
  <c r="G1798" i="2"/>
  <c r="G1794" i="2"/>
  <c r="G1790" i="2"/>
  <c r="G1786" i="2"/>
  <c r="G1782" i="2"/>
  <c r="G1778" i="2"/>
  <c r="G1774" i="2"/>
  <c r="G1770" i="2"/>
  <c r="G1766" i="2"/>
  <c r="G1762" i="2"/>
  <c r="G1758" i="2"/>
  <c r="G1754" i="2"/>
  <c r="G1750" i="2"/>
  <c r="G1746" i="2"/>
  <c r="G1742" i="2"/>
  <c r="G1738" i="2"/>
  <c r="G1734" i="2"/>
  <c r="G1730" i="2"/>
  <c r="G1726" i="2"/>
  <c r="G1722" i="2"/>
  <c r="G1718" i="2"/>
  <c r="G1714" i="2"/>
  <c r="G1710" i="2"/>
  <c r="G1706" i="2"/>
  <c r="G1702" i="2"/>
  <c r="G1698" i="2"/>
  <c r="G1694" i="2"/>
  <c r="G1690" i="2"/>
  <c r="G1686" i="2"/>
  <c r="G1682" i="2"/>
  <c r="G1678" i="2"/>
  <c r="G1674" i="2"/>
  <c r="G1670" i="2"/>
  <c r="G1666" i="2"/>
  <c r="G1662" i="2"/>
  <c r="G1658" i="2"/>
  <c r="G1654" i="2"/>
  <c r="G1815" i="2"/>
  <c r="G1811" i="2"/>
  <c r="G1807" i="2"/>
  <c r="G1803" i="2"/>
  <c r="G1799" i="2"/>
  <c r="G1795" i="2"/>
  <c r="G1791" i="2"/>
  <c r="G1787" i="2"/>
  <c r="G1783" i="2"/>
  <c r="G1779" i="2"/>
  <c r="G1775" i="2"/>
  <c r="G1771" i="2"/>
  <c r="G1767" i="2"/>
  <c r="G1763" i="2"/>
  <c r="G1759" i="2"/>
  <c r="G1755" i="2"/>
  <c r="G1751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29" i="2"/>
  <c r="G1825" i="2"/>
  <c r="G1821" i="2"/>
  <c r="G1817" i="2"/>
  <c r="G1749" i="2"/>
  <c r="G1748" i="2"/>
  <c r="G1747" i="2"/>
  <c r="G1741" i="2"/>
  <c r="G1740" i="2"/>
  <c r="G1739" i="2"/>
  <c r="G1733" i="2"/>
  <c r="G1732" i="2"/>
  <c r="G1731" i="2"/>
  <c r="G1725" i="2"/>
  <c r="G1724" i="2"/>
  <c r="G1723" i="2"/>
  <c r="G1717" i="2"/>
  <c r="G1716" i="2"/>
  <c r="G1715" i="2"/>
  <c r="G1709" i="2"/>
  <c r="G1708" i="2"/>
  <c r="G1707" i="2"/>
  <c r="G1701" i="2"/>
  <c r="G1700" i="2"/>
  <c r="G1699" i="2"/>
  <c r="G1693" i="2"/>
  <c r="G1692" i="2"/>
  <c r="G1691" i="2"/>
  <c r="G1685" i="2"/>
  <c r="G1684" i="2"/>
  <c r="G1683" i="2"/>
  <c r="G1677" i="2"/>
  <c r="G1676" i="2"/>
  <c r="G1675" i="2"/>
  <c r="G1669" i="2"/>
  <c r="G1668" i="2"/>
  <c r="G1667" i="2"/>
  <c r="G1661" i="2"/>
  <c r="G1660" i="2"/>
  <c r="G1659" i="2"/>
  <c r="G1653" i="2"/>
  <c r="G1649" i="2"/>
  <c r="G1645" i="2"/>
  <c r="G1641" i="2"/>
  <c r="G1637" i="2"/>
  <c r="G1633" i="2"/>
  <c r="G1629" i="2"/>
  <c r="G1625" i="2"/>
  <c r="G1621" i="2"/>
  <c r="G1617" i="2"/>
  <c r="G1613" i="2"/>
  <c r="G1609" i="2"/>
  <c r="G1605" i="2"/>
  <c r="G1601" i="2"/>
  <c r="G1597" i="2"/>
  <c r="G1593" i="2"/>
  <c r="G1589" i="2"/>
  <c r="G1585" i="2"/>
  <c r="G1581" i="2"/>
  <c r="G1577" i="2"/>
  <c r="G1573" i="2"/>
  <c r="G1569" i="2"/>
  <c r="G1565" i="2"/>
  <c r="G1561" i="2"/>
  <c r="G1557" i="2"/>
  <c r="G1553" i="2"/>
  <c r="G1549" i="2"/>
  <c r="G1545" i="2"/>
  <c r="G1541" i="2"/>
  <c r="G1537" i="2"/>
  <c r="G1533" i="2"/>
  <c r="G1529" i="2"/>
  <c r="G1525" i="2"/>
  <c r="G1521" i="2"/>
  <c r="G1517" i="2"/>
  <c r="G1513" i="2"/>
  <c r="G1509" i="2"/>
  <c r="G1505" i="2"/>
  <c r="G1501" i="2"/>
  <c r="G1497" i="2"/>
  <c r="G1493" i="2"/>
  <c r="G1489" i="2"/>
  <c r="G1485" i="2"/>
  <c r="G1481" i="2"/>
  <c r="G1477" i="2"/>
  <c r="G1473" i="2"/>
  <c r="G1469" i="2"/>
  <c r="G1465" i="2"/>
  <c r="G1461" i="2"/>
  <c r="G1457" i="2"/>
  <c r="G1453" i="2"/>
  <c r="G1449" i="2"/>
  <c r="G1445" i="2"/>
  <c r="G1441" i="2"/>
  <c r="G1437" i="2"/>
  <c r="G1433" i="2"/>
  <c r="G1429" i="2"/>
  <c r="G1425" i="2"/>
  <c r="G1421" i="2"/>
  <c r="G1417" i="2"/>
  <c r="G1413" i="2"/>
  <c r="G1409" i="2"/>
  <c r="G1405" i="2"/>
  <c r="G1401" i="2"/>
  <c r="G1397" i="2"/>
  <c r="G1393" i="2"/>
  <c r="G1389" i="2"/>
  <c r="G1385" i="2"/>
  <c r="G1381" i="2"/>
  <c r="G1377" i="2"/>
  <c r="G1373" i="2"/>
  <c r="G1369" i="2"/>
  <c r="G1365" i="2"/>
  <c r="G1361" i="2"/>
  <c r="G1357" i="2"/>
  <c r="G1353" i="2"/>
  <c r="G1832" i="2"/>
  <c r="G1828" i="2"/>
  <c r="G1824" i="2"/>
  <c r="G1820" i="2"/>
  <c r="G1816" i="2"/>
  <c r="G1812" i="2"/>
  <c r="G1808" i="2"/>
  <c r="G1804" i="2"/>
  <c r="G1800" i="2"/>
  <c r="G1796" i="2"/>
  <c r="G1792" i="2"/>
  <c r="G1788" i="2"/>
  <c r="G1784" i="2"/>
  <c r="G1780" i="2"/>
  <c r="G1776" i="2"/>
  <c r="G1772" i="2"/>
  <c r="G1768" i="2"/>
  <c r="G1764" i="2"/>
  <c r="G1760" i="2"/>
  <c r="G1756" i="2"/>
  <c r="G1752" i="2"/>
  <c r="G1652" i="2"/>
  <c r="G1648" i="2"/>
  <c r="G1644" i="2"/>
  <c r="G1640" i="2"/>
  <c r="G1636" i="2"/>
  <c r="G1632" i="2"/>
  <c r="G1628" i="2"/>
  <c r="G1624" i="2"/>
  <c r="G1620" i="2"/>
  <c r="G1616" i="2"/>
  <c r="G1612" i="2"/>
  <c r="G1608" i="2"/>
  <c r="G1604" i="2"/>
  <c r="G1600" i="2"/>
  <c r="G1596" i="2"/>
  <c r="G1592" i="2"/>
  <c r="G1588" i="2"/>
  <c r="G1584" i="2"/>
  <c r="G1580" i="2"/>
  <c r="G1576" i="2"/>
  <c r="G1572" i="2"/>
  <c r="G1568" i="2"/>
  <c r="G1564" i="2"/>
  <c r="G1560" i="2"/>
  <c r="G1556" i="2"/>
  <c r="G1552" i="2"/>
  <c r="G1548" i="2"/>
  <c r="G1544" i="2"/>
  <c r="G1540" i="2"/>
  <c r="G1536" i="2"/>
  <c r="G1532" i="2"/>
  <c r="G1528" i="2"/>
  <c r="G1524" i="2"/>
  <c r="G1520" i="2"/>
  <c r="G1516" i="2"/>
  <c r="G1512" i="2"/>
  <c r="G1508" i="2"/>
  <c r="G1504" i="2"/>
  <c r="G1500" i="2"/>
  <c r="G1496" i="2"/>
  <c r="G1492" i="2"/>
  <c r="G1488" i="2"/>
  <c r="G1484" i="2"/>
  <c r="G1480" i="2"/>
  <c r="G1476" i="2"/>
  <c r="G1472" i="2"/>
  <c r="G1468" i="2"/>
  <c r="G1464" i="2"/>
  <c r="G1460" i="2"/>
  <c r="G1456" i="2"/>
  <c r="G1452" i="2"/>
  <c r="G1448" i="2"/>
  <c r="G1444" i="2"/>
  <c r="G1440" i="2"/>
  <c r="G1436" i="2"/>
  <c r="G1432" i="2"/>
  <c r="G1428" i="2"/>
  <c r="G1424" i="2"/>
  <c r="G1420" i="2"/>
  <c r="G1416" i="2"/>
  <c r="G1412" i="2"/>
  <c r="G1408" i="2"/>
  <c r="G1404" i="2"/>
  <c r="G1400" i="2"/>
  <c r="G1396" i="2"/>
  <c r="G1392" i="2"/>
  <c r="G1830" i="2"/>
  <c r="G1826" i="2"/>
  <c r="G1822" i="2"/>
  <c r="G1818" i="2"/>
  <c r="G1650" i="2"/>
  <c r="G1646" i="2"/>
  <c r="G1642" i="2"/>
  <c r="G1638" i="2"/>
  <c r="G1634" i="2"/>
  <c r="G1630" i="2"/>
  <c r="G1626" i="2"/>
  <c r="G1622" i="2"/>
  <c r="G1618" i="2"/>
  <c r="G1614" i="2"/>
  <c r="G1610" i="2"/>
  <c r="G1606" i="2"/>
  <c r="G1602" i="2"/>
  <c r="G1598" i="2"/>
  <c r="G1594" i="2"/>
  <c r="G1590" i="2"/>
  <c r="G1586" i="2"/>
  <c r="G1582" i="2"/>
  <c r="G1578" i="2"/>
  <c r="G1574" i="2"/>
  <c r="G1570" i="2"/>
  <c r="G1566" i="2"/>
  <c r="G1562" i="2"/>
  <c r="G1558" i="2"/>
  <c r="G1554" i="2"/>
  <c r="G1550" i="2"/>
  <c r="G1546" i="2"/>
  <c r="G1542" i="2"/>
  <c r="G1538" i="2"/>
  <c r="G1534" i="2"/>
  <c r="G1530" i="2"/>
  <c r="G1526" i="2"/>
  <c r="G1522" i="2"/>
  <c r="G1518" i="2"/>
  <c r="G1514" i="2"/>
  <c r="G1510" i="2"/>
  <c r="G1506" i="2"/>
  <c r="G1502" i="2"/>
  <c r="G1498" i="2"/>
  <c r="G1494" i="2"/>
  <c r="G1490" i="2"/>
  <c r="G1486" i="2"/>
  <c r="G1482" i="2"/>
  <c r="G1478" i="2"/>
  <c r="G1474" i="2"/>
  <c r="G1470" i="2"/>
  <c r="G1466" i="2"/>
  <c r="G1462" i="2"/>
  <c r="G1458" i="2"/>
  <c r="G1454" i="2"/>
  <c r="G1450" i="2"/>
  <c r="G1446" i="2"/>
  <c r="G1442" i="2"/>
  <c r="G1438" i="2"/>
  <c r="G1434" i="2"/>
  <c r="G1430" i="2"/>
  <c r="G1426" i="2"/>
  <c r="G1422" i="2"/>
  <c r="G1418" i="2"/>
  <c r="G1414" i="2"/>
  <c r="G1410" i="2"/>
  <c r="G1406" i="2"/>
  <c r="G1402" i="2"/>
  <c r="G1398" i="2"/>
  <c r="G1394" i="2"/>
  <c r="G1390" i="2"/>
  <c r="G1386" i="2"/>
  <c r="G1827" i="2"/>
  <c r="G1809" i="2"/>
  <c r="G1793" i="2"/>
  <c r="G1777" i="2"/>
  <c r="G1761" i="2"/>
  <c r="G1651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G1523" i="2"/>
  <c r="G1515" i="2"/>
  <c r="G1507" i="2"/>
  <c r="G1499" i="2"/>
  <c r="G1491" i="2"/>
  <c r="G1483" i="2"/>
  <c r="G1475" i="2"/>
  <c r="G1467" i="2"/>
  <c r="G1459" i="2"/>
  <c r="G1451" i="2"/>
  <c r="G1443" i="2"/>
  <c r="G1435" i="2"/>
  <c r="G1427" i="2"/>
  <c r="G1419" i="2"/>
  <c r="G1411" i="2"/>
  <c r="G1403" i="2"/>
  <c r="G1395" i="2"/>
  <c r="G1350" i="2"/>
  <c r="G1346" i="2"/>
  <c r="G1342" i="2"/>
  <c r="G1338" i="2"/>
  <c r="G1334" i="2"/>
  <c r="G1330" i="2"/>
  <c r="G1326" i="2"/>
  <c r="G1322" i="2"/>
  <c r="G1318" i="2"/>
  <c r="G1314" i="2"/>
  <c r="G1310" i="2"/>
  <c r="G1306" i="2"/>
  <c r="G1302" i="2"/>
  <c r="G1298" i="2"/>
  <c r="G1294" i="2"/>
  <c r="G1290" i="2"/>
  <c r="G1286" i="2"/>
  <c r="G1282" i="2"/>
  <c r="G1278" i="2"/>
  <c r="G1274" i="2"/>
  <c r="G1270" i="2"/>
  <c r="G1266" i="2"/>
  <c r="G1262" i="2"/>
  <c r="G1258" i="2"/>
  <c r="G1254" i="2"/>
  <c r="G1250" i="2"/>
  <c r="G1246" i="2"/>
  <c r="G1242" i="2"/>
  <c r="G1238" i="2"/>
  <c r="G1234" i="2"/>
  <c r="G1230" i="2"/>
  <c r="G1226" i="2"/>
  <c r="G1222" i="2"/>
  <c r="G1218" i="2"/>
  <c r="G1214" i="2"/>
  <c r="G1210" i="2"/>
  <c r="G1206" i="2"/>
  <c r="G1202" i="2"/>
  <c r="G1198" i="2"/>
  <c r="G1194" i="2"/>
  <c r="G1190" i="2"/>
  <c r="G1186" i="2"/>
  <c r="G1182" i="2"/>
  <c r="G1178" i="2"/>
  <c r="G1174" i="2"/>
  <c r="G1170" i="2"/>
  <c r="G1166" i="2"/>
  <c r="G1162" i="2"/>
  <c r="G1158" i="2"/>
  <c r="G1154" i="2"/>
  <c r="G1150" i="2"/>
  <c r="G1146" i="2"/>
  <c r="G1142" i="2"/>
  <c r="G1138" i="2"/>
  <c r="G1134" i="2"/>
  <c r="G1130" i="2"/>
  <c r="G1126" i="2"/>
  <c r="G1122" i="2"/>
  <c r="G1118" i="2"/>
  <c r="G1114" i="2"/>
  <c r="G1110" i="2"/>
  <c r="G1106" i="2"/>
  <c r="G1102" i="2"/>
  <c r="G1098" i="2"/>
  <c r="G1094" i="2"/>
  <c r="G1090" i="2"/>
  <c r="G1086" i="2"/>
  <c r="G1082" i="2"/>
  <c r="G1078" i="2"/>
  <c r="G1074" i="2"/>
  <c r="G1070" i="2"/>
  <c r="G1066" i="2"/>
  <c r="G1062" i="2"/>
  <c r="G1058" i="2"/>
  <c r="G1054" i="2"/>
  <c r="G1050" i="2"/>
  <c r="G1046" i="2"/>
  <c r="G1042" i="2"/>
  <c r="G1038" i="2"/>
  <c r="G1034" i="2"/>
  <c r="G1030" i="2"/>
  <c r="G1026" i="2"/>
  <c r="G1022" i="2"/>
  <c r="G1018" i="2"/>
  <c r="G1014" i="2"/>
  <c r="G1010" i="2"/>
  <c r="G1006" i="2"/>
  <c r="G1002" i="2"/>
  <c r="G998" i="2"/>
  <c r="G994" i="2"/>
  <c r="G990" i="2"/>
  <c r="G986" i="2"/>
  <c r="G982" i="2"/>
  <c r="G978" i="2"/>
  <c r="G974" i="2"/>
  <c r="G970" i="2"/>
  <c r="G966" i="2"/>
  <c r="G962" i="2"/>
  <c r="G958" i="2"/>
  <c r="G954" i="2"/>
  <c r="G950" i="2"/>
  <c r="G946" i="2"/>
  <c r="G942" i="2"/>
  <c r="G938" i="2"/>
  <c r="G934" i="2"/>
  <c r="G930" i="2"/>
  <c r="G926" i="2"/>
  <c r="G922" i="2"/>
  <c r="G918" i="2"/>
  <c r="G914" i="2"/>
  <c r="G910" i="2"/>
  <c r="G906" i="2"/>
  <c r="G902" i="2"/>
  <c r="G898" i="2"/>
  <c r="G894" i="2"/>
  <c r="G890" i="2"/>
  <c r="G886" i="2"/>
  <c r="G882" i="2"/>
  <c r="G878" i="2"/>
  <c r="G874" i="2"/>
  <c r="G870" i="2"/>
  <c r="G866" i="2"/>
  <c r="G862" i="2"/>
  <c r="G858" i="2"/>
  <c r="G1831" i="2"/>
  <c r="G1813" i="2"/>
  <c r="G1797" i="2"/>
  <c r="G1781" i="2"/>
  <c r="G1765" i="2"/>
  <c r="G1737" i="2"/>
  <c r="G1736" i="2"/>
  <c r="G1735" i="2"/>
  <c r="G1721" i="2"/>
  <c r="G1720" i="2"/>
  <c r="G1719" i="2"/>
  <c r="G1705" i="2"/>
  <c r="G1704" i="2"/>
  <c r="G1703" i="2"/>
  <c r="G1689" i="2"/>
  <c r="G1688" i="2"/>
  <c r="G1687" i="2"/>
  <c r="G1673" i="2"/>
  <c r="G1672" i="2"/>
  <c r="G1671" i="2"/>
  <c r="G1657" i="2"/>
  <c r="G1656" i="2"/>
  <c r="G1655" i="2"/>
  <c r="G1387" i="2"/>
  <c r="G1380" i="2"/>
  <c r="G1379" i="2"/>
  <c r="G1378" i="2"/>
  <c r="G1372" i="2"/>
  <c r="G1371" i="2"/>
  <c r="G1370" i="2"/>
  <c r="G1364" i="2"/>
  <c r="G1363" i="2"/>
  <c r="G1362" i="2"/>
  <c r="G1356" i="2"/>
  <c r="G1355" i="2"/>
  <c r="G1354" i="2"/>
  <c r="G1349" i="2"/>
  <c r="G1345" i="2"/>
  <c r="G1341" i="2"/>
  <c r="G1337" i="2"/>
  <c r="G1333" i="2"/>
  <c r="G1329" i="2"/>
  <c r="G1325" i="2"/>
  <c r="G1321" i="2"/>
  <c r="G1317" i="2"/>
  <c r="G1313" i="2"/>
  <c r="G1309" i="2"/>
  <c r="G1305" i="2"/>
  <c r="G1301" i="2"/>
  <c r="G1297" i="2"/>
  <c r="G1293" i="2"/>
  <c r="G1289" i="2"/>
  <c r="G1285" i="2"/>
  <c r="G1281" i="2"/>
  <c r="G1277" i="2"/>
  <c r="G1273" i="2"/>
  <c r="G1269" i="2"/>
  <c r="G1265" i="2"/>
  <c r="G1261" i="2"/>
  <c r="G1257" i="2"/>
  <c r="G1253" i="2"/>
  <c r="G1249" i="2"/>
  <c r="G1245" i="2"/>
  <c r="G1241" i="2"/>
  <c r="G1237" i="2"/>
  <c r="G1233" i="2"/>
  <c r="G1229" i="2"/>
  <c r="G1225" i="2"/>
  <c r="G1221" i="2"/>
  <c r="G1217" i="2"/>
  <c r="G1213" i="2"/>
  <c r="G1209" i="2"/>
  <c r="G1205" i="2"/>
  <c r="G1201" i="2"/>
  <c r="G1197" i="2"/>
  <c r="G1193" i="2"/>
  <c r="G1189" i="2"/>
  <c r="G1185" i="2"/>
  <c r="G1181" i="2"/>
  <c r="G1177" i="2"/>
  <c r="G1173" i="2"/>
  <c r="G1169" i="2"/>
  <c r="G1165" i="2"/>
  <c r="G1161" i="2"/>
  <c r="G1157" i="2"/>
  <c r="G1153" i="2"/>
  <c r="G1149" i="2"/>
  <c r="G1145" i="2"/>
  <c r="G1141" i="2"/>
  <c r="G1137" i="2"/>
  <c r="G1133" i="2"/>
  <c r="G1129" i="2"/>
  <c r="G1125" i="2"/>
  <c r="G1121" i="2"/>
  <c r="G1117" i="2"/>
  <c r="G1113" i="2"/>
  <c r="G1109" i="2"/>
  <c r="G1105" i="2"/>
  <c r="G1101" i="2"/>
  <c r="G1097" i="2"/>
  <c r="G1093" i="2"/>
  <c r="G1089" i="2"/>
  <c r="G1085" i="2"/>
  <c r="G1081" i="2"/>
  <c r="G1077" i="2"/>
  <c r="G1073" i="2"/>
  <c r="G1069" i="2"/>
  <c r="G1065" i="2"/>
  <c r="G1061" i="2"/>
  <c r="G1057" i="2"/>
  <c r="G1053" i="2"/>
  <c r="G1049" i="2"/>
  <c r="G1045" i="2"/>
  <c r="G1041" i="2"/>
  <c r="G1037" i="2"/>
  <c r="G1033" i="2"/>
  <c r="G1029" i="2"/>
  <c r="G1025" i="2"/>
  <c r="G1021" i="2"/>
  <c r="G1017" i="2"/>
  <c r="G1013" i="2"/>
  <c r="G1009" i="2"/>
  <c r="G1005" i="2"/>
  <c r="G1001" i="2"/>
  <c r="G1823" i="2"/>
  <c r="G1805" i="2"/>
  <c r="G1789" i="2"/>
  <c r="G1773" i="2"/>
  <c r="G1757" i="2"/>
  <c r="G1745" i="2"/>
  <c r="G1744" i="2"/>
  <c r="G1743" i="2"/>
  <c r="G1729" i="2"/>
  <c r="G1728" i="2"/>
  <c r="G1727" i="2"/>
  <c r="G1713" i="2"/>
  <c r="G1712" i="2"/>
  <c r="G1711" i="2"/>
  <c r="G1697" i="2"/>
  <c r="G1696" i="2"/>
  <c r="G1695" i="2"/>
  <c r="G1681" i="2"/>
  <c r="G1680" i="2"/>
  <c r="G1679" i="2"/>
  <c r="G1665" i="2"/>
  <c r="G1664" i="2"/>
  <c r="G1663" i="2"/>
  <c r="G1384" i="2"/>
  <c r="G1383" i="2"/>
  <c r="G1382" i="2"/>
  <c r="G1376" i="2"/>
  <c r="G1375" i="2"/>
  <c r="G1374" i="2"/>
  <c r="G1368" i="2"/>
  <c r="G1367" i="2"/>
  <c r="G1366" i="2"/>
  <c r="G1360" i="2"/>
  <c r="G1359" i="2"/>
  <c r="G1358" i="2"/>
  <c r="G1351" i="2"/>
  <c r="G1347" i="2"/>
  <c r="G1343" i="2"/>
  <c r="G1339" i="2"/>
  <c r="G1335" i="2"/>
  <c r="G1331" i="2"/>
  <c r="G1327" i="2"/>
  <c r="G1323" i="2"/>
  <c r="G1319" i="2"/>
  <c r="G1315" i="2"/>
  <c r="G1311" i="2"/>
  <c r="G1307" i="2"/>
  <c r="G1303" i="2"/>
  <c r="G1299" i="2"/>
  <c r="G1295" i="2"/>
  <c r="G1291" i="2"/>
  <c r="G1287" i="2"/>
  <c r="G1283" i="2"/>
  <c r="G1279" i="2"/>
  <c r="G1275" i="2"/>
  <c r="G1271" i="2"/>
  <c r="G1267" i="2"/>
  <c r="G1263" i="2"/>
  <c r="G1259" i="2"/>
  <c r="G1255" i="2"/>
  <c r="G1251" i="2"/>
  <c r="G1247" i="2"/>
  <c r="G1243" i="2"/>
  <c r="G1239" i="2"/>
  <c r="G1235" i="2"/>
  <c r="G1231" i="2"/>
  <c r="G1227" i="2"/>
  <c r="G1223" i="2"/>
  <c r="G1219" i="2"/>
  <c r="G1215" i="2"/>
  <c r="G1211" i="2"/>
  <c r="G1207" i="2"/>
  <c r="G1203" i="2"/>
  <c r="G1199" i="2"/>
  <c r="G1195" i="2"/>
  <c r="G1191" i="2"/>
  <c r="G1187" i="2"/>
  <c r="G1183" i="2"/>
  <c r="G1179" i="2"/>
  <c r="G1175" i="2"/>
  <c r="G1171" i="2"/>
  <c r="G1167" i="2"/>
  <c r="G1163" i="2"/>
  <c r="G1159" i="2"/>
  <c r="G1155" i="2"/>
  <c r="G1151" i="2"/>
  <c r="G1147" i="2"/>
  <c r="G1143" i="2"/>
  <c r="G1139" i="2"/>
  <c r="G1135" i="2"/>
  <c r="G1131" i="2"/>
  <c r="G1127" i="2"/>
  <c r="G1123" i="2"/>
  <c r="G1119" i="2"/>
  <c r="G1115" i="2"/>
  <c r="G1111" i="2"/>
  <c r="G1107" i="2"/>
  <c r="G1103" i="2"/>
  <c r="G1099" i="2"/>
  <c r="G1095" i="2"/>
  <c r="G1091" i="2"/>
  <c r="G1087" i="2"/>
  <c r="G1083" i="2"/>
  <c r="G1079" i="2"/>
  <c r="G1075" i="2"/>
  <c r="G1071" i="2"/>
  <c r="G1067" i="2"/>
  <c r="G1063" i="2"/>
  <c r="G1059" i="2"/>
  <c r="G1055" i="2"/>
  <c r="G1051" i="2"/>
  <c r="G1047" i="2"/>
  <c r="G1043" i="2"/>
  <c r="G1039" i="2"/>
  <c r="G1035" i="2"/>
  <c r="G1031" i="2"/>
  <c r="G1027" i="2"/>
  <c r="G1023" i="2"/>
  <c r="G1019" i="2"/>
  <c r="G1015" i="2"/>
  <c r="G1011" i="2"/>
  <c r="G1007" i="2"/>
  <c r="G1003" i="2"/>
  <c r="G999" i="2"/>
  <c r="G995" i="2"/>
  <c r="G991" i="2"/>
  <c r="G987" i="2"/>
  <c r="G1769" i="2"/>
  <c r="G1647" i="2"/>
  <c r="G1631" i="2"/>
  <c r="G1615" i="2"/>
  <c r="G1599" i="2"/>
  <c r="G1583" i="2"/>
  <c r="G1567" i="2"/>
  <c r="G1551" i="2"/>
  <c r="G1535" i="2"/>
  <c r="G1519" i="2"/>
  <c r="G1503" i="2"/>
  <c r="G1487" i="2"/>
  <c r="G1471" i="2"/>
  <c r="G1455" i="2"/>
  <c r="G1439" i="2"/>
  <c r="G1423" i="2"/>
  <c r="G1407" i="2"/>
  <c r="G1391" i="2"/>
  <c r="G981" i="2"/>
  <c r="G980" i="2"/>
  <c r="G979" i="2"/>
  <c r="G973" i="2"/>
  <c r="G972" i="2"/>
  <c r="G971" i="2"/>
  <c r="G965" i="2"/>
  <c r="G964" i="2"/>
  <c r="G963" i="2"/>
  <c r="G957" i="2"/>
  <c r="G956" i="2"/>
  <c r="G955" i="2"/>
  <c r="G949" i="2"/>
  <c r="G948" i="2"/>
  <c r="G947" i="2"/>
  <c r="G941" i="2"/>
  <c r="G940" i="2"/>
  <c r="G939" i="2"/>
  <c r="G1819" i="2"/>
  <c r="G1801" i="2"/>
  <c r="G1639" i="2"/>
  <c r="G1623" i="2"/>
  <c r="G1607" i="2"/>
  <c r="G1591" i="2"/>
  <c r="G1575" i="2"/>
  <c r="G1559" i="2"/>
  <c r="G1543" i="2"/>
  <c r="G1527" i="2"/>
  <c r="G1511" i="2"/>
  <c r="G1495" i="2"/>
  <c r="G1479" i="2"/>
  <c r="G1753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60" i="2"/>
  <c r="G1052" i="2"/>
  <c r="G1044" i="2"/>
  <c r="G1036" i="2"/>
  <c r="G1028" i="2"/>
  <c r="G1020" i="2"/>
  <c r="G1012" i="2"/>
  <c r="G1004" i="2"/>
  <c r="G997" i="2"/>
  <c r="G993" i="2"/>
  <c r="G989" i="2"/>
  <c r="G977" i="2"/>
  <c r="G976" i="2"/>
  <c r="G975" i="2"/>
  <c r="G961" i="2"/>
  <c r="G960" i="2"/>
  <c r="G959" i="2"/>
  <c r="G945" i="2"/>
  <c r="G944" i="2"/>
  <c r="G943" i="2"/>
  <c r="G854" i="2"/>
  <c r="G850" i="2"/>
  <c r="G846" i="2"/>
  <c r="G842" i="2"/>
  <c r="G838" i="2"/>
  <c r="G834" i="2"/>
  <c r="G830" i="2"/>
  <c r="G826" i="2"/>
  <c r="G822" i="2"/>
  <c r="G818" i="2"/>
  <c r="G814" i="2"/>
  <c r="G810" i="2"/>
  <c r="G806" i="2"/>
  <c r="G802" i="2"/>
  <c r="G798" i="2"/>
  <c r="G794" i="2"/>
  <c r="G790" i="2"/>
  <c r="G786" i="2"/>
  <c r="G782" i="2"/>
  <c r="G778" i="2"/>
  <c r="G774" i="2"/>
  <c r="G770" i="2"/>
  <c r="G766" i="2"/>
  <c r="G762" i="2"/>
  <c r="G758" i="2"/>
  <c r="G754" i="2"/>
  <c r="G750" i="2"/>
  <c r="G746" i="2"/>
  <c r="G742" i="2"/>
  <c r="G738" i="2"/>
  <c r="G734" i="2"/>
  <c r="G730" i="2"/>
  <c r="G726" i="2"/>
  <c r="G722" i="2"/>
  <c r="G718" i="2"/>
  <c r="G714" i="2"/>
  <c r="G710" i="2"/>
  <c r="G706" i="2"/>
  <c r="G702" i="2"/>
  <c r="G698" i="2"/>
  <c r="G694" i="2"/>
  <c r="G690" i="2"/>
  <c r="G686" i="2"/>
  <c r="G682" i="2"/>
  <c r="G678" i="2"/>
  <c r="G674" i="2"/>
  <c r="G670" i="2"/>
  <c r="G666" i="2"/>
  <c r="G662" i="2"/>
  <c r="G658" i="2"/>
  <c r="G654" i="2"/>
  <c r="G650" i="2"/>
  <c r="G646" i="2"/>
  <c r="G642" i="2"/>
  <c r="G638" i="2"/>
  <c r="G634" i="2"/>
  <c r="G630" i="2"/>
  <c r="G626" i="2"/>
  <c r="G622" i="2"/>
  <c r="G618" i="2"/>
  <c r="G614" i="2"/>
  <c r="G610" i="2"/>
  <c r="G606" i="2"/>
  <c r="G602" i="2"/>
  <c r="G598" i="2"/>
  <c r="G594" i="2"/>
  <c r="G590" i="2"/>
  <c r="G586" i="2"/>
  <c r="G582" i="2"/>
  <c r="G578" i="2"/>
  <c r="G574" i="2"/>
  <c r="G570" i="2"/>
  <c r="G566" i="2"/>
  <c r="G562" i="2"/>
  <c r="G558" i="2"/>
  <c r="G554" i="2"/>
  <c r="G550" i="2"/>
  <c r="G546" i="2"/>
  <c r="G542" i="2"/>
  <c r="G538" i="2"/>
  <c r="G534" i="2"/>
  <c r="G530" i="2"/>
  <c r="G526" i="2"/>
  <c r="G522" i="2"/>
  <c r="G518" i="2"/>
  <c r="G514" i="2"/>
  <c r="G510" i="2"/>
  <c r="G506" i="2"/>
  <c r="G502" i="2"/>
  <c r="G498" i="2"/>
  <c r="G494" i="2"/>
  <c r="G490" i="2"/>
  <c r="G486" i="2"/>
  <c r="G482" i="2"/>
  <c r="G478" i="2"/>
  <c r="G474" i="2"/>
  <c r="G470" i="2"/>
  <c r="G466" i="2"/>
  <c r="G462" i="2"/>
  <c r="G458" i="2"/>
  <c r="G454" i="2"/>
  <c r="G450" i="2"/>
  <c r="G446" i="2"/>
  <c r="G442" i="2"/>
  <c r="G438" i="2"/>
  <c r="G434" i="2"/>
  <c r="G430" i="2"/>
  <c r="G426" i="2"/>
  <c r="G422" i="2"/>
  <c r="G418" i="2"/>
  <c r="G414" i="2"/>
  <c r="G410" i="2"/>
  <c r="G406" i="2"/>
  <c r="G402" i="2"/>
  <c r="G398" i="2"/>
  <c r="G394" i="2"/>
  <c r="G390" i="2"/>
  <c r="G386" i="2"/>
  <c r="G382" i="2"/>
  <c r="G378" i="2"/>
  <c r="G374" i="2"/>
  <c r="G370" i="2"/>
  <c r="G366" i="2"/>
  <c r="G362" i="2"/>
  <c r="G358" i="2"/>
  <c r="G354" i="2"/>
  <c r="G350" i="2"/>
  <c r="G346" i="2"/>
  <c r="G342" i="2"/>
  <c r="G338" i="2"/>
  <c r="G334" i="2"/>
  <c r="G330" i="2"/>
  <c r="G326" i="2"/>
  <c r="G322" i="2"/>
  <c r="G318" i="2"/>
  <c r="G314" i="2"/>
  <c r="G310" i="2"/>
  <c r="G306" i="2"/>
  <c r="G302" i="2"/>
  <c r="G298" i="2"/>
  <c r="G294" i="2"/>
  <c r="G290" i="2"/>
  <c r="G286" i="2"/>
  <c r="G282" i="2"/>
  <c r="G278" i="2"/>
  <c r="G274" i="2"/>
  <c r="G270" i="2"/>
  <c r="G266" i="2"/>
  <c r="G262" i="2"/>
  <c r="G258" i="2"/>
  <c r="G254" i="2"/>
  <c r="G250" i="2"/>
  <c r="G246" i="2"/>
  <c r="G242" i="2"/>
  <c r="G238" i="2"/>
  <c r="G234" i="2"/>
  <c r="G230" i="2"/>
  <c r="G226" i="2"/>
  <c r="G222" i="2"/>
  <c r="G218" i="2"/>
  <c r="G214" i="2"/>
  <c r="G210" i="2"/>
  <c r="G206" i="2"/>
  <c r="G202" i="2"/>
  <c r="G198" i="2"/>
  <c r="G194" i="2"/>
  <c r="G186" i="2"/>
  <c r="G178" i="2"/>
  <c r="G174" i="2"/>
  <c r="G170" i="2"/>
  <c r="G166" i="2"/>
  <c r="G158" i="2"/>
  <c r="G154" i="2"/>
  <c r="G150" i="2"/>
  <c r="G146" i="2"/>
  <c r="G142" i="2"/>
  <c r="G138" i="2"/>
  <c r="G134" i="2"/>
  <c r="G130" i="2"/>
  <c r="G126" i="2"/>
  <c r="G122" i="2"/>
  <c r="G114" i="2"/>
  <c r="G110" i="2"/>
  <c r="G106" i="2"/>
  <c r="G102" i="2"/>
  <c r="G98" i="2"/>
  <c r="G94" i="2"/>
  <c r="G90" i="2"/>
  <c r="G86" i="2"/>
  <c r="G82" i="2"/>
  <c r="G78" i="2"/>
  <c r="G74" i="2"/>
  <c r="G70" i="2"/>
  <c r="G66" i="2"/>
  <c r="G62" i="2"/>
  <c r="G58" i="2"/>
  <c r="G54" i="2"/>
  <c r="G50" i="2"/>
  <c r="G46" i="2"/>
  <c r="G42" i="2"/>
  <c r="G38" i="2"/>
  <c r="G34" i="2"/>
  <c r="G30" i="2"/>
  <c r="G26" i="2"/>
  <c r="G22" i="2"/>
  <c r="G18" i="2"/>
  <c r="G14" i="2"/>
  <c r="G10" i="2"/>
  <c r="G6" i="2"/>
  <c r="G2" i="2"/>
  <c r="G1447" i="2"/>
  <c r="G1415" i="2"/>
  <c r="G1352" i="2"/>
  <c r="G1336" i="2"/>
  <c r="G1320" i="2"/>
  <c r="G1304" i="2"/>
  <c r="G1288" i="2"/>
  <c r="G1272" i="2"/>
  <c r="G1256" i="2"/>
  <c r="G1240" i="2"/>
  <c r="G1224" i="2"/>
  <c r="G1208" i="2"/>
  <c r="G1192" i="2"/>
  <c r="G1176" i="2"/>
  <c r="G1160" i="2"/>
  <c r="G1144" i="2"/>
  <c r="G1128" i="2"/>
  <c r="G1112" i="2"/>
  <c r="G1096" i="2"/>
  <c r="G1080" i="2"/>
  <c r="G1064" i="2"/>
  <c r="G1048" i="2"/>
  <c r="G1032" i="2"/>
  <c r="G1016" i="2"/>
  <c r="G1000" i="2"/>
  <c r="G996" i="2"/>
  <c r="G988" i="2"/>
  <c r="G937" i="2"/>
  <c r="G936" i="2"/>
  <c r="G935" i="2"/>
  <c r="G929" i="2"/>
  <c r="G928" i="2"/>
  <c r="G927" i="2"/>
  <c r="G921" i="2"/>
  <c r="G920" i="2"/>
  <c r="G919" i="2"/>
  <c r="G913" i="2"/>
  <c r="G912" i="2"/>
  <c r="G911" i="2"/>
  <c r="G905" i="2"/>
  <c r="G904" i="2"/>
  <c r="G903" i="2"/>
  <c r="G897" i="2"/>
  <c r="G896" i="2"/>
  <c r="G895" i="2"/>
  <c r="G889" i="2"/>
  <c r="G888" i="2"/>
  <c r="G887" i="2"/>
  <c r="G881" i="2"/>
  <c r="G880" i="2"/>
  <c r="G879" i="2"/>
  <c r="G873" i="2"/>
  <c r="G872" i="2"/>
  <c r="G871" i="2"/>
  <c r="G865" i="2"/>
  <c r="G864" i="2"/>
  <c r="G863" i="2"/>
  <c r="G857" i="2"/>
  <c r="G856" i="2"/>
  <c r="G853" i="2"/>
  <c r="G849" i="2"/>
  <c r="G845" i="2"/>
  <c r="G841" i="2"/>
  <c r="G837" i="2"/>
  <c r="G833" i="2"/>
  <c r="G829" i="2"/>
  <c r="G825" i="2"/>
  <c r="G821" i="2"/>
  <c r="G817" i="2"/>
  <c r="G813" i="2"/>
  <c r="G809" i="2"/>
  <c r="G805" i="2"/>
  <c r="G801" i="2"/>
  <c r="G797" i="2"/>
  <c r="G793" i="2"/>
  <c r="G789" i="2"/>
  <c r="G785" i="2"/>
  <c r="G781" i="2"/>
  <c r="G777" i="2"/>
  <c r="G773" i="2"/>
  <c r="G769" i="2"/>
  <c r="G765" i="2"/>
  <c r="G761" i="2"/>
  <c r="G757" i="2"/>
  <c r="G753" i="2"/>
  <c r="G749" i="2"/>
  <c r="G745" i="2"/>
  <c r="G741" i="2"/>
  <c r="G737" i="2"/>
  <c r="G733" i="2"/>
  <c r="G729" i="2"/>
  <c r="G725" i="2"/>
  <c r="G721" i="2"/>
  <c r="G717" i="2"/>
  <c r="G713" i="2"/>
  <c r="G709" i="2"/>
  <c r="G705" i="2"/>
  <c r="G701" i="2"/>
  <c r="G697" i="2"/>
  <c r="G693" i="2"/>
  <c r="G689" i="2"/>
  <c r="G685" i="2"/>
  <c r="G681" i="2"/>
  <c r="G677" i="2"/>
  <c r="G673" i="2"/>
  <c r="G669" i="2"/>
  <c r="G665" i="2"/>
  <c r="G661" i="2"/>
  <c r="G657" i="2"/>
  <c r="G653" i="2"/>
  <c r="G649" i="2"/>
  <c r="G645" i="2"/>
  <c r="G641" i="2"/>
  <c r="G637" i="2"/>
  <c r="G633" i="2"/>
  <c r="G629" i="2"/>
  <c r="G625" i="2"/>
  <c r="G621" i="2"/>
  <c r="G617" i="2"/>
  <c r="G613" i="2"/>
  <c r="G609" i="2"/>
  <c r="G605" i="2"/>
  <c r="G601" i="2"/>
  <c r="G597" i="2"/>
  <c r="G593" i="2"/>
  <c r="G589" i="2"/>
  <c r="G585" i="2"/>
  <c r="G581" i="2"/>
  <c r="G577" i="2"/>
  <c r="G573" i="2"/>
  <c r="G569" i="2"/>
  <c r="G565" i="2"/>
  <c r="G561" i="2"/>
  <c r="G557" i="2"/>
  <c r="G553" i="2"/>
  <c r="G549" i="2"/>
  <c r="G545" i="2"/>
  <c r="G541" i="2"/>
  <c r="G537" i="2"/>
  <c r="G533" i="2"/>
  <c r="G529" i="2"/>
  <c r="G525" i="2"/>
  <c r="G521" i="2"/>
  <c r="G517" i="2"/>
  <c r="G513" i="2"/>
  <c r="G509" i="2"/>
  <c r="G505" i="2"/>
  <c r="G501" i="2"/>
  <c r="G497" i="2"/>
  <c r="G493" i="2"/>
  <c r="G489" i="2"/>
  <c r="G485" i="2"/>
  <c r="G481" i="2"/>
  <c r="G477" i="2"/>
  <c r="G473" i="2"/>
  <c r="G469" i="2"/>
  <c r="G465" i="2"/>
  <c r="G461" i="2"/>
  <c r="G457" i="2"/>
  <c r="G453" i="2"/>
  <c r="G449" i="2"/>
  <c r="G445" i="2"/>
  <c r="G441" i="2"/>
  <c r="G437" i="2"/>
  <c r="G433" i="2"/>
  <c r="G429" i="2"/>
  <c r="G425" i="2"/>
  <c r="G421" i="2"/>
  <c r="G417" i="2"/>
  <c r="G413" i="2"/>
  <c r="G409" i="2"/>
  <c r="G405" i="2"/>
  <c r="G401" i="2"/>
  <c r="G397" i="2"/>
  <c r="G393" i="2"/>
  <c r="G389" i="2"/>
  <c r="G385" i="2"/>
  <c r="G381" i="2"/>
  <c r="G377" i="2"/>
  <c r="G373" i="2"/>
  <c r="G369" i="2"/>
  <c r="G365" i="2"/>
  <c r="G361" i="2"/>
  <c r="G357" i="2"/>
  <c r="G353" i="2"/>
  <c r="G349" i="2"/>
  <c r="G345" i="2"/>
  <c r="G341" i="2"/>
  <c r="G337" i="2"/>
  <c r="G333" i="2"/>
  <c r="G329" i="2"/>
  <c r="G325" i="2"/>
  <c r="G321" i="2"/>
  <c r="G317" i="2"/>
  <c r="G313" i="2"/>
  <c r="G309" i="2"/>
  <c r="G305" i="2"/>
  <c r="G301" i="2"/>
  <c r="G297" i="2"/>
  <c r="G293" i="2"/>
  <c r="G289" i="2"/>
  <c r="G285" i="2"/>
  <c r="G281" i="2"/>
  <c r="G277" i="2"/>
  <c r="G273" i="2"/>
  <c r="G269" i="2"/>
  <c r="G265" i="2"/>
  <c r="G261" i="2"/>
  <c r="G257" i="2"/>
  <c r="G253" i="2"/>
  <c r="G249" i="2"/>
  <c r="G245" i="2"/>
  <c r="G241" i="2"/>
  <c r="G237" i="2"/>
  <c r="G233" i="2"/>
  <c r="G229" i="2"/>
  <c r="G225" i="2"/>
  <c r="G221" i="2"/>
  <c r="G217" i="2"/>
  <c r="G213" i="2"/>
  <c r="G209" i="2"/>
  <c r="G205" i="2"/>
  <c r="G201" i="2"/>
  <c r="G197" i="2"/>
  <c r="G1463" i="2"/>
  <c r="G1431" i="2"/>
  <c r="G1399" i="2"/>
  <c r="G1388" i="2"/>
  <c r="G1344" i="2"/>
  <c r="G1328" i="2"/>
  <c r="G1312" i="2"/>
  <c r="G1296" i="2"/>
  <c r="G1280" i="2"/>
  <c r="G1264" i="2"/>
  <c r="G1248" i="2"/>
  <c r="G1232" i="2"/>
  <c r="G1216" i="2"/>
  <c r="G1200" i="2"/>
  <c r="G1184" i="2"/>
  <c r="G1168" i="2"/>
  <c r="G1152" i="2"/>
  <c r="G1136" i="2"/>
  <c r="G1120" i="2"/>
  <c r="G1104" i="2"/>
  <c r="G1088" i="2"/>
  <c r="G1072" i="2"/>
  <c r="G1056" i="2"/>
  <c r="G1040" i="2"/>
  <c r="G1024" i="2"/>
  <c r="G1008" i="2"/>
  <c r="G992" i="2"/>
  <c r="G933" i="2"/>
  <c r="G932" i="2"/>
  <c r="G931" i="2"/>
  <c r="G925" i="2"/>
  <c r="G924" i="2"/>
  <c r="G923" i="2"/>
  <c r="G917" i="2"/>
  <c r="G916" i="2"/>
  <c r="G915" i="2"/>
  <c r="G909" i="2"/>
  <c r="G908" i="2"/>
  <c r="G907" i="2"/>
  <c r="G901" i="2"/>
  <c r="G900" i="2"/>
  <c r="G899" i="2"/>
  <c r="G893" i="2"/>
  <c r="G892" i="2"/>
  <c r="G891" i="2"/>
  <c r="G885" i="2"/>
  <c r="G884" i="2"/>
  <c r="G883" i="2"/>
  <c r="G877" i="2"/>
  <c r="G876" i="2"/>
  <c r="G875" i="2"/>
  <c r="G869" i="2"/>
  <c r="G868" i="2"/>
  <c r="G867" i="2"/>
  <c r="G861" i="2"/>
  <c r="G860" i="2"/>
  <c r="G859" i="2"/>
  <c r="G855" i="2"/>
  <c r="G851" i="2"/>
  <c r="G847" i="2"/>
  <c r="G843" i="2"/>
  <c r="G839" i="2"/>
  <c r="G835" i="2"/>
  <c r="G831" i="2"/>
  <c r="G827" i="2"/>
  <c r="G823" i="2"/>
  <c r="G819" i="2"/>
  <c r="G815" i="2"/>
  <c r="G811" i="2"/>
  <c r="G807" i="2"/>
  <c r="G803" i="2"/>
  <c r="G799" i="2"/>
  <c r="G795" i="2"/>
  <c r="G791" i="2"/>
  <c r="G787" i="2"/>
  <c r="G783" i="2"/>
  <c r="G779" i="2"/>
  <c r="G775" i="2"/>
  <c r="G771" i="2"/>
  <c r="G767" i="2"/>
  <c r="G763" i="2"/>
  <c r="G759" i="2"/>
  <c r="G755" i="2"/>
  <c r="G751" i="2"/>
  <c r="G747" i="2"/>
  <c r="G743" i="2"/>
  <c r="G739" i="2"/>
  <c r="G735" i="2"/>
  <c r="G731" i="2"/>
  <c r="G727" i="2"/>
  <c r="G723" i="2"/>
  <c r="G719" i="2"/>
  <c r="G715" i="2"/>
  <c r="G711" i="2"/>
  <c r="G707" i="2"/>
  <c r="G703" i="2"/>
  <c r="G699" i="2"/>
  <c r="G695" i="2"/>
  <c r="G691" i="2"/>
  <c r="G687" i="2"/>
  <c r="G683" i="2"/>
  <c r="G679" i="2"/>
  <c r="G675" i="2"/>
  <c r="G671" i="2"/>
  <c r="G667" i="2"/>
  <c r="G663" i="2"/>
  <c r="G659" i="2"/>
  <c r="G655" i="2"/>
  <c r="G651" i="2"/>
  <c r="G647" i="2"/>
  <c r="G643" i="2"/>
  <c r="G639" i="2"/>
  <c r="G635" i="2"/>
  <c r="G631" i="2"/>
  <c r="G627" i="2"/>
  <c r="G623" i="2"/>
  <c r="G619" i="2"/>
  <c r="G615" i="2"/>
  <c r="G611" i="2"/>
  <c r="G607" i="2"/>
  <c r="G603" i="2"/>
  <c r="G599" i="2"/>
  <c r="G595" i="2"/>
  <c r="G591" i="2"/>
  <c r="G587" i="2"/>
  <c r="G583" i="2"/>
  <c r="G579" i="2"/>
  <c r="G575" i="2"/>
  <c r="G571" i="2"/>
  <c r="G567" i="2"/>
  <c r="G563" i="2"/>
  <c r="G559" i="2"/>
  <c r="G555" i="2"/>
  <c r="G551" i="2"/>
  <c r="G547" i="2"/>
  <c r="G543" i="2"/>
  <c r="G539" i="2"/>
  <c r="G535" i="2"/>
  <c r="G531" i="2"/>
  <c r="G527" i="2"/>
  <c r="G523" i="2"/>
  <c r="G519" i="2"/>
  <c r="G515" i="2"/>
  <c r="G511" i="2"/>
  <c r="G507" i="2"/>
  <c r="G503" i="2"/>
  <c r="G499" i="2"/>
  <c r="G495" i="2"/>
  <c r="G491" i="2"/>
  <c r="G487" i="2"/>
  <c r="G483" i="2"/>
  <c r="G479" i="2"/>
  <c r="G475" i="2"/>
  <c r="G471" i="2"/>
  <c r="G467" i="2"/>
  <c r="G463" i="2"/>
  <c r="G459" i="2"/>
  <c r="G455" i="2"/>
  <c r="G451" i="2"/>
  <c r="G447" i="2"/>
  <c r="G443" i="2"/>
  <c r="G439" i="2"/>
  <c r="G435" i="2"/>
  <c r="G431" i="2"/>
  <c r="G427" i="2"/>
  <c r="G423" i="2"/>
  <c r="G419" i="2"/>
  <c r="G415" i="2"/>
  <c r="G411" i="2"/>
  <c r="G407" i="2"/>
  <c r="G403" i="2"/>
  <c r="G399" i="2"/>
  <c r="G395" i="2"/>
  <c r="G391" i="2"/>
  <c r="G387" i="2"/>
  <c r="G383" i="2"/>
  <c r="G379" i="2"/>
  <c r="G375" i="2"/>
  <c r="G371" i="2"/>
  <c r="G367" i="2"/>
  <c r="G363" i="2"/>
  <c r="G359" i="2"/>
  <c r="G355" i="2"/>
  <c r="G351" i="2"/>
  <c r="G347" i="2"/>
  <c r="G343" i="2"/>
  <c r="G339" i="2"/>
  <c r="G335" i="2"/>
  <c r="G331" i="2"/>
  <c r="G327" i="2"/>
  <c r="G323" i="2"/>
  <c r="G319" i="2"/>
  <c r="G315" i="2"/>
  <c r="G311" i="2"/>
  <c r="G307" i="2"/>
  <c r="G303" i="2"/>
  <c r="G299" i="2"/>
  <c r="G295" i="2"/>
  <c r="G291" i="2"/>
  <c r="G287" i="2"/>
  <c r="G283" i="2"/>
  <c r="G279" i="2"/>
  <c r="G275" i="2"/>
  <c r="G271" i="2"/>
  <c r="G267" i="2"/>
  <c r="G263" i="2"/>
  <c r="G259" i="2"/>
  <c r="G255" i="2"/>
  <c r="G251" i="2"/>
  <c r="G247" i="2"/>
  <c r="G243" i="2"/>
  <c r="G239" i="2"/>
  <c r="G235" i="2"/>
  <c r="G231" i="2"/>
  <c r="G227" i="2"/>
  <c r="G223" i="2"/>
  <c r="G219" i="2"/>
  <c r="G215" i="2"/>
  <c r="G211" i="2"/>
  <c r="G207" i="2"/>
  <c r="G203" i="2"/>
  <c r="G199" i="2"/>
  <c r="G195" i="2"/>
  <c r="G191" i="2"/>
  <c r="G983" i="2"/>
  <c r="G969" i="2"/>
  <c r="G951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1785" i="2"/>
  <c r="G968" i="2"/>
  <c r="G985" i="2"/>
  <c r="G967" i="2"/>
  <c r="G953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952" i="2"/>
  <c r="G676" i="2"/>
  <c r="G984" i="2"/>
  <c r="G700" i="2"/>
  <c r="G668" i="2"/>
  <c r="G644" i="2"/>
  <c r="G636" i="2"/>
  <c r="G628" i="2"/>
  <c r="G620" i="2"/>
  <c r="G612" i="2"/>
  <c r="G604" i="2"/>
  <c r="G596" i="2"/>
  <c r="G588" i="2"/>
  <c r="G580" i="2"/>
  <c r="G572" i="2"/>
  <c r="G564" i="2"/>
  <c r="G556" i="2"/>
  <c r="G548" i="2"/>
  <c r="G540" i="2"/>
  <c r="G532" i="2"/>
  <c r="G524" i="2"/>
  <c r="G516" i="2"/>
  <c r="G508" i="2"/>
  <c r="G500" i="2"/>
  <c r="G492" i="2"/>
  <c r="G484" i="2"/>
  <c r="G476" i="2"/>
  <c r="G468" i="2"/>
  <c r="G460" i="2"/>
  <c r="G452" i="2"/>
  <c r="G444" i="2"/>
  <c r="G436" i="2"/>
  <c r="G428" i="2"/>
  <c r="G420" i="2"/>
  <c r="G412" i="2"/>
  <c r="G404" i="2"/>
  <c r="G396" i="2"/>
  <c r="G388" i="2"/>
  <c r="G380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276" i="2"/>
  <c r="G268" i="2"/>
  <c r="G260" i="2"/>
  <c r="G252" i="2"/>
  <c r="G244" i="2"/>
  <c r="G236" i="2"/>
  <c r="G692" i="2"/>
  <c r="G660" i="2"/>
  <c r="G192" i="2"/>
  <c r="K1814" i="2"/>
  <c r="K1810" i="2"/>
  <c r="K1806" i="2"/>
  <c r="K1802" i="2"/>
  <c r="K1798" i="2"/>
  <c r="K1794" i="2"/>
  <c r="K1790" i="2"/>
  <c r="K1786" i="2"/>
  <c r="K1782" i="2"/>
  <c r="K1778" i="2"/>
  <c r="K1774" i="2"/>
  <c r="K1770" i="2"/>
  <c r="K1766" i="2"/>
  <c r="K1762" i="2"/>
  <c r="K1758" i="2"/>
  <c r="K1754" i="2"/>
  <c r="K1750" i="2"/>
  <c r="K1746" i="2"/>
  <c r="K1742" i="2"/>
  <c r="K1738" i="2"/>
  <c r="K1734" i="2"/>
  <c r="K1730" i="2"/>
  <c r="K1726" i="2"/>
  <c r="K1722" i="2"/>
  <c r="K1718" i="2"/>
  <c r="K1714" i="2"/>
  <c r="K1710" i="2"/>
  <c r="K1706" i="2"/>
  <c r="K1702" i="2"/>
  <c r="K1698" i="2"/>
  <c r="K1694" i="2"/>
  <c r="K1690" i="2"/>
  <c r="K1686" i="2"/>
  <c r="K1682" i="2"/>
  <c r="K1678" i="2"/>
  <c r="K1674" i="2"/>
  <c r="K1670" i="2"/>
  <c r="K1666" i="2"/>
  <c r="K1662" i="2"/>
  <c r="K1658" i="2"/>
  <c r="K1654" i="2"/>
  <c r="K1815" i="2"/>
  <c r="K1811" i="2"/>
  <c r="K1807" i="2"/>
  <c r="K1803" i="2"/>
  <c r="K1799" i="2"/>
  <c r="K1795" i="2"/>
  <c r="K1791" i="2"/>
  <c r="K1787" i="2"/>
  <c r="K1783" i="2"/>
  <c r="K1779" i="2"/>
  <c r="K1775" i="2"/>
  <c r="K1771" i="2"/>
  <c r="K1767" i="2"/>
  <c r="K1763" i="2"/>
  <c r="K1759" i="2"/>
  <c r="K1755" i="2"/>
  <c r="K1751" i="2"/>
  <c r="K1831" i="2"/>
  <c r="K1827" i="2"/>
  <c r="K1823" i="2"/>
  <c r="K1819" i="2"/>
  <c r="K1813" i="2"/>
  <c r="K1809" i="2"/>
  <c r="K1805" i="2"/>
  <c r="K1801" i="2"/>
  <c r="K1797" i="2"/>
  <c r="K1793" i="2"/>
  <c r="K1789" i="2"/>
  <c r="K1785" i="2"/>
  <c r="K1781" i="2"/>
  <c r="K1777" i="2"/>
  <c r="K1773" i="2"/>
  <c r="K1769" i="2"/>
  <c r="K1765" i="2"/>
  <c r="K1761" i="2"/>
  <c r="K1757" i="2"/>
  <c r="K1753" i="2"/>
  <c r="K1649" i="2"/>
  <c r="K1645" i="2"/>
  <c r="K1641" i="2"/>
  <c r="K1637" i="2"/>
  <c r="K1633" i="2"/>
  <c r="K1629" i="2"/>
  <c r="K1625" i="2"/>
  <c r="K1621" i="2"/>
  <c r="K1617" i="2"/>
  <c r="K1613" i="2"/>
  <c r="K1609" i="2"/>
  <c r="K1605" i="2"/>
  <c r="K1601" i="2"/>
  <c r="K1597" i="2"/>
  <c r="K1593" i="2"/>
  <c r="K1589" i="2"/>
  <c r="K1585" i="2"/>
  <c r="K1581" i="2"/>
  <c r="K1577" i="2"/>
  <c r="K1573" i="2"/>
  <c r="K1569" i="2"/>
  <c r="K1565" i="2"/>
  <c r="K1561" i="2"/>
  <c r="K1557" i="2"/>
  <c r="K1553" i="2"/>
  <c r="K1549" i="2"/>
  <c r="K1545" i="2"/>
  <c r="K1541" i="2"/>
  <c r="K1537" i="2"/>
  <c r="K1533" i="2"/>
  <c r="K1529" i="2"/>
  <c r="K1525" i="2"/>
  <c r="K1521" i="2"/>
  <c r="K1517" i="2"/>
  <c r="K1513" i="2"/>
  <c r="K1509" i="2"/>
  <c r="K1505" i="2"/>
  <c r="K1501" i="2"/>
  <c r="K1497" i="2"/>
  <c r="K1493" i="2"/>
  <c r="K1489" i="2"/>
  <c r="K1485" i="2"/>
  <c r="K1481" i="2"/>
  <c r="K1477" i="2"/>
  <c r="K1473" i="2"/>
  <c r="K1469" i="2"/>
  <c r="K1465" i="2"/>
  <c r="K1461" i="2"/>
  <c r="K1457" i="2"/>
  <c r="K1453" i="2"/>
  <c r="K1449" i="2"/>
  <c r="K1445" i="2"/>
  <c r="K1441" i="2"/>
  <c r="K1437" i="2"/>
  <c r="K1433" i="2"/>
  <c r="K1429" i="2"/>
  <c r="K1425" i="2"/>
  <c r="K1421" i="2"/>
  <c r="K1417" i="2"/>
  <c r="K1413" i="2"/>
  <c r="K1409" i="2"/>
  <c r="K1405" i="2"/>
  <c r="K1401" i="2"/>
  <c r="K1397" i="2"/>
  <c r="K1393" i="2"/>
  <c r="K1389" i="2"/>
  <c r="K1385" i="2"/>
  <c r="K1381" i="2"/>
  <c r="K1377" i="2"/>
  <c r="K1373" i="2"/>
  <c r="K1369" i="2"/>
  <c r="K1365" i="2"/>
  <c r="K1361" i="2"/>
  <c r="K1357" i="2"/>
  <c r="K1353" i="2"/>
  <c r="K1830" i="2"/>
  <c r="K1826" i="2"/>
  <c r="K1822" i="2"/>
  <c r="K1818" i="2"/>
  <c r="K1749" i="2"/>
  <c r="K1748" i="2"/>
  <c r="K1747" i="2"/>
  <c r="K1741" i="2"/>
  <c r="K1740" i="2"/>
  <c r="K1739" i="2"/>
  <c r="K1733" i="2"/>
  <c r="K1732" i="2"/>
  <c r="K1731" i="2"/>
  <c r="K1725" i="2"/>
  <c r="K1724" i="2"/>
  <c r="K1723" i="2"/>
  <c r="K1717" i="2"/>
  <c r="K1716" i="2"/>
  <c r="K1715" i="2"/>
  <c r="K1709" i="2"/>
  <c r="K1708" i="2"/>
  <c r="K1707" i="2"/>
  <c r="K1701" i="2"/>
  <c r="K1700" i="2"/>
  <c r="K1699" i="2"/>
  <c r="K1693" i="2"/>
  <c r="K1692" i="2"/>
  <c r="K1691" i="2"/>
  <c r="K1685" i="2"/>
  <c r="K1684" i="2"/>
  <c r="K1683" i="2"/>
  <c r="K1677" i="2"/>
  <c r="K1676" i="2"/>
  <c r="K1675" i="2"/>
  <c r="K1669" i="2"/>
  <c r="K1668" i="2"/>
  <c r="K1667" i="2"/>
  <c r="K1661" i="2"/>
  <c r="K1660" i="2"/>
  <c r="K1659" i="2"/>
  <c r="K1653" i="2"/>
  <c r="K1652" i="2"/>
  <c r="K1648" i="2"/>
  <c r="K1644" i="2"/>
  <c r="K1640" i="2"/>
  <c r="K1636" i="2"/>
  <c r="K1632" i="2"/>
  <c r="K1628" i="2"/>
  <c r="K1624" i="2"/>
  <c r="K1620" i="2"/>
  <c r="K1616" i="2"/>
  <c r="K1612" i="2"/>
  <c r="K1608" i="2"/>
  <c r="K1604" i="2"/>
  <c r="K1600" i="2"/>
  <c r="K1596" i="2"/>
  <c r="K1592" i="2"/>
  <c r="K1588" i="2"/>
  <c r="K1584" i="2"/>
  <c r="K1580" i="2"/>
  <c r="K1576" i="2"/>
  <c r="K1572" i="2"/>
  <c r="K1568" i="2"/>
  <c r="K1564" i="2"/>
  <c r="K1560" i="2"/>
  <c r="K1556" i="2"/>
  <c r="K1552" i="2"/>
  <c r="K1548" i="2"/>
  <c r="K1544" i="2"/>
  <c r="K1540" i="2"/>
  <c r="K1536" i="2"/>
  <c r="K1532" i="2"/>
  <c r="K1528" i="2"/>
  <c r="K1524" i="2"/>
  <c r="K1520" i="2"/>
  <c r="K1516" i="2"/>
  <c r="K1512" i="2"/>
  <c r="K1508" i="2"/>
  <c r="K1504" i="2"/>
  <c r="K1500" i="2"/>
  <c r="K1496" i="2"/>
  <c r="K1492" i="2"/>
  <c r="K1488" i="2"/>
  <c r="K1484" i="2"/>
  <c r="K1480" i="2"/>
  <c r="K1476" i="2"/>
  <c r="K1472" i="2"/>
  <c r="K1468" i="2"/>
  <c r="K1464" i="2"/>
  <c r="K1460" i="2"/>
  <c r="K1456" i="2"/>
  <c r="K1452" i="2"/>
  <c r="K1448" i="2"/>
  <c r="K1444" i="2"/>
  <c r="K1440" i="2"/>
  <c r="K1436" i="2"/>
  <c r="K1432" i="2"/>
  <c r="K1428" i="2"/>
  <c r="K1424" i="2"/>
  <c r="K1420" i="2"/>
  <c r="K1416" i="2"/>
  <c r="K1412" i="2"/>
  <c r="K1408" i="2"/>
  <c r="K1404" i="2"/>
  <c r="K1400" i="2"/>
  <c r="K1396" i="2"/>
  <c r="K1392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2" i="2"/>
  <c r="K1828" i="2"/>
  <c r="K1824" i="2"/>
  <c r="K1820" i="2"/>
  <c r="K1816" i="2"/>
  <c r="K1812" i="2"/>
  <c r="K1808" i="2"/>
  <c r="K1804" i="2"/>
  <c r="K1800" i="2"/>
  <c r="K1796" i="2"/>
  <c r="K1792" i="2"/>
  <c r="K1788" i="2"/>
  <c r="K1784" i="2"/>
  <c r="K1780" i="2"/>
  <c r="K1776" i="2"/>
  <c r="K1772" i="2"/>
  <c r="K1768" i="2"/>
  <c r="K1764" i="2"/>
  <c r="K1760" i="2"/>
  <c r="K1756" i="2"/>
  <c r="K1752" i="2"/>
  <c r="K1745" i="2"/>
  <c r="K1744" i="2"/>
  <c r="K1743" i="2"/>
  <c r="K1737" i="2"/>
  <c r="K1736" i="2"/>
  <c r="K1735" i="2"/>
  <c r="K1729" i="2"/>
  <c r="K1728" i="2"/>
  <c r="K1727" i="2"/>
  <c r="K1721" i="2"/>
  <c r="K1720" i="2"/>
  <c r="K1719" i="2"/>
  <c r="K1713" i="2"/>
  <c r="K1712" i="2"/>
  <c r="K1711" i="2"/>
  <c r="K1705" i="2"/>
  <c r="K1704" i="2"/>
  <c r="K1703" i="2"/>
  <c r="K1697" i="2"/>
  <c r="K1696" i="2"/>
  <c r="K1695" i="2"/>
  <c r="K1689" i="2"/>
  <c r="K1688" i="2"/>
  <c r="K1687" i="2"/>
  <c r="K1681" i="2"/>
  <c r="K1680" i="2"/>
  <c r="K1679" i="2"/>
  <c r="K1673" i="2"/>
  <c r="K1672" i="2"/>
  <c r="K1671" i="2"/>
  <c r="K1665" i="2"/>
  <c r="K1664" i="2"/>
  <c r="K1663" i="2"/>
  <c r="K1657" i="2"/>
  <c r="K1656" i="2"/>
  <c r="K1655" i="2"/>
  <c r="K1650" i="2"/>
  <c r="K1646" i="2"/>
  <c r="K1642" i="2"/>
  <c r="K1638" i="2"/>
  <c r="K1634" i="2"/>
  <c r="K1630" i="2"/>
  <c r="K1626" i="2"/>
  <c r="K1622" i="2"/>
  <c r="K1618" i="2"/>
  <c r="K1614" i="2"/>
  <c r="K1610" i="2"/>
  <c r="K1606" i="2"/>
  <c r="K1602" i="2"/>
  <c r="K1598" i="2"/>
  <c r="K1594" i="2"/>
  <c r="K1590" i="2"/>
  <c r="K1586" i="2"/>
  <c r="K1582" i="2"/>
  <c r="K1578" i="2"/>
  <c r="K1574" i="2"/>
  <c r="K1570" i="2"/>
  <c r="K1566" i="2"/>
  <c r="K1562" i="2"/>
  <c r="K1558" i="2"/>
  <c r="K1554" i="2"/>
  <c r="K1550" i="2"/>
  <c r="K1546" i="2"/>
  <c r="K1542" i="2"/>
  <c r="K1538" i="2"/>
  <c r="K1534" i="2"/>
  <c r="K1530" i="2"/>
  <c r="K1526" i="2"/>
  <c r="K1522" i="2"/>
  <c r="K1518" i="2"/>
  <c r="K1514" i="2"/>
  <c r="K1510" i="2"/>
  <c r="K1506" i="2"/>
  <c r="K1502" i="2"/>
  <c r="K1498" i="2"/>
  <c r="K1494" i="2"/>
  <c r="K1490" i="2"/>
  <c r="K1486" i="2"/>
  <c r="K1482" i="2"/>
  <c r="K1478" i="2"/>
  <c r="K1474" i="2"/>
  <c r="K1470" i="2"/>
  <c r="K1466" i="2"/>
  <c r="K1462" i="2"/>
  <c r="K1458" i="2"/>
  <c r="K1454" i="2"/>
  <c r="K1450" i="2"/>
  <c r="K1446" i="2"/>
  <c r="K1442" i="2"/>
  <c r="K1438" i="2"/>
  <c r="K1434" i="2"/>
  <c r="K1430" i="2"/>
  <c r="K1426" i="2"/>
  <c r="K1422" i="2"/>
  <c r="K1418" i="2"/>
  <c r="K1414" i="2"/>
  <c r="K1410" i="2"/>
  <c r="K1406" i="2"/>
  <c r="K1402" i="2"/>
  <c r="K1398" i="2"/>
  <c r="K1394" i="2"/>
  <c r="K1390" i="2"/>
  <c r="K1386" i="2"/>
  <c r="K1825" i="2"/>
  <c r="K1388" i="2"/>
  <c r="K1384" i="2"/>
  <c r="K1383" i="2"/>
  <c r="K1382" i="2"/>
  <c r="K1376" i="2"/>
  <c r="K1375" i="2"/>
  <c r="K1374" i="2"/>
  <c r="K1368" i="2"/>
  <c r="K1367" i="2"/>
  <c r="K1366" i="2"/>
  <c r="K1360" i="2"/>
  <c r="K1359" i="2"/>
  <c r="K1358" i="2"/>
  <c r="K1350" i="2"/>
  <c r="K1346" i="2"/>
  <c r="K1342" i="2"/>
  <c r="K1338" i="2"/>
  <c r="K1334" i="2"/>
  <c r="K1330" i="2"/>
  <c r="K1326" i="2"/>
  <c r="K1322" i="2"/>
  <c r="K1318" i="2"/>
  <c r="K1314" i="2"/>
  <c r="K1310" i="2"/>
  <c r="K1306" i="2"/>
  <c r="K1302" i="2"/>
  <c r="K1298" i="2"/>
  <c r="K1294" i="2"/>
  <c r="K1290" i="2"/>
  <c r="K1286" i="2"/>
  <c r="K1282" i="2"/>
  <c r="K1278" i="2"/>
  <c r="K1274" i="2"/>
  <c r="K1270" i="2"/>
  <c r="K1266" i="2"/>
  <c r="K1262" i="2"/>
  <c r="K1258" i="2"/>
  <c r="K1254" i="2"/>
  <c r="K1250" i="2"/>
  <c r="K1246" i="2"/>
  <c r="K1242" i="2"/>
  <c r="K1238" i="2"/>
  <c r="K1234" i="2"/>
  <c r="K1230" i="2"/>
  <c r="K1226" i="2"/>
  <c r="K1222" i="2"/>
  <c r="K1218" i="2"/>
  <c r="K1214" i="2"/>
  <c r="K1210" i="2"/>
  <c r="K1206" i="2"/>
  <c r="K1202" i="2"/>
  <c r="K1198" i="2"/>
  <c r="K1194" i="2"/>
  <c r="K1190" i="2"/>
  <c r="K1186" i="2"/>
  <c r="K1182" i="2"/>
  <c r="K1178" i="2"/>
  <c r="K1174" i="2"/>
  <c r="K1170" i="2"/>
  <c r="K1166" i="2"/>
  <c r="K1162" i="2"/>
  <c r="K1158" i="2"/>
  <c r="K1154" i="2"/>
  <c r="K1150" i="2"/>
  <c r="K1146" i="2"/>
  <c r="K1142" i="2"/>
  <c r="K1138" i="2"/>
  <c r="K1134" i="2"/>
  <c r="K1130" i="2"/>
  <c r="K1126" i="2"/>
  <c r="K1122" i="2"/>
  <c r="K1118" i="2"/>
  <c r="K1114" i="2"/>
  <c r="K1110" i="2"/>
  <c r="K1106" i="2"/>
  <c r="K1102" i="2"/>
  <c r="K1098" i="2"/>
  <c r="K1094" i="2"/>
  <c r="K1090" i="2"/>
  <c r="K1086" i="2"/>
  <c r="K1082" i="2"/>
  <c r="K1078" i="2"/>
  <c r="K1074" i="2"/>
  <c r="K1070" i="2"/>
  <c r="K1066" i="2"/>
  <c r="K1062" i="2"/>
  <c r="K1058" i="2"/>
  <c r="K1054" i="2"/>
  <c r="K1050" i="2"/>
  <c r="K1046" i="2"/>
  <c r="K1042" i="2"/>
  <c r="K1038" i="2"/>
  <c r="K1034" i="2"/>
  <c r="K1030" i="2"/>
  <c r="K1026" i="2"/>
  <c r="K1022" i="2"/>
  <c r="K1018" i="2"/>
  <c r="K1014" i="2"/>
  <c r="K1010" i="2"/>
  <c r="K1006" i="2"/>
  <c r="K1002" i="2"/>
  <c r="K998" i="2"/>
  <c r="K994" i="2"/>
  <c r="K990" i="2"/>
  <c r="K986" i="2"/>
  <c r="K982" i="2"/>
  <c r="K978" i="2"/>
  <c r="K974" i="2"/>
  <c r="K970" i="2"/>
  <c r="K966" i="2"/>
  <c r="K962" i="2"/>
  <c r="K958" i="2"/>
  <c r="K954" i="2"/>
  <c r="K950" i="2"/>
  <c r="K946" i="2"/>
  <c r="K942" i="2"/>
  <c r="K938" i="2"/>
  <c r="K934" i="2"/>
  <c r="K930" i="2"/>
  <c r="K926" i="2"/>
  <c r="K922" i="2"/>
  <c r="K918" i="2"/>
  <c r="K914" i="2"/>
  <c r="K910" i="2"/>
  <c r="K906" i="2"/>
  <c r="K902" i="2"/>
  <c r="K898" i="2"/>
  <c r="K894" i="2"/>
  <c r="K890" i="2"/>
  <c r="K886" i="2"/>
  <c r="K882" i="2"/>
  <c r="K878" i="2"/>
  <c r="K874" i="2"/>
  <c r="K870" i="2"/>
  <c r="K866" i="2"/>
  <c r="K862" i="2"/>
  <c r="K858" i="2"/>
  <c r="K1829" i="2"/>
  <c r="K1647" i="2"/>
  <c r="K1639" i="2"/>
  <c r="K1631" i="2"/>
  <c r="K1623" i="2"/>
  <c r="K1615" i="2"/>
  <c r="K1607" i="2"/>
  <c r="K1599" i="2"/>
  <c r="K1591" i="2"/>
  <c r="K1583" i="2"/>
  <c r="K1575" i="2"/>
  <c r="K1567" i="2"/>
  <c r="K1559" i="2"/>
  <c r="K1551" i="2"/>
  <c r="K1543" i="2"/>
  <c r="K1535" i="2"/>
  <c r="K1527" i="2"/>
  <c r="K1519" i="2"/>
  <c r="K1511" i="2"/>
  <c r="K1503" i="2"/>
  <c r="K1495" i="2"/>
  <c r="K1487" i="2"/>
  <c r="K1479" i="2"/>
  <c r="K1471" i="2"/>
  <c r="K1463" i="2"/>
  <c r="K1455" i="2"/>
  <c r="K1447" i="2"/>
  <c r="K1439" i="2"/>
  <c r="K1431" i="2"/>
  <c r="K1423" i="2"/>
  <c r="K1415" i="2"/>
  <c r="K1407" i="2"/>
  <c r="K1399" i="2"/>
  <c r="K1391" i="2"/>
  <c r="K1349" i="2"/>
  <c r="K1345" i="2"/>
  <c r="K1341" i="2"/>
  <c r="K1337" i="2"/>
  <c r="K1333" i="2"/>
  <c r="K1329" i="2"/>
  <c r="K1325" i="2"/>
  <c r="K1321" i="2"/>
  <c r="K1317" i="2"/>
  <c r="K1313" i="2"/>
  <c r="K1309" i="2"/>
  <c r="K1305" i="2"/>
  <c r="K1301" i="2"/>
  <c r="K1297" i="2"/>
  <c r="K1293" i="2"/>
  <c r="K1289" i="2"/>
  <c r="K1285" i="2"/>
  <c r="K1281" i="2"/>
  <c r="K1277" i="2"/>
  <c r="K1273" i="2"/>
  <c r="K1269" i="2"/>
  <c r="K1265" i="2"/>
  <c r="K1261" i="2"/>
  <c r="K1257" i="2"/>
  <c r="K1253" i="2"/>
  <c r="K1249" i="2"/>
  <c r="K1245" i="2"/>
  <c r="K1241" i="2"/>
  <c r="K1237" i="2"/>
  <c r="K1233" i="2"/>
  <c r="K1229" i="2"/>
  <c r="K1225" i="2"/>
  <c r="K1221" i="2"/>
  <c r="K1217" i="2"/>
  <c r="K1213" i="2"/>
  <c r="K1209" i="2"/>
  <c r="K1205" i="2"/>
  <c r="K1201" i="2"/>
  <c r="K1197" i="2"/>
  <c r="K1193" i="2"/>
  <c r="K1189" i="2"/>
  <c r="K1185" i="2"/>
  <c r="K1181" i="2"/>
  <c r="K1177" i="2"/>
  <c r="K1173" i="2"/>
  <c r="K1169" i="2"/>
  <c r="K1165" i="2"/>
  <c r="K1161" i="2"/>
  <c r="K1157" i="2"/>
  <c r="K1153" i="2"/>
  <c r="K1149" i="2"/>
  <c r="K1145" i="2"/>
  <c r="K1141" i="2"/>
  <c r="K1137" i="2"/>
  <c r="K1133" i="2"/>
  <c r="K1129" i="2"/>
  <c r="K1125" i="2"/>
  <c r="K1121" i="2"/>
  <c r="K1117" i="2"/>
  <c r="K1113" i="2"/>
  <c r="K1109" i="2"/>
  <c r="K1105" i="2"/>
  <c r="K1101" i="2"/>
  <c r="K1097" i="2"/>
  <c r="K1093" i="2"/>
  <c r="K1089" i="2"/>
  <c r="K1085" i="2"/>
  <c r="K1081" i="2"/>
  <c r="K1077" i="2"/>
  <c r="K1073" i="2"/>
  <c r="K1069" i="2"/>
  <c r="K1065" i="2"/>
  <c r="K1061" i="2"/>
  <c r="K1057" i="2"/>
  <c r="K1053" i="2"/>
  <c r="K1049" i="2"/>
  <c r="K1045" i="2"/>
  <c r="K1041" i="2"/>
  <c r="K1037" i="2"/>
  <c r="K1033" i="2"/>
  <c r="K1029" i="2"/>
  <c r="K1025" i="2"/>
  <c r="K1021" i="2"/>
  <c r="K1017" i="2"/>
  <c r="K1013" i="2"/>
  <c r="K1009" i="2"/>
  <c r="K1005" i="2"/>
  <c r="K1001" i="2"/>
  <c r="K1821" i="2"/>
  <c r="K1651" i="2"/>
  <c r="K1643" i="2"/>
  <c r="K1635" i="2"/>
  <c r="K1627" i="2"/>
  <c r="K1619" i="2"/>
  <c r="K1611" i="2"/>
  <c r="K1603" i="2"/>
  <c r="K1595" i="2"/>
  <c r="K1587" i="2"/>
  <c r="K1579" i="2"/>
  <c r="K1571" i="2"/>
  <c r="K1563" i="2"/>
  <c r="K1555" i="2"/>
  <c r="K1547" i="2"/>
  <c r="K1539" i="2"/>
  <c r="K1531" i="2"/>
  <c r="K1523" i="2"/>
  <c r="K1515" i="2"/>
  <c r="K1507" i="2"/>
  <c r="K1499" i="2"/>
  <c r="K1491" i="2"/>
  <c r="K1483" i="2"/>
  <c r="K1475" i="2"/>
  <c r="K1467" i="2"/>
  <c r="K1459" i="2"/>
  <c r="K1451" i="2"/>
  <c r="K1443" i="2"/>
  <c r="K1435" i="2"/>
  <c r="K1427" i="2"/>
  <c r="K1419" i="2"/>
  <c r="K1411" i="2"/>
  <c r="K1403" i="2"/>
  <c r="K1395" i="2"/>
  <c r="K1387" i="2"/>
  <c r="K1351" i="2"/>
  <c r="K1347" i="2"/>
  <c r="K1343" i="2"/>
  <c r="K1339" i="2"/>
  <c r="K1335" i="2"/>
  <c r="K1331" i="2"/>
  <c r="K1327" i="2"/>
  <c r="K1323" i="2"/>
  <c r="K1319" i="2"/>
  <c r="K1315" i="2"/>
  <c r="K1311" i="2"/>
  <c r="K1307" i="2"/>
  <c r="K1303" i="2"/>
  <c r="K1299" i="2"/>
  <c r="K1295" i="2"/>
  <c r="K1291" i="2"/>
  <c r="K1287" i="2"/>
  <c r="K1283" i="2"/>
  <c r="K1279" i="2"/>
  <c r="K1275" i="2"/>
  <c r="K1271" i="2"/>
  <c r="K1267" i="2"/>
  <c r="K1263" i="2"/>
  <c r="K1259" i="2"/>
  <c r="K1255" i="2"/>
  <c r="K1251" i="2"/>
  <c r="K1247" i="2"/>
  <c r="K1243" i="2"/>
  <c r="K1239" i="2"/>
  <c r="K1235" i="2"/>
  <c r="K1231" i="2"/>
  <c r="K1227" i="2"/>
  <c r="K1223" i="2"/>
  <c r="K1219" i="2"/>
  <c r="K1215" i="2"/>
  <c r="K1211" i="2"/>
  <c r="K1207" i="2"/>
  <c r="K1203" i="2"/>
  <c r="K1199" i="2"/>
  <c r="K1195" i="2"/>
  <c r="K1191" i="2"/>
  <c r="K1187" i="2"/>
  <c r="K1183" i="2"/>
  <c r="K1179" i="2"/>
  <c r="K1175" i="2"/>
  <c r="K1171" i="2"/>
  <c r="K1167" i="2"/>
  <c r="K1163" i="2"/>
  <c r="K1159" i="2"/>
  <c r="K1155" i="2"/>
  <c r="K1151" i="2"/>
  <c r="K1147" i="2"/>
  <c r="K1143" i="2"/>
  <c r="K1139" i="2"/>
  <c r="K1135" i="2"/>
  <c r="K1131" i="2"/>
  <c r="K1127" i="2"/>
  <c r="K1123" i="2"/>
  <c r="K1119" i="2"/>
  <c r="K1115" i="2"/>
  <c r="K1111" i="2"/>
  <c r="K1107" i="2"/>
  <c r="K1103" i="2"/>
  <c r="K1099" i="2"/>
  <c r="K1095" i="2"/>
  <c r="K1091" i="2"/>
  <c r="K1087" i="2"/>
  <c r="K1083" i="2"/>
  <c r="K1079" i="2"/>
  <c r="K1075" i="2"/>
  <c r="K1071" i="2"/>
  <c r="K1067" i="2"/>
  <c r="K1063" i="2"/>
  <c r="K1059" i="2"/>
  <c r="K1055" i="2"/>
  <c r="K1051" i="2"/>
  <c r="K1047" i="2"/>
  <c r="K1043" i="2"/>
  <c r="K1039" i="2"/>
  <c r="K1035" i="2"/>
  <c r="K1031" i="2"/>
  <c r="K1027" i="2"/>
  <c r="K1023" i="2"/>
  <c r="K1019" i="2"/>
  <c r="K1015" i="2"/>
  <c r="K1011" i="2"/>
  <c r="K1007" i="2"/>
  <c r="K1003" i="2"/>
  <c r="K999" i="2"/>
  <c r="K995" i="2"/>
  <c r="K991" i="2"/>
  <c r="K987" i="2"/>
  <c r="K1817" i="2"/>
  <c r="K1380" i="2"/>
  <c r="K1372" i="2"/>
  <c r="K1364" i="2"/>
  <c r="K1356" i="2"/>
  <c r="K1352" i="2"/>
  <c r="K1344" i="2"/>
  <c r="K1336" i="2"/>
  <c r="K1328" i="2"/>
  <c r="K1320" i="2"/>
  <c r="K1312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6" i="2"/>
  <c r="K992" i="2"/>
  <c r="K988" i="2"/>
  <c r="K1379" i="2"/>
  <c r="K1371" i="2"/>
  <c r="K1363" i="2"/>
  <c r="K1355" i="2"/>
  <c r="K985" i="2"/>
  <c r="K984" i="2"/>
  <c r="K983" i="2"/>
  <c r="K977" i="2"/>
  <c r="K976" i="2"/>
  <c r="K975" i="2"/>
  <c r="K969" i="2"/>
  <c r="K968" i="2"/>
  <c r="K967" i="2"/>
  <c r="K961" i="2"/>
  <c r="K960" i="2"/>
  <c r="K959" i="2"/>
  <c r="K953" i="2"/>
  <c r="K952" i="2"/>
  <c r="K951" i="2"/>
  <c r="K945" i="2"/>
  <c r="K944" i="2"/>
  <c r="K943" i="2"/>
  <c r="K993" i="2"/>
  <c r="K979" i="2"/>
  <c r="K973" i="2"/>
  <c r="K963" i="2"/>
  <c r="K957" i="2"/>
  <c r="K947" i="2"/>
  <c r="K941" i="2"/>
  <c r="K939" i="2"/>
  <c r="K933" i="2"/>
  <c r="K932" i="2"/>
  <c r="K931" i="2"/>
  <c r="K925" i="2"/>
  <c r="K924" i="2"/>
  <c r="K923" i="2"/>
  <c r="K917" i="2"/>
  <c r="K916" i="2"/>
  <c r="K915" i="2"/>
  <c r="K909" i="2"/>
  <c r="K908" i="2"/>
  <c r="K907" i="2"/>
  <c r="K901" i="2"/>
  <c r="K900" i="2"/>
  <c r="K899" i="2"/>
  <c r="K893" i="2"/>
  <c r="K892" i="2"/>
  <c r="K891" i="2"/>
  <c r="K885" i="2"/>
  <c r="K884" i="2"/>
  <c r="K883" i="2"/>
  <c r="K877" i="2"/>
  <c r="K876" i="2"/>
  <c r="K875" i="2"/>
  <c r="K869" i="2"/>
  <c r="K868" i="2"/>
  <c r="K867" i="2"/>
  <c r="K861" i="2"/>
  <c r="K860" i="2"/>
  <c r="K859" i="2"/>
  <c r="K854" i="2"/>
  <c r="K850" i="2"/>
  <c r="K846" i="2"/>
  <c r="K842" i="2"/>
  <c r="K838" i="2"/>
  <c r="K834" i="2"/>
  <c r="K830" i="2"/>
  <c r="K826" i="2"/>
  <c r="K822" i="2"/>
  <c r="K818" i="2"/>
  <c r="K814" i="2"/>
  <c r="K810" i="2"/>
  <c r="K806" i="2"/>
  <c r="K802" i="2"/>
  <c r="K798" i="2"/>
  <c r="K794" i="2"/>
  <c r="K790" i="2"/>
  <c r="K786" i="2"/>
  <c r="K782" i="2"/>
  <c r="K778" i="2"/>
  <c r="K774" i="2"/>
  <c r="K770" i="2"/>
  <c r="K766" i="2"/>
  <c r="K762" i="2"/>
  <c r="K758" i="2"/>
  <c r="K754" i="2"/>
  <c r="K750" i="2"/>
  <c r="K746" i="2"/>
  <c r="K742" i="2"/>
  <c r="K738" i="2"/>
  <c r="K734" i="2"/>
  <c r="K730" i="2"/>
  <c r="K726" i="2"/>
  <c r="K722" i="2"/>
  <c r="K718" i="2"/>
  <c r="K714" i="2"/>
  <c r="K710" i="2"/>
  <c r="K706" i="2"/>
  <c r="K702" i="2"/>
  <c r="K698" i="2"/>
  <c r="K694" i="2"/>
  <c r="K690" i="2"/>
  <c r="K686" i="2"/>
  <c r="K682" i="2"/>
  <c r="K678" i="2"/>
  <c r="K674" i="2"/>
  <c r="K670" i="2"/>
  <c r="K666" i="2"/>
  <c r="K662" i="2"/>
  <c r="K658" i="2"/>
  <c r="K654" i="2"/>
  <c r="K650" i="2"/>
  <c r="K646" i="2"/>
  <c r="K642" i="2"/>
  <c r="K638" i="2"/>
  <c r="K634" i="2"/>
  <c r="K630" i="2"/>
  <c r="K626" i="2"/>
  <c r="K622" i="2"/>
  <c r="K618" i="2"/>
  <c r="K614" i="2"/>
  <c r="K610" i="2"/>
  <c r="K606" i="2"/>
  <c r="K602" i="2"/>
  <c r="K598" i="2"/>
  <c r="K594" i="2"/>
  <c r="K590" i="2"/>
  <c r="K586" i="2"/>
  <c r="K582" i="2"/>
  <c r="K578" i="2"/>
  <c r="K574" i="2"/>
  <c r="K570" i="2"/>
  <c r="K566" i="2"/>
  <c r="K562" i="2"/>
  <c r="K558" i="2"/>
  <c r="K554" i="2"/>
  <c r="K550" i="2"/>
  <c r="K546" i="2"/>
  <c r="K542" i="2"/>
  <c r="K538" i="2"/>
  <c r="K534" i="2"/>
  <c r="K530" i="2"/>
  <c r="K526" i="2"/>
  <c r="K522" i="2"/>
  <c r="K518" i="2"/>
  <c r="K514" i="2"/>
  <c r="K510" i="2"/>
  <c r="K506" i="2"/>
  <c r="K502" i="2"/>
  <c r="K498" i="2"/>
  <c r="K494" i="2"/>
  <c r="K490" i="2"/>
  <c r="K486" i="2"/>
  <c r="K482" i="2"/>
  <c r="K478" i="2"/>
  <c r="K474" i="2"/>
  <c r="K470" i="2"/>
  <c r="K466" i="2"/>
  <c r="K462" i="2"/>
  <c r="K458" i="2"/>
  <c r="K454" i="2"/>
  <c r="K450" i="2"/>
  <c r="K446" i="2"/>
  <c r="K442" i="2"/>
  <c r="K438" i="2"/>
  <c r="K434" i="2"/>
  <c r="K430" i="2"/>
  <c r="K426" i="2"/>
  <c r="K422" i="2"/>
  <c r="K418" i="2"/>
  <c r="K414" i="2"/>
  <c r="K410" i="2"/>
  <c r="K406" i="2"/>
  <c r="K402" i="2"/>
  <c r="K398" i="2"/>
  <c r="K394" i="2"/>
  <c r="K390" i="2"/>
  <c r="K386" i="2"/>
  <c r="K382" i="2"/>
  <c r="K378" i="2"/>
  <c r="K374" i="2"/>
  <c r="K370" i="2"/>
  <c r="K366" i="2"/>
  <c r="K362" i="2"/>
  <c r="K358" i="2"/>
  <c r="K354" i="2"/>
  <c r="K350" i="2"/>
  <c r="K346" i="2"/>
  <c r="K342" i="2"/>
  <c r="K338" i="2"/>
  <c r="K334" i="2"/>
  <c r="K330" i="2"/>
  <c r="K326" i="2"/>
  <c r="K322" i="2"/>
  <c r="K318" i="2"/>
  <c r="K314" i="2"/>
  <c r="K310" i="2"/>
  <c r="K306" i="2"/>
  <c r="K302" i="2"/>
  <c r="K298" i="2"/>
  <c r="K294" i="2"/>
  <c r="K290" i="2"/>
  <c r="K286" i="2"/>
  <c r="K282" i="2"/>
  <c r="K278" i="2"/>
  <c r="K274" i="2"/>
  <c r="K270" i="2"/>
  <c r="K266" i="2"/>
  <c r="K262" i="2"/>
  <c r="K258" i="2"/>
  <c r="K254" i="2"/>
  <c r="K250" i="2"/>
  <c r="K246" i="2"/>
  <c r="K242" i="2"/>
  <c r="K238" i="2"/>
  <c r="K234" i="2"/>
  <c r="K230" i="2"/>
  <c r="K226" i="2"/>
  <c r="K222" i="2"/>
  <c r="K218" i="2"/>
  <c r="K214" i="2"/>
  <c r="K210" i="2"/>
  <c r="K206" i="2"/>
  <c r="K202" i="2"/>
  <c r="K198" i="2"/>
  <c r="K194" i="2"/>
  <c r="K190" i="2"/>
  <c r="K186" i="2"/>
  <c r="K182" i="2"/>
  <c r="K178" i="2"/>
  <c r="K174" i="2"/>
  <c r="K170" i="2"/>
  <c r="K166" i="2"/>
  <c r="K162" i="2"/>
  <c r="K158" i="2"/>
  <c r="K150" i="2"/>
  <c r="K146" i="2"/>
  <c r="K142" i="2"/>
  <c r="K138" i="2"/>
  <c r="K134" i="2"/>
  <c r="K130" i="2"/>
  <c r="K126" i="2"/>
  <c r="K122" i="2"/>
  <c r="K118" i="2"/>
  <c r="K114" i="2"/>
  <c r="K110" i="2"/>
  <c r="K106" i="2"/>
  <c r="K102" i="2"/>
  <c r="K98" i="2"/>
  <c r="K94" i="2"/>
  <c r="K90" i="2"/>
  <c r="K86" i="2"/>
  <c r="K82" i="2"/>
  <c r="K78" i="2"/>
  <c r="K74" i="2"/>
  <c r="K70" i="2"/>
  <c r="K66" i="2"/>
  <c r="K58" i="2"/>
  <c r="K54" i="2"/>
  <c r="K50" i="2"/>
  <c r="K46" i="2"/>
  <c r="K38" i="2"/>
  <c r="K34" i="2"/>
  <c r="K30" i="2"/>
  <c r="K26" i="2"/>
  <c r="K22" i="2"/>
  <c r="K18" i="2"/>
  <c r="K14" i="2"/>
  <c r="K10" i="2"/>
  <c r="K6" i="2"/>
  <c r="K2" i="2"/>
  <c r="K1348" i="2"/>
  <c r="K1332" i="2"/>
  <c r="K1316" i="2"/>
  <c r="K1300" i="2"/>
  <c r="K1284" i="2"/>
  <c r="K1268" i="2"/>
  <c r="K1252" i="2"/>
  <c r="K1236" i="2"/>
  <c r="K1220" i="2"/>
  <c r="K1204" i="2"/>
  <c r="K1188" i="2"/>
  <c r="K1172" i="2"/>
  <c r="K1156" i="2"/>
  <c r="K1140" i="2"/>
  <c r="K1124" i="2"/>
  <c r="K1108" i="2"/>
  <c r="K1092" i="2"/>
  <c r="K1076" i="2"/>
  <c r="K1060" i="2"/>
  <c r="K1044" i="2"/>
  <c r="K1028" i="2"/>
  <c r="K1012" i="2"/>
  <c r="K980" i="2"/>
  <c r="K964" i="2"/>
  <c r="K948" i="2"/>
  <c r="K853" i="2"/>
  <c r="K849" i="2"/>
  <c r="K845" i="2"/>
  <c r="K841" i="2"/>
  <c r="K837" i="2"/>
  <c r="K833" i="2"/>
  <c r="K829" i="2"/>
  <c r="K825" i="2"/>
  <c r="K821" i="2"/>
  <c r="K817" i="2"/>
  <c r="K813" i="2"/>
  <c r="K809" i="2"/>
  <c r="K805" i="2"/>
  <c r="K801" i="2"/>
  <c r="K797" i="2"/>
  <c r="K793" i="2"/>
  <c r="K789" i="2"/>
  <c r="K785" i="2"/>
  <c r="K781" i="2"/>
  <c r="K777" i="2"/>
  <c r="K773" i="2"/>
  <c r="K769" i="2"/>
  <c r="K765" i="2"/>
  <c r="K761" i="2"/>
  <c r="K757" i="2"/>
  <c r="K753" i="2"/>
  <c r="K749" i="2"/>
  <c r="K745" i="2"/>
  <c r="K741" i="2"/>
  <c r="K737" i="2"/>
  <c r="K733" i="2"/>
  <c r="K729" i="2"/>
  <c r="K725" i="2"/>
  <c r="K721" i="2"/>
  <c r="K717" i="2"/>
  <c r="K713" i="2"/>
  <c r="K709" i="2"/>
  <c r="K705" i="2"/>
  <c r="K701" i="2"/>
  <c r="K697" i="2"/>
  <c r="K693" i="2"/>
  <c r="K689" i="2"/>
  <c r="K685" i="2"/>
  <c r="K681" i="2"/>
  <c r="K677" i="2"/>
  <c r="K673" i="2"/>
  <c r="K669" i="2"/>
  <c r="K665" i="2"/>
  <c r="K661" i="2"/>
  <c r="K657" i="2"/>
  <c r="K653" i="2"/>
  <c r="K649" i="2"/>
  <c r="K645" i="2"/>
  <c r="K641" i="2"/>
  <c r="K637" i="2"/>
  <c r="K633" i="2"/>
  <c r="K629" i="2"/>
  <c r="K625" i="2"/>
  <c r="K621" i="2"/>
  <c r="K617" i="2"/>
  <c r="K613" i="2"/>
  <c r="K609" i="2"/>
  <c r="K605" i="2"/>
  <c r="K601" i="2"/>
  <c r="K597" i="2"/>
  <c r="K593" i="2"/>
  <c r="K589" i="2"/>
  <c r="K585" i="2"/>
  <c r="K581" i="2"/>
  <c r="K577" i="2"/>
  <c r="K573" i="2"/>
  <c r="K569" i="2"/>
  <c r="K565" i="2"/>
  <c r="K561" i="2"/>
  <c r="K557" i="2"/>
  <c r="K553" i="2"/>
  <c r="K549" i="2"/>
  <c r="K545" i="2"/>
  <c r="K541" i="2"/>
  <c r="K537" i="2"/>
  <c r="K533" i="2"/>
  <c r="K529" i="2"/>
  <c r="K525" i="2"/>
  <c r="K521" i="2"/>
  <c r="K517" i="2"/>
  <c r="K513" i="2"/>
  <c r="K509" i="2"/>
  <c r="K505" i="2"/>
  <c r="K501" i="2"/>
  <c r="K497" i="2"/>
  <c r="K493" i="2"/>
  <c r="K489" i="2"/>
  <c r="K485" i="2"/>
  <c r="K481" i="2"/>
  <c r="K477" i="2"/>
  <c r="K473" i="2"/>
  <c r="K469" i="2"/>
  <c r="K465" i="2"/>
  <c r="K461" i="2"/>
  <c r="K457" i="2"/>
  <c r="K453" i="2"/>
  <c r="K449" i="2"/>
  <c r="K445" i="2"/>
  <c r="K441" i="2"/>
  <c r="K437" i="2"/>
  <c r="K433" i="2"/>
  <c r="K429" i="2"/>
  <c r="K425" i="2"/>
  <c r="K421" i="2"/>
  <c r="K417" i="2"/>
  <c r="K413" i="2"/>
  <c r="K409" i="2"/>
  <c r="K405" i="2"/>
  <c r="K401" i="2"/>
  <c r="K397" i="2"/>
  <c r="K393" i="2"/>
  <c r="K389" i="2"/>
  <c r="K385" i="2"/>
  <c r="K381" i="2"/>
  <c r="K377" i="2"/>
  <c r="K373" i="2"/>
  <c r="K369" i="2"/>
  <c r="K365" i="2"/>
  <c r="K361" i="2"/>
  <c r="K357" i="2"/>
  <c r="K353" i="2"/>
  <c r="K349" i="2"/>
  <c r="K345" i="2"/>
  <c r="K341" i="2"/>
  <c r="K337" i="2"/>
  <c r="K333" i="2"/>
  <c r="K329" i="2"/>
  <c r="K325" i="2"/>
  <c r="K321" i="2"/>
  <c r="K317" i="2"/>
  <c r="K313" i="2"/>
  <c r="K309" i="2"/>
  <c r="K305" i="2"/>
  <c r="K301" i="2"/>
  <c r="K297" i="2"/>
  <c r="K293" i="2"/>
  <c r="K289" i="2"/>
  <c r="K285" i="2"/>
  <c r="K281" i="2"/>
  <c r="K277" i="2"/>
  <c r="K273" i="2"/>
  <c r="K269" i="2"/>
  <c r="K265" i="2"/>
  <c r="K261" i="2"/>
  <c r="K257" i="2"/>
  <c r="K253" i="2"/>
  <c r="K249" i="2"/>
  <c r="K245" i="2"/>
  <c r="K241" i="2"/>
  <c r="K237" i="2"/>
  <c r="K233" i="2"/>
  <c r="K229" i="2"/>
  <c r="K225" i="2"/>
  <c r="K221" i="2"/>
  <c r="K217" i="2"/>
  <c r="K213" i="2"/>
  <c r="K209" i="2"/>
  <c r="K205" i="2"/>
  <c r="K201" i="2"/>
  <c r="K197" i="2"/>
  <c r="K1833" i="2"/>
  <c r="K1378" i="2"/>
  <c r="K1370" i="2"/>
  <c r="K1362" i="2"/>
  <c r="K1354" i="2"/>
  <c r="K1340" i="2"/>
  <c r="K1324" i="2"/>
  <c r="K1308" i="2"/>
  <c r="K1292" i="2"/>
  <c r="K1276" i="2"/>
  <c r="K1260" i="2"/>
  <c r="K1244" i="2"/>
  <c r="K1228" i="2"/>
  <c r="K1212" i="2"/>
  <c r="K1196" i="2"/>
  <c r="K1180" i="2"/>
  <c r="K1164" i="2"/>
  <c r="K1148" i="2"/>
  <c r="K1132" i="2"/>
  <c r="K1116" i="2"/>
  <c r="K1100" i="2"/>
  <c r="K1084" i="2"/>
  <c r="K1068" i="2"/>
  <c r="K1052" i="2"/>
  <c r="K1036" i="2"/>
  <c r="K1020" i="2"/>
  <c r="K1004" i="2"/>
  <c r="K972" i="2"/>
  <c r="K956" i="2"/>
  <c r="K940" i="2"/>
  <c r="K855" i="2"/>
  <c r="K851" i="2"/>
  <c r="K847" i="2"/>
  <c r="K843" i="2"/>
  <c r="K839" i="2"/>
  <c r="K835" i="2"/>
  <c r="K831" i="2"/>
  <c r="K827" i="2"/>
  <c r="K823" i="2"/>
  <c r="K819" i="2"/>
  <c r="K815" i="2"/>
  <c r="K811" i="2"/>
  <c r="K807" i="2"/>
  <c r="K803" i="2"/>
  <c r="K799" i="2"/>
  <c r="K795" i="2"/>
  <c r="K791" i="2"/>
  <c r="K787" i="2"/>
  <c r="K783" i="2"/>
  <c r="K779" i="2"/>
  <c r="K775" i="2"/>
  <c r="K771" i="2"/>
  <c r="K767" i="2"/>
  <c r="K763" i="2"/>
  <c r="K759" i="2"/>
  <c r="K755" i="2"/>
  <c r="K751" i="2"/>
  <c r="K747" i="2"/>
  <c r="K743" i="2"/>
  <c r="K739" i="2"/>
  <c r="K735" i="2"/>
  <c r="K731" i="2"/>
  <c r="K727" i="2"/>
  <c r="K723" i="2"/>
  <c r="K719" i="2"/>
  <c r="K715" i="2"/>
  <c r="K711" i="2"/>
  <c r="K707" i="2"/>
  <c r="K703" i="2"/>
  <c r="K699" i="2"/>
  <c r="K695" i="2"/>
  <c r="K691" i="2"/>
  <c r="K687" i="2"/>
  <c r="K683" i="2"/>
  <c r="K679" i="2"/>
  <c r="K675" i="2"/>
  <c r="K671" i="2"/>
  <c r="K667" i="2"/>
  <c r="K663" i="2"/>
  <c r="K659" i="2"/>
  <c r="K655" i="2"/>
  <c r="K651" i="2"/>
  <c r="K647" i="2"/>
  <c r="K643" i="2"/>
  <c r="K639" i="2"/>
  <c r="K635" i="2"/>
  <c r="K631" i="2"/>
  <c r="K627" i="2"/>
  <c r="K623" i="2"/>
  <c r="K619" i="2"/>
  <c r="K615" i="2"/>
  <c r="K611" i="2"/>
  <c r="K607" i="2"/>
  <c r="K603" i="2"/>
  <c r="K599" i="2"/>
  <c r="K595" i="2"/>
  <c r="K591" i="2"/>
  <c r="K587" i="2"/>
  <c r="K583" i="2"/>
  <c r="K579" i="2"/>
  <c r="K575" i="2"/>
  <c r="K571" i="2"/>
  <c r="K567" i="2"/>
  <c r="K563" i="2"/>
  <c r="K559" i="2"/>
  <c r="K555" i="2"/>
  <c r="K551" i="2"/>
  <c r="K547" i="2"/>
  <c r="K543" i="2"/>
  <c r="K539" i="2"/>
  <c r="K535" i="2"/>
  <c r="K531" i="2"/>
  <c r="K527" i="2"/>
  <c r="K523" i="2"/>
  <c r="K519" i="2"/>
  <c r="K515" i="2"/>
  <c r="K511" i="2"/>
  <c r="K507" i="2"/>
  <c r="K503" i="2"/>
  <c r="K499" i="2"/>
  <c r="K495" i="2"/>
  <c r="K491" i="2"/>
  <c r="K487" i="2"/>
  <c r="K483" i="2"/>
  <c r="K479" i="2"/>
  <c r="K475" i="2"/>
  <c r="K471" i="2"/>
  <c r="K467" i="2"/>
  <c r="K463" i="2"/>
  <c r="K459" i="2"/>
  <c r="K455" i="2"/>
  <c r="K451" i="2"/>
  <c r="K447" i="2"/>
  <c r="K443" i="2"/>
  <c r="K439" i="2"/>
  <c r="K435" i="2"/>
  <c r="K431" i="2"/>
  <c r="K427" i="2"/>
  <c r="K423" i="2"/>
  <c r="K419" i="2"/>
  <c r="K415" i="2"/>
  <c r="K411" i="2"/>
  <c r="K407" i="2"/>
  <c r="K403" i="2"/>
  <c r="K399" i="2"/>
  <c r="K395" i="2"/>
  <c r="K391" i="2"/>
  <c r="K387" i="2"/>
  <c r="K383" i="2"/>
  <c r="K379" i="2"/>
  <c r="K375" i="2"/>
  <c r="K371" i="2"/>
  <c r="K367" i="2"/>
  <c r="K363" i="2"/>
  <c r="K359" i="2"/>
  <c r="K355" i="2"/>
  <c r="K351" i="2"/>
  <c r="K347" i="2"/>
  <c r="K343" i="2"/>
  <c r="K339" i="2"/>
  <c r="K335" i="2"/>
  <c r="K331" i="2"/>
  <c r="K327" i="2"/>
  <c r="K323" i="2"/>
  <c r="K319" i="2"/>
  <c r="K315" i="2"/>
  <c r="K311" i="2"/>
  <c r="K307" i="2"/>
  <c r="K303" i="2"/>
  <c r="K299" i="2"/>
  <c r="K295" i="2"/>
  <c r="K291" i="2"/>
  <c r="K287" i="2"/>
  <c r="K283" i="2"/>
  <c r="K279" i="2"/>
  <c r="K275" i="2"/>
  <c r="K271" i="2"/>
  <c r="K267" i="2"/>
  <c r="K263" i="2"/>
  <c r="K259" i="2"/>
  <c r="K255" i="2"/>
  <c r="K251" i="2"/>
  <c r="K247" i="2"/>
  <c r="K243" i="2"/>
  <c r="K239" i="2"/>
  <c r="K235" i="2"/>
  <c r="K231" i="2"/>
  <c r="K227" i="2"/>
  <c r="K223" i="2"/>
  <c r="K219" i="2"/>
  <c r="K215" i="2"/>
  <c r="K211" i="2"/>
  <c r="K207" i="2"/>
  <c r="K203" i="2"/>
  <c r="K199" i="2"/>
  <c r="K195" i="2"/>
  <c r="K191" i="2"/>
  <c r="K989" i="2"/>
  <c r="K965" i="2"/>
  <c r="K955" i="2"/>
  <c r="K935" i="2"/>
  <c r="K927" i="2"/>
  <c r="K919" i="2"/>
  <c r="K911" i="2"/>
  <c r="K903" i="2"/>
  <c r="K895" i="2"/>
  <c r="K887" i="2"/>
  <c r="K879" i="2"/>
  <c r="K871" i="2"/>
  <c r="K863" i="2"/>
  <c r="K848" i="2"/>
  <c r="K840" i="2"/>
  <c r="K832" i="2"/>
  <c r="K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997" i="2"/>
  <c r="K981" i="2"/>
  <c r="K971" i="2"/>
  <c r="K949" i="2"/>
  <c r="K936" i="2"/>
  <c r="K928" i="2"/>
  <c r="K920" i="2"/>
  <c r="K912" i="2"/>
  <c r="K904" i="2"/>
  <c r="K896" i="2"/>
  <c r="K888" i="2"/>
  <c r="K880" i="2"/>
  <c r="K872" i="2"/>
  <c r="K864" i="2"/>
  <c r="K856" i="2"/>
  <c r="K929" i="2"/>
  <c r="K897" i="2"/>
  <c r="K865" i="2"/>
  <c r="K852" i="2"/>
  <c r="K820" i="2"/>
  <c r="K788" i="2"/>
  <c r="K756" i="2"/>
  <c r="K724" i="2"/>
  <c r="K704" i="2"/>
  <c r="K700" i="2"/>
  <c r="K688" i="2"/>
  <c r="K668" i="2"/>
  <c r="K656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937" i="2"/>
  <c r="K905" i="2"/>
  <c r="K873" i="2"/>
  <c r="K844" i="2"/>
  <c r="K812" i="2"/>
  <c r="K780" i="2"/>
  <c r="K748" i="2"/>
  <c r="K716" i="2"/>
  <c r="K692" i="2"/>
  <c r="K680" i="2"/>
  <c r="K660" i="2"/>
  <c r="K913" i="2"/>
  <c r="K881" i="2"/>
  <c r="K836" i="2"/>
  <c r="K804" i="2"/>
  <c r="K772" i="2"/>
  <c r="K740" i="2"/>
  <c r="K708" i="2"/>
  <c r="K684" i="2"/>
  <c r="K672" i="2"/>
  <c r="K652" i="2"/>
  <c r="K648" i="2"/>
  <c r="K640" i="2"/>
  <c r="K632" i="2"/>
  <c r="K624" i="2"/>
  <c r="K616" i="2"/>
  <c r="K608" i="2"/>
  <c r="K600" i="2"/>
  <c r="K592" i="2"/>
  <c r="K584" i="2"/>
  <c r="K576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360" i="2"/>
  <c r="K352" i="2"/>
  <c r="K344" i="2"/>
  <c r="K336" i="2"/>
  <c r="K328" i="2"/>
  <c r="K320" i="2"/>
  <c r="K312" i="2"/>
  <c r="K304" i="2"/>
  <c r="K296" i="2"/>
  <c r="K288" i="2"/>
  <c r="K280" i="2"/>
  <c r="K272" i="2"/>
  <c r="K264" i="2"/>
  <c r="K256" i="2"/>
  <c r="K248" i="2"/>
  <c r="K240" i="2"/>
  <c r="K232" i="2"/>
  <c r="K224" i="2"/>
  <c r="K216" i="2"/>
  <c r="K208" i="2"/>
  <c r="K200" i="2"/>
  <c r="K185" i="2"/>
  <c r="K184" i="2"/>
  <c r="K183" i="2"/>
  <c r="K177" i="2"/>
  <c r="K176" i="2"/>
  <c r="K175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1690" i="2"/>
  <c r="O1686" i="2"/>
  <c r="O1682" i="2"/>
  <c r="O1678" i="2"/>
  <c r="O1674" i="2"/>
  <c r="O1670" i="2"/>
  <c r="O1666" i="2"/>
  <c r="O1662" i="2"/>
  <c r="O1658" i="2"/>
  <c r="O1654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833" i="2"/>
  <c r="O1829" i="2"/>
  <c r="O1825" i="2"/>
  <c r="O1821" i="2"/>
  <c r="O1817" i="2"/>
  <c r="O1745" i="2"/>
  <c r="O1744" i="2"/>
  <c r="O1743" i="2"/>
  <c r="O1737" i="2"/>
  <c r="O1736" i="2"/>
  <c r="O1735" i="2"/>
  <c r="O1729" i="2"/>
  <c r="O1728" i="2"/>
  <c r="O1727" i="2"/>
  <c r="O1721" i="2"/>
  <c r="O1720" i="2"/>
  <c r="O1719" i="2"/>
  <c r="O1713" i="2"/>
  <c r="O1712" i="2"/>
  <c r="O1711" i="2"/>
  <c r="O1705" i="2"/>
  <c r="O1704" i="2"/>
  <c r="O1703" i="2"/>
  <c r="O1697" i="2"/>
  <c r="O1696" i="2"/>
  <c r="O1695" i="2"/>
  <c r="O1689" i="2"/>
  <c r="O1688" i="2"/>
  <c r="O1687" i="2"/>
  <c r="O1681" i="2"/>
  <c r="O1680" i="2"/>
  <c r="O1679" i="2"/>
  <c r="O1673" i="2"/>
  <c r="O1672" i="2"/>
  <c r="O1671" i="2"/>
  <c r="O1665" i="2"/>
  <c r="O1664" i="2"/>
  <c r="O1663" i="2"/>
  <c r="O1657" i="2"/>
  <c r="O1656" i="2"/>
  <c r="O1655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832" i="2"/>
  <c r="O1828" i="2"/>
  <c r="O1824" i="2"/>
  <c r="O1820" i="2"/>
  <c r="O1816" i="2"/>
  <c r="O1812" i="2"/>
  <c r="O1808" i="2"/>
  <c r="O1804" i="2"/>
  <c r="O1800" i="2"/>
  <c r="O1796" i="2"/>
  <c r="O1792" i="2"/>
  <c r="O1788" i="2"/>
  <c r="O1784" i="2"/>
  <c r="O1780" i="2"/>
  <c r="O1776" i="2"/>
  <c r="O1772" i="2"/>
  <c r="O1768" i="2"/>
  <c r="O1764" i="2"/>
  <c r="O1760" i="2"/>
  <c r="O1756" i="2"/>
  <c r="O1752" i="2"/>
  <c r="O1652" i="2"/>
  <c r="O1648" i="2"/>
  <c r="O1644" i="2"/>
  <c r="O1640" i="2"/>
  <c r="O1636" i="2"/>
  <c r="O1632" i="2"/>
  <c r="O1628" i="2"/>
  <c r="O1624" i="2"/>
  <c r="O162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830" i="2"/>
  <c r="O1826" i="2"/>
  <c r="O1822" i="2"/>
  <c r="O1818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2004" i="2"/>
  <c r="O2000" i="2"/>
  <c r="O1996" i="2"/>
  <c r="O1992" i="2"/>
  <c r="O1988" i="2"/>
  <c r="O1984" i="2"/>
  <c r="O1980" i="2"/>
  <c r="O1976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20" i="2"/>
  <c r="O1916" i="2"/>
  <c r="O1912" i="2"/>
  <c r="O1908" i="2"/>
  <c r="O1904" i="2"/>
  <c r="O1900" i="2"/>
  <c r="O1896" i="2"/>
  <c r="O1892" i="2"/>
  <c r="O1888" i="2"/>
  <c r="O1884" i="2"/>
  <c r="O1880" i="2"/>
  <c r="O1876" i="2"/>
  <c r="O1872" i="2"/>
  <c r="O1868" i="2"/>
  <c r="O1864" i="2"/>
  <c r="O1860" i="2"/>
  <c r="O1856" i="2"/>
  <c r="O1852" i="2"/>
  <c r="O1848" i="2"/>
  <c r="O1844" i="2"/>
  <c r="O1840" i="2"/>
  <c r="O1836" i="2"/>
  <c r="O1831" i="2"/>
  <c r="O1813" i="2"/>
  <c r="O1797" i="2"/>
  <c r="O1781" i="2"/>
  <c r="O1765" i="2"/>
  <c r="O1748" i="2"/>
  <c r="O1732" i="2"/>
  <c r="O1716" i="2"/>
  <c r="O1700" i="2"/>
  <c r="O1684" i="2"/>
  <c r="O1668" i="2"/>
  <c r="O1647" i="2"/>
  <c r="O1639" i="2"/>
  <c r="O1631" i="2"/>
  <c r="O1623" i="2"/>
  <c r="O1615" i="2"/>
  <c r="O1607" i="2"/>
  <c r="O1599" i="2"/>
  <c r="O1591" i="2"/>
  <c r="O1583" i="2"/>
  <c r="O1575" i="2"/>
  <c r="O1567" i="2"/>
  <c r="O1559" i="2"/>
  <c r="O1551" i="2"/>
  <c r="O1543" i="2"/>
  <c r="O1535" i="2"/>
  <c r="O1527" i="2"/>
  <c r="O1519" i="2"/>
  <c r="O1511" i="2"/>
  <c r="O1503" i="2"/>
  <c r="O1495" i="2"/>
  <c r="O1487" i="2"/>
  <c r="O1479" i="2"/>
  <c r="O1471" i="2"/>
  <c r="O1463" i="2"/>
  <c r="O1455" i="2"/>
  <c r="O1447" i="2"/>
  <c r="O1439" i="2"/>
  <c r="O1431" i="2"/>
  <c r="O1423" i="2"/>
  <c r="O1415" i="2"/>
  <c r="O1407" i="2"/>
  <c r="O1399" i="2"/>
  <c r="O1391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19" i="2"/>
  <c r="O1801" i="2"/>
  <c r="O1785" i="2"/>
  <c r="O1769" i="2"/>
  <c r="O1753" i="2"/>
  <c r="O1749" i="2"/>
  <c r="O1739" i="2"/>
  <c r="O1733" i="2"/>
  <c r="O1723" i="2"/>
  <c r="O1717" i="2"/>
  <c r="O1707" i="2"/>
  <c r="O1701" i="2"/>
  <c r="O1691" i="2"/>
  <c r="O1685" i="2"/>
  <c r="O1675" i="2"/>
  <c r="O1669" i="2"/>
  <c r="O1659" i="2"/>
  <c r="O1653" i="2"/>
  <c r="O1387" i="2"/>
  <c r="O1384" i="2"/>
  <c r="O1383" i="2"/>
  <c r="O1382" i="2"/>
  <c r="O1376" i="2"/>
  <c r="O1375" i="2"/>
  <c r="O1374" i="2"/>
  <c r="O1368" i="2"/>
  <c r="O1367" i="2"/>
  <c r="O1366" i="2"/>
  <c r="O1360" i="2"/>
  <c r="O1359" i="2"/>
  <c r="O1358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27" i="2"/>
  <c r="O1809" i="2"/>
  <c r="O1793" i="2"/>
  <c r="O1777" i="2"/>
  <c r="O1761" i="2"/>
  <c r="O1747" i="2"/>
  <c r="O1741" i="2"/>
  <c r="O1731" i="2"/>
  <c r="O1725" i="2"/>
  <c r="O1715" i="2"/>
  <c r="O1709" i="2"/>
  <c r="O1699" i="2"/>
  <c r="O1693" i="2"/>
  <c r="O1683" i="2"/>
  <c r="O1677" i="2"/>
  <c r="O1667" i="2"/>
  <c r="O1661" i="2"/>
  <c r="O1380" i="2"/>
  <c r="O1379" i="2"/>
  <c r="O1378" i="2"/>
  <c r="O1372" i="2"/>
  <c r="O1371" i="2"/>
  <c r="O1370" i="2"/>
  <c r="O1364" i="2"/>
  <c r="O1363" i="2"/>
  <c r="O1362" i="2"/>
  <c r="O1356" i="2"/>
  <c r="O1355" i="2"/>
  <c r="O1354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2002" i="2"/>
  <c r="O1986" i="2"/>
  <c r="O1970" i="2"/>
  <c r="O1954" i="2"/>
  <c r="O1938" i="2"/>
  <c r="O1922" i="2"/>
  <c r="O1906" i="2"/>
  <c r="O1890" i="2"/>
  <c r="O1874" i="2"/>
  <c r="O1858" i="2"/>
  <c r="O1842" i="2"/>
  <c r="O1757" i="2"/>
  <c r="O1724" i="2"/>
  <c r="O1692" i="2"/>
  <c r="O1660" i="2"/>
  <c r="O1643" i="2"/>
  <c r="O1627" i="2"/>
  <c r="O1611" i="2"/>
  <c r="O1595" i="2"/>
  <c r="O1579" i="2"/>
  <c r="O1563" i="2"/>
  <c r="O1547" i="2"/>
  <c r="O1531" i="2"/>
  <c r="O1515" i="2"/>
  <c r="O1499" i="2"/>
  <c r="O1483" i="2"/>
  <c r="O1467" i="2"/>
  <c r="O1451" i="2"/>
  <c r="O1435" i="2"/>
  <c r="O1419" i="2"/>
  <c r="O1403" i="2"/>
  <c r="O1388" i="2"/>
  <c r="O985" i="2"/>
  <c r="O984" i="2"/>
  <c r="O983" i="2"/>
  <c r="O977" i="2"/>
  <c r="O976" i="2"/>
  <c r="O975" i="2"/>
  <c r="O969" i="2"/>
  <c r="O968" i="2"/>
  <c r="O967" i="2"/>
  <c r="O961" i="2"/>
  <c r="O960" i="2"/>
  <c r="O959" i="2"/>
  <c r="O953" i="2"/>
  <c r="O952" i="2"/>
  <c r="O951" i="2"/>
  <c r="O945" i="2"/>
  <c r="O944" i="2"/>
  <c r="O943" i="2"/>
  <c r="O1994" i="2"/>
  <c r="O1978" i="2"/>
  <c r="O1962" i="2"/>
  <c r="O1946" i="2"/>
  <c r="O1930" i="2"/>
  <c r="O1914" i="2"/>
  <c r="O1898" i="2"/>
  <c r="O1882" i="2"/>
  <c r="O1866" i="2"/>
  <c r="O1850" i="2"/>
  <c r="O1834" i="2"/>
  <c r="O1789" i="2"/>
  <c r="O1740" i="2"/>
  <c r="O1708" i="2"/>
  <c r="O1676" i="2"/>
  <c r="O1651" i="2"/>
  <c r="O1635" i="2"/>
  <c r="O1619" i="2"/>
  <c r="O1603" i="2"/>
  <c r="O1587" i="2"/>
  <c r="O1571" i="2"/>
  <c r="O1555" i="2"/>
  <c r="O1539" i="2"/>
  <c r="O1523" i="2"/>
  <c r="O1507" i="2"/>
  <c r="O1491" i="2"/>
  <c r="O1475" i="2"/>
  <c r="O2006" i="2"/>
  <c r="O1990" i="2"/>
  <c r="O1974" i="2"/>
  <c r="O1958" i="2"/>
  <c r="O1942" i="2"/>
  <c r="O1926" i="2"/>
  <c r="O1910" i="2"/>
  <c r="O1894" i="2"/>
  <c r="O1878" i="2"/>
  <c r="O1862" i="2"/>
  <c r="O1846" i="2"/>
  <c r="O1823" i="2"/>
  <c r="O1805" i="2"/>
  <c r="O1352" i="2"/>
  <c r="O1344" i="2"/>
  <c r="O1336" i="2"/>
  <c r="O1328" i="2"/>
  <c r="O1320" i="2"/>
  <c r="O1312" i="2"/>
  <c r="O1304" i="2"/>
  <c r="O1296" i="2"/>
  <c r="O1288" i="2"/>
  <c r="O1280" i="2"/>
  <c r="O1272" i="2"/>
  <c r="O1264" i="2"/>
  <c r="O1256" i="2"/>
  <c r="O1248" i="2"/>
  <c r="O1240" i="2"/>
  <c r="O1232" i="2"/>
  <c r="O1224" i="2"/>
  <c r="O1216" i="2"/>
  <c r="O1208" i="2"/>
  <c r="O1200" i="2"/>
  <c r="O1192" i="2"/>
  <c r="O1184" i="2"/>
  <c r="O1176" i="2"/>
  <c r="O1168" i="2"/>
  <c r="O1160" i="2"/>
  <c r="O1152" i="2"/>
  <c r="O1144" i="2"/>
  <c r="O1136" i="2"/>
  <c r="O1128" i="2"/>
  <c r="O1120" i="2"/>
  <c r="O1112" i="2"/>
  <c r="O1104" i="2"/>
  <c r="O1096" i="2"/>
  <c r="O1088" i="2"/>
  <c r="O1080" i="2"/>
  <c r="O1072" i="2"/>
  <c r="O1064" i="2"/>
  <c r="O1056" i="2"/>
  <c r="O1048" i="2"/>
  <c r="O1040" i="2"/>
  <c r="O1032" i="2"/>
  <c r="O1024" i="2"/>
  <c r="O1016" i="2"/>
  <c r="O1008" i="2"/>
  <c r="O1000" i="2"/>
  <c r="O997" i="2"/>
  <c r="O993" i="2"/>
  <c r="O989" i="2"/>
  <c r="O1966" i="2"/>
  <c r="O1902" i="2"/>
  <c r="O1838" i="2"/>
  <c r="O1773" i="2"/>
  <c r="O1348" i="2"/>
  <c r="O1332" i="2"/>
  <c r="O1316" i="2"/>
  <c r="O1300" i="2"/>
  <c r="O1284" i="2"/>
  <c r="O1268" i="2"/>
  <c r="O1252" i="2"/>
  <c r="O1236" i="2"/>
  <c r="O1220" i="2"/>
  <c r="O1204" i="2"/>
  <c r="O1188" i="2"/>
  <c r="O1172" i="2"/>
  <c r="O1156" i="2"/>
  <c r="O1140" i="2"/>
  <c r="O1124" i="2"/>
  <c r="O1108" i="2"/>
  <c r="O1092" i="2"/>
  <c r="O1076" i="2"/>
  <c r="O1060" i="2"/>
  <c r="O1044" i="2"/>
  <c r="O1028" i="2"/>
  <c r="O1012" i="2"/>
  <c r="O980" i="2"/>
  <c r="O964" i="2"/>
  <c r="O94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O1950" i="2"/>
  <c r="O1886" i="2"/>
  <c r="O1443" i="2"/>
  <c r="O1411" i="2"/>
  <c r="O992" i="2"/>
  <c r="O981" i="2"/>
  <c r="O971" i="2"/>
  <c r="O965" i="2"/>
  <c r="O955" i="2"/>
  <c r="O949" i="2"/>
  <c r="O933" i="2"/>
  <c r="O932" i="2"/>
  <c r="O931" i="2"/>
  <c r="O925" i="2"/>
  <c r="O924" i="2"/>
  <c r="O923" i="2"/>
  <c r="O917" i="2"/>
  <c r="O916" i="2"/>
  <c r="O915" i="2"/>
  <c r="O909" i="2"/>
  <c r="O908" i="2"/>
  <c r="O907" i="2"/>
  <c r="O901" i="2"/>
  <c r="O900" i="2"/>
  <c r="O899" i="2"/>
  <c r="O893" i="2"/>
  <c r="O892" i="2"/>
  <c r="O891" i="2"/>
  <c r="O885" i="2"/>
  <c r="O884" i="2"/>
  <c r="O883" i="2"/>
  <c r="O877" i="2"/>
  <c r="O876" i="2"/>
  <c r="O875" i="2"/>
  <c r="O869" i="2"/>
  <c r="O868" i="2"/>
  <c r="O867" i="2"/>
  <c r="O861" i="2"/>
  <c r="O860" i="2"/>
  <c r="O859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3" i="2"/>
  <c r="O229" i="2"/>
  <c r="O225" i="2"/>
  <c r="O221" i="2"/>
  <c r="O217" i="2"/>
  <c r="O213" i="2"/>
  <c r="O209" i="2"/>
  <c r="O205" i="2"/>
  <c r="O201" i="2"/>
  <c r="O197" i="2"/>
  <c r="O1982" i="2"/>
  <c r="O1918" i="2"/>
  <c r="O1854" i="2"/>
  <c r="O1459" i="2"/>
  <c r="O1427" i="2"/>
  <c r="O1395" i="2"/>
  <c r="O996" i="2"/>
  <c r="O988" i="2"/>
  <c r="O979" i="2"/>
  <c r="O973" i="2"/>
  <c r="O963" i="2"/>
  <c r="O957" i="2"/>
  <c r="O947" i="2"/>
  <c r="O941" i="2"/>
  <c r="O937" i="2"/>
  <c r="O936" i="2"/>
  <c r="O935" i="2"/>
  <c r="O929" i="2"/>
  <c r="O928" i="2"/>
  <c r="O927" i="2"/>
  <c r="O921" i="2"/>
  <c r="O920" i="2"/>
  <c r="O919" i="2"/>
  <c r="O913" i="2"/>
  <c r="O912" i="2"/>
  <c r="O911" i="2"/>
  <c r="O905" i="2"/>
  <c r="O904" i="2"/>
  <c r="O903" i="2"/>
  <c r="O897" i="2"/>
  <c r="O896" i="2"/>
  <c r="O895" i="2"/>
  <c r="O889" i="2"/>
  <c r="O888" i="2"/>
  <c r="O887" i="2"/>
  <c r="O881" i="2"/>
  <c r="O880" i="2"/>
  <c r="O879" i="2"/>
  <c r="O873" i="2"/>
  <c r="O872" i="2"/>
  <c r="O871" i="2"/>
  <c r="O865" i="2"/>
  <c r="O864" i="2"/>
  <c r="O863" i="2"/>
  <c r="O857" i="2"/>
  <c r="O856" i="2"/>
  <c r="O855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587" i="2"/>
  <c r="O583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407" i="2"/>
  <c r="O403" i="2"/>
  <c r="O399" i="2"/>
  <c r="O395" i="2"/>
  <c r="O391" i="2"/>
  <c r="O387" i="2"/>
  <c r="O383" i="2"/>
  <c r="O379" i="2"/>
  <c r="O375" i="2"/>
  <c r="O371" i="2"/>
  <c r="O367" i="2"/>
  <c r="O363" i="2"/>
  <c r="O359" i="2"/>
  <c r="O355" i="2"/>
  <c r="O351" i="2"/>
  <c r="O347" i="2"/>
  <c r="O343" i="2"/>
  <c r="O339" i="2"/>
  <c r="O33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934" i="2"/>
  <c r="O1340" i="2"/>
  <c r="O1324" i="2"/>
  <c r="O1308" i="2"/>
  <c r="O1292" i="2"/>
  <c r="O1276" i="2"/>
  <c r="O1260" i="2"/>
  <c r="O1244" i="2"/>
  <c r="O1228" i="2"/>
  <c r="O1212" i="2"/>
  <c r="O1196" i="2"/>
  <c r="O1180" i="2"/>
  <c r="O1164" i="2"/>
  <c r="O1148" i="2"/>
  <c r="O1132" i="2"/>
  <c r="O1116" i="2"/>
  <c r="O1100" i="2"/>
  <c r="O1084" i="2"/>
  <c r="O1068" i="2"/>
  <c r="O1052" i="2"/>
  <c r="O1036" i="2"/>
  <c r="O1020" i="2"/>
  <c r="O1004" i="2"/>
  <c r="O972" i="2"/>
  <c r="O940" i="2"/>
  <c r="O848" i="2"/>
  <c r="O840" i="2"/>
  <c r="O832" i="2"/>
  <c r="O824" i="2"/>
  <c r="O816" i="2"/>
  <c r="O808" i="2"/>
  <c r="O800" i="2"/>
  <c r="O792" i="2"/>
  <c r="O784" i="2"/>
  <c r="O776" i="2"/>
  <c r="O768" i="2"/>
  <c r="O760" i="2"/>
  <c r="O752" i="2"/>
  <c r="O744" i="2"/>
  <c r="O736" i="2"/>
  <c r="O728" i="2"/>
  <c r="O720" i="2"/>
  <c r="O712" i="2"/>
  <c r="O704" i="2"/>
  <c r="O1870" i="2"/>
  <c r="O956" i="2"/>
  <c r="O939" i="2"/>
  <c r="O852" i="2"/>
  <c r="O844" i="2"/>
  <c r="O836" i="2"/>
  <c r="O828" i="2"/>
  <c r="O820" i="2"/>
  <c r="O812" i="2"/>
  <c r="O804" i="2"/>
  <c r="O796" i="2"/>
  <c r="O788" i="2"/>
  <c r="O780" i="2"/>
  <c r="O772" i="2"/>
  <c r="O764" i="2"/>
  <c r="O756" i="2"/>
  <c r="O748" i="2"/>
  <c r="O740" i="2"/>
  <c r="O732" i="2"/>
  <c r="O724" i="2"/>
  <c r="O716" i="2"/>
  <c r="O708" i="2"/>
  <c r="O700" i="2"/>
  <c r="O692" i="2"/>
  <c r="O684" i="2"/>
  <c r="O676" i="2"/>
  <c r="O668" i="2"/>
  <c r="O660" i="2"/>
  <c r="O652" i="2"/>
  <c r="O680" i="2"/>
  <c r="O672" i="2"/>
  <c r="O648" i="2"/>
  <c r="O640" i="2"/>
  <c r="O632" i="2"/>
  <c r="O624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392" i="2"/>
  <c r="O384" i="2"/>
  <c r="O376" i="2"/>
  <c r="O368" i="2"/>
  <c r="O360" i="2"/>
  <c r="O352" i="2"/>
  <c r="O344" i="2"/>
  <c r="O336" i="2"/>
  <c r="O328" i="2"/>
  <c r="O320" i="2"/>
  <c r="O312" i="2"/>
  <c r="O304" i="2"/>
  <c r="O296" i="2"/>
  <c r="O288" i="2"/>
  <c r="O280" i="2"/>
  <c r="O272" i="2"/>
  <c r="O264" i="2"/>
  <c r="O256" i="2"/>
  <c r="O248" i="2"/>
  <c r="O240" i="2"/>
  <c r="O232" i="2"/>
  <c r="O1998" i="2"/>
  <c r="O696" i="2"/>
  <c r="O664" i="2"/>
  <c r="S1814" i="2"/>
  <c r="S1810" i="2"/>
  <c r="S1806" i="2"/>
  <c r="S1802" i="2"/>
  <c r="S1798" i="2"/>
  <c r="S1794" i="2"/>
  <c r="S1790" i="2"/>
  <c r="S1786" i="2"/>
  <c r="S1782" i="2"/>
  <c r="S1778" i="2"/>
  <c r="S1774" i="2"/>
  <c r="S1770" i="2"/>
  <c r="S1766" i="2"/>
  <c r="S1762" i="2"/>
  <c r="S1758" i="2"/>
  <c r="S1754" i="2"/>
  <c r="S1750" i="2"/>
  <c r="S1746" i="2"/>
  <c r="S1742" i="2"/>
  <c r="S1738" i="2"/>
  <c r="S1734" i="2"/>
  <c r="S1730" i="2"/>
  <c r="S1726" i="2"/>
  <c r="S1722" i="2"/>
  <c r="S1718" i="2"/>
  <c r="S1714" i="2"/>
  <c r="S1710" i="2"/>
  <c r="S1706" i="2"/>
  <c r="S1702" i="2"/>
  <c r="S1698" i="2"/>
  <c r="S1694" i="2"/>
  <c r="S1690" i="2"/>
  <c r="S1686" i="2"/>
  <c r="S1682" i="2"/>
  <c r="S1678" i="2"/>
  <c r="S1674" i="2"/>
  <c r="S1670" i="2"/>
  <c r="S1666" i="2"/>
  <c r="S1662" i="2"/>
  <c r="S1658" i="2"/>
  <c r="S1654" i="2"/>
  <c r="S1815" i="2"/>
  <c r="S1811" i="2"/>
  <c r="S1807" i="2"/>
  <c r="S1803" i="2"/>
  <c r="S1799" i="2"/>
  <c r="S1795" i="2"/>
  <c r="S1791" i="2"/>
  <c r="S1787" i="2"/>
  <c r="S1783" i="2"/>
  <c r="S1779" i="2"/>
  <c r="S1775" i="2"/>
  <c r="S1771" i="2"/>
  <c r="S1767" i="2"/>
  <c r="S1763" i="2"/>
  <c r="S1759" i="2"/>
  <c r="S1755" i="2"/>
  <c r="S1751" i="2"/>
  <c r="S1831" i="2"/>
  <c r="S1827" i="2"/>
  <c r="S1823" i="2"/>
  <c r="S1819" i="2"/>
  <c r="S1813" i="2"/>
  <c r="S1809" i="2"/>
  <c r="S1805" i="2"/>
  <c r="S1801" i="2"/>
  <c r="S1797" i="2"/>
  <c r="S1793" i="2"/>
  <c r="S1789" i="2"/>
  <c r="S1785" i="2"/>
  <c r="S1781" i="2"/>
  <c r="S1777" i="2"/>
  <c r="S1773" i="2"/>
  <c r="S1769" i="2"/>
  <c r="S1765" i="2"/>
  <c r="S1761" i="2"/>
  <c r="S1757" i="2"/>
  <c r="S17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1533" i="2"/>
  <c r="S1529" i="2"/>
  <c r="S1525" i="2"/>
  <c r="S1521" i="2"/>
  <c r="S1517" i="2"/>
  <c r="S1513" i="2"/>
  <c r="S1509" i="2"/>
  <c r="S1505" i="2"/>
  <c r="S1501" i="2"/>
  <c r="S1497" i="2"/>
  <c r="S1493" i="2"/>
  <c r="S1489" i="2"/>
  <c r="S1485" i="2"/>
  <c r="S1481" i="2"/>
  <c r="S1477" i="2"/>
  <c r="S1473" i="2"/>
  <c r="S1469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0" i="2"/>
  <c r="S1826" i="2"/>
  <c r="S1822" i="2"/>
  <c r="S1818" i="2"/>
  <c r="S1745" i="2"/>
  <c r="S1744" i="2"/>
  <c r="S1743" i="2"/>
  <c r="S1737" i="2"/>
  <c r="S1736" i="2"/>
  <c r="S1735" i="2"/>
  <c r="S1729" i="2"/>
  <c r="S1728" i="2"/>
  <c r="S1727" i="2"/>
  <c r="S1721" i="2"/>
  <c r="S1720" i="2"/>
  <c r="S1719" i="2"/>
  <c r="S1713" i="2"/>
  <c r="S1712" i="2"/>
  <c r="S1711" i="2"/>
  <c r="S1705" i="2"/>
  <c r="S1704" i="2"/>
  <c r="S1703" i="2"/>
  <c r="S1697" i="2"/>
  <c r="S1696" i="2"/>
  <c r="S1695" i="2"/>
  <c r="S1689" i="2"/>
  <c r="S1688" i="2"/>
  <c r="S1687" i="2"/>
  <c r="S1681" i="2"/>
  <c r="S1680" i="2"/>
  <c r="S1679" i="2"/>
  <c r="S1673" i="2"/>
  <c r="S1672" i="2"/>
  <c r="S1671" i="2"/>
  <c r="S1665" i="2"/>
  <c r="S1664" i="2"/>
  <c r="S1663" i="2"/>
  <c r="S1657" i="2"/>
  <c r="S1656" i="2"/>
  <c r="S1655" i="2"/>
  <c r="S1652" i="2"/>
  <c r="S1648" i="2"/>
  <c r="S1644" i="2"/>
  <c r="S1640" i="2"/>
  <c r="S1636" i="2"/>
  <c r="S1632" i="2"/>
  <c r="S1628" i="2"/>
  <c r="S1624" i="2"/>
  <c r="S1620" i="2"/>
  <c r="S1616" i="2"/>
  <c r="S1612" i="2"/>
  <c r="S1608" i="2"/>
  <c r="S1604" i="2"/>
  <c r="S1600" i="2"/>
  <c r="S1596" i="2"/>
  <c r="S1592" i="2"/>
  <c r="S1588" i="2"/>
  <c r="S1584" i="2"/>
  <c r="S1580" i="2"/>
  <c r="S1576" i="2"/>
  <c r="S1572" i="2"/>
  <c r="S1568" i="2"/>
  <c r="S1564" i="2"/>
  <c r="S1560" i="2"/>
  <c r="S1556" i="2"/>
  <c r="S1552" i="2"/>
  <c r="S1548" i="2"/>
  <c r="S1544" i="2"/>
  <c r="S1540" i="2"/>
  <c r="S1536" i="2"/>
  <c r="S1532" i="2"/>
  <c r="S1528" i="2"/>
  <c r="S1524" i="2"/>
  <c r="S1520" i="2"/>
  <c r="S1516" i="2"/>
  <c r="S1512" i="2"/>
  <c r="S1508" i="2"/>
  <c r="S1504" i="2"/>
  <c r="S1500" i="2"/>
  <c r="S1496" i="2"/>
  <c r="S1492" i="2"/>
  <c r="S1488" i="2"/>
  <c r="S1484" i="2"/>
  <c r="S1480" i="2"/>
  <c r="S1476" i="2"/>
  <c r="S1472" i="2"/>
  <c r="S1468" i="2"/>
  <c r="S146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832" i="2"/>
  <c r="S1828" i="2"/>
  <c r="S1824" i="2"/>
  <c r="S1820" i="2"/>
  <c r="S1816" i="2"/>
  <c r="S1812" i="2"/>
  <c r="S1808" i="2"/>
  <c r="S1804" i="2"/>
  <c r="S1800" i="2"/>
  <c r="S1796" i="2"/>
  <c r="S1792" i="2"/>
  <c r="S1788" i="2"/>
  <c r="S1784" i="2"/>
  <c r="S1780" i="2"/>
  <c r="S1776" i="2"/>
  <c r="S1772" i="2"/>
  <c r="S1768" i="2"/>
  <c r="S1764" i="2"/>
  <c r="S1760" i="2"/>
  <c r="S1756" i="2"/>
  <c r="S1752" i="2"/>
  <c r="S1749" i="2"/>
  <c r="S1748" i="2"/>
  <c r="S1747" i="2"/>
  <c r="S1741" i="2"/>
  <c r="S1740" i="2"/>
  <c r="S1739" i="2"/>
  <c r="S1733" i="2"/>
  <c r="S1732" i="2"/>
  <c r="S1731" i="2"/>
  <c r="S1725" i="2"/>
  <c r="S1724" i="2"/>
  <c r="S1723" i="2"/>
  <c r="S1717" i="2"/>
  <c r="S1716" i="2"/>
  <c r="S1715" i="2"/>
  <c r="S1709" i="2"/>
  <c r="S1708" i="2"/>
  <c r="S1707" i="2"/>
  <c r="S1701" i="2"/>
  <c r="S1700" i="2"/>
  <c r="S1699" i="2"/>
  <c r="S1693" i="2"/>
  <c r="S1692" i="2"/>
  <c r="S1691" i="2"/>
  <c r="S1685" i="2"/>
  <c r="S1684" i="2"/>
  <c r="S1683" i="2"/>
  <c r="S1677" i="2"/>
  <c r="S1676" i="2"/>
  <c r="S1675" i="2"/>
  <c r="S1669" i="2"/>
  <c r="S1668" i="2"/>
  <c r="S1667" i="2"/>
  <c r="S1661" i="2"/>
  <c r="S1660" i="2"/>
  <c r="S1659" i="2"/>
  <c r="S1653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1594" i="2"/>
  <c r="S1590" i="2"/>
  <c r="S1586" i="2"/>
  <c r="S1582" i="2"/>
  <c r="S1578" i="2"/>
  <c r="S1574" i="2"/>
  <c r="S1570" i="2"/>
  <c r="S1566" i="2"/>
  <c r="S1562" i="2"/>
  <c r="S1558" i="2"/>
  <c r="S1554" i="2"/>
  <c r="S1550" i="2"/>
  <c r="S1546" i="2"/>
  <c r="S1542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829" i="2"/>
  <c r="S1388" i="2"/>
  <c r="S1380" i="2"/>
  <c r="S1379" i="2"/>
  <c r="S1378" i="2"/>
  <c r="S1372" i="2"/>
  <c r="S1371" i="2"/>
  <c r="S1370" i="2"/>
  <c r="S1364" i="2"/>
  <c r="S1363" i="2"/>
  <c r="S1362" i="2"/>
  <c r="S1356" i="2"/>
  <c r="S1355" i="2"/>
  <c r="S1354" i="2"/>
  <c r="S1350" i="2"/>
  <c r="S1346" i="2"/>
  <c r="S1342" i="2"/>
  <c r="S1338" i="2"/>
  <c r="S1334" i="2"/>
  <c r="S1330" i="2"/>
  <c r="S1326" i="2"/>
  <c r="S1322" i="2"/>
  <c r="S1318" i="2"/>
  <c r="S1314" i="2"/>
  <c r="S1310" i="2"/>
  <c r="S1306" i="2"/>
  <c r="S1302" i="2"/>
  <c r="S1298" i="2"/>
  <c r="S1294" i="2"/>
  <c r="S1290" i="2"/>
  <c r="S1286" i="2"/>
  <c r="S1282" i="2"/>
  <c r="S1278" i="2"/>
  <c r="S1274" i="2"/>
  <c r="S1270" i="2"/>
  <c r="S1266" i="2"/>
  <c r="S1262" i="2"/>
  <c r="S1258" i="2"/>
  <c r="S1254" i="2"/>
  <c r="S1250" i="2"/>
  <c r="S1246" i="2"/>
  <c r="S1242" i="2"/>
  <c r="S1238" i="2"/>
  <c r="S1234" i="2"/>
  <c r="S1230" i="2"/>
  <c r="S1226" i="2"/>
  <c r="S1222" i="2"/>
  <c r="S1218" i="2"/>
  <c r="S1214" i="2"/>
  <c r="S1210" i="2"/>
  <c r="S1206" i="2"/>
  <c r="S1202" i="2"/>
  <c r="S1198" i="2"/>
  <c r="S1194" i="2"/>
  <c r="S1190" i="2"/>
  <c r="S1186" i="2"/>
  <c r="S1182" i="2"/>
  <c r="S1178" i="2"/>
  <c r="S1174" i="2"/>
  <c r="S1170" i="2"/>
  <c r="S1166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990" i="2"/>
  <c r="S986" i="2"/>
  <c r="S982" i="2"/>
  <c r="S978" i="2"/>
  <c r="S974" i="2"/>
  <c r="S970" i="2"/>
  <c r="S966" i="2"/>
  <c r="S962" i="2"/>
  <c r="S958" i="2"/>
  <c r="S954" i="2"/>
  <c r="S950" i="2"/>
  <c r="S946" i="2"/>
  <c r="S942" i="2"/>
  <c r="S938" i="2"/>
  <c r="S934" i="2"/>
  <c r="S930" i="2"/>
  <c r="S926" i="2"/>
  <c r="S922" i="2"/>
  <c r="S918" i="2"/>
  <c r="S914" i="2"/>
  <c r="S910" i="2"/>
  <c r="S906" i="2"/>
  <c r="S902" i="2"/>
  <c r="S898" i="2"/>
  <c r="S894" i="2"/>
  <c r="S890" i="2"/>
  <c r="S886" i="2"/>
  <c r="S882" i="2"/>
  <c r="S878" i="2"/>
  <c r="S874" i="2"/>
  <c r="S870" i="2"/>
  <c r="S866" i="2"/>
  <c r="S862" i="2"/>
  <c r="S858" i="2"/>
  <c r="S1833" i="2"/>
  <c r="S1817" i="2"/>
  <c r="S1651" i="2"/>
  <c r="S1643" i="2"/>
  <c r="S1635" i="2"/>
  <c r="S1627" i="2"/>
  <c r="S1619" i="2"/>
  <c r="S1611" i="2"/>
  <c r="S1603" i="2"/>
  <c r="S1595" i="2"/>
  <c r="S1587" i="2"/>
  <c r="S1579" i="2"/>
  <c r="S1571" i="2"/>
  <c r="S1563" i="2"/>
  <c r="S1555" i="2"/>
  <c r="S1547" i="2"/>
  <c r="S1539" i="2"/>
  <c r="S1531" i="2"/>
  <c r="S1523" i="2"/>
  <c r="S1515" i="2"/>
  <c r="S1507" i="2"/>
  <c r="S1499" i="2"/>
  <c r="S1491" i="2"/>
  <c r="S1483" i="2"/>
  <c r="S1475" i="2"/>
  <c r="S1467" i="2"/>
  <c r="S1459" i="2"/>
  <c r="S1451" i="2"/>
  <c r="S1443" i="2"/>
  <c r="S1435" i="2"/>
  <c r="S1427" i="2"/>
  <c r="S1419" i="2"/>
  <c r="S1411" i="2"/>
  <c r="S1403" i="2"/>
  <c r="S1395" i="2"/>
  <c r="S1349" i="2"/>
  <c r="S1345" i="2"/>
  <c r="S1341" i="2"/>
  <c r="S1337" i="2"/>
  <c r="S1333" i="2"/>
  <c r="S1329" i="2"/>
  <c r="S1325" i="2"/>
  <c r="S1321" i="2"/>
  <c r="S1317" i="2"/>
  <c r="S1313" i="2"/>
  <c r="S1309" i="2"/>
  <c r="S1305" i="2"/>
  <c r="S1301" i="2"/>
  <c r="S1297" i="2"/>
  <c r="S1293" i="2"/>
  <c r="S1289" i="2"/>
  <c r="S1285" i="2"/>
  <c r="S1281" i="2"/>
  <c r="S1277" i="2"/>
  <c r="S1273" i="2"/>
  <c r="S1269" i="2"/>
  <c r="S1265" i="2"/>
  <c r="S1261" i="2"/>
  <c r="S1257" i="2"/>
  <c r="S1253" i="2"/>
  <c r="S1249" i="2"/>
  <c r="S1245" i="2"/>
  <c r="S1241" i="2"/>
  <c r="S1237" i="2"/>
  <c r="S1233" i="2"/>
  <c r="S1229" i="2"/>
  <c r="S1225" i="2"/>
  <c r="S1221" i="2"/>
  <c r="S1217" i="2"/>
  <c r="S1213" i="2"/>
  <c r="S1209" i="2"/>
  <c r="S1205" i="2"/>
  <c r="S1201" i="2"/>
  <c r="S1197" i="2"/>
  <c r="S1193" i="2"/>
  <c r="S1189" i="2"/>
  <c r="S1185" i="2"/>
  <c r="S1181" i="2"/>
  <c r="S1177" i="2"/>
  <c r="S1173" i="2"/>
  <c r="S1169" i="2"/>
  <c r="S1165" i="2"/>
  <c r="S1161" i="2"/>
  <c r="S1157" i="2"/>
  <c r="S1153" i="2"/>
  <c r="S1149" i="2"/>
  <c r="S1145" i="2"/>
  <c r="S1141" i="2"/>
  <c r="S1137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1825" i="2"/>
  <c r="S1647" i="2"/>
  <c r="S1639" i="2"/>
  <c r="S1631" i="2"/>
  <c r="S1623" i="2"/>
  <c r="S1615" i="2"/>
  <c r="S1607" i="2"/>
  <c r="S1599" i="2"/>
  <c r="S1591" i="2"/>
  <c r="S1583" i="2"/>
  <c r="S1575" i="2"/>
  <c r="S1567" i="2"/>
  <c r="S1559" i="2"/>
  <c r="S1551" i="2"/>
  <c r="S1543" i="2"/>
  <c r="S1535" i="2"/>
  <c r="S1527" i="2"/>
  <c r="S1519" i="2"/>
  <c r="S1511" i="2"/>
  <c r="S1503" i="2"/>
  <c r="S1495" i="2"/>
  <c r="S1487" i="2"/>
  <c r="S1479" i="2"/>
  <c r="S1471" i="2"/>
  <c r="S1463" i="2"/>
  <c r="S1455" i="2"/>
  <c r="S1447" i="2"/>
  <c r="S1439" i="2"/>
  <c r="S1431" i="2"/>
  <c r="S1423" i="2"/>
  <c r="S1415" i="2"/>
  <c r="S1407" i="2"/>
  <c r="S1399" i="2"/>
  <c r="S1391" i="2"/>
  <c r="S1387" i="2"/>
  <c r="S1351" i="2"/>
  <c r="S1347" i="2"/>
  <c r="S1343" i="2"/>
  <c r="S1339" i="2"/>
  <c r="S1335" i="2"/>
  <c r="S1331" i="2"/>
  <c r="S1327" i="2"/>
  <c r="S1323" i="2"/>
  <c r="S1319" i="2"/>
  <c r="S1315" i="2"/>
  <c r="S1311" i="2"/>
  <c r="S1307" i="2"/>
  <c r="S1303" i="2"/>
  <c r="S1299" i="2"/>
  <c r="S1295" i="2"/>
  <c r="S1291" i="2"/>
  <c r="S1287" i="2"/>
  <c r="S1283" i="2"/>
  <c r="S1279" i="2"/>
  <c r="S1275" i="2"/>
  <c r="S1271" i="2"/>
  <c r="S1267" i="2"/>
  <c r="S1263" i="2"/>
  <c r="S1259" i="2"/>
  <c r="S1255" i="2"/>
  <c r="S1251" i="2"/>
  <c r="S1247" i="2"/>
  <c r="S1243" i="2"/>
  <c r="S1239" i="2"/>
  <c r="S1235" i="2"/>
  <c r="S1231" i="2"/>
  <c r="S1227" i="2"/>
  <c r="S1223" i="2"/>
  <c r="S1219" i="2"/>
  <c r="S1215" i="2"/>
  <c r="S1211" i="2"/>
  <c r="S1207" i="2"/>
  <c r="S1203" i="2"/>
  <c r="S1199" i="2"/>
  <c r="S1195" i="2"/>
  <c r="S1191" i="2"/>
  <c r="S1187" i="2"/>
  <c r="S1183" i="2"/>
  <c r="S1179" i="2"/>
  <c r="S1175" i="2"/>
  <c r="S1171" i="2"/>
  <c r="S1167" i="2"/>
  <c r="S1163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999" i="2"/>
  <c r="S995" i="2"/>
  <c r="S991" i="2"/>
  <c r="S987" i="2"/>
  <c r="S1382" i="2"/>
  <c r="S1374" i="2"/>
  <c r="S1366" i="2"/>
  <c r="S1358" i="2"/>
  <c r="S1348" i="2"/>
  <c r="S1340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2" i="2"/>
  <c r="S1124" i="2"/>
  <c r="S1116" i="2"/>
  <c r="S1108" i="2"/>
  <c r="S1100" i="2"/>
  <c r="S1092" i="2"/>
  <c r="S1084" i="2"/>
  <c r="S1076" i="2"/>
  <c r="S1068" i="2"/>
  <c r="S1060" i="2"/>
  <c r="S1052" i="2"/>
  <c r="S1044" i="2"/>
  <c r="S1036" i="2"/>
  <c r="S1028" i="2"/>
  <c r="S1020" i="2"/>
  <c r="S1012" i="2"/>
  <c r="S1004" i="2"/>
  <c r="S996" i="2"/>
  <c r="S992" i="2"/>
  <c r="S988" i="2"/>
  <c r="S981" i="2"/>
  <c r="S980" i="2"/>
  <c r="S979" i="2"/>
  <c r="S973" i="2"/>
  <c r="S972" i="2"/>
  <c r="S971" i="2"/>
  <c r="S965" i="2"/>
  <c r="S964" i="2"/>
  <c r="S963" i="2"/>
  <c r="S957" i="2"/>
  <c r="S956" i="2"/>
  <c r="S955" i="2"/>
  <c r="S949" i="2"/>
  <c r="S948" i="2"/>
  <c r="S947" i="2"/>
  <c r="S941" i="2"/>
  <c r="S940" i="2"/>
  <c r="S1384" i="2"/>
  <c r="S1376" i="2"/>
  <c r="S1368" i="2"/>
  <c r="S1360" i="2"/>
  <c r="S1352" i="2"/>
  <c r="S1336" i="2"/>
  <c r="S1320" i="2"/>
  <c r="S1304" i="2"/>
  <c r="S1288" i="2"/>
  <c r="S1272" i="2"/>
  <c r="S1256" i="2"/>
  <c r="S1240" i="2"/>
  <c r="S1224" i="2"/>
  <c r="S1208" i="2"/>
  <c r="S1192" i="2"/>
  <c r="S1176" i="2"/>
  <c r="S1160" i="2"/>
  <c r="S1144" i="2"/>
  <c r="S1128" i="2"/>
  <c r="S1112" i="2"/>
  <c r="S1096" i="2"/>
  <c r="S1080" i="2"/>
  <c r="S1064" i="2"/>
  <c r="S1048" i="2"/>
  <c r="S1032" i="2"/>
  <c r="S1016" i="2"/>
  <c r="S1000" i="2"/>
  <c r="S997" i="2"/>
  <c r="S989" i="2"/>
  <c r="S939" i="2"/>
  <c r="S937" i="2"/>
  <c r="S936" i="2"/>
  <c r="S935" i="2"/>
  <c r="S929" i="2"/>
  <c r="S928" i="2"/>
  <c r="S927" i="2"/>
  <c r="S921" i="2"/>
  <c r="S920" i="2"/>
  <c r="S919" i="2"/>
  <c r="S913" i="2"/>
  <c r="S912" i="2"/>
  <c r="S911" i="2"/>
  <c r="S905" i="2"/>
  <c r="S904" i="2"/>
  <c r="S903" i="2"/>
  <c r="S897" i="2"/>
  <c r="S896" i="2"/>
  <c r="S895" i="2"/>
  <c r="S889" i="2"/>
  <c r="S888" i="2"/>
  <c r="S887" i="2"/>
  <c r="S881" i="2"/>
  <c r="S880" i="2"/>
  <c r="S879" i="2"/>
  <c r="S873" i="2"/>
  <c r="S872" i="2"/>
  <c r="S871" i="2"/>
  <c r="S865" i="2"/>
  <c r="S864" i="2"/>
  <c r="S863" i="2"/>
  <c r="S857" i="2"/>
  <c r="S856" i="2"/>
  <c r="S855" i="2"/>
  <c r="S854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0" i="2"/>
  <c r="S106" i="2"/>
  <c r="S102" i="2"/>
  <c r="S98" i="2"/>
  <c r="S94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2" i="2"/>
  <c r="S1821" i="2"/>
  <c r="S1383" i="2"/>
  <c r="S1375" i="2"/>
  <c r="S1367" i="2"/>
  <c r="S1359" i="2"/>
  <c r="S985" i="2"/>
  <c r="S984" i="2"/>
  <c r="S983" i="2"/>
  <c r="S969" i="2"/>
  <c r="S968" i="2"/>
  <c r="S967" i="2"/>
  <c r="S953" i="2"/>
  <c r="S952" i="2"/>
  <c r="S951" i="2"/>
  <c r="S853" i="2"/>
  <c r="S849" i="2"/>
  <c r="S845" i="2"/>
  <c r="S841" i="2"/>
  <c r="S837" i="2"/>
  <c r="S833" i="2"/>
  <c r="S829" i="2"/>
  <c r="S825" i="2"/>
  <c r="S821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977" i="2"/>
  <c r="S976" i="2"/>
  <c r="S975" i="2"/>
  <c r="S961" i="2"/>
  <c r="S960" i="2"/>
  <c r="S959" i="2"/>
  <c r="S945" i="2"/>
  <c r="S944" i="2"/>
  <c r="S943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344" i="2"/>
  <c r="S1328" i="2"/>
  <c r="S1312" i="2"/>
  <c r="S1296" i="2"/>
  <c r="S1280" i="2"/>
  <c r="S1264" i="2"/>
  <c r="S1248" i="2"/>
  <c r="S1232" i="2"/>
  <c r="S1216" i="2"/>
  <c r="S1200" i="2"/>
  <c r="S1184" i="2"/>
  <c r="S1168" i="2"/>
  <c r="S1152" i="2"/>
  <c r="S1136" i="2"/>
  <c r="S1120" i="2"/>
  <c r="S1104" i="2"/>
  <c r="S1088" i="2"/>
  <c r="S1072" i="2"/>
  <c r="S1056" i="2"/>
  <c r="S1040" i="2"/>
  <c r="S1024" i="2"/>
  <c r="S1008" i="2"/>
  <c r="S932" i="2"/>
  <c r="S924" i="2"/>
  <c r="S916" i="2"/>
  <c r="S908" i="2"/>
  <c r="S900" i="2"/>
  <c r="S892" i="2"/>
  <c r="S884" i="2"/>
  <c r="S876" i="2"/>
  <c r="S868" i="2"/>
  <c r="S860" i="2"/>
  <c r="S933" i="2"/>
  <c r="S925" i="2"/>
  <c r="S917" i="2"/>
  <c r="S909" i="2"/>
  <c r="S901" i="2"/>
  <c r="S893" i="2"/>
  <c r="S885" i="2"/>
  <c r="S877" i="2"/>
  <c r="S869" i="2"/>
  <c r="S861" i="2"/>
  <c r="S852" i="2"/>
  <c r="S844" i="2"/>
  <c r="S836" i="2"/>
  <c r="S828" i="2"/>
  <c r="S820" i="2"/>
  <c r="S812" i="2"/>
  <c r="S804" i="2"/>
  <c r="S796" i="2"/>
  <c r="S788" i="2"/>
  <c r="S780" i="2"/>
  <c r="S772" i="2"/>
  <c r="S764" i="2"/>
  <c r="S756" i="2"/>
  <c r="S748" i="2"/>
  <c r="S740" i="2"/>
  <c r="S732" i="2"/>
  <c r="S724" i="2"/>
  <c r="S716" i="2"/>
  <c r="S708" i="2"/>
  <c r="S923" i="2"/>
  <c r="S891" i="2"/>
  <c r="S859" i="2"/>
  <c r="S824" i="2"/>
  <c r="S792" i="2"/>
  <c r="S760" i="2"/>
  <c r="S728" i="2"/>
  <c r="S692" i="2"/>
  <c r="S672" i="2"/>
  <c r="S660" i="2"/>
  <c r="S648" i="2"/>
  <c r="S640" i="2"/>
  <c r="S632" i="2"/>
  <c r="S624" i="2"/>
  <c r="S616" i="2"/>
  <c r="S608" i="2"/>
  <c r="S600" i="2"/>
  <c r="S592" i="2"/>
  <c r="S584" i="2"/>
  <c r="S576" i="2"/>
  <c r="S568" i="2"/>
  <c r="S560" i="2"/>
  <c r="S552" i="2"/>
  <c r="S544" i="2"/>
  <c r="S536" i="2"/>
  <c r="S528" i="2"/>
  <c r="S520" i="2"/>
  <c r="S512" i="2"/>
  <c r="S504" i="2"/>
  <c r="S496" i="2"/>
  <c r="S488" i="2"/>
  <c r="S480" i="2"/>
  <c r="S472" i="2"/>
  <c r="S464" i="2"/>
  <c r="S456" i="2"/>
  <c r="S448" i="2"/>
  <c r="S440" i="2"/>
  <c r="S432" i="2"/>
  <c r="S424" i="2"/>
  <c r="S416" i="2"/>
  <c r="S408" i="2"/>
  <c r="S400" i="2"/>
  <c r="S392" i="2"/>
  <c r="S384" i="2"/>
  <c r="S376" i="2"/>
  <c r="S368" i="2"/>
  <c r="S360" i="2"/>
  <c r="S352" i="2"/>
  <c r="S344" i="2"/>
  <c r="S336" i="2"/>
  <c r="S328" i="2"/>
  <c r="S320" i="2"/>
  <c r="S312" i="2"/>
  <c r="S304" i="2"/>
  <c r="S296" i="2"/>
  <c r="S288" i="2"/>
  <c r="S280" i="2"/>
  <c r="S272" i="2"/>
  <c r="S264" i="2"/>
  <c r="S256" i="2"/>
  <c r="S248" i="2"/>
  <c r="S240" i="2"/>
  <c r="S232" i="2"/>
  <c r="S931" i="2"/>
  <c r="S899" i="2"/>
  <c r="S867" i="2"/>
  <c r="S848" i="2"/>
  <c r="S816" i="2"/>
  <c r="S784" i="2"/>
  <c r="S752" i="2"/>
  <c r="S720" i="2"/>
  <c r="S696" i="2"/>
  <c r="S684" i="2"/>
  <c r="S664" i="2"/>
  <c r="S652" i="2"/>
  <c r="S907" i="2"/>
  <c r="S875" i="2"/>
  <c r="S840" i="2"/>
  <c r="S808" i="2"/>
  <c r="S776" i="2"/>
  <c r="S744" i="2"/>
  <c r="S712" i="2"/>
  <c r="S688" i="2"/>
  <c r="S676" i="2"/>
  <c r="S656" i="2"/>
  <c r="S644" i="2"/>
  <c r="S636" i="2"/>
  <c r="S628" i="2"/>
  <c r="S620" i="2"/>
  <c r="S612" i="2"/>
  <c r="S604" i="2"/>
  <c r="S596" i="2"/>
  <c r="S588" i="2"/>
  <c r="S580" i="2"/>
  <c r="S572" i="2"/>
  <c r="S564" i="2"/>
  <c r="S556" i="2"/>
  <c r="S548" i="2"/>
  <c r="S540" i="2"/>
  <c r="S532" i="2"/>
  <c r="S524" i="2"/>
  <c r="S516" i="2"/>
  <c r="S508" i="2"/>
  <c r="S500" i="2"/>
  <c r="S492" i="2"/>
  <c r="S484" i="2"/>
  <c r="S476" i="2"/>
  <c r="S468" i="2"/>
  <c r="S460" i="2"/>
  <c r="S452" i="2"/>
  <c r="S444" i="2"/>
  <c r="S436" i="2"/>
  <c r="S428" i="2"/>
  <c r="S420" i="2"/>
  <c r="S412" i="2"/>
  <c r="S404" i="2"/>
  <c r="S396" i="2"/>
  <c r="S388" i="2"/>
  <c r="S380" i="2"/>
  <c r="S372" i="2"/>
  <c r="S364" i="2"/>
  <c r="S356" i="2"/>
  <c r="S348" i="2"/>
  <c r="S340" i="2"/>
  <c r="S332" i="2"/>
  <c r="S324" i="2"/>
  <c r="S316" i="2"/>
  <c r="S308" i="2"/>
  <c r="S300" i="2"/>
  <c r="S292" i="2"/>
  <c r="S284" i="2"/>
  <c r="S276" i="2"/>
  <c r="S268" i="2"/>
  <c r="S260" i="2"/>
  <c r="S252" i="2"/>
  <c r="S244" i="2"/>
  <c r="S236" i="2"/>
  <c r="S228" i="2"/>
  <c r="S220" i="2"/>
  <c r="S212" i="2"/>
  <c r="S204" i="2"/>
  <c r="S196" i="2"/>
  <c r="S189" i="2"/>
  <c r="S188" i="2"/>
  <c r="S187" i="2"/>
  <c r="S181" i="2"/>
  <c r="S180" i="2"/>
  <c r="S179" i="2"/>
  <c r="S173" i="2"/>
  <c r="S172" i="2"/>
  <c r="S171" i="2"/>
  <c r="W1814" i="2"/>
  <c r="W1810" i="2"/>
  <c r="W1806" i="2"/>
  <c r="W1802" i="2"/>
  <c r="W1798" i="2"/>
  <c r="W1794" i="2"/>
  <c r="W1790" i="2"/>
  <c r="W1786" i="2"/>
  <c r="W1782" i="2"/>
  <c r="W1778" i="2"/>
  <c r="W1774" i="2"/>
  <c r="W1770" i="2"/>
  <c r="W1766" i="2"/>
  <c r="W1762" i="2"/>
  <c r="W1758" i="2"/>
  <c r="W1754" i="2"/>
  <c r="W1750" i="2"/>
  <c r="W1746" i="2"/>
  <c r="W1742" i="2"/>
  <c r="W1738" i="2"/>
  <c r="W1734" i="2"/>
  <c r="W1730" i="2"/>
  <c r="W1726" i="2"/>
  <c r="W1722" i="2"/>
  <c r="W1718" i="2"/>
  <c r="W1714" i="2"/>
  <c r="W1710" i="2"/>
  <c r="W1706" i="2"/>
  <c r="W1702" i="2"/>
  <c r="W1698" i="2"/>
  <c r="W1694" i="2"/>
  <c r="W1690" i="2"/>
  <c r="W1686" i="2"/>
  <c r="W1682" i="2"/>
  <c r="W1678" i="2"/>
  <c r="W1674" i="2"/>
  <c r="W1670" i="2"/>
  <c r="W1666" i="2"/>
  <c r="W1662" i="2"/>
  <c r="W1658" i="2"/>
  <c r="W1654" i="2"/>
  <c r="W1815" i="2"/>
  <c r="W1811" i="2"/>
  <c r="W1807" i="2"/>
  <c r="W1803" i="2"/>
  <c r="W1799" i="2"/>
  <c r="W1795" i="2"/>
  <c r="W1791" i="2"/>
  <c r="W1787" i="2"/>
  <c r="W1783" i="2"/>
  <c r="W1779" i="2"/>
  <c r="W1775" i="2"/>
  <c r="W1771" i="2"/>
  <c r="W1767" i="2"/>
  <c r="W1763" i="2"/>
  <c r="W1759" i="2"/>
  <c r="W1755" i="2"/>
  <c r="W1751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29" i="2"/>
  <c r="W1825" i="2"/>
  <c r="W1821" i="2"/>
  <c r="W1817" i="2"/>
  <c r="W1749" i="2"/>
  <c r="W1748" i="2"/>
  <c r="W1747" i="2"/>
  <c r="W1741" i="2"/>
  <c r="W1740" i="2"/>
  <c r="W1739" i="2"/>
  <c r="W1733" i="2"/>
  <c r="W1732" i="2"/>
  <c r="W1731" i="2"/>
  <c r="W1725" i="2"/>
  <c r="W1724" i="2"/>
  <c r="W1723" i="2"/>
  <c r="W1717" i="2"/>
  <c r="W1716" i="2"/>
  <c r="W1715" i="2"/>
  <c r="W1709" i="2"/>
  <c r="W1708" i="2"/>
  <c r="W1707" i="2"/>
  <c r="W1701" i="2"/>
  <c r="W1700" i="2"/>
  <c r="W1699" i="2"/>
  <c r="W1693" i="2"/>
  <c r="W1692" i="2"/>
  <c r="W1691" i="2"/>
  <c r="W1685" i="2"/>
  <c r="W1684" i="2"/>
  <c r="W1683" i="2"/>
  <c r="W1677" i="2"/>
  <c r="W1676" i="2"/>
  <c r="W1675" i="2"/>
  <c r="W1669" i="2"/>
  <c r="W1668" i="2"/>
  <c r="W1667" i="2"/>
  <c r="W1661" i="2"/>
  <c r="W1660" i="2"/>
  <c r="W1659" i="2"/>
  <c r="W1653" i="2"/>
  <c r="W1649" i="2"/>
  <c r="W1645" i="2"/>
  <c r="W1641" i="2"/>
  <c r="W1637" i="2"/>
  <c r="W1633" i="2"/>
  <c r="W1629" i="2"/>
  <c r="W1625" i="2"/>
  <c r="W1621" i="2"/>
  <c r="W1617" i="2"/>
  <c r="W1613" i="2"/>
  <c r="W1609" i="2"/>
  <c r="W1605" i="2"/>
  <c r="W1601" i="2"/>
  <c r="W1597" i="2"/>
  <c r="W1593" i="2"/>
  <c r="W1589" i="2"/>
  <c r="W1585" i="2"/>
  <c r="W1581" i="2"/>
  <c r="W1577" i="2"/>
  <c r="W1573" i="2"/>
  <c r="W1569" i="2"/>
  <c r="W1565" i="2"/>
  <c r="W1561" i="2"/>
  <c r="W1557" i="2"/>
  <c r="W1553" i="2"/>
  <c r="W1549" i="2"/>
  <c r="W1545" i="2"/>
  <c r="W1541" i="2"/>
  <c r="W1537" i="2"/>
  <c r="W1533" i="2"/>
  <c r="W1529" i="2"/>
  <c r="W1525" i="2"/>
  <c r="W1521" i="2"/>
  <c r="W1517" i="2"/>
  <c r="W1513" i="2"/>
  <c r="W1509" i="2"/>
  <c r="W1505" i="2"/>
  <c r="W1501" i="2"/>
  <c r="W1497" i="2"/>
  <c r="W1493" i="2"/>
  <c r="W1489" i="2"/>
  <c r="W1485" i="2"/>
  <c r="W1481" i="2"/>
  <c r="W1477" i="2"/>
  <c r="W1473" i="2"/>
  <c r="W1469" i="2"/>
  <c r="W1465" i="2"/>
  <c r="W1461" i="2"/>
  <c r="W1457" i="2"/>
  <c r="W1453" i="2"/>
  <c r="W1449" i="2"/>
  <c r="W1445" i="2"/>
  <c r="W1441" i="2"/>
  <c r="W1437" i="2"/>
  <c r="W1433" i="2"/>
  <c r="W1429" i="2"/>
  <c r="W1425" i="2"/>
  <c r="W1421" i="2"/>
  <c r="W1417" i="2"/>
  <c r="W1413" i="2"/>
  <c r="W1409" i="2"/>
  <c r="W1405" i="2"/>
  <c r="W1401" i="2"/>
  <c r="W1397" i="2"/>
  <c r="W1393" i="2"/>
  <c r="W1389" i="2"/>
  <c r="W1385" i="2"/>
  <c r="W1381" i="2"/>
  <c r="W1377" i="2"/>
  <c r="W1373" i="2"/>
  <c r="W1369" i="2"/>
  <c r="W1365" i="2"/>
  <c r="W1361" i="2"/>
  <c r="W1357" i="2"/>
  <c r="W1353" i="2"/>
  <c r="W1832" i="2"/>
  <c r="W1828" i="2"/>
  <c r="W1824" i="2"/>
  <c r="W1820" i="2"/>
  <c r="W1816" i="2"/>
  <c r="W1812" i="2"/>
  <c r="W1808" i="2"/>
  <c r="W1804" i="2"/>
  <c r="W1800" i="2"/>
  <c r="W1796" i="2"/>
  <c r="W1792" i="2"/>
  <c r="W1788" i="2"/>
  <c r="W1784" i="2"/>
  <c r="W1780" i="2"/>
  <c r="W1776" i="2"/>
  <c r="W1772" i="2"/>
  <c r="W1768" i="2"/>
  <c r="W1764" i="2"/>
  <c r="W1760" i="2"/>
  <c r="W1756" i="2"/>
  <c r="W1752" i="2"/>
  <c r="W1652" i="2"/>
  <c r="W1648" i="2"/>
  <c r="W1644" i="2"/>
  <c r="W1640" i="2"/>
  <c r="W1636" i="2"/>
  <c r="W1632" i="2"/>
  <c r="W1628" i="2"/>
  <c r="W1624" i="2"/>
  <c r="W1620" i="2"/>
  <c r="W1616" i="2"/>
  <c r="W1612" i="2"/>
  <c r="W1608" i="2"/>
  <c r="W1604" i="2"/>
  <c r="W1600" i="2"/>
  <c r="W1596" i="2"/>
  <c r="W1592" i="2"/>
  <c r="W1588" i="2"/>
  <c r="W1584" i="2"/>
  <c r="W1580" i="2"/>
  <c r="W1576" i="2"/>
  <c r="W1572" i="2"/>
  <c r="W1568" i="2"/>
  <c r="W1564" i="2"/>
  <c r="W1560" i="2"/>
  <c r="W1556" i="2"/>
  <c r="W1552" i="2"/>
  <c r="W1548" i="2"/>
  <c r="W1544" i="2"/>
  <c r="W1540" i="2"/>
  <c r="W1536" i="2"/>
  <c r="W1532" i="2"/>
  <c r="W1528" i="2"/>
  <c r="W1524" i="2"/>
  <c r="W1520" i="2"/>
  <c r="W1516" i="2"/>
  <c r="W1512" i="2"/>
  <c r="W1508" i="2"/>
  <c r="W1504" i="2"/>
  <c r="W1500" i="2"/>
  <c r="W1496" i="2"/>
  <c r="W1492" i="2"/>
  <c r="W1488" i="2"/>
  <c r="W1484" i="2"/>
  <c r="W1480" i="2"/>
  <c r="W1476" i="2"/>
  <c r="W1472" i="2"/>
  <c r="W1468" i="2"/>
  <c r="W1464" i="2"/>
  <c r="W1460" i="2"/>
  <c r="W1456" i="2"/>
  <c r="W1452" i="2"/>
  <c r="W1448" i="2"/>
  <c r="W1444" i="2"/>
  <c r="W1440" i="2"/>
  <c r="W1436" i="2"/>
  <c r="W1432" i="2"/>
  <c r="W1428" i="2"/>
  <c r="W1424" i="2"/>
  <c r="W1420" i="2"/>
  <c r="W1416" i="2"/>
  <c r="W1412" i="2"/>
  <c r="W1408" i="2"/>
  <c r="W1404" i="2"/>
  <c r="W1400" i="2"/>
  <c r="W1396" i="2"/>
  <c r="W1392" i="2"/>
  <c r="W1830" i="2"/>
  <c r="W1826" i="2"/>
  <c r="W1822" i="2"/>
  <c r="W1818" i="2"/>
  <c r="W1650" i="2"/>
  <c r="W1646" i="2"/>
  <c r="W1642" i="2"/>
  <c r="W1638" i="2"/>
  <c r="W1634" i="2"/>
  <c r="W1630" i="2"/>
  <c r="W1626" i="2"/>
  <c r="W1622" i="2"/>
  <c r="W1618" i="2"/>
  <c r="W1614" i="2"/>
  <c r="W1610" i="2"/>
  <c r="W1606" i="2"/>
  <c r="W1602" i="2"/>
  <c r="W1598" i="2"/>
  <c r="W1594" i="2"/>
  <c r="W1590" i="2"/>
  <c r="W1586" i="2"/>
  <c r="W1582" i="2"/>
  <c r="W1578" i="2"/>
  <c r="W1574" i="2"/>
  <c r="W1570" i="2"/>
  <c r="W1566" i="2"/>
  <c r="W1562" i="2"/>
  <c r="W1558" i="2"/>
  <c r="W1554" i="2"/>
  <c r="W1550" i="2"/>
  <c r="W1546" i="2"/>
  <c r="W1542" i="2"/>
  <c r="W1538" i="2"/>
  <c r="W1534" i="2"/>
  <c r="W1530" i="2"/>
  <c r="W1526" i="2"/>
  <c r="W1522" i="2"/>
  <c r="W1518" i="2"/>
  <c r="W1514" i="2"/>
  <c r="W1510" i="2"/>
  <c r="W1506" i="2"/>
  <c r="W1502" i="2"/>
  <c r="W1498" i="2"/>
  <c r="W1494" i="2"/>
  <c r="W1490" i="2"/>
  <c r="W1486" i="2"/>
  <c r="W1482" i="2"/>
  <c r="W1478" i="2"/>
  <c r="W1474" i="2"/>
  <c r="W1470" i="2"/>
  <c r="W1466" i="2"/>
  <c r="W1462" i="2"/>
  <c r="W1458" i="2"/>
  <c r="W1454" i="2"/>
  <c r="W1450" i="2"/>
  <c r="W1446" i="2"/>
  <c r="W1442" i="2"/>
  <c r="W1438" i="2"/>
  <c r="W1434" i="2"/>
  <c r="W1430" i="2"/>
  <c r="W1426" i="2"/>
  <c r="W1422" i="2"/>
  <c r="W1418" i="2"/>
  <c r="W1414" i="2"/>
  <c r="W1410" i="2"/>
  <c r="W1406" i="2"/>
  <c r="W1402" i="2"/>
  <c r="W1398" i="2"/>
  <c r="W1394" i="2"/>
  <c r="W1390" i="2"/>
  <c r="W1386" i="2"/>
  <c r="W1819" i="2"/>
  <c r="W1801" i="2"/>
  <c r="W1785" i="2"/>
  <c r="W1769" i="2"/>
  <c r="W1753" i="2"/>
  <c r="W1745" i="2"/>
  <c r="W1744" i="2"/>
  <c r="W1743" i="2"/>
  <c r="W1729" i="2"/>
  <c r="W1728" i="2"/>
  <c r="W1727" i="2"/>
  <c r="W1713" i="2"/>
  <c r="W1712" i="2"/>
  <c r="W1711" i="2"/>
  <c r="W1697" i="2"/>
  <c r="W1696" i="2"/>
  <c r="W1695" i="2"/>
  <c r="W1681" i="2"/>
  <c r="W1680" i="2"/>
  <c r="W1679" i="2"/>
  <c r="W1665" i="2"/>
  <c r="W1664" i="2"/>
  <c r="W1663" i="2"/>
  <c r="W1651" i="2"/>
  <c r="W1643" i="2"/>
  <c r="W1635" i="2"/>
  <c r="W1627" i="2"/>
  <c r="W1619" i="2"/>
  <c r="W1611" i="2"/>
  <c r="W1603" i="2"/>
  <c r="W1595" i="2"/>
  <c r="W1587" i="2"/>
  <c r="W1579" i="2"/>
  <c r="W1571" i="2"/>
  <c r="W1563" i="2"/>
  <c r="W1555" i="2"/>
  <c r="W1547" i="2"/>
  <c r="W1539" i="2"/>
  <c r="W1531" i="2"/>
  <c r="W1523" i="2"/>
  <c r="W1515" i="2"/>
  <c r="W1507" i="2"/>
  <c r="W1499" i="2"/>
  <c r="W1491" i="2"/>
  <c r="W1483" i="2"/>
  <c r="W1475" i="2"/>
  <c r="W1467" i="2"/>
  <c r="W1459" i="2"/>
  <c r="W1451" i="2"/>
  <c r="W1443" i="2"/>
  <c r="W1435" i="2"/>
  <c r="W1427" i="2"/>
  <c r="W1419" i="2"/>
  <c r="W1411" i="2"/>
  <c r="W1403" i="2"/>
  <c r="W1395" i="2"/>
  <c r="W1350" i="2"/>
  <c r="W1346" i="2"/>
  <c r="W1342" i="2"/>
  <c r="W1338" i="2"/>
  <c r="W1334" i="2"/>
  <c r="W1330" i="2"/>
  <c r="W1326" i="2"/>
  <c r="W1322" i="2"/>
  <c r="W1318" i="2"/>
  <c r="W1314" i="2"/>
  <c r="W1310" i="2"/>
  <c r="W1306" i="2"/>
  <c r="W1302" i="2"/>
  <c r="W1298" i="2"/>
  <c r="W1294" i="2"/>
  <c r="W1290" i="2"/>
  <c r="W1286" i="2"/>
  <c r="W1282" i="2"/>
  <c r="W1278" i="2"/>
  <c r="W1274" i="2"/>
  <c r="W1270" i="2"/>
  <c r="W1266" i="2"/>
  <c r="W1262" i="2"/>
  <c r="W1258" i="2"/>
  <c r="W1254" i="2"/>
  <c r="W1250" i="2"/>
  <c r="W1246" i="2"/>
  <c r="W1242" i="2"/>
  <c r="W1238" i="2"/>
  <c r="W1234" i="2"/>
  <c r="W1230" i="2"/>
  <c r="W1226" i="2"/>
  <c r="W1222" i="2"/>
  <c r="W1218" i="2"/>
  <c r="W1214" i="2"/>
  <c r="W1210" i="2"/>
  <c r="W1206" i="2"/>
  <c r="W1202" i="2"/>
  <c r="W1198" i="2"/>
  <c r="W1194" i="2"/>
  <c r="W1190" i="2"/>
  <c r="W1186" i="2"/>
  <c r="W1182" i="2"/>
  <c r="W1178" i="2"/>
  <c r="W1174" i="2"/>
  <c r="W1170" i="2"/>
  <c r="W1166" i="2"/>
  <c r="W1162" i="2"/>
  <c r="W1158" i="2"/>
  <c r="W1154" i="2"/>
  <c r="W1150" i="2"/>
  <c r="W1146" i="2"/>
  <c r="W1142" i="2"/>
  <c r="W1138" i="2"/>
  <c r="W1134" i="2"/>
  <c r="W1130" i="2"/>
  <c r="W1126" i="2"/>
  <c r="W1122" i="2"/>
  <c r="W1118" i="2"/>
  <c r="W1114" i="2"/>
  <c r="W1110" i="2"/>
  <c r="W1106" i="2"/>
  <c r="W1102" i="2"/>
  <c r="W1098" i="2"/>
  <c r="W1094" i="2"/>
  <c r="W1090" i="2"/>
  <c r="W1086" i="2"/>
  <c r="W1082" i="2"/>
  <c r="W1078" i="2"/>
  <c r="W1074" i="2"/>
  <c r="W1070" i="2"/>
  <c r="W1066" i="2"/>
  <c r="W1062" i="2"/>
  <c r="W1058" i="2"/>
  <c r="W1054" i="2"/>
  <c r="W1050" i="2"/>
  <c r="W1046" i="2"/>
  <c r="W1042" i="2"/>
  <c r="W1038" i="2"/>
  <c r="W1034" i="2"/>
  <c r="W1030" i="2"/>
  <c r="W1026" i="2"/>
  <c r="W1022" i="2"/>
  <c r="W1018" i="2"/>
  <c r="W1014" i="2"/>
  <c r="W1010" i="2"/>
  <c r="W1006" i="2"/>
  <c r="W1002" i="2"/>
  <c r="W998" i="2"/>
  <c r="W994" i="2"/>
  <c r="W990" i="2"/>
  <c r="W986" i="2"/>
  <c r="W982" i="2"/>
  <c r="W978" i="2"/>
  <c r="W974" i="2"/>
  <c r="W970" i="2"/>
  <c r="W966" i="2"/>
  <c r="W962" i="2"/>
  <c r="W958" i="2"/>
  <c r="W954" i="2"/>
  <c r="W950" i="2"/>
  <c r="W946" i="2"/>
  <c r="W942" i="2"/>
  <c r="W938" i="2"/>
  <c r="W934" i="2"/>
  <c r="W930" i="2"/>
  <c r="W926" i="2"/>
  <c r="W922" i="2"/>
  <c r="W918" i="2"/>
  <c r="W914" i="2"/>
  <c r="W910" i="2"/>
  <c r="W906" i="2"/>
  <c r="W902" i="2"/>
  <c r="W898" i="2"/>
  <c r="W894" i="2"/>
  <c r="W890" i="2"/>
  <c r="W886" i="2"/>
  <c r="W882" i="2"/>
  <c r="W878" i="2"/>
  <c r="W874" i="2"/>
  <c r="W870" i="2"/>
  <c r="W866" i="2"/>
  <c r="W862" i="2"/>
  <c r="W858" i="2"/>
  <c r="W1823" i="2"/>
  <c r="W1805" i="2"/>
  <c r="W1789" i="2"/>
  <c r="W1773" i="2"/>
  <c r="W1757" i="2"/>
  <c r="W1387" i="2"/>
  <c r="W1380" i="2"/>
  <c r="W1379" i="2"/>
  <c r="W1378" i="2"/>
  <c r="W1372" i="2"/>
  <c r="W1371" i="2"/>
  <c r="W1370" i="2"/>
  <c r="W1364" i="2"/>
  <c r="W1363" i="2"/>
  <c r="W1362" i="2"/>
  <c r="W1356" i="2"/>
  <c r="W1355" i="2"/>
  <c r="W1354" i="2"/>
  <c r="W1349" i="2"/>
  <c r="W1345" i="2"/>
  <c r="W1341" i="2"/>
  <c r="W1337" i="2"/>
  <c r="W1333" i="2"/>
  <c r="W1329" i="2"/>
  <c r="W1325" i="2"/>
  <c r="W1321" i="2"/>
  <c r="W1317" i="2"/>
  <c r="W1313" i="2"/>
  <c r="W1309" i="2"/>
  <c r="W1305" i="2"/>
  <c r="W1301" i="2"/>
  <c r="W1297" i="2"/>
  <c r="W1293" i="2"/>
  <c r="W1289" i="2"/>
  <c r="W1285" i="2"/>
  <c r="W1281" i="2"/>
  <c r="W1277" i="2"/>
  <c r="W1273" i="2"/>
  <c r="W1269" i="2"/>
  <c r="W1265" i="2"/>
  <c r="W1261" i="2"/>
  <c r="W1257" i="2"/>
  <c r="W1253" i="2"/>
  <c r="W1249" i="2"/>
  <c r="W1245" i="2"/>
  <c r="W1241" i="2"/>
  <c r="W1237" i="2"/>
  <c r="W1233" i="2"/>
  <c r="W1229" i="2"/>
  <c r="W1225" i="2"/>
  <c r="W1221" i="2"/>
  <c r="W1217" i="2"/>
  <c r="W1213" i="2"/>
  <c r="W1209" i="2"/>
  <c r="W1205" i="2"/>
  <c r="W1201" i="2"/>
  <c r="W1197" i="2"/>
  <c r="W1193" i="2"/>
  <c r="W1189" i="2"/>
  <c r="W1185" i="2"/>
  <c r="W1181" i="2"/>
  <c r="W1177" i="2"/>
  <c r="W1173" i="2"/>
  <c r="W1169" i="2"/>
  <c r="W1165" i="2"/>
  <c r="W1161" i="2"/>
  <c r="W1157" i="2"/>
  <c r="W1153" i="2"/>
  <c r="W1149" i="2"/>
  <c r="W1145" i="2"/>
  <c r="W1141" i="2"/>
  <c r="W1137" i="2"/>
  <c r="W1133" i="2"/>
  <c r="W1129" i="2"/>
  <c r="W1125" i="2"/>
  <c r="W1121" i="2"/>
  <c r="W1117" i="2"/>
  <c r="W1113" i="2"/>
  <c r="W1109" i="2"/>
  <c r="W1105" i="2"/>
  <c r="W1101" i="2"/>
  <c r="W1097" i="2"/>
  <c r="W1093" i="2"/>
  <c r="W1089" i="2"/>
  <c r="W1085" i="2"/>
  <c r="W1081" i="2"/>
  <c r="W1077" i="2"/>
  <c r="W1073" i="2"/>
  <c r="W1069" i="2"/>
  <c r="W1065" i="2"/>
  <c r="W1061" i="2"/>
  <c r="W1057" i="2"/>
  <c r="W1053" i="2"/>
  <c r="W1049" i="2"/>
  <c r="W1045" i="2"/>
  <c r="W1041" i="2"/>
  <c r="W1037" i="2"/>
  <c r="W1033" i="2"/>
  <c r="W1029" i="2"/>
  <c r="W1025" i="2"/>
  <c r="W1021" i="2"/>
  <c r="W1017" i="2"/>
  <c r="W1013" i="2"/>
  <c r="W1009" i="2"/>
  <c r="W1005" i="2"/>
  <c r="W1001" i="2"/>
  <c r="W1831" i="2"/>
  <c r="W1813" i="2"/>
  <c r="W1797" i="2"/>
  <c r="W1781" i="2"/>
  <c r="W1765" i="2"/>
  <c r="W1384" i="2"/>
  <c r="W1383" i="2"/>
  <c r="W1382" i="2"/>
  <c r="W1376" i="2"/>
  <c r="W1375" i="2"/>
  <c r="W1374" i="2"/>
  <c r="W1368" i="2"/>
  <c r="W1367" i="2"/>
  <c r="W1366" i="2"/>
  <c r="W1360" i="2"/>
  <c r="W1359" i="2"/>
  <c r="W1358" i="2"/>
  <c r="W1352" i="2"/>
  <c r="W1351" i="2"/>
  <c r="W1347" i="2"/>
  <c r="W1343" i="2"/>
  <c r="W1339" i="2"/>
  <c r="W1335" i="2"/>
  <c r="W1331" i="2"/>
  <c r="W1327" i="2"/>
  <c r="W1323" i="2"/>
  <c r="W1319" i="2"/>
  <c r="W1315" i="2"/>
  <c r="W1311" i="2"/>
  <c r="W1307" i="2"/>
  <c r="W1303" i="2"/>
  <c r="W1299" i="2"/>
  <c r="W1295" i="2"/>
  <c r="W1291" i="2"/>
  <c r="W1287" i="2"/>
  <c r="W1283" i="2"/>
  <c r="W1279" i="2"/>
  <c r="W1275" i="2"/>
  <c r="W1271" i="2"/>
  <c r="W1267" i="2"/>
  <c r="W1263" i="2"/>
  <c r="W1259" i="2"/>
  <c r="W1255" i="2"/>
  <c r="W1251" i="2"/>
  <c r="W1247" i="2"/>
  <c r="W1243" i="2"/>
  <c r="W1239" i="2"/>
  <c r="W1235" i="2"/>
  <c r="W1231" i="2"/>
  <c r="W1227" i="2"/>
  <c r="W1223" i="2"/>
  <c r="W1219" i="2"/>
  <c r="W1215" i="2"/>
  <c r="W1211" i="2"/>
  <c r="W1207" i="2"/>
  <c r="W1203" i="2"/>
  <c r="W1199" i="2"/>
  <c r="W1195" i="2"/>
  <c r="W1191" i="2"/>
  <c r="W1187" i="2"/>
  <c r="W1183" i="2"/>
  <c r="W1179" i="2"/>
  <c r="W1175" i="2"/>
  <c r="W1171" i="2"/>
  <c r="W1167" i="2"/>
  <c r="W1163" i="2"/>
  <c r="W1159" i="2"/>
  <c r="W1155" i="2"/>
  <c r="W1151" i="2"/>
  <c r="W1147" i="2"/>
  <c r="W1143" i="2"/>
  <c r="W1139" i="2"/>
  <c r="W1135" i="2"/>
  <c r="W1131" i="2"/>
  <c r="W1127" i="2"/>
  <c r="W1123" i="2"/>
  <c r="W1119" i="2"/>
  <c r="W1115" i="2"/>
  <c r="W1111" i="2"/>
  <c r="W1107" i="2"/>
  <c r="W1103" i="2"/>
  <c r="W1099" i="2"/>
  <c r="W1095" i="2"/>
  <c r="W1091" i="2"/>
  <c r="W1087" i="2"/>
  <c r="W1083" i="2"/>
  <c r="W1079" i="2"/>
  <c r="W1075" i="2"/>
  <c r="W1071" i="2"/>
  <c r="W1067" i="2"/>
  <c r="W1063" i="2"/>
  <c r="W1059" i="2"/>
  <c r="W1055" i="2"/>
  <c r="W1051" i="2"/>
  <c r="W1047" i="2"/>
  <c r="W1043" i="2"/>
  <c r="W1039" i="2"/>
  <c r="W1035" i="2"/>
  <c r="W1031" i="2"/>
  <c r="W1027" i="2"/>
  <c r="W1023" i="2"/>
  <c r="W1019" i="2"/>
  <c r="W1015" i="2"/>
  <c r="W1011" i="2"/>
  <c r="W1007" i="2"/>
  <c r="W1003" i="2"/>
  <c r="W999" i="2"/>
  <c r="W995" i="2"/>
  <c r="W991" i="2"/>
  <c r="W987" i="2"/>
  <c r="W1809" i="2"/>
  <c r="W1735" i="2"/>
  <c r="W1721" i="2"/>
  <c r="W1703" i="2"/>
  <c r="W1689" i="2"/>
  <c r="W1671" i="2"/>
  <c r="W1657" i="2"/>
  <c r="W981" i="2"/>
  <c r="W980" i="2"/>
  <c r="W979" i="2"/>
  <c r="W973" i="2"/>
  <c r="W972" i="2"/>
  <c r="W971" i="2"/>
  <c r="W965" i="2"/>
  <c r="W964" i="2"/>
  <c r="W963" i="2"/>
  <c r="W957" i="2"/>
  <c r="W956" i="2"/>
  <c r="W955" i="2"/>
  <c r="W949" i="2"/>
  <c r="W948" i="2"/>
  <c r="W947" i="2"/>
  <c r="W941" i="2"/>
  <c r="W940" i="2"/>
  <c r="W939" i="2"/>
  <c r="W1777" i="2"/>
  <c r="W1737" i="2"/>
  <c r="W1719" i="2"/>
  <c r="W1705" i="2"/>
  <c r="W1687" i="2"/>
  <c r="W1673" i="2"/>
  <c r="W1655" i="2"/>
  <c r="W1793" i="2"/>
  <c r="W1736" i="2"/>
  <c r="W1704" i="2"/>
  <c r="W1672" i="2"/>
  <c r="W1647" i="2"/>
  <c r="W1631" i="2"/>
  <c r="W1615" i="2"/>
  <c r="W1599" i="2"/>
  <c r="W1583" i="2"/>
  <c r="W1567" i="2"/>
  <c r="W1551" i="2"/>
  <c r="W1535" i="2"/>
  <c r="W1519" i="2"/>
  <c r="W1503" i="2"/>
  <c r="W1487" i="2"/>
  <c r="W1471" i="2"/>
  <c r="W1455" i="2"/>
  <c r="W1439" i="2"/>
  <c r="W1423" i="2"/>
  <c r="W1407" i="2"/>
  <c r="W1391" i="2"/>
  <c r="W1388" i="2"/>
  <c r="W1348" i="2"/>
  <c r="W1340" i="2"/>
  <c r="W1332" i="2"/>
  <c r="W1324" i="2"/>
  <c r="W1316" i="2"/>
  <c r="W1308" i="2"/>
  <c r="W1300" i="2"/>
  <c r="W1292" i="2"/>
  <c r="W1284" i="2"/>
  <c r="W1276" i="2"/>
  <c r="W1268" i="2"/>
  <c r="W1260" i="2"/>
  <c r="W1252" i="2"/>
  <c r="W1244" i="2"/>
  <c r="W1236" i="2"/>
  <c r="W1228" i="2"/>
  <c r="W1220" i="2"/>
  <c r="W1212" i="2"/>
  <c r="W1204" i="2"/>
  <c r="W1196" i="2"/>
  <c r="W1188" i="2"/>
  <c r="W1180" i="2"/>
  <c r="W1172" i="2"/>
  <c r="W1164" i="2"/>
  <c r="W1156" i="2"/>
  <c r="W1148" i="2"/>
  <c r="W1140" i="2"/>
  <c r="W1132" i="2"/>
  <c r="W1124" i="2"/>
  <c r="W1116" i="2"/>
  <c r="W1108" i="2"/>
  <c r="W1100" i="2"/>
  <c r="W1092" i="2"/>
  <c r="W1084" i="2"/>
  <c r="W1076" i="2"/>
  <c r="W1068" i="2"/>
  <c r="W1060" i="2"/>
  <c r="W1052" i="2"/>
  <c r="W1044" i="2"/>
  <c r="W1036" i="2"/>
  <c r="W1028" i="2"/>
  <c r="W1020" i="2"/>
  <c r="W1012" i="2"/>
  <c r="W1004" i="2"/>
  <c r="W997" i="2"/>
  <c r="W993" i="2"/>
  <c r="W989" i="2"/>
  <c r="W1827" i="2"/>
  <c r="W1623" i="2"/>
  <c r="W1591" i="2"/>
  <c r="W1559" i="2"/>
  <c r="W1527" i="2"/>
  <c r="W1495" i="2"/>
  <c r="W1447" i="2"/>
  <c r="W1415" i="2"/>
  <c r="W985" i="2"/>
  <c r="W984" i="2"/>
  <c r="W983" i="2"/>
  <c r="W969" i="2"/>
  <c r="W968" i="2"/>
  <c r="W967" i="2"/>
  <c r="W953" i="2"/>
  <c r="W952" i="2"/>
  <c r="W951" i="2"/>
  <c r="W854" i="2"/>
  <c r="W850" i="2"/>
  <c r="W846" i="2"/>
  <c r="W842" i="2"/>
  <c r="W838" i="2"/>
  <c r="W834" i="2"/>
  <c r="W830" i="2"/>
  <c r="W826" i="2"/>
  <c r="W822" i="2"/>
  <c r="W818" i="2"/>
  <c r="W814" i="2"/>
  <c r="W810" i="2"/>
  <c r="W806" i="2"/>
  <c r="W802" i="2"/>
  <c r="W798" i="2"/>
  <c r="W794" i="2"/>
  <c r="W790" i="2"/>
  <c r="W786" i="2"/>
  <c r="W782" i="2"/>
  <c r="W778" i="2"/>
  <c r="W774" i="2"/>
  <c r="W770" i="2"/>
  <c r="W766" i="2"/>
  <c r="W762" i="2"/>
  <c r="W758" i="2"/>
  <c r="W754" i="2"/>
  <c r="W750" i="2"/>
  <c r="W746" i="2"/>
  <c r="W742" i="2"/>
  <c r="W738" i="2"/>
  <c r="W734" i="2"/>
  <c r="W730" i="2"/>
  <c r="W726" i="2"/>
  <c r="W722" i="2"/>
  <c r="W718" i="2"/>
  <c r="W714" i="2"/>
  <c r="W710" i="2"/>
  <c r="W706" i="2"/>
  <c r="W702" i="2"/>
  <c r="W698" i="2"/>
  <c r="W694" i="2"/>
  <c r="W690" i="2"/>
  <c r="W686" i="2"/>
  <c r="W682" i="2"/>
  <c r="W678" i="2"/>
  <c r="W674" i="2"/>
  <c r="W670" i="2"/>
  <c r="W666" i="2"/>
  <c r="W662" i="2"/>
  <c r="W658" i="2"/>
  <c r="W654" i="2"/>
  <c r="W650" i="2"/>
  <c r="W646" i="2"/>
  <c r="W642" i="2"/>
  <c r="W638" i="2"/>
  <c r="W634" i="2"/>
  <c r="W630" i="2"/>
  <c r="W626" i="2"/>
  <c r="W622" i="2"/>
  <c r="W618" i="2"/>
  <c r="W614" i="2"/>
  <c r="W610" i="2"/>
  <c r="W606" i="2"/>
  <c r="W602" i="2"/>
  <c r="W598" i="2"/>
  <c r="W594" i="2"/>
  <c r="W590" i="2"/>
  <c r="W586" i="2"/>
  <c r="W582" i="2"/>
  <c r="W578" i="2"/>
  <c r="W574" i="2"/>
  <c r="W570" i="2"/>
  <c r="W566" i="2"/>
  <c r="W562" i="2"/>
  <c r="W558" i="2"/>
  <c r="W554" i="2"/>
  <c r="W550" i="2"/>
  <c r="W546" i="2"/>
  <c r="W542" i="2"/>
  <c r="W538" i="2"/>
  <c r="W534" i="2"/>
  <c r="W530" i="2"/>
  <c r="W526" i="2"/>
  <c r="W522" i="2"/>
  <c r="W518" i="2"/>
  <c r="W514" i="2"/>
  <c r="W510" i="2"/>
  <c r="W506" i="2"/>
  <c r="W502" i="2"/>
  <c r="W498" i="2"/>
  <c r="W494" i="2"/>
  <c r="W490" i="2"/>
  <c r="W486" i="2"/>
  <c r="W482" i="2"/>
  <c r="W478" i="2"/>
  <c r="W474" i="2"/>
  <c r="W470" i="2"/>
  <c r="W466" i="2"/>
  <c r="W462" i="2"/>
  <c r="W458" i="2"/>
  <c r="W454" i="2"/>
  <c r="W450" i="2"/>
  <c r="W446" i="2"/>
  <c r="W442" i="2"/>
  <c r="W438" i="2"/>
  <c r="W434" i="2"/>
  <c r="W430" i="2"/>
  <c r="W426" i="2"/>
  <c r="W422" i="2"/>
  <c r="W418" i="2"/>
  <c r="W414" i="2"/>
  <c r="W410" i="2"/>
  <c r="W406" i="2"/>
  <c r="W402" i="2"/>
  <c r="W398" i="2"/>
  <c r="W394" i="2"/>
  <c r="W390" i="2"/>
  <c r="W386" i="2"/>
  <c r="W382" i="2"/>
  <c r="W378" i="2"/>
  <c r="W374" i="2"/>
  <c r="W370" i="2"/>
  <c r="W366" i="2"/>
  <c r="W362" i="2"/>
  <c r="W358" i="2"/>
  <c r="W354" i="2"/>
  <c r="W350" i="2"/>
  <c r="W346" i="2"/>
  <c r="W342" i="2"/>
  <c r="W338" i="2"/>
  <c r="W334" i="2"/>
  <c r="W330" i="2"/>
  <c r="W326" i="2"/>
  <c r="W322" i="2"/>
  <c r="W318" i="2"/>
  <c r="W314" i="2"/>
  <c r="W310" i="2"/>
  <c r="W306" i="2"/>
  <c r="W302" i="2"/>
  <c r="W298" i="2"/>
  <c r="W294" i="2"/>
  <c r="W290" i="2"/>
  <c r="W286" i="2"/>
  <c r="W282" i="2"/>
  <c r="W278" i="2"/>
  <c r="W274" i="2"/>
  <c r="W270" i="2"/>
  <c r="W266" i="2"/>
  <c r="W262" i="2"/>
  <c r="W258" i="2"/>
  <c r="W254" i="2"/>
  <c r="W250" i="2"/>
  <c r="W246" i="2"/>
  <c r="W242" i="2"/>
  <c r="W238" i="2"/>
  <c r="W234" i="2"/>
  <c r="W230" i="2"/>
  <c r="W226" i="2"/>
  <c r="W222" i="2"/>
  <c r="W218" i="2"/>
  <c r="W214" i="2"/>
  <c r="W210" i="2"/>
  <c r="W206" i="2"/>
  <c r="W202" i="2"/>
  <c r="W198" i="2"/>
  <c r="W194" i="2"/>
  <c r="W190" i="2"/>
  <c r="W186" i="2"/>
  <c r="W182" i="2"/>
  <c r="W178" i="2"/>
  <c r="W174" i="2"/>
  <c r="W170" i="2"/>
  <c r="W166" i="2"/>
  <c r="W162" i="2"/>
  <c r="W158" i="2"/>
  <c r="W154" i="2"/>
  <c r="W150" i="2"/>
  <c r="W146" i="2"/>
  <c r="W142" i="2"/>
  <c r="W138" i="2"/>
  <c r="W134" i="2"/>
  <c r="W130" i="2"/>
  <c r="W126" i="2"/>
  <c r="W122" i="2"/>
  <c r="W118" i="2"/>
  <c r="W114" i="2"/>
  <c r="W110" i="2"/>
  <c r="W106" i="2"/>
  <c r="W102" i="2"/>
  <c r="W98" i="2"/>
  <c r="W94" i="2"/>
  <c r="W90" i="2"/>
  <c r="W86" i="2"/>
  <c r="W82" i="2"/>
  <c r="W78" i="2"/>
  <c r="W74" i="2"/>
  <c r="W70" i="2"/>
  <c r="W66" i="2"/>
  <c r="W62" i="2"/>
  <c r="W58" i="2"/>
  <c r="W54" i="2"/>
  <c r="W50" i="2"/>
  <c r="W46" i="2"/>
  <c r="W42" i="2"/>
  <c r="W38" i="2"/>
  <c r="W34" i="2"/>
  <c r="W30" i="2"/>
  <c r="W26" i="2"/>
  <c r="W22" i="2"/>
  <c r="W18" i="2"/>
  <c r="W14" i="2"/>
  <c r="W10" i="2"/>
  <c r="W6" i="2"/>
  <c r="W2" i="2"/>
  <c r="W1720" i="2"/>
  <c r="W1656" i="2"/>
  <c r="W1344" i="2"/>
  <c r="W1328" i="2"/>
  <c r="W1312" i="2"/>
  <c r="W1296" i="2"/>
  <c r="W1280" i="2"/>
  <c r="W1264" i="2"/>
  <c r="W1248" i="2"/>
  <c r="W1232" i="2"/>
  <c r="W1216" i="2"/>
  <c r="W1200" i="2"/>
  <c r="W1184" i="2"/>
  <c r="W1168" i="2"/>
  <c r="W1152" i="2"/>
  <c r="W1136" i="2"/>
  <c r="W1120" i="2"/>
  <c r="W1104" i="2"/>
  <c r="W1088" i="2"/>
  <c r="W1072" i="2"/>
  <c r="W1056" i="2"/>
  <c r="W1040" i="2"/>
  <c r="W1024" i="2"/>
  <c r="W1008" i="2"/>
  <c r="W996" i="2"/>
  <c r="W988" i="2"/>
  <c r="W937" i="2"/>
  <c r="W936" i="2"/>
  <c r="W935" i="2"/>
  <c r="W929" i="2"/>
  <c r="W928" i="2"/>
  <c r="W927" i="2"/>
  <c r="W921" i="2"/>
  <c r="W920" i="2"/>
  <c r="W919" i="2"/>
  <c r="W913" i="2"/>
  <c r="W912" i="2"/>
  <c r="W911" i="2"/>
  <c r="W905" i="2"/>
  <c r="W904" i="2"/>
  <c r="W903" i="2"/>
  <c r="W897" i="2"/>
  <c r="W896" i="2"/>
  <c r="W895" i="2"/>
  <c r="W889" i="2"/>
  <c r="W888" i="2"/>
  <c r="W887" i="2"/>
  <c r="W881" i="2"/>
  <c r="W880" i="2"/>
  <c r="W879" i="2"/>
  <c r="W873" i="2"/>
  <c r="W872" i="2"/>
  <c r="W871" i="2"/>
  <c r="W865" i="2"/>
  <c r="W864" i="2"/>
  <c r="W863" i="2"/>
  <c r="W857" i="2"/>
  <c r="W856" i="2"/>
  <c r="W855" i="2"/>
  <c r="W853" i="2"/>
  <c r="W849" i="2"/>
  <c r="W845" i="2"/>
  <c r="W841" i="2"/>
  <c r="W837" i="2"/>
  <c r="W833" i="2"/>
  <c r="W829" i="2"/>
  <c r="W825" i="2"/>
  <c r="W821" i="2"/>
  <c r="W817" i="2"/>
  <c r="W813" i="2"/>
  <c r="W809" i="2"/>
  <c r="W805" i="2"/>
  <c r="W801" i="2"/>
  <c r="W797" i="2"/>
  <c r="W793" i="2"/>
  <c r="W789" i="2"/>
  <c r="W785" i="2"/>
  <c r="W781" i="2"/>
  <c r="W777" i="2"/>
  <c r="W773" i="2"/>
  <c r="W769" i="2"/>
  <c r="W765" i="2"/>
  <c r="W761" i="2"/>
  <c r="W757" i="2"/>
  <c r="W753" i="2"/>
  <c r="W749" i="2"/>
  <c r="W745" i="2"/>
  <c r="W741" i="2"/>
  <c r="W737" i="2"/>
  <c r="W733" i="2"/>
  <c r="W729" i="2"/>
  <c r="W725" i="2"/>
  <c r="W721" i="2"/>
  <c r="W717" i="2"/>
  <c r="W713" i="2"/>
  <c r="W709" i="2"/>
  <c r="W705" i="2"/>
  <c r="W701" i="2"/>
  <c r="W697" i="2"/>
  <c r="W693" i="2"/>
  <c r="W689" i="2"/>
  <c r="W685" i="2"/>
  <c r="W681" i="2"/>
  <c r="W677" i="2"/>
  <c r="W673" i="2"/>
  <c r="W669" i="2"/>
  <c r="W665" i="2"/>
  <c r="W661" i="2"/>
  <c r="W657" i="2"/>
  <c r="W653" i="2"/>
  <c r="W649" i="2"/>
  <c r="W645" i="2"/>
  <c r="W641" i="2"/>
  <c r="W637" i="2"/>
  <c r="W633" i="2"/>
  <c r="W629" i="2"/>
  <c r="W625" i="2"/>
  <c r="W621" i="2"/>
  <c r="W617" i="2"/>
  <c r="W613" i="2"/>
  <c r="W609" i="2"/>
  <c r="W605" i="2"/>
  <c r="W601" i="2"/>
  <c r="W597" i="2"/>
  <c r="W593" i="2"/>
  <c r="W589" i="2"/>
  <c r="W585" i="2"/>
  <c r="W581" i="2"/>
  <c r="W577" i="2"/>
  <c r="W573" i="2"/>
  <c r="W569" i="2"/>
  <c r="W565" i="2"/>
  <c r="W561" i="2"/>
  <c r="W557" i="2"/>
  <c r="W553" i="2"/>
  <c r="W549" i="2"/>
  <c r="W545" i="2"/>
  <c r="W541" i="2"/>
  <c r="W537" i="2"/>
  <c r="W533" i="2"/>
  <c r="W529" i="2"/>
  <c r="W525" i="2"/>
  <c r="W521" i="2"/>
  <c r="W517" i="2"/>
  <c r="W513" i="2"/>
  <c r="W509" i="2"/>
  <c r="W505" i="2"/>
  <c r="W501" i="2"/>
  <c r="W497" i="2"/>
  <c r="W493" i="2"/>
  <c r="W489" i="2"/>
  <c r="W485" i="2"/>
  <c r="W481" i="2"/>
  <c r="W477" i="2"/>
  <c r="W473" i="2"/>
  <c r="W469" i="2"/>
  <c r="W465" i="2"/>
  <c r="W461" i="2"/>
  <c r="W457" i="2"/>
  <c r="W453" i="2"/>
  <c r="W449" i="2"/>
  <c r="W445" i="2"/>
  <c r="W441" i="2"/>
  <c r="W437" i="2"/>
  <c r="W433" i="2"/>
  <c r="W429" i="2"/>
  <c r="W425" i="2"/>
  <c r="W421" i="2"/>
  <c r="W417" i="2"/>
  <c r="W413" i="2"/>
  <c r="W409" i="2"/>
  <c r="W405" i="2"/>
  <c r="W401" i="2"/>
  <c r="W397" i="2"/>
  <c r="W393" i="2"/>
  <c r="W389" i="2"/>
  <c r="W385" i="2"/>
  <c r="W381" i="2"/>
  <c r="W377" i="2"/>
  <c r="W373" i="2"/>
  <c r="W369" i="2"/>
  <c r="W365" i="2"/>
  <c r="W361" i="2"/>
  <c r="W357" i="2"/>
  <c r="W353" i="2"/>
  <c r="W349" i="2"/>
  <c r="W345" i="2"/>
  <c r="W341" i="2"/>
  <c r="W337" i="2"/>
  <c r="W333" i="2"/>
  <c r="W329" i="2"/>
  <c r="W325" i="2"/>
  <c r="W321" i="2"/>
  <c r="W317" i="2"/>
  <c r="W313" i="2"/>
  <c r="W309" i="2"/>
  <c r="W305" i="2"/>
  <c r="W301" i="2"/>
  <c r="W297" i="2"/>
  <c r="W293" i="2"/>
  <c r="W289" i="2"/>
  <c r="W285" i="2"/>
  <c r="W281" i="2"/>
  <c r="W277" i="2"/>
  <c r="W273" i="2"/>
  <c r="W269" i="2"/>
  <c r="W265" i="2"/>
  <c r="W261" i="2"/>
  <c r="W257" i="2"/>
  <c r="W253" i="2"/>
  <c r="W249" i="2"/>
  <c r="W245" i="2"/>
  <c r="W241" i="2"/>
  <c r="W237" i="2"/>
  <c r="W233" i="2"/>
  <c r="W229" i="2"/>
  <c r="W225" i="2"/>
  <c r="W221" i="2"/>
  <c r="W217" i="2"/>
  <c r="W213" i="2"/>
  <c r="W209" i="2"/>
  <c r="W205" i="2"/>
  <c r="W201" i="2"/>
  <c r="W197" i="2"/>
  <c r="W193" i="2"/>
  <c r="W1688" i="2"/>
  <c r="W1336" i="2"/>
  <c r="W1320" i="2"/>
  <c r="W1304" i="2"/>
  <c r="W1288" i="2"/>
  <c r="W1272" i="2"/>
  <c r="W1256" i="2"/>
  <c r="W1240" i="2"/>
  <c r="W1224" i="2"/>
  <c r="W1208" i="2"/>
  <c r="W1192" i="2"/>
  <c r="W1176" i="2"/>
  <c r="W1160" i="2"/>
  <c r="W1144" i="2"/>
  <c r="W1128" i="2"/>
  <c r="W1112" i="2"/>
  <c r="W1096" i="2"/>
  <c r="W1080" i="2"/>
  <c r="W1064" i="2"/>
  <c r="W1048" i="2"/>
  <c r="W1032" i="2"/>
  <c r="W1016" i="2"/>
  <c r="W1000" i="2"/>
  <c r="W992" i="2"/>
  <c r="W933" i="2"/>
  <c r="W932" i="2"/>
  <c r="W931" i="2"/>
  <c r="W925" i="2"/>
  <c r="W924" i="2"/>
  <c r="W923" i="2"/>
  <c r="W917" i="2"/>
  <c r="W916" i="2"/>
  <c r="W915" i="2"/>
  <c r="W909" i="2"/>
  <c r="W908" i="2"/>
  <c r="W907" i="2"/>
  <c r="W901" i="2"/>
  <c r="W900" i="2"/>
  <c r="W899" i="2"/>
  <c r="W893" i="2"/>
  <c r="W892" i="2"/>
  <c r="W891" i="2"/>
  <c r="W885" i="2"/>
  <c r="W884" i="2"/>
  <c r="W883" i="2"/>
  <c r="W877" i="2"/>
  <c r="W876" i="2"/>
  <c r="W875" i="2"/>
  <c r="W869" i="2"/>
  <c r="W868" i="2"/>
  <c r="W867" i="2"/>
  <c r="W861" i="2"/>
  <c r="W860" i="2"/>
  <c r="W859" i="2"/>
  <c r="W851" i="2"/>
  <c r="W847" i="2"/>
  <c r="W843" i="2"/>
  <c r="W839" i="2"/>
  <c r="W835" i="2"/>
  <c r="W831" i="2"/>
  <c r="W827" i="2"/>
  <c r="W823" i="2"/>
  <c r="W819" i="2"/>
  <c r="W815" i="2"/>
  <c r="W811" i="2"/>
  <c r="W807" i="2"/>
  <c r="W803" i="2"/>
  <c r="W799" i="2"/>
  <c r="W795" i="2"/>
  <c r="W791" i="2"/>
  <c r="W787" i="2"/>
  <c r="W783" i="2"/>
  <c r="W779" i="2"/>
  <c r="W775" i="2"/>
  <c r="W771" i="2"/>
  <c r="W767" i="2"/>
  <c r="W763" i="2"/>
  <c r="W759" i="2"/>
  <c r="W755" i="2"/>
  <c r="W751" i="2"/>
  <c r="W747" i="2"/>
  <c r="W743" i="2"/>
  <c r="W739" i="2"/>
  <c r="W735" i="2"/>
  <c r="W731" i="2"/>
  <c r="W727" i="2"/>
  <c r="W723" i="2"/>
  <c r="W719" i="2"/>
  <c r="W715" i="2"/>
  <c r="W711" i="2"/>
  <c r="W707" i="2"/>
  <c r="W703" i="2"/>
  <c r="W699" i="2"/>
  <c r="W695" i="2"/>
  <c r="W691" i="2"/>
  <c r="W687" i="2"/>
  <c r="W683" i="2"/>
  <c r="W679" i="2"/>
  <c r="W675" i="2"/>
  <c r="W671" i="2"/>
  <c r="W667" i="2"/>
  <c r="W663" i="2"/>
  <c r="W659" i="2"/>
  <c r="W655" i="2"/>
  <c r="W651" i="2"/>
  <c r="W647" i="2"/>
  <c r="W643" i="2"/>
  <c r="W639" i="2"/>
  <c r="W635" i="2"/>
  <c r="W631" i="2"/>
  <c r="W627" i="2"/>
  <c r="W623" i="2"/>
  <c r="W619" i="2"/>
  <c r="W615" i="2"/>
  <c r="W611" i="2"/>
  <c r="W607" i="2"/>
  <c r="W603" i="2"/>
  <c r="W599" i="2"/>
  <c r="W595" i="2"/>
  <c r="W591" i="2"/>
  <c r="W587" i="2"/>
  <c r="W583" i="2"/>
  <c r="W579" i="2"/>
  <c r="W575" i="2"/>
  <c r="W571" i="2"/>
  <c r="W567" i="2"/>
  <c r="W563" i="2"/>
  <c r="W559" i="2"/>
  <c r="W555" i="2"/>
  <c r="W551" i="2"/>
  <c r="W547" i="2"/>
  <c r="W543" i="2"/>
  <c r="W539" i="2"/>
  <c r="W535" i="2"/>
  <c r="W531" i="2"/>
  <c r="W527" i="2"/>
  <c r="W523" i="2"/>
  <c r="W519" i="2"/>
  <c r="W515" i="2"/>
  <c r="W511" i="2"/>
  <c r="W507" i="2"/>
  <c r="W503" i="2"/>
  <c r="W499" i="2"/>
  <c r="W495" i="2"/>
  <c r="W491" i="2"/>
  <c r="W487" i="2"/>
  <c r="W483" i="2"/>
  <c r="W479" i="2"/>
  <c r="W475" i="2"/>
  <c r="W471" i="2"/>
  <c r="W467" i="2"/>
  <c r="W463" i="2"/>
  <c r="W459" i="2"/>
  <c r="W455" i="2"/>
  <c r="W451" i="2"/>
  <c r="W447" i="2"/>
  <c r="W443" i="2"/>
  <c r="W439" i="2"/>
  <c r="W435" i="2"/>
  <c r="W431" i="2"/>
  <c r="W427" i="2"/>
  <c r="W423" i="2"/>
  <c r="W419" i="2"/>
  <c r="W415" i="2"/>
  <c r="W411" i="2"/>
  <c r="W407" i="2"/>
  <c r="W403" i="2"/>
  <c r="W399" i="2"/>
  <c r="W395" i="2"/>
  <c r="W391" i="2"/>
  <c r="W387" i="2"/>
  <c r="W383" i="2"/>
  <c r="W379" i="2"/>
  <c r="W375" i="2"/>
  <c r="W371" i="2"/>
  <c r="W367" i="2"/>
  <c r="W363" i="2"/>
  <c r="W359" i="2"/>
  <c r="W355" i="2"/>
  <c r="W351" i="2"/>
  <c r="W347" i="2"/>
  <c r="W343" i="2"/>
  <c r="W339" i="2"/>
  <c r="W335" i="2"/>
  <c r="W331" i="2"/>
  <c r="W327" i="2"/>
  <c r="W323" i="2"/>
  <c r="W319" i="2"/>
  <c r="W315" i="2"/>
  <c r="W311" i="2"/>
  <c r="W307" i="2"/>
  <c r="W303" i="2"/>
  <c r="W299" i="2"/>
  <c r="W295" i="2"/>
  <c r="W291" i="2"/>
  <c r="W287" i="2"/>
  <c r="W283" i="2"/>
  <c r="W279" i="2"/>
  <c r="W275" i="2"/>
  <c r="W271" i="2"/>
  <c r="W267" i="2"/>
  <c r="W263" i="2"/>
  <c r="W259" i="2"/>
  <c r="W255" i="2"/>
  <c r="W251" i="2"/>
  <c r="W247" i="2"/>
  <c r="W243" i="2"/>
  <c r="W239" i="2"/>
  <c r="W235" i="2"/>
  <c r="W231" i="2"/>
  <c r="W227" i="2"/>
  <c r="W223" i="2"/>
  <c r="W219" i="2"/>
  <c r="W215" i="2"/>
  <c r="W211" i="2"/>
  <c r="W207" i="2"/>
  <c r="W203" i="2"/>
  <c r="W199" i="2"/>
  <c r="W195" i="2"/>
  <c r="W191" i="2"/>
  <c r="W1761" i="2"/>
  <c r="W1607" i="2"/>
  <c r="W1543" i="2"/>
  <c r="W1479" i="2"/>
  <c r="W1431" i="2"/>
  <c r="W852" i="2"/>
  <c r="W844" i="2"/>
  <c r="W836" i="2"/>
  <c r="W828" i="2"/>
  <c r="W820" i="2"/>
  <c r="W812" i="2"/>
  <c r="W804" i="2"/>
  <c r="W796" i="2"/>
  <c r="W788" i="2"/>
  <c r="W780" i="2"/>
  <c r="W772" i="2"/>
  <c r="W764" i="2"/>
  <c r="W756" i="2"/>
  <c r="W748" i="2"/>
  <c r="W740" i="2"/>
  <c r="W732" i="2"/>
  <c r="W724" i="2"/>
  <c r="W716" i="2"/>
  <c r="W708" i="2"/>
  <c r="W977" i="2"/>
  <c r="W975" i="2"/>
  <c r="W960" i="2"/>
  <c r="W945" i="2"/>
  <c r="W943" i="2"/>
  <c r="W1639" i="2"/>
  <c r="W1575" i="2"/>
  <c r="W1511" i="2"/>
  <c r="W1463" i="2"/>
  <c r="W1399" i="2"/>
  <c r="W848" i="2"/>
  <c r="W840" i="2"/>
  <c r="W832" i="2"/>
  <c r="W824" i="2"/>
  <c r="W816" i="2"/>
  <c r="W808" i="2"/>
  <c r="W800" i="2"/>
  <c r="W792" i="2"/>
  <c r="W784" i="2"/>
  <c r="W776" i="2"/>
  <c r="W768" i="2"/>
  <c r="W760" i="2"/>
  <c r="W752" i="2"/>
  <c r="W744" i="2"/>
  <c r="W736" i="2"/>
  <c r="W728" i="2"/>
  <c r="W720" i="2"/>
  <c r="W712" i="2"/>
  <c r="W704" i="2"/>
  <c r="W696" i="2"/>
  <c r="W688" i="2"/>
  <c r="W680" i="2"/>
  <c r="W672" i="2"/>
  <c r="W664" i="2"/>
  <c r="W656" i="2"/>
  <c r="W976" i="2"/>
  <c r="W684" i="2"/>
  <c r="W652" i="2"/>
  <c r="W676" i="2"/>
  <c r="W644" i="2"/>
  <c r="W636" i="2"/>
  <c r="W628" i="2"/>
  <c r="W620" i="2"/>
  <c r="W612" i="2"/>
  <c r="W604" i="2"/>
  <c r="W596" i="2"/>
  <c r="W588" i="2"/>
  <c r="W580" i="2"/>
  <c r="W572" i="2"/>
  <c r="W564" i="2"/>
  <c r="W556" i="2"/>
  <c r="W548" i="2"/>
  <c r="W540" i="2"/>
  <c r="W532" i="2"/>
  <c r="W524" i="2"/>
  <c r="W516" i="2"/>
  <c r="W508" i="2"/>
  <c r="W500" i="2"/>
  <c r="W492" i="2"/>
  <c r="W484" i="2"/>
  <c r="W476" i="2"/>
  <c r="W468" i="2"/>
  <c r="W460" i="2"/>
  <c r="W452" i="2"/>
  <c r="W444" i="2"/>
  <c r="W436" i="2"/>
  <c r="W428" i="2"/>
  <c r="W420" i="2"/>
  <c r="W412" i="2"/>
  <c r="W404" i="2"/>
  <c r="W396" i="2"/>
  <c r="W388" i="2"/>
  <c r="W380" i="2"/>
  <c r="W372" i="2"/>
  <c r="W364" i="2"/>
  <c r="W356" i="2"/>
  <c r="W348" i="2"/>
  <c r="W340" i="2"/>
  <c r="W332" i="2"/>
  <c r="W324" i="2"/>
  <c r="W316" i="2"/>
  <c r="W308" i="2"/>
  <c r="W300" i="2"/>
  <c r="W292" i="2"/>
  <c r="W284" i="2"/>
  <c r="W276" i="2"/>
  <c r="W268" i="2"/>
  <c r="W260" i="2"/>
  <c r="W252" i="2"/>
  <c r="W244" i="2"/>
  <c r="W236" i="2"/>
  <c r="W961" i="2"/>
  <c r="W700" i="2"/>
  <c r="W668" i="2"/>
  <c r="W192" i="2"/>
  <c r="E2" i="2"/>
  <c r="U2" i="2"/>
  <c r="G3" i="2"/>
  <c r="W3" i="2"/>
  <c r="G4" i="2"/>
  <c r="W4" i="2"/>
  <c r="G5" i="2"/>
  <c r="M5" i="2"/>
  <c r="W5" i="2"/>
  <c r="M6" i="2"/>
  <c r="I7" i="2"/>
  <c r="O7" i="2"/>
  <c r="O8" i="2"/>
  <c r="E9" i="2"/>
  <c r="O9" i="2"/>
  <c r="U9" i="2"/>
  <c r="Q10" i="2"/>
  <c r="C11" i="2"/>
  <c r="M11" i="2"/>
  <c r="S11" i="2"/>
  <c r="C12" i="2"/>
  <c r="S12" i="2"/>
  <c r="C13" i="2"/>
  <c r="I13" i="2"/>
  <c r="S13" i="2"/>
  <c r="I14" i="2"/>
  <c r="E15" i="2"/>
  <c r="K15" i="2"/>
  <c r="U15" i="2"/>
  <c r="K16" i="2"/>
  <c r="K17" i="2"/>
  <c r="Q17" i="2"/>
  <c r="Q18" i="2"/>
  <c r="C19" i="2"/>
  <c r="M19" i="2"/>
  <c r="S19" i="2"/>
  <c r="C20" i="2"/>
  <c r="S20" i="2"/>
  <c r="C21" i="2"/>
  <c r="I21" i="2"/>
  <c r="S21" i="2"/>
  <c r="I22" i="2"/>
  <c r="E23" i="2"/>
  <c r="K23" i="2"/>
  <c r="U23" i="2"/>
  <c r="K24" i="2"/>
  <c r="K25" i="2"/>
  <c r="Q25" i="2"/>
  <c r="Q26" i="2"/>
  <c r="C27" i="2"/>
  <c r="M27" i="2"/>
  <c r="S27" i="2"/>
  <c r="C28" i="2"/>
  <c r="S28" i="2"/>
  <c r="C29" i="2"/>
  <c r="I29" i="2"/>
  <c r="S29" i="2"/>
  <c r="I30" i="2"/>
  <c r="E31" i="2"/>
  <c r="K31" i="2"/>
  <c r="U31" i="2"/>
  <c r="K32" i="2"/>
  <c r="K33" i="2"/>
  <c r="Q33" i="2"/>
  <c r="Q34" i="2"/>
  <c r="C35" i="2"/>
  <c r="M35" i="2"/>
  <c r="S35" i="2"/>
  <c r="C36" i="2"/>
  <c r="S36" i="2"/>
  <c r="C37" i="2"/>
  <c r="I37" i="2"/>
  <c r="S37" i="2"/>
  <c r="D38" i="2"/>
  <c r="I38" i="2"/>
  <c r="T38" i="2"/>
  <c r="E39" i="2"/>
  <c r="K39" i="2"/>
  <c r="P39" i="2"/>
  <c r="U39" i="2"/>
  <c r="K40" i="2"/>
  <c r="P40" i="2"/>
  <c r="K41" i="2"/>
  <c r="Q41" i="2"/>
  <c r="L42" i="2"/>
  <c r="Q42" i="2"/>
  <c r="C43" i="2"/>
  <c r="H43" i="2"/>
  <c r="M43" i="2"/>
  <c r="S43" i="2"/>
  <c r="C44" i="2"/>
  <c r="H44" i="2"/>
  <c r="S44" i="2"/>
  <c r="C45" i="2"/>
  <c r="I45" i="2"/>
  <c r="S45" i="2"/>
  <c r="D46" i="2"/>
  <c r="I46" i="2"/>
  <c r="E47" i="2"/>
  <c r="P47" i="2"/>
  <c r="U47" i="2"/>
  <c r="K48" i="2"/>
  <c r="P48" i="2"/>
  <c r="Q49" i="2"/>
  <c r="L50" i="2"/>
  <c r="Q50" i="2"/>
  <c r="C51" i="2"/>
  <c r="H51" i="2"/>
  <c r="M51" i="2"/>
  <c r="S51" i="2"/>
  <c r="C52" i="2"/>
  <c r="H52" i="2"/>
  <c r="S52" i="2"/>
  <c r="C53" i="2"/>
  <c r="I53" i="2"/>
  <c r="S53" i="2"/>
  <c r="D54" i="2"/>
  <c r="I54" i="2"/>
  <c r="T54" i="2"/>
  <c r="E55" i="2"/>
  <c r="K55" i="2"/>
  <c r="P55" i="2"/>
  <c r="U55" i="2"/>
  <c r="K56" i="2"/>
  <c r="P56" i="2"/>
  <c r="K57" i="2"/>
  <c r="Q57" i="2"/>
  <c r="L58" i="2"/>
  <c r="C59" i="2"/>
  <c r="H59" i="2"/>
  <c r="M59" i="2"/>
  <c r="S59" i="2"/>
  <c r="C60" i="2"/>
  <c r="H60" i="2"/>
  <c r="S60" i="2"/>
  <c r="C61" i="2"/>
  <c r="I61" i="2"/>
  <c r="S61" i="2"/>
  <c r="D62" i="2"/>
  <c r="I62" i="2"/>
  <c r="T62" i="2"/>
  <c r="E63" i="2"/>
  <c r="K63" i="2"/>
  <c r="P63" i="2"/>
  <c r="U63" i="2"/>
  <c r="K64" i="2"/>
  <c r="P64" i="2"/>
  <c r="K65" i="2"/>
  <c r="Q65" i="2"/>
  <c r="L66" i="2"/>
  <c r="Q66" i="2"/>
  <c r="C67" i="2"/>
  <c r="H67" i="2"/>
  <c r="M67" i="2"/>
  <c r="S67" i="2"/>
  <c r="C68" i="2"/>
  <c r="H68" i="2"/>
  <c r="S68" i="2"/>
  <c r="C69" i="2"/>
  <c r="I69" i="2"/>
  <c r="S69" i="2"/>
  <c r="D70" i="2"/>
  <c r="I70" i="2"/>
  <c r="T70" i="2"/>
  <c r="E71" i="2"/>
  <c r="K71" i="2"/>
  <c r="P71" i="2"/>
  <c r="U71" i="2"/>
  <c r="K72" i="2"/>
  <c r="P72" i="2"/>
  <c r="K73" i="2"/>
  <c r="Q73" i="2"/>
  <c r="L74" i="2"/>
  <c r="C75" i="2"/>
  <c r="H75" i="2"/>
  <c r="M75" i="2"/>
  <c r="S75" i="2"/>
  <c r="C76" i="2"/>
  <c r="H76" i="2"/>
  <c r="S76" i="2"/>
  <c r="C77" i="2"/>
  <c r="I77" i="2"/>
  <c r="S77" i="2"/>
  <c r="D78" i="2"/>
  <c r="I78" i="2"/>
  <c r="T78" i="2"/>
  <c r="E79" i="2"/>
  <c r="K79" i="2"/>
  <c r="P79" i="2"/>
  <c r="U79" i="2"/>
  <c r="P80" i="2"/>
  <c r="K81" i="2"/>
  <c r="Q81" i="2"/>
  <c r="L82" i="2"/>
  <c r="Q82" i="2"/>
  <c r="C83" i="2"/>
  <c r="H83" i="2"/>
  <c r="M83" i="2"/>
  <c r="S83" i="2"/>
  <c r="C84" i="2"/>
  <c r="H84" i="2"/>
  <c r="S84" i="2"/>
  <c r="I85" i="2"/>
  <c r="S85" i="2"/>
  <c r="D86" i="2"/>
  <c r="I86" i="2"/>
  <c r="T86" i="2"/>
  <c r="E87" i="2"/>
  <c r="K87" i="2"/>
  <c r="P87" i="2"/>
  <c r="U87" i="2"/>
  <c r="K88" i="2"/>
  <c r="P88" i="2"/>
  <c r="K89" i="2"/>
  <c r="Q89" i="2"/>
  <c r="L90" i="2"/>
  <c r="Q90" i="2"/>
  <c r="C91" i="2"/>
  <c r="H91" i="2"/>
  <c r="M91" i="2"/>
  <c r="S91" i="2"/>
  <c r="C92" i="2"/>
  <c r="S92" i="2"/>
  <c r="C93" i="2"/>
  <c r="I93" i="2"/>
  <c r="S93" i="2"/>
  <c r="D94" i="2"/>
  <c r="I94" i="2"/>
  <c r="T94" i="2"/>
  <c r="E95" i="2"/>
  <c r="K95" i="2"/>
  <c r="P95" i="2"/>
  <c r="U95" i="2"/>
  <c r="K96" i="2"/>
  <c r="P96" i="2"/>
  <c r="K97" i="2"/>
  <c r="Q97" i="2"/>
  <c r="L98" i="2"/>
  <c r="Q98" i="2"/>
  <c r="C99" i="2"/>
  <c r="H99" i="2"/>
  <c r="M99" i="2"/>
  <c r="S99" i="2"/>
  <c r="C100" i="2"/>
  <c r="H100" i="2"/>
  <c r="S100" i="2"/>
  <c r="C101" i="2"/>
  <c r="I101" i="2"/>
  <c r="S101" i="2"/>
  <c r="D102" i="2"/>
  <c r="I102" i="2"/>
  <c r="T102" i="2"/>
  <c r="E103" i="2"/>
  <c r="K103" i="2"/>
  <c r="P103" i="2"/>
  <c r="U103" i="2"/>
  <c r="K104" i="2"/>
  <c r="P104" i="2"/>
  <c r="K105" i="2"/>
  <c r="Q105" i="2"/>
  <c r="L106" i="2"/>
  <c r="C107" i="2"/>
  <c r="H107" i="2"/>
  <c r="M107" i="2"/>
  <c r="S107" i="2"/>
  <c r="C108" i="2"/>
  <c r="H108" i="2"/>
  <c r="S108" i="2"/>
  <c r="C109" i="2"/>
  <c r="I109" i="2"/>
  <c r="S109" i="2"/>
  <c r="D110" i="2"/>
  <c r="I110" i="2"/>
  <c r="T110" i="2"/>
  <c r="E111" i="2"/>
  <c r="K111" i="2"/>
  <c r="P111" i="2"/>
  <c r="U111" i="2"/>
  <c r="K112" i="2"/>
  <c r="P112" i="2"/>
  <c r="K113" i="2"/>
  <c r="Q113" i="2"/>
  <c r="L114" i="2"/>
  <c r="Q114" i="2"/>
  <c r="C115" i="2"/>
  <c r="H115" i="2"/>
  <c r="M115" i="2"/>
  <c r="S115" i="2"/>
  <c r="C116" i="2"/>
  <c r="H116" i="2"/>
  <c r="S116" i="2"/>
  <c r="C117" i="2"/>
  <c r="I117" i="2"/>
  <c r="S117" i="2"/>
  <c r="D118" i="2"/>
  <c r="I118" i="2"/>
  <c r="T118" i="2"/>
  <c r="E119" i="2"/>
  <c r="K119" i="2"/>
  <c r="U119" i="2"/>
  <c r="K120" i="2"/>
  <c r="K121" i="2"/>
  <c r="Q121" i="2"/>
  <c r="L122" i="2"/>
  <c r="Q122" i="2"/>
  <c r="C123" i="2"/>
  <c r="H123" i="2"/>
  <c r="M123" i="2"/>
  <c r="S123" i="2"/>
  <c r="H124" i="2"/>
  <c r="S124" i="2"/>
  <c r="C125" i="2"/>
  <c r="I125" i="2"/>
  <c r="S125" i="2"/>
  <c r="D126" i="2"/>
  <c r="I126" i="2"/>
  <c r="T126" i="2"/>
  <c r="E127" i="2"/>
  <c r="P127" i="2"/>
  <c r="U127" i="2"/>
  <c r="K128" i="2"/>
  <c r="P128" i="2"/>
  <c r="K129" i="2"/>
  <c r="Q129" i="2"/>
  <c r="L130" i="2"/>
  <c r="Q130" i="2"/>
  <c r="C131" i="2"/>
  <c r="H131" i="2"/>
  <c r="M131" i="2"/>
  <c r="S131" i="2"/>
  <c r="C132" i="2"/>
  <c r="H132" i="2"/>
  <c r="S132" i="2"/>
  <c r="C133" i="2"/>
  <c r="I133" i="2"/>
  <c r="S133" i="2"/>
  <c r="D134" i="2"/>
  <c r="I134" i="2"/>
  <c r="T134" i="2"/>
  <c r="E135" i="2"/>
  <c r="K135" i="2"/>
  <c r="P135" i="2"/>
  <c r="U135" i="2"/>
  <c r="K136" i="2"/>
  <c r="P136" i="2"/>
  <c r="K137" i="2"/>
  <c r="Q137" i="2"/>
  <c r="L138" i="2"/>
  <c r="Q138" i="2"/>
  <c r="C139" i="2"/>
  <c r="H139" i="2"/>
  <c r="M139" i="2"/>
  <c r="S139" i="2"/>
  <c r="C140" i="2"/>
  <c r="H140" i="2"/>
  <c r="S140" i="2"/>
  <c r="C141" i="2"/>
  <c r="I141" i="2"/>
  <c r="S141" i="2"/>
  <c r="D142" i="2"/>
  <c r="I142" i="2"/>
  <c r="T142" i="2"/>
  <c r="E143" i="2"/>
  <c r="K143" i="2"/>
  <c r="P143" i="2"/>
  <c r="U143" i="2"/>
  <c r="K144" i="2"/>
  <c r="P144" i="2"/>
  <c r="K145" i="2"/>
  <c r="Q145" i="2"/>
  <c r="Q146" i="2"/>
  <c r="C147" i="2"/>
  <c r="H147" i="2"/>
  <c r="M147" i="2"/>
  <c r="S147" i="2"/>
  <c r="C148" i="2"/>
  <c r="H148" i="2"/>
  <c r="S148" i="2"/>
  <c r="C149" i="2"/>
  <c r="I149" i="2"/>
  <c r="S149" i="2"/>
  <c r="D150" i="2"/>
  <c r="I150" i="2"/>
  <c r="T150" i="2"/>
  <c r="E151" i="2"/>
  <c r="K151" i="2"/>
  <c r="P151" i="2"/>
  <c r="U151" i="2"/>
  <c r="K152" i="2"/>
  <c r="P152" i="2"/>
  <c r="K153" i="2"/>
  <c r="Q153" i="2"/>
  <c r="L154" i="2"/>
  <c r="Q154" i="2"/>
  <c r="C155" i="2"/>
  <c r="H155" i="2"/>
  <c r="M155" i="2"/>
  <c r="S155" i="2"/>
  <c r="C156" i="2"/>
  <c r="H156" i="2"/>
  <c r="S156" i="2"/>
  <c r="C157" i="2"/>
  <c r="I157" i="2"/>
  <c r="S157" i="2"/>
  <c r="D158" i="2"/>
  <c r="I158" i="2"/>
  <c r="T158" i="2"/>
  <c r="E159" i="2"/>
  <c r="P159" i="2"/>
  <c r="U159" i="2"/>
  <c r="K160" i="2"/>
  <c r="P160" i="2"/>
  <c r="K161" i="2"/>
  <c r="Q161" i="2"/>
  <c r="L162" i="2"/>
  <c r="Q162" i="2"/>
  <c r="C163" i="2"/>
  <c r="H163" i="2"/>
  <c r="M163" i="2"/>
  <c r="S163" i="2"/>
  <c r="H164" i="2"/>
  <c r="S164" i="2"/>
  <c r="I165" i="2"/>
  <c r="S165" i="2"/>
  <c r="D166" i="2"/>
  <c r="I166" i="2"/>
  <c r="T166" i="2"/>
  <c r="E167" i="2"/>
  <c r="K167" i="2"/>
  <c r="P167" i="2"/>
  <c r="U167" i="2"/>
  <c r="K168" i="2"/>
  <c r="P168" i="2"/>
  <c r="K169" i="2"/>
  <c r="Q169" i="2"/>
  <c r="L170" i="2"/>
  <c r="E171" i="2"/>
  <c r="L171" i="2"/>
  <c r="T171" i="2"/>
  <c r="L172" i="2"/>
  <c r="E173" i="2"/>
  <c r="K173" i="2"/>
  <c r="Q173" i="2"/>
  <c r="W173" i="2"/>
  <c r="P174" i="2"/>
  <c r="I175" i="2"/>
  <c r="Q175" i="2"/>
  <c r="C176" i="2"/>
  <c r="H176" i="2"/>
  <c r="M177" i="2"/>
  <c r="S177" i="2"/>
  <c r="D178" i="2"/>
  <c r="I178" i="2"/>
  <c r="D179" i="2"/>
  <c r="K179" i="2"/>
  <c r="Q179" i="2"/>
  <c r="D180" i="2"/>
  <c r="K180" i="2"/>
  <c r="P180" i="2"/>
  <c r="W180" i="2"/>
  <c r="O181" i="2"/>
  <c r="H182" i="2"/>
  <c r="U182" i="2"/>
  <c r="H183" i="2"/>
  <c r="O183" i="2"/>
  <c r="W183" i="2"/>
  <c r="G184" i="2"/>
  <c r="T184" i="2"/>
  <c r="E185" i="2"/>
  <c r="W185" i="2"/>
  <c r="H186" i="2"/>
  <c r="U186" i="2"/>
  <c r="I187" i="2"/>
  <c r="P187" i="2"/>
  <c r="O188" i="2"/>
  <c r="G189" i="2"/>
  <c r="U189" i="2"/>
  <c r="M190" i="2"/>
  <c r="H191" i="2"/>
  <c r="Q191" i="2"/>
  <c r="S192" i="2"/>
  <c r="O193" i="2"/>
  <c r="E194" i="2"/>
  <c r="M194" i="2"/>
  <c r="U194" i="2"/>
  <c r="I198" i="2"/>
  <c r="P199" i="2"/>
  <c r="S200" i="2"/>
  <c r="Q202" i="2"/>
  <c r="H203" i="2"/>
  <c r="O204" i="2"/>
  <c r="Q206" i="2"/>
  <c r="T207" i="2"/>
  <c r="W208" i="2"/>
  <c r="L211" i="2"/>
  <c r="W212" i="2"/>
  <c r="U214" i="2"/>
  <c r="D215" i="2"/>
  <c r="G216" i="2"/>
  <c r="I218" i="2"/>
  <c r="P219" i="2"/>
  <c r="G220" i="2"/>
  <c r="E222" i="2"/>
  <c r="H223" i="2"/>
  <c r="O224" i="2"/>
  <c r="M226" i="2"/>
  <c r="K228" i="2"/>
  <c r="W232" i="2"/>
  <c r="Q242" i="2"/>
  <c r="P243" i="2"/>
  <c r="O244" i="2"/>
  <c r="I254" i="2"/>
  <c r="H255" i="2"/>
  <c r="G256" i="2"/>
  <c r="W264" i="2"/>
  <c r="Q274" i="2"/>
  <c r="P275" i="2"/>
  <c r="O276" i="2"/>
  <c r="I286" i="2"/>
  <c r="H287" i="2"/>
  <c r="G288" i="2"/>
  <c r="W296" i="2"/>
  <c r="Q306" i="2"/>
  <c r="P307" i="2"/>
  <c r="O308" i="2"/>
  <c r="I318" i="2"/>
  <c r="H319" i="2"/>
  <c r="G320" i="2"/>
  <c r="W328" i="2"/>
  <c r="Q338" i="2"/>
  <c r="P339" i="2"/>
  <c r="O340" i="2"/>
  <c r="I350" i="2"/>
  <c r="H351" i="2"/>
  <c r="G352" i="2"/>
  <c r="W360" i="2"/>
  <c r="Q370" i="2"/>
  <c r="P371" i="2"/>
  <c r="O372" i="2"/>
  <c r="I382" i="2"/>
  <c r="H383" i="2"/>
  <c r="G384" i="2"/>
  <c r="W392" i="2"/>
  <c r="Q402" i="2"/>
  <c r="P403" i="2"/>
  <c r="O404" i="2"/>
  <c r="I414" i="2"/>
  <c r="H415" i="2"/>
  <c r="G416" i="2"/>
  <c r="W424" i="2"/>
  <c r="Q434" i="2"/>
  <c r="P435" i="2"/>
  <c r="O436" i="2"/>
  <c r="I446" i="2"/>
  <c r="H447" i="2"/>
  <c r="G448" i="2"/>
  <c r="W456" i="2"/>
  <c r="Q466" i="2"/>
  <c r="P467" i="2"/>
  <c r="O468" i="2"/>
  <c r="I478" i="2"/>
  <c r="H479" i="2"/>
  <c r="G480" i="2"/>
  <c r="W488" i="2"/>
  <c r="Q498" i="2"/>
  <c r="P499" i="2"/>
  <c r="O500" i="2"/>
  <c r="I510" i="2"/>
  <c r="H511" i="2"/>
  <c r="G512" i="2"/>
  <c r="W520" i="2"/>
  <c r="Q530" i="2"/>
  <c r="P531" i="2"/>
  <c r="O532" i="2"/>
  <c r="I542" i="2"/>
  <c r="H543" i="2"/>
  <c r="G544" i="2"/>
  <c r="W552" i="2"/>
  <c r="Q562" i="2"/>
  <c r="P563" i="2"/>
  <c r="O564" i="2"/>
  <c r="I574" i="2"/>
  <c r="H575" i="2"/>
  <c r="G576" i="2"/>
  <c r="W584" i="2"/>
  <c r="Q594" i="2"/>
  <c r="P595" i="2"/>
  <c r="O596" i="2"/>
  <c r="I606" i="2"/>
  <c r="H607" i="2"/>
  <c r="G608" i="2"/>
  <c r="W616" i="2"/>
  <c r="Q626" i="2"/>
  <c r="O628" i="2"/>
  <c r="I638" i="2"/>
  <c r="H639" i="2"/>
  <c r="G640" i="2"/>
  <c r="W648" i="2"/>
  <c r="W660" i="2"/>
  <c r="E674" i="2"/>
  <c r="K676" i="2"/>
  <c r="M690" i="2"/>
  <c r="T691" i="2"/>
  <c r="C692" i="2"/>
  <c r="U702" i="2"/>
  <c r="D703" i="2"/>
  <c r="S704" i="2"/>
  <c r="E758" i="2"/>
  <c r="C776" i="2"/>
  <c r="M794" i="2"/>
  <c r="K796" i="2"/>
  <c r="U814" i="2"/>
  <c r="D815" i="2"/>
  <c r="S832" i="2"/>
  <c r="K857" i="2"/>
  <c r="S883" i="2"/>
  <c r="C884" i="2"/>
  <c r="Q906" i="2"/>
  <c r="K921" i="2"/>
  <c r="U955" i="2"/>
  <c r="W959" i="2"/>
  <c r="D1813" i="2"/>
  <c r="D1809" i="2"/>
  <c r="D1805" i="2"/>
  <c r="D1801" i="2"/>
  <c r="D1797" i="2"/>
  <c r="D1793" i="2"/>
  <c r="D1789" i="2"/>
  <c r="D1785" i="2"/>
  <c r="D1781" i="2"/>
  <c r="D1777" i="2"/>
  <c r="D1773" i="2"/>
  <c r="D1769" i="2"/>
  <c r="D1765" i="2"/>
  <c r="D1761" i="2"/>
  <c r="D1757" i="2"/>
  <c r="D1753" i="2"/>
  <c r="D1749" i="2"/>
  <c r="D1745" i="2"/>
  <c r="D1741" i="2"/>
  <c r="D1737" i="2"/>
  <c r="D1733" i="2"/>
  <c r="D1729" i="2"/>
  <c r="D1725" i="2"/>
  <c r="D1721" i="2"/>
  <c r="D1717" i="2"/>
  <c r="D1713" i="2"/>
  <c r="D1709" i="2"/>
  <c r="D1705" i="2"/>
  <c r="D1701" i="2"/>
  <c r="D1697" i="2"/>
  <c r="D1693" i="2"/>
  <c r="D1689" i="2"/>
  <c r="D1685" i="2"/>
  <c r="D1681" i="2"/>
  <c r="D1677" i="2"/>
  <c r="D1673" i="2"/>
  <c r="D1669" i="2"/>
  <c r="D1665" i="2"/>
  <c r="D1661" i="2"/>
  <c r="D1657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14" i="2"/>
  <c r="D1810" i="2"/>
  <c r="D1806" i="2"/>
  <c r="D1802" i="2"/>
  <c r="D1798" i="2"/>
  <c r="D1794" i="2"/>
  <c r="D1790" i="2"/>
  <c r="D1786" i="2"/>
  <c r="D1782" i="2"/>
  <c r="D1778" i="2"/>
  <c r="D1774" i="2"/>
  <c r="D1770" i="2"/>
  <c r="D1766" i="2"/>
  <c r="D1762" i="2"/>
  <c r="D1758" i="2"/>
  <c r="D1754" i="2"/>
  <c r="D1830" i="2"/>
  <c r="D1826" i="2"/>
  <c r="D1822" i="2"/>
  <c r="D1818" i="2"/>
  <c r="D1815" i="2"/>
  <c r="D1811" i="2"/>
  <c r="D1807" i="2"/>
  <c r="D1803" i="2"/>
  <c r="D1799" i="2"/>
  <c r="D1795" i="2"/>
  <c r="D1791" i="2"/>
  <c r="D1787" i="2"/>
  <c r="D1783" i="2"/>
  <c r="D1779" i="2"/>
  <c r="D1775" i="2"/>
  <c r="D1771" i="2"/>
  <c r="D1767" i="2"/>
  <c r="D1763" i="2"/>
  <c r="D1759" i="2"/>
  <c r="D1755" i="2"/>
  <c r="D1751" i="2"/>
  <c r="D1744" i="2"/>
  <c r="D1743" i="2"/>
  <c r="D1736" i="2"/>
  <c r="D1735" i="2"/>
  <c r="D1728" i="2"/>
  <c r="D1727" i="2"/>
  <c r="D1720" i="2"/>
  <c r="D1719" i="2"/>
  <c r="D1712" i="2"/>
  <c r="D1711" i="2"/>
  <c r="D1704" i="2"/>
  <c r="D1703" i="2"/>
  <c r="D1696" i="2"/>
  <c r="D1695" i="2"/>
  <c r="D1688" i="2"/>
  <c r="D1687" i="2"/>
  <c r="D1680" i="2"/>
  <c r="D1679" i="2"/>
  <c r="D1672" i="2"/>
  <c r="D1671" i="2"/>
  <c r="D1664" i="2"/>
  <c r="D1663" i="2"/>
  <c r="D1656" i="2"/>
  <c r="D1655" i="2"/>
  <c r="D1652" i="2"/>
  <c r="D1648" i="2"/>
  <c r="D1644" i="2"/>
  <c r="D1640" i="2"/>
  <c r="D1636" i="2"/>
  <c r="D1632" i="2"/>
  <c r="D1628" i="2"/>
  <c r="D1624" i="2"/>
  <c r="D1620" i="2"/>
  <c r="D1616" i="2"/>
  <c r="D1612" i="2"/>
  <c r="D1608" i="2"/>
  <c r="D1604" i="2"/>
  <c r="D1600" i="2"/>
  <c r="D1596" i="2"/>
  <c r="D1592" i="2"/>
  <c r="D1588" i="2"/>
  <c r="D1584" i="2"/>
  <c r="D1580" i="2"/>
  <c r="D1576" i="2"/>
  <c r="D1572" i="2"/>
  <c r="D1568" i="2"/>
  <c r="D1564" i="2"/>
  <c r="D1560" i="2"/>
  <c r="D1556" i="2"/>
  <c r="D1552" i="2"/>
  <c r="D1548" i="2"/>
  <c r="D1544" i="2"/>
  <c r="D1540" i="2"/>
  <c r="D1536" i="2"/>
  <c r="D1532" i="2"/>
  <c r="D1528" i="2"/>
  <c r="D1524" i="2"/>
  <c r="D1520" i="2"/>
  <c r="D1516" i="2"/>
  <c r="D1512" i="2"/>
  <c r="D1508" i="2"/>
  <c r="D1504" i="2"/>
  <c r="D1500" i="2"/>
  <c r="D1496" i="2"/>
  <c r="D1492" i="2"/>
  <c r="D1488" i="2"/>
  <c r="D1484" i="2"/>
  <c r="D1480" i="2"/>
  <c r="D1476" i="2"/>
  <c r="D1472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D1372" i="2"/>
  <c r="D1368" i="2"/>
  <c r="D1364" i="2"/>
  <c r="D1360" i="2"/>
  <c r="D1356" i="2"/>
  <c r="D1833" i="2"/>
  <c r="D1829" i="2"/>
  <c r="D1825" i="2"/>
  <c r="D1821" i="2"/>
  <c r="D1817" i="2"/>
  <c r="D1746" i="2"/>
  <c r="D1738" i="2"/>
  <c r="D1730" i="2"/>
  <c r="D1722" i="2"/>
  <c r="D1714" i="2"/>
  <c r="D1706" i="2"/>
  <c r="D1698" i="2"/>
  <c r="D1690" i="2"/>
  <c r="D1682" i="2"/>
  <c r="D1674" i="2"/>
  <c r="D1666" i="2"/>
  <c r="D1658" i="2"/>
  <c r="D1651" i="2"/>
  <c r="D1647" i="2"/>
  <c r="D1643" i="2"/>
  <c r="D1639" i="2"/>
  <c r="D1635" i="2"/>
  <c r="D1631" i="2"/>
  <c r="D1627" i="2"/>
  <c r="D1623" i="2"/>
  <c r="D1619" i="2"/>
  <c r="D1615" i="2"/>
  <c r="D1611" i="2"/>
  <c r="D1607" i="2"/>
  <c r="D1603" i="2"/>
  <c r="D1599" i="2"/>
  <c r="D1595" i="2"/>
  <c r="D1591" i="2"/>
  <c r="D1587" i="2"/>
  <c r="D1583" i="2"/>
  <c r="D1579" i="2"/>
  <c r="D1575" i="2"/>
  <c r="D1571" i="2"/>
  <c r="D1567" i="2"/>
  <c r="D1563" i="2"/>
  <c r="D1559" i="2"/>
  <c r="D1555" i="2"/>
  <c r="D1551" i="2"/>
  <c r="D1547" i="2"/>
  <c r="D1543" i="2"/>
  <c r="D1539" i="2"/>
  <c r="D1535" i="2"/>
  <c r="D1531" i="2"/>
  <c r="D1527" i="2"/>
  <c r="D1523" i="2"/>
  <c r="D1519" i="2"/>
  <c r="D1515" i="2"/>
  <c r="D1511" i="2"/>
  <c r="D1507" i="2"/>
  <c r="D1503" i="2"/>
  <c r="D1499" i="2"/>
  <c r="D1495" i="2"/>
  <c r="D1491" i="2"/>
  <c r="D1487" i="2"/>
  <c r="D1483" i="2"/>
  <c r="D1479" i="2"/>
  <c r="D1475" i="2"/>
  <c r="D1471" i="2"/>
  <c r="D1467" i="2"/>
  <c r="D1463" i="2"/>
  <c r="D1459" i="2"/>
  <c r="D1455" i="2"/>
  <c r="D1451" i="2"/>
  <c r="D1447" i="2"/>
  <c r="D1443" i="2"/>
  <c r="D1439" i="2"/>
  <c r="D1435" i="2"/>
  <c r="D1431" i="2"/>
  <c r="D1427" i="2"/>
  <c r="D1423" i="2"/>
  <c r="D1419" i="2"/>
  <c r="D1415" i="2"/>
  <c r="D1411" i="2"/>
  <c r="D1407" i="2"/>
  <c r="D1403" i="2"/>
  <c r="D1399" i="2"/>
  <c r="D1395" i="2"/>
  <c r="D1391" i="2"/>
  <c r="D1831" i="2"/>
  <c r="D1827" i="2"/>
  <c r="D1823" i="2"/>
  <c r="D1819" i="2"/>
  <c r="D1750" i="2"/>
  <c r="D1742" i="2"/>
  <c r="D1734" i="2"/>
  <c r="D1726" i="2"/>
  <c r="D1718" i="2"/>
  <c r="D1710" i="2"/>
  <c r="D1702" i="2"/>
  <c r="D1694" i="2"/>
  <c r="D1686" i="2"/>
  <c r="D1678" i="2"/>
  <c r="D1670" i="2"/>
  <c r="D1662" i="2"/>
  <c r="D1654" i="2"/>
  <c r="D1653" i="2"/>
  <c r="D1649" i="2"/>
  <c r="D1645" i="2"/>
  <c r="D1641" i="2"/>
  <c r="D1637" i="2"/>
  <c r="D1633" i="2"/>
  <c r="D1629" i="2"/>
  <c r="D1625" i="2"/>
  <c r="D1621" i="2"/>
  <c r="D1617" i="2"/>
  <c r="D1613" i="2"/>
  <c r="D1609" i="2"/>
  <c r="D1605" i="2"/>
  <c r="D1601" i="2"/>
  <c r="D1597" i="2"/>
  <c r="D1593" i="2"/>
  <c r="D1589" i="2"/>
  <c r="D1585" i="2"/>
  <c r="D1581" i="2"/>
  <c r="D1577" i="2"/>
  <c r="D1573" i="2"/>
  <c r="D1569" i="2"/>
  <c r="D1565" i="2"/>
  <c r="D1561" i="2"/>
  <c r="D1557" i="2"/>
  <c r="D1553" i="2"/>
  <c r="D1549" i="2"/>
  <c r="D1545" i="2"/>
  <c r="D1541" i="2"/>
  <c r="D1537" i="2"/>
  <c r="D1533" i="2"/>
  <c r="D1529" i="2"/>
  <c r="D1525" i="2"/>
  <c r="D1521" i="2"/>
  <c r="D1517" i="2"/>
  <c r="D1513" i="2"/>
  <c r="D1509" i="2"/>
  <c r="D1505" i="2"/>
  <c r="D1501" i="2"/>
  <c r="D1497" i="2"/>
  <c r="D1493" i="2"/>
  <c r="D1489" i="2"/>
  <c r="D1485" i="2"/>
  <c r="D1481" i="2"/>
  <c r="D1477" i="2"/>
  <c r="D1473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832" i="2"/>
  <c r="D1816" i="2"/>
  <c r="D1800" i="2"/>
  <c r="D1784" i="2"/>
  <c r="D1768" i="2"/>
  <c r="D1752" i="2"/>
  <c r="D1740" i="2"/>
  <c r="D1724" i="2"/>
  <c r="D1708" i="2"/>
  <c r="D1692" i="2"/>
  <c r="D1676" i="2"/>
  <c r="D1660" i="2"/>
  <c r="D1390" i="2"/>
  <c r="D1386" i="2"/>
  <c r="D1381" i="2"/>
  <c r="D1373" i="2"/>
  <c r="D1365" i="2"/>
  <c r="D1357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D1277" i="2"/>
  <c r="D1273" i="2"/>
  <c r="D1269" i="2"/>
  <c r="D1265" i="2"/>
  <c r="D1261" i="2"/>
  <c r="D1257" i="2"/>
  <c r="D1253" i="2"/>
  <c r="D1249" i="2"/>
  <c r="D1245" i="2"/>
  <c r="D1241" i="2"/>
  <c r="D1237" i="2"/>
  <c r="D1233" i="2"/>
  <c r="D1229" i="2"/>
  <c r="D1225" i="2"/>
  <c r="D1221" i="2"/>
  <c r="D1217" i="2"/>
  <c r="D1213" i="2"/>
  <c r="D1209" i="2"/>
  <c r="D1205" i="2"/>
  <c r="D1201" i="2"/>
  <c r="D1197" i="2"/>
  <c r="D1193" i="2"/>
  <c r="D1189" i="2"/>
  <c r="D1185" i="2"/>
  <c r="D1181" i="2"/>
  <c r="D1177" i="2"/>
  <c r="D1173" i="2"/>
  <c r="D1169" i="2"/>
  <c r="D1165" i="2"/>
  <c r="D1161" i="2"/>
  <c r="D1157" i="2"/>
  <c r="D1153" i="2"/>
  <c r="D1149" i="2"/>
  <c r="D1145" i="2"/>
  <c r="D1141" i="2"/>
  <c r="D1137" i="2"/>
  <c r="D1133" i="2"/>
  <c r="D1129" i="2"/>
  <c r="D1125" i="2"/>
  <c r="D1121" i="2"/>
  <c r="D1117" i="2"/>
  <c r="D1113" i="2"/>
  <c r="D1109" i="2"/>
  <c r="D1105" i="2"/>
  <c r="D1101" i="2"/>
  <c r="D1097" i="2"/>
  <c r="D1093" i="2"/>
  <c r="D1089" i="2"/>
  <c r="D1085" i="2"/>
  <c r="D1081" i="2"/>
  <c r="D1077" i="2"/>
  <c r="D1073" i="2"/>
  <c r="D1069" i="2"/>
  <c r="D1065" i="2"/>
  <c r="D1061" i="2"/>
  <c r="D1057" i="2"/>
  <c r="D1053" i="2"/>
  <c r="D1049" i="2"/>
  <c r="D1045" i="2"/>
  <c r="D1041" i="2"/>
  <c r="D1037" i="2"/>
  <c r="D1033" i="2"/>
  <c r="D1029" i="2"/>
  <c r="D1025" i="2"/>
  <c r="D1021" i="2"/>
  <c r="D1017" i="2"/>
  <c r="D1013" i="2"/>
  <c r="D1009" i="2"/>
  <c r="D1005" i="2"/>
  <c r="D1001" i="2"/>
  <c r="D997" i="2"/>
  <c r="D993" i="2"/>
  <c r="D989" i="2"/>
  <c r="D985" i="2"/>
  <c r="D981" i="2"/>
  <c r="D977" i="2"/>
  <c r="D973" i="2"/>
  <c r="D969" i="2"/>
  <c r="D965" i="2"/>
  <c r="D961" i="2"/>
  <c r="D957" i="2"/>
  <c r="D953" i="2"/>
  <c r="D949" i="2"/>
  <c r="D945" i="2"/>
  <c r="D941" i="2"/>
  <c r="D937" i="2"/>
  <c r="D933" i="2"/>
  <c r="D929" i="2"/>
  <c r="D925" i="2"/>
  <c r="D921" i="2"/>
  <c r="D917" i="2"/>
  <c r="D913" i="2"/>
  <c r="D909" i="2"/>
  <c r="D905" i="2"/>
  <c r="D901" i="2"/>
  <c r="D897" i="2"/>
  <c r="D893" i="2"/>
  <c r="D889" i="2"/>
  <c r="D885" i="2"/>
  <c r="D881" i="2"/>
  <c r="D877" i="2"/>
  <c r="D873" i="2"/>
  <c r="D869" i="2"/>
  <c r="D865" i="2"/>
  <c r="D861" i="2"/>
  <c r="D857" i="2"/>
  <c r="D1820" i="2"/>
  <c r="D1804" i="2"/>
  <c r="D1788" i="2"/>
  <c r="D1772" i="2"/>
  <c r="D1756" i="2"/>
  <c r="D1747" i="2"/>
  <c r="D1731" i="2"/>
  <c r="D1715" i="2"/>
  <c r="D1699" i="2"/>
  <c r="D1683" i="2"/>
  <c r="D1667" i="2"/>
  <c r="D1650" i="2"/>
  <c r="D1642" i="2"/>
  <c r="D1634" i="2"/>
  <c r="D1626" i="2"/>
  <c r="D1618" i="2"/>
  <c r="D1610" i="2"/>
  <c r="D1602" i="2"/>
  <c r="D1594" i="2"/>
  <c r="D1586" i="2"/>
  <c r="D1578" i="2"/>
  <c r="D1570" i="2"/>
  <c r="D1562" i="2"/>
  <c r="D1554" i="2"/>
  <c r="D1546" i="2"/>
  <c r="D1538" i="2"/>
  <c r="D1530" i="2"/>
  <c r="D1522" i="2"/>
  <c r="D1514" i="2"/>
  <c r="D1506" i="2"/>
  <c r="D1498" i="2"/>
  <c r="D1490" i="2"/>
  <c r="D1482" i="2"/>
  <c r="D1474" i="2"/>
  <c r="D1466" i="2"/>
  <c r="D1458" i="2"/>
  <c r="D1450" i="2"/>
  <c r="D1442" i="2"/>
  <c r="D1434" i="2"/>
  <c r="D1426" i="2"/>
  <c r="D1418" i="2"/>
  <c r="D1410" i="2"/>
  <c r="D1402" i="2"/>
  <c r="D1394" i="2"/>
  <c r="D1383" i="2"/>
  <c r="D1382" i="2"/>
  <c r="D1375" i="2"/>
  <c r="D1374" i="2"/>
  <c r="D1367" i="2"/>
  <c r="D1366" i="2"/>
  <c r="D1359" i="2"/>
  <c r="D1358" i="2"/>
  <c r="D1352" i="2"/>
  <c r="D1348" i="2"/>
  <c r="D1344" i="2"/>
  <c r="D1340" i="2"/>
  <c r="D1336" i="2"/>
  <c r="D1332" i="2"/>
  <c r="D1328" i="2"/>
  <c r="D1324" i="2"/>
  <c r="D1320" i="2"/>
  <c r="D1316" i="2"/>
  <c r="D1312" i="2"/>
  <c r="D1308" i="2"/>
  <c r="D1304" i="2"/>
  <c r="D1300" i="2"/>
  <c r="D1296" i="2"/>
  <c r="D1292" i="2"/>
  <c r="D1288" i="2"/>
  <c r="D1284" i="2"/>
  <c r="D1280" i="2"/>
  <c r="D1276" i="2"/>
  <c r="D1272" i="2"/>
  <c r="D1268" i="2"/>
  <c r="D1264" i="2"/>
  <c r="D1260" i="2"/>
  <c r="D1256" i="2"/>
  <c r="D1252" i="2"/>
  <c r="D1248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1828" i="2"/>
  <c r="D1812" i="2"/>
  <c r="D1796" i="2"/>
  <c r="D1780" i="2"/>
  <c r="D1764" i="2"/>
  <c r="D1739" i="2"/>
  <c r="D1723" i="2"/>
  <c r="D1707" i="2"/>
  <c r="D1691" i="2"/>
  <c r="D1675" i="2"/>
  <c r="D1659" i="2"/>
  <c r="D1646" i="2"/>
  <c r="D1638" i="2"/>
  <c r="D1630" i="2"/>
  <c r="D1622" i="2"/>
  <c r="D1614" i="2"/>
  <c r="D1606" i="2"/>
  <c r="D1598" i="2"/>
  <c r="D1590" i="2"/>
  <c r="D1582" i="2"/>
  <c r="D1574" i="2"/>
  <c r="D1566" i="2"/>
  <c r="D1558" i="2"/>
  <c r="D1550" i="2"/>
  <c r="D1542" i="2"/>
  <c r="D1534" i="2"/>
  <c r="D1526" i="2"/>
  <c r="D1518" i="2"/>
  <c r="D1510" i="2"/>
  <c r="D1502" i="2"/>
  <c r="D1494" i="2"/>
  <c r="D1486" i="2"/>
  <c r="D1478" i="2"/>
  <c r="D1470" i="2"/>
  <c r="D1462" i="2"/>
  <c r="D1454" i="2"/>
  <c r="D1446" i="2"/>
  <c r="D1438" i="2"/>
  <c r="D1430" i="2"/>
  <c r="D1422" i="2"/>
  <c r="D1414" i="2"/>
  <c r="D1406" i="2"/>
  <c r="D1398" i="2"/>
  <c r="D1379" i="2"/>
  <c r="D1378" i="2"/>
  <c r="D1371" i="2"/>
  <c r="D1370" i="2"/>
  <c r="D1363" i="2"/>
  <c r="D1362" i="2"/>
  <c r="D1355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1824" i="2"/>
  <c r="D1808" i="2"/>
  <c r="D1732" i="2"/>
  <c r="D1700" i="2"/>
  <c r="D1668" i="2"/>
  <c r="D1347" i="2"/>
  <c r="D1339" i="2"/>
  <c r="D1331" i="2"/>
  <c r="D1323" i="2"/>
  <c r="D1315" i="2"/>
  <c r="D1307" i="2"/>
  <c r="D1299" i="2"/>
  <c r="D1291" i="2"/>
  <c r="D1283" i="2"/>
  <c r="D1275" i="2"/>
  <c r="D1267" i="2"/>
  <c r="D1259" i="2"/>
  <c r="D1251" i="2"/>
  <c r="D1243" i="2"/>
  <c r="D1235" i="2"/>
  <c r="D1227" i="2"/>
  <c r="D1219" i="2"/>
  <c r="D1211" i="2"/>
  <c r="D1203" i="2"/>
  <c r="D1195" i="2"/>
  <c r="D1187" i="2"/>
  <c r="D1179" i="2"/>
  <c r="D1171" i="2"/>
  <c r="D1163" i="2"/>
  <c r="D1155" i="2"/>
  <c r="D1147" i="2"/>
  <c r="D1139" i="2"/>
  <c r="D1131" i="2"/>
  <c r="D1123" i="2"/>
  <c r="D1115" i="2"/>
  <c r="D1107" i="2"/>
  <c r="D1099" i="2"/>
  <c r="D1091" i="2"/>
  <c r="D1083" i="2"/>
  <c r="D1075" i="2"/>
  <c r="D1067" i="2"/>
  <c r="D1059" i="2"/>
  <c r="D1051" i="2"/>
  <c r="D1043" i="2"/>
  <c r="D1035" i="2"/>
  <c r="D1027" i="2"/>
  <c r="D1019" i="2"/>
  <c r="D1011" i="2"/>
  <c r="D1003" i="2"/>
  <c r="D984" i="2"/>
  <c r="D983" i="2"/>
  <c r="D976" i="2"/>
  <c r="D975" i="2"/>
  <c r="D968" i="2"/>
  <c r="D967" i="2"/>
  <c r="D960" i="2"/>
  <c r="D959" i="2"/>
  <c r="D952" i="2"/>
  <c r="D951" i="2"/>
  <c r="D944" i="2"/>
  <c r="D943" i="2"/>
  <c r="D1776" i="2"/>
  <c r="D1748" i="2"/>
  <c r="D1716" i="2"/>
  <c r="D1684" i="2"/>
  <c r="D1792" i="2"/>
  <c r="D1387" i="2"/>
  <c r="D996" i="2"/>
  <c r="D992" i="2"/>
  <c r="D988" i="2"/>
  <c r="D982" i="2"/>
  <c r="D974" i="2"/>
  <c r="D966" i="2"/>
  <c r="D958" i="2"/>
  <c r="D950" i="2"/>
  <c r="D942" i="2"/>
  <c r="D1385" i="2"/>
  <c r="D1377" i="2"/>
  <c r="D1369" i="2"/>
  <c r="D1361" i="2"/>
  <c r="D1353" i="2"/>
  <c r="D1351" i="2"/>
  <c r="D1335" i="2"/>
  <c r="D1319" i="2"/>
  <c r="D1303" i="2"/>
  <c r="D1287" i="2"/>
  <c r="D1271" i="2"/>
  <c r="D1255" i="2"/>
  <c r="D1239" i="2"/>
  <c r="D1223" i="2"/>
  <c r="D1207" i="2"/>
  <c r="D1191" i="2"/>
  <c r="D1175" i="2"/>
  <c r="D1159" i="2"/>
  <c r="D1143" i="2"/>
  <c r="D1127" i="2"/>
  <c r="D1111" i="2"/>
  <c r="D1095" i="2"/>
  <c r="D1079" i="2"/>
  <c r="D1063" i="2"/>
  <c r="D1047" i="2"/>
  <c r="D1031" i="2"/>
  <c r="D1015" i="2"/>
  <c r="D999" i="2"/>
  <c r="D980" i="2"/>
  <c r="D964" i="2"/>
  <c r="D948" i="2"/>
  <c r="D939" i="2"/>
  <c r="D938" i="2"/>
  <c r="D930" i="2"/>
  <c r="D922" i="2"/>
  <c r="D914" i="2"/>
  <c r="D906" i="2"/>
  <c r="D898" i="2"/>
  <c r="D890" i="2"/>
  <c r="D882" i="2"/>
  <c r="D874" i="2"/>
  <c r="D866" i="2"/>
  <c r="D858" i="2"/>
  <c r="D853" i="2"/>
  <c r="D849" i="2"/>
  <c r="D845" i="2"/>
  <c r="D841" i="2"/>
  <c r="D837" i="2"/>
  <c r="D833" i="2"/>
  <c r="D829" i="2"/>
  <c r="D825" i="2"/>
  <c r="D821" i="2"/>
  <c r="D817" i="2"/>
  <c r="D813" i="2"/>
  <c r="D809" i="2"/>
  <c r="D805" i="2"/>
  <c r="D801" i="2"/>
  <c r="D797" i="2"/>
  <c r="D793" i="2"/>
  <c r="D789" i="2"/>
  <c r="D785" i="2"/>
  <c r="D781" i="2"/>
  <c r="D777" i="2"/>
  <c r="D773" i="2"/>
  <c r="D769" i="2"/>
  <c r="D765" i="2"/>
  <c r="D761" i="2"/>
  <c r="D757" i="2"/>
  <c r="D753" i="2"/>
  <c r="D749" i="2"/>
  <c r="D745" i="2"/>
  <c r="D741" i="2"/>
  <c r="D737" i="2"/>
  <c r="D733" i="2"/>
  <c r="D729" i="2"/>
  <c r="D725" i="2"/>
  <c r="D721" i="2"/>
  <c r="D717" i="2"/>
  <c r="D713" i="2"/>
  <c r="D709" i="2"/>
  <c r="D705" i="2"/>
  <c r="D701" i="2"/>
  <c r="D697" i="2"/>
  <c r="D693" i="2"/>
  <c r="D689" i="2"/>
  <c r="D685" i="2"/>
  <c r="D681" i="2"/>
  <c r="D677" i="2"/>
  <c r="D673" i="2"/>
  <c r="D669" i="2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995" i="2"/>
  <c r="D987" i="2"/>
  <c r="D978" i="2"/>
  <c r="D971" i="2"/>
  <c r="D962" i="2"/>
  <c r="D955" i="2"/>
  <c r="D946" i="2"/>
  <c r="D932" i="2"/>
  <c r="D931" i="2"/>
  <c r="D924" i="2"/>
  <c r="D923" i="2"/>
  <c r="D916" i="2"/>
  <c r="D915" i="2"/>
  <c r="D908" i="2"/>
  <c r="D907" i="2"/>
  <c r="D900" i="2"/>
  <c r="D899" i="2"/>
  <c r="D892" i="2"/>
  <c r="D891" i="2"/>
  <c r="D884" i="2"/>
  <c r="D883" i="2"/>
  <c r="D876" i="2"/>
  <c r="D875" i="2"/>
  <c r="D868" i="2"/>
  <c r="D867" i="2"/>
  <c r="D860" i="2"/>
  <c r="D859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656" i="2"/>
  <c r="D652" i="2"/>
  <c r="D648" i="2"/>
  <c r="D644" i="2"/>
  <c r="D640" i="2"/>
  <c r="D636" i="2"/>
  <c r="D632" i="2"/>
  <c r="D628" i="2"/>
  <c r="D624" i="2"/>
  <c r="D620" i="2"/>
  <c r="D616" i="2"/>
  <c r="D612" i="2"/>
  <c r="D608" i="2"/>
  <c r="D604" i="2"/>
  <c r="D600" i="2"/>
  <c r="D596" i="2"/>
  <c r="D592" i="2"/>
  <c r="D588" i="2"/>
  <c r="D584" i="2"/>
  <c r="D580" i="2"/>
  <c r="D576" i="2"/>
  <c r="D572" i="2"/>
  <c r="D568" i="2"/>
  <c r="D564" i="2"/>
  <c r="D560" i="2"/>
  <c r="D556" i="2"/>
  <c r="D552" i="2"/>
  <c r="D548" i="2"/>
  <c r="D544" i="2"/>
  <c r="D540" i="2"/>
  <c r="D536" i="2"/>
  <c r="D532" i="2"/>
  <c r="D528" i="2"/>
  <c r="D524" i="2"/>
  <c r="D520" i="2"/>
  <c r="D516" i="2"/>
  <c r="D512" i="2"/>
  <c r="D508" i="2"/>
  <c r="D504" i="2"/>
  <c r="D500" i="2"/>
  <c r="D496" i="2"/>
  <c r="D492" i="2"/>
  <c r="D488" i="2"/>
  <c r="D484" i="2"/>
  <c r="D480" i="2"/>
  <c r="D476" i="2"/>
  <c r="D472" i="2"/>
  <c r="D468" i="2"/>
  <c r="D464" i="2"/>
  <c r="D460" i="2"/>
  <c r="D456" i="2"/>
  <c r="D452" i="2"/>
  <c r="D448" i="2"/>
  <c r="D444" i="2"/>
  <c r="D440" i="2"/>
  <c r="D436" i="2"/>
  <c r="D432" i="2"/>
  <c r="D428" i="2"/>
  <c r="D424" i="2"/>
  <c r="D420" i="2"/>
  <c r="D416" i="2"/>
  <c r="D412" i="2"/>
  <c r="D408" i="2"/>
  <c r="D404" i="2"/>
  <c r="D400" i="2"/>
  <c r="D396" i="2"/>
  <c r="D392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991" i="2"/>
  <c r="D986" i="2"/>
  <c r="D979" i="2"/>
  <c r="D970" i="2"/>
  <c r="D963" i="2"/>
  <c r="D954" i="2"/>
  <c r="D947" i="2"/>
  <c r="D936" i="2"/>
  <c r="D935" i="2"/>
  <c r="D928" i="2"/>
  <c r="D927" i="2"/>
  <c r="D920" i="2"/>
  <c r="D919" i="2"/>
  <c r="D912" i="2"/>
  <c r="D911" i="2"/>
  <c r="D904" i="2"/>
  <c r="D903" i="2"/>
  <c r="D896" i="2"/>
  <c r="D895" i="2"/>
  <c r="D888" i="2"/>
  <c r="D887" i="2"/>
  <c r="D880" i="2"/>
  <c r="D879" i="2"/>
  <c r="D872" i="2"/>
  <c r="D871" i="2"/>
  <c r="D864" i="2"/>
  <c r="D863" i="2"/>
  <c r="D856" i="2"/>
  <c r="D854" i="2"/>
  <c r="D850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2" i="2"/>
  <c r="D658" i="2"/>
  <c r="D654" i="2"/>
  <c r="D650" i="2"/>
  <c r="D646" i="2"/>
  <c r="D642" i="2"/>
  <c r="D638" i="2"/>
  <c r="D634" i="2"/>
  <c r="D630" i="2"/>
  <c r="D626" i="2"/>
  <c r="D622" i="2"/>
  <c r="D618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534" i="2"/>
  <c r="D530" i="2"/>
  <c r="D526" i="2"/>
  <c r="D522" i="2"/>
  <c r="D518" i="2"/>
  <c r="D514" i="2"/>
  <c r="D510" i="2"/>
  <c r="D506" i="2"/>
  <c r="D502" i="2"/>
  <c r="D498" i="2"/>
  <c r="D494" i="2"/>
  <c r="D490" i="2"/>
  <c r="D486" i="2"/>
  <c r="D482" i="2"/>
  <c r="D478" i="2"/>
  <c r="D474" i="2"/>
  <c r="D470" i="2"/>
  <c r="D466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760" i="2"/>
  <c r="D1343" i="2"/>
  <c r="D1327" i="2"/>
  <c r="D1311" i="2"/>
  <c r="D1295" i="2"/>
  <c r="D1279" i="2"/>
  <c r="D1263" i="2"/>
  <c r="D1247" i="2"/>
  <c r="D1231" i="2"/>
  <c r="D1215" i="2"/>
  <c r="D1199" i="2"/>
  <c r="D1183" i="2"/>
  <c r="D1167" i="2"/>
  <c r="D1151" i="2"/>
  <c r="D1135" i="2"/>
  <c r="D1119" i="2"/>
  <c r="D1103" i="2"/>
  <c r="D1087" i="2"/>
  <c r="D1071" i="2"/>
  <c r="D1055" i="2"/>
  <c r="D1039" i="2"/>
  <c r="D1023" i="2"/>
  <c r="D1007" i="2"/>
  <c r="D972" i="2"/>
  <c r="D940" i="2"/>
  <c r="D934" i="2"/>
  <c r="D926" i="2"/>
  <c r="D918" i="2"/>
  <c r="D910" i="2"/>
  <c r="D902" i="2"/>
  <c r="D894" i="2"/>
  <c r="D886" i="2"/>
  <c r="D878" i="2"/>
  <c r="D870" i="2"/>
  <c r="D862" i="2"/>
  <c r="D851" i="2"/>
  <c r="D843" i="2"/>
  <c r="D835" i="2"/>
  <c r="D827" i="2"/>
  <c r="D819" i="2"/>
  <c r="D811" i="2"/>
  <c r="D803" i="2"/>
  <c r="D795" i="2"/>
  <c r="D787" i="2"/>
  <c r="D779" i="2"/>
  <c r="D771" i="2"/>
  <c r="D763" i="2"/>
  <c r="D755" i="2"/>
  <c r="D747" i="2"/>
  <c r="D739" i="2"/>
  <c r="D731" i="2"/>
  <c r="D723" i="2"/>
  <c r="D715" i="2"/>
  <c r="D707" i="2"/>
  <c r="D839" i="2"/>
  <c r="D807" i="2"/>
  <c r="D775" i="2"/>
  <c r="D743" i="2"/>
  <c r="D711" i="2"/>
  <c r="D687" i="2"/>
  <c r="D675" i="2"/>
  <c r="D655" i="2"/>
  <c r="D647" i="2"/>
  <c r="D639" i="2"/>
  <c r="D631" i="2"/>
  <c r="D623" i="2"/>
  <c r="D615" i="2"/>
  <c r="D607" i="2"/>
  <c r="D599" i="2"/>
  <c r="D591" i="2"/>
  <c r="D583" i="2"/>
  <c r="D575" i="2"/>
  <c r="D567" i="2"/>
  <c r="D559" i="2"/>
  <c r="D551" i="2"/>
  <c r="D543" i="2"/>
  <c r="D535" i="2"/>
  <c r="D527" i="2"/>
  <c r="D519" i="2"/>
  <c r="D511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67" i="2"/>
  <c r="D359" i="2"/>
  <c r="D351" i="2"/>
  <c r="D343" i="2"/>
  <c r="D335" i="2"/>
  <c r="D327" i="2"/>
  <c r="D319" i="2"/>
  <c r="D311" i="2"/>
  <c r="D303" i="2"/>
  <c r="D295" i="2"/>
  <c r="D287" i="2"/>
  <c r="D279" i="2"/>
  <c r="D271" i="2"/>
  <c r="D263" i="2"/>
  <c r="D255" i="2"/>
  <c r="D247" i="2"/>
  <c r="D239" i="2"/>
  <c r="D231" i="2"/>
  <c r="D831" i="2"/>
  <c r="D799" i="2"/>
  <c r="D767" i="2"/>
  <c r="D735" i="2"/>
  <c r="D699" i="2"/>
  <c r="D679" i="2"/>
  <c r="D667" i="2"/>
  <c r="D855" i="2"/>
  <c r="D823" i="2"/>
  <c r="D791" i="2"/>
  <c r="D759" i="2"/>
  <c r="D727" i="2"/>
  <c r="D691" i="2"/>
  <c r="D671" i="2"/>
  <c r="D659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499" i="2"/>
  <c r="D491" i="2"/>
  <c r="D483" i="2"/>
  <c r="D475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363" i="2"/>
  <c r="D355" i="2"/>
  <c r="D347" i="2"/>
  <c r="D339" i="2"/>
  <c r="D331" i="2"/>
  <c r="D323" i="2"/>
  <c r="D315" i="2"/>
  <c r="D307" i="2"/>
  <c r="D299" i="2"/>
  <c r="D291" i="2"/>
  <c r="D283" i="2"/>
  <c r="D275" i="2"/>
  <c r="D267" i="2"/>
  <c r="D259" i="2"/>
  <c r="D251" i="2"/>
  <c r="D243" i="2"/>
  <c r="D235" i="2"/>
  <c r="D227" i="2"/>
  <c r="D219" i="2"/>
  <c r="D211" i="2"/>
  <c r="D203" i="2"/>
  <c r="D195" i="2"/>
  <c r="D190" i="2"/>
  <c r="D182" i="2"/>
  <c r="D174" i="2"/>
  <c r="H1813" i="2"/>
  <c r="H1809" i="2"/>
  <c r="H1805" i="2"/>
  <c r="H1801" i="2"/>
  <c r="H1797" i="2"/>
  <c r="H1793" i="2"/>
  <c r="H1789" i="2"/>
  <c r="H1785" i="2"/>
  <c r="H1781" i="2"/>
  <c r="H1777" i="2"/>
  <c r="H1773" i="2"/>
  <c r="H1769" i="2"/>
  <c r="H1765" i="2"/>
  <c r="H1761" i="2"/>
  <c r="H1757" i="2"/>
  <c r="H1753" i="2"/>
  <c r="H1749" i="2"/>
  <c r="H1745" i="2"/>
  <c r="H1741" i="2"/>
  <c r="H1737" i="2"/>
  <c r="H1733" i="2"/>
  <c r="H1729" i="2"/>
  <c r="H1725" i="2"/>
  <c r="H1721" i="2"/>
  <c r="H1717" i="2"/>
  <c r="H1713" i="2"/>
  <c r="H1709" i="2"/>
  <c r="H1705" i="2"/>
  <c r="H1701" i="2"/>
  <c r="H1697" i="2"/>
  <c r="H1693" i="2"/>
  <c r="H1689" i="2"/>
  <c r="H1685" i="2"/>
  <c r="H1681" i="2"/>
  <c r="H1677" i="2"/>
  <c r="H1673" i="2"/>
  <c r="H1669" i="2"/>
  <c r="H1665" i="2"/>
  <c r="H1661" i="2"/>
  <c r="H1657" i="2"/>
  <c r="H1653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14" i="2"/>
  <c r="H1810" i="2"/>
  <c r="H1806" i="2"/>
  <c r="H1802" i="2"/>
  <c r="H1798" i="2"/>
  <c r="H1794" i="2"/>
  <c r="H1790" i="2"/>
  <c r="H1786" i="2"/>
  <c r="H1782" i="2"/>
  <c r="H1778" i="2"/>
  <c r="H1774" i="2"/>
  <c r="H1770" i="2"/>
  <c r="H1766" i="2"/>
  <c r="H1762" i="2"/>
  <c r="H1758" i="2"/>
  <c r="H1754" i="2"/>
  <c r="H1832" i="2"/>
  <c r="H1828" i="2"/>
  <c r="H1824" i="2"/>
  <c r="H1820" i="2"/>
  <c r="H1816" i="2"/>
  <c r="H1812" i="2"/>
  <c r="H1808" i="2"/>
  <c r="H1804" i="2"/>
  <c r="H1800" i="2"/>
  <c r="H1796" i="2"/>
  <c r="H1792" i="2"/>
  <c r="H1788" i="2"/>
  <c r="H1784" i="2"/>
  <c r="H1780" i="2"/>
  <c r="H1776" i="2"/>
  <c r="H1772" i="2"/>
  <c r="H1768" i="2"/>
  <c r="H1764" i="2"/>
  <c r="H1760" i="2"/>
  <c r="H1756" i="2"/>
  <c r="H1752" i="2"/>
  <c r="H1750" i="2"/>
  <c r="H1742" i="2"/>
  <c r="H1734" i="2"/>
  <c r="H1726" i="2"/>
  <c r="H1718" i="2"/>
  <c r="H1710" i="2"/>
  <c r="H1702" i="2"/>
  <c r="H1694" i="2"/>
  <c r="H1686" i="2"/>
  <c r="H1678" i="2"/>
  <c r="H1670" i="2"/>
  <c r="H1662" i="2"/>
  <c r="H1654" i="2"/>
  <c r="H1652" i="2"/>
  <c r="H1648" i="2"/>
  <c r="H1644" i="2"/>
  <c r="H1640" i="2"/>
  <c r="H1636" i="2"/>
  <c r="H1632" i="2"/>
  <c r="H1628" i="2"/>
  <c r="H1624" i="2"/>
  <c r="H1620" i="2"/>
  <c r="H1616" i="2"/>
  <c r="H1612" i="2"/>
  <c r="H1608" i="2"/>
  <c r="H1604" i="2"/>
  <c r="H1600" i="2"/>
  <c r="H1596" i="2"/>
  <c r="H1592" i="2"/>
  <c r="H1588" i="2"/>
  <c r="H1584" i="2"/>
  <c r="H1580" i="2"/>
  <c r="H1576" i="2"/>
  <c r="H1572" i="2"/>
  <c r="H1568" i="2"/>
  <c r="H1564" i="2"/>
  <c r="H1560" i="2"/>
  <c r="H1556" i="2"/>
  <c r="H1552" i="2"/>
  <c r="H1548" i="2"/>
  <c r="H1544" i="2"/>
  <c r="H1540" i="2"/>
  <c r="H1536" i="2"/>
  <c r="H1532" i="2"/>
  <c r="H1528" i="2"/>
  <c r="H1524" i="2"/>
  <c r="H1520" i="2"/>
  <c r="H1516" i="2"/>
  <c r="H1512" i="2"/>
  <c r="H1508" i="2"/>
  <c r="H1504" i="2"/>
  <c r="H1500" i="2"/>
  <c r="H1496" i="2"/>
  <c r="H1492" i="2"/>
  <c r="H1488" i="2"/>
  <c r="H1484" i="2"/>
  <c r="H1480" i="2"/>
  <c r="H1476" i="2"/>
  <c r="H1472" i="2"/>
  <c r="H1468" i="2"/>
  <c r="H1464" i="2"/>
  <c r="H1460" i="2"/>
  <c r="H1456" i="2"/>
  <c r="H1452" i="2"/>
  <c r="H1448" i="2"/>
  <c r="H1444" i="2"/>
  <c r="H1440" i="2"/>
  <c r="H1436" i="2"/>
  <c r="H1432" i="2"/>
  <c r="H1428" i="2"/>
  <c r="H1424" i="2"/>
  <c r="H1420" i="2"/>
  <c r="H1416" i="2"/>
  <c r="H1412" i="2"/>
  <c r="H1408" i="2"/>
  <c r="H1404" i="2"/>
  <c r="H1400" i="2"/>
  <c r="H1396" i="2"/>
  <c r="H1392" i="2"/>
  <c r="H1388" i="2"/>
  <c r="H1384" i="2"/>
  <c r="H1380" i="2"/>
  <c r="H1376" i="2"/>
  <c r="H1372" i="2"/>
  <c r="H1368" i="2"/>
  <c r="H1364" i="2"/>
  <c r="H1360" i="2"/>
  <c r="H1356" i="2"/>
  <c r="H1831" i="2"/>
  <c r="H1827" i="2"/>
  <c r="H1823" i="2"/>
  <c r="H1819" i="2"/>
  <c r="H1744" i="2"/>
  <c r="H1743" i="2"/>
  <c r="H1736" i="2"/>
  <c r="H1735" i="2"/>
  <c r="H1728" i="2"/>
  <c r="H1727" i="2"/>
  <c r="H1720" i="2"/>
  <c r="H1719" i="2"/>
  <c r="H1712" i="2"/>
  <c r="H1711" i="2"/>
  <c r="H1704" i="2"/>
  <c r="H1703" i="2"/>
  <c r="H1696" i="2"/>
  <c r="H1695" i="2"/>
  <c r="H1688" i="2"/>
  <c r="H1687" i="2"/>
  <c r="H1680" i="2"/>
  <c r="H1679" i="2"/>
  <c r="H1672" i="2"/>
  <c r="H1671" i="2"/>
  <c r="H1664" i="2"/>
  <c r="H1663" i="2"/>
  <c r="H1656" i="2"/>
  <c r="H1655" i="2"/>
  <c r="H1651" i="2"/>
  <c r="H1647" i="2"/>
  <c r="H1643" i="2"/>
  <c r="H1639" i="2"/>
  <c r="H1635" i="2"/>
  <c r="H1631" i="2"/>
  <c r="H1627" i="2"/>
  <c r="H1623" i="2"/>
  <c r="H1619" i="2"/>
  <c r="H1615" i="2"/>
  <c r="H1611" i="2"/>
  <c r="H1607" i="2"/>
  <c r="H1603" i="2"/>
  <c r="H1599" i="2"/>
  <c r="H1595" i="2"/>
  <c r="H1591" i="2"/>
  <c r="H1587" i="2"/>
  <c r="H1583" i="2"/>
  <c r="H1579" i="2"/>
  <c r="H1575" i="2"/>
  <c r="H1571" i="2"/>
  <c r="H1567" i="2"/>
  <c r="H1563" i="2"/>
  <c r="H1559" i="2"/>
  <c r="H1555" i="2"/>
  <c r="H1551" i="2"/>
  <c r="H1547" i="2"/>
  <c r="H1543" i="2"/>
  <c r="H1539" i="2"/>
  <c r="H1535" i="2"/>
  <c r="H1531" i="2"/>
  <c r="H1527" i="2"/>
  <c r="H1523" i="2"/>
  <c r="H1519" i="2"/>
  <c r="H1515" i="2"/>
  <c r="H1511" i="2"/>
  <c r="H1507" i="2"/>
  <c r="H1503" i="2"/>
  <c r="H1499" i="2"/>
  <c r="H1495" i="2"/>
  <c r="H1491" i="2"/>
  <c r="H1487" i="2"/>
  <c r="H1483" i="2"/>
  <c r="H1479" i="2"/>
  <c r="H1475" i="2"/>
  <c r="H1471" i="2"/>
  <c r="H1467" i="2"/>
  <c r="H1463" i="2"/>
  <c r="H1459" i="2"/>
  <c r="H1455" i="2"/>
  <c r="H1451" i="2"/>
  <c r="H1447" i="2"/>
  <c r="H1443" i="2"/>
  <c r="H1439" i="2"/>
  <c r="H1435" i="2"/>
  <c r="H1431" i="2"/>
  <c r="H1427" i="2"/>
  <c r="H1423" i="2"/>
  <c r="H1419" i="2"/>
  <c r="H1415" i="2"/>
  <c r="H1411" i="2"/>
  <c r="H1407" i="2"/>
  <c r="H1403" i="2"/>
  <c r="H1399" i="2"/>
  <c r="H1395" i="2"/>
  <c r="H1391" i="2"/>
  <c r="H1833" i="2"/>
  <c r="H1829" i="2"/>
  <c r="H1825" i="2"/>
  <c r="H1821" i="2"/>
  <c r="H1817" i="2"/>
  <c r="H1748" i="2"/>
  <c r="H1747" i="2"/>
  <c r="H1740" i="2"/>
  <c r="H1739" i="2"/>
  <c r="H1732" i="2"/>
  <c r="H1731" i="2"/>
  <c r="H1724" i="2"/>
  <c r="H1723" i="2"/>
  <c r="H1716" i="2"/>
  <c r="H1715" i="2"/>
  <c r="H1708" i="2"/>
  <c r="H1707" i="2"/>
  <c r="H1700" i="2"/>
  <c r="H1699" i="2"/>
  <c r="H1692" i="2"/>
  <c r="H1691" i="2"/>
  <c r="H1684" i="2"/>
  <c r="H1683" i="2"/>
  <c r="H1676" i="2"/>
  <c r="H1675" i="2"/>
  <c r="H1668" i="2"/>
  <c r="H1667" i="2"/>
  <c r="H1660" i="2"/>
  <c r="H1659" i="2"/>
  <c r="H1649" i="2"/>
  <c r="H1645" i="2"/>
  <c r="H1641" i="2"/>
  <c r="H1637" i="2"/>
  <c r="H1633" i="2"/>
  <c r="H1629" i="2"/>
  <c r="H1625" i="2"/>
  <c r="H1621" i="2"/>
  <c r="H1617" i="2"/>
  <c r="H1613" i="2"/>
  <c r="H1609" i="2"/>
  <c r="H1605" i="2"/>
  <c r="H1601" i="2"/>
  <c r="H1597" i="2"/>
  <c r="H1593" i="2"/>
  <c r="H1589" i="2"/>
  <c r="H1585" i="2"/>
  <c r="H1581" i="2"/>
  <c r="H1577" i="2"/>
  <c r="H1573" i="2"/>
  <c r="H1569" i="2"/>
  <c r="H1565" i="2"/>
  <c r="H1561" i="2"/>
  <c r="H1557" i="2"/>
  <c r="H1553" i="2"/>
  <c r="H1549" i="2"/>
  <c r="H1545" i="2"/>
  <c r="H1541" i="2"/>
  <c r="H1537" i="2"/>
  <c r="H1533" i="2"/>
  <c r="H1529" i="2"/>
  <c r="H1525" i="2"/>
  <c r="H1521" i="2"/>
  <c r="H1517" i="2"/>
  <c r="H1513" i="2"/>
  <c r="H1509" i="2"/>
  <c r="H1505" i="2"/>
  <c r="H1501" i="2"/>
  <c r="H1497" i="2"/>
  <c r="H1493" i="2"/>
  <c r="H1489" i="2"/>
  <c r="H1485" i="2"/>
  <c r="H1481" i="2"/>
  <c r="H1477" i="2"/>
  <c r="H1473" i="2"/>
  <c r="H1469" i="2"/>
  <c r="H1465" i="2"/>
  <c r="H1461" i="2"/>
  <c r="H1457" i="2"/>
  <c r="H1453" i="2"/>
  <c r="H1449" i="2"/>
  <c r="H1445" i="2"/>
  <c r="H1441" i="2"/>
  <c r="H1437" i="2"/>
  <c r="H1433" i="2"/>
  <c r="H1429" i="2"/>
  <c r="H1425" i="2"/>
  <c r="H1421" i="2"/>
  <c r="H1417" i="2"/>
  <c r="H1413" i="2"/>
  <c r="H1409" i="2"/>
  <c r="H1405" i="2"/>
  <c r="H1401" i="2"/>
  <c r="H1397" i="2"/>
  <c r="H1393" i="2"/>
  <c r="H1389" i="2"/>
  <c r="H1385" i="2"/>
  <c r="H1826" i="2"/>
  <c r="H1811" i="2"/>
  <c r="H1795" i="2"/>
  <c r="H1779" i="2"/>
  <c r="H1763" i="2"/>
  <c r="H1650" i="2"/>
  <c r="H1642" i="2"/>
  <c r="H1634" i="2"/>
  <c r="H1626" i="2"/>
  <c r="H1618" i="2"/>
  <c r="H1610" i="2"/>
  <c r="H1602" i="2"/>
  <c r="H1594" i="2"/>
  <c r="H1586" i="2"/>
  <c r="H1578" i="2"/>
  <c r="H1570" i="2"/>
  <c r="H1562" i="2"/>
  <c r="H1554" i="2"/>
  <c r="H1546" i="2"/>
  <c r="H1538" i="2"/>
  <c r="H1530" i="2"/>
  <c r="H1522" i="2"/>
  <c r="H1514" i="2"/>
  <c r="H1506" i="2"/>
  <c r="H1498" i="2"/>
  <c r="H1490" i="2"/>
  <c r="H1482" i="2"/>
  <c r="H1474" i="2"/>
  <c r="H1466" i="2"/>
  <c r="H1458" i="2"/>
  <c r="H1450" i="2"/>
  <c r="H1442" i="2"/>
  <c r="H1434" i="2"/>
  <c r="H1426" i="2"/>
  <c r="H1418" i="2"/>
  <c r="H1410" i="2"/>
  <c r="H1402" i="2"/>
  <c r="H1394" i="2"/>
  <c r="H1387" i="2"/>
  <c r="H1379" i="2"/>
  <c r="H1378" i="2"/>
  <c r="H1371" i="2"/>
  <c r="H1370" i="2"/>
  <c r="H1363" i="2"/>
  <c r="H1362" i="2"/>
  <c r="H1355" i="2"/>
  <c r="H1354" i="2"/>
  <c r="H1349" i="2"/>
  <c r="H1345" i="2"/>
  <c r="H1341" i="2"/>
  <c r="H1337" i="2"/>
  <c r="H1333" i="2"/>
  <c r="H1329" i="2"/>
  <c r="H1325" i="2"/>
  <c r="H1321" i="2"/>
  <c r="H1317" i="2"/>
  <c r="H1313" i="2"/>
  <c r="H1309" i="2"/>
  <c r="H1305" i="2"/>
  <c r="H1301" i="2"/>
  <c r="H1297" i="2"/>
  <c r="H1293" i="2"/>
  <c r="H1289" i="2"/>
  <c r="H1285" i="2"/>
  <c r="H1281" i="2"/>
  <c r="H1277" i="2"/>
  <c r="H1273" i="2"/>
  <c r="H1269" i="2"/>
  <c r="H1265" i="2"/>
  <c r="H1261" i="2"/>
  <c r="H1257" i="2"/>
  <c r="H1253" i="2"/>
  <c r="H1249" i="2"/>
  <c r="H1245" i="2"/>
  <c r="H1241" i="2"/>
  <c r="H1237" i="2"/>
  <c r="H1233" i="2"/>
  <c r="H1229" i="2"/>
  <c r="H1225" i="2"/>
  <c r="H1221" i="2"/>
  <c r="H1217" i="2"/>
  <c r="H1213" i="2"/>
  <c r="H1209" i="2"/>
  <c r="H1205" i="2"/>
  <c r="H1201" i="2"/>
  <c r="H1197" i="2"/>
  <c r="H1193" i="2"/>
  <c r="H1189" i="2"/>
  <c r="H1185" i="2"/>
  <c r="H1181" i="2"/>
  <c r="H1177" i="2"/>
  <c r="H1173" i="2"/>
  <c r="H1169" i="2"/>
  <c r="H1165" i="2"/>
  <c r="H1161" i="2"/>
  <c r="H1157" i="2"/>
  <c r="H1153" i="2"/>
  <c r="H1149" i="2"/>
  <c r="H1145" i="2"/>
  <c r="H1141" i="2"/>
  <c r="H1137" i="2"/>
  <c r="H1133" i="2"/>
  <c r="H1129" i="2"/>
  <c r="H1125" i="2"/>
  <c r="H1121" i="2"/>
  <c r="H1117" i="2"/>
  <c r="H1113" i="2"/>
  <c r="H1109" i="2"/>
  <c r="H1105" i="2"/>
  <c r="H1101" i="2"/>
  <c r="H1097" i="2"/>
  <c r="H1093" i="2"/>
  <c r="H1089" i="2"/>
  <c r="H1085" i="2"/>
  <c r="H1081" i="2"/>
  <c r="H1077" i="2"/>
  <c r="H1073" i="2"/>
  <c r="H1069" i="2"/>
  <c r="H1065" i="2"/>
  <c r="H1061" i="2"/>
  <c r="H1057" i="2"/>
  <c r="H1053" i="2"/>
  <c r="H1049" i="2"/>
  <c r="H1045" i="2"/>
  <c r="H1041" i="2"/>
  <c r="H1037" i="2"/>
  <c r="H1033" i="2"/>
  <c r="H1029" i="2"/>
  <c r="H1025" i="2"/>
  <c r="H1021" i="2"/>
  <c r="H1017" i="2"/>
  <c r="H1013" i="2"/>
  <c r="H1009" i="2"/>
  <c r="H1005" i="2"/>
  <c r="H1001" i="2"/>
  <c r="H997" i="2"/>
  <c r="H993" i="2"/>
  <c r="H989" i="2"/>
  <c r="H985" i="2"/>
  <c r="H981" i="2"/>
  <c r="H977" i="2"/>
  <c r="H973" i="2"/>
  <c r="H969" i="2"/>
  <c r="H965" i="2"/>
  <c r="H961" i="2"/>
  <c r="H957" i="2"/>
  <c r="H953" i="2"/>
  <c r="H949" i="2"/>
  <c r="H945" i="2"/>
  <c r="H941" i="2"/>
  <c r="H937" i="2"/>
  <c r="H933" i="2"/>
  <c r="H929" i="2"/>
  <c r="H925" i="2"/>
  <c r="H921" i="2"/>
  <c r="H917" i="2"/>
  <c r="H913" i="2"/>
  <c r="H909" i="2"/>
  <c r="H905" i="2"/>
  <c r="H901" i="2"/>
  <c r="H897" i="2"/>
  <c r="H893" i="2"/>
  <c r="H889" i="2"/>
  <c r="H885" i="2"/>
  <c r="H881" i="2"/>
  <c r="H877" i="2"/>
  <c r="H873" i="2"/>
  <c r="H869" i="2"/>
  <c r="H865" i="2"/>
  <c r="H861" i="2"/>
  <c r="H857" i="2"/>
  <c r="H1830" i="2"/>
  <c r="H1815" i="2"/>
  <c r="H1799" i="2"/>
  <c r="H1783" i="2"/>
  <c r="H1767" i="2"/>
  <c r="H1751" i="2"/>
  <c r="H1738" i="2"/>
  <c r="H1722" i="2"/>
  <c r="H1706" i="2"/>
  <c r="H1690" i="2"/>
  <c r="H1674" i="2"/>
  <c r="H1658" i="2"/>
  <c r="H1381" i="2"/>
  <c r="H1373" i="2"/>
  <c r="H1365" i="2"/>
  <c r="H1357" i="2"/>
  <c r="H1352" i="2"/>
  <c r="H1348" i="2"/>
  <c r="H1344" i="2"/>
  <c r="H1340" i="2"/>
  <c r="H1336" i="2"/>
  <c r="H1332" i="2"/>
  <c r="H1328" i="2"/>
  <c r="H1324" i="2"/>
  <c r="H1320" i="2"/>
  <c r="H1316" i="2"/>
  <c r="H1312" i="2"/>
  <c r="H1308" i="2"/>
  <c r="H1304" i="2"/>
  <c r="H1300" i="2"/>
  <c r="H1296" i="2"/>
  <c r="H1292" i="2"/>
  <c r="H1288" i="2"/>
  <c r="H1284" i="2"/>
  <c r="H1280" i="2"/>
  <c r="H1276" i="2"/>
  <c r="H1272" i="2"/>
  <c r="H1268" i="2"/>
  <c r="H1264" i="2"/>
  <c r="H1260" i="2"/>
  <c r="H1256" i="2"/>
  <c r="H1252" i="2"/>
  <c r="H1248" i="2"/>
  <c r="H1244" i="2"/>
  <c r="H1240" i="2"/>
  <c r="H1236" i="2"/>
  <c r="H1232" i="2"/>
  <c r="H1228" i="2"/>
  <c r="H1224" i="2"/>
  <c r="H1220" i="2"/>
  <c r="H1216" i="2"/>
  <c r="H1212" i="2"/>
  <c r="H1208" i="2"/>
  <c r="H1204" i="2"/>
  <c r="H1200" i="2"/>
  <c r="H1196" i="2"/>
  <c r="H1192" i="2"/>
  <c r="H1188" i="2"/>
  <c r="H1184" i="2"/>
  <c r="H1180" i="2"/>
  <c r="H1176" i="2"/>
  <c r="H1172" i="2"/>
  <c r="H1168" i="2"/>
  <c r="H1164" i="2"/>
  <c r="H1160" i="2"/>
  <c r="H1156" i="2"/>
  <c r="H1152" i="2"/>
  <c r="H1148" i="2"/>
  <c r="H1144" i="2"/>
  <c r="H1140" i="2"/>
  <c r="H1136" i="2"/>
  <c r="H1132" i="2"/>
  <c r="H1128" i="2"/>
  <c r="H1124" i="2"/>
  <c r="H1120" i="2"/>
  <c r="H1116" i="2"/>
  <c r="H1112" i="2"/>
  <c r="H1108" i="2"/>
  <c r="H1104" i="2"/>
  <c r="H1100" i="2"/>
  <c r="H1096" i="2"/>
  <c r="H1092" i="2"/>
  <c r="H1088" i="2"/>
  <c r="H1084" i="2"/>
  <c r="H1080" i="2"/>
  <c r="H1076" i="2"/>
  <c r="H1072" i="2"/>
  <c r="H1068" i="2"/>
  <c r="H1064" i="2"/>
  <c r="H1060" i="2"/>
  <c r="H1056" i="2"/>
  <c r="H1052" i="2"/>
  <c r="H1048" i="2"/>
  <c r="H1044" i="2"/>
  <c r="H1040" i="2"/>
  <c r="H1036" i="2"/>
  <c r="H1032" i="2"/>
  <c r="H1028" i="2"/>
  <c r="H1024" i="2"/>
  <c r="H1020" i="2"/>
  <c r="H1016" i="2"/>
  <c r="H1012" i="2"/>
  <c r="H1008" i="2"/>
  <c r="H1004" i="2"/>
  <c r="H1000" i="2"/>
  <c r="H1822" i="2"/>
  <c r="H1807" i="2"/>
  <c r="H1791" i="2"/>
  <c r="H1775" i="2"/>
  <c r="H1759" i="2"/>
  <c r="H1746" i="2"/>
  <c r="H1730" i="2"/>
  <c r="H1714" i="2"/>
  <c r="H1698" i="2"/>
  <c r="H1682" i="2"/>
  <c r="H1666" i="2"/>
  <c r="H1377" i="2"/>
  <c r="H1369" i="2"/>
  <c r="H1361" i="2"/>
  <c r="H1353" i="2"/>
  <c r="H1350" i="2"/>
  <c r="H1346" i="2"/>
  <c r="H1342" i="2"/>
  <c r="H1338" i="2"/>
  <c r="H1334" i="2"/>
  <c r="H1330" i="2"/>
  <c r="H1326" i="2"/>
  <c r="H1322" i="2"/>
  <c r="H1318" i="2"/>
  <c r="H1314" i="2"/>
  <c r="H1310" i="2"/>
  <c r="H1306" i="2"/>
  <c r="H1302" i="2"/>
  <c r="H1298" i="2"/>
  <c r="H1294" i="2"/>
  <c r="H1290" i="2"/>
  <c r="H1286" i="2"/>
  <c r="H1282" i="2"/>
  <c r="H1278" i="2"/>
  <c r="H1274" i="2"/>
  <c r="H1270" i="2"/>
  <c r="H1266" i="2"/>
  <c r="H1262" i="2"/>
  <c r="H1258" i="2"/>
  <c r="H1254" i="2"/>
  <c r="H1250" i="2"/>
  <c r="H1246" i="2"/>
  <c r="H1242" i="2"/>
  <c r="H1238" i="2"/>
  <c r="H1234" i="2"/>
  <c r="H1230" i="2"/>
  <c r="H1226" i="2"/>
  <c r="H1222" i="2"/>
  <c r="H1218" i="2"/>
  <c r="H1214" i="2"/>
  <c r="H1210" i="2"/>
  <c r="H1206" i="2"/>
  <c r="H1202" i="2"/>
  <c r="H1198" i="2"/>
  <c r="H1194" i="2"/>
  <c r="H1190" i="2"/>
  <c r="H1186" i="2"/>
  <c r="H1182" i="2"/>
  <c r="H1178" i="2"/>
  <c r="H1174" i="2"/>
  <c r="H1170" i="2"/>
  <c r="H1166" i="2"/>
  <c r="H1162" i="2"/>
  <c r="H1158" i="2"/>
  <c r="H1154" i="2"/>
  <c r="H1150" i="2"/>
  <c r="H1146" i="2"/>
  <c r="H1142" i="2"/>
  <c r="H1138" i="2"/>
  <c r="H1134" i="2"/>
  <c r="H1130" i="2"/>
  <c r="H1126" i="2"/>
  <c r="H1122" i="2"/>
  <c r="H1118" i="2"/>
  <c r="H1114" i="2"/>
  <c r="H1110" i="2"/>
  <c r="H1106" i="2"/>
  <c r="H1102" i="2"/>
  <c r="H1098" i="2"/>
  <c r="H1094" i="2"/>
  <c r="H1090" i="2"/>
  <c r="H1086" i="2"/>
  <c r="H1082" i="2"/>
  <c r="H1078" i="2"/>
  <c r="H1074" i="2"/>
  <c r="H1070" i="2"/>
  <c r="H1066" i="2"/>
  <c r="H1062" i="2"/>
  <c r="H1058" i="2"/>
  <c r="H1054" i="2"/>
  <c r="H1050" i="2"/>
  <c r="H1046" i="2"/>
  <c r="H1042" i="2"/>
  <c r="H1038" i="2"/>
  <c r="H1034" i="2"/>
  <c r="H1030" i="2"/>
  <c r="H1026" i="2"/>
  <c r="H1022" i="2"/>
  <c r="H1018" i="2"/>
  <c r="H1014" i="2"/>
  <c r="H1010" i="2"/>
  <c r="H1006" i="2"/>
  <c r="H1002" i="2"/>
  <c r="H998" i="2"/>
  <c r="H994" i="2"/>
  <c r="H990" i="2"/>
  <c r="H1771" i="2"/>
  <c r="H1646" i="2"/>
  <c r="H1630" i="2"/>
  <c r="H1614" i="2"/>
  <c r="H1598" i="2"/>
  <c r="H1582" i="2"/>
  <c r="H1566" i="2"/>
  <c r="H1550" i="2"/>
  <c r="H1534" i="2"/>
  <c r="H1518" i="2"/>
  <c r="H1502" i="2"/>
  <c r="H1486" i="2"/>
  <c r="H1470" i="2"/>
  <c r="H1454" i="2"/>
  <c r="H1438" i="2"/>
  <c r="H1422" i="2"/>
  <c r="H1406" i="2"/>
  <c r="H1386" i="2"/>
  <c r="H982" i="2"/>
  <c r="H974" i="2"/>
  <c r="H966" i="2"/>
  <c r="H958" i="2"/>
  <c r="H950" i="2"/>
  <c r="H942" i="2"/>
  <c r="H1803" i="2"/>
  <c r="H1638" i="2"/>
  <c r="H1622" i="2"/>
  <c r="H1606" i="2"/>
  <c r="H1590" i="2"/>
  <c r="H1574" i="2"/>
  <c r="H1558" i="2"/>
  <c r="H1542" i="2"/>
  <c r="H1526" i="2"/>
  <c r="H1510" i="2"/>
  <c r="H1494" i="2"/>
  <c r="H1478" i="2"/>
  <c r="H1755" i="2"/>
  <c r="H1383" i="2"/>
  <c r="H1375" i="2"/>
  <c r="H1367" i="2"/>
  <c r="H1359" i="2"/>
  <c r="H1347" i="2"/>
  <c r="H1339" i="2"/>
  <c r="H1331" i="2"/>
  <c r="H1323" i="2"/>
  <c r="H1315" i="2"/>
  <c r="H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H1171" i="2"/>
  <c r="H1163" i="2"/>
  <c r="H1155" i="2"/>
  <c r="H1147" i="2"/>
  <c r="H1139" i="2"/>
  <c r="H1131" i="2"/>
  <c r="H1123" i="2"/>
  <c r="H1115" i="2"/>
  <c r="H1107" i="2"/>
  <c r="H1099" i="2"/>
  <c r="H1091" i="2"/>
  <c r="H1083" i="2"/>
  <c r="H1075" i="2"/>
  <c r="H1067" i="2"/>
  <c r="H1059" i="2"/>
  <c r="H1051" i="2"/>
  <c r="H1043" i="2"/>
  <c r="H1035" i="2"/>
  <c r="H1027" i="2"/>
  <c r="H1019" i="2"/>
  <c r="H1011" i="2"/>
  <c r="H1003" i="2"/>
  <c r="H995" i="2"/>
  <c r="H991" i="2"/>
  <c r="H987" i="2"/>
  <c r="H980" i="2"/>
  <c r="H979" i="2"/>
  <c r="H972" i="2"/>
  <c r="H971" i="2"/>
  <c r="H964" i="2"/>
  <c r="H963" i="2"/>
  <c r="H956" i="2"/>
  <c r="H955" i="2"/>
  <c r="H948" i="2"/>
  <c r="H947" i="2"/>
  <c r="H940" i="2"/>
  <c r="H1818" i="2"/>
  <c r="H996" i="2"/>
  <c r="H988" i="2"/>
  <c r="H978" i="2"/>
  <c r="H962" i="2"/>
  <c r="H946" i="2"/>
  <c r="H936" i="2"/>
  <c r="H935" i="2"/>
  <c r="H928" i="2"/>
  <c r="H927" i="2"/>
  <c r="H920" i="2"/>
  <c r="H919" i="2"/>
  <c r="H912" i="2"/>
  <c r="H911" i="2"/>
  <c r="H904" i="2"/>
  <c r="H903" i="2"/>
  <c r="H896" i="2"/>
  <c r="H895" i="2"/>
  <c r="H888" i="2"/>
  <c r="H887" i="2"/>
  <c r="H880" i="2"/>
  <c r="H879" i="2"/>
  <c r="H872" i="2"/>
  <c r="H871" i="2"/>
  <c r="H864" i="2"/>
  <c r="H863" i="2"/>
  <c r="H856" i="2"/>
  <c r="H853" i="2"/>
  <c r="H849" i="2"/>
  <c r="H845" i="2"/>
  <c r="H841" i="2"/>
  <c r="H837" i="2"/>
  <c r="H833" i="2"/>
  <c r="H829" i="2"/>
  <c r="H825" i="2"/>
  <c r="H821" i="2"/>
  <c r="H817" i="2"/>
  <c r="H813" i="2"/>
  <c r="H809" i="2"/>
  <c r="H805" i="2"/>
  <c r="H801" i="2"/>
  <c r="H797" i="2"/>
  <c r="H793" i="2"/>
  <c r="H789" i="2"/>
  <c r="H785" i="2"/>
  <c r="H781" i="2"/>
  <c r="H777" i="2"/>
  <c r="H773" i="2"/>
  <c r="H769" i="2"/>
  <c r="H765" i="2"/>
  <c r="H761" i="2"/>
  <c r="H757" i="2"/>
  <c r="H753" i="2"/>
  <c r="H749" i="2"/>
  <c r="H745" i="2"/>
  <c r="H741" i="2"/>
  <c r="H737" i="2"/>
  <c r="H733" i="2"/>
  <c r="H729" i="2"/>
  <c r="H725" i="2"/>
  <c r="H721" i="2"/>
  <c r="H717" i="2"/>
  <c r="H713" i="2"/>
  <c r="H709" i="2"/>
  <c r="H705" i="2"/>
  <c r="H701" i="2"/>
  <c r="H697" i="2"/>
  <c r="H693" i="2"/>
  <c r="H689" i="2"/>
  <c r="H685" i="2"/>
  <c r="H681" i="2"/>
  <c r="H677" i="2"/>
  <c r="H673" i="2"/>
  <c r="H669" i="2"/>
  <c r="H665" i="2"/>
  <c r="H661" i="2"/>
  <c r="H657" i="2"/>
  <c r="H653" i="2"/>
  <c r="H649" i="2"/>
  <c r="H645" i="2"/>
  <c r="H641" i="2"/>
  <c r="H637" i="2"/>
  <c r="H633" i="2"/>
  <c r="H629" i="2"/>
  <c r="H625" i="2"/>
  <c r="H621" i="2"/>
  <c r="H617" i="2"/>
  <c r="H613" i="2"/>
  <c r="H609" i="2"/>
  <c r="H605" i="2"/>
  <c r="H601" i="2"/>
  <c r="H597" i="2"/>
  <c r="H593" i="2"/>
  <c r="H589" i="2"/>
  <c r="H585" i="2"/>
  <c r="H581" i="2"/>
  <c r="H577" i="2"/>
  <c r="H573" i="2"/>
  <c r="H569" i="2"/>
  <c r="H565" i="2"/>
  <c r="H561" i="2"/>
  <c r="H557" i="2"/>
  <c r="H553" i="2"/>
  <c r="H549" i="2"/>
  <c r="H545" i="2"/>
  <c r="H541" i="2"/>
  <c r="H537" i="2"/>
  <c r="H533" i="2"/>
  <c r="H529" i="2"/>
  <c r="H525" i="2"/>
  <c r="H521" i="2"/>
  <c r="H517" i="2"/>
  <c r="H513" i="2"/>
  <c r="H509" i="2"/>
  <c r="H505" i="2"/>
  <c r="H501" i="2"/>
  <c r="H497" i="2"/>
  <c r="H493" i="2"/>
  <c r="H489" i="2"/>
  <c r="H485" i="2"/>
  <c r="H481" i="2"/>
  <c r="H477" i="2"/>
  <c r="H473" i="2"/>
  <c r="H469" i="2"/>
  <c r="H465" i="2"/>
  <c r="H461" i="2"/>
  <c r="H45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61" i="2"/>
  <c r="H357" i="2"/>
  <c r="H353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209" i="2"/>
  <c r="H205" i="2"/>
  <c r="H201" i="2"/>
  <c r="H197" i="2"/>
  <c r="H193" i="2"/>
  <c r="H189" i="2"/>
  <c r="H185" i="2"/>
  <c r="H181" i="2"/>
  <c r="H177" i="2"/>
  <c r="H173" i="2"/>
  <c r="H169" i="2"/>
  <c r="H165" i="2"/>
  <c r="H161" i="2"/>
  <c r="H157" i="2"/>
  <c r="H153" i="2"/>
  <c r="H149" i="2"/>
  <c r="H145" i="2"/>
  <c r="H141" i="2"/>
  <c r="H137" i="2"/>
  <c r="H133" i="2"/>
  <c r="H129" i="2"/>
  <c r="H125" i="2"/>
  <c r="H121" i="2"/>
  <c r="H117" i="2"/>
  <c r="H113" i="2"/>
  <c r="H109" i="2"/>
  <c r="H105" i="2"/>
  <c r="H101" i="2"/>
  <c r="H97" i="2"/>
  <c r="H93" i="2"/>
  <c r="H89" i="2"/>
  <c r="H85" i="2"/>
  <c r="H81" i="2"/>
  <c r="H77" i="2"/>
  <c r="H73" i="2"/>
  <c r="H69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H1446" i="2"/>
  <c r="H1414" i="2"/>
  <c r="H1343" i="2"/>
  <c r="H1327" i="2"/>
  <c r="H1311" i="2"/>
  <c r="H1295" i="2"/>
  <c r="H1279" i="2"/>
  <c r="H1263" i="2"/>
  <c r="H1247" i="2"/>
  <c r="H1231" i="2"/>
  <c r="H1215" i="2"/>
  <c r="H1199" i="2"/>
  <c r="H1183" i="2"/>
  <c r="H1167" i="2"/>
  <c r="H1151" i="2"/>
  <c r="H1135" i="2"/>
  <c r="H1119" i="2"/>
  <c r="H1103" i="2"/>
  <c r="H1087" i="2"/>
  <c r="H1071" i="2"/>
  <c r="H1055" i="2"/>
  <c r="H1039" i="2"/>
  <c r="H1023" i="2"/>
  <c r="H1007" i="2"/>
  <c r="H984" i="2"/>
  <c r="H983" i="2"/>
  <c r="H968" i="2"/>
  <c r="H967" i="2"/>
  <c r="H952" i="2"/>
  <c r="H951" i="2"/>
  <c r="H938" i="2"/>
  <c r="H930" i="2"/>
  <c r="H922" i="2"/>
  <c r="H914" i="2"/>
  <c r="H906" i="2"/>
  <c r="H898" i="2"/>
  <c r="H890" i="2"/>
  <c r="H882" i="2"/>
  <c r="H874" i="2"/>
  <c r="H866" i="2"/>
  <c r="H858" i="2"/>
  <c r="H852" i="2"/>
  <c r="H848" i="2"/>
  <c r="H844" i="2"/>
  <c r="H840" i="2"/>
  <c r="H836" i="2"/>
  <c r="H832" i="2"/>
  <c r="H828" i="2"/>
  <c r="H824" i="2"/>
  <c r="H820" i="2"/>
  <c r="H816" i="2"/>
  <c r="H812" i="2"/>
  <c r="H808" i="2"/>
  <c r="H804" i="2"/>
  <c r="H800" i="2"/>
  <c r="H796" i="2"/>
  <c r="H792" i="2"/>
  <c r="H788" i="2"/>
  <c r="H784" i="2"/>
  <c r="H780" i="2"/>
  <c r="H776" i="2"/>
  <c r="H772" i="2"/>
  <c r="H768" i="2"/>
  <c r="H764" i="2"/>
  <c r="H760" i="2"/>
  <c r="H756" i="2"/>
  <c r="H752" i="2"/>
  <c r="H748" i="2"/>
  <c r="H744" i="2"/>
  <c r="H740" i="2"/>
  <c r="H736" i="2"/>
  <c r="H732" i="2"/>
  <c r="H728" i="2"/>
  <c r="H724" i="2"/>
  <c r="H720" i="2"/>
  <c r="H716" i="2"/>
  <c r="H712" i="2"/>
  <c r="H708" i="2"/>
  <c r="H704" i="2"/>
  <c r="H700" i="2"/>
  <c r="H696" i="2"/>
  <c r="H692" i="2"/>
  <c r="H688" i="2"/>
  <c r="H684" i="2"/>
  <c r="H680" i="2"/>
  <c r="H676" i="2"/>
  <c r="H672" i="2"/>
  <c r="H668" i="2"/>
  <c r="H664" i="2"/>
  <c r="H660" i="2"/>
  <c r="H656" i="2"/>
  <c r="H652" i="2"/>
  <c r="H648" i="2"/>
  <c r="H644" i="2"/>
  <c r="H640" i="2"/>
  <c r="H636" i="2"/>
  <c r="H632" i="2"/>
  <c r="H628" i="2"/>
  <c r="H624" i="2"/>
  <c r="H620" i="2"/>
  <c r="H616" i="2"/>
  <c r="H612" i="2"/>
  <c r="H608" i="2"/>
  <c r="H604" i="2"/>
  <c r="H600" i="2"/>
  <c r="H596" i="2"/>
  <c r="H592" i="2"/>
  <c r="H588" i="2"/>
  <c r="H584" i="2"/>
  <c r="H580" i="2"/>
  <c r="H576" i="2"/>
  <c r="H572" i="2"/>
  <c r="H568" i="2"/>
  <c r="H564" i="2"/>
  <c r="H560" i="2"/>
  <c r="H556" i="2"/>
  <c r="H552" i="2"/>
  <c r="H548" i="2"/>
  <c r="H544" i="2"/>
  <c r="H540" i="2"/>
  <c r="H536" i="2"/>
  <c r="H532" i="2"/>
  <c r="H528" i="2"/>
  <c r="H524" i="2"/>
  <c r="H520" i="2"/>
  <c r="H516" i="2"/>
  <c r="H512" i="2"/>
  <c r="H508" i="2"/>
  <c r="H504" i="2"/>
  <c r="H500" i="2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216" i="2"/>
  <c r="H212" i="2"/>
  <c r="H208" i="2"/>
  <c r="H204" i="2"/>
  <c r="H200" i="2"/>
  <c r="H196" i="2"/>
  <c r="H1462" i="2"/>
  <c r="H1430" i="2"/>
  <c r="H1398" i="2"/>
  <c r="H1382" i="2"/>
  <c r="H1374" i="2"/>
  <c r="H1366" i="2"/>
  <c r="H1358" i="2"/>
  <c r="H1351" i="2"/>
  <c r="H1335" i="2"/>
  <c r="H1319" i="2"/>
  <c r="H1303" i="2"/>
  <c r="H1287" i="2"/>
  <c r="H1271" i="2"/>
  <c r="H1255" i="2"/>
  <c r="H1239" i="2"/>
  <c r="H1223" i="2"/>
  <c r="H1207" i="2"/>
  <c r="H1191" i="2"/>
  <c r="H1175" i="2"/>
  <c r="H1159" i="2"/>
  <c r="H1143" i="2"/>
  <c r="H1127" i="2"/>
  <c r="H1111" i="2"/>
  <c r="H1095" i="2"/>
  <c r="H1079" i="2"/>
  <c r="H1063" i="2"/>
  <c r="H1047" i="2"/>
  <c r="H1031" i="2"/>
  <c r="H1015" i="2"/>
  <c r="H999" i="2"/>
  <c r="H976" i="2"/>
  <c r="H975" i="2"/>
  <c r="H960" i="2"/>
  <c r="H959" i="2"/>
  <c r="H944" i="2"/>
  <c r="H943" i="2"/>
  <c r="H934" i="2"/>
  <c r="H926" i="2"/>
  <c r="H918" i="2"/>
  <c r="H910" i="2"/>
  <c r="H902" i="2"/>
  <c r="H894" i="2"/>
  <c r="H886" i="2"/>
  <c r="H878" i="2"/>
  <c r="H870" i="2"/>
  <c r="H862" i="2"/>
  <c r="H854" i="2"/>
  <c r="H850" i="2"/>
  <c r="H846" i="2"/>
  <c r="H842" i="2"/>
  <c r="H838" i="2"/>
  <c r="H834" i="2"/>
  <c r="H830" i="2"/>
  <c r="H826" i="2"/>
  <c r="H822" i="2"/>
  <c r="H818" i="2"/>
  <c r="H814" i="2"/>
  <c r="H810" i="2"/>
  <c r="H806" i="2"/>
  <c r="H802" i="2"/>
  <c r="H798" i="2"/>
  <c r="H794" i="2"/>
  <c r="H790" i="2"/>
  <c r="H786" i="2"/>
  <c r="H782" i="2"/>
  <c r="H778" i="2"/>
  <c r="H774" i="2"/>
  <c r="H770" i="2"/>
  <c r="H766" i="2"/>
  <c r="H762" i="2"/>
  <c r="H758" i="2"/>
  <c r="H754" i="2"/>
  <c r="H750" i="2"/>
  <c r="H746" i="2"/>
  <c r="H742" i="2"/>
  <c r="H738" i="2"/>
  <c r="H734" i="2"/>
  <c r="H730" i="2"/>
  <c r="H726" i="2"/>
  <c r="H722" i="2"/>
  <c r="H718" i="2"/>
  <c r="H714" i="2"/>
  <c r="H710" i="2"/>
  <c r="H706" i="2"/>
  <c r="H702" i="2"/>
  <c r="H698" i="2"/>
  <c r="H694" i="2"/>
  <c r="H690" i="2"/>
  <c r="H686" i="2"/>
  <c r="H682" i="2"/>
  <c r="H678" i="2"/>
  <c r="H674" i="2"/>
  <c r="H670" i="2"/>
  <c r="H666" i="2"/>
  <c r="H662" i="2"/>
  <c r="H658" i="2"/>
  <c r="H654" i="2"/>
  <c r="H650" i="2"/>
  <c r="H646" i="2"/>
  <c r="H642" i="2"/>
  <c r="H638" i="2"/>
  <c r="H634" i="2"/>
  <c r="H630" i="2"/>
  <c r="H626" i="2"/>
  <c r="H622" i="2"/>
  <c r="H618" i="2"/>
  <c r="H614" i="2"/>
  <c r="H610" i="2"/>
  <c r="H606" i="2"/>
  <c r="H602" i="2"/>
  <c r="H598" i="2"/>
  <c r="H594" i="2"/>
  <c r="H590" i="2"/>
  <c r="H586" i="2"/>
  <c r="H582" i="2"/>
  <c r="H578" i="2"/>
  <c r="H574" i="2"/>
  <c r="H570" i="2"/>
  <c r="H566" i="2"/>
  <c r="H562" i="2"/>
  <c r="H558" i="2"/>
  <c r="H554" i="2"/>
  <c r="H550" i="2"/>
  <c r="H546" i="2"/>
  <c r="H542" i="2"/>
  <c r="H538" i="2"/>
  <c r="H534" i="2"/>
  <c r="H530" i="2"/>
  <c r="H526" i="2"/>
  <c r="H522" i="2"/>
  <c r="H518" i="2"/>
  <c r="H514" i="2"/>
  <c r="H510" i="2"/>
  <c r="H506" i="2"/>
  <c r="H502" i="2"/>
  <c r="H498" i="2"/>
  <c r="H494" i="2"/>
  <c r="H490" i="2"/>
  <c r="H486" i="2"/>
  <c r="H482" i="2"/>
  <c r="H478" i="2"/>
  <c r="H474" i="2"/>
  <c r="H470" i="2"/>
  <c r="H466" i="2"/>
  <c r="H462" i="2"/>
  <c r="H458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402" i="2"/>
  <c r="H398" i="2"/>
  <c r="H394" i="2"/>
  <c r="H390" i="2"/>
  <c r="H386" i="2"/>
  <c r="H382" i="2"/>
  <c r="H378" i="2"/>
  <c r="H374" i="2"/>
  <c r="H370" i="2"/>
  <c r="H366" i="2"/>
  <c r="H362" i="2"/>
  <c r="H358" i="2"/>
  <c r="H354" i="2"/>
  <c r="H350" i="2"/>
  <c r="H346" i="2"/>
  <c r="H342" i="2"/>
  <c r="H338" i="2"/>
  <c r="H334" i="2"/>
  <c r="H330" i="2"/>
  <c r="H326" i="2"/>
  <c r="H322" i="2"/>
  <c r="H318" i="2"/>
  <c r="H314" i="2"/>
  <c r="H310" i="2"/>
  <c r="H306" i="2"/>
  <c r="H302" i="2"/>
  <c r="H298" i="2"/>
  <c r="H294" i="2"/>
  <c r="H290" i="2"/>
  <c r="H286" i="2"/>
  <c r="H282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26" i="2"/>
  <c r="H222" i="2"/>
  <c r="H218" i="2"/>
  <c r="H214" i="2"/>
  <c r="H210" i="2"/>
  <c r="H206" i="2"/>
  <c r="H202" i="2"/>
  <c r="H198" i="2"/>
  <c r="H194" i="2"/>
  <c r="H992" i="2"/>
  <c r="H851" i="2"/>
  <c r="H843" i="2"/>
  <c r="H835" i="2"/>
  <c r="H827" i="2"/>
  <c r="H819" i="2"/>
  <c r="H811" i="2"/>
  <c r="H803" i="2"/>
  <c r="H795" i="2"/>
  <c r="H787" i="2"/>
  <c r="H779" i="2"/>
  <c r="H771" i="2"/>
  <c r="H763" i="2"/>
  <c r="H755" i="2"/>
  <c r="H747" i="2"/>
  <c r="H739" i="2"/>
  <c r="H731" i="2"/>
  <c r="H723" i="2"/>
  <c r="H715" i="2"/>
  <c r="H707" i="2"/>
  <c r="H1787" i="2"/>
  <c r="H986" i="2"/>
  <c r="H954" i="2"/>
  <c r="H931" i="2"/>
  <c r="H923" i="2"/>
  <c r="H915" i="2"/>
  <c r="H907" i="2"/>
  <c r="H899" i="2"/>
  <c r="H891" i="2"/>
  <c r="H883" i="2"/>
  <c r="H875" i="2"/>
  <c r="H867" i="2"/>
  <c r="H859" i="2"/>
  <c r="H1390" i="2"/>
  <c r="H932" i="2"/>
  <c r="H924" i="2"/>
  <c r="H916" i="2"/>
  <c r="H908" i="2"/>
  <c r="H900" i="2"/>
  <c r="H892" i="2"/>
  <c r="H884" i="2"/>
  <c r="H876" i="2"/>
  <c r="H868" i="2"/>
  <c r="H860" i="2"/>
  <c r="H855" i="2"/>
  <c r="H847" i="2"/>
  <c r="H839" i="2"/>
  <c r="H831" i="2"/>
  <c r="H823" i="2"/>
  <c r="H815" i="2"/>
  <c r="H807" i="2"/>
  <c r="H799" i="2"/>
  <c r="H791" i="2"/>
  <c r="H783" i="2"/>
  <c r="H775" i="2"/>
  <c r="H767" i="2"/>
  <c r="H759" i="2"/>
  <c r="H751" i="2"/>
  <c r="H743" i="2"/>
  <c r="H735" i="2"/>
  <c r="H727" i="2"/>
  <c r="H719" i="2"/>
  <c r="H711" i="2"/>
  <c r="H703" i="2"/>
  <c r="H695" i="2"/>
  <c r="H687" i="2"/>
  <c r="H679" i="2"/>
  <c r="H671" i="2"/>
  <c r="H663" i="2"/>
  <c r="H655" i="2"/>
  <c r="H970" i="2"/>
  <c r="H699" i="2"/>
  <c r="H667" i="2"/>
  <c r="H691" i="2"/>
  <c r="H659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419" i="2"/>
  <c r="H411" i="2"/>
  <c r="H403" i="2"/>
  <c r="H395" i="2"/>
  <c r="H387" i="2"/>
  <c r="H379" i="2"/>
  <c r="H371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683" i="2"/>
  <c r="H651" i="2"/>
  <c r="H188" i="2"/>
  <c r="H187" i="2"/>
  <c r="H180" i="2"/>
  <c r="H179" i="2"/>
  <c r="H172" i="2"/>
  <c r="H171" i="2"/>
  <c r="L1813" i="2"/>
  <c r="L1809" i="2"/>
  <c r="L1805" i="2"/>
  <c r="L1801" i="2"/>
  <c r="L1797" i="2"/>
  <c r="L1793" i="2"/>
  <c r="L1789" i="2"/>
  <c r="L1785" i="2"/>
  <c r="L1781" i="2"/>
  <c r="L1777" i="2"/>
  <c r="L1773" i="2"/>
  <c r="L1769" i="2"/>
  <c r="L1765" i="2"/>
  <c r="L1761" i="2"/>
  <c r="L1757" i="2"/>
  <c r="L1753" i="2"/>
  <c r="L1749" i="2"/>
  <c r="L1745" i="2"/>
  <c r="L1741" i="2"/>
  <c r="L1737" i="2"/>
  <c r="L1733" i="2"/>
  <c r="L1729" i="2"/>
  <c r="L1725" i="2"/>
  <c r="L1721" i="2"/>
  <c r="L1717" i="2"/>
  <c r="L1713" i="2"/>
  <c r="L1709" i="2"/>
  <c r="L1705" i="2"/>
  <c r="L1701" i="2"/>
  <c r="L1697" i="2"/>
  <c r="L1693" i="2"/>
  <c r="L1689" i="2"/>
  <c r="L1685" i="2"/>
  <c r="L1681" i="2"/>
  <c r="L1677" i="2"/>
  <c r="L1673" i="2"/>
  <c r="L1669" i="2"/>
  <c r="L1665" i="2"/>
  <c r="L1661" i="2"/>
  <c r="L1657" i="2"/>
  <c r="L1653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14" i="2"/>
  <c r="L1810" i="2"/>
  <c r="L1806" i="2"/>
  <c r="L1802" i="2"/>
  <c r="L1798" i="2"/>
  <c r="L1794" i="2"/>
  <c r="L1790" i="2"/>
  <c r="L1786" i="2"/>
  <c r="L1782" i="2"/>
  <c r="L1778" i="2"/>
  <c r="L1774" i="2"/>
  <c r="L1770" i="2"/>
  <c r="L1766" i="2"/>
  <c r="L1762" i="2"/>
  <c r="L1758" i="2"/>
  <c r="L1754" i="2"/>
  <c r="L1830" i="2"/>
  <c r="L1826" i="2"/>
  <c r="L1822" i="2"/>
  <c r="L1818" i="2"/>
  <c r="L1815" i="2"/>
  <c r="L1811" i="2"/>
  <c r="L1807" i="2"/>
  <c r="L1803" i="2"/>
  <c r="L1799" i="2"/>
  <c r="L1795" i="2"/>
  <c r="L1791" i="2"/>
  <c r="L1787" i="2"/>
  <c r="L1783" i="2"/>
  <c r="L1779" i="2"/>
  <c r="L1775" i="2"/>
  <c r="L1771" i="2"/>
  <c r="L1767" i="2"/>
  <c r="L1763" i="2"/>
  <c r="L1759" i="2"/>
  <c r="L1755" i="2"/>
  <c r="L1751" i="2"/>
  <c r="L1748" i="2"/>
  <c r="L1747" i="2"/>
  <c r="L1740" i="2"/>
  <c r="L1739" i="2"/>
  <c r="L1732" i="2"/>
  <c r="L1731" i="2"/>
  <c r="L1724" i="2"/>
  <c r="L1723" i="2"/>
  <c r="L1716" i="2"/>
  <c r="L1715" i="2"/>
  <c r="L1708" i="2"/>
  <c r="L1707" i="2"/>
  <c r="L1700" i="2"/>
  <c r="L1699" i="2"/>
  <c r="L1692" i="2"/>
  <c r="L1691" i="2"/>
  <c r="L1684" i="2"/>
  <c r="L1683" i="2"/>
  <c r="L1676" i="2"/>
  <c r="L1675" i="2"/>
  <c r="L1668" i="2"/>
  <c r="L1667" i="2"/>
  <c r="L1660" i="2"/>
  <c r="L1659" i="2"/>
  <c r="L1652" i="2"/>
  <c r="L1648" i="2"/>
  <c r="L1644" i="2"/>
  <c r="L1640" i="2"/>
  <c r="L1636" i="2"/>
  <c r="L1632" i="2"/>
  <c r="L1628" i="2"/>
  <c r="L1624" i="2"/>
  <c r="L1620" i="2"/>
  <c r="L1616" i="2"/>
  <c r="L1612" i="2"/>
  <c r="L1608" i="2"/>
  <c r="L1604" i="2"/>
  <c r="L1600" i="2"/>
  <c r="L1596" i="2"/>
  <c r="L1592" i="2"/>
  <c r="L1588" i="2"/>
  <c r="L1584" i="2"/>
  <c r="L1580" i="2"/>
  <c r="L1576" i="2"/>
  <c r="L1572" i="2"/>
  <c r="L1568" i="2"/>
  <c r="L1564" i="2"/>
  <c r="L1560" i="2"/>
  <c r="L1556" i="2"/>
  <c r="L1552" i="2"/>
  <c r="L1548" i="2"/>
  <c r="L1544" i="2"/>
  <c r="L1540" i="2"/>
  <c r="L1536" i="2"/>
  <c r="L1532" i="2"/>
  <c r="L1528" i="2"/>
  <c r="L1524" i="2"/>
  <c r="L1520" i="2"/>
  <c r="L1516" i="2"/>
  <c r="L1512" i="2"/>
  <c r="L1508" i="2"/>
  <c r="L1504" i="2"/>
  <c r="L1500" i="2"/>
  <c r="L1496" i="2"/>
  <c r="L1492" i="2"/>
  <c r="L1488" i="2"/>
  <c r="L1484" i="2"/>
  <c r="L1480" i="2"/>
  <c r="L1476" i="2"/>
  <c r="L1472" i="2"/>
  <c r="L1468" i="2"/>
  <c r="L1464" i="2"/>
  <c r="L1460" i="2"/>
  <c r="L1456" i="2"/>
  <c r="L1452" i="2"/>
  <c r="L1448" i="2"/>
  <c r="L1444" i="2"/>
  <c r="L1440" i="2"/>
  <c r="L1436" i="2"/>
  <c r="L1432" i="2"/>
  <c r="L1428" i="2"/>
  <c r="L1424" i="2"/>
  <c r="L1420" i="2"/>
  <c r="L1416" i="2"/>
  <c r="L1412" i="2"/>
  <c r="L1408" i="2"/>
  <c r="L1404" i="2"/>
  <c r="L1400" i="2"/>
  <c r="L1396" i="2"/>
  <c r="L1392" i="2"/>
  <c r="L1388" i="2"/>
  <c r="L1384" i="2"/>
  <c r="L1380" i="2"/>
  <c r="L1376" i="2"/>
  <c r="L1372" i="2"/>
  <c r="L1368" i="2"/>
  <c r="L1364" i="2"/>
  <c r="L1360" i="2"/>
  <c r="L1356" i="2"/>
  <c r="L1833" i="2"/>
  <c r="L1829" i="2"/>
  <c r="L1825" i="2"/>
  <c r="L1821" i="2"/>
  <c r="L1817" i="2"/>
  <c r="L1750" i="2"/>
  <c r="L1742" i="2"/>
  <c r="L1734" i="2"/>
  <c r="L1726" i="2"/>
  <c r="L1718" i="2"/>
  <c r="L1710" i="2"/>
  <c r="L1702" i="2"/>
  <c r="L1694" i="2"/>
  <c r="L1686" i="2"/>
  <c r="L1678" i="2"/>
  <c r="L1670" i="2"/>
  <c r="L1662" i="2"/>
  <c r="L1654" i="2"/>
  <c r="L1651" i="2"/>
  <c r="L1647" i="2"/>
  <c r="L1643" i="2"/>
  <c r="L1639" i="2"/>
  <c r="L1635" i="2"/>
  <c r="L1631" i="2"/>
  <c r="L1627" i="2"/>
  <c r="L1623" i="2"/>
  <c r="L1619" i="2"/>
  <c r="L1615" i="2"/>
  <c r="L1611" i="2"/>
  <c r="L1607" i="2"/>
  <c r="L1603" i="2"/>
  <c r="L1599" i="2"/>
  <c r="L1595" i="2"/>
  <c r="L1591" i="2"/>
  <c r="L1587" i="2"/>
  <c r="L1583" i="2"/>
  <c r="L1579" i="2"/>
  <c r="L1575" i="2"/>
  <c r="L1571" i="2"/>
  <c r="L1567" i="2"/>
  <c r="L1563" i="2"/>
  <c r="L1559" i="2"/>
  <c r="L1555" i="2"/>
  <c r="L1551" i="2"/>
  <c r="L1547" i="2"/>
  <c r="L1543" i="2"/>
  <c r="L1539" i="2"/>
  <c r="L1535" i="2"/>
  <c r="L1531" i="2"/>
  <c r="L1527" i="2"/>
  <c r="L1523" i="2"/>
  <c r="L1519" i="2"/>
  <c r="L1515" i="2"/>
  <c r="L1511" i="2"/>
  <c r="L1507" i="2"/>
  <c r="L1503" i="2"/>
  <c r="L1499" i="2"/>
  <c r="L1495" i="2"/>
  <c r="L1491" i="2"/>
  <c r="L1487" i="2"/>
  <c r="L1483" i="2"/>
  <c r="L1479" i="2"/>
  <c r="L1475" i="2"/>
  <c r="L1471" i="2"/>
  <c r="L1467" i="2"/>
  <c r="L1463" i="2"/>
  <c r="L1459" i="2"/>
  <c r="L1455" i="2"/>
  <c r="L1451" i="2"/>
  <c r="L1447" i="2"/>
  <c r="L1443" i="2"/>
  <c r="L1439" i="2"/>
  <c r="L1435" i="2"/>
  <c r="L1431" i="2"/>
  <c r="L1427" i="2"/>
  <c r="L1423" i="2"/>
  <c r="L1419" i="2"/>
  <c r="L1415" i="2"/>
  <c r="L1411" i="2"/>
  <c r="L1407" i="2"/>
  <c r="L1403" i="2"/>
  <c r="L1399" i="2"/>
  <c r="L1395" i="2"/>
  <c r="L1391" i="2"/>
  <c r="L1831" i="2"/>
  <c r="L1827" i="2"/>
  <c r="L1823" i="2"/>
  <c r="L1819" i="2"/>
  <c r="L1746" i="2"/>
  <c r="L1738" i="2"/>
  <c r="L1730" i="2"/>
  <c r="L1722" i="2"/>
  <c r="L1714" i="2"/>
  <c r="L1706" i="2"/>
  <c r="L1698" i="2"/>
  <c r="L1690" i="2"/>
  <c r="L1682" i="2"/>
  <c r="L1674" i="2"/>
  <c r="L1666" i="2"/>
  <c r="L1658" i="2"/>
  <c r="L1649" i="2"/>
  <c r="L1645" i="2"/>
  <c r="L1641" i="2"/>
  <c r="L1637" i="2"/>
  <c r="L1633" i="2"/>
  <c r="L1629" i="2"/>
  <c r="L1625" i="2"/>
  <c r="L1621" i="2"/>
  <c r="L1617" i="2"/>
  <c r="L1613" i="2"/>
  <c r="L1609" i="2"/>
  <c r="L1605" i="2"/>
  <c r="L1601" i="2"/>
  <c r="L1597" i="2"/>
  <c r="L1593" i="2"/>
  <c r="L1589" i="2"/>
  <c r="L1585" i="2"/>
  <c r="L1581" i="2"/>
  <c r="L1577" i="2"/>
  <c r="L1573" i="2"/>
  <c r="L1569" i="2"/>
  <c r="L1565" i="2"/>
  <c r="L1561" i="2"/>
  <c r="L1557" i="2"/>
  <c r="L1553" i="2"/>
  <c r="L1549" i="2"/>
  <c r="L1545" i="2"/>
  <c r="L1541" i="2"/>
  <c r="L1537" i="2"/>
  <c r="L1533" i="2"/>
  <c r="L1529" i="2"/>
  <c r="L1525" i="2"/>
  <c r="L1521" i="2"/>
  <c r="L1517" i="2"/>
  <c r="L1513" i="2"/>
  <c r="L1509" i="2"/>
  <c r="L1505" i="2"/>
  <c r="L1501" i="2"/>
  <c r="L1497" i="2"/>
  <c r="L1493" i="2"/>
  <c r="L1489" i="2"/>
  <c r="L1485" i="2"/>
  <c r="L1481" i="2"/>
  <c r="L1477" i="2"/>
  <c r="L1473" i="2"/>
  <c r="L1469" i="2"/>
  <c r="L1465" i="2"/>
  <c r="L1461" i="2"/>
  <c r="L1457" i="2"/>
  <c r="L1453" i="2"/>
  <c r="L1449" i="2"/>
  <c r="L1445" i="2"/>
  <c r="L1441" i="2"/>
  <c r="L1437" i="2"/>
  <c r="L1433" i="2"/>
  <c r="L1429" i="2"/>
  <c r="L1425" i="2"/>
  <c r="L1421" i="2"/>
  <c r="L1417" i="2"/>
  <c r="L1413" i="2"/>
  <c r="L1409" i="2"/>
  <c r="L1405" i="2"/>
  <c r="L1401" i="2"/>
  <c r="L1397" i="2"/>
  <c r="L1393" i="2"/>
  <c r="L1389" i="2"/>
  <c r="L1385" i="2"/>
  <c r="L1820" i="2"/>
  <c r="L1804" i="2"/>
  <c r="L1788" i="2"/>
  <c r="L1772" i="2"/>
  <c r="L1756" i="2"/>
  <c r="L1736" i="2"/>
  <c r="L1735" i="2"/>
  <c r="L1720" i="2"/>
  <c r="L1719" i="2"/>
  <c r="L1704" i="2"/>
  <c r="L1703" i="2"/>
  <c r="L1688" i="2"/>
  <c r="L1687" i="2"/>
  <c r="L1672" i="2"/>
  <c r="L1671" i="2"/>
  <c r="L1656" i="2"/>
  <c r="L1655" i="2"/>
  <c r="L1390" i="2"/>
  <c r="L1386" i="2"/>
  <c r="L1377" i="2"/>
  <c r="L1369" i="2"/>
  <c r="L1361" i="2"/>
  <c r="L1353" i="2"/>
  <c r="L1349" i="2"/>
  <c r="L1345" i="2"/>
  <c r="L1341" i="2"/>
  <c r="L1337" i="2"/>
  <c r="L1333" i="2"/>
  <c r="L1329" i="2"/>
  <c r="L1325" i="2"/>
  <c r="L1321" i="2"/>
  <c r="L1317" i="2"/>
  <c r="L1313" i="2"/>
  <c r="L1309" i="2"/>
  <c r="L1305" i="2"/>
  <c r="L1301" i="2"/>
  <c r="L1297" i="2"/>
  <c r="L1293" i="2"/>
  <c r="L1289" i="2"/>
  <c r="L1285" i="2"/>
  <c r="L1281" i="2"/>
  <c r="L1277" i="2"/>
  <c r="L1273" i="2"/>
  <c r="L1269" i="2"/>
  <c r="L1265" i="2"/>
  <c r="L1261" i="2"/>
  <c r="L1257" i="2"/>
  <c r="L1253" i="2"/>
  <c r="L1249" i="2"/>
  <c r="L1245" i="2"/>
  <c r="L1241" i="2"/>
  <c r="L1237" i="2"/>
  <c r="L1233" i="2"/>
  <c r="L1229" i="2"/>
  <c r="L1225" i="2"/>
  <c r="L1221" i="2"/>
  <c r="L1217" i="2"/>
  <c r="L1213" i="2"/>
  <c r="L1209" i="2"/>
  <c r="L1205" i="2"/>
  <c r="L1201" i="2"/>
  <c r="L1197" i="2"/>
  <c r="L1193" i="2"/>
  <c r="L1189" i="2"/>
  <c r="L1185" i="2"/>
  <c r="L1181" i="2"/>
  <c r="L1177" i="2"/>
  <c r="L1173" i="2"/>
  <c r="L1169" i="2"/>
  <c r="L1165" i="2"/>
  <c r="L1161" i="2"/>
  <c r="L1157" i="2"/>
  <c r="L1153" i="2"/>
  <c r="L1149" i="2"/>
  <c r="L1145" i="2"/>
  <c r="L1141" i="2"/>
  <c r="L1137" i="2"/>
  <c r="L1133" i="2"/>
  <c r="L1129" i="2"/>
  <c r="L1125" i="2"/>
  <c r="L1121" i="2"/>
  <c r="L1117" i="2"/>
  <c r="L1113" i="2"/>
  <c r="L1109" i="2"/>
  <c r="L1105" i="2"/>
  <c r="L1101" i="2"/>
  <c r="L1097" i="2"/>
  <c r="L1093" i="2"/>
  <c r="L1089" i="2"/>
  <c r="L1085" i="2"/>
  <c r="L1081" i="2"/>
  <c r="L1077" i="2"/>
  <c r="L1073" i="2"/>
  <c r="L1069" i="2"/>
  <c r="L1065" i="2"/>
  <c r="L1061" i="2"/>
  <c r="L1057" i="2"/>
  <c r="L1053" i="2"/>
  <c r="L1049" i="2"/>
  <c r="L1045" i="2"/>
  <c r="L1041" i="2"/>
  <c r="L1037" i="2"/>
  <c r="L1033" i="2"/>
  <c r="L1029" i="2"/>
  <c r="L1025" i="2"/>
  <c r="L1021" i="2"/>
  <c r="L1017" i="2"/>
  <c r="L1013" i="2"/>
  <c r="L1009" i="2"/>
  <c r="L1005" i="2"/>
  <c r="L1001" i="2"/>
  <c r="L997" i="2"/>
  <c r="L993" i="2"/>
  <c r="L989" i="2"/>
  <c r="L985" i="2"/>
  <c r="L981" i="2"/>
  <c r="L977" i="2"/>
  <c r="L973" i="2"/>
  <c r="L969" i="2"/>
  <c r="L965" i="2"/>
  <c r="L961" i="2"/>
  <c r="L957" i="2"/>
  <c r="L953" i="2"/>
  <c r="L949" i="2"/>
  <c r="L945" i="2"/>
  <c r="L941" i="2"/>
  <c r="L937" i="2"/>
  <c r="L933" i="2"/>
  <c r="L929" i="2"/>
  <c r="L925" i="2"/>
  <c r="L921" i="2"/>
  <c r="L917" i="2"/>
  <c r="L913" i="2"/>
  <c r="L909" i="2"/>
  <c r="L905" i="2"/>
  <c r="L901" i="2"/>
  <c r="L897" i="2"/>
  <c r="L893" i="2"/>
  <c r="L889" i="2"/>
  <c r="L885" i="2"/>
  <c r="L881" i="2"/>
  <c r="L877" i="2"/>
  <c r="L873" i="2"/>
  <c r="L869" i="2"/>
  <c r="L865" i="2"/>
  <c r="L861" i="2"/>
  <c r="L857" i="2"/>
  <c r="L1824" i="2"/>
  <c r="L1808" i="2"/>
  <c r="L1792" i="2"/>
  <c r="L1776" i="2"/>
  <c r="L1760" i="2"/>
  <c r="L1646" i="2"/>
  <c r="L1638" i="2"/>
  <c r="L1630" i="2"/>
  <c r="L1622" i="2"/>
  <c r="L1614" i="2"/>
  <c r="L1606" i="2"/>
  <c r="L1598" i="2"/>
  <c r="L1590" i="2"/>
  <c r="L1582" i="2"/>
  <c r="L1574" i="2"/>
  <c r="L1566" i="2"/>
  <c r="L1558" i="2"/>
  <c r="L1550" i="2"/>
  <c r="L1542" i="2"/>
  <c r="L1534" i="2"/>
  <c r="L1526" i="2"/>
  <c r="L1518" i="2"/>
  <c r="L1510" i="2"/>
  <c r="L1502" i="2"/>
  <c r="L1494" i="2"/>
  <c r="L1486" i="2"/>
  <c r="L1478" i="2"/>
  <c r="L1470" i="2"/>
  <c r="L1462" i="2"/>
  <c r="L1454" i="2"/>
  <c r="L1446" i="2"/>
  <c r="L1438" i="2"/>
  <c r="L1430" i="2"/>
  <c r="L1422" i="2"/>
  <c r="L1414" i="2"/>
  <c r="L1406" i="2"/>
  <c r="L1398" i="2"/>
  <c r="L1379" i="2"/>
  <c r="L1378" i="2"/>
  <c r="L1371" i="2"/>
  <c r="L1370" i="2"/>
  <c r="L1363" i="2"/>
  <c r="L1362" i="2"/>
  <c r="L1355" i="2"/>
  <c r="L1354" i="2"/>
  <c r="L1352" i="2"/>
  <c r="L1348" i="2"/>
  <c r="L1344" i="2"/>
  <c r="L1340" i="2"/>
  <c r="L1336" i="2"/>
  <c r="L1332" i="2"/>
  <c r="L1328" i="2"/>
  <c r="L1324" i="2"/>
  <c r="L1320" i="2"/>
  <c r="L1316" i="2"/>
  <c r="L1312" i="2"/>
  <c r="L1308" i="2"/>
  <c r="L1304" i="2"/>
  <c r="L1300" i="2"/>
  <c r="L1296" i="2"/>
  <c r="L1292" i="2"/>
  <c r="L1288" i="2"/>
  <c r="L1284" i="2"/>
  <c r="L1280" i="2"/>
  <c r="L1276" i="2"/>
  <c r="L1272" i="2"/>
  <c r="L1268" i="2"/>
  <c r="L1264" i="2"/>
  <c r="L1260" i="2"/>
  <c r="L1256" i="2"/>
  <c r="L1252" i="2"/>
  <c r="L1248" i="2"/>
  <c r="L1244" i="2"/>
  <c r="L1240" i="2"/>
  <c r="L1236" i="2"/>
  <c r="L1232" i="2"/>
  <c r="L1228" i="2"/>
  <c r="L1224" i="2"/>
  <c r="L1220" i="2"/>
  <c r="L1216" i="2"/>
  <c r="L1212" i="2"/>
  <c r="L1208" i="2"/>
  <c r="L1204" i="2"/>
  <c r="L1200" i="2"/>
  <c r="L1196" i="2"/>
  <c r="L1192" i="2"/>
  <c r="L1188" i="2"/>
  <c r="L1184" i="2"/>
  <c r="L1180" i="2"/>
  <c r="L1176" i="2"/>
  <c r="L1172" i="2"/>
  <c r="L1168" i="2"/>
  <c r="L1164" i="2"/>
  <c r="L1160" i="2"/>
  <c r="L1156" i="2"/>
  <c r="L1152" i="2"/>
  <c r="L1148" i="2"/>
  <c r="L1144" i="2"/>
  <c r="L1140" i="2"/>
  <c r="L1136" i="2"/>
  <c r="L1132" i="2"/>
  <c r="L1128" i="2"/>
  <c r="L1124" i="2"/>
  <c r="L1120" i="2"/>
  <c r="L1116" i="2"/>
  <c r="L1112" i="2"/>
  <c r="L1108" i="2"/>
  <c r="L1104" i="2"/>
  <c r="L1100" i="2"/>
  <c r="L1096" i="2"/>
  <c r="L1092" i="2"/>
  <c r="L1088" i="2"/>
  <c r="L1084" i="2"/>
  <c r="L1080" i="2"/>
  <c r="L1076" i="2"/>
  <c r="L1072" i="2"/>
  <c r="L1068" i="2"/>
  <c r="L1064" i="2"/>
  <c r="L1060" i="2"/>
  <c r="L1056" i="2"/>
  <c r="L1052" i="2"/>
  <c r="L1048" i="2"/>
  <c r="L1044" i="2"/>
  <c r="L1040" i="2"/>
  <c r="L1036" i="2"/>
  <c r="L1032" i="2"/>
  <c r="L1028" i="2"/>
  <c r="L1024" i="2"/>
  <c r="L1020" i="2"/>
  <c r="L1016" i="2"/>
  <c r="L1012" i="2"/>
  <c r="L1008" i="2"/>
  <c r="L1004" i="2"/>
  <c r="L1000" i="2"/>
  <c r="L1832" i="2"/>
  <c r="L1816" i="2"/>
  <c r="L1800" i="2"/>
  <c r="L1784" i="2"/>
  <c r="L1768" i="2"/>
  <c r="L1752" i="2"/>
  <c r="L1650" i="2"/>
  <c r="L1642" i="2"/>
  <c r="L1634" i="2"/>
  <c r="L1626" i="2"/>
  <c r="L1618" i="2"/>
  <c r="L1610" i="2"/>
  <c r="L1602" i="2"/>
  <c r="L1594" i="2"/>
  <c r="L1586" i="2"/>
  <c r="L1578" i="2"/>
  <c r="L1570" i="2"/>
  <c r="L1562" i="2"/>
  <c r="L1554" i="2"/>
  <c r="L1546" i="2"/>
  <c r="L1538" i="2"/>
  <c r="L1530" i="2"/>
  <c r="L1522" i="2"/>
  <c r="L1514" i="2"/>
  <c r="L1506" i="2"/>
  <c r="L1498" i="2"/>
  <c r="L1490" i="2"/>
  <c r="L1482" i="2"/>
  <c r="L1474" i="2"/>
  <c r="L1466" i="2"/>
  <c r="L1458" i="2"/>
  <c r="L1450" i="2"/>
  <c r="L1442" i="2"/>
  <c r="L1434" i="2"/>
  <c r="L1426" i="2"/>
  <c r="L1418" i="2"/>
  <c r="L1410" i="2"/>
  <c r="L1402" i="2"/>
  <c r="L1394" i="2"/>
  <c r="L1383" i="2"/>
  <c r="L1382" i="2"/>
  <c r="L1375" i="2"/>
  <c r="L1374" i="2"/>
  <c r="L1367" i="2"/>
  <c r="L1366" i="2"/>
  <c r="L1359" i="2"/>
  <c r="L1358" i="2"/>
  <c r="L1350" i="2"/>
  <c r="L1346" i="2"/>
  <c r="L1342" i="2"/>
  <c r="L1338" i="2"/>
  <c r="L1334" i="2"/>
  <c r="L1330" i="2"/>
  <c r="L1326" i="2"/>
  <c r="L1322" i="2"/>
  <c r="L1318" i="2"/>
  <c r="L1314" i="2"/>
  <c r="L1310" i="2"/>
  <c r="L1306" i="2"/>
  <c r="L1302" i="2"/>
  <c r="L1298" i="2"/>
  <c r="L1294" i="2"/>
  <c r="L1290" i="2"/>
  <c r="L1286" i="2"/>
  <c r="L1282" i="2"/>
  <c r="L1278" i="2"/>
  <c r="L1274" i="2"/>
  <c r="L1270" i="2"/>
  <c r="L1266" i="2"/>
  <c r="L1262" i="2"/>
  <c r="L1258" i="2"/>
  <c r="L1254" i="2"/>
  <c r="L1250" i="2"/>
  <c r="L1246" i="2"/>
  <c r="L1242" i="2"/>
  <c r="L1238" i="2"/>
  <c r="L1234" i="2"/>
  <c r="L1230" i="2"/>
  <c r="L1226" i="2"/>
  <c r="L1222" i="2"/>
  <c r="L1218" i="2"/>
  <c r="L1214" i="2"/>
  <c r="L1210" i="2"/>
  <c r="L1206" i="2"/>
  <c r="L1202" i="2"/>
  <c r="L1198" i="2"/>
  <c r="L1194" i="2"/>
  <c r="L1190" i="2"/>
  <c r="L1186" i="2"/>
  <c r="L1182" i="2"/>
  <c r="L1178" i="2"/>
  <c r="L1174" i="2"/>
  <c r="L1170" i="2"/>
  <c r="L1166" i="2"/>
  <c r="L1162" i="2"/>
  <c r="L1158" i="2"/>
  <c r="L1154" i="2"/>
  <c r="L1150" i="2"/>
  <c r="L1146" i="2"/>
  <c r="L1142" i="2"/>
  <c r="L1138" i="2"/>
  <c r="L1134" i="2"/>
  <c r="L1130" i="2"/>
  <c r="L1126" i="2"/>
  <c r="L1122" i="2"/>
  <c r="L1118" i="2"/>
  <c r="L1114" i="2"/>
  <c r="L1110" i="2"/>
  <c r="L1106" i="2"/>
  <c r="L1102" i="2"/>
  <c r="L1098" i="2"/>
  <c r="L1094" i="2"/>
  <c r="L1090" i="2"/>
  <c r="L1086" i="2"/>
  <c r="L1082" i="2"/>
  <c r="L1078" i="2"/>
  <c r="L1074" i="2"/>
  <c r="L1070" i="2"/>
  <c r="L1066" i="2"/>
  <c r="L1062" i="2"/>
  <c r="L1058" i="2"/>
  <c r="L1054" i="2"/>
  <c r="L1050" i="2"/>
  <c r="L1046" i="2"/>
  <c r="L1042" i="2"/>
  <c r="L1038" i="2"/>
  <c r="L1034" i="2"/>
  <c r="L1030" i="2"/>
  <c r="L1026" i="2"/>
  <c r="L1022" i="2"/>
  <c r="L1018" i="2"/>
  <c r="L1014" i="2"/>
  <c r="L1010" i="2"/>
  <c r="L1006" i="2"/>
  <c r="L1002" i="2"/>
  <c r="L998" i="2"/>
  <c r="L994" i="2"/>
  <c r="L990" i="2"/>
  <c r="L1796" i="2"/>
  <c r="L1728" i="2"/>
  <c r="L1727" i="2"/>
  <c r="L1696" i="2"/>
  <c r="L1695" i="2"/>
  <c r="L1664" i="2"/>
  <c r="L1663" i="2"/>
  <c r="L1351" i="2"/>
  <c r="L1343" i="2"/>
  <c r="L1335" i="2"/>
  <c r="L1327" i="2"/>
  <c r="L1319" i="2"/>
  <c r="L1311" i="2"/>
  <c r="L1303" i="2"/>
  <c r="L1295" i="2"/>
  <c r="L1287" i="2"/>
  <c r="L1279" i="2"/>
  <c r="L1271" i="2"/>
  <c r="L1263" i="2"/>
  <c r="L1255" i="2"/>
  <c r="L1247" i="2"/>
  <c r="L1239" i="2"/>
  <c r="L1231" i="2"/>
  <c r="L1223" i="2"/>
  <c r="L1215" i="2"/>
  <c r="L1207" i="2"/>
  <c r="L1199" i="2"/>
  <c r="L1191" i="2"/>
  <c r="L1183" i="2"/>
  <c r="L1175" i="2"/>
  <c r="L1167" i="2"/>
  <c r="L1159" i="2"/>
  <c r="L1151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80" i="2"/>
  <c r="L979" i="2"/>
  <c r="L972" i="2"/>
  <c r="L971" i="2"/>
  <c r="L964" i="2"/>
  <c r="L963" i="2"/>
  <c r="L956" i="2"/>
  <c r="L955" i="2"/>
  <c r="L948" i="2"/>
  <c r="L947" i="2"/>
  <c r="L940" i="2"/>
  <c r="L939" i="2"/>
  <c r="L1828" i="2"/>
  <c r="L1764" i="2"/>
  <c r="L1744" i="2"/>
  <c r="L1743" i="2"/>
  <c r="L1712" i="2"/>
  <c r="L1711" i="2"/>
  <c r="L1680" i="2"/>
  <c r="L1679" i="2"/>
  <c r="L1780" i="2"/>
  <c r="L996" i="2"/>
  <c r="L992" i="2"/>
  <c r="L988" i="2"/>
  <c r="L986" i="2"/>
  <c r="L978" i="2"/>
  <c r="L970" i="2"/>
  <c r="L962" i="2"/>
  <c r="L954" i="2"/>
  <c r="L946" i="2"/>
  <c r="L1387" i="2"/>
  <c r="L1339" i="2"/>
  <c r="L1323" i="2"/>
  <c r="L1307" i="2"/>
  <c r="L1291" i="2"/>
  <c r="L1275" i="2"/>
  <c r="L1259" i="2"/>
  <c r="L1243" i="2"/>
  <c r="L1227" i="2"/>
  <c r="L1211" i="2"/>
  <c r="L1195" i="2"/>
  <c r="L1179" i="2"/>
  <c r="L1163" i="2"/>
  <c r="L1147" i="2"/>
  <c r="L1131" i="2"/>
  <c r="L1115" i="2"/>
  <c r="L1099" i="2"/>
  <c r="L1083" i="2"/>
  <c r="L1067" i="2"/>
  <c r="L1051" i="2"/>
  <c r="L1035" i="2"/>
  <c r="L1019" i="2"/>
  <c r="L1003" i="2"/>
  <c r="L984" i="2"/>
  <c r="L983" i="2"/>
  <c r="L968" i="2"/>
  <c r="L967" i="2"/>
  <c r="L952" i="2"/>
  <c r="L951" i="2"/>
  <c r="L934" i="2"/>
  <c r="L926" i="2"/>
  <c r="L918" i="2"/>
  <c r="L910" i="2"/>
  <c r="L902" i="2"/>
  <c r="L894" i="2"/>
  <c r="L886" i="2"/>
  <c r="L878" i="2"/>
  <c r="L870" i="2"/>
  <c r="L862" i="2"/>
  <c r="L853" i="2"/>
  <c r="L849" i="2"/>
  <c r="L845" i="2"/>
  <c r="L841" i="2"/>
  <c r="L837" i="2"/>
  <c r="L833" i="2"/>
  <c r="L829" i="2"/>
  <c r="L825" i="2"/>
  <c r="L821" i="2"/>
  <c r="L817" i="2"/>
  <c r="L813" i="2"/>
  <c r="L809" i="2"/>
  <c r="L805" i="2"/>
  <c r="L801" i="2"/>
  <c r="L797" i="2"/>
  <c r="L793" i="2"/>
  <c r="L789" i="2"/>
  <c r="L785" i="2"/>
  <c r="L781" i="2"/>
  <c r="L777" i="2"/>
  <c r="L773" i="2"/>
  <c r="L769" i="2"/>
  <c r="L765" i="2"/>
  <c r="L761" i="2"/>
  <c r="L757" i="2"/>
  <c r="L753" i="2"/>
  <c r="L749" i="2"/>
  <c r="L745" i="2"/>
  <c r="L741" i="2"/>
  <c r="L737" i="2"/>
  <c r="L733" i="2"/>
  <c r="L729" i="2"/>
  <c r="L725" i="2"/>
  <c r="L721" i="2"/>
  <c r="L717" i="2"/>
  <c r="L713" i="2"/>
  <c r="L709" i="2"/>
  <c r="L705" i="2"/>
  <c r="L701" i="2"/>
  <c r="L697" i="2"/>
  <c r="L693" i="2"/>
  <c r="L689" i="2"/>
  <c r="L685" i="2"/>
  <c r="L681" i="2"/>
  <c r="L677" i="2"/>
  <c r="L673" i="2"/>
  <c r="L669" i="2"/>
  <c r="L665" i="2"/>
  <c r="L661" i="2"/>
  <c r="L657" i="2"/>
  <c r="L653" i="2"/>
  <c r="L649" i="2"/>
  <c r="L645" i="2"/>
  <c r="L641" i="2"/>
  <c r="L637" i="2"/>
  <c r="L633" i="2"/>
  <c r="L629" i="2"/>
  <c r="L625" i="2"/>
  <c r="L621" i="2"/>
  <c r="L617" i="2"/>
  <c r="L613" i="2"/>
  <c r="L609" i="2"/>
  <c r="L605" i="2"/>
  <c r="L601" i="2"/>
  <c r="L597" i="2"/>
  <c r="L593" i="2"/>
  <c r="L589" i="2"/>
  <c r="L585" i="2"/>
  <c r="L581" i="2"/>
  <c r="L577" i="2"/>
  <c r="L573" i="2"/>
  <c r="L569" i="2"/>
  <c r="L565" i="2"/>
  <c r="L561" i="2"/>
  <c r="L557" i="2"/>
  <c r="L553" i="2"/>
  <c r="L549" i="2"/>
  <c r="L545" i="2"/>
  <c r="L541" i="2"/>
  <c r="L537" i="2"/>
  <c r="L533" i="2"/>
  <c r="L529" i="2"/>
  <c r="L525" i="2"/>
  <c r="L521" i="2"/>
  <c r="L517" i="2"/>
  <c r="L513" i="2"/>
  <c r="L509" i="2"/>
  <c r="L505" i="2"/>
  <c r="L501" i="2"/>
  <c r="L497" i="2"/>
  <c r="L493" i="2"/>
  <c r="L489" i="2"/>
  <c r="L485" i="2"/>
  <c r="L481" i="2"/>
  <c r="L477" i="2"/>
  <c r="L473" i="2"/>
  <c r="L469" i="2"/>
  <c r="L465" i="2"/>
  <c r="L461" i="2"/>
  <c r="L457" i="2"/>
  <c r="L453" i="2"/>
  <c r="L449" i="2"/>
  <c r="L445" i="2"/>
  <c r="L441" i="2"/>
  <c r="L437" i="2"/>
  <c r="L433" i="2"/>
  <c r="L429" i="2"/>
  <c r="L425" i="2"/>
  <c r="L421" i="2"/>
  <c r="L417" i="2"/>
  <c r="L413" i="2"/>
  <c r="L409" i="2"/>
  <c r="L405" i="2"/>
  <c r="L401" i="2"/>
  <c r="L397" i="2"/>
  <c r="L393" i="2"/>
  <c r="L389" i="2"/>
  <c r="L385" i="2"/>
  <c r="L381" i="2"/>
  <c r="L377" i="2"/>
  <c r="L373" i="2"/>
  <c r="L369" i="2"/>
  <c r="L365" i="2"/>
  <c r="L361" i="2"/>
  <c r="L357" i="2"/>
  <c r="L353" i="2"/>
  <c r="L349" i="2"/>
  <c r="L345" i="2"/>
  <c r="L341" i="2"/>
  <c r="L337" i="2"/>
  <c r="L333" i="2"/>
  <c r="L329" i="2"/>
  <c r="L325" i="2"/>
  <c r="L321" i="2"/>
  <c r="L317" i="2"/>
  <c r="L313" i="2"/>
  <c r="L309" i="2"/>
  <c r="L305" i="2"/>
  <c r="L301" i="2"/>
  <c r="L297" i="2"/>
  <c r="L293" i="2"/>
  <c r="L289" i="2"/>
  <c r="L285" i="2"/>
  <c r="L281" i="2"/>
  <c r="L277" i="2"/>
  <c r="L273" i="2"/>
  <c r="L269" i="2"/>
  <c r="L265" i="2"/>
  <c r="L261" i="2"/>
  <c r="L257" i="2"/>
  <c r="L253" i="2"/>
  <c r="L249" i="2"/>
  <c r="L245" i="2"/>
  <c r="L241" i="2"/>
  <c r="L237" i="2"/>
  <c r="L233" i="2"/>
  <c r="L217" i="2"/>
  <c r="L213" i="2"/>
  <c r="L209" i="2"/>
  <c r="L205" i="2"/>
  <c r="L201" i="2"/>
  <c r="L197" i="2"/>
  <c r="L193" i="2"/>
  <c r="L189" i="2"/>
  <c r="L185" i="2"/>
  <c r="L181" i="2"/>
  <c r="L177" i="2"/>
  <c r="L173" i="2"/>
  <c r="L169" i="2"/>
  <c r="L165" i="2"/>
  <c r="L161" i="2"/>
  <c r="L157" i="2"/>
  <c r="L153" i="2"/>
  <c r="L149" i="2"/>
  <c r="L145" i="2"/>
  <c r="L137" i="2"/>
  <c r="L133" i="2"/>
  <c r="L129" i="2"/>
  <c r="L125" i="2"/>
  <c r="L121" i="2"/>
  <c r="L117" i="2"/>
  <c r="L113" i="2"/>
  <c r="L109" i="2"/>
  <c r="L105" i="2"/>
  <c r="L101" i="2"/>
  <c r="L97" i="2"/>
  <c r="L93" i="2"/>
  <c r="L89" i="2"/>
  <c r="L85" i="2"/>
  <c r="L77" i="2"/>
  <c r="L73" i="2"/>
  <c r="L69" i="2"/>
  <c r="L65" i="2"/>
  <c r="L61" i="2"/>
  <c r="L57" i="2"/>
  <c r="L49" i="2"/>
  <c r="L41" i="2"/>
  <c r="L37" i="2"/>
  <c r="L33" i="2"/>
  <c r="L29" i="2"/>
  <c r="L25" i="2"/>
  <c r="L21" i="2"/>
  <c r="L17" i="2"/>
  <c r="L13" i="2"/>
  <c r="L9" i="2"/>
  <c r="L5" i="2"/>
  <c r="L1812" i="2"/>
  <c r="L991" i="2"/>
  <c r="L974" i="2"/>
  <c r="L958" i="2"/>
  <c r="L942" i="2"/>
  <c r="L936" i="2"/>
  <c r="L935" i="2"/>
  <c r="L928" i="2"/>
  <c r="L927" i="2"/>
  <c r="L920" i="2"/>
  <c r="L919" i="2"/>
  <c r="L912" i="2"/>
  <c r="L911" i="2"/>
  <c r="L904" i="2"/>
  <c r="L903" i="2"/>
  <c r="L896" i="2"/>
  <c r="L895" i="2"/>
  <c r="L888" i="2"/>
  <c r="L887" i="2"/>
  <c r="L880" i="2"/>
  <c r="L879" i="2"/>
  <c r="L872" i="2"/>
  <c r="L871" i="2"/>
  <c r="L864" i="2"/>
  <c r="L863" i="2"/>
  <c r="L856" i="2"/>
  <c r="L852" i="2"/>
  <c r="L848" i="2"/>
  <c r="L844" i="2"/>
  <c r="L840" i="2"/>
  <c r="L836" i="2"/>
  <c r="L832" i="2"/>
  <c r="L828" i="2"/>
  <c r="L824" i="2"/>
  <c r="L820" i="2"/>
  <c r="L816" i="2"/>
  <c r="L812" i="2"/>
  <c r="L808" i="2"/>
  <c r="L804" i="2"/>
  <c r="L800" i="2"/>
  <c r="L796" i="2"/>
  <c r="L792" i="2"/>
  <c r="L788" i="2"/>
  <c r="L784" i="2"/>
  <c r="L780" i="2"/>
  <c r="L776" i="2"/>
  <c r="L772" i="2"/>
  <c r="L768" i="2"/>
  <c r="L764" i="2"/>
  <c r="L760" i="2"/>
  <c r="L756" i="2"/>
  <c r="L752" i="2"/>
  <c r="L748" i="2"/>
  <c r="L744" i="2"/>
  <c r="L740" i="2"/>
  <c r="L736" i="2"/>
  <c r="L732" i="2"/>
  <c r="L728" i="2"/>
  <c r="L724" i="2"/>
  <c r="L720" i="2"/>
  <c r="L716" i="2"/>
  <c r="L712" i="2"/>
  <c r="L708" i="2"/>
  <c r="L704" i="2"/>
  <c r="L700" i="2"/>
  <c r="L696" i="2"/>
  <c r="L692" i="2"/>
  <c r="L688" i="2"/>
  <c r="L684" i="2"/>
  <c r="L680" i="2"/>
  <c r="L676" i="2"/>
  <c r="L672" i="2"/>
  <c r="L668" i="2"/>
  <c r="L664" i="2"/>
  <c r="L660" i="2"/>
  <c r="L656" i="2"/>
  <c r="L652" i="2"/>
  <c r="L648" i="2"/>
  <c r="L644" i="2"/>
  <c r="L640" i="2"/>
  <c r="L636" i="2"/>
  <c r="L632" i="2"/>
  <c r="L628" i="2"/>
  <c r="L624" i="2"/>
  <c r="L620" i="2"/>
  <c r="L616" i="2"/>
  <c r="L612" i="2"/>
  <c r="L608" i="2"/>
  <c r="L604" i="2"/>
  <c r="L600" i="2"/>
  <c r="L596" i="2"/>
  <c r="L592" i="2"/>
  <c r="L588" i="2"/>
  <c r="L584" i="2"/>
  <c r="L580" i="2"/>
  <c r="L576" i="2"/>
  <c r="L572" i="2"/>
  <c r="L568" i="2"/>
  <c r="L564" i="2"/>
  <c r="L560" i="2"/>
  <c r="L556" i="2"/>
  <c r="L552" i="2"/>
  <c r="L548" i="2"/>
  <c r="L544" i="2"/>
  <c r="L540" i="2"/>
  <c r="L536" i="2"/>
  <c r="L532" i="2"/>
  <c r="L528" i="2"/>
  <c r="L524" i="2"/>
  <c r="L520" i="2"/>
  <c r="L516" i="2"/>
  <c r="L512" i="2"/>
  <c r="L508" i="2"/>
  <c r="L504" i="2"/>
  <c r="L500" i="2"/>
  <c r="L496" i="2"/>
  <c r="L492" i="2"/>
  <c r="L488" i="2"/>
  <c r="L484" i="2"/>
  <c r="L480" i="2"/>
  <c r="L476" i="2"/>
  <c r="L472" i="2"/>
  <c r="L468" i="2"/>
  <c r="L464" i="2"/>
  <c r="L460" i="2"/>
  <c r="L456" i="2"/>
  <c r="L452" i="2"/>
  <c r="L448" i="2"/>
  <c r="L444" i="2"/>
  <c r="L440" i="2"/>
  <c r="L436" i="2"/>
  <c r="L432" i="2"/>
  <c r="L428" i="2"/>
  <c r="L424" i="2"/>
  <c r="L420" i="2"/>
  <c r="L416" i="2"/>
  <c r="L412" i="2"/>
  <c r="L408" i="2"/>
  <c r="L404" i="2"/>
  <c r="L400" i="2"/>
  <c r="L396" i="2"/>
  <c r="L392" i="2"/>
  <c r="L388" i="2"/>
  <c r="L384" i="2"/>
  <c r="L380" i="2"/>
  <c r="L376" i="2"/>
  <c r="L372" i="2"/>
  <c r="L368" i="2"/>
  <c r="L364" i="2"/>
  <c r="L360" i="2"/>
  <c r="L356" i="2"/>
  <c r="L352" i="2"/>
  <c r="L348" i="2"/>
  <c r="L344" i="2"/>
  <c r="L340" i="2"/>
  <c r="L336" i="2"/>
  <c r="L332" i="2"/>
  <c r="L328" i="2"/>
  <c r="L324" i="2"/>
  <c r="L320" i="2"/>
  <c r="L316" i="2"/>
  <c r="L312" i="2"/>
  <c r="L308" i="2"/>
  <c r="L304" i="2"/>
  <c r="L300" i="2"/>
  <c r="L296" i="2"/>
  <c r="L292" i="2"/>
  <c r="L288" i="2"/>
  <c r="L284" i="2"/>
  <c r="L280" i="2"/>
  <c r="L276" i="2"/>
  <c r="L272" i="2"/>
  <c r="L268" i="2"/>
  <c r="L264" i="2"/>
  <c r="L260" i="2"/>
  <c r="L256" i="2"/>
  <c r="L252" i="2"/>
  <c r="L248" i="2"/>
  <c r="L244" i="2"/>
  <c r="L240" i="2"/>
  <c r="L236" i="2"/>
  <c r="L232" i="2"/>
  <c r="L216" i="2"/>
  <c r="L212" i="2"/>
  <c r="L208" i="2"/>
  <c r="L204" i="2"/>
  <c r="L200" i="2"/>
  <c r="L196" i="2"/>
  <c r="L1381" i="2"/>
  <c r="L1373" i="2"/>
  <c r="L1365" i="2"/>
  <c r="L1357" i="2"/>
  <c r="L995" i="2"/>
  <c r="L987" i="2"/>
  <c r="L982" i="2"/>
  <c r="L966" i="2"/>
  <c r="L950" i="2"/>
  <c r="L938" i="2"/>
  <c r="L932" i="2"/>
  <c r="L931" i="2"/>
  <c r="L924" i="2"/>
  <c r="L923" i="2"/>
  <c r="L916" i="2"/>
  <c r="L915" i="2"/>
  <c r="L908" i="2"/>
  <c r="L907" i="2"/>
  <c r="L900" i="2"/>
  <c r="L899" i="2"/>
  <c r="L892" i="2"/>
  <c r="L891" i="2"/>
  <c r="L884" i="2"/>
  <c r="L883" i="2"/>
  <c r="L876" i="2"/>
  <c r="L875" i="2"/>
  <c r="L868" i="2"/>
  <c r="L867" i="2"/>
  <c r="L860" i="2"/>
  <c r="L859" i="2"/>
  <c r="L854" i="2"/>
  <c r="L850" i="2"/>
  <c r="L846" i="2"/>
  <c r="L842" i="2"/>
  <c r="L838" i="2"/>
  <c r="L834" i="2"/>
  <c r="L830" i="2"/>
  <c r="L826" i="2"/>
  <c r="L822" i="2"/>
  <c r="L818" i="2"/>
  <c r="L814" i="2"/>
  <c r="L810" i="2"/>
  <c r="L806" i="2"/>
  <c r="L802" i="2"/>
  <c r="L798" i="2"/>
  <c r="L794" i="2"/>
  <c r="L790" i="2"/>
  <c r="L786" i="2"/>
  <c r="L782" i="2"/>
  <c r="L778" i="2"/>
  <c r="L774" i="2"/>
  <c r="L770" i="2"/>
  <c r="L766" i="2"/>
  <c r="L762" i="2"/>
  <c r="L758" i="2"/>
  <c r="L754" i="2"/>
  <c r="L750" i="2"/>
  <c r="L746" i="2"/>
  <c r="L742" i="2"/>
  <c r="L738" i="2"/>
  <c r="L734" i="2"/>
  <c r="L730" i="2"/>
  <c r="L726" i="2"/>
  <c r="L722" i="2"/>
  <c r="L718" i="2"/>
  <c r="L714" i="2"/>
  <c r="L710" i="2"/>
  <c r="L706" i="2"/>
  <c r="L702" i="2"/>
  <c r="L698" i="2"/>
  <c r="L694" i="2"/>
  <c r="L690" i="2"/>
  <c r="L686" i="2"/>
  <c r="L682" i="2"/>
  <c r="L678" i="2"/>
  <c r="L674" i="2"/>
  <c r="L670" i="2"/>
  <c r="L666" i="2"/>
  <c r="L662" i="2"/>
  <c r="L658" i="2"/>
  <c r="L654" i="2"/>
  <c r="L650" i="2"/>
  <c r="L646" i="2"/>
  <c r="L642" i="2"/>
  <c r="L638" i="2"/>
  <c r="L634" i="2"/>
  <c r="L630" i="2"/>
  <c r="L626" i="2"/>
  <c r="L622" i="2"/>
  <c r="L618" i="2"/>
  <c r="L614" i="2"/>
  <c r="L610" i="2"/>
  <c r="L606" i="2"/>
  <c r="L602" i="2"/>
  <c r="L598" i="2"/>
  <c r="L594" i="2"/>
  <c r="L590" i="2"/>
  <c r="L586" i="2"/>
  <c r="L582" i="2"/>
  <c r="L578" i="2"/>
  <c r="L574" i="2"/>
  <c r="L570" i="2"/>
  <c r="L566" i="2"/>
  <c r="L562" i="2"/>
  <c r="L558" i="2"/>
  <c r="L554" i="2"/>
  <c r="L550" i="2"/>
  <c r="L546" i="2"/>
  <c r="L542" i="2"/>
  <c r="L538" i="2"/>
  <c r="L534" i="2"/>
  <c r="L530" i="2"/>
  <c r="L526" i="2"/>
  <c r="L522" i="2"/>
  <c r="L518" i="2"/>
  <c r="L514" i="2"/>
  <c r="L510" i="2"/>
  <c r="L506" i="2"/>
  <c r="L502" i="2"/>
  <c r="L498" i="2"/>
  <c r="L494" i="2"/>
  <c r="L490" i="2"/>
  <c r="L486" i="2"/>
  <c r="L482" i="2"/>
  <c r="L478" i="2"/>
  <c r="L474" i="2"/>
  <c r="L470" i="2"/>
  <c r="L466" i="2"/>
  <c r="L462" i="2"/>
  <c r="L458" i="2"/>
  <c r="L454" i="2"/>
  <c r="L450" i="2"/>
  <c r="L446" i="2"/>
  <c r="L442" i="2"/>
  <c r="L438" i="2"/>
  <c r="L434" i="2"/>
  <c r="L430" i="2"/>
  <c r="L426" i="2"/>
  <c r="L422" i="2"/>
  <c r="L418" i="2"/>
  <c r="L414" i="2"/>
  <c r="L410" i="2"/>
  <c r="L406" i="2"/>
  <c r="L402" i="2"/>
  <c r="L398" i="2"/>
  <c r="L394" i="2"/>
  <c r="L390" i="2"/>
  <c r="L386" i="2"/>
  <c r="L382" i="2"/>
  <c r="L378" i="2"/>
  <c r="L374" i="2"/>
  <c r="L370" i="2"/>
  <c r="L366" i="2"/>
  <c r="L362" i="2"/>
  <c r="L358" i="2"/>
  <c r="L354" i="2"/>
  <c r="L350" i="2"/>
  <c r="L346" i="2"/>
  <c r="L342" i="2"/>
  <c r="L338" i="2"/>
  <c r="L334" i="2"/>
  <c r="L330" i="2"/>
  <c r="L326" i="2"/>
  <c r="L322" i="2"/>
  <c r="L318" i="2"/>
  <c r="L314" i="2"/>
  <c r="L310" i="2"/>
  <c r="L306" i="2"/>
  <c r="L302" i="2"/>
  <c r="L298" i="2"/>
  <c r="L294" i="2"/>
  <c r="L290" i="2"/>
  <c r="L286" i="2"/>
  <c r="L282" i="2"/>
  <c r="L278" i="2"/>
  <c r="L274" i="2"/>
  <c r="L270" i="2"/>
  <c r="L266" i="2"/>
  <c r="L262" i="2"/>
  <c r="L258" i="2"/>
  <c r="L254" i="2"/>
  <c r="L250" i="2"/>
  <c r="L246" i="2"/>
  <c r="L242" i="2"/>
  <c r="L238" i="2"/>
  <c r="L234" i="2"/>
  <c r="L218" i="2"/>
  <c r="L214" i="2"/>
  <c r="L210" i="2"/>
  <c r="L206" i="2"/>
  <c r="L202" i="2"/>
  <c r="L198" i="2"/>
  <c r="L976" i="2"/>
  <c r="L959" i="2"/>
  <c r="L944" i="2"/>
  <c r="L930" i="2"/>
  <c r="L922" i="2"/>
  <c r="L914" i="2"/>
  <c r="L906" i="2"/>
  <c r="L898" i="2"/>
  <c r="L890" i="2"/>
  <c r="L882" i="2"/>
  <c r="L874" i="2"/>
  <c r="L866" i="2"/>
  <c r="L858" i="2"/>
  <c r="L1347" i="2"/>
  <c r="L1331" i="2"/>
  <c r="L1315" i="2"/>
  <c r="L1299" i="2"/>
  <c r="L1283" i="2"/>
  <c r="L1267" i="2"/>
  <c r="L1251" i="2"/>
  <c r="L1235" i="2"/>
  <c r="L1219" i="2"/>
  <c r="L1203" i="2"/>
  <c r="L1187" i="2"/>
  <c r="L1171" i="2"/>
  <c r="L1155" i="2"/>
  <c r="L1139" i="2"/>
  <c r="L1123" i="2"/>
  <c r="L1107" i="2"/>
  <c r="L1091" i="2"/>
  <c r="L1075" i="2"/>
  <c r="L1059" i="2"/>
  <c r="L1043" i="2"/>
  <c r="L1027" i="2"/>
  <c r="L1011" i="2"/>
  <c r="L855" i="2"/>
  <c r="L847" i="2"/>
  <c r="L839" i="2"/>
  <c r="L831" i="2"/>
  <c r="L823" i="2"/>
  <c r="L815" i="2"/>
  <c r="L807" i="2"/>
  <c r="L799" i="2"/>
  <c r="L791" i="2"/>
  <c r="L783" i="2"/>
  <c r="L775" i="2"/>
  <c r="L767" i="2"/>
  <c r="L759" i="2"/>
  <c r="L751" i="2"/>
  <c r="L743" i="2"/>
  <c r="L735" i="2"/>
  <c r="L727" i="2"/>
  <c r="L719" i="2"/>
  <c r="L711" i="2"/>
  <c r="L975" i="2"/>
  <c r="L960" i="2"/>
  <c r="L943" i="2"/>
  <c r="L851" i="2"/>
  <c r="L819" i="2"/>
  <c r="L787" i="2"/>
  <c r="L755" i="2"/>
  <c r="L723" i="2"/>
  <c r="L691" i="2"/>
  <c r="L679" i="2"/>
  <c r="L659" i="2"/>
  <c r="L643" i="2"/>
  <c r="L635" i="2"/>
  <c r="L627" i="2"/>
  <c r="L619" i="2"/>
  <c r="L611" i="2"/>
  <c r="L603" i="2"/>
  <c r="L595" i="2"/>
  <c r="L587" i="2"/>
  <c r="L579" i="2"/>
  <c r="L571" i="2"/>
  <c r="L563" i="2"/>
  <c r="L555" i="2"/>
  <c r="L547" i="2"/>
  <c r="L539" i="2"/>
  <c r="L531" i="2"/>
  <c r="L523" i="2"/>
  <c r="L515" i="2"/>
  <c r="L507" i="2"/>
  <c r="L499" i="2"/>
  <c r="L491" i="2"/>
  <c r="L483" i="2"/>
  <c r="L475" i="2"/>
  <c r="L467" i="2"/>
  <c r="L459" i="2"/>
  <c r="L451" i="2"/>
  <c r="L443" i="2"/>
  <c r="L435" i="2"/>
  <c r="L427" i="2"/>
  <c r="L419" i="2"/>
  <c r="L411" i="2"/>
  <c r="L403" i="2"/>
  <c r="L395" i="2"/>
  <c r="L387" i="2"/>
  <c r="L379" i="2"/>
  <c r="L371" i="2"/>
  <c r="L363" i="2"/>
  <c r="L355" i="2"/>
  <c r="L347" i="2"/>
  <c r="L339" i="2"/>
  <c r="L331" i="2"/>
  <c r="L323" i="2"/>
  <c r="L315" i="2"/>
  <c r="L307" i="2"/>
  <c r="L299" i="2"/>
  <c r="L291" i="2"/>
  <c r="L283" i="2"/>
  <c r="L275" i="2"/>
  <c r="L267" i="2"/>
  <c r="L259" i="2"/>
  <c r="L251" i="2"/>
  <c r="L243" i="2"/>
  <c r="L235" i="2"/>
  <c r="L843" i="2"/>
  <c r="L811" i="2"/>
  <c r="L779" i="2"/>
  <c r="L747" i="2"/>
  <c r="L715" i="2"/>
  <c r="L683" i="2"/>
  <c r="L671" i="2"/>
  <c r="L651" i="2"/>
  <c r="L835" i="2"/>
  <c r="L803" i="2"/>
  <c r="L771" i="2"/>
  <c r="L739" i="2"/>
  <c r="L707" i="2"/>
  <c r="L703" i="2"/>
  <c r="L695" i="2"/>
  <c r="L675" i="2"/>
  <c r="L663" i="2"/>
  <c r="L647" i="2"/>
  <c r="L639" i="2"/>
  <c r="L631" i="2"/>
  <c r="L623" i="2"/>
  <c r="L615" i="2"/>
  <c r="L607" i="2"/>
  <c r="L599" i="2"/>
  <c r="L591" i="2"/>
  <c r="L583" i="2"/>
  <c r="L575" i="2"/>
  <c r="L567" i="2"/>
  <c r="L559" i="2"/>
  <c r="L551" i="2"/>
  <c r="L543" i="2"/>
  <c r="L535" i="2"/>
  <c r="L527" i="2"/>
  <c r="L519" i="2"/>
  <c r="L511" i="2"/>
  <c r="L503" i="2"/>
  <c r="L495" i="2"/>
  <c r="L487" i="2"/>
  <c r="L479" i="2"/>
  <c r="L471" i="2"/>
  <c r="L463" i="2"/>
  <c r="L455" i="2"/>
  <c r="L447" i="2"/>
  <c r="L439" i="2"/>
  <c r="L431" i="2"/>
  <c r="L423" i="2"/>
  <c r="L415" i="2"/>
  <c r="L407" i="2"/>
  <c r="L399" i="2"/>
  <c r="L391" i="2"/>
  <c r="L383" i="2"/>
  <c r="L375" i="2"/>
  <c r="L367" i="2"/>
  <c r="L359" i="2"/>
  <c r="L351" i="2"/>
  <c r="L343" i="2"/>
  <c r="L335" i="2"/>
  <c r="L327" i="2"/>
  <c r="L319" i="2"/>
  <c r="L311" i="2"/>
  <c r="L303" i="2"/>
  <c r="L295" i="2"/>
  <c r="L287" i="2"/>
  <c r="L279" i="2"/>
  <c r="L271" i="2"/>
  <c r="L263" i="2"/>
  <c r="L255" i="2"/>
  <c r="L247" i="2"/>
  <c r="L239" i="2"/>
  <c r="L231" i="2"/>
  <c r="L215" i="2"/>
  <c r="L199" i="2"/>
  <c r="L192" i="2"/>
  <c r="L186" i="2"/>
  <c r="L178" i="2"/>
  <c r="P1813" i="2"/>
  <c r="P1809" i="2"/>
  <c r="P1805" i="2"/>
  <c r="P1801" i="2"/>
  <c r="P1797" i="2"/>
  <c r="P1793" i="2"/>
  <c r="P1789" i="2"/>
  <c r="P1785" i="2"/>
  <c r="P1781" i="2"/>
  <c r="P1777" i="2"/>
  <c r="P1773" i="2"/>
  <c r="P1769" i="2"/>
  <c r="P1765" i="2"/>
  <c r="P1761" i="2"/>
  <c r="P1757" i="2"/>
  <c r="P1753" i="2"/>
  <c r="P1749" i="2"/>
  <c r="P1745" i="2"/>
  <c r="P1741" i="2"/>
  <c r="P1737" i="2"/>
  <c r="P1733" i="2"/>
  <c r="P1729" i="2"/>
  <c r="P1725" i="2"/>
  <c r="P1721" i="2"/>
  <c r="P1717" i="2"/>
  <c r="P1713" i="2"/>
  <c r="P1709" i="2"/>
  <c r="P1705" i="2"/>
  <c r="P1701" i="2"/>
  <c r="P1697" i="2"/>
  <c r="P1693" i="2"/>
  <c r="P1689" i="2"/>
  <c r="P1685" i="2"/>
  <c r="P1681" i="2"/>
  <c r="P1677" i="2"/>
  <c r="P1673" i="2"/>
  <c r="P1669" i="2"/>
  <c r="P1665" i="2"/>
  <c r="P1661" i="2"/>
  <c r="P1657" i="2"/>
  <c r="P1653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14" i="2"/>
  <c r="P1810" i="2"/>
  <c r="P1806" i="2"/>
  <c r="P1802" i="2"/>
  <c r="P1798" i="2"/>
  <c r="P1794" i="2"/>
  <c r="P1790" i="2"/>
  <c r="P1786" i="2"/>
  <c r="P1782" i="2"/>
  <c r="P1778" i="2"/>
  <c r="P1774" i="2"/>
  <c r="P1770" i="2"/>
  <c r="P1766" i="2"/>
  <c r="P1762" i="2"/>
  <c r="P1758" i="2"/>
  <c r="P1754" i="2"/>
  <c r="P1832" i="2"/>
  <c r="P1828" i="2"/>
  <c r="P1824" i="2"/>
  <c r="P1820" i="2"/>
  <c r="P1816" i="2"/>
  <c r="P1812" i="2"/>
  <c r="P1808" i="2"/>
  <c r="P1804" i="2"/>
  <c r="P1800" i="2"/>
  <c r="P1796" i="2"/>
  <c r="P1792" i="2"/>
  <c r="P1788" i="2"/>
  <c r="P1784" i="2"/>
  <c r="P1780" i="2"/>
  <c r="P1776" i="2"/>
  <c r="P1772" i="2"/>
  <c r="P1768" i="2"/>
  <c r="P1764" i="2"/>
  <c r="P1760" i="2"/>
  <c r="P1756" i="2"/>
  <c r="P1752" i="2"/>
  <c r="P1746" i="2"/>
  <c r="P1738" i="2"/>
  <c r="P1730" i="2"/>
  <c r="P1722" i="2"/>
  <c r="P1714" i="2"/>
  <c r="P1706" i="2"/>
  <c r="P1698" i="2"/>
  <c r="P1690" i="2"/>
  <c r="P1682" i="2"/>
  <c r="P1674" i="2"/>
  <c r="P1666" i="2"/>
  <c r="P1658" i="2"/>
  <c r="P1652" i="2"/>
  <c r="P1648" i="2"/>
  <c r="P1644" i="2"/>
  <c r="P1640" i="2"/>
  <c r="P1636" i="2"/>
  <c r="P1632" i="2"/>
  <c r="P1628" i="2"/>
  <c r="P1624" i="2"/>
  <c r="P1620" i="2"/>
  <c r="P1616" i="2"/>
  <c r="P1612" i="2"/>
  <c r="P1608" i="2"/>
  <c r="P1604" i="2"/>
  <c r="P1600" i="2"/>
  <c r="P1596" i="2"/>
  <c r="P1592" i="2"/>
  <c r="P1588" i="2"/>
  <c r="P1584" i="2"/>
  <c r="P1580" i="2"/>
  <c r="P1576" i="2"/>
  <c r="P1572" i="2"/>
  <c r="P1568" i="2"/>
  <c r="P1564" i="2"/>
  <c r="P1560" i="2"/>
  <c r="P1556" i="2"/>
  <c r="P1552" i="2"/>
  <c r="P1548" i="2"/>
  <c r="P1544" i="2"/>
  <c r="P1540" i="2"/>
  <c r="P1536" i="2"/>
  <c r="P1532" i="2"/>
  <c r="P1528" i="2"/>
  <c r="P1524" i="2"/>
  <c r="P1520" i="2"/>
  <c r="P1516" i="2"/>
  <c r="P1512" i="2"/>
  <c r="P1508" i="2"/>
  <c r="P1504" i="2"/>
  <c r="P1500" i="2"/>
  <c r="P1496" i="2"/>
  <c r="P1492" i="2"/>
  <c r="P1488" i="2"/>
  <c r="P1484" i="2"/>
  <c r="P1480" i="2"/>
  <c r="P1476" i="2"/>
  <c r="P1472" i="2"/>
  <c r="P1468" i="2"/>
  <c r="P1464" i="2"/>
  <c r="P1460" i="2"/>
  <c r="P1456" i="2"/>
  <c r="P1452" i="2"/>
  <c r="P1448" i="2"/>
  <c r="P1444" i="2"/>
  <c r="P1440" i="2"/>
  <c r="P1436" i="2"/>
  <c r="P1432" i="2"/>
  <c r="P1428" i="2"/>
  <c r="P1424" i="2"/>
  <c r="P1420" i="2"/>
  <c r="P1416" i="2"/>
  <c r="P1412" i="2"/>
  <c r="P1408" i="2"/>
  <c r="P1404" i="2"/>
  <c r="P1400" i="2"/>
  <c r="P1396" i="2"/>
  <c r="P1392" i="2"/>
  <c r="P1388" i="2"/>
  <c r="P1384" i="2"/>
  <c r="P1380" i="2"/>
  <c r="P1376" i="2"/>
  <c r="P1372" i="2"/>
  <c r="P1368" i="2"/>
  <c r="P1364" i="2"/>
  <c r="P1360" i="2"/>
  <c r="P1356" i="2"/>
  <c r="P1831" i="2"/>
  <c r="P1827" i="2"/>
  <c r="P1823" i="2"/>
  <c r="P1819" i="2"/>
  <c r="P1748" i="2"/>
  <c r="P1747" i="2"/>
  <c r="P1740" i="2"/>
  <c r="P1739" i="2"/>
  <c r="P1732" i="2"/>
  <c r="P1731" i="2"/>
  <c r="P1724" i="2"/>
  <c r="P1723" i="2"/>
  <c r="P1716" i="2"/>
  <c r="P1715" i="2"/>
  <c r="P1708" i="2"/>
  <c r="P1707" i="2"/>
  <c r="P1700" i="2"/>
  <c r="P1699" i="2"/>
  <c r="P1692" i="2"/>
  <c r="P1691" i="2"/>
  <c r="P1684" i="2"/>
  <c r="P1683" i="2"/>
  <c r="P1676" i="2"/>
  <c r="P1675" i="2"/>
  <c r="P1668" i="2"/>
  <c r="P1667" i="2"/>
  <c r="P1660" i="2"/>
  <c r="P1659" i="2"/>
  <c r="P1651" i="2"/>
  <c r="P1647" i="2"/>
  <c r="P1643" i="2"/>
  <c r="P1639" i="2"/>
  <c r="P1635" i="2"/>
  <c r="P1631" i="2"/>
  <c r="P1627" i="2"/>
  <c r="P1623" i="2"/>
  <c r="P1619" i="2"/>
  <c r="P1615" i="2"/>
  <c r="P1611" i="2"/>
  <c r="P1607" i="2"/>
  <c r="P1603" i="2"/>
  <c r="P1599" i="2"/>
  <c r="P1595" i="2"/>
  <c r="P1591" i="2"/>
  <c r="P1587" i="2"/>
  <c r="P1583" i="2"/>
  <c r="P1579" i="2"/>
  <c r="P1575" i="2"/>
  <c r="P1571" i="2"/>
  <c r="P1567" i="2"/>
  <c r="P1563" i="2"/>
  <c r="P1559" i="2"/>
  <c r="P1555" i="2"/>
  <c r="P1551" i="2"/>
  <c r="P1547" i="2"/>
  <c r="P1543" i="2"/>
  <c r="P1539" i="2"/>
  <c r="P1535" i="2"/>
  <c r="P1531" i="2"/>
  <c r="P1527" i="2"/>
  <c r="P1523" i="2"/>
  <c r="P1519" i="2"/>
  <c r="P1515" i="2"/>
  <c r="P1511" i="2"/>
  <c r="P1507" i="2"/>
  <c r="P1503" i="2"/>
  <c r="P1499" i="2"/>
  <c r="P1495" i="2"/>
  <c r="P1491" i="2"/>
  <c r="P1487" i="2"/>
  <c r="P1483" i="2"/>
  <c r="P1479" i="2"/>
  <c r="P1475" i="2"/>
  <c r="P1471" i="2"/>
  <c r="P1467" i="2"/>
  <c r="P1463" i="2"/>
  <c r="P1459" i="2"/>
  <c r="P1455" i="2"/>
  <c r="P1451" i="2"/>
  <c r="P1447" i="2"/>
  <c r="P1443" i="2"/>
  <c r="P1439" i="2"/>
  <c r="P1435" i="2"/>
  <c r="P1431" i="2"/>
  <c r="P1427" i="2"/>
  <c r="P1423" i="2"/>
  <c r="P1419" i="2"/>
  <c r="P1415" i="2"/>
  <c r="P1411" i="2"/>
  <c r="P1407" i="2"/>
  <c r="P1403" i="2"/>
  <c r="P1399" i="2"/>
  <c r="P1395" i="2"/>
  <c r="P1391" i="2"/>
  <c r="P1833" i="2"/>
  <c r="P1829" i="2"/>
  <c r="P1825" i="2"/>
  <c r="P1821" i="2"/>
  <c r="P1817" i="2"/>
  <c r="P1744" i="2"/>
  <c r="P1743" i="2"/>
  <c r="P1736" i="2"/>
  <c r="P1735" i="2"/>
  <c r="P1728" i="2"/>
  <c r="P1727" i="2"/>
  <c r="P1720" i="2"/>
  <c r="P1719" i="2"/>
  <c r="P1712" i="2"/>
  <c r="P1711" i="2"/>
  <c r="P1704" i="2"/>
  <c r="P1703" i="2"/>
  <c r="P1696" i="2"/>
  <c r="P1695" i="2"/>
  <c r="P1688" i="2"/>
  <c r="P1687" i="2"/>
  <c r="P1680" i="2"/>
  <c r="P1679" i="2"/>
  <c r="P1672" i="2"/>
  <c r="P1671" i="2"/>
  <c r="P1664" i="2"/>
  <c r="P1663" i="2"/>
  <c r="P1656" i="2"/>
  <c r="P1655" i="2"/>
  <c r="P1649" i="2"/>
  <c r="P1645" i="2"/>
  <c r="P1641" i="2"/>
  <c r="P1637" i="2"/>
  <c r="P1633" i="2"/>
  <c r="P1629" i="2"/>
  <c r="P1625" i="2"/>
  <c r="P1621" i="2"/>
  <c r="P1617" i="2"/>
  <c r="P1613" i="2"/>
  <c r="P1609" i="2"/>
  <c r="P1605" i="2"/>
  <c r="P1601" i="2"/>
  <c r="P1597" i="2"/>
  <c r="P1593" i="2"/>
  <c r="P1589" i="2"/>
  <c r="P1585" i="2"/>
  <c r="P1581" i="2"/>
  <c r="P1577" i="2"/>
  <c r="P1573" i="2"/>
  <c r="P1569" i="2"/>
  <c r="P1565" i="2"/>
  <c r="P1561" i="2"/>
  <c r="P1557" i="2"/>
  <c r="P1553" i="2"/>
  <c r="P1549" i="2"/>
  <c r="P1545" i="2"/>
  <c r="P1541" i="2"/>
  <c r="P1537" i="2"/>
  <c r="P1533" i="2"/>
  <c r="P1529" i="2"/>
  <c r="P1525" i="2"/>
  <c r="P1521" i="2"/>
  <c r="P1517" i="2"/>
  <c r="P1513" i="2"/>
  <c r="P1509" i="2"/>
  <c r="P1505" i="2"/>
  <c r="P1501" i="2"/>
  <c r="P1497" i="2"/>
  <c r="P1493" i="2"/>
  <c r="P1489" i="2"/>
  <c r="P1485" i="2"/>
  <c r="P1481" i="2"/>
  <c r="P1477" i="2"/>
  <c r="P1473" i="2"/>
  <c r="P1469" i="2"/>
  <c r="P1465" i="2"/>
  <c r="P1461" i="2"/>
  <c r="P1457" i="2"/>
  <c r="P1453" i="2"/>
  <c r="P1449" i="2"/>
  <c r="P1445" i="2"/>
  <c r="P1441" i="2"/>
  <c r="P1437" i="2"/>
  <c r="P1433" i="2"/>
  <c r="P1429" i="2"/>
  <c r="P1425" i="2"/>
  <c r="P1421" i="2"/>
  <c r="P1417" i="2"/>
  <c r="P1413" i="2"/>
  <c r="P1409" i="2"/>
  <c r="P1405" i="2"/>
  <c r="P1401" i="2"/>
  <c r="P1397" i="2"/>
  <c r="P1393" i="2"/>
  <c r="P1389" i="2"/>
  <c r="P1385" i="2"/>
  <c r="P1830" i="2"/>
  <c r="P1815" i="2"/>
  <c r="P1799" i="2"/>
  <c r="P1783" i="2"/>
  <c r="P1767" i="2"/>
  <c r="P1751" i="2"/>
  <c r="P1742" i="2"/>
  <c r="P1726" i="2"/>
  <c r="P1710" i="2"/>
  <c r="P1694" i="2"/>
  <c r="P1678" i="2"/>
  <c r="P1662" i="2"/>
  <c r="P1646" i="2"/>
  <c r="P1638" i="2"/>
  <c r="P1630" i="2"/>
  <c r="P1622" i="2"/>
  <c r="P1614" i="2"/>
  <c r="P1606" i="2"/>
  <c r="P1598" i="2"/>
  <c r="P1590" i="2"/>
  <c r="P1582" i="2"/>
  <c r="P1574" i="2"/>
  <c r="P1566" i="2"/>
  <c r="P1558" i="2"/>
  <c r="P1550" i="2"/>
  <c r="P1542" i="2"/>
  <c r="P1534" i="2"/>
  <c r="P1526" i="2"/>
  <c r="P1518" i="2"/>
  <c r="P1510" i="2"/>
  <c r="P1502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1398" i="2"/>
  <c r="P1387" i="2"/>
  <c r="P1383" i="2"/>
  <c r="P1382" i="2"/>
  <c r="P1375" i="2"/>
  <c r="P1374" i="2"/>
  <c r="P1367" i="2"/>
  <c r="P1366" i="2"/>
  <c r="P1359" i="2"/>
  <c r="P1358" i="2"/>
  <c r="P1349" i="2"/>
  <c r="P1345" i="2"/>
  <c r="P1341" i="2"/>
  <c r="P1337" i="2"/>
  <c r="P1333" i="2"/>
  <c r="P1329" i="2"/>
  <c r="P1325" i="2"/>
  <c r="P1321" i="2"/>
  <c r="P1317" i="2"/>
  <c r="P1313" i="2"/>
  <c r="P1309" i="2"/>
  <c r="P1305" i="2"/>
  <c r="P1301" i="2"/>
  <c r="P1297" i="2"/>
  <c r="P1293" i="2"/>
  <c r="P1289" i="2"/>
  <c r="P1285" i="2"/>
  <c r="P1281" i="2"/>
  <c r="P1277" i="2"/>
  <c r="P1273" i="2"/>
  <c r="P1269" i="2"/>
  <c r="P1265" i="2"/>
  <c r="P1261" i="2"/>
  <c r="P1257" i="2"/>
  <c r="P1253" i="2"/>
  <c r="P1249" i="2"/>
  <c r="P1245" i="2"/>
  <c r="P1241" i="2"/>
  <c r="P1237" i="2"/>
  <c r="P1233" i="2"/>
  <c r="P1229" i="2"/>
  <c r="P1225" i="2"/>
  <c r="P1221" i="2"/>
  <c r="P1217" i="2"/>
  <c r="P1213" i="2"/>
  <c r="P1209" i="2"/>
  <c r="P1205" i="2"/>
  <c r="P1201" i="2"/>
  <c r="P1197" i="2"/>
  <c r="P1193" i="2"/>
  <c r="P1189" i="2"/>
  <c r="P1185" i="2"/>
  <c r="P1181" i="2"/>
  <c r="P1177" i="2"/>
  <c r="P1173" i="2"/>
  <c r="P1169" i="2"/>
  <c r="P1165" i="2"/>
  <c r="P1161" i="2"/>
  <c r="P1157" i="2"/>
  <c r="P1153" i="2"/>
  <c r="P1149" i="2"/>
  <c r="P1145" i="2"/>
  <c r="P1141" i="2"/>
  <c r="P1137" i="2"/>
  <c r="P1133" i="2"/>
  <c r="P1129" i="2"/>
  <c r="P1125" i="2"/>
  <c r="P1121" i="2"/>
  <c r="P1117" i="2"/>
  <c r="P1113" i="2"/>
  <c r="P1109" i="2"/>
  <c r="P1105" i="2"/>
  <c r="P1101" i="2"/>
  <c r="P1097" i="2"/>
  <c r="P1093" i="2"/>
  <c r="P1089" i="2"/>
  <c r="P1085" i="2"/>
  <c r="P1081" i="2"/>
  <c r="P1077" i="2"/>
  <c r="P1073" i="2"/>
  <c r="P1069" i="2"/>
  <c r="P1065" i="2"/>
  <c r="P1061" i="2"/>
  <c r="P1057" i="2"/>
  <c r="P1053" i="2"/>
  <c r="P1049" i="2"/>
  <c r="P1045" i="2"/>
  <c r="P1041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1818" i="2"/>
  <c r="P1803" i="2"/>
  <c r="P1787" i="2"/>
  <c r="P1771" i="2"/>
  <c r="P1755" i="2"/>
  <c r="P1377" i="2"/>
  <c r="P1369" i="2"/>
  <c r="P1361" i="2"/>
  <c r="P1353" i="2"/>
  <c r="P1352" i="2"/>
  <c r="P1348" i="2"/>
  <c r="P1344" i="2"/>
  <c r="P1340" i="2"/>
  <c r="P1336" i="2"/>
  <c r="P1332" i="2"/>
  <c r="P1328" i="2"/>
  <c r="P1324" i="2"/>
  <c r="P1320" i="2"/>
  <c r="P1316" i="2"/>
  <c r="P1312" i="2"/>
  <c r="P1308" i="2"/>
  <c r="P1304" i="2"/>
  <c r="P1300" i="2"/>
  <c r="P1296" i="2"/>
  <c r="P1292" i="2"/>
  <c r="P1288" i="2"/>
  <c r="P1284" i="2"/>
  <c r="P1280" i="2"/>
  <c r="P1276" i="2"/>
  <c r="P1272" i="2"/>
  <c r="P1268" i="2"/>
  <c r="P1264" i="2"/>
  <c r="P1260" i="2"/>
  <c r="P1256" i="2"/>
  <c r="P1252" i="2"/>
  <c r="P1248" i="2"/>
  <c r="P1244" i="2"/>
  <c r="P1240" i="2"/>
  <c r="P1236" i="2"/>
  <c r="P1232" i="2"/>
  <c r="P1228" i="2"/>
  <c r="P1224" i="2"/>
  <c r="P1220" i="2"/>
  <c r="P1216" i="2"/>
  <c r="P1212" i="2"/>
  <c r="P1208" i="2"/>
  <c r="P1204" i="2"/>
  <c r="P1200" i="2"/>
  <c r="P1196" i="2"/>
  <c r="P1192" i="2"/>
  <c r="P1188" i="2"/>
  <c r="P1184" i="2"/>
  <c r="P1180" i="2"/>
  <c r="P1176" i="2"/>
  <c r="P1172" i="2"/>
  <c r="P1168" i="2"/>
  <c r="P1164" i="2"/>
  <c r="P1160" i="2"/>
  <c r="P1156" i="2"/>
  <c r="P1152" i="2"/>
  <c r="P1148" i="2"/>
  <c r="P1144" i="2"/>
  <c r="P1140" i="2"/>
  <c r="P1136" i="2"/>
  <c r="P1132" i="2"/>
  <c r="P1128" i="2"/>
  <c r="P1124" i="2"/>
  <c r="P1120" i="2"/>
  <c r="P1116" i="2"/>
  <c r="P1112" i="2"/>
  <c r="P1108" i="2"/>
  <c r="P1104" i="2"/>
  <c r="P1100" i="2"/>
  <c r="P1096" i="2"/>
  <c r="P1092" i="2"/>
  <c r="P1088" i="2"/>
  <c r="P1084" i="2"/>
  <c r="P1080" i="2"/>
  <c r="P1076" i="2"/>
  <c r="P1072" i="2"/>
  <c r="P1068" i="2"/>
  <c r="P1064" i="2"/>
  <c r="P1060" i="2"/>
  <c r="P1056" i="2"/>
  <c r="P1052" i="2"/>
  <c r="P1048" i="2"/>
  <c r="P1044" i="2"/>
  <c r="P1040" i="2"/>
  <c r="P1036" i="2"/>
  <c r="P1032" i="2"/>
  <c r="P1028" i="2"/>
  <c r="P1024" i="2"/>
  <c r="P1020" i="2"/>
  <c r="P1016" i="2"/>
  <c r="P1012" i="2"/>
  <c r="P1008" i="2"/>
  <c r="P1004" i="2"/>
  <c r="P1000" i="2"/>
  <c r="P1826" i="2"/>
  <c r="P1811" i="2"/>
  <c r="P1795" i="2"/>
  <c r="P1779" i="2"/>
  <c r="P1763" i="2"/>
  <c r="P1381" i="2"/>
  <c r="P1373" i="2"/>
  <c r="P1365" i="2"/>
  <c r="P1357" i="2"/>
  <c r="P1350" i="2"/>
  <c r="P1346" i="2"/>
  <c r="P1342" i="2"/>
  <c r="P1338" i="2"/>
  <c r="P1334" i="2"/>
  <c r="P1330" i="2"/>
  <c r="P1326" i="2"/>
  <c r="P1322" i="2"/>
  <c r="P1318" i="2"/>
  <c r="P1314" i="2"/>
  <c r="P1310" i="2"/>
  <c r="P1306" i="2"/>
  <c r="P1302" i="2"/>
  <c r="P1298" i="2"/>
  <c r="P1294" i="2"/>
  <c r="P1290" i="2"/>
  <c r="P1286" i="2"/>
  <c r="P1282" i="2"/>
  <c r="P1278" i="2"/>
  <c r="P1274" i="2"/>
  <c r="P1270" i="2"/>
  <c r="P1266" i="2"/>
  <c r="P1262" i="2"/>
  <c r="P1258" i="2"/>
  <c r="P1254" i="2"/>
  <c r="P1250" i="2"/>
  <c r="P1246" i="2"/>
  <c r="P1242" i="2"/>
  <c r="P1238" i="2"/>
  <c r="P1234" i="2"/>
  <c r="P1230" i="2"/>
  <c r="P1226" i="2"/>
  <c r="P1222" i="2"/>
  <c r="P1218" i="2"/>
  <c r="P1214" i="2"/>
  <c r="P1210" i="2"/>
  <c r="P1206" i="2"/>
  <c r="P1202" i="2"/>
  <c r="P1198" i="2"/>
  <c r="P1194" i="2"/>
  <c r="P1190" i="2"/>
  <c r="P1186" i="2"/>
  <c r="P1182" i="2"/>
  <c r="P1178" i="2"/>
  <c r="P1174" i="2"/>
  <c r="P1170" i="2"/>
  <c r="P1166" i="2"/>
  <c r="P1162" i="2"/>
  <c r="P1158" i="2"/>
  <c r="P1154" i="2"/>
  <c r="P1150" i="2"/>
  <c r="P1146" i="2"/>
  <c r="P1142" i="2"/>
  <c r="P1138" i="2"/>
  <c r="P1134" i="2"/>
  <c r="P1130" i="2"/>
  <c r="P1126" i="2"/>
  <c r="P1122" i="2"/>
  <c r="P1118" i="2"/>
  <c r="P1114" i="2"/>
  <c r="P1110" i="2"/>
  <c r="P1106" i="2"/>
  <c r="P1102" i="2"/>
  <c r="P1098" i="2"/>
  <c r="P1094" i="2"/>
  <c r="P1090" i="2"/>
  <c r="P1086" i="2"/>
  <c r="P1082" i="2"/>
  <c r="P1078" i="2"/>
  <c r="P1074" i="2"/>
  <c r="P1070" i="2"/>
  <c r="P1066" i="2"/>
  <c r="P1062" i="2"/>
  <c r="P1058" i="2"/>
  <c r="P1054" i="2"/>
  <c r="P1050" i="2"/>
  <c r="P1046" i="2"/>
  <c r="P1042" i="2"/>
  <c r="P1038" i="2"/>
  <c r="P1034" i="2"/>
  <c r="P1030" i="2"/>
  <c r="P1026" i="2"/>
  <c r="P1022" i="2"/>
  <c r="P1018" i="2"/>
  <c r="P1014" i="2"/>
  <c r="P1010" i="2"/>
  <c r="P1006" i="2"/>
  <c r="P1002" i="2"/>
  <c r="P998" i="2"/>
  <c r="P994" i="2"/>
  <c r="P990" i="2"/>
  <c r="P986" i="2"/>
  <c r="P1807" i="2"/>
  <c r="P1734" i="2"/>
  <c r="P1702" i="2"/>
  <c r="P1670" i="2"/>
  <c r="P1642" i="2"/>
  <c r="P1626" i="2"/>
  <c r="P1610" i="2"/>
  <c r="P1594" i="2"/>
  <c r="P1578" i="2"/>
  <c r="P1562" i="2"/>
  <c r="P1546" i="2"/>
  <c r="P1530" i="2"/>
  <c r="P1514" i="2"/>
  <c r="P1498" i="2"/>
  <c r="P1482" i="2"/>
  <c r="P1466" i="2"/>
  <c r="P1450" i="2"/>
  <c r="P1434" i="2"/>
  <c r="P1418" i="2"/>
  <c r="P1402" i="2"/>
  <c r="P1390" i="2"/>
  <c r="P978" i="2"/>
  <c r="P970" i="2"/>
  <c r="P962" i="2"/>
  <c r="P954" i="2"/>
  <c r="P946" i="2"/>
  <c r="P938" i="2"/>
  <c r="P1822" i="2"/>
  <c r="P1775" i="2"/>
  <c r="P1750" i="2"/>
  <c r="P1718" i="2"/>
  <c r="P1686" i="2"/>
  <c r="P1654" i="2"/>
  <c r="P1650" i="2"/>
  <c r="P1634" i="2"/>
  <c r="P1618" i="2"/>
  <c r="P1602" i="2"/>
  <c r="P1586" i="2"/>
  <c r="P1570" i="2"/>
  <c r="P1554" i="2"/>
  <c r="P1538" i="2"/>
  <c r="P1522" i="2"/>
  <c r="P1506" i="2"/>
  <c r="P1490" i="2"/>
  <c r="P1474" i="2"/>
  <c r="P1791" i="2"/>
  <c r="P1386" i="2"/>
  <c r="P1351" i="2"/>
  <c r="P1343" i="2"/>
  <c r="P1335" i="2"/>
  <c r="P1327" i="2"/>
  <c r="P1319" i="2"/>
  <c r="P1311" i="2"/>
  <c r="P1303" i="2"/>
  <c r="P1295" i="2"/>
  <c r="P1287" i="2"/>
  <c r="P1279" i="2"/>
  <c r="P1271" i="2"/>
  <c r="P1263" i="2"/>
  <c r="P1255" i="2"/>
  <c r="P1247" i="2"/>
  <c r="P1239" i="2"/>
  <c r="P1231" i="2"/>
  <c r="P1223" i="2"/>
  <c r="P1215" i="2"/>
  <c r="P1207" i="2"/>
  <c r="P1199" i="2"/>
  <c r="P1191" i="2"/>
  <c r="P1183" i="2"/>
  <c r="P1175" i="2"/>
  <c r="P1167" i="2"/>
  <c r="P1159" i="2"/>
  <c r="P1151" i="2"/>
  <c r="P1143" i="2"/>
  <c r="P1135" i="2"/>
  <c r="P1127" i="2"/>
  <c r="P1119" i="2"/>
  <c r="P1111" i="2"/>
  <c r="P1103" i="2"/>
  <c r="P1095" i="2"/>
  <c r="P1087" i="2"/>
  <c r="P1079" i="2"/>
  <c r="P1071" i="2"/>
  <c r="P1063" i="2"/>
  <c r="P1055" i="2"/>
  <c r="P1047" i="2"/>
  <c r="P1039" i="2"/>
  <c r="P1031" i="2"/>
  <c r="P1023" i="2"/>
  <c r="P1015" i="2"/>
  <c r="P1007" i="2"/>
  <c r="P999" i="2"/>
  <c r="P995" i="2"/>
  <c r="P991" i="2"/>
  <c r="P987" i="2"/>
  <c r="P984" i="2"/>
  <c r="P983" i="2"/>
  <c r="P976" i="2"/>
  <c r="P975" i="2"/>
  <c r="P968" i="2"/>
  <c r="P967" i="2"/>
  <c r="P960" i="2"/>
  <c r="P959" i="2"/>
  <c r="P952" i="2"/>
  <c r="P951" i="2"/>
  <c r="P944" i="2"/>
  <c r="P943" i="2"/>
  <c r="P992" i="2"/>
  <c r="P974" i="2"/>
  <c r="P971" i="2"/>
  <c r="P958" i="2"/>
  <c r="P955" i="2"/>
  <c r="P942" i="2"/>
  <c r="P932" i="2"/>
  <c r="P931" i="2"/>
  <c r="P924" i="2"/>
  <c r="P923" i="2"/>
  <c r="P916" i="2"/>
  <c r="P915" i="2"/>
  <c r="P908" i="2"/>
  <c r="P907" i="2"/>
  <c r="P900" i="2"/>
  <c r="P899" i="2"/>
  <c r="P892" i="2"/>
  <c r="P891" i="2"/>
  <c r="P884" i="2"/>
  <c r="P883" i="2"/>
  <c r="P876" i="2"/>
  <c r="P875" i="2"/>
  <c r="P868" i="2"/>
  <c r="P867" i="2"/>
  <c r="P860" i="2"/>
  <c r="P859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41" i="2"/>
  <c r="P537" i="2"/>
  <c r="P533" i="2"/>
  <c r="P529" i="2"/>
  <c r="P525" i="2"/>
  <c r="P521" i="2"/>
  <c r="P517" i="2"/>
  <c r="P513" i="2"/>
  <c r="P509" i="2"/>
  <c r="P505" i="2"/>
  <c r="P501" i="2"/>
  <c r="P497" i="2"/>
  <c r="P493" i="2"/>
  <c r="P489" i="2"/>
  <c r="P485" i="2"/>
  <c r="P481" i="2"/>
  <c r="P477" i="2"/>
  <c r="P473" i="2"/>
  <c r="P469" i="2"/>
  <c r="P465" i="2"/>
  <c r="P461" i="2"/>
  <c r="P457" i="2"/>
  <c r="P453" i="2"/>
  <c r="P449" i="2"/>
  <c r="P445" i="2"/>
  <c r="P441" i="2"/>
  <c r="P437" i="2"/>
  <c r="P433" i="2"/>
  <c r="P429" i="2"/>
  <c r="P425" i="2"/>
  <c r="P421" i="2"/>
  <c r="P417" i="2"/>
  <c r="P413" i="2"/>
  <c r="P409" i="2"/>
  <c r="P405" i="2"/>
  <c r="P401" i="2"/>
  <c r="P397" i="2"/>
  <c r="P393" i="2"/>
  <c r="P389" i="2"/>
  <c r="P385" i="2"/>
  <c r="P381" i="2"/>
  <c r="P377" i="2"/>
  <c r="P373" i="2"/>
  <c r="P369" i="2"/>
  <c r="P365" i="2"/>
  <c r="P361" i="2"/>
  <c r="P357" i="2"/>
  <c r="P353" i="2"/>
  <c r="P349" i="2"/>
  <c r="P345" i="2"/>
  <c r="P341" i="2"/>
  <c r="P337" i="2"/>
  <c r="P333" i="2"/>
  <c r="P329" i="2"/>
  <c r="P325" i="2"/>
  <c r="P321" i="2"/>
  <c r="P317" i="2"/>
  <c r="P313" i="2"/>
  <c r="P309" i="2"/>
  <c r="P305" i="2"/>
  <c r="P301" i="2"/>
  <c r="P297" i="2"/>
  <c r="P293" i="2"/>
  <c r="P289" i="2"/>
  <c r="P285" i="2"/>
  <c r="P281" i="2"/>
  <c r="P277" i="2"/>
  <c r="P273" i="2"/>
  <c r="P269" i="2"/>
  <c r="P265" i="2"/>
  <c r="P261" i="2"/>
  <c r="P257" i="2"/>
  <c r="P253" i="2"/>
  <c r="P249" i="2"/>
  <c r="P245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169" i="2"/>
  <c r="P165" i="2"/>
  <c r="P153" i="2"/>
  <c r="P149" i="2"/>
  <c r="P145" i="2"/>
  <c r="P141" i="2"/>
  <c r="P137" i="2"/>
  <c r="P133" i="2"/>
  <c r="P129" i="2"/>
  <c r="P125" i="2"/>
  <c r="P121" i="2"/>
  <c r="P113" i="2"/>
  <c r="P109" i="2"/>
  <c r="P105" i="2"/>
  <c r="P101" i="2"/>
  <c r="P97" i="2"/>
  <c r="P93" i="2"/>
  <c r="P89" i="2"/>
  <c r="P85" i="2"/>
  <c r="P81" i="2"/>
  <c r="P77" i="2"/>
  <c r="P73" i="2"/>
  <c r="P69" i="2"/>
  <c r="P65" i="2"/>
  <c r="P61" i="2"/>
  <c r="P57" i="2"/>
  <c r="P53" i="2"/>
  <c r="P49" i="2"/>
  <c r="P45" i="2"/>
  <c r="P41" i="2"/>
  <c r="P37" i="2"/>
  <c r="P33" i="2"/>
  <c r="P29" i="2"/>
  <c r="P25" i="2"/>
  <c r="P21" i="2"/>
  <c r="P17" i="2"/>
  <c r="P13" i="2"/>
  <c r="P9" i="2"/>
  <c r="P5" i="2"/>
  <c r="P1442" i="2"/>
  <c r="P1410" i="2"/>
  <c r="P1347" i="2"/>
  <c r="P1331" i="2"/>
  <c r="P1315" i="2"/>
  <c r="P1299" i="2"/>
  <c r="P1283" i="2"/>
  <c r="P1267" i="2"/>
  <c r="P1251" i="2"/>
  <c r="P1235" i="2"/>
  <c r="P1219" i="2"/>
  <c r="P1203" i="2"/>
  <c r="P1187" i="2"/>
  <c r="P1171" i="2"/>
  <c r="P1155" i="2"/>
  <c r="P1139" i="2"/>
  <c r="P1123" i="2"/>
  <c r="P1107" i="2"/>
  <c r="P1091" i="2"/>
  <c r="P1075" i="2"/>
  <c r="P1059" i="2"/>
  <c r="P1043" i="2"/>
  <c r="P1027" i="2"/>
  <c r="P1011" i="2"/>
  <c r="P972" i="2"/>
  <c r="P956" i="2"/>
  <c r="P940" i="2"/>
  <c r="P939" i="2"/>
  <c r="P934" i="2"/>
  <c r="P926" i="2"/>
  <c r="P918" i="2"/>
  <c r="P910" i="2"/>
  <c r="P902" i="2"/>
  <c r="P894" i="2"/>
  <c r="P886" i="2"/>
  <c r="P878" i="2"/>
  <c r="P870" i="2"/>
  <c r="P862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40" i="2"/>
  <c r="P536" i="2"/>
  <c r="P532" i="2"/>
  <c r="P528" i="2"/>
  <c r="P524" i="2"/>
  <c r="P520" i="2"/>
  <c r="P516" i="2"/>
  <c r="P512" i="2"/>
  <c r="P508" i="2"/>
  <c r="P504" i="2"/>
  <c r="P500" i="2"/>
  <c r="P496" i="2"/>
  <c r="P492" i="2"/>
  <c r="P488" i="2"/>
  <c r="P484" i="2"/>
  <c r="P480" i="2"/>
  <c r="P476" i="2"/>
  <c r="P472" i="2"/>
  <c r="P468" i="2"/>
  <c r="P464" i="2"/>
  <c r="P460" i="2"/>
  <c r="P456" i="2"/>
  <c r="P452" i="2"/>
  <c r="P448" i="2"/>
  <c r="P444" i="2"/>
  <c r="P440" i="2"/>
  <c r="P436" i="2"/>
  <c r="P432" i="2"/>
  <c r="P428" i="2"/>
  <c r="P424" i="2"/>
  <c r="P420" i="2"/>
  <c r="P416" i="2"/>
  <c r="P412" i="2"/>
  <c r="P408" i="2"/>
  <c r="P404" i="2"/>
  <c r="P400" i="2"/>
  <c r="P396" i="2"/>
  <c r="P392" i="2"/>
  <c r="P388" i="2"/>
  <c r="P384" i="2"/>
  <c r="P380" i="2"/>
  <c r="P376" i="2"/>
  <c r="P372" i="2"/>
  <c r="P368" i="2"/>
  <c r="P364" i="2"/>
  <c r="P360" i="2"/>
  <c r="P356" i="2"/>
  <c r="P352" i="2"/>
  <c r="P348" i="2"/>
  <c r="P344" i="2"/>
  <c r="P340" i="2"/>
  <c r="P336" i="2"/>
  <c r="P332" i="2"/>
  <c r="P328" i="2"/>
  <c r="P324" i="2"/>
  <c r="P320" i="2"/>
  <c r="P316" i="2"/>
  <c r="P312" i="2"/>
  <c r="P308" i="2"/>
  <c r="P304" i="2"/>
  <c r="P300" i="2"/>
  <c r="P296" i="2"/>
  <c r="P292" i="2"/>
  <c r="P288" i="2"/>
  <c r="P284" i="2"/>
  <c r="P280" i="2"/>
  <c r="P276" i="2"/>
  <c r="P272" i="2"/>
  <c r="P268" i="2"/>
  <c r="P264" i="2"/>
  <c r="P260" i="2"/>
  <c r="P256" i="2"/>
  <c r="P252" i="2"/>
  <c r="P248" i="2"/>
  <c r="P244" i="2"/>
  <c r="P240" i="2"/>
  <c r="P236" i="2"/>
  <c r="P232" i="2"/>
  <c r="P228" i="2"/>
  <c r="P224" i="2"/>
  <c r="P220" i="2"/>
  <c r="P216" i="2"/>
  <c r="P212" i="2"/>
  <c r="P208" i="2"/>
  <c r="P204" i="2"/>
  <c r="P200" i="2"/>
  <c r="P196" i="2"/>
  <c r="P1458" i="2"/>
  <c r="P1426" i="2"/>
  <c r="P1394" i="2"/>
  <c r="P1339" i="2"/>
  <c r="P1323" i="2"/>
  <c r="P1307" i="2"/>
  <c r="P1291" i="2"/>
  <c r="P1275" i="2"/>
  <c r="P1259" i="2"/>
  <c r="P1243" i="2"/>
  <c r="P1227" i="2"/>
  <c r="P1211" i="2"/>
  <c r="P1195" i="2"/>
  <c r="P1179" i="2"/>
  <c r="P1163" i="2"/>
  <c r="P1147" i="2"/>
  <c r="P1131" i="2"/>
  <c r="P1115" i="2"/>
  <c r="P1099" i="2"/>
  <c r="P1083" i="2"/>
  <c r="P1067" i="2"/>
  <c r="P1051" i="2"/>
  <c r="P1035" i="2"/>
  <c r="P1019" i="2"/>
  <c r="P1003" i="2"/>
  <c r="P980" i="2"/>
  <c r="P964" i="2"/>
  <c r="P948" i="2"/>
  <c r="P930" i="2"/>
  <c r="P922" i="2"/>
  <c r="P914" i="2"/>
  <c r="P906" i="2"/>
  <c r="P898" i="2"/>
  <c r="P890" i="2"/>
  <c r="P882" i="2"/>
  <c r="P874" i="2"/>
  <c r="P866" i="2"/>
  <c r="P858" i="2"/>
  <c r="P854" i="2"/>
  <c r="P850" i="2"/>
  <c r="P846" i="2"/>
  <c r="P842" i="2"/>
  <c r="P838" i="2"/>
  <c r="P834" i="2"/>
  <c r="P830" i="2"/>
  <c r="P826" i="2"/>
  <c r="P822" i="2"/>
  <c r="P818" i="2"/>
  <c r="P814" i="2"/>
  <c r="P810" i="2"/>
  <c r="P806" i="2"/>
  <c r="P802" i="2"/>
  <c r="P798" i="2"/>
  <c r="P794" i="2"/>
  <c r="P790" i="2"/>
  <c r="P786" i="2"/>
  <c r="P782" i="2"/>
  <c r="P778" i="2"/>
  <c r="P774" i="2"/>
  <c r="P770" i="2"/>
  <c r="P766" i="2"/>
  <c r="P762" i="2"/>
  <c r="P758" i="2"/>
  <c r="P754" i="2"/>
  <c r="P750" i="2"/>
  <c r="P746" i="2"/>
  <c r="P742" i="2"/>
  <c r="P738" i="2"/>
  <c r="P734" i="2"/>
  <c r="P730" i="2"/>
  <c r="P726" i="2"/>
  <c r="P722" i="2"/>
  <c r="P718" i="2"/>
  <c r="P714" i="2"/>
  <c r="P710" i="2"/>
  <c r="P706" i="2"/>
  <c r="P702" i="2"/>
  <c r="P698" i="2"/>
  <c r="P694" i="2"/>
  <c r="P690" i="2"/>
  <c r="P686" i="2"/>
  <c r="P682" i="2"/>
  <c r="P678" i="2"/>
  <c r="P674" i="2"/>
  <c r="P670" i="2"/>
  <c r="P666" i="2"/>
  <c r="P662" i="2"/>
  <c r="P658" i="2"/>
  <c r="P654" i="2"/>
  <c r="P650" i="2"/>
  <c r="P646" i="2"/>
  <c r="P642" i="2"/>
  <c r="P638" i="2"/>
  <c r="P634" i="2"/>
  <c r="P630" i="2"/>
  <c r="P626" i="2"/>
  <c r="P622" i="2"/>
  <c r="P618" i="2"/>
  <c r="P614" i="2"/>
  <c r="P610" i="2"/>
  <c r="P606" i="2"/>
  <c r="P602" i="2"/>
  <c r="P598" i="2"/>
  <c r="P594" i="2"/>
  <c r="P590" i="2"/>
  <c r="P586" i="2"/>
  <c r="P582" i="2"/>
  <c r="P578" i="2"/>
  <c r="P574" i="2"/>
  <c r="P570" i="2"/>
  <c r="P566" i="2"/>
  <c r="P562" i="2"/>
  <c r="P558" i="2"/>
  <c r="P554" i="2"/>
  <c r="P550" i="2"/>
  <c r="P546" i="2"/>
  <c r="P542" i="2"/>
  <c r="P538" i="2"/>
  <c r="P534" i="2"/>
  <c r="P530" i="2"/>
  <c r="P526" i="2"/>
  <c r="P522" i="2"/>
  <c r="P518" i="2"/>
  <c r="P514" i="2"/>
  <c r="P510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8" i="2"/>
  <c r="P374" i="2"/>
  <c r="P370" i="2"/>
  <c r="P366" i="2"/>
  <c r="P362" i="2"/>
  <c r="P358" i="2"/>
  <c r="P354" i="2"/>
  <c r="P350" i="2"/>
  <c r="P346" i="2"/>
  <c r="P342" i="2"/>
  <c r="P338" i="2"/>
  <c r="P334" i="2"/>
  <c r="P330" i="2"/>
  <c r="P326" i="2"/>
  <c r="P322" i="2"/>
  <c r="P318" i="2"/>
  <c r="P314" i="2"/>
  <c r="P310" i="2"/>
  <c r="P306" i="2"/>
  <c r="P302" i="2"/>
  <c r="P298" i="2"/>
  <c r="P294" i="2"/>
  <c r="P290" i="2"/>
  <c r="P286" i="2"/>
  <c r="P282" i="2"/>
  <c r="P278" i="2"/>
  <c r="P274" i="2"/>
  <c r="P270" i="2"/>
  <c r="P266" i="2"/>
  <c r="P262" i="2"/>
  <c r="P258" i="2"/>
  <c r="P254" i="2"/>
  <c r="P250" i="2"/>
  <c r="P246" i="2"/>
  <c r="P242" i="2"/>
  <c r="P238" i="2"/>
  <c r="P234" i="2"/>
  <c r="P230" i="2"/>
  <c r="P226" i="2"/>
  <c r="P222" i="2"/>
  <c r="P218" i="2"/>
  <c r="P214" i="2"/>
  <c r="P210" i="2"/>
  <c r="P206" i="2"/>
  <c r="P202" i="2"/>
  <c r="P198" i="2"/>
  <c r="P194" i="2"/>
  <c r="P1759" i="2"/>
  <c r="P988" i="2"/>
  <c r="P982" i="2"/>
  <c r="P950" i="2"/>
  <c r="P935" i="2"/>
  <c r="P927" i="2"/>
  <c r="P919" i="2"/>
  <c r="P911" i="2"/>
  <c r="P903" i="2"/>
  <c r="P895" i="2"/>
  <c r="P887" i="2"/>
  <c r="P879" i="2"/>
  <c r="P871" i="2"/>
  <c r="P863" i="2"/>
  <c r="P855" i="2"/>
  <c r="P847" i="2"/>
  <c r="P839" i="2"/>
  <c r="P831" i="2"/>
  <c r="P823" i="2"/>
  <c r="P815" i="2"/>
  <c r="P807" i="2"/>
  <c r="P799" i="2"/>
  <c r="P791" i="2"/>
  <c r="P783" i="2"/>
  <c r="P775" i="2"/>
  <c r="P767" i="2"/>
  <c r="P759" i="2"/>
  <c r="P751" i="2"/>
  <c r="P743" i="2"/>
  <c r="P735" i="2"/>
  <c r="P727" i="2"/>
  <c r="P719" i="2"/>
  <c r="P711" i="2"/>
  <c r="P703" i="2"/>
  <c r="P963" i="2"/>
  <c r="P936" i="2"/>
  <c r="P928" i="2"/>
  <c r="P920" i="2"/>
  <c r="P912" i="2"/>
  <c r="P904" i="2"/>
  <c r="P896" i="2"/>
  <c r="P888" i="2"/>
  <c r="P880" i="2"/>
  <c r="P872" i="2"/>
  <c r="P864" i="2"/>
  <c r="P856" i="2"/>
  <c r="P996" i="2"/>
  <c r="P966" i="2"/>
  <c r="P851" i="2"/>
  <c r="P843" i="2"/>
  <c r="P835" i="2"/>
  <c r="P827" i="2"/>
  <c r="P819" i="2"/>
  <c r="P811" i="2"/>
  <c r="P803" i="2"/>
  <c r="P795" i="2"/>
  <c r="P787" i="2"/>
  <c r="P779" i="2"/>
  <c r="P771" i="2"/>
  <c r="P763" i="2"/>
  <c r="P755" i="2"/>
  <c r="P747" i="2"/>
  <c r="P739" i="2"/>
  <c r="P731" i="2"/>
  <c r="P723" i="2"/>
  <c r="P715" i="2"/>
  <c r="P707" i="2"/>
  <c r="P699" i="2"/>
  <c r="P691" i="2"/>
  <c r="P683" i="2"/>
  <c r="P675" i="2"/>
  <c r="P667" i="2"/>
  <c r="P659" i="2"/>
  <c r="P651" i="2"/>
  <c r="P1355" i="2"/>
  <c r="P1354" i="2"/>
  <c r="P979" i="2"/>
  <c r="P671" i="2"/>
  <c r="P1363" i="2"/>
  <c r="P1362" i="2"/>
  <c r="P695" i="2"/>
  <c r="P663" i="2"/>
  <c r="P647" i="2"/>
  <c r="P639" i="2"/>
  <c r="P631" i="2"/>
  <c r="P623" i="2"/>
  <c r="P615" i="2"/>
  <c r="P607" i="2"/>
  <c r="P599" i="2"/>
  <c r="P591" i="2"/>
  <c r="P583" i="2"/>
  <c r="P575" i="2"/>
  <c r="P567" i="2"/>
  <c r="P559" i="2"/>
  <c r="P551" i="2"/>
  <c r="P543" i="2"/>
  <c r="P535" i="2"/>
  <c r="P527" i="2"/>
  <c r="P519" i="2"/>
  <c r="P511" i="2"/>
  <c r="P503" i="2"/>
  <c r="P495" i="2"/>
  <c r="P487" i="2"/>
  <c r="P479" i="2"/>
  <c r="P471" i="2"/>
  <c r="P463" i="2"/>
  <c r="P455" i="2"/>
  <c r="P447" i="2"/>
  <c r="P439" i="2"/>
  <c r="P431" i="2"/>
  <c r="P423" i="2"/>
  <c r="P415" i="2"/>
  <c r="P407" i="2"/>
  <c r="P399" i="2"/>
  <c r="P391" i="2"/>
  <c r="P383" i="2"/>
  <c r="P375" i="2"/>
  <c r="P367" i="2"/>
  <c r="P359" i="2"/>
  <c r="P351" i="2"/>
  <c r="P343" i="2"/>
  <c r="P335" i="2"/>
  <c r="P327" i="2"/>
  <c r="P319" i="2"/>
  <c r="P311" i="2"/>
  <c r="P303" i="2"/>
  <c r="P295" i="2"/>
  <c r="P287" i="2"/>
  <c r="P279" i="2"/>
  <c r="P271" i="2"/>
  <c r="P263" i="2"/>
  <c r="P255" i="2"/>
  <c r="P247" i="2"/>
  <c r="P239" i="2"/>
  <c r="P231" i="2"/>
  <c r="P1371" i="2"/>
  <c r="P1370" i="2"/>
  <c r="P687" i="2"/>
  <c r="P655" i="2"/>
  <c r="P184" i="2"/>
  <c r="P183" i="2"/>
  <c r="P176" i="2"/>
  <c r="P175" i="2"/>
  <c r="T1813" i="2"/>
  <c r="T1809" i="2"/>
  <c r="T1805" i="2"/>
  <c r="T1801" i="2"/>
  <c r="T1797" i="2"/>
  <c r="T1793" i="2"/>
  <c r="T1789" i="2"/>
  <c r="T1785" i="2"/>
  <c r="T1781" i="2"/>
  <c r="T1777" i="2"/>
  <c r="T1773" i="2"/>
  <c r="T1769" i="2"/>
  <c r="T1765" i="2"/>
  <c r="T1761" i="2"/>
  <c r="T1757" i="2"/>
  <c r="T1753" i="2"/>
  <c r="T1749" i="2"/>
  <c r="T1745" i="2"/>
  <c r="T1741" i="2"/>
  <c r="T1737" i="2"/>
  <c r="T1733" i="2"/>
  <c r="T1729" i="2"/>
  <c r="T1725" i="2"/>
  <c r="T1721" i="2"/>
  <c r="T1717" i="2"/>
  <c r="T1713" i="2"/>
  <c r="T1709" i="2"/>
  <c r="T1705" i="2"/>
  <c r="T1701" i="2"/>
  <c r="T1697" i="2"/>
  <c r="T1693" i="2"/>
  <c r="T1689" i="2"/>
  <c r="T1685" i="2"/>
  <c r="T1681" i="2"/>
  <c r="T1677" i="2"/>
  <c r="T1673" i="2"/>
  <c r="T1669" i="2"/>
  <c r="T1665" i="2"/>
  <c r="T1661" i="2"/>
  <c r="T1657" i="2"/>
  <c r="T1653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14" i="2"/>
  <c r="T1810" i="2"/>
  <c r="T1806" i="2"/>
  <c r="T1802" i="2"/>
  <c r="T1798" i="2"/>
  <c r="T1794" i="2"/>
  <c r="T1790" i="2"/>
  <c r="T1786" i="2"/>
  <c r="T1782" i="2"/>
  <c r="T1778" i="2"/>
  <c r="T1774" i="2"/>
  <c r="T1770" i="2"/>
  <c r="T1766" i="2"/>
  <c r="T1762" i="2"/>
  <c r="T1758" i="2"/>
  <c r="T1754" i="2"/>
  <c r="T1830" i="2"/>
  <c r="T1826" i="2"/>
  <c r="T1822" i="2"/>
  <c r="T1818" i="2"/>
  <c r="T1815" i="2"/>
  <c r="T1811" i="2"/>
  <c r="T1807" i="2"/>
  <c r="T1803" i="2"/>
  <c r="T1799" i="2"/>
  <c r="T1795" i="2"/>
  <c r="T1791" i="2"/>
  <c r="T1787" i="2"/>
  <c r="T1783" i="2"/>
  <c r="T1779" i="2"/>
  <c r="T1775" i="2"/>
  <c r="T1771" i="2"/>
  <c r="T1767" i="2"/>
  <c r="T1763" i="2"/>
  <c r="T1759" i="2"/>
  <c r="T1755" i="2"/>
  <c r="T1751" i="2"/>
  <c r="T1744" i="2"/>
  <c r="T1743" i="2"/>
  <c r="T1736" i="2"/>
  <c r="T1735" i="2"/>
  <c r="T1728" i="2"/>
  <c r="T1727" i="2"/>
  <c r="T1720" i="2"/>
  <c r="T1719" i="2"/>
  <c r="T1712" i="2"/>
  <c r="T1711" i="2"/>
  <c r="T1704" i="2"/>
  <c r="T1703" i="2"/>
  <c r="T1696" i="2"/>
  <c r="T1695" i="2"/>
  <c r="T1688" i="2"/>
  <c r="T1687" i="2"/>
  <c r="T1680" i="2"/>
  <c r="T1679" i="2"/>
  <c r="T1672" i="2"/>
  <c r="T1671" i="2"/>
  <c r="T1664" i="2"/>
  <c r="T1663" i="2"/>
  <c r="T1656" i="2"/>
  <c r="T1655" i="2"/>
  <c r="T1652" i="2"/>
  <c r="T1648" i="2"/>
  <c r="T1644" i="2"/>
  <c r="T1640" i="2"/>
  <c r="T1636" i="2"/>
  <c r="T1632" i="2"/>
  <c r="T1628" i="2"/>
  <c r="T1624" i="2"/>
  <c r="T1620" i="2"/>
  <c r="T1616" i="2"/>
  <c r="T1612" i="2"/>
  <c r="T1608" i="2"/>
  <c r="T1604" i="2"/>
  <c r="T1600" i="2"/>
  <c r="T1596" i="2"/>
  <c r="T1592" i="2"/>
  <c r="T1588" i="2"/>
  <c r="T1584" i="2"/>
  <c r="T1580" i="2"/>
  <c r="T1576" i="2"/>
  <c r="T1572" i="2"/>
  <c r="T1568" i="2"/>
  <c r="T1564" i="2"/>
  <c r="T1560" i="2"/>
  <c r="T1556" i="2"/>
  <c r="T1552" i="2"/>
  <c r="T1548" i="2"/>
  <c r="T1544" i="2"/>
  <c r="T1540" i="2"/>
  <c r="T1536" i="2"/>
  <c r="T1532" i="2"/>
  <c r="T1528" i="2"/>
  <c r="T1524" i="2"/>
  <c r="T1520" i="2"/>
  <c r="T1516" i="2"/>
  <c r="T1512" i="2"/>
  <c r="T1508" i="2"/>
  <c r="T1504" i="2"/>
  <c r="T1500" i="2"/>
  <c r="T1496" i="2"/>
  <c r="T1492" i="2"/>
  <c r="T1488" i="2"/>
  <c r="T1484" i="2"/>
  <c r="T1480" i="2"/>
  <c r="T1476" i="2"/>
  <c r="T1472" i="2"/>
  <c r="T1468" i="2"/>
  <c r="T1464" i="2"/>
  <c r="T1460" i="2"/>
  <c r="T1456" i="2"/>
  <c r="T1452" i="2"/>
  <c r="T1448" i="2"/>
  <c r="T1444" i="2"/>
  <c r="T1440" i="2"/>
  <c r="T1436" i="2"/>
  <c r="T1432" i="2"/>
  <c r="T1428" i="2"/>
  <c r="T1424" i="2"/>
  <c r="T1420" i="2"/>
  <c r="T1416" i="2"/>
  <c r="T1412" i="2"/>
  <c r="T1408" i="2"/>
  <c r="T1404" i="2"/>
  <c r="T1400" i="2"/>
  <c r="T1396" i="2"/>
  <c r="T1392" i="2"/>
  <c r="T1388" i="2"/>
  <c r="T1384" i="2"/>
  <c r="T1380" i="2"/>
  <c r="T1376" i="2"/>
  <c r="T1372" i="2"/>
  <c r="T1368" i="2"/>
  <c r="T1364" i="2"/>
  <c r="T1360" i="2"/>
  <c r="T1356" i="2"/>
  <c r="T1352" i="2"/>
  <c r="T1833" i="2"/>
  <c r="T1829" i="2"/>
  <c r="T1825" i="2"/>
  <c r="T1821" i="2"/>
  <c r="T1817" i="2"/>
  <c r="T1746" i="2"/>
  <c r="T1738" i="2"/>
  <c r="T1730" i="2"/>
  <c r="T1722" i="2"/>
  <c r="T1714" i="2"/>
  <c r="T1706" i="2"/>
  <c r="T1698" i="2"/>
  <c r="T1690" i="2"/>
  <c r="T1682" i="2"/>
  <c r="T1674" i="2"/>
  <c r="T1666" i="2"/>
  <c r="T1658" i="2"/>
  <c r="T1651" i="2"/>
  <c r="T1647" i="2"/>
  <c r="T1643" i="2"/>
  <c r="T1639" i="2"/>
  <c r="T1635" i="2"/>
  <c r="T1631" i="2"/>
  <c r="T1627" i="2"/>
  <c r="T1623" i="2"/>
  <c r="T1619" i="2"/>
  <c r="T1615" i="2"/>
  <c r="T1611" i="2"/>
  <c r="T1607" i="2"/>
  <c r="T1603" i="2"/>
  <c r="T1599" i="2"/>
  <c r="T1595" i="2"/>
  <c r="T1591" i="2"/>
  <c r="T1587" i="2"/>
  <c r="T1583" i="2"/>
  <c r="T1579" i="2"/>
  <c r="T1575" i="2"/>
  <c r="T1571" i="2"/>
  <c r="T1567" i="2"/>
  <c r="T1563" i="2"/>
  <c r="T1559" i="2"/>
  <c r="T1555" i="2"/>
  <c r="T1551" i="2"/>
  <c r="T1547" i="2"/>
  <c r="T1543" i="2"/>
  <c r="T1539" i="2"/>
  <c r="T1535" i="2"/>
  <c r="T1531" i="2"/>
  <c r="T1527" i="2"/>
  <c r="T1523" i="2"/>
  <c r="T1519" i="2"/>
  <c r="T1515" i="2"/>
  <c r="T1511" i="2"/>
  <c r="T1507" i="2"/>
  <c r="T1503" i="2"/>
  <c r="T1499" i="2"/>
  <c r="T1495" i="2"/>
  <c r="T1491" i="2"/>
  <c r="T1487" i="2"/>
  <c r="T1483" i="2"/>
  <c r="T1479" i="2"/>
  <c r="T1475" i="2"/>
  <c r="T1471" i="2"/>
  <c r="T1467" i="2"/>
  <c r="T1463" i="2"/>
  <c r="T1459" i="2"/>
  <c r="T1455" i="2"/>
  <c r="T1451" i="2"/>
  <c r="T1447" i="2"/>
  <c r="T1443" i="2"/>
  <c r="T1439" i="2"/>
  <c r="T1435" i="2"/>
  <c r="T1431" i="2"/>
  <c r="T1427" i="2"/>
  <c r="T1423" i="2"/>
  <c r="T1419" i="2"/>
  <c r="T1415" i="2"/>
  <c r="T1411" i="2"/>
  <c r="T1407" i="2"/>
  <c r="T1403" i="2"/>
  <c r="T1399" i="2"/>
  <c r="T1395" i="2"/>
  <c r="T1391" i="2"/>
  <c r="T1831" i="2"/>
  <c r="T1827" i="2"/>
  <c r="T1823" i="2"/>
  <c r="T1819" i="2"/>
  <c r="T1750" i="2"/>
  <c r="T1742" i="2"/>
  <c r="T1734" i="2"/>
  <c r="T1726" i="2"/>
  <c r="T1718" i="2"/>
  <c r="T1710" i="2"/>
  <c r="T1702" i="2"/>
  <c r="T1694" i="2"/>
  <c r="T1686" i="2"/>
  <c r="T1678" i="2"/>
  <c r="T1670" i="2"/>
  <c r="T1662" i="2"/>
  <c r="T1654" i="2"/>
  <c r="T1649" i="2"/>
  <c r="T1645" i="2"/>
  <c r="T1641" i="2"/>
  <c r="T1637" i="2"/>
  <c r="T1633" i="2"/>
  <c r="T1629" i="2"/>
  <c r="T1625" i="2"/>
  <c r="T1621" i="2"/>
  <c r="T1617" i="2"/>
  <c r="T1613" i="2"/>
  <c r="T1609" i="2"/>
  <c r="T1605" i="2"/>
  <c r="T1601" i="2"/>
  <c r="T1597" i="2"/>
  <c r="T1593" i="2"/>
  <c r="T1589" i="2"/>
  <c r="T1585" i="2"/>
  <c r="T1581" i="2"/>
  <c r="T1577" i="2"/>
  <c r="T1573" i="2"/>
  <c r="T1569" i="2"/>
  <c r="T1565" i="2"/>
  <c r="T1561" i="2"/>
  <c r="T1557" i="2"/>
  <c r="T1553" i="2"/>
  <c r="T1549" i="2"/>
  <c r="T1545" i="2"/>
  <c r="T1541" i="2"/>
  <c r="T1537" i="2"/>
  <c r="T1533" i="2"/>
  <c r="T1529" i="2"/>
  <c r="T1525" i="2"/>
  <c r="T1521" i="2"/>
  <c r="T1517" i="2"/>
  <c r="T1513" i="2"/>
  <c r="T1509" i="2"/>
  <c r="T1505" i="2"/>
  <c r="T1501" i="2"/>
  <c r="T1497" i="2"/>
  <c r="T1493" i="2"/>
  <c r="T1489" i="2"/>
  <c r="T1485" i="2"/>
  <c r="T1481" i="2"/>
  <c r="T1477" i="2"/>
  <c r="T1473" i="2"/>
  <c r="T1469" i="2"/>
  <c r="T1465" i="2"/>
  <c r="T1461" i="2"/>
  <c r="T1457" i="2"/>
  <c r="T1453" i="2"/>
  <c r="T1449" i="2"/>
  <c r="T1445" i="2"/>
  <c r="T1441" i="2"/>
  <c r="T1437" i="2"/>
  <c r="T1433" i="2"/>
  <c r="T1429" i="2"/>
  <c r="T1425" i="2"/>
  <c r="T1421" i="2"/>
  <c r="T1417" i="2"/>
  <c r="T1413" i="2"/>
  <c r="T1409" i="2"/>
  <c r="T1405" i="2"/>
  <c r="T1401" i="2"/>
  <c r="T1397" i="2"/>
  <c r="T1393" i="2"/>
  <c r="T1389" i="2"/>
  <c r="T1385" i="2"/>
  <c r="T1824" i="2"/>
  <c r="T1808" i="2"/>
  <c r="T1792" i="2"/>
  <c r="T1776" i="2"/>
  <c r="T1760" i="2"/>
  <c r="T1739" i="2"/>
  <c r="T1723" i="2"/>
  <c r="T1707" i="2"/>
  <c r="T1691" i="2"/>
  <c r="T1675" i="2"/>
  <c r="T1659" i="2"/>
  <c r="T1390" i="2"/>
  <c r="T1386" i="2"/>
  <c r="T1381" i="2"/>
  <c r="T1373" i="2"/>
  <c r="T1365" i="2"/>
  <c r="T1357" i="2"/>
  <c r="T1349" i="2"/>
  <c r="T1345" i="2"/>
  <c r="T1341" i="2"/>
  <c r="T1337" i="2"/>
  <c r="T1333" i="2"/>
  <c r="T1329" i="2"/>
  <c r="T1325" i="2"/>
  <c r="T1321" i="2"/>
  <c r="T1317" i="2"/>
  <c r="T1313" i="2"/>
  <c r="T1309" i="2"/>
  <c r="T1305" i="2"/>
  <c r="T1301" i="2"/>
  <c r="T1297" i="2"/>
  <c r="T1293" i="2"/>
  <c r="T1289" i="2"/>
  <c r="T1285" i="2"/>
  <c r="T1281" i="2"/>
  <c r="T1277" i="2"/>
  <c r="T1273" i="2"/>
  <c r="T1269" i="2"/>
  <c r="T1265" i="2"/>
  <c r="T1261" i="2"/>
  <c r="T1257" i="2"/>
  <c r="T1253" i="2"/>
  <c r="T1249" i="2"/>
  <c r="T1245" i="2"/>
  <c r="T1241" i="2"/>
  <c r="T1237" i="2"/>
  <c r="T1233" i="2"/>
  <c r="T1229" i="2"/>
  <c r="T1225" i="2"/>
  <c r="T1221" i="2"/>
  <c r="T1217" i="2"/>
  <c r="T1213" i="2"/>
  <c r="T1209" i="2"/>
  <c r="T1205" i="2"/>
  <c r="T1201" i="2"/>
  <c r="T1197" i="2"/>
  <c r="T1193" i="2"/>
  <c r="T1189" i="2"/>
  <c r="T1185" i="2"/>
  <c r="T1181" i="2"/>
  <c r="T1177" i="2"/>
  <c r="T1173" i="2"/>
  <c r="T1169" i="2"/>
  <c r="T1165" i="2"/>
  <c r="T1161" i="2"/>
  <c r="T1157" i="2"/>
  <c r="T1153" i="2"/>
  <c r="T1149" i="2"/>
  <c r="T1145" i="2"/>
  <c r="T1141" i="2"/>
  <c r="T1137" i="2"/>
  <c r="T1133" i="2"/>
  <c r="T1129" i="2"/>
  <c r="T1125" i="2"/>
  <c r="T1121" i="2"/>
  <c r="T1117" i="2"/>
  <c r="T1113" i="2"/>
  <c r="T1109" i="2"/>
  <c r="T1105" i="2"/>
  <c r="T1101" i="2"/>
  <c r="T1097" i="2"/>
  <c r="T1093" i="2"/>
  <c r="T1089" i="2"/>
  <c r="T1085" i="2"/>
  <c r="T1081" i="2"/>
  <c r="T1077" i="2"/>
  <c r="T1073" i="2"/>
  <c r="T1069" i="2"/>
  <c r="T1065" i="2"/>
  <c r="T1061" i="2"/>
  <c r="T1057" i="2"/>
  <c r="T1053" i="2"/>
  <c r="T1049" i="2"/>
  <c r="T1045" i="2"/>
  <c r="T1041" i="2"/>
  <c r="T1037" i="2"/>
  <c r="T1033" i="2"/>
  <c r="T1029" i="2"/>
  <c r="T1025" i="2"/>
  <c r="T1021" i="2"/>
  <c r="T1017" i="2"/>
  <c r="T1013" i="2"/>
  <c r="T1009" i="2"/>
  <c r="T1005" i="2"/>
  <c r="T1001" i="2"/>
  <c r="T997" i="2"/>
  <c r="T993" i="2"/>
  <c r="T989" i="2"/>
  <c r="T985" i="2"/>
  <c r="T981" i="2"/>
  <c r="T977" i="2"/>
  <c r="T973" i="2"/>
  <c r="T969" i="2"/>
  <c r="T965" i="2"/>
  <c r="T961" i="2"/>
  <c r="T957" i="2"/>
  <c r="T953" i="2"/>
  <c r="T949" i="2"/>
  <c r="T945" i="2"/>
  <c r="T941" i="2"/>
  <c r="T937" i="2"/>
  <c r="T933" i="2"/>
  <c r="T929" i="2"/>
  <c r="T925" i="2"/>
  <c r="T921" i="2"/>
  <c r="T917" i="2"/>
  <c r="T913" i="2"/>
  <c r="T909" i="2"/>
  <c r="T905" i="2"/>
  <c r="T901" i="2"/>
  <c r="T897" i="2"/>
  <c r="T893" i="2"/>
  <c r="T889" i="2"/>
  <c r="T885" i="2"/>
  <c r="T881" i="2"/>
  <c r="T877" i="2"/>
  <c r="T873" i="2"/>
  <c r="T869" i="2"/>
  <c r="T865" i="2"/>
  <c r="T861" i="2"/>
  <c r="T857" i="2"/>
  <c r="T1828" i="2"/>
  <c r="T1812" i="2"/>
  <c r="T1796" i="2"/>
  <c r="T1780" i="2"/>
  <c r="T1764" i="2"/>
  <c r="T1740" i="2"/>
  <c r="T1724" i="2"/>
  <c r="T1708" i="2"/>
  <c r="T1692" i="2"/>
  <c r="T1676" i="2"/>
  <c r="T1660" i="2"/>
  <c r="T1650" i="2"/>
  <c r="T1642" i="2"/>
  <c r="T1634" i="2"/>
  <c r="T1626" i="2"/>
  <c r="T1618" i="2"/>
  <c r="T1610" i="2"/>
  <c r="T1602" i="2"/>
  <c r="T1594" i="2"/>
  <c r="T1586" i="2"/>
  <c r="T1578" i="2"/>
  <c r="T1570" i="2"/>
  <c r="T1562" i="2"/>
  <c r="T1554" i="2"/>
  <c r="T1546" i="2"/>
  <c r="T1538" i="2"/>
  <c r="T1530" i="2"/>
  <c r="T1522" i="2"/>
  <c r="T1514" i="2"/>
  <c r="T1506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3" i="2"/>
  <c r="T1382" i="2"/>
  <c r="T1375" i="2"/>
  <c r="T1374" i="2"/>
  <c r="T1367" i="2"/>
  <c r="T1366" i="2"/>
  <c r="T1359" i="2"/>
  <c r="T1358" i="2"/>
  <c r="T1348" i="2"/>
  <c r="T1344" i="2"/>
  <c r="T1340" i="2"/>
  <c r="T1336" i="2"/>
  <c r="T1332" i="2"/>
  <c r="T1328" i="2"/>
  <c r="T1324" i="2"/>
  <c r="T1320" i="2"/>
  <c r="T1316" i="2"/>
  <c r="T1312" i="2"/>
  <c r="T1308" i="2"/>
  <c r="T1304" i="2"/>
  <c r="T1300" i="2"/>
  <c r="T1296" i="2"/>
  <c r="T1292" i="2"/>
  <c r="T1288" i="2"/>
  <c r="T1284" i="2"/>
  <c r="T1280" i="2"/>
  <c r="T1276" i="2"/>
  <c r="T1272" i="2"/>
  <c r="T1268" i="2"/>
  <c r="T1264" i="2"/>
  <c r="T1260" i="2"/>
  <c r="T1256" i="2"/>
  <c r="T1252" i="2"/>
  <c r="T1248" i="2"/>
  <c r="T1244" i="2"/>
  <c r="T1240" i="2"/>
  <c r="T1236" i="2"/>
  <c r="T1232" i="2"/>
  <c r="T1228" i="2"/>
  <c r="T1224" i="2"/>
  <c r="T1220" i="2"/>
  <c r="T1216" i="2"/>
  <c r="T1212" i="2"/>
  <c r="T1208" i="2"/>
  <c r="T1204" i="2"/>
  <c r="T1200" i="2"/>
  <c r="T1196" i="2"/>
  <c r="T1192" i="2"/>
  <c r="T1188" i="2"/>
  <c r="T1184" i="2"/>
  <c r="T1180" i="2"/>
  <c r="T1176" i="2"/>
  <c r="T1172" i="2"/>
  <c r="T1168" i="2"/>
  <c r="T1164" i="2"/>
  <c r="T1160" i="2"/>
  <c r="T1156" i="2"/>
  <c r="T1152" i="2"/>
  <c r="T1148" i="2"/>
  <c r="T1144" i="2"/>
  <c r="T1140" i="2"/>
  <c r="T1136" i="2"/>
  <c r="T1132" i="2"/>
  <c r="T1128" i="2"/>
  <c r="T1124" i="2"/>
  <c r="T1120" i="2"/>
  <c r="T1116" i="2"/>
  <c r="T1112" i="2"/>
  <c r="T1108" i="2"/>
  <c r="T1104" i="2"/>
  <c r="T1100" i="2"/>
  <c r="T1096" i="2"/>
  <c r="T1092" i="2"/>
  <c r="T1088" i="2"/>
  <c r="T1084" i="2"/>
  <c r="T1080" i="2"/>
  <c r="T1076" i="2"/>
  <c r="T1072" i="2"/>
  <c r="T1068" i="2"/>
  <c r="T1064" i="2"/>
  <c r="T1060" i="2"/>
  <c r="T1056" i="2"/>
  <c r="T1052" i="2"/>
  <c r="T1048" i="2"/>
  <c r="T1044" i="2"/>
  <c r="T1040" i="2"/>
  <c r="T1036" i="2"/>
  <c r="T1032" i="2"/>
  <c r="T1028" i="2"/>
  <c r="T1024" i="2"/>
  <c r="T1020" i="2"/>
  <c r="T1016" i="2"/>
  <c r="T1012" i="2"/>
  <c r="T1008" i="2"/>
  <c r="T1004" i="2"/>
  <c r="T1000" i="2"/>
  <c r="T1820" i="2"/>
  <c r="T1804" i="2"/>
  <c r="T1788" i="2"/>
  <c r="T1772" i="2"/>
  <c r="T1756" i="2"/>
  <c r="T1748" i="2"/>
  <c r="T1732" i="2"/>
  <c r="T1716" i="2"/>
  <c r="T1700" i="2"/>
  <c r="T1684" i="2"/>
  <c r="T1668" i="2"/>
  <c r="T1646" i="2"/>
  <c r="T1638" i="2"/>
  <c r="T1630" i="2"/>
  <c r="T1622" i="2"/>
  <c r="T1614" i="2"/>
  <c r="T1606" i="2"/>
  <c r="T1598" i="2"/>
  <c r="T1590" i="2"/>
  <c r="T1582" i="2"/>
  <c r="T1574" i="2"/>
  <c r="T1566" i="2"/>
  <c r="T1558" i="2"/>
  <c r="T1550" i="2"/>
  <c r="T1542" i="2"/>
  <c r="T1534" i="2"/>
  <c r="T1526" i="2"/>
  <c r="T1518" i="2"/>
  <c r="T1510" i="2"/>
  <c r="T1502" i="2"/>
  <c r="T1494" i="2"/>
  <c r="T1486" i="2"/>
  <c r="T1478" i="2"/>
  <c r="T1470" i="2"/>
  <c r="T1462" i="2"/>
  <c r="T1454" i="2"/>
  <c r="T1446" i="2"/>
  <c r="T1438" i="2"/>
  <c r="T1430" i="2"/>
  <c r="T1422" i="2"/>
  <c r="T1414" i="2"/>
  <c r="T1406" i="2"/>
  <c r="T1398" i="2"/>
  <c r="T1379" i="2"/>
  <c r="T1378" i="2"/>
  <c r="T1371" i="2"/>
  <c r="T1370" i="2"/>
  <c r="T1363" i="2"/>
  <c r="T1362" i="2"/>
  <c r="T1355" i="2"/>
  <c r="T1354" i="2"/>
  <c r="T1350" i="2"/>
  <c r="T1346" i="2"/>
  <c r="T1342" i="2"/>
  <c r="T1338" i="2"/>
  <c r="T1334" i="2"/>
  <c r="T1330" i="2"/>
  <c r="T1326" i="2"/>
  <c r="T1322" i="2"/>
  <c r="T1318" i="2"/>
  <c r="T1314" i="2"/>
  <c r="T1310" i="2"/>
  <c r="T1306" i="2"/>
  <c r="T1302" i="2"/>
  <c r="T1298" i="2"/>
  <c r="T1294" i="2"/>
  <c r="T1290" i="2"/>
  <c r="T1286" i="2"/>
  <c r="T1282" i="2"/>
  <c r="T1278" i="2"/>
  <c r="T1274" i="2"/>
  <c r="T1270" i="2"/>
  <c r="T1266" i="2"/>
  <c r="T1262" i="2"/>
  <c r="T1258" i="2"/>
  <c r="T1254" i="2"/>
  <c r="T1250" i="2"/>
  <c r="T1246" i="2"/>
  <c r="T1242" i="2"/>
  <c r="T1238" i="2"/>
  <c r="T1234" i="2"/>
  <c r="T1230" i="2"/>
  <c r="T1226" i="2"/>
  <c r="T1222" i="2"/>
  <c r="T1218" i="2"/>
  <c r="T1214" i="2"/>
  <c r="T1210" i="2"/>
  <c r="T1206" i="2"/>
  <c r="T1202" i="2"/>
  <c r="T1198" i="2"/>
  <c r="T1194" i="2"/>
  <c r="T1190" i="2"/>
  <c r="T1186" i="2"/>
  <c r="T1182" i="2"/>
  <c r="T1178" i="2"/>
  <c r="T1174" i="2"/>
  <c r="T1170" i="2"/>
  <c r="T1166" i="2"/>
  <c r="T1162" i="2"/>
  <c r="T1158" i="2"/>
  <c r="T1154" i="2"/>
  <c r="T1150" i="2"/>
  <c r="T1146" i="2"/>
  <c r="T1142" i="2"/>
  <c r="T1138" i="2"/>
  <c r="T1134" i="2"/>
  <c r="T1130" i="2"/>
  <c r="T1126" i="2"/>
  <c r="T1122" i="2"/>
  <c r="T1118" i="2"/>
  <c r="T1114" i="2"/>
  <c r="T1110" i="2"/>
  <c r="T1106" i="2"/>
  <c r="T1102" i="2"/>
  <c r="T1098" i="2"/>
  <c r="T1094" i="2"/>
  <c r="T1090" i="2"/>
  <c r="T1086" i="2"/>
  <c r="T1082" i="2"/>
  <c r="T1078" i="2"/>
  <c r="T1074" i="2"/>
  <c r="T1070" i="2"/>
  <c r="T1066" i="2"/>
  <c r="T1062" i="2"/>
  <c r="T1058" i="2"/>
  <c r="T1054" i="2"/>
  <c r="T1050" i="2"/>
  <c r="T1046" i="2"/>
  <c r="T1042" i="2"/>
  <c r="T1038" i="2"/>
  <c r="T1034" i="2"/>
  <c r="T1030" i="2"/>
  <c r="T1026" i="2"/>
  <c r="T1022" i="2"/>
  <c r="T1018" i="2"/>
  <c r="T1014" i="2"/>
  <c r="T1010" i="2"/>
  <c r="T1006" i="2"/>
  <c r="T1002" i="2"/>
  <c r="T998" i="2"/>
  <c r="T994" i="2"/>
  <c r="T990" i="2"/>
  <c r="T986" i="2"/>
  <c r="T1832" i="2"/>
  <c r="T1768" i="2"/>
  <c r="T1731" i="2"/>
  <c r="T1699" i="2"/>
  <c r="T1667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84" i="2"/>
  <c r="T983" i="2"/>
  <c r="T976" i="2"/>
  <c r="T975" i="2"/>
  <c r="T968" i="2"/>
  <c r="T967" i="2"/>
  <c r="T960" i="2"/>
  <c r="T959" i="2"/>
  <c r="T952" i="2"/>
  <c r="T951" i="2"/>
  <c r="T944" i="2"/>
  <c r="T943" i="2"/>
  <c r="T1800" i="2"/>
  <c r="T1747" i="2"/>
  <c r="T1715" i="2"/>
  <c r="T1683" i="2"/>
  <c r="T1816" i="2"/>
  <c r="T1752" i="2"/>
  <c r="T1377" i="2"/>
  <c r="T1369" i="2"/>
  <c r="T1361" i="2"/>
  <c r="T1353" i="2"/>
  <c r="T996" i="2"/>
  <c r="T992" i="2"/>
  <c r="T988" i="2"/>
  <c r="T982" i="2"/>
  <c r="T974" i="2"/>
  <c r="T966" i="2"/>
  <c r="T958" i="2"/>
  <c r="T950" i="2"/>
  <c r="T942" i="2"/>
  <c r="T1343" i="2"/>
  <c r="T1327" i="2"/>
  <c r="T1311" i="2"/>
  <c r="T1295" i="2"/>
  <c r="T1279" i="2"/>
  <c r="T1263" i="2"/>
  <c r="T1247" i="2"/>
  <c r="T1231" i="2"/>
  <c r="T1215" i="2"/>
  <c r="T1199" i="2"/>
  <c r="T1183" i="2"/>
  <c r="T1167" i="2"/>
  <c r="T1151" i="2"/>
  <c r="T1135" i="2"/>
  <c r="T1119" i="2"/>
  <c r="T1103" i="2"/>
  <c r="T1087" i="2"/>
  <c r="T1071" i="2"/>
  <c r="T1055" i="2"/>
  <c r="T1039" i="2"/>
  <c r="T1023" i="2"/>
  <c r="T1007" i="2"/>
  <c r="T972" i="2"/>
  <c r="T956" i="2"/>
  <c r="T940" i="2"/>
  <c r="T930" i="2"/>
  <c r="T922" i="2"/>
  <c r="T914" i="2"/>
  <c r="T906" i="2"/>
  <c r="T898" i="2"/>
  <c r="T890" i="2"/>
  <c r="T882" i="2"/>
  <c r="T874" i="2"/>
  <c r="T866" i="2"/>
  <c r="T858" i="2"/>
  <c r="T853" i="2"/>
  <c r="T849" i="2"/>
  <c r="T845" i="2"/>
  <c r="T841" i="2"/>
  <c r="T837" i="2"/>
  <c r="T833" i="2"/>
  <c r="T829" i="2"/>
  <c r="T825" i="2"/>
  <c r="T821" i="2"/>
  <c r="T817" i="2"/>
  <c r="T813" i="2"/>
  <c r="T809" i="2"/>
  <c r="T805" i="2"/>
  <c r="T801" i="2"/>
  <c r="T797" i="2"/>
  <c r="T793" i="2"/>
  <c r="T789" i="2"/>
  <c r="T785" i="2"/>
  <c r="T781" i="2"/>
  <c r="T777" i="2"/>
  <c r="T773" i="2"/>
  <c r="T769" i="2"/>
  <c r="T765" i="2"/>
  <c r="T761" i="2"/>
  <c r="T757" i="2"/>
  <c r="T753" i="2"/>
  <c r="T749" i="2"/>
  <c r="T745" i="2"/>
  <c r="T741" i="2"/>
  <c r="T737" i="2"/>
  <c r="T733" i="2"/>
  <c r="T729" i="2"/>
  <c r="T725" i="2"/>
  <c r="T721" i="2"/>
  <c r="T717" i="2"/>
  <c r="T713" i="2"/>
  <c r="T709" i="2"/>
  <c r="T705" i="2"/>
  <c r="T701" i="2"/>
  <c r="T697" i="2"/>
  <c r="T693" i="2"/>
  <c r="T689" i="2"/>
  <c r="T685" i="2"/>
  <c r="T681" i="2"/>
  <c r="T677" i="2"/>
  <c r="T673" i="2"/>
  <c r="T669" i="2"/>
  <c r="T665" i="2"/>
  <c r="T661" i="2"/>
  <c r="T657" i="2"/>
  <c r="T653" i="2"/>
  <c r="T649" i="2"/>
  <c r="T645" i="2"/>
  <c r="T641" i="2"/>
  <c r="T637" i="2"/>
  <c r="T633" i="2"/>
  <c r="T629" i="2"/>
  <c r="T625" i="2"/>
  <c r="T621" i="2"/>
  <c r="T617" i="2"/>
  <c r="T613" i="2"/>
  <c r="T609" i="2"/>
  <c r="T605" i="2"/>
  <c r="T601" i="2"/>
  <c r="T597" i="2"/>
  <c r="T593" i="2"/>
  <c r="T589" i="2"/>
  <c r="T585" i="2"/>
  <c r="T581" i="2"/>
  <c r="T577" i="2"/>
  <c r="T573" i="2"/>
  <c r="T569" i="2"/>
  <c r="T565" i="2"/>
  <c r="T561" i="2"/>
  <c r="T557" i="2"/>
  <c r="T553" i="2"/>
  <c r="T549" i="2"/>
  <c r="T545" i="2"/>
  <c r="T541" i="2"/>
  <c r="T537" i="2"/>
  <c r="T533" i="2"/>
  <c r="T529" i="2"/>
  <c r="T525" i="2"/>
  <c r="T521" i="2"/>
  <c r="T517" i="2"/>
  <c r="T513" i="2"/>
  <c r="T509" i="2"/>
  <c r="T505" i="2"/>
  <c r="T501" i="2"/>
  <c r="T497" i="2"/>
  <c r="T493" i="2"/>
  <c r="T489" i="2"/>
  <c r="T485" i="2"/>
  <c r="T481" i="2"/>
  <c r="T477" i="2"/>
  <c r="T473" i="2"/>
  <c r="T469" i="2"/>
  <c r="T465" i="2"/>
  <c r="T461" i="2"/>
  <c r="T457" i="2"/>
  <c r="T453" i="2"/>
  <c r="T449" i="2"/>
  <c r="T445" i="2"/>
  <c r="T441" i="2"/>
  <c r="T437" i="2"/>
  <c r="T433" i="2"/>
  <c r="T429" i="2"/>
  <c r="T425" i="2"/>
  <c r="T421" i="2"/>
  <c r="T417" i="2"/>
  <c r="T413" i="2"/>
  <c r="T409" i="2"/>
  <c r="T405" i="2"/>
  <c r="T401" i="2"/>
  <c r="T397" i="2"/>
  <c r="T393" i="2"/>
  <c r="T389" i="2"/>
  <c r="T385" i="2"/>
  <c r="T381" i="2"/>
  <c r="T377" i="2"/>
  <c r="T373" i="2"/>
  <c r="T369" i="2"/>
  <c r="T365" i="2"/>
  <c r="T361" i="2"/>
  <c r="T357" i="2"/>
  <c r="T353" i="2"/>
  <c r="T349" i="2"/>
  <c r="T345" i="2"/>
  <c r="T341" i="2"/>
  <c r="T337" i="2"/>
  <c r="T333" i="2"/>
  <c r="T329" i="2"/>
  <c r="T325" i="2"/>
  <c r="T321" i="2"/>
  <c r="T317" i="2"/>
  <c r="T313" i="2"/>
  <c r="T309" i="2"/>
  <c r="T305" i="2"/>
  <c r="T301" i="2"/>
  <c r="T297" i="2"/>
  <c r="T293" i="2"/>
  <c r="T289" i="2"/>
  <c r="T285" i="2"/>
  <c r="T281" i="2"/>
  <c r="T277" i="2"/>
  <c r="T273" i="2"/>
  <c r="T269" i="2"/>
  <c r="T265" i="2"/>
  <c r="T261" i="2"/>
  <c r="T257" i="2"/>
  <c r="T253" i="2"/>
  <c r="T249" i="2"/>
  <c r="T245" i="2"/>
  <c r="T241" i="2"/>
  <c r="T237" i="2"/>
  <c r="T233" i="2"/>
  <c r="T229" i="2"/>
  <c r="T225" i="2"/>
  <c r="T221" i="2"/>
  <c r="T217" i="2"/>
  <c r="T213" i="2"/>
  <c r="T209" i="2"/>
  <c r="T205" i="2"/>
  <c r="T201" i="2"/>
  <c r="T197" i="2"/>
  <c r="T193" i="2"/>
  <c r="T189" i="2"/>
  <c r="T185" i="2"/>
  <c r="T181" i="2"/>
  <c r="T177" i="2"/>
  <c r="T173" i="2"/>
  <c r="T169" i="2"/>
  <c r="T165" i="2"/>
  <c r="T161" i="2"/>
  <c r="T157" i="2"/>
  <c r="T153" i="2"/>
  <c r="T149" i="2"/>
  <c r="T145" i="2"/>
  <c r="T141" i="2"/>
  <c r="T137" i="2"/>
  <c r="T133" i="2"/>
  <c r="T129" i="2"/>
  <c r="T125" i="2"/>
  <c r="T121" i="2"/>
  <c r="T117" i="2"/>
  <c r="T113" i="2"/>
  <c r="T109" i="2"/>
  <c r="T105" i="2"/>
  <c r="T101" i="2"/>
  <c r="T97" i="2"/>
  <c r="T93" i="2"/>
  <c r="T89" i="2"/>
  <c r="T85" i="2"/>
  <c r="T81" i="2"/>
  <c r="T77" i="2"/>
  <c r="T73" i="2"/>
  <c r="T69" i="2"/>
  <c r="T65" i="2"/>
  <c r="T61" i="2"/>
  <c r="T57" i="2"/>
  <c r="T53" i="2"/>
  <c r="T49" i="2"/>
  <c r="T45" i="2"/>
  <c r="T41" i="2"/>
  <c r="T37" i="2"/>
  <c r="T33" i="2"/>
  <c r="T29" i="2"/>
  <c r="T25" i="2"/>
  <c r="T21" i="2"/>
  <c r="T17" i="2"/>
  <c r="T13" i="2"/>
  <c r="T9" i="2"/>
  <c r="T5" i="2"/>
  <c r="T995" i="2"/>
  <c r="T987" i="2"/>
  <c r="T979" i="2"/>
  <c r="T970" i="2"/>
  <c r="T963" i="2"/>
  <c r="T954" i="2"/>
  <c r="T947" i="2"/>
  <c r="T932" i="2"/>
  <c r="T931" i="2"/>
  <c r="T924" i="2"/>
  <c r="T923" i="2"/>
  <c r="T916" i="2"/>
  <c r="T915" i="2"/>
  <c r="T908" i="2"/>
  <c r="T907" i="2"/>
  <c r="T900" i="2"/>
  <c r="T899" i="2"/>
  <c r="T892" i="2"/>
  <c r="T891" i="2"/>
  <c r="T884" i="2"/>
  <c r="T883" i="2"/>
  <c r="T876" i="2"/>
  <c r="T875" i="2"/>
  <c r="T868" i="2"/>
  <c r="T867" i="2"/>
  <c r="T860" i="2"/>
  <c r="T859" i="2"/>
  <c r="T852" i="2"/>
  <c r="T848" i="2"/>
  <c r="T844" i="2"/>
  <c r="T840" i="2"/>
  <c r="T836" i="2"/>
  <c r="T832" i="2"/>
  <c r="T828" i="2"/>
  <c r="T824" i="2"/>
  <c r="T820" i="2"/>
  <c r="T816" i="2"/>
  <c r="T812" i="2"/>
  <c r="T808" i="2"/>
  <c r="T804" i="2"/>
  <c r="T800" i="2"/>
  <c r="T796" i="2"/>
  <c r="T792" i="2"/>
  <c r="T788" i="2"/>
  <c r="T784" i="2"/>
  <c r="T780" i="2"/>
  <c r="T776" i="2"/>
  <c r="T772" i="2"/>
  <c r="T768" i="2"/>
  <c r="T764" i="2"/>
  <c r="T760" i="2"/>
  <c r="T756" i="2"/>
  <c r="T752" i="2"/>
  <c r="T748" i="2"/>
  <c r="T744" i="2"/>
  <c r="T740" i="2"/>
  <c r="T736" i="2"/>
  <c r="T732" i="2"/>
  <c r="T728" i="2"/>
  <c r="T724" i="2"/>
  <c r="T720" i="2"/>
  <c r="T716" i="2"/>
  <c r="T712" i="2"/>
  <c r="T708" i="2"/>
  <c r="T704" i="2"/>
  <c r="T700" i="2"/>
  <c r="T696" i="2"/>
  <c r="T692" i="2"/>
  <c r="T688" i="2"/>
  <c r="T684" i="2"/>
  <c r="T680" i="2"/>
  <c r="T676" i="2"/>
  <c r="T672" i="2"/>
  <c r="T668" i="2"/>
  <c r="T664" i="2"/>
  <c r="T660" i="2"/>
  <c r="T656" i="2"/>
  <c r="T652" i="2"/>
  <c r="T648" i="2"/>
  <c r="T644" i="2"/>
  <c r="T640" i="2"/>
  <c r="T636" i="2"/>
  <c r="T632" i="2"/>
  <c r="T628" i="2"/>
  <c r="T624" i="2"/>
  <c r="T620" i="2"/>
  <c r="T616" i="2"/>
  <c r="T612" i="2"/>
  <c r="T608" i="2"/>
  <c r="T604" i="2"/>
  <c r="T600" i="2"/>
  <c r="T596" i="2"/>
  <c r="T592" i="2"/>
  <c r="T588" i="2"/>
  <c r="T584" i="2"/>
  <c r="T580" i="2"/>
  <c r="T576" i="2"/>
  <c r="T572" i="2"/>
  <c r="T568" i="2"/>
  <c r="T564" i="2"/>
  <c r="T560" i="2"/>
  <c r="T556" i="2"/>
  <c r="T552" i="2"/>
  <c r="T548" i="2"/>
  <c r="T544" i="2"/>
  <c r="T540" i="2"/>
  <c r="T536" i="2"/>
  <c r="T532" i="2"/>
  <c r="T528" i="2"/>
  <c r="T524" i="2"/>
  <c r="T520" i="2"/>
  <c r="T516" i="2"/>
  <c r="T512" i="2"/>
  <c r="T508" i="2"/>
  <c r="T504" i="2"/>
  <c r="T500" i="2"/>
  <c r="T496" i="2"/>
  <c r="T492" i="2"/>
  <c r="T488" i="2"/>
  <c r="T484" i="2"/>
  <c r="T480" i="2"/>
  <c r="T476" i="2"/>
  <c r="T472" i="2"/>
  <c r="T468" i="2"/>
  <c r="T464" i="2"/>
  <c r="T460" i="2"/>
  <c r="T456" i="2"/>
  <c r="T452" i="2"/>
  <c r="T448" i="2"/>
  <c r="T444" i="2"/>
  <c r="T440" i="2"/>
  <c r="T436" i="2"/>
  <c r="T432" i="2"/>
  <c r="T428" i="2"/>
  <c r="T424" i="2"/>
  <c r="T420" i="2"/>
  <c r="T416" i="2"/>
  <c r="T412" i="2"/>
  <c r="T408" i="2"/>
  <c r="T404" i="2"/>
  <c r="T400" i="2"/>
  <c r="T396" i="2"/>
  <c r="T392" i="2"/>
  <c r="T388" i="2"/>
  <c r="T384" i="2"/>
  <c r="T380" i="2"/>
  <c r="T376" i="2"/>
  <c r="T372" i="2"/>
  <c r="T368" i="2"/>
  <c r="T364" i="2"/>
  <c r="T360" i="2"/>
  <c r="T356" i="2"/>
  <c r="T352" i="2"/>
  <c r="T348" i="2"/>
  <c r="T344" i="2"/>
  <c r="T340" i="2"/>
  <c r="T336" i="2"/>
  <c r="T332" i="2"/>
  <c r="T328" i="2"/>
  <c r="T324" i="2"/>
  <c r="T320" i="2"/>
  <c r="T316" i="2"/>
  <c r="T312" i="2"/>
  <c r="T308" i="2"/>
  <c r="T304" i="2"/>
  <c r="T300" i="2"/>
  <c r="T296" i="2"/>
  <c r="T292" i="2"/>
  <c r="T288" i="2"/>
  <c r="T284" i="2"/>
  <c r="T280" i="2"/>
  <c r="T276" i="2"/>
  <c r="T272" i="2"/>
  <c r="T268" i="2"/>
  <c r="T264" i="2"/>
  <c r="T260" i="2"/>
  <c r="T256" i="2"/>
  <c r="T252" i="2"/>
  <c r="T248" i="2"/>
  <c r="T244" i="2"/>
  <c r="T240" i="2"/>
  <c r="T236" i="2"/>
  <c r="T232" i="2"/>
  <c r="T228" i="2"/>
  <c r="T224" i="2"/>
  <c r="T220" i="2"/>
  <c r="T216" i="2"/>
  <c r="T212" i="2"/>
  <c r="T208" i="2"/>
  <c r="T204" i="2"/>
  <c r="T200" i="2"/>
  <c r="T196" i="2"/>
  <c r="T1387" i="2"/>
  <c r="T991" i="2"/>
  <c r="T978" i="2"/>
  <c r="T971" i="2"/>
  <c r="T962" i="2"/>
  <c r="T955" i="2"/>
  <c r="T946" i="2"/>
  <c r="T939" i="2"/>
  <c r="T936" i="2"/>
  <c r="T935" i="2"/>
  <c r="T928" i="2"/>
  <c r="T927" i="2"/>
  <c r="T920" i="2"/>
  <c r="T919" i="2"/>
  <c r="T912" i="2"/>
  <c r="T911" i="2"/>
  <c r="T904" i="2"/>
  <c r="T903" i="2"/>
  <c r="T896" i="2"/>
  <c r="T895" i="2"/>
  <c r="T888" i="2"/>
  <c r="T887" i="2"/>
  <c r="T880" i="2"/>
  <c r="T879" i="2"/>
  <c r="T872" i="2"/>
  <c r="T871" i="2"/>
  <c r="T864" i="2"/>
  <c r="T863" i="2"/>
  <c r="T856" i="2"/>
  <c r="T855" i="2"/>
  <c r="T854" i="2"/>
  <c r="T850" i="2"/>
  <c r="T846" i="2"/>
  <c r="T842" i="2"/>
  <c r="T838" i="2"/>
  <c r="T834" i="2"/>
  <c r="T830" i="2"/>
  <c r="T826" i="2"/>
  <c r="T822" i="2"/>
  <c r="T818" i="2"/>
  <c r="T814" i="2"/>
  <c r="T810" i="2"/>
  <c r="T806" i="2"/>
  <c r="T802" i="2"/>
  <c r="T798" i="2"/>
  <c r="T794" i="2"/>
  <c r="T790" i="2"/>
  <c r="T786" i="2"/>
  <c r="T782" i="2"/>
  <c r="T778" i="2"/>
  <c r="T774" i="2"/>
  <c r="T770" i="2"/>
  <c r="T766" i="2"/>
  <c r="T762" i="2"/>
  <c r="T758" i="2"/>
  <c r="T754" i="2"/>
  <c r="T750" i="2"/>
  <c r="T746" i="2"/>
  <c r="T742" i="2"/>
  <c r="T738" i="2"/>
  <c r="T734" i="2"/>
  <c r="T730" i="2"/>
  <c r="T726" i="2"/>
  <c r="T722" i="2"/>
  <c r="T718" i="2"/>
  <c r="T714" i="2"/>
  <c r="T710" i="2"/>
  <c r="T706" i="2"/>
  <c r="T702" i="2"/>
  <c r="T698" i="2"/>
  <c r="T694" i="2"/>
  <c r="T690" i="2"/>
  <c r="T686" i="2"/>
  <c r="T682" i="2"/>
  <c r="T678" i="2"/>
  <c r="T674" i="2"/>
  <c r="T670" i="2"/>
  <c r="T666" i="2"/>
  <c r="T662" i="2"/>
  <c r="T658" i="2"/>
  <c r="T654" i="2"/>
  <c r="T650" i="2"/>
  <c r="T646" i="2"/>
  <c r="T642" i="2"/>
  <c r="T638" i="2"/>
  <c r="T634" i="2"/>
  <c r="T630" i="2"/>
  <c r="T626" i="2"/>
  <c r="T622" i="2"/>
  <c r="T618" i="2"/>
  <c r="T614" i="2"/>
  <c r="T610" i="2"/>
  <c r="T606" i="2"/>
  <c r="T602" i="2"/>
  <c r="T598" i="2"/>
  <c r="T594" i="2"/>
  <c r="T590" i="2"/>
  <c r="T586" i="2"/>
  <c r="T582" i="2"/>
  <c r="T578" i="2"/>
  <c r="T574" i="2"/>
  <c r="T570" i="2"/>
  <c r="T566" i="2"/>
  <c r="T562" i="2"/>
  <c r="T558" i="2"/>
  <c r="T554" i="2"/>
  <c r="T550" i="2"/>
  <c r="T546" i="2"/>
  <c r="T542" i="2"/>
  <c r="T538" i="2"/>
  <c r="T534" i="2"/>
  <c r="T530" i="2"/>
  <c r="T526" i="2"/>
  <c r="T522" i="2"/>
  <c r="T518" i="2"/>
  <c r="T514" i="2"/>
  <c r="T510" i="2"/>
  <c r="T506" i="2"/>
  <c r="T502" i="2"/>
  <c r="T498" i="2"/>
  <c r="T494" i="2"/>
  <c r="T490" i="2"/>
  <c r="T486" i="2"/>
  <c r="T482" i="2"/>
  <c r="T478" i="2"/>
  <c r="T474" i="2"/>
  <c r="T470" i="2"/>
  <c r="T466" i="2"/>
  <c r="T462" i="2"/>
  <c r="T458" i="2"/>
  <c r="T454" i="2"/>
  <c r="T450" i="2"/>
  <c r="T446" i="2"/>
  <c r="T442" i="2"/>
  <c r="T438" i="2"/>
  <c r="T434" i="2"/>
  <c r="T430" i="2"/>
  <c r="T426" i="2"/>
  <c r="T422" i="2"/>
  <c r="T418" i="2"/>
  <c r="T414" i="2"/>
  <c r="T410" i="2"/>
  <c r="T406" i="2"/>
  <c r="T402" i="2"/>
  <c r="T398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2" i="2"/>
  <c r="T258" i="2"/>
  <c r="T254" i="2"/>
  <c r="T250" i="2"/>
  <c r="T246" i="2"/>
  <c r="T242" i="2"/>
  <c r="T238" i="2"/>
  <c r="T234" i="2"/>
  <c r="T230" i="2"/>
  <c r="T226" i="2"/>
  <c r="T222" i="2"/>
  <c r="T218" i="2"/>
  <c r="T214" i="2"/>
  <c r="T210" i="2"/>
  <c r="T206" i="2"/>
  <c r="T202" i="2"/>
  <c r="T198" i="2"/>
  <c r="T194" i="2"/>
  <c r="T964" i="2"/>
  <c r="T1784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1351" i="2"/>
  <c r="T1335" i="2"/>
  <c r="T1319" i="2"/>
  <c r="T1303" i="2"/>
  <c r="T1287" i="2"/>
  <c r="T1271" i="2"/>
  <c r="T1255" i="2"/>
  <c r="T1239" i="2"/>
  <c r="T1223" i="2"/>
  <c r="T1207" i="2"/>
  <c r="T1191" i="2"/>
  <c r="T1175" i="2"/>
  <c r="T1159" i="2"/>
  <c r="T1143" i="2"/>
  <c r="T1127" i="2"/>
  <c r="T1111" i="2"/>
  <c r="T1095" i="2"/>
  <c r="T1079" i="2"/>
  <c r="T1063" i="2"/>
  <c r="T1047" i="2"/>
  <c r="T1031" i="2"/>
  <c r="T1015" i="2"/>
  <c r="T999" i="2"/>
  <c r="T980" i="2"/>
  <c r="T948" i="2"/>
  <c r="T934" i="2"/>
  <c r="T926" i="2"/>
  <c r="T918" i="2"/>
  <c r="T910" i="2"/>
  <c r="T902" i="2"/>
  <c r="T894" i="2"/>
  <c r="T886" i="2"/>
  <c r="T878" i="2"/>
  <c r="T870" i="2"/>
  <c r="T862" i="2"/>
  <c r="T831" i="2"/>
  <c r="T799" i="2"/>
  <c r="T767" i="2"/>
  <c r="T735" i="2"/>
  <c r="T695" i="2"/>
  <c r="T683" i="2"/>
  <c r="T663" i="2"/>
  <c r="T651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823" i="2"/>
  <c r="T791" i="2"/>
  <c r="T759" i="2"/>
  <c r="T727" i="2"/>
  <c r="T703" i="2"/>
  <c r="T687" i="2"/>
  <c r="T675" i="2"/>
  <c r="T655" i="2"/>
  <c r="T847" i="2"/>
  <c r="T815" i="2"/>
  <c r="T783" i="2"/>
  <c r="T751" i="2"/>
  <c r="T719" i="2"/>
  <c r="T699" i="2"/>
  <c r="T679" i="2"/>
  <c r="T667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90" i="2"/>
  <c r="T182" i="2"/>
  <c r="T174" i="2"/>
  <c r="L2" i="2"/>
  <c r="Q2" i="2"/>
  <c r="C3" i="2"/>
  <c r="H3" i="2"/>
  <c r="M3" i="2"/>
  <c r="S3" i="2"/>
  <c r="H4" i="2"/>
  <c r="S4" i="2"/>
  <c r="C5" i="2"/>
  <c r="I5" i="2"/>
  <c r="S5" i="2"/>
  <c r="D6" i="2"/>
  <c r="I6" i="2"/>
  <c r="T6" i="2"/>
  <c r="E7" i="2"/>
  <c r="K7" i="2"/>
  <c r="P7" i="2"/>
  <c r="U7" i="2"/>
  <c r="K8" i="2"/>
  <c r="P8" i="2"/>
  <c r="K9" i="2"/>
  <c r="Q9" i="2"/>
  <c r="H10" i="2"/>
  <c r="M10" i="2"/>
  <c r="D11" i="2"/>
  <c r="I11" i="2"/>
  <c r="O11" i="2"/>
  <c r="T11" i="2"/>
  <c r="D12" i="2"/>
  <c r="O12" i="2"/>
  <c r="T12" i="2"/>
  <c r="E13" i="2"/>
  <c r="O13" i="2"/>
  <c r="U13" i="2"/>
  <c r="E14" i="2"/>
  <c r="P14" i="2"/>
  <c r="U14" i="2"/>
  <c r="G15" i="2"/>
  <c r="L15" i="2"/>
  <c r="Q15" i="2"/>
  <c r="W15" i="2"/>
  <c r="G16" i="2"/>
  <c r="L16" i="2"/>
  <c r="W16" i="2"/>
  <c r="G17" i="2"/>
  <c r="M17" i="2"/>
  <c r="W17" i="2"/>
  <c r="H18" i="2"/>
  <c r="M18" i="2"/>
  <c r="D19" i="2"/>
  <c r="I19" i="2"/>
  <c r="O19" i="2"/>
  <c r="T19" i="2"/>
  <c r="D20" i="2"/>
  <c r="O20" i="2"/>
  <c r="T20" i="2"/>
  <c r="E21" i="2"/>
  <c r="O21" i="2"/>
  <c r="U21" i="2"/>
  <c r="E22" i="2"/>
  <c r="P22" i="2"/>
  <c r="U22" i="2"/>
  <c r="G23" i="2"/>
  <c r="L23" i="2"/>
  <c r="Q23" i="2"/>
  <c r="W23" i="2"/>
  <c r="G24" i="2"/>
  <c r="L24" i="2"/>
  <c r="W24" i="2"/>
  <c r="G25" i="2"/>
  <c r="M25" i="2"/>
  <c r="W25" i="2"/>
  <c r="H26" i="2"/>
  <c r="M26" i="2"/>
  <c r="D27" i="2"/>
  <c r="I27" i="2"/>
  <c r="O27" i="2"/>
  <c r="T27" i="2"/>
  <c r="D28" i="2"/>
  <c r="O28" i="2"/>
  <c r="T28" i="2"/>
  <c r="E29" i="2"/>
  <c r="O29" i="2"/>
  <c r="U29" i="2"/>
  <c r="E30" i="2"/>
  <c r="P30" i="2"/>
  <c r="U30" i="2"/>
  <c r="G31" i="2"/>
  <c r="L31" i="2"/>
  <c r="Q31" i="2"/>
  <c r="W31" i="2"/>
  <c r="G32" i="2"/>
  <c r="L32" i="2"/>
  <c r="W32" i="2"/>
  <c r="G33" i="2"/>
  <c r="M33" i="2"/>
  <c r="W33" i="2"/>
  <c r="H34" i="2"/>
  <c r="M34" i="2"/>
  <c r="D35" i="2"/>
  <c r="I35" i="2"/>
  <c r="O35" i="2"/>
  <c r="T35" i="2"/>
  <c r="D36" i="2"/>
  <c r="O36" i="2"/>
  <c r="T36" i="2"/>
  <c r="E37" i="2"/>
  <c r="O37" i="2"/>
  <c r="U37" i="2"/>
  <c r="E38" i="2"/>
  <c r="P38" i="2"/>
  <c r="U38" i="2"/>
  <c r="G39" i="2"/>
  <c r="L39" i="2"/>
  <c r="Q39" i="2"/>
  <c r="W39" i="2"/>
  <c r="G40" i="2"/>
  <c r="L40" i="2"/>
  <c r="W40" i="2"/>
  <c r="G41" i="2"/>
  <c r="M41" i="2"/>
  <c r="W41" i="2"/>
  <c r="H42" i="2"/>
  <c r="M42" i="2"/>
  <c r="D43" i="2"/>
  <c r="I43" i="2"/>
  <c r="O43" i="2"/>
  <c r="D44" i="2"/>
  <c r="O44" i="2"/>
  <c r="T44" i="2"/>
  <c r="E45" i="2"/>
  <c r="O45" i="2"/>
  <c r="U45" i="2"/>
  <c r="E46" i="2"/>
  <c r="P46" i="2"/>
  <c r="U46" i="2"/>
  <c r="G47" i="2"/>
  <c r="L47" i="2"/>
  <c r="Q47" i="2"/>
  <c r="W47" i="2"/>
  <c r="G48" i="2"/>
  <c r="L48" i="2"/>
  <c r="W48" i="2"/>
  <c r="G49" i="2"/>
  <c r="M49" i="2"/>
  <c r="W49" i="2"/>
  <c r="H50" i="2"/>
  <c r="M50" i="2"/>
  <c r="D51" i="2"/>
  <c r="I51" i="2"/>
  <c r="O51" i="2"/>
  <c r="T51" i="2"/>
  <c r="D52" i="2"/>
  <c r="O52" i="2"/>
  <c r="T52" i="2"/>
  <c r="E53" i="2"/>
  <c r="O53" i="2"/>
  <c r="U53" i="2"/>
  <c r="E54" i="2"/>
  <c r="P54" i="2"/>
  <c r="G55" i="2"/>
  <c r="L55" i="2"/>
  <c r="Q55" i="2"/>
  <c r="W55" i="2"/>
  <c r="G56" i="2"/>
  <c r="L56" i="2"/>
  <c r="W56" i="2"/>
  <c r="G57" i="2"/>
  <c r="M57" i="2"/>
  <c r="H58" i="2"/>
  <c r="M58" i="2"/>
  <c r="D59" i="2"/>
  <c r="I59" i="2"/>
  <c r="O59" i="2"/>
  <c r="T59" i="2"/>
  <c r="D60" i="2"/>
  <c r="O60" i="2"/>
  <c r="T60" i="2"/>
  <c r="E61" i="2"/>
  <c r="O61" i="2"/>
  <c r="U61" i="2"/>
  <c r="E62" i="2"/>
  <c r="P62" i="2"/>
  <c r="U62" i="2"/>
  <c r="G63" i="2"/>
  <c r="Q63" i="2"/>
  <c r="W63" i="2"/>
  <c r="G64" i="2"/>
  <c r="L64" i="2"/>
  <c r="W64" i="2"/>
  <c r="G65" i="2"/>
  <c r="M65" i="2"/>
  <c r="W65" i="2"/>
  <c r="H66" i="2"/>
  <c r="M66" i="2"/>
  <c r="D67" i="2"/>
  <c r="I67" i="2"/>
  <c r="O67" i="2"/>
  <c r="T67" i="2"/>
  <c r="D68" i="2"/>
  <c r="O68" i="2"/>
  <c r="T68" i="2"/>
  <c r="E69" i="2"/>
  <c r="O69" i="2"/>
  <c r="U69" i="2"/>
  <c r="P70" i="2"/>
  <c r="U70" i="2"/>
  <c r="G71" i="2"/>
  <c r="L71" i="2"/>
  <c r="Q71" i="2"/>
  <c r="W71" i="2"/>
  <c r="G72" i="2"/>
  <c r="L72" i="2"/>
  <c r="W72" i="2"/>
  <c r="G73" i="2"/>
  <c r="M73" i="2"/>
  <c r="W73" i="2"/>
  <c r="H74" i="2"/>
  <c r="M74" i="2"/>
  <c r="D75" i="2"/>
  <c r="I75" i="2"/>
  <c r="T75" i="2"/>
  <c r="D76" i="2"/>
  <c r="T76" i="2"/>
  <c r="E77" i="2"/>
  <c r="O77" i="2"/>
  <c r="U77" i="2"/>
  <c r="E78" i="2"/>
  <c r="P78" i="2"/>
  <c r="U78" i="2"/>
  <c r="G79" i="2"/>
  <c r="L79" i="2"/>
  <c r="Q79" i="2"/>
  <c r="W79" i="2"/>
  <c r="G80" i="2"/>
  <c r="L80" i="2"/>
  <c r="W80" i="2"/>
  <c r="G81" i="2"/>
  <c r="M81" i="2"/>
  <c r="W81" i="2"/>
  <c r="H82" i="2"/>
  <c r="D83" i="2"/>
  <c r="I83" i="2"/>
  <c r="O83" i="2"/>
  <c r="T83" i="2"/>
  <c r="D84" i="2"/>
  <c r="O84" i="2"/>
  <c r="T84" i="2"/>
  <c r="E85" i="2"/>
  <c r="O85" i="2"/>
  <c r="U85" i="2"/>
  <c r="E86" i="2"/>
  <c r="P86" i="2"/>
  <c r="U86" i="2"/>
  <c r="G87" i="2"/>
  <c r="L87" i="2"/>
  <c r="Q87" i="2"/>
  <c r="G88" i="2"/>
  <c r="L88" i="2"/>
  <c r="W88" i="2"/>
  <c r="G89" i="2"/>
  <c r="M89" i="2"/>
  <c r="W89" i="2"/>
  <c r="H90" i="2"/>
  <c r="M90" i="2"/>
  <c r="D91" i="2"/>
  <c r="I91" i="2"/>
  <c r="O91" i="2"/>
  <c r="T91" i="2"/>
  <c r="D92" i="2"/>
  <c r="O92" i="2"/>
  <c r="T92" i="2"/>
  <c r="E93" i="2"/>
  <c r="O93" i="2"/>
  <c r="U93" i="2"/>
  <c r="E94" i="2"/>
  <c r="P94" i="2"/>
  <c r="U94" i="2"/>
  <c r="G95" i="2"/>
  <c r="Q95" i="2"/>
  <c r="W95" i="2"/>
  <c r="G96" i="2"/>
  <c r="L96" i="2"/>
  <c r="W96" i="2"/>
  <c r="G97" i="2"/>
  <c r="M97" i="2"/>
  <c r="W97" i="2"/>
  <c r="H98" i="2"/>
  <c r="M98" i="2"/>
  <c r="D99" i="2"/>
  <c r="I99" i="2"/>
  <c r="O99" i="2"/>
  <c r="T99" i="2"/>
  <c r="D100" i="2"/>
  <c r="O100" i="2"/>
  <c r="T100" i="2"/>
  <c r="E101" i="2"/>
  <c r="O101" i="2"/>
  <c r="U101" i="2"/>
  <c r="E102" i="2"/>
  <c r="P102" i="2"/>
  <c r="U102" i="2"/>
  <c r="G103" i="2"/>
  <c r="L103" i="2"/>
  <c r="Q103" i="2"/>
  <c r="W103" i="2"/>
  <c r="G104" i="2"/>
  <c r="L104" i="2"/>
  <c r="W104" i="2"/>
  <c r="G105" i="2"/>
  <c r="M105" i="2"/>
  <c r="W105" i="2"/>
  <c r="H106" i="2"/>
  <c r="M106" i="2"/>
  <c r="D107" i="2"/>
  <c r="I107" i="2"/>
  <c r="O107" i="2"/>
  <c r="T107" i="2"/>
  <c r="D108" i="2"/>
  <c r="O108" i="2"/>
  <c r="E109" i="2"/>
  <c r="U109" i="2"/>
  <c r="E110" i="2"/>
  <c r="P110" i="2"/>
  <c r="G111" i="2"/>
  <c r="L111" i="2"/>
  <c r="Q111" i="2"/>
  <c r="W111" i="2"/>
  <c r="G112" i="2"/>
  <c r="L112" i="2"/>
  <c r="W112" i="2"/>
  <c r="G113" i="2"/>
  <c r="M113" i="2"/>
  <c r="W113" i="2"/>
  <c r="H114" i="2"/>
  <c r="M114" i="2"/>
  <c r="D115" i="2"/>
  <c r="I115" i="2"/>
  <c r="O115" i="2"/>
  <c r="T115" i="2"/>
  <c r="D116" i="2"/>
  <c r="O116" i="2"/>
  <c r="T116" i="2"/>
  <c r="E117" i="2"/>
  <c r="O117" i="2"/>
  <c r="U117" i="2"/>
  <c r="E118" i="2"/>
  <c r="P118" i="2"/>
  <c r="U118" i="2"/>
  <c r="G119" i="2"/>
  <c r="L119" i="2"/>
  <c r="Q119" i="2"/>
  <c r="W119" i="2"/>
  <c r="G120" i="2"/>
  <c r="L120" i="2"/>
  <c r="W120" i="2"/>
  <c r="M121" i="2"/>
  <c r="W121" i="2"/>
  <c r="H122" i="2"/>
  <c r="M122" i="2"/>
  <c r="D123" i="2"/>
  <c r="I123" i="2"/>
  <c r="O123" i="2"/>
  <c r="T123" i="2"/>
  <c r="D124" i="2"/>
  <c r="O124" i="2"/>
  <c r="T124" i="2"/>
  <c r="E125" i="2"/>
  <c r="O125" i="2"/>
  <c r="U125" i="2"/>
  <c r="E126" i="2"/>
  <c r="P126" i="2"/>
  <c r="U126" i="2"/>
  <c r="G127" i="2"/>
  <c r="L127" i="2"/>
  <c r="Q127" i="2"/>
  <c r="W127" i="2"/>
  <c r="G128" i="2"/>
  <c r="L128" i="2"/>
  <c r="W128" i="2"/>
  <c r="M129" i="2"/>
  <c r="W129" i="2"/>
  <c r="H130" i="2"/>
  <c r="M130" i="2"/>
  <c r="D131" i="2"/>
  <c r="I131" i="2"/>
  <c r="O131" i="2"/>
  <c r="T131" i="2"/>
  <c r="D132" i="2"/>
  <c r="O132" i="2"/>
  <c r="T132" i="2"/>
  <c r="E133" i="2"/>
  <c r="U133" i="2"/>
  <c r="E134" i="2"/>
  <c r="P134" i="2"/>
  <c r="U134" i="2"/>
  <c r="G135" i="2"/>
  <c r="L135" i="2"/>
  <c r="Q135" i="2"/>
  <c r="W135" i="2"/>
  <c r="G136" i="2"/>
  <c r="L136" i="2"/>
  <c r="W136" i="2"/>
  <c r="G137" i="2"/>
  <c r="M137" i="2"/>
  <c r="W137" i="2"/>
  <c r="H138" i="2"/>
  <c r="M138" i="2"/>
  <c r="D139" i="2"/>
  <c r="I139" i="2"/>
  <c r="O139" i="2"/>
  <c r="T139" i="2"/>
  <c r="D140" i="2"/>
  <c r="O140" i="2"/>
  <c r="T140" i="2"/>
  <c r="E141" i="2"/>
  <c r="O141" i="2"/>
  <c r="U141" i="2"/>
  <c r="E142" i="2"/>
  <c r="P142" i="2"/>
  <c r="U142" i="2"/>
  <c r="G143" i="2"/>
  <c r="L143" i="2"/>
  <c r="Q143" i="2"/>
  <c r="W143" i="2"/>
  <c r="G144" i="2"/>
  <c r="L144" i="2"/>
  <c r="W144" i="2"/>
  <c r="G145" i="2"/>
  <c r="M145" i="2"/>
  <c r="W145" i="2"/>
  <c r="H146" i="2"/>
  <c r="M146" i="2"/>
  <c r="D147" i="2"/>
  <c r="I147" i="2"/>
  <c r="O147" i="2"/>
  <c r="T147" i="2"/>
  <c r="D148" i="2"/>
  <c r="O148" i="2"/>
  <c r="T148" i="2"/>
  <c r="E149" i="2"/>
  <c r="O149" i="2"/>
  <c r="U149" i="2"/>
  <c r="E150" i="2"/>
  <c r="P150" i="2"/>
  <c r="U150" i="2"/>
  <c r="G151" i="2"/>
  <c r="L151" i="2"/>
  <c r="Q151" i="2"/>
  <c r="W151" i="2"/>
  <c r="G152" i="2"/>
  <c r="L152" i="2"/>
  <c r="W152" i="2"/>
  <c r="G153" i="2"/>
  <c r="M153" i="2"/>
  <c r="W153" i="2"/>
  <c r="H154" i="2"/>
  <c r="M154" i="2"/>
  <c r="D155" i="2"/>
  <c r="I155" i="2"/>
  <c r="O155" i="2"/>
  <c r="T155" i="2"/>
  <c r="D156" i="2"/>
  <c r="T156" i="2"/>
  <c r="E157" i="2"/>
  <c r="O157" i="2"/>
  <c r="U157" i="2"/>
  <c r="E158" i="2"/>
  <c r="P158" i="2"/>
  <c r="U158" i="2"/>
  <c r="G159" i="2"/>
  <c r="L159" i="2"/>
  <c r="Q159" i="2"/>
  <c r="W159" i="2"/>
  <c r="G160" i="2"/>
  <c r="L160" i="2"/>
  <c r="W160" i="2"/>
  <c r="G161" i="2"/>
  <c r="M161" i="2"/>
  <c r="W161" i="2"/>
  <c r="H162" i="2"/>
  <c r="M162" i="2"/>
  <c r="D163" i="2"/>
  <c r="I163" i="2"/>
  <c r="O163" i="2"/>
  <c r="D164" i="2"/>
  <c r="O164" i="2"/>
  <c r="T164" i="2"/>
  <c r="E165" i="2"/>
  <c r="O165" i="2"/>
  <c r="U165" i="2"/>
  <c r="E166" i="2"/>
  <c r="P166" i="2"/>
  <c r="U166" i="2"/>
  <c r="G167" i="2"/>
  <c r="L167" i="2"/>
  <c r="Q167" i="2"/>
  <c r="W167" i="2"/>
  <c r="G168" i="2"/>
  <c r="L168" i="2"/>
  <c r="W168" i="2"/>
  <c r="G169" i="2"/>
  <c r="M169" i="2"/>
  <c r="W169" i="2"/>
  <c r="H170" i="2"/>
  <c r="M170" i="2"/>
  <c r="T170" i="2"/>
  <c r="G171" i="2"/>
  <c r="O171" i="2"/>
  <c r="U171" i="2"/>
  <c r="G172" i="2"/>
  <c r="T172" i="2"/>
  <c r="M173" i="2"/>
  <c r="E174" i="2"/>
  <c r="L174" i="2"/>
  <c r="Q174" i="2"/>
  <c r="D175" i="2"/>
  <c r="L175" i="2"/>
  <c r="S175" i="2"/>
  <c r="D176" i="2"/>
  <c r="W176" i="2"/>
  <c r="G177" i="2"/>
  <c r="U177" i="2"/>
  <c r="E178" i="2"/>
  <c r="E179" i="2"/>
  <c r="L179" i="2"/>
  <c r="T179" i="2"/>
  <c r="L180" i="2"/>
  <c r="E181" i="2"/>
  <c r="K181" i="2"/>
  <c r="W181" i="2"/>
  <c r="P182" i="2"/>
  <c r="I183" i="2"/>
  <c r="Q183" i="2"/>
  <c r="C184" i="2"/>
  <c r="H184" i="2"/>
  <c r="M185" i="2"/>
  <c r="S185" i="2"/>
  <c r="D186" i="2"/>
  <c r="I186" i="2"/>
  <c r="D187" i="2"/>
  <c r="K187" i="2"/>
  <c r="Q187" i="2"/>
  <c r="D188" i="2"/>
  <c r="K188" i="2"/>
  <c r="P188" i="2"/>
  <c r="W188" i="2"/>
  <c r="O189" i="2"/>
  <c r="H190" i="2"/>
  <c r="U190" i="2"/>
  <c r="I191" i="2"/>
  <c r="T191" i="2"/>
  <c r="H192" i="2"/>
  <c r="O192" i="2"/>
  <c r="T192" i="2"/>
  <c r="G193" i="2"/>
  <c r="H195" i="2"/>
  <c r="O196" i="2"/>
  <c r="Q198" i="2"/>
  <c r="T199" i="2"/>
  <c r="C200" i="2"/>
  <c r="W200" i="2"/>
  <c r="L203" i="2"/>
  <c r="W204" i="2"/>
  <c r="U206" i="2"/>
  <c r="D207" i="2"/>
  <c r="G208" i="2"/>
  <c r="I210" i="2"/>
  <c r="P211" i="2"/>
  <c r="G212" i="2"/>
  <c r="E214" i="2"/>
  <c r="H215" i="2"/>
  <c r="O216" i="2"/>
  <c r="M218" i="2"/>
  <c r="K220" i="2"/>
  <c r="I222" i="2"/>
  <c r="P223" i="2"/>
  <c r="S224" i="2"/>
  <c r="Q226" i="2"/>
  <c r="H227" i="2"/>
  <c r="O228" i="2"/>
  <c r="Q234" i="2"/>
  <c r="P235" i="2"/>
  <c r="O236" i="2"/>
  <c r="I246" i="2"/>
  <c r="H247" i="2"/>
  <c r="G248" i="2"/>
  <c r="W256" i="2"/>
  <c r="Q266" i="2"/>
  <c r="P267" i="2"/>
  <c r="O268" i="2"/>
  <c r="I278" i="2"/>
  <c r="H279" i="2"/>
  <c r="G280" i="2"/>
  <c r="W288" i="2"/>
  <c r="Q298" i="2"/>
  <c r="P299" i="2"/>
  <c r="O300" i="2"/>
  <c r="I310" i="2"/>
  <c r="H311" i="2"/>
  <c r="G312" i="2"/>
  <c r="W320" i="2"/>
  <c r="Q330" i="2"/>
  <c r="P331" i="2"/>
  <c r="O332" i="2"/>
  <c r="I342" i="2"/>
  <c r="H343" i="2"/>
  <c r="G344" i="2"/>
  <c r="W352" i="2"/>
  <c r="Q362" i="2"/>
  <c r="P363" i="2"/>
  <c r="O364" i="2"/>
  <c r="I374" i="2"/>
  <c r="H375" i="2"/>
  <c r="G376" i="2"/>
  <c r="W384" i="2"/>
  <c r="Q394" i="2"/>
  <c r="P395" i="2"/>
  <c r="O396" i="2"/>
  <c r="I406" i="2"/>
  <c r="H407" i="2"/>
  <c r="G408" i="2"/>
  <c r="W416" i="2"/>
  <c r="Q426" i="2"/>
  <c r="P427" i="2"/>
  <c r="O428" i="2"/>
  <c r="I438" i="2"/>
  <c r="H439" i="2"/>
  <c r="G440" i="2"/>
  <c r="W448" i="2"/>
  <c r="Q458" i="2"/>
  <c r="P459" i="2"/>
  <c r="O460" i="2"/>
  <c r="I470" i="2"/>
  <c r="H471" i="2"/>
  <c r="G472" i="2"/>
  <c r="W480" i="2"/>
  <c r="Q490" i="2"/>
  <c r="P491" i="2"/>
  <c r="O492" i="2"/>
  <c r="I502" i="2"/>
  <c r="H503" i="2"/>
  <c r="G504" i="2"/>
  <c r="W512" i="2"/>
  <c r="Q522" i="2"/>
  <c r="P523" i="2"/>
  <c r="O524" i="2"/>
  <c r="I534" i="2"/>
  <c r="H535" i="2"/>
  <c r="G536" i="2"/>
  <c r="W544" i="2"/>
  <c r="Q554" i="2"/>
  <c r="P555" i="2"/>
  <c r="O556" i="2"/>
  <c r="I566" i="2"/>
  <c r="H567" i="2"/>
  <c r="G568" i="2"/>
  <c r="W576" i="2"/>
  <c r="Q586" i="2"/>
  <c r="P587" i="2"/>
  <c r="O588" i="2"/>
  <c r="I598" i="2"/>
  <c r="H599" i="2"/>
  <c r="G600" i="2"/>
  <c r="W608" i="2"/>
  <c r="Q618" i="2"/>
  <c r="P619" i="2"/>
  <c r="O620" i="2"/>
  <c r="I630" i="2"/>
  <c r="H631" i="2"/>
  <c r="G632" i="2"/>
  <c r="W640" i="2"/>
  <c r="U650" i="2"/>
  <c r="D651" i="2"/>
  <c r="G652" i="2"/>
  <c r="U662" i="2"/>
  <c r="D663" i="2"/>
  <c r="K664" i="2"/>
  <c r="M678" i="2"/>
  <c r="P679" i="2"/>
  <c r="S680" i="2"/>
  <c r="W692" i="2"/>
  <c r="U718" i="2"/>
  <c r="D719" i="2"/>
  <c r="S736" i="2"/>
  <c r="E790" i="2"/>
  <c r="T807" i="2"/>
  <c r="C808" i="2"/>
  <c r="M826" i="2"/>
  <c r="L827" i="2"/>
  <c r="K828" i="2"/>
  <c r="U846" i="2"/>
  <c r="D847" i="2"/>
  <c r="I861" i="2"/>
  <c r="U903" i="2"/>
  <c r="I925" i="2"/>
  <c r="S993" i="2"/>
  <c r="E994" i="2"/>
  <c r="B196" i="2"/>
  <c r="F196" i="2"/>
  <c r="J196" i="2"/>
  <c r="N196" i="2"/>
  <c r="R196" i="2"/>
  <c r="V196" i="2"/>
  <c r="B200" i="2"/>
  <c r="F200" i="2"/>
  <c r="J200" i="2"/>
  <c r="N200" i="2"/>
  <c r="R200" i="2"/>
  <c r="V200" i="2"/>
  <c r="B204" i="2"/>
  <c r="F204" i="2"/>
  <c r="J204" i="2"/>
  <c r="N204" i="2"/>
  <c r="V204" i="2"/>
  <c r="B208" i="2"/>
  <c r="F208" i="2"/>
  <c r="J208" i="2"/>
  <c r="N208" i="2"/>
  <c r="R208" i="2"/>
  <c r="V208" i="2"/>
  <c r="B212" i="2"/>
  <c r="F212" i="2"/>
  <c r="J212" i="2"/>
  <c r="N212" i="2"/>
  <c r="R212" i="2"/>
  <c r="V212" i="2"/>
  <c r="B216" i="2"/>
  <c r="F216" i="2"/>
  <c r="J216" i="2"/>
  <c r="N216" i="2"/>
  <c r="R216" i="2"/>
  <c r="V216" i="2"/>
  <c r="B220" i="2"/>
  <c r="F220" i="2"/>
  <c r="J220" i="2"/>
  <c r="N220" i="2"/>
  <c r="R220" i="2"/>
  <c r="V220" i="2"/>
  <c r="B224" i="2"/>
  <c r="F224" i="2"/>
  <c r="J224" i="2"/>
  <c r="N224" i="2"/>
  <c r="R224" i="2"/>
  <c r="V224" i="2"/>
  <c r="B228" i="2"/>
  <c r="F228" i="2"/>
  <c r="J228" i="2"/>
  <c r="N228" i="2"/>
  <c r="R228" i="2"/>
  <c r="V228" i="2"/>
  <c r="F232" i="2"/>
  <c r="J232" i="2"/>
  <c r="N232" i="2"/>
  <c r="R232" i="2"/>
  <c r="V232" i="2"/>
  <c r="F236" i="2"/>
  <c r="J236" i="2"/>
  <c r="N236" i="2"/>
  <c r="R236" i="2"/>
  <c r="V236" i="2"/>
  <c r="F240" i="2"/>
  <c r="J240" i="2"/>
  <c r="N240" i="2"/>
  <c r="R240" i="2"/>
  <c r="V240" i="2"/>
  <c r="B244" i="2"/>
  <c r="F244" i="2"/>
  <c r="J244" i="2"/>
  <c r="N244" i="2"/>
  <c r="R244" i="2"/>
  <c r="V244" i="2"/>
  <c r="B248" i="2"/>
  <c r="F248" i="2"/>
  <c r="J248" i="2"/>
  <c r="N248" i="2"/>
  <c r="R248" i="2"/>
  <c r="V248" i="2"/>
  <c r="B252" i="2"/>
  <c r="F252" i="2"/>
  <c r="J252" i="2"/>
  <c r="N252" i="2"/>
  <c r="R252" i="2"/>
  <c r="V252" i="2"/>
  <c r="B256" i="2"/>
  <c r="F256" i="2"/>
  <c r="J256" i="2"/>
  <c r="N256" i="2"/>
  <c r="R256" i="2"/>
  <c r="V256" i="2"/>
  <c r="B260" i="2"/>
  <c r="F260" i="2"/>
  <c r="J260" i="2"/>
  <c r="N260" i="2"/>
  <c r="R260" i="2"/>
  <c r="V260" i="2"/>
  <c r="B264" i="2"/>
  <c r="F264" i="2"/>
  <c r="J264" i="2"/>
  <c r="N264" i="2"/>
  <c r="R264" i="2"/>
  <c r="V264" i="2"/>
  <c r="B268" i="2"/>
  <c r="F268" i="2"/>
  <c r="J268" i="2"/>
  <c r="N268" i="2"/>
  <c r="R268" i="2"/>
  <c r="V268" i="2"/>
  <c r="B272" i="2"/>
  <c r="F272" i="2"/>
  <c r="J272" i="2"/>
  <c r="N272" i="2"/>
  <c r="R272" i="2"/>
  <c r="V272" i="2"/>
  <c r="B276" i="2"/>
  <c r="F276" i="2"/>
  <c r="J276" i="2"/>
  <c r="N276" i="2"/>
  <c r="R276" i="2"/>
  <c r="V276" i="2"/>
  <c r="B280" i="2"/>
  <c r="F280" i="2"/>
  <c r="J280" i="2"/>
  <c r="N280" i="2"/>
  <c r="R280" i="2"/>
  <c r="V280" i="2"/>
  <c r="B284" i="2"/>
  <c r="F284" i="2"/>
  <c r="J284" i="2"/>
  <c r="N284" i="2"/>
  <c r="R284" i="2"/>
  <c r="V284" i="2"/>
  <c r="B288" i="2"/>
  <c r="F288" i="2"/>
  <c r="J288" i="2"/>
  <c r="N288" i="2"/>
  <c r="R288" i="2"/>
  <c r="V288" i="2"/>
  <c r="B292" i="2"/>
  <c r="F292" i="2"/>
  <c r="J292" i="2"/>
  <c r="N292" i="2"/>
  <c r="R292" i="2"/>
  <c r="V292" i="2"/>
  <c r="B296" i="2"/>
  <c r="F296" i="2"/>
  <c r="J296" i="2"/>
  <c r="N296" i="2"/>
  <c r="R296" i="2"/>
  <c r="V296" i="2"/>
  <c r="B300" i="2"/>
  <c r="F300" i="2"/>
  <c r="J300" i="2"/>
  <c r="N300" i="2"/>
  <c r="R300" i="2"/>
  <c r="V300" i="2"/>
  <c r="B304" i="2"/>
  <c r="F304" i="2"/>
  <c r="J304" i="2"/>
  <c r="N304" i="2"/>
  <c r="R304" i="2"/>
  <c r="V304" i="2"/>
  <c r="B308" i="2"/>
  <c r="F308" i="2"/>
  <c r="J308" i="2"/>
  <c r="N308" i="2"/>
  <c r="R308" i="2"/>
  <c r="V308" i="2"/>
  <c r="B312" i="2"/>
  <c r="F312" i="2"/>
  <c r="J312" i="2"/>
  <c r="N312" i="2"/>
  <c r="R312" i="2"/>
  <c r="V312" i="2"/>
  <c r="B316" i="2"/>
  <c r="F316" i="2"/>
  <c r="J316" i="2"/>
  <c r="N316" i="2"/>
  <c r="R316" i="2"/>
  <c r="V316" i="2"/>
  <c r="B320" i="2"/>
  <c r="F320" i="2"/>
  <c r="J320" i="2"/>
  <c r="N320" i="2"/>
  <c r="R320" i="2"/>
  <c r="V320" i="2"/>
  <c r="B324" i="2"/>
  <c r="F324" i="2"/>
  <c r="J324" i="2"/>
  <c r="N324" i="2"/>
  <c r="R324" i="2"/>
  <c r="V324" i="2"/>
  <c r="B328" i="2"/>
  <c r="F328" i="2"/>
  <c r="J328" i="2"/>
  <c r="N328" i="2"/>
  <c r="R328" i="2"/>
  <c r="V328" i="2"/>
  <c r="B332" i="2"/>
  <c r="F332" i="2"/>
  <c r="J332" i="2"/>
  <c r="N332" i="2"/>
  <c r="R332" i="2"/>
  <c r="V332" i="2"/>
  <c r="B336" i="2"/>
  <c r="F336" i="2"/>
  <c r="J336" i="2"/>
  <c r="N336" i="2"/>
  <c r="R336" i="2"/>
  <c r="V336" i="2"/>
  <c r="B340" i="2"/>
  <c r="F340" i="2"/>
  <c r="J340" i="2"/>
  <c r="N340" i="2"/>
  <c r="R340" i="2"/>
  <c r="V340" i="2"/>
  <c r="B344" i="2"/>
  <c r="F344" i="2"/>
  <c r="J344" i="2"/>
  <c r="N344" i="2"/>
  <c r="R344" i="2"/>
  <c r="V344" i="2"/>
  <c r="B348" i="2"/>
  <c r="F348" i="2"/>
  <c r="J348" i="2"/>
  <c r="N348" i="2"/>
  <c r="R348" i="2"/>
  <c r="V348" i="2"/>
  <c r="B352" i="2"/>
  <c r="F352" i="2"/>
  <c r="J352" i="2"/>
  <c r="N352" i="2"/>
  <c r="R352" i="2"/>
  <c r="V352" i="2"/>
  <c r="B356" i="2"/>
  <c r="F356" i="2"/>
  <c r="J356" i="2"/>
  <c r="N356" i="2"/>
  <c r="R356" i="2"/>
  <c r="V356" i="2"/>
  <c r="B360" i="2"/>
  <c r="F360" i="2"/>
  <c r="J360" i="2"/>
  <c r="N360" i="2"/>
  <c r="R360" i="2"/>
  <c r="V360" i="2"/>
  <c r="B364" i="2"/>
  <c r="F364" i="2"/>
  <c r="J364" i="2"/>
  <c r="N364" i="2"/>
  <c r="R364" i="2"/>
  <c r="V364" i="2"/>
  <c r="B368" i="2"/>
  <c r="F368" i="2"/>
  <c r="J368" i="2"/>
  <c r="N368" i="2"/>
  <c r="R368" i="2"/>
  <c r="V368" i="2"/>
  <c r="B372" i="2"/>
  <c r="F372" i="2"/>
  <c r="J372" i="2"/>
  <c r="N372" i="2"/>
  <c r="R372" i="2"/>
  <c r="V372" i="2"/>
  <c r="B376" i="2"/>
  <c r="F376" i="2"/>
  <c r="J376" i="2"/>
  <c r="N376" i="2"/>
  <c r="R376" i="2"/>
  <c r="V376" i="2"/>
  <c r="B380" i="2"/>
  <c r="F380" i="2"/>
  <c r="J380" i="2"/>
  <c r="N380" i="2"/>
  <c r="R380" i="2"/>
  <c r="V380" i="2"/>
  <c r="B384" i="2"/>
  <c r="F384" i="2"/>
  <c r="J384" i="2"/>
  <c r="N384" i="2"/>
  <c r="R384" i="2"/>
  <c r="V384" i="2"/>
  <c r="B388" i="2"/>
  <c r="F388" i="2"/>
  <c r="J388" i="2"/>
  <c r="N388" i="2"/>
  <c r="R388" i="2"/>
  <c r="V388" i="2"/>
  <c r="B392" i="2"/>
  <c r="F392" i="2"/>
  <c r="J392" i="2"/>
  <c r="N392" i="2"/>
  <c r="R392" i="2"/>
  <c r="V392" i="2"/>
  <c r="B396" i="2"/>
  <c r="F396" i="2"/>
  <c r="J396" i="2"/>
  <c r="N396" i="2"/>
  <c r="R396" i="2"/>
  <c r="V396" i="2"/>
  <c r="B400" i="2"/>
  <c r="F400" i="2"/>
  <c r="J400" i="2"/>
  <c r="N400" i="2"/>
  <c r="R400" i="2"/>
  <c r="V400" i="2"/>
  <c r="B404" i="2"/>
  <c r="F404" i="2"/>
  <c r="J404" i="2"/>
  <c r="N404" i="2"/>
  <c r="R404" i="2"/>
  <c r="V404" i="2"/>
  <c r="B408" i="2"/>
  <c r="F408" i="2"/>
  <c r="J408" i="2"/>
  <c r="N408" i="2"/>
  <c r="R408" i="2"/>
  <c r="V408" i="2"/>
  <c r="B412" i="2"/>
  <c r="F412" i="2"/>
  <c r="J412" i="2"/>
  <c r="N412" i="2"/>
  <c r="R412" i="2"/>
  <c r="V412" i="2"/>
  <c r="B416" i="2"/>
  <c r="F416" i="2"/>
  <c r="J416" i="2"/>
  <c r="N416" i="2"/>
  <c r="R416" i="2"/>
  <c r="V416" i="2"/>
  <c r="B420" i="2"/>
  <c r="F420" i="2"/>
  <c r="J420" i="2"/>
  <c r="N420" i="2"/>
  <c r="R420" i="2"/>
  <c r="V420" i="2"/>
  <c r="B424" i="2"/>
  <c r="F424" i="2"/>
  <c r="J424" i="2"/>
  <c r="N424" i="2"/>
  <c r="R424" i="2"/>
  <c r="V424" i="2"/>
  <c r="B428" i="2"/>
  <c r="F428" i="2"/>
  <c r="J428" i="2"/>
  <c r="N428" i="2"/>
  <c r="R428" i="2"/>
  <c r="V428" i="2"/>
  <c r="B432" i="2"/>
  <c r="F432" i="2"/>
  <c r="J432" i="2"/>
  <c r="N432" i="2"/>
  <c r="R432" i="2"/>
  <c r="V432" i="2"/>
  <c r="B436" i="2"/>
  <c r="F436" i="2"/>
  <c r="J436" i="2"/>
  <c r="N436" i="2"/>
  <c r="R436" i="2"/>
  <c r="V436" i="2"/>
  <c r="B440" i="2"/>
  <c r="F440" i="2"/>
  <c r="J440" i="2"/>
  <c r="N440" i="2"/>
  <c r="R440" i="2"/>
  <c r="V440" i="2"/>
  <c r="B444" i="2"/>
  <c r="F444" i="2"/>
  <c r="J444" i="2"/>
  <c r="N444" i="2"/>
  <c r="R444" i="2"/>
  <c r="V444" i="2"/>
  <c r="B448" i="2"/>
  <c r="F448" i="2"/>
  <c r="J448" i="2"/>
  <c r="N448" i="2"/>
  <c r="R448" i="2"/>
  <c r="V448" i="2"/>
  <c r="B452" i="2"/>
  <c r="F452" i="2"/>
  <c r="J452" i="2"/>
  <c r="N452" i="2"/>
  <c r="R452" i="2"/>
  <c r="V452" i="2"/>
  <c r="B456" i="2"/>
  <c r="F456" i="2"/>
  <c r="J456" i="2"/>
  <c r="N456" i="2"/>
  <c r="R456" i="2"/>
  <c r="V456" i="2"/>
  <c r="B460" i="2"/>
  <c r="F460" i="2"/>
  <c r="J460" i="2"/>
  <c r="N460" i="2"/>
  <c r="R460" i="2"/>
  <c r="V460" i="2"/>
  <c r="B464" i="2"/>
  <c r="F464" i="2"/>
  <c r="J464" i="2"/>
  <c r="N464" i="2"/>
  <c r="R464" i="2"/>
  <c r="V464" i="2"/>
  <c r="B468" i="2"/>
  <c r="F468" i="2"/>
  <c r="J468" i="2"/>
  <c r="N468" i="2"/>
  <c r="R468" i="2"/>
  <c r="V468" i="2"/>
  <c r="B472" i="2"/>
  <c r="F472" i="2"/>
  <c r="J472" i="2"/>
  <c r="N472" i="2"/>
  <c r="R472" i="2"/>
  <c r="V472" i="2"/>
  <c r="B476" i="2"/>
  <c r="F476" i="2"/>
  <c r="J476" i="2"/>
  <c r="N476" i="2"/>
  <c r="R476" i="2"/>
  <c r="V476" i="2"/>
  <c r="B480" i="2"/>
  <c r="F480" i="2"/>
  <c r="J480" i="2"/>
  <c r="N480" i="2"/>
  <c r="R480" i="2"/>
  <c r="V480" i="2"/>
  <c r="B484" i="2"/>
  <c r="F484" i="2"/>
  <c r="J484" i="2"/>
  <c r="N484" i="2"/>
  <c r="R484" i="2"/>
  <c r="V484" i="2"/>
  <c r="B488" i="2"/>
  <c r="F488" i="2"/>
  <c r="J488" i="2"/>
  <c r="N488" i="2"/>
  <c r="R488" i="2"/>
  <c r="V488" i="2"/>
  <c r="B492" i="2"/>
  <c r="F492" i="2"/>
  <c r="J492" i="2"/>
  <c r="N492" i="2"/>
  <c r="R492" i="2"/>
  <c r="V492" i="2"/>
  <c r="B496" i="2"/>
  <c r="F496" i="2"/>
  <c r="J496" i="2"/>
  <c r="N496" i="2"/>
  <c r="R496" i="2"/>
  <c r="V496" i="2"/>
  <c r="B500" i="2"/>
  <c r="F500" i="2"/>
  <c r="J500" i="2"/>
  <c r="N500" i="2"/>
  <c r="R500" i="2"/>
  <c r="V500" i="2"/>
  <c r="B504" i="2"/>
  <c r="F504" i="2"/>
  <c r="J504" i="2"/>
  <c r="N504" i="2"/>
  <c r="R504" i="2"/>
  <c r="V504" i="2"/>
  <c r="B508" i="2"/>
  <c r="F508" i="2"/>
  <c r="J508" i="2"/>
  <c r="N508" i="2"/>
  <c r="R508" i="2"/>
  <c r="V508" i="2"/>
  <c r="B512" i="2"/>
  <c r="F512" i="2"/>
  <c r="J512" i="2"/>
  <c r="N512" i="2"/>
  <c r="R512" i="2"/>
  <c r="V512" i="2"/>
  <c r="B516" i="2"/>
  <c r="F516" i="2"/>
  <c r="J516" i="2"/>
  <c r="N516" i="2"/>
  <c r="R516" i="2"/>
  <c r="V516" i="2"/>
  <c r="B520" i="2"/>
  <c r="F520" i="2"/>
  <c r="J520" i="2"/>
  <c r="N520" i="2"/>
  <c r="R520" i="2"/>
  <c r="V520" i="2"/>
  <c r="B524" i="2"/>
  <c r="F524" i="2"/>
  <c r="J524" i="2"/>
  <c r="N524" i="2"/>
  <c r="R524" i="2"/>
  <c r="V524" i="2"/>
  <c r="B528" i="2"/>
  <c r="F528" i="2"/>
  <c r="J528" i="2"/>
  <c r="N528" i="2"/>
  <c r="R528" i="2"/>
  <c r="V528" i="2"/>
  <c r="B532" i="2"/>
  <c r="F532" i="2"/>
  <c r="J532" i="2"/>
  <c r="N532" i="2"/>
  <c r="R532" i="2"/>
  <c r="V532" i="2"/>
  <c r="B536" i="2"/>
  <c r="F536" i="2"/>
  <c r="J536" i="2"/>
  <c r="N536" i="2"/>
  <c r="R536" i="2"/>
  <c r="V536" i="2"/>
  <c r="B540" i="2"/>
  <c r="F540" i="2"/>
  <c r="J540" i="2"/>
  <c r="N540" i="2"/>
  <c r="R540" i="2"/>
  <c r="V540" i="2"/>
  <c r="B544" i="2"/>
  <c r="F544" i="2"/>
  <c r="J544" i="2"/>
  <c r="N544" i="2"/>
  <c r="R544" i="2"/>
  <c r="V544" i="2"/>
  <c r="B548" i="2"/>
  <c r="F548" i="2"/>
  <c r="J548" i="2"/>
  <c r="N548" i="2"/>
  <c r="R548" i="2"/>
  <c r="V548" i="2"/>
  <c r="B552" i="2"/>
  <c r="F552" i="2"/>
  <c r="J552" i="2"/>
  <c r="N552" i="2"/>
  <c r="R552" i="2"/>
  <c r="V552" i="2"/>
  <c r="B556" i="2"/>
  <c r="F556" i="2"/>
  <c r="J556" i="2"/>
  <c r="N556" i="2"/>
  <c r="R556" i="2"/>
  <c r="V556" i="2"/>
  <c r="B560" i="2"/>
  <c r="F560" i="2"/>
  <c r="J560" i="2"/>
  <c r="N560" i="2"/>
  <c r="R560" i="2"/>
  <c r="V560" i="2"/>
  <c r="B564" i="2"/>
  <c r="F564" i="2"/>
  <c r="J564" i="2"/>
  <c r="N564" i="2"/>
  <c r="R564" i="2"/>
  <c r="V564" i="2"/>
  <c r="B568" i="2"/>
  <c r="F568" i="2"/>
  <c r="J568" i="2"/>
  <c r="N568" i="2"/>
  <c r="R568" i="2"/>
  <c r="V568" i="2"/>
  <c r="B572" i="2"/>
  <c r="F572" i="2"/>
  <c r="J572" i="2"/>
  <c r="N572" i="2"/>
  <c r="R572" i="2"/>
  <c r="V572" i="2"/>
  <c r="B576" i="2"/>
  <c r="F576" i="2"/>
  <c r="J576" i="2"/>
  <c r="N576" i="2"/>
  <c r="R576" i="2"/>
  <c r="V576" i="2"/>
  <c r="B580" i="2"/>
  <c r="F580" i="2"/>
  <c r="J580" i="2"/>
  <c r="N580" i="2"/>
  <c r="R580" i="2"/>
  <c r="V580" i="2"/>
  <c r="B584" i="2"/>
  <c r="F584" i="2"/>
  <c r="J584" i="2"/>
  <c r="N584" i="2"/>
  <c r="R584" i="2"/>
  <c r="V584" i="2"/>
  <c r="B588" i="2"/>
  <c r="F588" i="2"/>
  <c r="J588" i="2"/>
  <c r="N588" i="2"/>
  <c r="R588" i="2"/>
  <c r="V588" i="2"/>
  <c r="B592" i="2"/>
  <c r="F592" i="2"/>
  <c r="J592" i="2"/>
  <c r="N592" i="2"/>
  <c r="R592" i="2"/>
  <c r="V592" i="2"/>
  <c r="B596" i="2"/>
  <c r="F596" i="2"/>
  <c r="J596" i="2"/>
  <c r="N596" i="2"/>
  <c r="R596" i="2"/>
  <c r="V596" i="2"/>
  <c r="B600" i="2"/>
  <c r="F600" i="2"/>
  <c r="J600" i="2"/>
  <c r="N600" i="2"/>
  <c r="R600" i="2"/>
  <c r="V600" i="2"/>
  <c r="B604" i="2"/>
  <c r="F604" i="2"/>
  <c r="J604" i="2"/>
  <c r="N604" i="2"/>
  <c r="R604" i="2"/>
  <c r="V604" i="2"/>
  <c r="B608" i="2"/>
  <c r="F608" i="2"/>
  <c r="J608" i="2"/>
  <c r="N608" i="2"/>
  <c r="R608" i="2"/>
  <c r="V608" i="2"/>
  <c r="B612" i="2"/>
  <c r="F612" i="2"/>
  <c r="J612" i="2"/>
  <c r="N612" i="2"/>
  <c r="R612" i="2"/>
  <c r="V612" i="2"/>
  <c r="B616" i="2"/>
  <c r="F616" i="2"/>
  <c r="J616" i="2"/>
  <c r="N616" i="2"/>
  <c r="R616" i="2"/>
  <c r="V616" i="2"/>
  <c r="B620" i="2"/>
  <c r="F620" i="2"/>
  <c r="J620" i="2"/>
  <c r="N620" i="2"/>
  <c r="R620" i="2"/>
  <c r="V620" i="2"/>
  <c r="B624" i="2"/>
  <c r="F624" i="2"/>
  <c r="J624" i="2"/>
  <c r="N624" i="2"/>
  <c r="R624" i="2"/>
  <c r="V624" i="2"/>
  <c r="B628" i="2"/>
  <c r="F628" i="2"/>
  <c r="J628" i="2"/>
  <c r="N628" i="2"/>
  <c r="R628" i="2"/>
  <c r="V628" i="2"/>
  <c r="B632" i="2"/>
  <c r="F632" i="2"/>
  <c r="J632" i="2"/>
  <c r="N632" i="2"/>
  <c r="R632" i="2"/>
  <c r="V632" i="2"/>
  <c r="B636" i="2"/>
  <c r="F636" i="2"/>
  <c r="J636" i="2"/>
  <c r="N636" i="2"/>
  <c r="R636" i="2"/>
  <c r="V636" i="2"/>
  <c r="B640" i="2"/>
  <c r="F640" i="2"/>
  <c r="J640" i="2"/>
  <c r="N640" i="2"/>
  <c r="R640" i="2"/>
  <c r="V640" i="2"/>
  <c r="B644" i="2"/>
  <c r="F644" i="2"/>
  <c r="J644" i="2"/>
  <c r="N644" i="2"/>
  <c r="R644" i="2"/>
  <c r="V644" i="2"/>
  <c r="B648" i="2"/>
  <c r="F648" i="2"/>
  <c r="J648" i="2"/>
  <c r="N648" i="2"/>
  <c r="R648" i="2"/>
  <c r="V648" i="2"/>
  <c r="B652" i="2"/>
  <c r="F652" i="2"/>
  <c r="J652" i="2"/>
  <c r="N652" i="2"/>
  <c r="R652" i="2"/>
  <c r="V652" i="2"/>
  <c r="B656" i="2"/>
  <c r="F656" i="2"/>
  <c r="J656" i="2"/>
  <c r="N656" i="2"/>
  <c r="R656" i="2"/>
  <c r="V656" i="2"/>
  <c r="B660" i="2"/>
  <c r="F660" i="2"/>
  <c r="J660" i="2"/>
  <c r="N660" i="2"/>
  <c r="R660" i="2"/>
  <c r="V660" i="2"/>
  <c r="B664" i="2"/>
  <c r="F664" i="2"/>
  <c r="J664" i="2"/>
  <c r="N664" i="2"/>
  <c r="R664" i="2"/>
  <c r="V664" i="2"/>
  <c r="B668" i="2"/>
  <c r="F668" i="2"/>
  <c r="J668" i="2"/>
  <c r="N668" i="2"/>
  <c r="R668" i="2"/>
  <c r="V668" i="2"/>
  <c r="B672" i="2"/>
  <c r="F672" i="2"/>
  <c r="J672" i="2"/>
  <c r="N672" i="2"/>
  <c r="R672" i="2"/>
  <c r="V672" i="2"/>
  <c r="B676" i="2"/>
  <c r="F676" i="2"/>
  <c r="J676" i="2"/>
  <c r="N676" i="2"/>
  <c r="R676" i="2"/>
  <c r="V676" i="2"/>
  <c r="B680" i="2"/>
  <c r="F680" i="2"/>
  <c r="J680" i="2"/>
  <c r="N680" i="2"/>
  <c r="R680" i="2"/>
  <c r="V680" i="2"/>
  <c r="B684" i="2"/>
  <c r="F684" i="2"/>
  <c r="J684" i="2"/>
  <c r="N684" i="2"/>
  <c r="R684" i="2"/>
  <c r="V684" i="2"/>
  <c r="B688" i="2"/>
  <c r="F688" i="2"/>
  <c r="J688" i="2"/>
  <c r="N688" i="2"/>
  <c r="R688" i="2"/>
  <c r="V688" i="2"/>
  <c r="B692" i="2"/>
  <c r="F692" i="2"/>
  <c r="J692" i="2"/>
  <c r="N692" i="2"/>
  <c r="R692" i="2"/>
  <c r="V692" i="2"/>
  <c r="B696" i="2"/>
  <c r="F696" i="2"/>
  <c r="J696" i="2"/>
  <c r="N696" i="2"/>
  <c r="R696" i="2"/>
  <c r="V696" i="2"/>
  <c r="B700" i="2"/>
  <c r="F700" i="2"/>
  <c r="J700" i="2"/>
  <c r="N700" i="2"/>
  <c r="R700" i="2"/>
  <c r="V700" i="2"/>
  <c r="B704" i="2"/>
  <c r="F704" i="2"/>
  <c r="J704" i="2"/>
  <c r="N704" i="2"/>
  <c r="R704" i="2"/>
  <c r="V704" i="2"/>
  <c r="B708" i="2"/>
  <c r="F708" i="2"/>
  <c r="J708" i="2"/>
  <c r="N708" i="2"/>
  <c r="R708" i="2"/>
  <c r="V708" i="2"/>
  <c r="B712" i="2"/>
  <c r="F712" i="2"/>
  <c r="J712" i="2"/>
  <c r="N712" i="2"/>
  <c r="R712" i="2"/>
  <c r="V712" i="2"/>
  <c r="B716" i="2"/>
  <c r="F716" i="2"/>
  <c r="J716" i="2"/>
  <c r="N716" i="2"/>
  <c r="R716" i="2"/>
  <c r="V716" i="2"/>
  <c r="B720" i="2"/>
  <c r="F720" i="2"/>
  <c r="J720" i="2"/>
  <c r="N720" i="2"/>
  <c r="R720" i="2"/>
  <c r="V720" i="2"/>
  <c r="B724" i="2"/>
  <c r="F724" i="2"/>
  <c r="J724" i="2"/>
  <c r="N724" i="2"/>
  <c r="R724" i="2"/>
  <c r="V724" i="2"/>
  <c r="B728" i="2"/>
  <c r="F728" i="2"/>
  <c r="J728" i="2"/>
  <c r="N728" i="2"/>
  <c r="R728" i="2"/>
  <c r="V728" i="2"/>
  <c r="B732" i="2"/>
  <c r="F732" i="2"/>
  <c r="J732" i="2"/>
  <c r="N732" i="2"/>
  <c r="R732" i="2"/>
  <c r="V732" i="2"/>
  <c r="B736" i="2"/>
  <c r="F736" i="2"/>
  <c r="J736" i="2"/>
  <c r="N736" i="2"/>
  <c r="R736" i="2"/>
  <c r="V736" i="2"/>
  <c r="B740" i="2"/>
  <c r="F740" i="2"/>
  <c r="J740" i="2"/>
  <c r="N740" i="2"/>
  <c r="R740" i="2"/>
  <c r="V740" i="2"/>
  <c r="B744" i="2"/>
  <c r="F744" i="2"/>
  <c r="J744" i="2"/>
  <c r="N744" i="2"/>
  <c r="R744" i="2"/>
  <c r="V744" i="2"/>
  <c r="B748" i="2"/>
  <c r="F748" i="2"/>
  <c r="J748" i="2"/>
  <c r="N748" i="2"/>
  <c r="R748" i="2"/>
  <c r="V748" i="2"/>
  <c r="B752" i="2"/>
  <c r="F752" i="2"/>
  <c r="J752" i="2"/>
  <c r="N752" i="2"/>
  <c r="R752" i="2"/>
  <c r="V752" i="2"/>
  <c r="B756" i="2"/>
  <c r="F756" i="2"/>
  <c r="J756" i="2"/>
  <c r="N756" i="2"/>
  <c r="R756" i="2"/>
  <c r="V756" i="2"/>
  <c r="B760" i="2"/>
  <c r="F760" i="2"/>
  <c r="J760" i="2"/>
  <c r="N760" i="2"/>
  <c r="R760" i="2"/>
  <c r="V760" i="2"/>
  <c r="B764" i="2"/>
  <c r="F764" i="2"/>
  <c r="J764" i="2"/>
  <c r="N764" i="2"/>
  <c r="R764" i="2"/>
  <c r="V764" i="2"/>
  <c r="B768" i="2"/>
  <c r="F768" i="2"/>
  <c r="J768" i="2"/>
  <c r="N768" i="2"/>
  <c r="R768" i="2"/>
  <c r="V768" i="2"/>
  <c r="B772" i="2"/>
  <c r="F772" i="2"/>
  <c r="J772" i="2"/>
  <c r="N772" i="2"/>
  <c r="R772" i="2"/>
  <c r="V772" i="2"/>
  <c r="B776" i="2"/>
  <c r="F776" i="2"/>
  <c r="J776" i="2"/>
  <c r="N776" i="2"/>
  <c r="R776" i="2"/>
  <c r="V776" i="2"/>
  <c r="B780" i="2"/>
  <c r="F780" i="2"/>
  <c r="J780" i="2"/>
  <c r="N780" i="2"/>
  <c r="R780" i="2"/>
  <c r="V780" i="2"/>
  <c r="B784" i="2"/>
  <c r="F784" i="2"/>
  <c r="J784" i="2"/>
  <c r="N784" i="2"/>
  <c r="R784" i="2"/>
  <c r="V784" i="2"/>
  <c r="B788" i="2"/>
  <c r="F788" i="2"/>
  <c r="J788" i="2"/>
  <c r="N788" i="2"/>
  <c r="R788" i="2"/>
  <c r="V788" i="2"/>
  <c r="B792" i="2"/>
  <c r="F792" i="2"/>
  <c r="J792" i="2"/>
  <c r="N792" i="2"/>
  <c r="R792" i="2"/>
  <c r="V792" i="2"/>
  <c r="B796" i="2"/>
  <c r="F796" i="2"/>
  <c r="J796" i="2"/>
  <c r="N796" i="2"/>
  <c r="R796" i="2"/>
  <c r="V796" i="2"/>
  <c r="B800" i="2"/>
  <c r="F800" i="2"/>
  <c r="J800" i="2"/>
  <c r="N800" i="2"/>
  <c r="R800" i="2"/>
  <c r="V800" i="2"/>
  <c r="B804" i="2"/>
  <c r="F804" i="2"/>
  <c r="J804" i="2"/>
  <c r="N804" i="2"/>
  <c r="R804" i="2"/>
  <c r="V804" i="2"/>
  <c r="B808" i="2"/>
  <c r="F808" i="2"/>
  <c r="J808" i="2"/>
  <c r="N808" i="2"/>
  <c r="R808" i="2"/>
  <c r="V808" i="2"/>
  <c r="B812" i="2"/>
  <c r="F812" i="2"/>
  <c r="J812" i="2"/>
  <c r="N812" i="2"/>
  <c r="R812" i="2"/>
  <c r="V812" i="2"/>
  <c r="B816" i="2"/>
  <c r="F816" i="2"/>
  <c r="J816" i="2"/>
  <c r="N816" i="2"/>
  <c r="R816" i="2"/>
  <c r="V816" i="2"/>
  <c r="B820" i="2"/>
  <c r="F820" i="2"/>
  <c r="J820" i="2"/>
  <c r="N820" i="2"/>
  <c r="R820" i="2"/>
  <c r="V820" i="2"/>
  <c r="B824" i="2"/>
  <c r="F824" i="2"/>
  <c r="J824" i="2"/>
  <c r="N824" i="2"/>
  <c r="R824" i="2"/>
  <c r="V824" i="2"/>
  <c r="B828" i="2"/>
  <c r="F828" i="2"/>
  <c r="J828" i="2"/>
  <c r="N828" i="2"/>
  <c r="R828" i="2"/>
  <c r="V828" i="2"/>
  <c r="B832" i="2"/>
  <c r="F832" i="2"/>
  <c r="J832" i="2"/>
  <c r="N832" i="2"/>
  <c r="R832" i="2"/>
  <c r="V832" i="2"/>
  <c r="B836" i="2"/>
  <c r="F836" i="2"/>
  <c r="J836" i="2"/>
  <c r="N836" i="2"/>
  <c r="R836" i="2"/>
  <c r="V836" i="2"/>
  <c r="B840" i="2"/>
  <c r="F840" i="2"/>
  <c r="J840" i="2"/>
  <c r="N840" i="2"/>
  <c r="R840" i="2"/>
  <c r="V840" i="2"/>
  <c r="B844" i="2"/>
  <c r="F844" i="2"/>
  <c r="J844" i="2"/>
  <c r="N844" i="2"/>
  <c r="R844" i="2"/>
  <c r="V844" i="2"/>
  <c r="B848" i="2"/>
  <c r="F848" i="2"/>
  <c r="J848" i="2"/>
  <c r="N848" i="2"/>
  <c r="R848" i="2"/>
  <c r="V848" i="2"/>
  <c r="B852" i="2"/>
  <c r="F852" i="2"/>
  <c r="J852" i="2"/>
  <c r="N852" i="2"/>
  <c r="R852" i="2"/>
  <c r="V852" i="2"/>
  <c r="J856" i="2"/>
  <c r="J857" i="2"/>
  <c r="J858" i="2"/>
  <c r="B860" i="2"/>
  <c r="R860" i="2"/>
  <c r="B861" i="2"/>
  <c r="R861" i="2"/>
  <c r="B862" i="2"/>
  <c r="R862" i="2"/>
  <c r="J864" i="2"/>
  <c r="J865" i="2"/>
  <c r="J866" i="2"/>
  <c r="B868" i="2"/>
  <c r="R868" i="2"/>
  <c r="B869" i="2"/>
  <c r="R869" i="2"/>
  <c r="B870" i="2"/>
  <c r="R870" i="2"/>
  <c r="J872" i="2"/>
  <c r="J873" i="2"/>
  <c r="J874" i="2"/>
  <c r="B876" i="2"/>
  <c r="R876" i="2"/>
  <c r="B877" i="2"/>
  <c r="R877" i="2"/>
  <c r="B878" i="2"/>
  <c r="R878" i="2"/>
  <c r="J880" i="2"/>
  <c r="J881" i="2"/>
  <c r="J882" i="2"/>
  <c r="B884" i="2"/>
  <c r="R884" i="2"/>
  <c r="B885" i="2"/>
  <c r="R885" i="2"/>
  <c r="B886" i="2"/>
  <c r="R886" i="2"/>
  <c r="J888" i="2"/>
  <c r="J889" i="2"/>
  <c r="J890" i="2"/>
  <c r="B892" i="2"/>
  <c r="R892" i="2"/>
  <c r="B893" i="2"/>
  <c r="R893" i="2"/>
  <c r="B894" i="2"/>
  <c r="R894" i="2"/>
  <c r="J896" i="2"/>
  <c r="J897" i="2"/>
  <c r="J898" i="2"/>
  <c r="B900" i="2"/>
  <c r="R900" i="2"/>
  <c r="B901" i="2"/>
  <c r="R901" i="2"/>
  <c r="B902" i="2"/>
  <c r="R902" i="2"/>
  <c r="J904" i="2"/>
  <c r="J905" i="2"/>
  <c r="J906" i="2"/>
  <c r="B908" i="2"/>
  <c r="R908" i="2"/>
  <c r="B909" i="2"/>
  <c r="R909" i="2"/>
  <c r="B910" i="2"/>
  <c r="R910" i="2"/>
  <c r="J912" i="2"/>
  <c r="J913" i="2"/>
  <c r="J914" i="2"/>
  <c r="B916" i="2"/>
  <c r="R916" i="2"/>
  <c r="B917" i="2"/>
  <c r="R917" i="2"/>
  <c r="B918" i="2"/>
  <c r="R918" i="2"/>
  <c r="J920" i="2"/>
  <c r="J921" i="2"/>
  <c r="J922" i="2"/>
  <c r="B924" i="2"/>
  <c r="R924" i="2"/>
  <c r="B925" i="2"/>
  <c r="R925" i="2"/>
  <c r="B926" i="2"/>
  <c r="R926" i="2"/>
  <c r="J928" i="2"/>
  <c r="J929" i="2"/>
  <c r="J930" i="2"/>
  <c r="B932" i="2"/>
  <c r="R932" i="2"/>
  <c r="B933" i="2"/>
  <c r="R933" i="2"/>
  <c r="B934" i="2"/>
  <c r="R934" i="2"/>
  <c r="J936" i="2"/>
  <c r="J937" i="2"/>
  <c r="R938" i="2"/>
  <c r="V940" i="2"/>
  <c r="F942" i="2"/>
  <c r="F948" i="2"/>
  <c r="J949" i="2"/>
  <c r="V950" i="2"/>
  <c r="N952" i="2"/>
  <c r="N953" i="2"/>
  <c r="N954" i="2"/>
  <c r="V956" i="2"/>
  <c r="F958" i="2"/>
  <c r="F964" i="2"/>
  <c r="J965" i="2"/>
  <c r="V966" i="2"/>
  <c r="N968" i="2"/>
  <c r="N969" i="2"/>
  <c r="N970" i="2"/>
  <c r="V972" i="2"/>
  <c r="F974" i="2"/>
  <c r="F980" i="2"/>
  <c r="J981" i="2"/>
  <c r="V982" i="2"/>
  <c r="N984" i="2"/>
  <c r="N985" i="2"/>
  <c r="N986" i="2"/>
  <c r="J989" i="2"/>
  <c r="F990" i="2"/>
  <c r="V990" i="2"/>
  <c r="B993" i="2"/>
  <c r="R993" i="2"/>
  <c r="N994" i="2"/>
  <c r="J997" i="2"/>
  <c r="F998" i="2"/>
  <c r="B1001" i="2"/>
  <c r="R1009" i="2"/>
  <c r="J1013" i="2"/>
  <c r="B1017" i="2"/>
  <c r="R1025" i="2"/>
  <c r="J1029" i="2"/>
  <c r="B1033" i="2"/>
  <c r="R1041" i="2"/>
  <c r="J1045" i="2"/>
  <c r="B1049" i="2"/>
  <c r="R1057" i="2"/>
  <c r="J1061" i="2"/>
  <c r="B1065" i="2"/>
  <c r="R1073" i="2"/>
  <c r="J1077" i="2"/>
  <c r="B1081" i="2"/>
  <c r="R1089" i="2"/>
  <c r="J1093" i="2"/>
  <c r="B1097" i="2"/>
  <c r="R1105" i="2"/>
  <c r="J1109" i="2"/>
  <c r="B1113" i="2"/>
  <c r="R1121" i="2"/>
  <c r="J1125" i="2"/>
  <c r="B1129" i="2"/>
  <c r="R1137" i="2"/>
  <c r="J1141" i="2"/>
  <c r="B1145" i="2"/>
  <c r="R1153" i="2"/>
  <c r="J1157" i="2"/>
  <c r="B1161" i="2"/>
  <c r="R1169" i="2"/>
  <c r="J1173" i="2"/>
  <c r="B1177" i="2"/>
  <c r="R1185" i="2"/>
  <c r="J1189" i="2"/>
  <c r="B1193" i="2"/>
  <c r="R1201" i="2"/>
  <c r="J1205" i="2"/>
  <c r="B1209" i="2"/>
  <c r="R1217" i="2"/>
  <c r="J1221" i="2"/>
  <c r="B1225" i="2"/>
  <c r="R1233" i="2"/>
  <c r="J1237" i="2"/>
  <c r="B1241" i="2"/>
  <c r="R1249" i="2"/>
  <c r="J1253" i="2"/>
  <c r="B1257" i="2"/>
  <c r="R1265" i="2"/>
  <c r="J1269" i="2"/>
  <c r="B1273" i="2"/>
  <c r="R1281" i="2"/>
  <c r="J1285" i="2"/>
  <c r="B1289" i="2"/>
  <c r="R1297" i="2"/>
  <c r="J1301" i="2"/>
  <c r="B1305" i="2"/>
  <c r="R1313" i="2"/>
  <c r="J1317" i="2"/>
  <c r="B1321" i="2"/>
  <c r="R1329" i="2"/>
  <c r="J1333" i="2"/>
  <c r="B1337" i="2"/>
  <c r="R1345" i="2"/>
  <c r="J1349" i="2"/>
  <c r="J1385" i="2"/>
  <c r="J1389" i="2"/>
  <c r="R1392" i="2"/>
  <c r="J1396" i="2"/>
  <c r="R1424" i="2"/>
  <c r="J1428" i="2"/>
  <c r="R1456" i="2"/>
  <c r="J1460" i="2"/>
  <c r="B1689" i="2"/>
  <c r="B198" i="2"/>
  <c r="F198" i="2"/>
  <c r="J198" i="2"/>
  <c r="N198" i="2"/>
  <c r="R198" i="2"/>
  <c r="V198" i="2"/>
  <c r="F202" i="2"/>
  <c r="J202" i="2"/>
  <c r="N202" i="2"/>
  <c r="R202" i="2"/>
  <c r="V202" i="2"/>
  <c r="B206" i="2"/>
  <c r="F206" i="2"/>
  <c r="J206" i="2"/>
  <c r="N206" i="2"/>
  <c r="R206" i="2"/>
  <c r="V206" i="2"/>
  <c r="B210" i="2"/>
  <c r="F210" i="2"/>
  <c r="J210" i="2"/>
  <c r="N210" i="2"/>
  <c r="R210" i="2"/>
  <c r="V210" i="2"/>
  <c r="B214" i="2"/>
  <c r="F214" i="2"/>
  <c r="J214" i="2"/>
  <c r="N214" i="2"/>
  <c r="R214" i="2"/>
  <c r="V214" i="2"/>
  <c r="B218" i="2"/>
  <c r="F218" i="2"/>
  <c r="J218" i="2"/>
  <c r="N218" i="2"/>
  <c r="R218" i="2"/>
  <c r="V218" i="2"/>
  <c r="B222" i="2"/>
  <c r="F222" i="2"/>
  <c r="J222" i="2"/>
  <c r="N222" i="2"/>
  <c r="R222" i="2"/>
  <c r="V222" i="2"/>
  <c r="B226" i="2"/>
  <c r="F226" i="2"/>
  <c r="J226" i="2"/>
  <c r="N226" i="2"/>
  <c r="R226" i="2"/>
  <c r="V226" i="2"/>
  <c r="B230" i="2"/>
  <c r="F230" i="2"/>
  <c r="J230" i="2"/>
  <c r="N230" i="2"/>
  <c r="R230" i="2"/>
  <c r="V230" i="2"/>
  <c r="F234" i="2"/>
  <c r="J234" i="2"/>
  <c r="N234" i="2"/>
  <c r="R234" i="2"/>
  <c r="V234" i="2"/>
  <c r="F238" i="2"/>
  <c r="J238" i="2"/>
  <c r="N238" i="2"/>
  <c r="R238" i="2"/>
  <c r="V238" i="2"/>
  <c r="B242" i="2"/>
  <c r="F242" i="2"/>
  <c r="J242" i="2"/>
  <c r="N242" i="2"/>
  <c r="R242" i="2"/>
  <c r="V242" i="2"/>
  <c r="B246" i="2"/>
  <c r="F246" i="2"/>
  <c r="J246" i="2"/>
  <c r="N246" i="2"/>
  <c r="R246" i="2"/>
  <c r="V246" i="2"/>
  <c r="B250" i="2"/>
  <c r="F250" i="2"/>
  <c r="J250" i="2"/>
  <c r="N250" i="2"/>
  <c r="R250" i="2"/>
  <c r="V250" i="2"/>
  <c r="B254" i="2"/>
  <c r="F254" i="2"/>
  <c r="J254" i="2"/>
  <c r="N254" i="2"/>
  <c r="R254" i="2"/>
  <c r="V254" i="2"/>
  <c r="B258" i="2"/>
  <c r="F258" i="2"/>
  <c r="J258" i="2"/>
  <c r="N258" i="2"/>
  <c r="R258" i="2"/>
  <c r="V258" i="2"/>
  <c r="B262" i="2"/>
  <c r="F262" i="2"/>
  <c r="J262" i="2"/>
  <c r="N262" i="2"/>
  <c r="R262" i="2"/>
  <c r="V262" i="2"/>
  <c r="B266" i="2"/>
  <c r="F266" i="2"/>
  <c r="J266" i="2"/>
  <c r="N266" i="2"/>
  <c r="R266" i="2"/>
  <c r="V266" i="2"/>
  <c r="B270" i="2"/>
  <c r="F270" i="2"/>
  <c r="J270" i="2"/>
  <c r="N270" i="2"/>
  <c r="R270" i="2"/>
  <c r="V270" i="2"/>
  <c r="B274" i="2"/>
  <c r="F274" i="2"/>
  <c r="J274" i="2"/>
  <c r="N274" i="2"/>
  <c r="R274" i="2"/>
  <c r="V274" i="2"/>
  <c r="B278" i="2"/>
  <c r="F278" i="2"/>
  <c r="J278" i="2"/>
  <c r="N278" i="2"/>
  <c r="R278" i="2"/>
  <c r="V278" i="2"/>
  <c r="B282" i="2"/>
  <c r="F282" i="2"/>
  <c r="J282" i="2"/>
  <c r="N282" i="2"/>
  <c r="R282" i="2"/>
  <c r="V282" i="2"/>
  <c r="B286" i="2"/>
  <c r="F286" i="2"/>
  <c r="J286" i="2"/>
  <c r="N286" i="2"/>
  <c r="R286" i="2"/>
  <c r="V286" i="2"/>
  <c r="B290" i="2"/>
  <c r="F290" i="2"/>
  <c r="J290" i="2"/>
  <c r="N290" i="2"/>
  <c r="R290" i="2"/>
  <c r="V290" i="2"/>
  <c r="B294" i="2"/>
  <c r="F294" i="2"/>
  <c r="J294" i="2"/>
  <c r="N294" i="2"/>
  <c r="R294" i="2"/>
  <c r="V294" i="2"/>
  <c r="B298" i="2"/>
  <c r="F298" i="2"/>
  <c r="J298" i="2"/>
  <c r="N298" i="2"/>
  <c r="R298" i="2"/>
  <c r="V298" i="2"/>
  <c r="B302" i="2"/>
  <c r="F302" i="2"/>
  <c r="J302" i="2"/>
  <c r="N302" i="2"/>
  <c r="R302" i="2"/>
  <c r="V302" i="2"/>
  <c r="B306" i="2"/>
  <c r="F306" i="2"/>
  <c r="J306" i="2"/>
  <c r="N306" i="2"/>
  <c r="R306" i="2"/>
  <c r="V306" i="2"/>
  <c r="B310" i="2"/>
  <c r="F310" i="2"/>
  <c r="J310" i="2"/>
  <c r="N310" i="2"/>
  <c r="R310" i="2"/>
  <c r="V310" i="2"/>
  <c r="B314" i="2"/>
  <c r="F314" i="2"/>
  <c r="J314" i="2"/>
  <c r="N314" i="2"/>
  <c r="R314" i="2"/>
  <c r="V314" i="2"/>
  <c r="B318" i="2"/>
  <c r="F318" i="2"/>
  <c r="J318" i="2"/>
  <c r="N318" i="2"/>
  <c r="R318" i="2"/>
  <c r="V318" i="2"/>
  <c r="B322" i="2"/>
  <c r="F322" i="2"/>
  <c r="J322" i="2"/>
  <c r="N322" i="2"/>
  <c r="R322" i="2"/>
  <c r="V322" i="2"/>
  <c r="B326" i="2"/>
  <c r="F326" i="2"/>
  <c r="J326" i="2"/>
  <c r="N326" i="2"/>
  <c r="R326" i="2"/>
  <c r="V326" i="2"/>
  <c r="B330" i="2"/>
  <c r="F330" i="2"/>
  <c r="J330" i="2"/>
  <c r="N330" i="2"/>
  <c r="R330" i="2"/>
  <c r="V330" i="2"/>
  <c r="B334" i="2"/>
  <c r="F334" i="2"/>
  <c r="J334" i="2"/>
  <c r="N334" i="2"/>
  <c r="R334" i="2"/>
  <c r="V334" i="2"/>
  <c r="B338" i="2"/>
  <c r="F338" i="2"/>
  <c r="J338" i="2"/>
  <c r="N338" i="2"/>
  <c r="R338" i="2"/>
  <c r="V338" i="2"/>
  <c r="B342" i="2"/>
  <c r="F342" i="2"/>
  <c r="J342" i="2"/>
  <c r="N342" i="2"/>
  <c r="R342" i="2"/>
  <c r="V342" i="2"/>
  <c r="B346" i="2"/>
  <c r="F346" i="2"/>
  <c r="J346" i="2"/>
  <c r="N346" i="2"/>
  <c r="R346" i="2"/>
  <c r="V346" i="2"/>
  <c r="B350" i="2"/>
  <c r="F350" i="2"/>
  <c r="J350" i="2"/>
  <c r="N350" i="2"/>
  <c r="R350" i="2"/>
  <c r="V350" i="2"/>
  <c r="B354" i="2"/>
  <c r="F354" i="2"/>
  <c r="J354" i="2"/>
  <c r="N354" i="2"/>
  <c r="R354" i="2"/>
  <c r="V354" i="2"/>
  <c r="B358" i="2"/>
  <c r="F358" i="2"/>
  <c r="J358" i="2"/>
  <c r="N358" i="2"/>
  <c r="R358" i="2"/>
  <c r="V358" i="2"/>
  <c r="B362" i="2"/>
  <c r="F362" i="2"/>
  <c r="J362" i="2"/>
  <c r="N362" i="2"/>
  <c r="R362" i="2"/>
  <c r="V362" i="2"/>
  <c r="B366" i="2"/>
  <c r="F366" i="2"/>
  <c r="J366" i="2"/>
  <c r="N366" i="2"/>
  <c r="R366" i="2"/>
  <c r="V366" i="2"/>
  <c r="B370" i="2"/>
  <c r="F370" i="2"/>
  <c r="J370" i="2"/>
  <c r="N370" i="2"/>
  <c r="R370" i="2"/>
  <c r="V370" i="2"/>
  <c r="B374" i="2"/>
  <c r="F374" i="2"/>
  <c r="J374" i="2"/>
  <c r="N374" i="2"/>
  <c r="R374" i="2"/>
  <c r="V374" i="2"/>
  <c r="B378" i="2"/>
  <c r="F378" i="2"/>
  <c r="J378" i="2"/>
  <c r="N378" i="2"/>
  <c r="R378" i="2"/>
  <c r="V378" i="2"/>
  <c r="B382" i="2"/>
  <c r="F382" i="2"/>
  <c r="J382" i="2"/>
  <c r="N382" i="2"/>
  <c r="R382" i="2"/>
  <c r="V382" i="2"/>
  <c r="B386" i="2"/>
  <c r="F386" i="2"/>
  <c r="J386" i="2"/>
  <c r="N386" i="2"/>
  <c r="R386" i="2"/>
  <c r="V386" i="2"/>
  <c r="B390" i="2"/>
  <c r="F390" i="2"/>
  <c r="J390" i="2"/>
  <c r="N390" i="2"/>
  <c r="R390" i="2"/>
  <c r="V390" i="2"/>
  <c r="B394" i="2"/>
  <c r="F394" i="2"/>
  <c r="J394" i="2"/>
  <c r="N394" i="2"/>
  <c r="R394" i="2"/>
  <c r="V394" i="2"/>
  <c r="B398" i="2"/>
  <c r="F398" i="2"/>
  <c r="J398" i="2"/>
  <c r="N398" i="2"/>
  <c r="R398" i="2"/>
  <c r="V398" i="2"/>
  <c r="B402" i="2"/>
  <c r="F402" i="2"/>
  <c r="J402" i="2"/>
  <c r="N402" i="2"/>
  <c r="R402" i="2"/>
  <c r="V402" i="2"/>
  <c r="B406" i="2"/>
  <c r="F406" i="2"/>
  <c r="J406" i="2"/>
  <c r="N406" i="2"/>
  <c r="R406" i="2"/>
  <c r="V406" i="2"/>
  <c r="B410" i="2"/>
  <c r="F410" i="2"/>
  <c r="J410" i="2"/>
  <c r="N410" i="2"/>
  <c r="R410" i="2"/>
  <c r="V410" i="2"/>
  <c r="B414" i="2"/>
  <c r="F414" i="2"/>
  <c r="J414" i="2"/>
  <c r="N414" i="2"/>
  <c r="R414" i="2"/>
  <c r="V414" i="2"/>
  <c r="B418" i="2"/>
  <c r="F418" i="2"/>
  <c r="J418" i="2"/>
  <c r="N418" i="2"/>
  <c r="R418" i="2"/>
  <c r="V418" i="2"/>
  <c r="B422" i="2"/>
  <c r="F422" i="2"/>
  <c r="J422" i="2"/>
  <c r="N422" i="2"/>
  <c r="R422" i="2"/>
  <c r="V422" i="2"/>
  <c r="B426" i="2"/>
  <c r="F426" i="2"/>
  <c r="J426" i="2"/>
  <c r="N426" i="2"/>
  <c r="R426" i="2"/>
  <c r="V426" i="2"/>
  <c r="B430" i="2"/>
  <c r="F430" i="2"/>
  <c r="J430" i="2"/>
  <c r="N430" i="2"/>
  <c r="R430" i="2"/>
  <c r="V430" i="2"/>
  <c r="B434" i="2"/>
  <c r="F434" i="2"/>
  <c r="J434" i="2"/>
  <c r="N434" i="2"/>
  <c r="R434" i="2"/>
  <c r="V434" i="2"/>
  <c r="B438" i="2"/>
  <c r="F438" i="2"/>
  <c r="J438" i="2"/>
  <c r="N438" i="2"/>
  <c r="R438" i="2"/>
  <c r="V438" i="2"/>
  <c r="B442" i="2"/>
  <c r="F442" i="2"/>
  <c r="J442" i="2"/>
  <c r="N442" i="2"/>
  <c r="R442" i="2"/>
  <c r="V442" i="2"/>
  <c r="B446" i="2"/>
  <c r="F446" i="2"/>
  <c r="J446" i="2"/>
  <c r="N446" i="2"/>
  <c r="R446" i="2"/>
  <c r="V446" i="2"/>
  <c r="B450" i="2"/>
  <c r="F450" i="2"/>
  <c r="J450" i="2"/>
  <c r="N450" i="2"/>
  <c r="R450" i="2"/>
  <c r="V450" i="2"/>
  <c r="B454" i="2"/>
  <c r="F454" i="2"/>
  <c r="J454" i="2"/>
  <c r="N454" i="2"/>
  <c r="R454" i="2"/>
  <c r="V454" i="2"/>
  <c r="B458" i="2"/>
  <c r="F458" i="2"/>
  <c r="J458" i="2"/>
  <c r="N458" i="2"/>
  <c r="R458" i="2"/>
  <c r="V458" i="2"/>
  <c r="B462" i="2"/>
  <c r="F462" i="2"/>
  <c r="J462" i="2"/>
  <c r="N462" i="2"/>
  <c r="R462" i="2"/>
  <c r="V462" i="2"/>
  <c r="B466" i="2"/>
  <c r="F466" i="2"/>
  <c r="J466" i="2"/>
  <c r="N466" i="2"/>
  <c r="R466" i="2"/>
  <c r="V466" i="2"/>
  <c r="B470" i="2"/>
  <c r="F470" i="2"/>
  <c r="J470" i="2"/>
  <c r="N470" i="2"/>
  <c r="R470" i="2"/>
  <c r="V470" i="2"/>
  <c r="B474" i="2"/>
  <c r="F474" i="2"/>
  <c r="J474" i="2"/>
  <c r="N474" i="2"/>
  <c r="R474" i="2"/>
  <c r="V474" i="2"/>
  <c r="B478" i="2"/>
  <c r="F478" i="2"/>
  <c r="J478" i="2"/>
  <c r="N478" i="2"/>
  <c r="R478" i="2"/>
  <c r="V478" i="2"/>
  <c r="B482" i="2"/>
  <c r="F482" i="2"/>
  <c r="J482" i="2"/>
  <c r="N482" i="2"/>
  <c r="R482" i="2"/>
  <c r="V482" i="2"/>
  <c r="B486" i="2"/>
  <c r="F486" i="2"/>
  <c r="J486" i="2"/>
  <c r="N486" i="2"/>
  <c r="R486" i="2"/>
  <c r="V486" i="2"/>
  <c r="B490" i="2"/>
  <c r="F490" i="2"/>
  <c r="J490" i="2"/>
  <c r="N490" i="2"/>
  <c r="R490" i="2"/>
  <c r="V490" i="2"/>
  <c r="B494" i="2"/>
  <c r="F494" i="2"/>
  <c r="J494" i="2"/>
  <c r="N494" i="2"/>
  <c r="R494" i="2"/>
  <c r="V494" i="2"/>
  <c r="B498" i="2"/>
  <c r="F498" i="2"/>
  <c r="J498" i="2"/>
  <c r="N498" i="2"/>
  <c r="R498" i="2"/>
  <c r="V498" i="2"/>
  <c r="B502" i="2"/>
  <c r="F502" i="2"/>
  <c r="J502" i="2"/>
  <c r="N502" i="2"/>
  <c r="R502" i="2"/>
  <c r="V502" i="2"/>
  <c r="B506" i="2"/>
  <c r="F506" i="2"/>
  <c r="J506" i="2"/>
  <c r="N506" i="2"/>
  <c r="R506" i="2"/>
  <c r="V506" i="2"/>
  <c r="B510" i="2"/>
  <c r="F510" i="2"/>
  <c r="J510" i="2"/>
  <c r="N510" i="2"/>
  <c r="R510" i="2"/>
  <c r="V510" i="2"/>
  <c r="B514" i="2"/>
  <c r="F514" i="2"/>
  <c r="J514" i="2"/>
  <c r="N514" i="2"/>
  <c r="R514" i="2"/>
  <c r="V514" i="2"/>
  <c r="B518" i="2"/>
  <c r="F518" i="2"/>
  <c r="J518" i="2"/>
  <c r="N518" i="2"/>
  <c r="R518" i="2"/>
  <c r="V518" i="2"/>
  <c r="B522" i="2"/>
  <c r="F522" i="2"/>
  <c r="J522" i="2"/>
  <c r="N522" i="2"/>
  <c r="R522" i="2"/>
  <c r="V522" i="2"/>
  <c r="B526" i="2"/>
  <c r="F526" i="2"/>
  <c r="J526" i="2"/>
  <c r="N526" i="2"/>
  <c r="R526" i="2"/>
  <c r="V526" i="2"/>
  <c r="B530" i="2"/>
  <c r="F530" i="2"/>
  <c r="J530" i="2"/>
  <c r="N530" i="2"/>
  <c r="R530" i="2"/>
  <c r="V530" i="2"/>
  <c r="B534" i="2"/>
  <c r="F534" i="2"/>
  <c r="J534" i="2"/>
  <c r="N534" i="2"/>
  <c r="R534" i="2"/>
  <c r="V534" i="2"/>
  <c r="B538" i="2"/>
  <c r="F538" i="2"/>
  <c r="J538" i="2"/>
  <c r="N538" i="2"/>
  <c r="R538" i="2"/>
  <c r="V538" i="2"/>
  <c r="B542" i="2"/>
  <c r="F542" i="2"/>
  <c r="J542" i="2"/>
  <c r="N542" i="2"/>
  <c r="R542" i="2"/>
  <c r="V542" i="2"/>
  <c r="B546" i="2"/>
  <c r="F546" i="2"/>
  <c r="J546" i="2"/>
  <c r="N546" i="2"/>
  <c r="R546" i="2"/>
  <c r="V546" i="2"/>
  <c r="B550" i="2"/>
  <c r="F550" i="2"/>
  <c r="J550" i="2"/>
  <c r="N550" i="2"/>
  <c r="R550" i="2"/>
  <c r="V550" i="2"/>
  <c r="B554" i="2"/>
  <c r="F554" i="2"/>
  <c r="J554" i="2"/>
  <c r="N554" i="2"/>
  <c r="R554" i="2"/>
  <c r="V554" i="2"/>
  <c r="B558" i="2"/>
  <c r="F558" i="2"/>
  <c r="J558" i="2"/>
  <c r="N558" i="2"/>
  <c r="R558" i="2"/>
  <c r="V558" i="2"/>
  <c r="B562" i="2"/>
  <c r="F562" i="2"/>
  <c r="J562" i="2"/>
  <c r="N562" i="2"/>
  <c r="R562" i="2"/>
  <c r="V562" i="2"/>
  <c r="B566" i="2"/>
  <c r="F566" i="2"/>
  <c r="J566" i="2"/>
  <c r="N566" i="2"/>
  <c r="R566" i="2"/>
  <c r="V566" i="2"/>
  <c r="B570" i="2"/>
  <c r="F570" i="2"/>
  <c r="J570" i="2"/>
  <c r="N570" i="2"/>
  <c r="R570" i="2"/>
  <c r="V570" i="2"/>
  <c r="B574" i="2"/>
  <c r="F574" i="2"/>
  <c r="J574" i="2"/>
  <c r="N574" i="2"/>
  <c r="R574" i="2"/>
  <c r="V574" i="2"/>
  <c r="B578" i="2"/>
  <c r="F578" i="2"/>
  <c r="J578" i="2"/>
  <c r="N578" i="2"/>
  <c r="R578" i="2"/>
  <c r="V578" i="2"/>
  <c r="B582" i="2"/>
  <c r="F582" i="2"/>
  <c r="J582" i="2"/>
  <c r="N582" i="2"/>
  <c r="R582" i="2"/>
  <c r="V582" i="2"/>
  <c r="B586" i="2"/>
  <c r="F586" i="2"/>
  <c r="J586" i="2"/>
  <c r="N586" i="2"/>
  <c r="R586" i="2"/>
  <c r="V586" i="2"/>
  <c r="B590" i="2"/>
  <c r="F590" i="2"/>
  <c r="J590" i="2"/>
  <c r="N590" i="2"/>
  <c r="R590" i="2"/>
  <c r="V590" i="2"/>
  <c r="B594" i="2"/>
  <c r="F594" i="2"/>
  <c r="J594" i="2"/>
  <c r="N594" i="2"/>
  <c r="R594" i="2"/>
  <c r="V594" i="2"/>
  <c r="B598" i="2"/>
  <c r="F598" i="2"/>
  <c r="J598" i="2"/>
  <c r="N598" i="2"/>
  <c r="R598" i="2"/>
  <c r="V598" i="2"/>
  <c r="B602" i="2"/>
  <c r="F602" i="2"/>
  <c r="J602" i="2"/>
  <c r="N602" i="2"/>
  <c r="R602" i="2"/>
  <c r="V602" i="2"/>
  <c r="B606" i="2"/>
  <c r="F606" i="2"/>
  <c r="J606" i="2"/>
  <c r="N606" i="2"/>
  <c r="R606" i="2"/>
  <c r="V606" i="2"/>
  <c r="B610" i="2"/>
  <c r="F610" i="2"/>
  <c r="J610" i="2"/>
  <c r="N610" i="2"/>
  <c r="R610" i="2"/>
  <c r="V610" i="2"/>
  <c r="B614" i="2"/>
  <c r="F614" i="2"/>
  <c r="J614" i="2"/>
  <c r="N614" i="2"/>
  <c r="R614" i="2"/>
  <c r="V614" i="2"/>
  <c r="B618" i="2"/>
  <c r="F618" i="2"/>
  <c r="J618" i="2"/>
  <c r="N618" i="2"/>
  <c r="R618" i="2"/>
  <c r="V618" i="2"/>
  <c r="B622" i="2"/>
  <c r="F622" i="2"/>
  <c r="J622" i="2"/>
  <c r="N622" i="2"/>
  <c r="R622" i="2"/>
  <c r="V622" i="2"/>
  <c r="B626" i="2"/>
  <c r="F626" i="2"/>
  <c r="J626" i="2"/>
  <c r="N626" i="2"/>
  <c r="R626" i="2"/>
  <c r="V626" i="2"/>
  <c r="B630" i="2"/>
  <c r="F630" i="2"/>
  <c r="J630" i="2"/>
  <c r="N630" i="2"/>
  <c r="R630" i="2"/>
  <c r="V630" i="2"/>
  <c r="B634" i="2"/>
  <c r="F634" i="2"/>
  <c r="J634" i="2"/>
  <c r="N634" i="2"/>
  <c r="R634" i="2"/>
  <c r="V634" i="2"/>
  <c r="B638" i="2"/>
  <c r="F638" i="2"/>
  <c r="J638" i="2"/>
  <c r="N638" i="2"/>
  <c r="R638" i="2"/>
  <c r="V638" i="2"/>
  <c r="B642" i="2"/>
  <c r="F642" i="2"/>
  <c r="J642" i="2"/>
  <c r="N642" i="2"/>
  <c r="R642" i="2"/>
  <c r="V642" i="2"/>
  <c r="B646" i="2"/>
  <c r="F646" i="2"/>
  <c r="J646" i="2"/>
  <c r="N646" i="2"/>
  <c r="R646" i="2"/>
  <c r="V646" i="2"/>
  <c r="B650" i="2"/>
  <c r="F650" i="2"/>
  <c r="J650" i="2"/>
  <c r="N650" i="2"/>
  <c r="R650" i="2"/>
  <c r="V650" i="2"/>
  <c r="B654" i="2"/>
  <c r="F654" i="2"/>
  <c r="J654" i="2"/>
  <c r="N654" i="2"/>
  <c r="R654" i="2"/>
  <c r="V654" i="2"/>
  <c r="B658" i="2"/>
  <c r="F658" i="2"/>
  <c r="J658" i="2"/>
  <c r="N658" i="2"/>
  <c r="R658" i="2"/>
  <c r="V658" i="2"/>
  <c r="B662" i="2"/>
  <c r="F662" i="2"/>
  <c r="J662" i="2"/>
  <c r="N662" i="2"/>
  <c r="R662" i="2"/>
  <c r="V662" i="2"/>
  <c r="B666" i="2"/>
  <c r="F666" i="2"/>
  <c r="J666" i="2"/>
  <c r="N666" i="2"/>
  <c r="R666" i="2"/>
  <c r="V666" i="2"/>
  <c r="B670" i="2"/>
  <c r="F670" i="2"/>
  <c r="J670" i="2"/>
  <c r="N670" i="2"/>
  <c r="R670" i="2"/>
  <c r="V670" i="2"/>
  <c r="B674" i="2"/>
  <c r="F674" i="2"/>
  <c r="J674" i="2"/>
  <c r="N674" i="2"/>
  <c r="R674" i="2"/>
  <c r="V674" i="2"/>
  <c r="B678" i="2"/>
  <c r="F678" i="2"/>
  <c r="J678" i="2"/>
  <c r="N678" i="2"/>
  <c r="R678" i="2"/>
  <c r="V678" i="2"/>
  <c r="B682" i="2"/>
  <c r="F682" i="2"/>
  <c r="J682" i="2"/>
  <c r="N682" i="2"/>
  <c r="R682" i="2"/>
  <c r="V682" i="2"/>
  <c r="B686" i="2"/>
  <c r="F686" i="2"/>
  <c r="J686" i="2"/>
  <c r="N686" i="2"/>
  <c r="R686" i="2"/>
  <c r="V686" i="2"/>
  <c r="B690" i="2"/>
  <c r="F690" i="2"/>
  <c r="J690" i="2"/>
  <c r="N690" i="2"/>
  <c r="R690" i="2"/>
  <c r="V690" i="2"/>
  <c r="B694" i="2"/>
  <c r="F694" i="2"/>
  <c r="J694" i="2"/>
  <c r="N694" i="2"/>
  <c r="R694" i="2"/>
  <c r="V694" i="2"/>
  <c r="B698" i="2"/>
  <c r="F698" i="2"/>
  <c r="J698" i="2"/>
  <c r="N698" i="2"/>
  <c r="R698" i="2"/>
  <c r="V698" i="2"/>
  <c r="B702" i="2"/>
  <c r="F702" i="2"/>
  <c r="J702" i="2"/>
  <c r="N702" i="2"/>
  <c r="R702" i="2"/>
  <c r="V702" i="2"/>
  <c r="B706" i="2"/>
  <c r="F706" i="2"/>
  <c r="J706" i="2"/>
  <c r="N706" i="2"/>
  <c r="R706" i="2"/>
  <c r="V706" i="2"/>
  <c r="B710" i="2"/>
  <c r="F710" i="2"/>
  <c r="J710" i="2"/>
  <c r="N710" i="2"/>
  <c r="R710" i="2"/>
  <c r="V710" i="2"/>
  <c r="B714" i="2"/>
  <c r="F714" i="2"/>
  <c r="J714" i="2"/>
  <c r="N714" i="2"/>
  <c r="R714" i="2"/>
  <c r="V714" i="2"/>
  <c r="B718" i="2"/>
  <c r="F718" i="2"/>
  <c r="J718" i="2"/>
  <c r="N718" i="2"/>
  <c r="R718" i="2"/>
  <c r="V718" i="2"/>
  <c r="B722" i="2"/>
  <c r="F722" i="2"/>
  <c r="J722" i="2"/>
  <c r="N722" i="2"/>
  <c r="R722" i="2"/>
  <c r="V722" i="2"/>
  <c r="B726" i="2"/>
  <c r="F726" i="2"/>
  <c r="J726" i="2"/>
  <c r="N726" i="2"/>
  <c r="R726" i="2"/>
  <c r="V726" i="2"/>
  <c r="B730" i="2"/>
  <c r="F730" i="2"/>
  <c r="J730" i="2"/>
  <c r="N730" i="2"/>
  <c r="R730" i="2"/>
  <c r="V730" i="2"/>
  <c r="B734" i="2"/>
  <c r="F734" i="2"/>
  <c r="J734" i="2"/>
  <c r="N734" i="2"/>
  <c r="R734" i="2"/>
  <c r="V734" i="2"/>
  <c r="B738" i="2"/>
  <c r="F738" i="2"/>
  <c r="J738" i="2"/>
  <c r="N738" i="2"/>
  <c r="R738" i="2"/>
  <c r="V738" i="2"/>
  <c r="B742" i="2"/>
  <c r="F742" i="2"/>
  <c r="J742" i="2"/>
  <c r="N742" i="2"/>
  <c r="R742" i="2"/>
  <c r="V742" i="2"/>
  <c r="B746" i="2"/>
  <c r="F746" i="2"/>
  <c r="J746" i="2"/>
  <c r="N746" i="2"/>
  <c r="R746" i="2"/>
  <c r="V746" i="2"/>
  <c r="B750" i="2"/>
  <c r="F750" i="2"/>
  <c r="J750" i="2"/>
  <c r="N750" i="2"/>
  <c r="R750" i="2"/>
  <c r="V750" i="2"/>
  <c r="B754" i="2"/>
  <c r="F754" i="2"/>
  <c r="J754" i="2"/>
  <c r="N754" i="2"/>
  <c r="R754" i="2"/>
  <c r="V754" i="2"/>
  <c r="B758" i="2"/>
  <c r="F758" i="2"/>
  <c r="J758" i="2"/>
  <c r="N758" i="2"/>
  <c r="R758" i="2"/>
  <c r="V758" i="2"/>
  <c r="B762" i="2"/>
  <c r="F762" i="2"/>
  <c r="J762" i="2"/>
  <c r="N762" i="2"/>
  <c r="R762" i="2"/>
  <c r="V762" i="2"/>
  <c r="B766" i="2"/>
  <c r="F766" i="2"/>
  <c r="J766" i="2"/>
  <c r="N766" i="2"/>
  <c r="R766" i="2"/>
  <c r="V766" i="2"/>
  <c r="B770" i="2"/>
  <c r="F770" i="2"/>
  <c r="J770" i="2"/>
  <c r="N770" i="2"/>
  <c r="R770" i="2"/>
  <c r="V770" i="2"/>
  <c r="B774" i="2"/>
  <c r="F774" i="2"/>
  <c r="J774" i="2"/>
  <c r="N774" i="2"/>
  <c r="R774" i="2"/>
  <c r="V774" i="2"/>
  <c r="B778" i="2"/>
  <c r="F778" i="2"/>
  <c r="J778" i="2"/>
  <c r="N778" i="2"/>
  <c r="R778" i="2"/>
  <c r="V778" i="2"/>
  <c r="B782" i="2"/>
  <c r="F782" i="2"/>
  <c r="J782" i="2"/>
  <c r="N782" i="2"/>
  <c r="R782" i="2"/>
  <c r="V782" i="2"/>
  <c r="B786" i="2"/>
  <c r="F786" i="2"/>
  <c r="J786" i="2"/>
  <c r="N786" i="2"/>
  <c r="R786" i="2"/>
  <c r="V786" i="2"/>
  <c r="B790" i="2"/>
  <c r="F790" i="2"/>
  <c r="J790" i="2"/>
  <c r="N790" i="2"/>
  <c r="R790" i="2"/>
  <c r="V790" i="2"/>
  <c r="B794" i="2"/>
  <c r="F794" i="2"/>
  <c r="J794" i="2"/>
  <c r="N794" i="2"/>
  <c r="R794" i="2"/>
  <c r="V794" i="2"/>
  <c r="B798" i="2"/>
  <c r="F798" i="2"/>
  <c r="J798" i="2"/>
  <c r="N798" i="2"/>
  <c r="R798" i="2"/>
  <c r="V798" i="2"/>
  <c r="B802" i="2"/>
  <c r="F802" i="2"/>
  <c r="J802" i="2"/>
  <c r="N802" i="2"/>
  <c r="R802" i="2"/>
  <c r="V802" i="2"/>
  <c r="B806" i="2"/>
  <c r="F806" i="2"/>
  <c r="J806" i="2"/>
  <c r="N806" i="2"/>
  <c r="R806" i="2"/>
  <c r="V806" i="2"/>
  <c r="B810" i="2"/>
  <c r="F810" i="2"/>
  <c r="J810" i="2"/>
  <c r="N810" i="2"/>
  <c r="R810" i="2"/>
  <c r="V810" i="2"/>
  <c r="B814" i="2"/>
  <c r="F814" i="2"/>
  <c r="J814" i="2"/>
  <c r="N814" i="2"/>
  <c r="R814" i="2"/>
  <c r="V814" i="2"/>
  <c r="B818" i="2"/>
  <c r="F818" i="2"/>
  <c r="J818" i="2"/>
  <c r="N818" i="2"/>
  <c r="R818" i="2"/>
  <c r="V818" i="2"/>
  <c r="B822" i="2"/>
  <c r="F822" i="2"/>
  <c r="J822" i="2"/>
  <c r="N822" i="2"/>
  <c r="R822" i="2"/>
  <c r="V822" i="2"/>
  <c r="B826" i="2"/>
  <c r="F826" i="2"/>
  <c r="J826" i="2"/>
  <c r="N826" i="2"/>
  <c r="R826" i="2"/>
  <c r="V826" i="2"/>
  <c r="B830" i="2"/>
  <c r="F830" i="2"/>
  <c r="J830" i="2"/>
  <c r="N830" i="2"/>
  <c r="R830" i="2"/>
  <c r="V830" i="2"/>
  <c r="B834" i="2"/>
  <c r="F834" i="2"/>
  <c r="J834" i="2"/>
  <c r="N834" i="2"/>
  <c r="R834" i="2"/>
  <c r="V834" i="2"/>
  <c r="B838" i="2"/>
  <c r="F838" i="2"/>
  <c r="J838" i="2"/>
  <c r="N838" i="2"/>
  <c r="R838" i="2"/>
  <c r="V838" i="2"/>
  <c r="B842" i="2"/>
  <c r="F842" i="2"/>
  <c r="J842" i="2"/>
  <c r="N842" i="2"/>
  <c r="R842" i="2"/>
  <c r="V842" i="2"/>
  <c r="B846" i="2"/>
  <c r="F846" i="2"/>
  <c r="J846" i="2"/>
  <c r="N846" i="2"/>
  <c r="R846" i="2"/>
  <c r="V846" i="2"/>
  <c r="B850" i="2"/>
  <c r="F850" i="2"/>
  <c r="J850" i="2"/>
  <c r="N850" i="2"/>
  <c r="R850" i="2"/>
  <c r="V850" i="2"/>
  <c r="B854" i="2"/>
  <c r="F854" i="2"/>
  <c r="J854" i="2"/>
  <c r="N854" i="2"/>
  <c r="R854" i="2"/>
  <c r="V854" i="2"/>
  <c r="B856" i="2"/>
  <c r="R856" i="2"/>
  <c r="B857" i="2"/>
  <c r="R857" i="2"/>
  <c r="B858" i="2"/>
  <c r="R858" i="2"/>
  <c r="J860" i="2"/>
  <c r="J861" i="2"/>
  <c r="J862" i="2"/>
  <c r="B864" i="2"/>
  <c r="R864" i="2"/>
  <c r="B865" i="2"/>
  <c r="R865" i="2"/>
  <c r="B866" i="2"/>
  <c r="R866" i="2"/>
  <c r="J868" i="2"/>
  <c r="J869" i="2"/>
  <c r="J870" i="2"/>
  <c r="B872" i="2"/>
  <c r="R872" i="2"/>
  <c r="B873" i="2"/>
  <c r="R873" i="2"/>
  <c r="B874" i="2"/>
  <c r="R874" i="2"/>
  <c r="J876" i="2"/>
  <c r="J877" i="2"/>
  <c r="J878" i="2"/>
  <c r="B880" i="2"/>
  <c r="R880" i="2"/>
  <c r="B881" i="2"/>
  <c r="R881" i="2"/>
  <c r="B882" i="2"/>
  <c r="R882" i="2"/>
  <c r="J884" i="2"/>
  <c r="J885" i="2"/>
  <c r="J886" i="2"/>
  <c r="B888" i="2"/>
  <c r="R888" i="2"/>
  <c r="B889" i="2"/>
  <c r="R889" i="2"/>
  <c r="B890" i="2"/>
  <c r="R890" i="2"/>
  <c r="J892" i="2"/>
  <c r="J893" i="2"/>
  <c r="J894" i="2"/>
  <c r="B896" i="2"/>
  <c r="R896" i="2"/>
  <c r="B897" i="2"/>
  <c r="R897" i="2"/>
  <c r="B898" i="2"/>
  <c r="R898" i="2"/>
  <c r="J900" i="2"/>
  <c r="J901" i="2"/>
  <c r="J902" i="2"/>
  <c r="B904" i="2"/>
  <c r="R904" i="2"/>
  <c r="B905" i="2"/>
  <c r="R905" i="2"/>
  <c r="B906" i="2"/>
  <c r="R906" i="2"/>
  <c r="J908" i="2"/>
  <c r="J909" i="2"/>
  <c r="J910" i="2"/>
  <c r="B912" i="2"/>
  <c r="R912" i="2"/>
  <c r="B913" i="2"/>
  <c r="R913" i="2"/>
  <c r="B914" i="2"/>
  <c r="R914" i="2"/>
  <c r="J916" i="2"/>
  <c r="J917" i="2"/>
  <c r="J918" i="2"/>
  <c r="B920" i="2"/>
  <c r="R920" i="2"/>
  <c r="B921" i="2"/>
  <c r="R921" i="2"/>
  <c r="B922" i="2"/>
  <c r="R922" i="2"/>
  <c r="J924" i="2"/>
  <c r="J925" i="2"/>
  <c r="J926" i="2"/>
  <c r="B928" i="2"/>
  <c r="R928" i="2"/>
  <c r="B929" i="2"/>
  <c r="R929" i="2"/>
  <c r="B930" i="2"/>
  <c r="R930" i="2"/>
  <c r="J932" i="2"/>
  <c r="J933" i="2"/>
  <c r="J934" i="2"/>
  <c r="B936" i="2"/>
  <c r="R936" i="2"/>
  <c r="B937" i="2"/>
  <c r="R937" i="2"/>
  <c r="B938" i="2"/>
  <c r="N938" i="2"/>
  <c r="V938" i="2"/>
  <c r="F940" i="2"/>
  <c r="J941" i="2"/>
  <c r="V942" i="2"/>
  <c r="N944" i="2"/>
  <c r="N945" i="2"/>
  <c r="N946" i="2"/>
  <c r="V948" i="2"/>
  <c r="F950" i="2"/>
  <c r="F956" i="2"/>
  <c r="J957" i="2"/>
  <c r="V958" i="2"/>
  <c r="N960" i="2"/>
  <c r="N961" i="2"/>
  <c r="N962" i="2"/>
  <c r="V964" i="2"/>
  <c r="F966" i="2"/>
  <c r="F972" i="2"/>
  <c r="J973" i="2"/>
  <c r="V974" i="2"/>
  <c r="N976" i="2"/>
  <c r="N977" i="2"/>
  <c r="N978" i="2"/>
  <c r="V980" i="2"/>
  <c r="F982" i="2"/>
  <c r="V986" i="2"/>
  <c r="B989" i="2"/>
  <c r="R989" i="2"/>
  <c r="N990" i="2"/>
  <c r="J993" i="2"/>
  <c r="F994" i="2"/>
  <c r="V994" i="2"/>
  <c r="B997" i="2"/>
  <c r="R997" i="2"/>
  <c r="R1001" i="2"/>
  <c r="J1005" i="2"/>
  <c r="B1009" i="2"/>
  <c r="R1017" i="2"/>
  <c r="J1021" i="2"/>
  <c r="B1025" i="2"/>
  <c r="R1033" i="2"/>
  <c r="J1037" i="2"/>
  <c r="B1041" i="2"/>
  <c r="R1049" i="2"/>
  <c r="J1053" i="2"/>
  <c r="B1057" i="2"/>
  <c r="R1065" i="2"/>
  <c r="J1069" i="2"/>
  <c r="B1073" i="2"/>
  <c r="R1081" i="2"/>
  <c r="J1085" i="2"/>
  <c r="B1089" i="2"/>
  <c r="R1097" i="2"/>
  <c r="J1101" i="2"/>
  <c r="B1105" i="2"/>
  <c r="R1113" i="2"/>
  <c r="J1117" i="2"/>
  <c r="B1121" i="2"/>
  <c r="R1129" i="2"/>
  <c r="J1133" i="2"/>
  <c r="B1137" i="2"/>
  <c r="R1145" i="2"/>
  <c r="J1149" i="2"/>
  <c r="B1153" i="2"/>
  <c r="R1161" i="2"/>
  <c r="J1165" i="2"/>
  <c r="B1169" i="2"/>
  <c r="R1177" i="2"/>
  <c r="J1181" i="2"/>
  <c r="B1185" i="2"/>
  <c r="R1193" i="2"/>
  <c r="J1197" i="2"/>
  <c r="B1201" i="2"/>
  <c r="R1209" i="2"/>
  <c r="J1213" i="2"/>
  <c r="B1217" i="2"/>
  <c r="R1225" i="2"/>
  <c r="J1229" i="2"/>
  <c r="B1233" i="2"/>
  <c r="R1241" i="2"/>
  <c r="J1245" i="2"/>
  <c r="B1249" i="2"/>
  <c r="R1257" i="2"/>
  <c r="J1261" i="2"/>
  <c r="B1265" i="2"/>
  <c r="R1273" i="2"/>
  <c r="J1277" i="2"/>
  <c r="B1281" i="2"/>
  <c r="R1289" i="2"/>
  <c r="J1293" i="2"/>
  <c r="B1297" i="2"/>
  <c r="R1305" i="2"/>
  <c r="J1309" i="2"/>
  <c r="B1313" i="2"/>
  <c r="R1321" i="2"/>
  <c r="J1325" i="2"/>
  <c r="B1329" i="2"/>
  <c r="R1337" i="2"/>
  <c r="J1341" i="2"/>
  <c r="B1345" i="2"/>
  <c r="V1355" i="2"/>
  <c r="F1356" i="2"/>
  <c r="V1363" i="2"/>
  <c r="F1364" i="2"/>
  <c r="V1371" i="2"/>
  <c r="F1372" i="2"/>
  <c r="R1408" i="2"/>
  <c r="J1412" i="2"/>
  <c r="R1440" i="2"/>
  <c r="B1657" i="2"/>
  <c r="B1815" i="2"/>
  <c r="B1811" i="2"/>
  <c r="B1807" i="2"/>
  <c r="B1803" i="2"/>
  <c r="B1799" i="2"/>
  <c r="B1795" i="2"/>
  <c r="B1791" i="2"/>
  <c r="B1787" i="2"/>
  <c r="B1783" i="2"/>
  <c r="B1779" i="2"/>
  <c r="B1775" i="2"/>
  <c r="B1771" i="2"/>
  <c r="B1767" i="2"/>
  <c r="B1763" i="2"/>
  <c r="B1759" i="2"/>
  <c r="B1755" i="2"/>
  <c r="B1751" i="2"/>
  <c r="B1747" i="2"/>
  <c r="B1743" i="2"/>
  <c r="B1739" i="2"/>
  <c r="B1735" i="2"/>
  <c r="B1731" i="2"/>
  <c r="B1727" i="2"/>
  <c r="B1723" i="2"/>
  <c r="B1719" i="2"/>
  <c r="B1715" i="2"/>
  <c r="B1711" i="2"/>
  <c r="B1707" i="2"/>
  <c r="B1703" i="2"/>
  <c r="B1699" i="2"/>
  <c r="B1695" i="2"/>
  <c r="B1691" i="2"/>
  <c r="B1687" i="2"/>
  <c r="B1683" i="2"/>
  <c r="B1679" i="2"/>
  <c r="B1675" i="2"/>
  <c r="B1671" i="2"/>
  <c r="B1667" i="2"/>
  <c r="B1663" i="2"/>
  <c r="B1659" i="2"/>
  <c r="B1655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2" i="2"/>
  <c r="B1808" i="2"/>
  <c r="B1804" i="2"/>
  <c r="B1800" i="2"/>
  <c r="B1796" i="2"/>
  <c r="B1792" i="2"/>
  <c r="B1788" i="2"/>
  <c r="B1784" i="2"/>
  <c r="B1780" i="2"/>
  <c r="B1776" i="2"/>
  <c r="B1772" i="2"/>
  <c r="B1768" i="2"/>
  <c r="B1764" i="2"/>
  <c r="B1760" i="2"/>
  <c r="B1756" i="2"/>
  <c r="B1752" i="2"/>
  <c r="B1750" i="2"/>
  <c r="B1749" i="2"/>
  <c r="B1748" i="2"/>
  <c r="B1742" i="2"/>
  <c r="B1741" i="2"/>
  <c r="B1740" i="2"/>
  <c r="B1734" i="2"/>
  <c r="B1733" i="2"/>
  <c r="B1732" i="2"/>
  <c r="B1726" i="2"/>
  <c r="B1725" i="2"/>
  <c r="B1724" i="2"/>
  <c r="B1718" i="2"/>
  <c r="B1717" i="2"/>
  <c r="B1716" i="2"/>
  <c r="B1710" i="2"/>
  <c r="B1709" i="2"/>
  <c r="B1708" i="2"/>
  <c r="B1702" i="2"/>
  <c r="B1701" i="2"/>
  <c r="B1700" i="2"/>
  <c r="B1694" i="2"/>
  <c r="B1693" i="2"/>
  <c r="B1692" i="2"/>
  <c r="B1686" i="2"/>
  <c r="B1685" i="2"/>
  <c r="B1684" i="2"/>
  <c r="B1678" i="2"/>
  <c r="B1677" i="2"/>
  <c r="B1676" i="2"/>
  <c r="B1670" i="2"/>
  <c r="B1669" i="2"/>
  <c r="B1668" i="2"/>
  <c r="B1662" i="2"/>
  <c r="B1661" i="2"/>
  <c r="B1660" i="2"/>
  <c r="B1654" i="2"/>
  <c r="B1650" i="2"/>
  <c r="B1646" i="2"/>
  <c r="B1642" i="2"/>
  <c r="B1638" i="2"/>
  <c r="B1634" i="2"/>
  <c r="B1630" i="2"/>
  <c r="B1626" i="2"/>
  <c r="B1622" i="2"/>
  <c r="B1618" i="2"/>
  <c r="B1614" i="2"/>
  <c r="B1610" i="2"/>
  <c r="B1606" i="2"/>
  <c r="B1602" i="2"/>
  <c r="B1598" i="2"/>
  <c r="B1594" i="2"/>
  <c r="B1590" i="2"/>
  <c r="B1586" i="2"/>
  <c r="B1582" i="2"/>
  <c r="B1578" i="2"/>
  <c r="B1574" i="2"/>
  <c r="B1570" i="2"/>
  <c r="B1566" i="2"/>
  <c r="B1562" i="2"/>
  <c r="B1558" i="2"/>
  <c r="B1554" i="2"/>
  <c r="B1550" i="2"/>
  <c r="B1546" i="2"/>
  <c r="B1542" i="2"/>
  <c r="B1538" i="2"/>
  <c r="B1534" i="2"/>
  <c r="B1530" i="2"/>
  <c r="B1526" i="2"/>
  <c r="B1522" i="2"/>
  <c r="B1518" i="2"/>
  <c r="B1514" i="2"/>
  <c r="B1510" i="2"/>
  <c r="B1506" i="2"/>
  <c r="B1502" i="2"/>
  <c r="B1498" i="2"/>
  <c r="B1494" i="2"/>
  <c r="B1490" i="2"/>
  <c r="B1486" i="2"/>
  <c r="B1482" i="2"/>
  <c r="B1478" i="2"/>
  <c r="B1474" i="2"/>
  <c r="B1470" i="2"/>
  <c r="B1466" i="2"/>
  <c r="B1462" i="2"/>
  <c r="B1458" i="2"/>
  <c r="B1454" i="2"/>
  <c r="B1450" i="2"/>
  <c r="B1446" i="2"/>
  <c r="B1442" i="2"/>
  <c r="B1438" i="2"/>
  <c r="B1434" i="2"/>
  <c r="B1430" i="2"/>
  <c r="B1426" i="2"/>
  <c r="B1422" i="2"/>
  <c r="B1418" i="2"/>
  <c r="B1414" i="2"/>
  <c r="B1410" i="2"/>
  <c r="B1406" i="2"/>
  <c r="B1402" i="2"/>
  <c r="B1398" i="2"/>
  <c r="B1394" i="2"/>
  <c r="B1390" i="2"/>
  <c r="B1386" i="2"/>
  <c r="B1382" i="2"/>
  <c r="B1378" i="2"/>
  <c r="B1374" i="2"/>
  <c r="B1370" i="2"/>
  <c r="B1366" i="2"/>
  <c r="B1362" i="2"/>
  <c r="B1358" i="2"/>
  <c r="B1354" i="2"/>
  <c r="B1813" i="2"/>
  <c r="B1809" i="2"/>
  <c r="B1805" i="2"/>
  <c r="B1801" i="2"/>
  <c r="B1797" i="2"/>
  <c r="B1793" i="2"/>
  <c r="B1789" i="2"/>
  <c r="B1785" i="2"/>
  <c r="B1781" i="2"/>
  <c r="B1777" i="2"/>
  <c r="B1773" i="2"/>
  <c r="B1769" i="2"/>
  <c r="B1765" i="2"/>
  <c r="B1761" i="2"/>
  <c r="B1757" i="2"/>
  <c r="B1753" i="2"/>
  <c r="B1653" i="2"/>
  <c r="B1649" i="2"/>
  <c r="B1645" i="2"/>
  <c r="B1641" i="2"/>
  <c r="B1637" i="2"/>
  <c r="B1633" i="2"/>
  <c r="B1629" i="2"/>
  <c r="B1625" i="2"/>
  <c r="B1621" i="2"/>
  <c r="B1617" i="2"/>
  <c r="B1613" i="2"/>
  <c r="B1609" i="2"/>
  <c r="B1605" i="2"/>
  <c r="B1601" i="2"/>
  <c r="B1597" i="2"/>
  <c r="B1593" i="2"/>
  <c r="B1589" i="2"/>
  <c r="B1585" i="2"/>
  <c r="B1581" i="2"/>
  <c r="B1577" i="2"/>
  <c r="B1573" i="2"/>
  <c r="B1569" i="2"/>
  <c r="B1565" i="2"/>
  <c r="B1561" i="2"/>
  <c r="B1557" i="2"/>
  <c r="B1553" i="2"/>
  <c r="B1549" i="2"/>
  <c r="B1545" i="2"/>
  <c r="B1541" i="2"/>
  <c r="B1537" i="2"/>
  <c r="B1533" i="2"/>
  <c r="B1529" i="2"/>
  <c r="B1525" i="2"/>
  <c r="B1521" i="2"/>
  <c r="B1517" i="2"/>
  <c r="B1513" i="2"/>
  <c r="B1509" i="2"/>
  <c r="B1505" i="2"/>
  <c r="B1501" i="2"/>
  <c r="B1497" i="2"/>
  <c r="B1493" i="2"/>
  <c r="B1489" i="2"/>
  <c r="B1485" i="2"/>
  <c r="B1481" i="2"/>
  <c r="B1477" i="2"/>
  <c r="B1473" i="2"/>
  <c r="B1469" i="2"/>
  <c r="B1465" i="2"/>
  <c r="B1461" i="2"/>
  <c r="B1457" i="2"/>
  <c r="B1453" i="2"/>
  <c r="B1449" i="2"/>
  <c r="B1445" i="2"/>
  <c r="B1441" i="2"/>
  <c r="B1437" i="2"/>
  <c r="B1433" i="2"/>
  <c r="B1429" i="2"/>
  <c r="B1425" i="2"/>
  <c r="B1421" i="2"/>
  <c r="B1417" i="2"/>
  <c r="B1413" i="2"/>
  <c r="B1409" i="2"/>
  <c r="B1405" i="2"/>
  <c r="B1401" i="2"/>
  <c r="B1397" i="2"/>
  <c r="B1393" i="2"/>
  <c r="B1651" i="2"/>
  <c r="B1647" i="2"/>
  <c r="B1643" i="2"/>
  <c r="B1639" i="2"/>
  <c r="B1635" i="2"/>
  <c r="B1631" i="2"/>
  <c r="B1627" i="2"/>
  <c r="B1623" i="2"/>
  <c r="B1619" i="2"/>
  <c r="B1615" i="2"/>
  <c r="B1611" i="2"/>
  <c r="B1607" i="2"/>
  <c r="B1603" i="2"/>
  <c r="B1599" i="2"/>
  <c r="B1595" i="2"/>
  <c r="B1591" i="2"/>
  <c r="B1587" i="2"/>
  <c r="B1583" i="2"/>
  <c r="B1579" i="2"/>
  <c r="B1575" i="2"/>
  <c r="B1571" i="2"/>
  <c r="B1567" i="2"/>
  <c r="B1563" i="2"/>
  <c r="B1559" i="2"/>
  <c r="B1555" i="2"/>
  <c r="B1551" i="2"/>
  <c r="B1547" i="2"/>
  <c r="B1543" i="2"/>
  <c r="B1539" i="2"/>
  <c r="B1535" i="2"/>
  <c r="B1531" i="2"/>
  <c r="B1527" i="2"/>
  <c r="B1523" i="2"/>
  <c r="B1519" i="2"/>
  <c r="B1515" i="2"/>
  <c r="B1511" i="2"/>
  <c r="B1507" i="2"/>
  <c r="B1503" i="2"/>
  <c r="B1499" i="2"/>
  <c r="B1495" i="2"/>
  <c r="B1491" i="2"/>
  <c r="B1487" i="2"/>
  <c r="B1483" i="2"/>
  <c r="B1479" i="2"/>
  <c r="B1475" i="2"/>
  <c r="B1471" i="2"/>
  <c r="B1467" i="2"/>
  <c r="B1463" i="2"/>
  <c r="B1459" i="2"/>
  <c r="B1455" i="2"/>
  <c r="B1451" i="2"/>
  <c r="B1447" i="2"/>
  <c r="B1443" i="2"/>
  <c r="B1439" i="2"/>
  <c r="B1435" i="2"/>
  <c r="B1431" i="2"/>
  <c r="B1427" i="2"/>
  <c r="B1423" i="2"/>
  <c r="B1419" i="2"/>
  <c r="B1415" i="2"/>
  <c r="B1411" i="2"/>
  <c r="B1407" i="2"/>
  <c r="B1403" i="2"/>
  <c r="B1399" i="2"/>
  <c r="B1395" i="2"/>
  <c r="B1391" i="2"/>
  <c r="B1387" i="2"/>
  <c r="B1802" i="2"/>
  <c r="B1786" i="2"/>
  <c r="B1770" i="2"/>
  <c r="B1754" i="2"/>
  <c r="B1746" i="2"/>
  <c r="B1745" i="2"/>
  <c r="B1744" i="2"/>
  <c r="B1730" i="2"/>
  <c r="B1729" i="2"/>
  <c r="B1728" i="2"/>
  <c r="B1714" i="2"/>
  <c r="B1713" i="2"/>
  <c r="B1712" i="2"/>
  <c r="B1698" i="2"/>
  <c r="B1697" i="2"/>
  <c r="B1696" i="2"/>
  <c r="B1682" i="2"/>
  <c r="B1681" i="2"/>
  <c r="B1680" i="2"/>
  <c r="B1666" i="2"/>
  <c r="B1665" i="2"/>
  <c r="B1664" i="2"/>
  <c r="B1652" i="2"/>
  <c r="B1644" i="2"/>
  <c r="B1636" i="2"/>
  <c r="B1628" i="2"/>
  <c r="B1620" i="2"/>
  <c r="B1612" i="2"/>
  <c r="B1604" i="2"/>
  <c r="B1596" i="2"/>
  <c r="B1588" i="2"/>
  <c r="B1580" i="2"/>
  <c r="B1572" i="2"/>
  <c r="B1564" i="2"/>
  <c r="B1556" i="2"/>
  <c r="B1548" i="2"/>
  <c r="B1540" i="2"/>
  <c r="B1532" i="2"/>
  <c r="B1524" i="2"/>
  <c r="B1516" i="2"/>
  <c r="B1508" i="2"/>
  <c r="B1500" i="2"/>
  <c r="B1492" i="2"/>
  <c r="B1484" i="2"/>
  <c r="B1476" i="2"/>
  <c r="B1468" i="2"/>
  <c r="B1460" i="2"/>
  <c r="B1452" i="2"/>
  <c r="B1444" i="2"/>
  <c r="B1436" i="2"/>
  <c r="B1428" i="2"/>
  <c r="B1420" i="2"/>
  <c r="B1412" i="2"/>
  <c r="B1404" i="2"/>
  <c r="B1396" i="2"/>
  <c r="B1351" i="2"/>
  <c r="B1347" i="2"/>
  <c r="B1343" i="2"/>
  <c r="B1339" i="2"/>
  <c r="B1335" i="2"/>
  <c r="B1331" i="2"/>
  <c r="B1327" i="2"/>
  <c r="B1323" i="2"/>
  <c r="B1319" i="2"/>
  <c r="B1315" i="2"/>
  <c r="B1311" i="2"/>
  <c r="B1307" i="2"/>
  <c r="B1303" i="2"/>
  <c r="B1299" i="2"/>
  <c r="B1295" i="2"/>
  <c r="B1291" i="2"/>
  <c r="B1287" i="2"/>
  <c r="B1283" i="2"/>
  <c r="B1279" i="2"/>
  <c r="B1275" i="2"/>
  <c r="B1271" i="2"/>
  <c r="B1267" i="2"/>
  <c r="B1263" i="2"/>
  <c r="B1259" i="2"/>
  <c r="B1255" i="2"/>
  <c r="B1251" i="2"/>
  <c r="B1247" i="2"/>
  <c r="B1243" i="2"/>
  <c r="B1239" i="2"/>
  <c r="B1235" i="2"/>
  <c r="B1231" i="2"/>
  <c r="B1227" i="2"/>
  <c r="B1223" i="2"/>
  <c r="B1219" i="2"/>
  <c r="B1215" i="2"/>
  <c r="B1211" i="2"/>
  <c r="B1207" i="2"/>
  <c r="B1203" i="2"/>
  <c r="B1199" i="2"/>
  <c r="B1195" i="2"/>
  <c r="B1191" i="2"/>
  <c r="B1187" i="2"/>
  <c r="B1183" i="2"/>
  <c r="B1179" i="2"/>
  <c r="B1175" i="2"/>
  <c r="B1171" i="2"/>
  <c r="B1167" i="2"/>
  <c r="B1163" i="2"/>
  <c r="B1159" i="2"/>
  <c r="B1155" i="2"/>
  <c r="B1151" i="2"/>
  <c r="B1147" i="2"/>
  <c r="B1143" i="2"/>
  <c r="B1139" i="2"/>
  <c r="B1135" i="2"/>
  <c r="B1131" i="2"/>
  <c r="B1127" i="2"/>
  <c r="B1123" i="2"/>
  <c r="B1119" i="2"/>
  <c r="B1115" i="2"/>
  <c r="B1111" i="2"/>
  <c r="B1107" i="2"/>
  <c r="B1103" i="2"/>
  <c r="B1099" i="2"/>
  <c r="B1095" i="2"/>
  <c r="B1091" i="2"/>
  <c r="B1087" i="2"/>
  <c r="B1083" i="2"/>
  <c r="B1079" i="2"/>
  <c r="B1075" i="2"/>
  <c r="B1071" i="2"/>
  <c r="B1067" i="2"/>
  <c r="B1063" i="2"/>
  <c r="B1059" i="2"/>
  <c r="B1055" i="2"/>
  <c r="B1051" i="2"/>
  <c r="B1047" i="2"/>
  <c r="B1043" i="2"/>
  <c r="B1039" i="2"/>
  <c r="B1035" i="2"/>
  <c r="B1031" i="2"/>
  <c r="B1027" i="2"/>
  <c r="B1023" i="2"/>
  <c r="B1019" i="2"/>
  <c r="B1015" i="2"/>
  <c r="B1011" i="2"/>
  <c r="B1007" i="2"/>
  <c r="B1003" i="2"/>
  <c r="B999" i="2"/>
  <c r="B995" i="2"/>
  <c r="B991" i="2"/>
  <c r="B987" i="2"/>
  <c r="B983" i="2"/>
  <c r="B979" i="2"/>
  <c r="B975" i="2"/>
  <c r="B971" i="2"/>
  <c r="B967" i="2"/>
  <c r="B963" i="2"/>
  <c r="B959" i="2"/>
  <c r="B955" i="2"/>
  <c r="B951" i="2"/>
  <c r="B947" i="2"/>
  <c r="B943" i="2"/>
  <c r="B939" i="2"/>
  <c r="B935" i="2"/>
  <c r="B931" i="2"/>
  <c r="B927" i="2"/>
  <c r="B923" i="2"/>
  <c r="B919" i="2"/>
  <c r="B915" i="2"/>
  <c r="B911" i="2"/>
  <c r="B907" i="2"/>
  <c r="B903" i="2"/>
  <c r="B899" i="2"/>
  <c r="B895" i="2"/>
  <c r="B891" i="2"/>
  <c r="B887" i="2"/>
  <c r="B883" i="2"/>
  <c r="B879" i="2"/>
  <c r="B875" i="2"/>
  <c r="B871" i="2"/>
  <c r="B867" i="2"/>
  <c r="B863" i="2"/>
  <c r="B859" i="2"/>
  <c r="B1806" i="2"/>
  <c r="B1790" i="2"/>
  <c r="B1774" i="2"/>
  <c r="B1758" i="2"/>
  <c r="B1388" i="2"/>
  <c r="B1381" i="2"/>
  <c r="B1380" i="2"/>
  <c r="B1379" i="2"/>
  <c r="B1373" i="2"/>
  <c r="B1372" i="2"/>
  <c r="B1371" i="2"/>
  <c r="B1365" i="2"/>
  <c r="B1364" i="2"/>
  <c r="B1363" i="2"/>
  <c r="B1357" i="2"/>
  <c r="B1356" i="2"/>
  <c r="B1355" i="2"/>
  <c r="B1350" i="2"/>
  <c r="B1346" i="2"/>
  <c r="B1342" i="2"/>
  <c r="B1338" i="2"/>
  <c r="B1334" i="2"/>
  <c r="B1330" i="2"/>
  <c r="B1326" i="2"/>
  <c r="B1322" i="2"/>
  <c r="B1318" i="2"/>
  <c r="B1314" i="2"/>
  <c r="B1310" i="2"/>
  <c r="B1306" i="2"/>
  <c r="B1302" i="2"/>
  <c r="B1298" i="2"/>
  <c r="B1294" i="2"/>
  <c r="B1290" i="2"/>
  <c r="B1286" i="2"/>
  <c r="B1282" i="2"/>
  <c r="B1278" i="2"/>
  <c r="B1274" i="2"/>
  <c r="B1270" i="2"/>
  <c r="B1266" i="2"/>
  <c r="B1262" i="2"/>
  <c r="B1258" i="2"/>
  <c r="B1254" i="2"/>
  <c r="B1250" i="2"/>
  <c r="B1246" i="2"/>
  <c r="B1242" i="2"/>
  <c r="B1238" i="2"/>
  <c r="B1234" i="2"/>
  <c r="B1230" i="2"/>
  <c r="B1226" i="2"/>
  <c r="B1222" i="2"/>
  <c r="B1218" i="2"/>
  <c r="B1214" i="2"/>
  <c r="B1210" i="2"/>
  <c r="B1206" i="2"/>
  <c r="B1202" i="2"/>
  <c r="B1198" i="2"/>
  <c r="B1194" i="2"/>
  <c r="B1190" i="2"/>
  <c r="B1186" i="2"/>
  <c r="B1182" i="2"/>
  <c r="B1178" i="2"/>
  <c r="B1174" i="2"/>
  <c r="B1170" i="2"/>
  <c r="B1166" i="2"/>
  <c r="B1162" i="2"/>
  <c r="B1158" i="2"/>
  <c r="B1154" i="2"/>
  <c r="B1150" i="2"/>
  <c r="B1146" i="2"/>
  <c r="B1142" i="2"/>
  <c r="B1138" i="2"/>
  <c r="B1134" i="2"/>
  <c r="B1130" i="2"/>
  <c r="B1126" i="2"/>
  <c r="B1122" i="2"/>
  <c r="B1118" i="2"/>
  <c r="B1114" i="2"/>
  <c r="B1110" i="2"/>
  <c r="B1106" i="2"/>
  <c r="B1102" i="2"/>
  <c r="B1098" i="2"/>
  <c r="B1094" i="2"/>
  <c r="B1090" i="2"/>
  <c r="B1086" i="2"/>
  <c r="B1082" i="2"/>
  <c r="B1078" i="2"/>
  <c r="B1074" i="2"/>
  <c r="B1070" i="2"/>
  <c r="B1066" i="2"/>
  <c r="B1062" i="2"/>
  <c r="B1058" i="2"/>
  <c r="B1054" i="2"/>
  <c r="B1050" i="2"/>
  <c r="B1046" i="2"/>
  <c r="B1042" i="2"/>
  <c r="B1038" i="2"/>
  <c r="B1034" i="2"/>
  <c r="B1030" i="2"/>
  <c r="B1026" i="2"/>
  <c r="B1022" i="2"/>
  <c r="B1018" i="2"/>
  <c r="B1014" i="2"/>
  <c r="B1010" i="2"/>
  <c r="B1006" i="2"/>
  <c r="B1002" i="2"/>
  <c r="B1814" i="2"/>
  <c r="B1798" i="2"/>
  <c r="B1782" i="2"/>
  <c r="B1766" i="2"/>
  <c r="B1385" i="2"/>
  <c r="B1384" i="2"/>
  <c r="B1383" i="2"/>
  <c r="B1377" i="2"/>
  <c r="B1376" i="2"/>
  <c r="B1375" i="2"/>
  <c r="B1369" i="2"/>
  <c r="B1368" i="2"/>
  <c r="B1367" i="2"/>
  <c r="B1361" i="2"/>
  <c r="B1360" i="2"/>
  <c r="B1359" i="2"/>
  <c r="B1353" i="2"/>
  <c r="B1352" i="2"/>
  <c r="B1348" i="2"/>
  <c r="B1344" i="2"/>
  <c r="B1340" i="2"/>
  <c r="B1336" i="2"/>
  <c r="B1332" i="2"/>
  <c r="B1328" i="2"/>
  <c r="B1324" i="2"/>
  <c r="B1320" i="2"/>
  <c r="B1316" i="2"/>
  <c r="B1312" i="2"/>
  <c r="B1308" i="2"/>
  <c r="B1304" i="2"/>
  <c r="B1300" i="2"/>
  <c r="B1296" i="2"/>
  <c r="B1292" i="2"/>
  <c r="B1288" i="2"/>
  <c r="B1284" i="2"/>
  <c r="B1280" i="2"/>
  <c r="B1276" i="2"/>
  <c r="B1272" i="2"/>
  <c r="B1268" i="2"/>
  <c r="B1264" i="2"/>
  <c r="B1260" i="2"/>
  <c r="B1256" i="2"/>
  <c r="B1252" i="2"/>
  <c r="B1248" i="2"/>
  <c r="B1244" i="2"/>
  <c r="B1240" i="2"/>
  <c r="B1236" i="2"/>
  <c r="B1232" i="2"/>
  <c r="B1228" i="2"/>
  <c r="B1224" i="2"/>
  <c r="B1220" i="2"/>
  <c r="B1216" i="2"/>
  <c r="B1212" i="2"/>
  <c r="B1208" i="2"/>
  <c r="B1204" i="2"/>
  <c r="B1200" i="2"/>
  <c r="B1196" i="2"/>
  <c r="B1192" i="2"/>
  <c r="B1188" i="2"/>
  <c r="B1184" i="2"/>
  <c r="B1180" i="2"/>
  <c r="B1176" i="2"/>
  <c r="B1172" i="2"/>
  <c r="B1168" i="2"/>
  <c r="B1164" i="2"/>
  <c r="B1160" i="2"/>
  <c r="B1156" i="2"/>
  <c r="B1152" i="2"/>
  <c r="B1148" i="2"/>
  <c r="B1144" i="2"/>
  <c r="B1140" i="2"/>
  <c r="B1136" i="2"/>
  <c r="B1132" i="2"/>
  <c r="B1128" i="2"/>
  <c r="B1124" i="2"/>
  <c r="B1120" i="2"/>
  <c r="B1116" i="2"/>
  <c r="B1112" i="2"/>
  <c r="B1108" i="2"/>
  <c r="B1104" i="2"/>
  <c r="B1100" i="2"/>
  <c r="B1096" i="2"/>
  <c r="B1092" i="2"/>
  <c r="B1088" i="2"/>
  <c r="B1084" i="2"/>
  <c r="B1080" i="2"/>
  <c r="B1076" i="2"/>
  <c r="B1072" i="2"/>
  <c r="B1068" i="2"/>
  <c r="B1064" i="2"/>
  <c r="B1060" i="2"/>
  <c r="B1056" i="2"/>
  <c r="B1052" i="2"/>
  <c r="B1048" i="2"/>
  <c r="B1044" i="2"/>
  <c r="B1040" i="2"/>
  <c r="B1036" i="2"/>
  <c r="B1032" i="2"/>
  <c r="B1028" i="2"/>
  <c r="B1024" i="2"/>
  <c r="B1020" i="2"/>
  <c r="B1016" i="2"/>
  <c r="B1012" i="2"/>
  <c r="B1008" i="2"/>
  <c r="B1004" i="2"/>
  <c r="B1000" i="2"/>
  <c r="B996" i="2"/>
  <c r="B992" i="2"/>
  <c r="B988" i="2"/>
  <c r="B1810" i="2"/>
  <c r="B1736" i="2"/>
  <c r="B1722" i="2"/>
  <c r="B1704" i="2"/>
  <c r="B1690" i="2"/>
  <c r="B1672" i="2"/>
  <c r="B1658" i="2"/>
  <c r="B982" i="2"/>
  <c r="B981" i="2"/>
  <c r="B980" i="2"/>
  <c r="B974" i="2"/>
  <c r="B973" i="2"/>
  <c r="B972" i="2"/>
  <c r="B966" i="2"/>
  <c r="B965" i="2"/>
  <c r="B964" i="2"/>
  <c r="B958" i="2"/>
  <c r="B957" i="2"/>
  <c r="B956" i="2"/>
  <c r="B950" i="2"/>
  <c r="B949" i="2"/>
  <c r="B948" i="2"/>
  <c r="B942" i="2"/>
  <c r="B941" i="2"/>
  <c r="B940" i="2"/>
  <c r="B1778" i="2"/>
  <c r="B1738" i="2"/>
  <c r="B1720" i="2"/>
  <c r="B1706" i="2"/>
  <c r="B1688" i="2"/>
  <c r="B1674" i="2"/>
  <c r="B1656" i="2"/>
  <c r="B1794" i="2"/>
  <c r="B1737" i="2"/>
  <c r="B1705" i="2"/>
  <c r="B1673" i="2"/>
  <c r="B1648" i="2"/>
  <c r="B1632" i="2"/>
  <c r="B1616" i="2"/>
  <c r="B1600" i="2"/>
  <c r="B1584" i="2"/>
  <c r="B1568" i="2"/>
  <c r="B1552" i="2"/>
  <c r="B1536" i="2"/>
  <c r="B1520" i="2"/>
  <c r="B1504" i="2"/>
  <c r="B1488" i="2"/>
  <c r="B1472" i="2"/>
  <c r="B1456" i="2"/>
  <c r="B1440" i="2"/>
  <c r="B1424" i="2"/>
  <c r="B1408" i="2"/>
  <c r="B1392" i="2"/>
  <c r="B1389" i="2"/>
  <c r="B1349" i="2"/>
  <c r="B1341" i="2"/>
  <c r="B1333" i="2"/>
  <c r="B1325" i="2"/>
  <c r="B1317" i="2"/>
  <c r="B1309" i="2"/>
  <c r="B1301" i="2"/>
  <c r="B1293" i="2"/>
  <c r="B1285" i="2"/>
  <c r="B1277" i="2"/>
  <c r="B1269" i="2"/>
  <c r="B1261" i="2"/>
  <c r="B1253" i="2"/>
  <c r="B1245" i="2"/>
  <c r="B1237" i="2"/>
  <c r="B1229" i="2"/>
  <c r="B1221" i="2"/>
  <c r="B1213" i="2"/>
  <c r="B1205" i="2"/>
  <c r="B1197" i="2"/>
  <c r="B1189" i="2"/>
  <c r="B1181" i="2"/>
  <c r="B1173" i="2"/>
  <c r="B1165" i="2"/>
  <c r="B1157" i="2"/>
  <c r="B1149" i="2"/>
  <c r="B1141" i="2"/>
  <c r="B1133" i="2"/>
  <c r="B1125" i="2"/>
  <c r="B1117" i="2"/>
  <c r="B1109" i="2"/>
  <c r="B1101" i="2"/>
  <c r="B1093" i="2"/>
  <c r="B1085" i="2"/>
  <c r="B1077" i="2"/>
  <c r="B1069" i="2"/>
  <c r="B1061" i="2"/>
  <c r="B1053" i="2"/>
  <c r="B1045" i="2"/>
  <c r="B1037" i="2"/>
  <c r="B1029" i="2"/>
  <c r="B1021" i="2"/>
  <c r="B1013" i="2"/>
  <c r="B1005" i="2"/>
  <c r="B998" i="2"/>
  <c r="B994" i="2"/>
  <c r="B990" i="2"/>
  <c r="F1815" i="2"/>
  <c r="F1811" i="2"/>
  <c r="F1807" i="2"/>
  <c r="F1803" i="2"/>
  <c r="F1799" i="2"/>
  <c r="F1795" i="2"/>
  <c r="F1791" i="2"/>
  <c r="F1787" i="2"/>
  <c r="F1783" i="2"/>
  <c r="F1779" i="2"/>
  <c r="F1775" i="2"/>
  <c r="F1771" i="2"/>
  <c r="F1767" i="2"/>
  <c r="F1763" i="2"/>
  <c r="F1759" i="2"/>
  <c r="F1755" i="2"/>
  <c r="F1751" i="2"/>
  <c r="F1747" i="2"/>
  <c r="F1743" i="2"/>
  <c r="F1739" i="2"/>
  <c r="F1735" i="2"/>
  <c r="F1731" i="2"/>
  <c r="F1727" i="2"/>
  <c r="F1723" i="2"/>
  <c r="F1719" i="2"/>
  <c r="F1715" i="2"/>
  <c r="F1711" i="2"/>
  <c r="F1707" i="2"/>
  <c r="F1703" i="2"/>
  <c r="F1699" i="2"/>
  <c r="F1695" i="2"/>
  <c r="F1691" i="2"/>
  <c r="F1687" i="2"/>
  <c r="F1683" i="2"/>
  <c r="F1679" i="2"/>
  <c r="F1675" i="2"/>
  <c r="F1671" i="2"/>
  <c r="F1667" i="2"/>
  <c r="F1663" i="2"/>
  <c r="F1659" i="2"/>
  <c r="F1655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2" i="2"/>
  <c r="F1808" i="2"/>
  <c r="F1804" i="2"/>
  <c r="F1800" i="2"/>
  <c r="F1796" i="2"/>
  <c r="F1792" i="2"/>
  <c r="F1788" i="2"/>
  <c r="F1784" i="2"/>
  <c r="F1780" i="2"/>
  <c r="F1776" i="2"/>
  <c r="F1772" i="2"/>
  <c r="F1768" i="2"/>
  <c r="F1764" i="2"/>
  <c r="F1760" i="2"/>
  <c r="F1756" i="2"/>
  <c r="F1752" i="2"/>
  <c r="F1814" i="2"/>
  <c r="F1810" i="2"/>
  <c r="F1806" i="2"/>
  <c r="F1802" i="2"/>
  <c r="F1798" i="2"/>
  <c r="F1794" i="2"/>
  <c r="F1790" i="2"/>
  <c r="F1786" i="2"/>
  <c r="F1782" i="2"/>
  <c r="F1778" i="2"/>
  <c r="F1774" i="2"/>
  <c r="F1770" i="2"/>
  <c r="F1766" i="2"/>
  <c r="F1762" i="2"/>
  <c r="F1758" i="2"/>
  <c r="F1754" i="2"/>
  <c r="F1650" i="2"/>
  <c r="F1646" i="2"/>
  <c r="F1642" i="2"/>
  <c r="F1638" i="2"/>
  <c r="F1634" i="2"/>
  <c r="F1630" i="2"/>
  <c r="F1626" i="2"/>
  <c r="F1622" i="2"/>
  <c r="F1618" i="2"/>
  <c r="F1614" i="2"/>
  <c r="F1610" i="2"/>
  <c r="F1606" i="2"/>
  <c r="F1602" i="2"/>
  <c r="F1598" i="2"/>
  <c r="F1594" i="2"/>
  <c r="F1590" i="2"/>
  <c r="F1586" i="2"/>
  <c r="F1582" i="2"/>
  <c r="F1578" i="2"/>
  <c r="F1574" i="2"/>
  <c r="F1570" i="2"/>
  <c r="F1566" i="2"/>
  <c r="F1562" i="2"/>
  <c r="F1558" i="2"/>
  <c r="F1554" i="2"/>
  <c r="F1550" i="2"/>
  <c r="F1546" i="2"/>
  <c r="F1542" i="2"/>
  <c r="F1538" i="2"/>
  <c r="F1534" i="2"/>
  <c r="F1530" i="2"/>
  <c r="F1526" i="2"/>
  <c r="F1522" i="2"/>
  <c r="F1518" i="2"/>
  <c r="F1514" i="2"/>
  <c r="F1510" i="2"/>
  <c r="F1506" i="2"/>
  <c r="F1502" i="2"/>
  <c r="F1498" i="2"/>
  <c r="F1494" i="2"/>
  <c r="F1490" i="2"/>
  <c r="F1486" i="2"/>
  <c r="F1482" i="2"/>
  <c r="F1478" i="2"/>
  <c r="F1474" i="2"/>
  <c r="F1470" i="2"/>
  <c r="F1466" i="2"/>
  <c r="F1462" i="2"/>
  <c r="F1458" i="2"/>
  <c r="F1454" i="2"/>
  <c r="F1450" i="2"/>
  <c r="F1446" i="2"/>
  <c r="F1442" i="2"/>
  <c r="F1438" i="2"/>
  <c r="F1434" i="2"/>
  <c r="F1430" i="2"/>
  <c r="F1426" i="2"/>
  <c r="F1422" i="2"/>
  <c r="F1418" i="2"/>
  <c r="F1414" i="2"/>
  <c r="F1410" i="2"/>
  <c r="F1406" i="2"/>
  <c r="F1402" i="2"/>
  <c r="F1398" i="2"/>
  <c r="F1394" i="2"/>
  <c r="F1390" i="2"/>
  <c r="F1386" i="2"/>
  <c r="F1382" i="2"/>
  <c r="F1378" i="2"/>
  <c r="F1374" i="2"/>
  <c r="F1370" i="2"/>
  <c r="F1366" i="2"/>
  <c r="F1362" i="2"/>
  <c r="F1358" i="2"/>
  <c r="F1354" i="2"/>
  <c r="F1750" i="2"/>
  <c r="F1749" i="2"/>
  <c r="F1748" i="2"/>
  <c r="F1742" i="2"/>
  <c r="F1741" i="2"/>
  <c r="F1740" i="2"/>
  <c r="F1734" i="2"/>
  <c r="F1733" i="2"/>
  <c r="F1732" i="2"/>
  <c r="F1726" i="2"/>
  <c r="F1725" i="2"/>
  <c r="F1724" i="2"/>
  <c r="F1718" i="2"/>
  <c r="F1717" i="2"/>
  <c r="F1716" i="2"/>
  <c r="F1710" i="2"/>
  <c r="F1709" i="2"/>
  <c r="F1708" i="2"/>
  <c r="F1702" i="2"/>
  <c r="F1701" i="2"/>
  <c r="F1700" i="2"/>
  <c r="F1694" i="2"/>
  <c r="F1693" i="2"/>
  <c r="F1692" i="2"/>
  <c r="F1686" i="2"/>
  <c r="F1685" i="2"/>
  <c r="F1684" i="2"/>
  <c r="F1678" i="2"/>
  <c r="F1677" i="2"/>
  <c r="F1676" i="2"/>
  <c r="F1670" i="2"/>
  <c r="F1669" i="2"/>
  <c r="F1668" i="2"/>
  <c r="F1662" i="2"/>
  <c r="F1661" i="2"/>
  <c r="F1660" i="2"/>
  <c r="F1654" i="2"/>
  <c r="F1653" i="2"/>
  <c r="F1649" i="2"/>
  <c r="F1645" i="2"/>
  <c r="F1641" i="2"/>
  <c r="F1637" i="2"/>
  <c r="F1633" i="2"/>
  <c r="F1629" i="2"/>
  <c r="F1625" i="2"/>
  <c r="F1621" i="2"/>
  <c r="F1617" i="2"/>
  <c r="F1613" i="2"/>
  <c r="F1609" i="2"/>
  <c r="F1605" i="2"/>
  <c r="F1601" i="2"/>
  <c r="F1597" i="2"/>
  <c r="F1593" i="2"/>
  <c r="F1589" i="2"/>
  <c r="F1585" i="2"/>
  <c r="F1581" i="2"/>
  <c r="F1577" i="2"/>
  <c r="F1573" i="2"/>
  <c r="F1569" i="2"/>
  <c r="F1565" i="2"/>
  <c r="F1561" i="2"/>
  <c r="F1557" i="2"/>
  <c r="F1553" i="2"/>
  <c r="F1549" i="2"/>
  <c r="F1545" i="2"/>
  <c r="F1541" i="2"/>
  <c r="F1537" i="2"/>
  <c r="F1533" i="2"/>
  <c r="F1529" i="2"/>
  <c r="F1525" i="2"/>
  <c r="F1521" i="2"/>
  <c r="F1517" i="2"/>
  <c r="F1513" i="2"/>
  <c r="F1509" i="2"/>
  <c r="F1505" i="2"/>
  <c r="F1501" i="2"/>
  <c r="F1497" i="2"/>
  <c r="F1493" i="2"/>
  <c r="F1489" i="2"/>
  <c r="F1485" i="2"/>
  <c r="F1481" i="2"/>
  <c r="F1477" i="2"/>
  <c r="F1473" i="2"/>
  <c r="F1469" i="2"/>
  <c r="F1465" i="2"/>
  <c r="F1461" i="2"/>
  <c r="F1457" i="2"/>
  <c r="F1453" i="2"/>
  <c r="F1449" i="2"/>
  <c r="F1445" i="2"/>
  <c r="F1441" i="2"/>
  <c r="F1437" i="2"/>
  <c r="F1433" i="2"/>
  <c r="F1429" i="2"/>
  <c r="F1425" i="2"/>
  <c r="F1421" i="2"/>
  <c r="F1417" i="2"/>
  <c r="F1413" i="2"/>
  <c r="F1409" i="2"/>
  <c r="F1405" i="2"/>
  <c r="F1401" i="2"/>
  <c r="F1397" i="2"/>
  <c r="F1393" i="2"/>
  <c r="F1813" i="2"/>
  <c r="F1809" i="2"/>
  <c r="F1805" i="2"/>
  <c r="F1801" i="2"/>
  <c r="F1797" i="2"/>
  <c r="F1793" i="2"/>
  <c r="F1789" i="2"/>
  <c r="F1785" i="2"/>
  <c r="F1781" i="2"/>
  <c r="F1777" i="2"/>
  <c r="F1773" i="2"/>
  <c r="F1769" i="2"/>
  <c r="F1765" i="2"/>
  <c r="F1761" i="2"/>
  <c r="F1757" i="2"/>
  <c r="F1753" i="2"/>
  <c r="F1746" i="2"/>
  <c r="F1745" i="2"/>
  <c r="F1744" i="2"/>
  <c r="F1738" i="2"/>
  <c r="F1737" i="2"/>
  <c r="F1736" i="2"/>
  <c r="F1730" i="2"/>
  <c r="F1729" i="2"/>
  <c r="F1728" i="2"/>
  <c r="F1722" i="2"/>
  <c r="F1721" i="2"/>
  <c r="F1720" i="2"/>
  <c r="F1714" i="2"/>
  <c r="F1713" i="2"/>
  <c r="F1712" i="2"/>
  <c r="F1706" i="2"/>
  <c r="F1705" i="2"/>
  <c r="F1704" i="2"/>
  <c r="F1698" i="2"/>
  <c r="F1697" i="2"/>
  <c r="F1696" i="2"/>
  <c r="F1690" i="2"/>
  <c r="F1689" i="2"/>
  <c r="F1688" i="2"/>
  <c r="F1682" i="2"/>
  <c r="F1681" i="2"/>
  <c r="F1680" i="2"/>
  <c r="F1674" i="2"/>
  <c r="F1673" i="2"/>
  <c r="F1672" i="2"/>
  <c r="F1666" i="2"/>
  <c r="F1665" i="2"/>
  <c r="F1664" i="2"/>
  <c r="F1658" i="2"/>
  <c r="F1657" i="2"/>
  <c r="F1656" i="2"/>
  <c r="F1651" i="2"/>
  <c r="F1647" i="2"/>
  <c r="F1643" i="2"/>
  <c r="F1639" i="2"/>
  <c r="F1635" i="2"/>
  <c r="F1631" i="2"/>
  <c r="F1627" i="2"/>
  <c r="F1623" i="2"/>
  <c r="F1619" i="2"/>
  <c r="F1615" i="2"/>
  <c r="F1611" i="2"/>
  <c r="F1607" i="2"/>
  <c r="F1603" i="2"/>
  <c r="F1599" i="2"/>
  <c r="F1595" i="2"/>
  <c r="F1591" i="2"/>
  <c r="F1587" i="2"/>
  <c r="F1583" i="2"/>
  <c r="F1579" i="2"/>
  <c r="F1575" i="2"/>
  <c r="F1571" i="2"/>
  <c r="F1567" i="2"/>
  <c r="F1563" i="2"/>
  <c r="F1559" i="2"/>
  <c r="F1555" i="2"/>
  <c r="F1551" i="2"/>
  <c r="F1547" i="2"/>
  <c r="F1543" i="2"/>
  <c r="F1539" i="2"/>
  <c r="F1535" i="2"/>
  <c r="F1531" i="2"/>
  <c r="F1527" i="2"/>
  <c r="F1523" i="2"/>
  <c r="F1519" i="2"/>
  <c r="F1515" i="2"/>
  <c r="F1511" i="2"/>
  <c r="F1507" i="2"/>
  <c r="F1503" i="2"/>
  <c r="F1499" i="2"/>
  <c r="F1495" i="2"/>
  <c r="F1491" i="2"/>
  <c r="F1487" i="2"/>
  <c r="F1483" i="2"/>
  <c r="F1479" i="2"/>
  <c r="F1475" i="2"/>
  <c r="F1471" i="2"/>
  <c r="F1467" i="2"/>
  <c r="F1463" i="2"/>
  <c r="F1459" i="2"/>
  <c r="F1455" i="2"/>
  <c r="F1451" i="2"/>
  <c r="F1447" i="2"/>
  <c r="F1443" i="2"/>
  <c r="F1439" i="2"/>
  <c r="F1435" i="2"/>
  <c r="F1431" i="2"/>
  <c r="F1427" i="2"/>
  <c r="F1423" i="2"/>
  <c r="F1419" i="2"/>
  <c r="F1415" i="2"/>
  <c r="F1411" i="2"/>
  <c r="F1407" i="2"/>
  <c r="F1403" i="2"/>
  <c r="F1399" i="2"/>
  <c r="F1395" i="2"/>
  <c r="F1391" i="2"/>
  <c r="F1387" i="2"/>
  <c r="F1389" i="2"/>
  <c r="F1385" i="2"/>
  <c r="F1384" i="2"/>
  <c r="F1383" i="2"/>
  <c r="F1377" i="2"/>
  <c r="F1376" i="2"/>
  <c r="F1375" i="2"/>
  <c r="F1369" i="2"/>
  <c r="F1368" i="2"/>
  <c r="F1367" i="2"/>
  <c r="F1361" i="2"/>
  <c r="F1360" i="2"/>
  <c r="F1359" i="2"/>
  <c r="F1353" i="2"/>
  <c r="F1351" i="2"/>
  <c r="F1347" i="2"/>
  <c r="F1343" i="2"/>
  <c r="F1339" i="2"/>
  <c r="F1335" i="2"/>
  <c r="F1331" i="2"/>
  <c r="F1327" i="2"/>
  <c r="F1323" i="2"/>
  <c r="F1319" i="2"/>
  <c r="F1315" i="2"/>
  <c r="F1311" i="2"/>
  <c r="F1307" i="2"/>
  <c r="F1303" i="2"/>
  <c r="F1299" i="2"/>
  <c r="F1295" i="2"/>
  <c r="F1291" i="2"/>
  <c r="F1287" i="2"/>
  <c r="F1283" i="2"/>
  <c r="F1279" i="2"/>
  <c r="F1275" i="2"/>
  <c r="F1271" i="2"/>
  <c r="F1267" i="2"/>
  <c r="F1263" i="2"/>
  <c r="F1259" i="2"/>
  <c r="F1255" i="2"/>
  <c r="F1251" i="2"/>
  <c r="F1247" i="2"/>
  <c r="F1243" i="2"/>
  <c r="F1239" i="2"/>
  <c r="F1235" i="2"/>
  <c r="F1231" i="2"/>
  <c r="F1227" i="2"/>
  <c r="F1223" i="2"/>
  <c r="F1219" i="2"/>
  <c r="F1215" i="2"/>
  <c r="F1211" i="2"/>
  <c r="F1207" i="2"/>
  <c r="F1203" i="2"/>
  <c r="F1199" i="2"/>
  <c r="F1195" i="2"/>
  <c r="F1191" i="2"/>
  <c r="F1187" i="2"/>
  <c r="F1183" i="2"/>
  <c r="F1179" i="2"/>
  <c r="F1175" i="2"/>
  <c r="F1171" i="2"/>
  <c r="F1167" i="2"/>
  <c r="F1163" i="2"/>
  <c r="F1159" i="2"/>
  <c r="F1155" i="2"/>
  <c r="F1151" i="2"/>
  <c r="F1147" i="2"/>
  <c r="F1143" i="2"/>
  <c r="F1139" i="2"/>
  <c r="F1135" i="2"/>
  <c r="F1131" i="2"/>
  <c r="F1127" i="2"/>
  <c r="F1123" i="2"/>
  <c r="F1119" i="2"/>
  <c r="F1115" i="2"/>
  <c r="F1111" i="2"/>
  <c r="F1107" i="2"/>
  <c r="F1103" i="2"/>
  <c r="F1099" i="2"/>
  <c r="F1095" i="2"/>
  <c r="F1091" i="2"/>
  <c r="F1087" i="2"/>
  <c r="F1083" i="2"/>
  <c r="F1079" i="2"/>
  <c r="F1075" i="2"/>
  <c r="F1071" i="2"/>
  <c r="F1067" i="2"/>
  <c r="F1063" i="2"/>
  <c r="F1059" i="2"/>
  <c r="F1055" i="2"/>
  <c r="F1051" i="2"/>
  <c r="F1047" i="2"/>
  <c r="F1043" i="2"/>
  <c r="F1039" i="2"/>
  <c r="F1035" i="2"/>
  <c r="F1031" i="2"/>
  <c r="F1027" i="2"/>
  <c r="F1023" i="2"/>
  <c r="F1019" i="2"/>
  <c r="F1015" i="2"/>
  <c r="F1011" i="2"/>
  <c r="F1007" i="2"/>
  <c r="F1003" i="2"/>
  <c r="F999" i="2"/>
  <c r="F995" i="2"/>
  <c r="F991" i="2"/>
  <c r="F987" i="2"/>
  <c r="F983" i="2"/>
  <c r="F979" i="2"/>
  <c r="F975" i="2"/>
  <c r="F971" i="2"/>
  <c r="F967" i="2"/>
  <c r="F963" i="2"/>
  <c r="F959" i="2"/>
  <c r="F955" i="2"/>
  <c r="F951" i="2"/>
  <c r="F947" i="2"/>
  <c r="F943" i="2"/>
  <c r="F939" i="2"/>
  <c r="F935" i="2"/>
  <c r="F931" i="2"/>
  <c r="F927" i="2"/>
  <c r="F923" i="2"/>
  <c r="F919" i="2"/>
  <c r="F915" i="2"/>
  <c r="F911" i="2"/>
  <c r="F907" i="2"/>
  <c r="F903" i="2"/>
  <c r="F899" i="2"/>
  <c r="F895" i="2"/>
  <c r="F891" i="2"/>
  <c r="F887" i="2"/>
  <c r="F883" i="2"/>
  <c r="F879" i="2"/>
  <c r="F875" i="2"/>
  <c r="F871" i="2"/>
  <c r="F867" i="2"/>
  <c r="F863" i="2"/>
  <c r="F859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50" i="2"/>
  <c r="F1346" i="2"/>
  <c r="F1342" i="2"/>
  <c r="F1338" i="2"/>
  <c r="F1334" i="2"/>
  <c r="F1330" i="2"/>
  <c r="F1326" i="2"/>
  <c r="F1322" i="2"/>
  <c r="F1318" i="2"/>
  <c r="F1314" i="2"/>
  <c r="F1310" i="2"/>
  <c r="F1306" i="2"/>
  <c r="F1302" i="2"/>
  <c r="F1298" i="2"/>
  <c r="F1294" i="2"/>
  <c r="F1290" i="2"/>
  <c r="F1286" i="2"/>
  <c r="F1282" i="2"/>
  <c r="F1278" i="2"/>
  <c r="F1274" i="2"/>
  <c r="F1270" i="2"/>
  <c r="F1266" i="2"/>
  <c r="F1262" i="2"/>
  <c r="F1258" i="2"/>
  <c r="F1254" i="2"/>
  <c r="F1250" i="2"/>
  <c r="F1246" i="2"/>
  <c r="F1242" i="2"/>
  <c r="F1238" i="2"/>
  <c r="F1234" i="2"/>
  <c r="F1230" i="2"/>
  <c r="F1226" i="2"/>
  <c r="F1222" i="2"/>
  <c r="F1218" i="2"/>
  <c r="F1214" i="2"/>
  <c r="F1210" i="2"/>
  <c r="F1206" i="2"/>
  <c r="F1202" i="2"/>
  <c r="F1198" i="2"/>
  <c r="F1194" i="2"/>
  <c r="F1190" i="2"/>
  <c r="F1186" i="2"/>
  <c r="F1182" i="2"/>
  <c r="F1178" i="2"/>
  <c r="F1174" i="2"/>
  <c r="F1170" i="2"/>
  <c r="F1166" i="2"/>
  <c r="F1162" i="2"/>
  <c r="F1158" i="2"/>
  <c r="F1154" i="2"/>
  <c r="F1150" i="2"/>
  <c r="F1146" i="2"/>
  <c r="F1142" i="2"/>
  <c r="F1138" i="2"/>
  <c r="F1134" i="2"/>
  <c r="F1130" i="2"/>
  <c r="F1126" i="2"/>
  <c r="F1122" i="2"/>
  <c r="F1118" i="2"/>
  <c r="F1114" i="2"/>
  <c r="F1110" i="2"/>
  <c r="F1106" i="2"/>
  <c r="F1102" i="2"/>
  <c r="F1098" i="2"/>
  <c r="F1094" i="2"/>
  <c r="F1090" i="2"/>
  <c r="F1086" i="2"/>
  <c r="F1082" i="2"/>
  <c r="F1078" i="2"/>
  <c r="F1074" i="2"/>
  <c r="F1070" i="2"/>
  <c r="F1066" i="2"/>
  <c r="F1062" i="2"/>
  <c r="F1058" i="2"/>
  <c r="F1054" i="2"/>
  <c r="F1050" i="2"/>
  <c r="F1046" i="2"/>
  <c r="F1042" i="2"/>
  <c r="F1038" i="2"/>
  <c r="F1034" i="2"/>
  <c r="F1030" i="2"/>
  <c r="F1026" i="2"/>
  <c r="F1022" i="2"/>
  <c r="F1018" i="2"/>
  <c r="F1014" i="2"/>
  <c r="F1010" i="2"/>
  <c r="F1006" i="2"/>
  <c r="F1002" i="2"/>
  <c r="F1652" i="2"/>
  <c r="F1644" i="2"/>
  <c r="F1636" i="2"/>
  <c r="F1628" i="2"/>
  <c r="F1620" i="2"/>
  <c r="F1612" i="2"/>
  <c r="F1604" i="2"/>
  <c r="F1596" i="2"/>
  <c r="F1588" i="2"/>
  <c r="F1580" i="2"/>
  <c r="F1572" i="2"/>
  <c r="F1564" i="2"/>
  <c r="F1556" i="2"/>
  <c r="F1548" i="2"/>
  <c r="F1540" i="2"/>
  <c r="F1532" i="2"/>
  <c r="F1524" i="2"/>
  <c r="F1516" i="2"/>
  <c r="F1508" i="2"/>
  <c r="F1500" i="2"/>
  <c r="F1492" i="2"/>
  <c r="F1484" i="2"/>
  <c r="F1476" i="2"/>
  <c r="F1468" i="2"/>
  <c r="F1460" i="2"/>
  <c r="F1452" i="2"/>
  <c r="F1444" i="2"/>
  <c r="F1436" i="2"/>
  <c r="F1428" i="2"/>
  <c r="F1420" i="2"/>
  <c r="F1412" i="2"/>
  <c r="F1404" i="2"/>
  <c r="F1396" i="2"/>
  <c r="F1388" i="2"/>
  <c r="F1352" i="2"/>
  <c r="F1348" i="2"/>
  <c r="F1344" i="2"/>
  <c r="F1340" i="2"/>
  <c r="F1336" i="2"/>
  <c r="F1332" i="2"/>
  <c r="F1328" i="2"/>
  <c r="F1324" i="2"/>
  <c r="F1320" i="2"/>
  <c r="F1316" i="2"/>
  <c r="F1312" i="2"/>
  <c r="F1308" i="2"/>
  <c r="F1304" i="2"/>
  <c r="F1300" i="2"/>
  <c r="F1296" i="2"/>
  <c r="F1292" i="2"/>
  <c r="F1288" i="2"/>
  <c r="F1284" i="2"/>
  <c r="F1280" i="2"/>
  <c r="F1276" i="2"/>
  <c r="F1272" i="2"/>
  <c r="F1268" i="2"/>
  <c r="F1264" i="2"/>
  <c r="F1260" i="2"/>
  <c r="F1256" i="2"/>
  <c r="F1252" i="2"/>
  <c r="F1248" i="2"/>
  <c r="F1244" i="2"/>
  <c r="F1240" i="2"/>
  <c r="F1236" i="2"/>
  <c r="F1232" i="2"/>
  <c r="F1228" i="2"/>
  <c r="F1224" i="2"/>
  <c r="F1220" i="2"/>
  <c r="F1216" i="2"/>
  <c r="F1212" i="2"/>
  <c r="F1208" i="2"/>
  <c r="F1204" i="2"/>
  <c r="F1200" i="2"/>
  <c r="F1196" i="2"/>
  <c r="F1192" i="2"/>
  <c r="F1188" i="2"/>
  <c r="F1184" i="2"/>
  <c r="F1180" i="2"/>
  <c r="F1176" i="2"/>
  <c r="F1172" i="2"/>
  <c r="F1168" i="2"/>
  <c r="F1164" i="2"/>
  <c r="F1160" i="2"/>
  <c r="F1156" i="2"/>
  <c r="F1152" i="2"/>
  <c r="F1148" i="2"/>
  <c r="F1144" i="2"/>
  <c r="F1140" i="2"/>
  <c r="F1136" i="2"/>
  <c r="F1132" i="2"/>
  <c r="F1128" i="2"/>
  <c r="F1124" i="2"/>
  <c r="F1120" i="2"/>
  <c r="F1116" i="2"/>
  <c r="F1112" i="2"/>
  <c r="F1108" i="2"/>
  <c r="F1104" i="2"/>
  <c r="F1100" i="2"/>
  <c r="F1096" i="2"/>
  <c r="F1092" i="2"/>
  <c r="F1088" i="2"/>
  <c r="F1084" i="2"/>
  <c r="F1080" i="2"/>
  <c r="F1076" i="2"/>
  <c r="F1072" i="2"/>
  <c r="F1068" i="2"/>
  <c r="F1064" i="2"/>
  <c r="F1060" i="2"/>
  <c r="F1056" i="2"/>
  <c r="F1052" i="2"/>
  <c r="F1048" i="2"/>
  <c r="F1044" i="2"/>
  <c r="F1040" i="2"/>
  <c r="F1036" i="2"/>
  <c r="F1032" i="2"/>
  <c r="F1028" i="2"/>
  <c r="F1024" i="2"/>
  <c r="F1020" i="2"/>
  <c r="F1016" i="2"/>
  <c r="F1012" i="2"/>
  <c r="F1008" i="2"/>
  <c r="F1004" i="2"/>
  <c r="F1000" i="2"/>
  <c r="F996" i="2"/>
  <c r="F992" i="2"/>
  <c r="F988" i="2"/>
  <c r="F1379" i="2"/>
  <c r="F1371" i="2"/>
  <c r="F1363" i="2"/>
  <c r="F1355" i="2"/>
  <c r="F1345" i="2"/>
  <c r="F1337" i="2"/>
  <c r="F1329" i="2"/>
  <c r="F1321" i="2"/>
  <c r="F1313" i="2"/>
  <c r="F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7" i="2"/>
  <c r="F993" i="2"/>
  <c r="F989" i="2"/>
  <c r="F986" i="2"/>
  <c r="F985" i="2"/>
  <c r="F984" i="2"/>
  <c r="F978" i="2"/>
  <c r="F977" i="2"/>
  <c r="F976" i="2"/>
  <c r="F970" i="2"/>
  <c r="F969" i="2"/>
  <c r="F968" i="2"/>
  <c r="F962" i="2"/>
  <c r="F961" i="2"/>
  <c r="F960" i="2"/>
  <c r="F954" i="2"/>
  <c r="F953" i="2"/>
  <c r="F952" i="2"/>
  <c r="F946" i="2"/>
  <c r="F945" i="2"/>
  <c r="F944" i="2"/>
  <c r="J1815" i="2"/>
  <c r="J1811" i="2"/>
  <c r="J1807" i="2"/>
  <c r="J1803" i="2"/>
  <c r="J1799" i="2"/>
  <c r="J1795" i="2"/>
  <c r="J1791" i="2"/>
  <c r="J1787" i="2"/>
  <c r="J1783" i="2"/>
  <c r="J1779" i="2"/>
  <c r="J1775" i="2"/>
  <c r="J1771" i="2"/>
  <c r="J1767" i="2"/>
  <c r="J1763" i="2"/>
  <c r="J1759" i="2"/>
  <c r="J1755" i="2"/>
  <c r="J1751" i="2"/>
  <c r="J1747" i="2"/>
  <c r="J1743" i="2"/>
  <c r="J1739" i="2"/>
  <c r="J1735" i="2"/>
  <c r="J1731" i="2"/>
  <c r="J1727" i="2"/>
  <c r="J1723" i="2"/>
  <c r="J1719" i="2"/>
  <c r="J1715" i="2"/>
  <c r="J1711" i="2"/>
  <c r="J1707" i="2"/>
  <c r="J1703" i="2"/>
  <c r="J1699" i="2"/>
  <c r="J1695" i="2"/>
  <c r="J1691" i="2"/>
  <c r="J1687" i="2"/>
  <c r="J1683" i="2"/>
  <c r="J1679" i="2"/>
  <c r="J1675" i="2"/>
  <c r="J1671" i="2"/>
  <c r="J1667" i="2"/>
  <c r="J1663" i="2"/>
  <c r="J1659" i="2"/>
  <c r="J1655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2" i="2"/>
  <c r="J1808" i="2"/>
  <c r="J1804" i="2"/>
  <c r="J1800" i="2"/>
  <c r="J1796" i="2"/>
  <c r="J1792" i="2"/>
  <c r="J1788" i="2"/>
  <c r="J1784" i="2"/>
  <c r="J1780" i="2"/>
  <c r="J1776" i="2"/>
  <c r="J1772" i="2"/>
  <c r="J1768" i="2"/>
  <c r="J1764" i="2"/>
  <c r="J1760" i="2"/>
  <c r="J1756" i="2"/>
  <c r="J1752" i="2"/>
  <c r="J1746" i="2"/>
  <c r="J1745" i="2"/>
  <c r="J1744" i="2"/>
  <c r="J1738" i="2"/>
  <c r="J1737" i="2"/>
  <c r="J1736" i="2"/>
  <c r="J1730" i="2"/>
  <c r="J1729" i="2"/>
  <c r="J1728" i="2"/>
  <c r="J1722" i="2"/>
  <c r="J1721" i="2"/>
  <c r="J1720" i="2"/>
  <c r="J1714" i="2"/>
  <c r="J1713" i="2"/>
  <c r="J1712" i="2"/>
  <c r="J1706" i="2"/>
  <c r="J1705" i="2"/>
  <c r="J1704" i="2"/>
  <c r="J1698" i="2"/>
  <c r="J1697" i="2"/>
  <c r="J1696" i="2"/>
  <c r="J1690" i="2"/>
  <c r="J1689" i="2"/>
  <c r="J1688" i="2"/>
  <c r="J1682" i="2"/>
  <c r="J1681" i="2"/>
  <c r="J1680" i="2"/>
  <c r="J1674" i="2"/>
  <c r="J1673" i="2"/>
  <c r="J1672" i="2"/>
  <c r="J1666" i="2"/>
  <c r="J1665" i="2"/>
  <c r="J1664" i="2"/>
  <c r="J1658" i="2"/>
  <c r="J1657" i="2"/>
  <c r="J1656" i="2"/>
  <c r="J1650" i="2"/>
  <c r="J1646" i="2"/>
  <c r="J1642" i="2"/>
  <c r="J1638" i="2"/>
  <c r="J1634" i="2"/>
  <c r="J1630" i="2"/>
  <c r="J1626" i="2"/>
  <c r="J1622" i="2"/>
  <c r="J1618" i="2"/>
  <c r="J1614" i="2"/>
  <c r="J1610" i="2"/>
  <c r="J1606" i="2"/>
  <c r="J1602" i="2"/>
  <c r="J1598" i="2"/>
  <c r="J1594" i="2"/>
  <c r="J1590" i="2"/>
  <c r="J1586" i="2"/>
  <c r="J1582" i="2"/>
  <c r="J1578" i="2"/>
  <c r="J1574" i="2"/>
  <c r="J1570" i="2"/>
  <c r="J1566" i="2"/>
  <c r="J1562" i="2"/>
  <c r="J1558" i="2"/>
  <c r="J1554" i="2"/>
  <c r="J1550" i="2"/>
  <c r="J1546" i="2"/>
  <c r="J1542" i="2"/>
  <c r="J1538" i="2"/>
  <c r="J1534" i="2"/>
  <c r="J1530" i="2"/>
  <c r="J1526" i="2"/>
  <c r="J1522" i="2"/>
  <c r="J1518" i="2"/>
  <c r="J1514" i="2"/>
  <c r="J1510" i="2"/>
  <c r="J1506" i="2"/>
  <c r="J1502" i="2"/>
  <c r="J1498" i="2"/>
  <c r="J1494" i="2"/>
  <c r="J1490" i="2"/>
  <c r="J1486" i="2"/>
  <c r="J1482" i="2"/>
  <c r="J1478" i="2"/>
  <c r="J1474" i="2"/>
  <c r="J1470" i="2"/>
  <c r="J1466" i="2"/>
  <c r="J1462" i="2"/>
  <c r="J1458" i="2"/>
  <c r="J1454" i="2"/>
  <c r="J1450" i="2"/>
  <c r="J1446" i="2"/>
  <c r="J1442" i="2"/>
  <c r="J1438" i="2"/>
  <c r="J1434" i="2"/>
  <c r="J1430" i="2"/>
  <c r="J1426" i="2"/>
  <c r="J1422" i="2"/>
  <c r="J1418" i="2"/>
  <c r="J1414" i="2"/>
  <c r="J1410" i="2"/>
  <c r="J1406" i="2"/>
  <c r="J1402" i="2"/>
  <c r="J1398" i="2"/>
  <c r="J1394" i="2"/>
  <c r="J1390" i="2"/>
  <c r="J1386" i="2"/>
  <c r="J1382" i="2"/>
  <c r="J1378" i="2"/>
  <c r="J1374" i="2"/>
  <c r="J1370" i="2"/>
  <c r="J1366" i="2"/>
  <c r="J1362" i="2"/>
  <c r="J1358" i="2"/>
  <c r="J1354" i="2"/>
  <c r="J1813" i="2"/>
  <c r="J1809" i="2"/>
  <c r="J1805" i="2"/>
  <c r="J1801" i="2"/>
  <c r="J1797" i="2"/>
  <c r="J1793" i="2"/>
  <c r="J1789" i="2"/>
  <c r="J1785" i="2"/>
  <c r="J1781" i="2"/>
  <c r="J1777" i="2"/>
  <c r="J1773" i="2"/>
  <c r="J1769" i="2"/>
  <c r="J1765" i="2"/>
  <c r="J1761" i="2"/>
  <c r="J1757" i="2"/>
  <c r="J1753" i="2"/>
  <c r="J1649" i="2"/>
  <c r="J1645" i="2"/>
  <c r="J1641" i="2"/>
  <c r="J1637" i="2"/>
  <c r="J1633" i="2"/>
  <c r="J1629" i="2"/>
  <c r="J1625" i="2"/>
  <c r="J1621" i="2"/>
  <c r="J1617" i="2"/>
  <c r="J1613" i="2"/>
  <c r="J1609" i="2"/>
  <c r="J1605" i="2"/>
  <c r="J1601" i="2"/>
  <c r="J1597" i="2"/>
  <c r="J1593" i="2"/>
  <c r="J1589" i="2"/>
  <c r="J1585" i="2"/>
  <c r="J1581" i="2"/>
  <c r="J1577" i="2"/>
  <c r="J1573" i="2"/>
  <c r="J1569" i="2"/>
  <c r="J1565" i="2"/>
  <c r="J1561" i="2"/>
  <c r="J1557" i="2"/>
  <c r="J1553" i="2"/>
  <c r="J1549" i="2"/>
  <c r="J1545" i="2"/>
  <c r="J1541" i="2"/>
  <c r="J1537" i="2"/>
  <c r="J1533" i="2"/>
  <c r="J1529" i="2"/>
  <c r="J1525" i="2"/>
  <c r="J1521" i="2"/>
  <c r="J1517" i="2"/>
  <c r="J1513" i="2"/>
  <c r="J1509" i="2"/>
  <c r="J1505" i="2"/>
  <c r="J1501" i="2"/>
  <c r="J1497" i="2"/>
  <c r="J1493" i="2"/>
  <c r="J1489" i="2"/>
  <c r="J1485" i="2"/>
  <c r="J1481" i="2"/>
  <c r="J1477" i="2"/>
  <c r="J1473" i="2"/>
  <c r="J1469" i="2"/>
  <c r="J1465" i="2"/>
  <c r="J1461" i="2"/>
  <c r="J1457" i="2"/>
  <c r="J1453" i="2"/>
  <c r="J1449" i="2"/>
  <c r="J1445" i="2"/>
  <c r="J1441" i="2"/>
  <c r="J1437" i="2"/>
  <c r="J1433" i="2"/>
  <c r="J1429" i="2"/>
  <c r="J1425" i="2"/>
  <c r="J1421" i="2"/>
  <c r="J1417" i="2"/>
  <c r="J1413" i="2"/>
  <c r="J1409" i="2"/>
  <c r="J1405" i="2"/>
  <c r="J1401" i="2"/>
  <c r="J1397" i="2"/>
  <c r="J1393" i="2"/>
  <c r="J1651" i="2"/>
  <c r="J1647" i="2"/>
  <c r="J1643" i="2"/>
  <c r="J1639" i="2"/>
  <c r="J1635" i="2"/>
  <c r="J1631" i="2"/>
  <c r="J1627" i="2"/>
  <c r="J1623" i="2"/>
  <c r="J1619" i="2"/>
  <c r="J1615" i="2"/>
  <c r="J1611" i="2"/>
  <c r="J1607" i="2"/>
  <c r="J1603" i="2"/>
  <c r="J1599" i="2"/>
  <c r="J1595" i="2"/>
  <c r="J1591" i="2"/>
  <c r="J1587" i="2"/>
  <c r="J1583" i="2"/>
  <c r="J1579" i="2"/>
  <c r="J1575" i="2"/>
  <c r="J1571" i="2"/>
  <c r="J1567" i="2"/>
  <c r="J1563" i="2"/>
  <c r="J1559" i="2"/>
  <c r="J1555" i="2"/>
  <c r="J1551" i="2"/>
  <c r="J1547" i="2"/>
  <c r="J1543" i="2"/>
  <c r="J1539" i="2"/>
  <c r="J1535" i="2"/>
  <c r="J1531" i="2"/>
  <c r="J1527" i="2"/>
  <c r="J1523" i="2"/>
  <c r="J1519" i="2"/>
  <c r="J1515" i="2"/>
  <c r="J1511" i="2"/>
  <c r="J1507" i="2"/>
  <c r="J1503" i="2"/>
  <c r="J1499" i="2"/>
  <c r="J1495" i="2"/>
  <c r="J1491" i="2"/>
  <c r="J1487" i="2"/>
  <c r="J1483" i="2"/>
  <c r="J1479" i="2"/>
  <c r="J1475" i="2"/>
  <c r="J1471" i="2"/>
  <c r="J1467" i="2"/>
  <c r="J1463" i="2"/>
  <c r="J1459" i="2"/>
  <c r="J1455" i="2"/>
  <c r="J1451" i="2"/>
  <c r="J1447" i="2"/>
  <c r="J1443" i="2"/>
  <c r="J1439" i="2"/>
  <c r="J1435" i="2"/>
  <c r="J1431" i="2"/>
  <c r="J1427" i="2"/>
  <c r="J1423" i="2"/>
  <c r="J1419" i="2"/>
  <c r="J1415" i="2"/>
  <c r="J1411" i="2"/>
  <c r="J1407" i="2"/>
  <c r="J1403" i="2"/>
  <c r="J1399" i="2"/>
  <c r="J1395" i="2"/>
  <c r="J1391" i="2"/>
  <c r="J1387" i="2"/>
  <c r="J1806" i="2"/>
  <c r="J1790" i="2"/>
  <c r="J1774" i="2"/>
  <c r="J1758" i="2"/>
  <c r="J1741" i="2"/>
  <c r="J1725" i="2"/>
  <c r="J1709" i="2"/>
  <c r="J1693" i="2"/>
  <c r="J1677" i="2"/>
  <c r="J1661" i="2"/>
  <c r="J1648" i="2"/>
  <c r="J1640" i="2"/>
  <c r="J1632" i="2"/>
  <c r="J1624" i="2"/>
  <c r="J1616" i="2"/>
  <c r="J1608" i="2"/>
  <c r="J1600" i="2"/>
  <c r="J1592" i="2"/>
  <c r="J1584" i="2"/>
  <c r="J1576" i="2"/>
  <c r="J1568" i="2"/>
  <c r="J1560" i="2"/>
  <c r="J1552" i="2"/>
  <c r="J1544" i="2"/>
  <c r="J1536" i="2"/>
  <c r="J1528" i="2"/>
  <c r="J1520" i="2"/>
  <c r="J1512" i="2"/>
  <c r="J1504" i="2"/>
  <c r="J1496" i="2"/>
  <c r="J1488" i="2"/>
  <c r="J1480" i="2"/>
  <c r="J1472" i="2"/>
  <c r="J1464" i="2"/>
  <c r="J1456" i="2"/>
  <c r="J1448" i="2"/>
  <c r="J1440" i="2"/>
  <c r="J1432" i="2"/>
  <c r="J1424" i="2"/>
  <c r="J1416" i="2"/>
  <c r="J1408" i="2"/>
  <c r="J1400" i="2"/>
  <c r="J1392" i="2"/>
  <c r="J1351" i="2"/>
  <c r="J1347" i="2"/>
  <c r="J1343" i="2"/>
  <c r="J1339" i="2"/>
  <c r="J1335" i="2"/>
  <c r="J1331" i="2"/>
  <c r="J1327" i="2"/>
  <c r="J1323" i="2"/>
  <c r="J1319" i="2"/>
  <c r="J1315" i="2"/>
  <c r="J1311" i="2"/>
  <c r="J1307" i="2"/>
  <c r="J1303" i="2"/>
  <c r="J1299" i="2"/>
  <c r="J1295" i="2"/>
  <c r="J1291" i="2"/>
  <c r="J1287" i="2"/>
  <c r="J1283" i="2"/>
  <c r="J1279" i="2"/>
  <c r="J1275" i="2"/>
  <c r="J1271" i="2"/>
  <c r="J1267" i="2"/>
  <c r="J1263" i="2"/>
  <c r="J1259" i="2"/>
  <c r="J1255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27" i="2"/>
  <c r="J1123" i="2"/>
  <c r="J1119" i="2"/>
  <c r="J1115" i="2"/>
  <c r="J1111" i="2"/>
  <c r="J1107" i="2"/>
  <c r="J1103" i="2"/>
  <c r="J1099" i="2"/>
  <c r="J1095" i="2"/>
  <c r="J1091" i="2"/>
  <c r="J1087" i="2"/>
  <c r="J1083" i="2"/>
  <c r="J1079" i="2"/>
  <c r="J1075" i="2"/>
  <c r="J1071" i="2"/>
  <c r="J1067" i="2"/>
  <c r="J1063" i="2"/>
  <c r="J1059" i="2"/>
  <c r="J1055" i="2"/>
  <c r="J1051" i="2"/>
  <c r="J1047" i="2"/>
  <c r="J1043" i="2"/>
  <c r="J1039" i="2"/>
  <c r="J1035" i="2"/>
  <c r="J1031" i="2"/>
  <c r="J1027" i="2"/>
  <c r="J1023" i="2"/>
  <c r="J1019" i="2"/>
  <c r="J1015" i="2"/>
  <c r="J1011" i="2"/>
  <c r="J1007" i="2"/>
  <c r="J1003" i="2"/>
  <c r="J999" i="2"/>
  <c r="J995" i="2"/>
  <c r="J991" i="2"/>
  <c r="J987" i="2"/>
  <c r="J983" i="2"/>
  <c r="J979" i="2"/>
  <c r="J975" i="2"/>
  <c r="J971" i="2"/>
  <c r="J967" i="2"/>
  <c r="J963" i="2"/>
  <c r="J959" i="2"/>
  <c r="J955" i="2"/>
  <c r="J951" i="2"/>
  <c r="J947" i="2"/>
  <c r="J943" i="2"/>
  <c r="J939" i="2"/>
  <c r="J935" i="2"/>
  <c r="J931" i="2"/>
  <c r="J927" i="2"/>
  <c r="J923" i="2"/>
  <c r="J919" i="2"/>
  <c r="J915" i="2"/>
  <c r="J911" i="2"/>
  <c r="J907" i="2"/>
  <c r="J903" i="2"/>
  <c r="J899" i="2"/>
  <c r="J895" i="2"/>
  <c r="J891" i="2"/>
  <c r="J887" i="2"/>
  <c r="J883" i="2"/>
  <c r="J879" i="2"/>
  <c r="J875" i="2"/>
  <c r="J871" i="2"/>
  <c r="J867" i="2"/>
  <c r="J863" i="2"/>
  <c r="J859" i="2"/>
  <c r="J1810" i="2"/>
  <c r="J1794" i="2"/>
  <c r="J1778" i="2"/>
  <c r="J1762" i="2"/>
  <c r="J1748" i="2"/>
  <c r="J1742" i="2"/>
  <c r="J1732" i="2"/>
  <c r="J1726" i="2"/>
  <c r="J1716" i="2"/>
  <c r="J1710" i="2"/>
  <c r="J1700" i="2"/>
  <c r="J1694" i="2"/>
  <c r="J1684" i="2"/>
  <c r="J1678" i="2"/>
  <c r="J1668" i="2"/>
  <c r="J1662" i="2"/>
  <c r="J1388" i="2"/>
  <c r="J1384" i="2"/>
  <c r="J1383" i="2"/>
  <c r="J1377" i="2"/>
  <c r="J1376" i="2"/>
  <c r="J1375" i="2"/>
  <c r="J1369" i="2"/>
  <c r="J1368" i="2"/>
  <c r="J1367" i="2"/>
  <c r="J1361" i="2"/>
  <c r="J1360" i="2"/>
  <c r="J1359" i="2"/>
  <c r="J1353" i="2"/>
  <c r="J1350" i="2"/>
  <c r="J1346" i="2"/>
  <c r="J1342" i="2"/>
  <c r="J1338" i="2"/>
  <c r="J1334" i="2"/>
  <c r="J1330" i="2"/>
  <c r="J1326" i="2"/>
  <c r="J1322" i="2"/>
  <c r="J1318" i="2"/>
  <c r="J1314" i="2"/>
  <c r="J1310" i="2"/>
  <c r="J1306" i="2"/>
  <c r="J1302" i="2"/>
  <c r="J1298" i="2"/>
  <c r="J1294" i="2"/>
  <c r="J1290" i="2"/>
  <c r="J1286" i="2"/>
  <c r="J1282" i="2"/>
  <c r="J1278" i="2"/>
  <c r="J1274" i="2"/>
  <c r="J1270" i="2"/>
  <c r="J1266" i="2"/>
  <c r="J1262" i="2"/>
  <c r="J1258" i="2"/>
  <c r="J1254" i="2"/>
  <c r="J1250" i="2"/>
  <c r="J1246" i="2"/>
  <c r="J1242" i="2"/>
  <c r="J1238" i="2"/>
  <c r="J1234" i="2"/>
  <c r="J1230" i="2"/>
  <c r="J1226" i="2"/>
  <c r="J1222" i="2"/>
  <c r="J1218" i="2"/>
  <c r="J1214" i="2"/>
  <c r="J1210" i="2"/>
  <c r="J1206" i="2"/>
  <c r="J1202" i="2"/>
  <c r="J1198" i="2"/>
  <c r="J1194" i="2"/>
  <c r="J1190" i="2"/>
  <c r="J1186" i="2"/>
  <c r="J1182" i="2"/>
  <c r="J1178" i="2"/>
  <c r="J1174" i="2"/>
  <c r="J1170" i="2"/>
  <c r="J1166" i="2"/>
  <c r="J1162" i="2"/>
  <c r="J1158" i="2"/>
  <c r="J1154" i="2"/>
  <c r="J1150" i="2"/>
  <c r="J1146" i="2"/>
  <c r="J1142" i="2"/>
  <c r="J1138" i="2"/>
  <c r="J1134" i="2"/>
  <c r="J1130" i="2"/>
  <c r="J1126" i="2"/>
  <c r="J1122" i="2"/>
  <c r="J1118" i="2"/>
  <c r="J1114" i="2"/>
  <c r="J1110" i="2"/>
  <c r="J1106" i="2"/>
  <c r="J1102" i="2"/>
  <c r="J1098" i="2"/>
  <c r="J1094" i="2"/>
  <c r="J1090" i="2"/>
  <c r="J1086" i="2"/>
  <c r="J1082" i="2"/>
  <c r="J1078" i="2"/>
  <c r="J1074" i="2"/>
  <c r="J1070" i="2"/>
  <c r="J1066" i="2"/>
  <c r="J1062" i="2"/>
  <c r="J1058" i="2"/>
  <c r="J1054" i="2"/>
  <c r="J1050" i="2"/>
  <c r="J1046" i="2"/>
  <c r="J1042" i="2"/>
  <c r="J1038" i="2"/>
  <c r="J1034" i="2"/>
  <c r="J1030" i="2"/>
  <c r="J1026" i="2"/>
  <c r="J1022" i="2"/>
  <c r="J1018" i="2"/>
  <c r="J1014" i="2"/>
  <c r="J1010" i="2"/>
  <c r="J1006" i="2"/>
  <c r="J1002" i="2"/>
  <c r="J1802" i="2"/>
  <c r="J1786" i="2"/>
  <c r="J1770" i="2"/>
  <c r="J1754" i="2"/>
  <c r="J1750" i="2"/>
  <c r="J1740" i="2"/>
  <c r="J1734" i="2"/>
  <c r="J1724" i="2"/>
  <c r="J1718" i="2"/>
  <c r="J1708" i="2"/>
  <c r="J1702" i="2"/>
  <c r="J1692" i="2"/>
  <c r="J1686" i="2"/>
  <c r="J1676" i="2"/>
  <c r="J1670" i="2"/>
  <c r="J1660" i="2"/>
  <c r="J1654" i="2"/>
  <c r="J1381" i="2"/>
  <c r="J1380" i="2"/>
  <c r="J1379" i="2"/>
  <c r="J1373" i="2"/>
  <c r="J1372" i="2"/>
  <c r="J1371" i="2"/>
  <c r="J1365" i="2"/>
  <c r="J1364" i="2"/>
  <c r="J1363" i="2"/>
  <c r="J1357" i="2"/>
  <c r="J1356" i="2"/>
  <c r="J1355" i="2"/>
  <c r="J1352" i="2"/>
  <c r="J1348" i="2"/>
  <c r="J1344" i="2"/>
  <c r="J1340" i="2"/>
  <c r="J1336" i="2"/>
  <c r="J1332" i="2"/>
  <c r="J1328" i="2"/>
  <c r="J1324" i="2"/>
  <c r="J1320" i="2"/>
  <c r="J1316" i="2"/>
  <c r="J1312" i="2"/>
  <c r="J1308" i="2"/>
  <c r="J1304" i="2"/>
  <c r="J1300" i="2"/>
  <c r="J1296" i="2"/>
  <c r="J1292" i="2"/>
  <c r="J1288" i="2"/>
  <c r="J1284" i="2"/>
  <c r="J1280" i="2"/>
  <c r="J1276" i="2"/>
  <c r="J1272" i="2"/>
  <c r="J1268" i="2"/>
  <c r="J1264" i="2"/>
  <c r="J1260" i="2"/>
  <c r="J1256" i="2"/>
  <c r="J1252" i="2"/>
  <c r="J1248" i="2"/>
  <c r="J1244" i="2"/>
  <c r="J1240" i="2"/>
  <c r="J1236" i="2"/>
  <c r="J1232" i="2"/>
  <c r="J1228" i="2"/>
  <c r="J1224" i="2"/>
  <c r="J1220" i="2"/>
  <c r="J1216" i="2"/>
  <c r="J1212" i="2"/>
  <c r="J1208" i="2"/>
  <c r="J1204" i="2"/>
  <c r="J1200" i="2"/>
  <c r="J1196" i="2"/>
  <c r="J1192" i="2"/>
  <c r="J1188" i="2"/>
  <c r="J1184" i="2"/>
  <c r="J1180" i="2"/>
  <c r="J1176" i="2"/>
  <c r="J1172" i="2"/>
  <c r="J1168" i="2"/>
  <c r="J1164" i="2"/>
  <c r="J1160" i="2"/>
  <c r="J1156" i="2"/>
  <c r="J1152" i="2"/>
  <c r="J1148" i="2"/>
  <c r="J1144" i="2"/>
  <c r="J1140" i="2"/>
  <c r="J1136" i="2"/>
  <c r="J1132" i="2"/>
  <c r="J1128" i="2"/>
  <c r="J1124" i="2"/>
  <c r="J1120" i="2"/>
  <c r="J1116" i="2"/>
  <c r="J1112" i="2"/>
  <c r="J1108" i="2"/>
  <c r="J1104" i="2"/>
  <c r="J1100" i="2"/>
  <c r="J1096" i="2"/>
  <c r="J1092" i="2"/>
  <c r="J1088" i="2"/>
  <c r="J1084" i="2"/>
  <c r="J1080" i="2"/>
  <c r="J1076" i="2"/>
  <c r="J1072" i="2"/>
  <c r="J1068" i="2"/>
  <c r="J1064" i="2"/>
  <c r="J1060" i="2"/>
  <c r="J1056" i="2"/>
  <c r="J1052" i="2"/>
  <c r="J1048" i="2"/>
  <c r="J1044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1782" i="2"/>
  <c r="J1733" i="2"/>
  <c r="J1701" i="2"/>
  <c r="J1669" i="2"/>
  <c r="J1644" i="2"/>
  <c r="J1628" i="2"/>
  <c r="J1612" i="2"/>
  <c r="J1596" i="2"/>
  <c r="J1580" i="2"/>
  <c r="J1564" i="2"/>
  <c r="J1548" i="2"/>
  <c r="J1532" i="2"/>
  <c r="J1516" i="2"/>
  <c r="J1500" i="2"/>
  <c r="J1484" i="2"/>
  <c r="J1468" i="2"/>
  <c r="J1452" i="2"/>
  <c r="J1436" i="2"/>
  <c r="J1420" i="2"/>
  <c r="J1404" i="2"/>
  <c r="J986" i="2"/>
  <c r="J985" i="2"/>
  <c r="J984" i="2"/>
  <c r="J978" i="2"/>
  <c r="J977" i="2"/>
  <c r="J976" i="2"/>
  <c r="J970" i="2"/>
  <c r="J969" i="2"/>
  <c r="J968" i="2"/>
  <c r="J962" i="2"/>
  <c r="J961" i="2"/>
  <c r="J960" i="2"/>
  <c r="J954" i="2"/>
  <c r="J953" i="2"/>
  <c r="J952" i="2"/>
  <c r="J946" i="2"/>
  <c r="J945" i="2"/>
  <c r="J944" i="2"/>
  <c r="J938" i="2"/>
  <c r="J1814" i="2"/>
  <c r="J1749" i="2"/>
  <c r="J1717" i="2"/>
  <c r="J1685" i="2"/>
  <c r="J1653" i="2"/>
  <c r="J1652" i="2"/>
  <c r="J1636" i="2"/>
  <c r="J1620" i="2"/>
  <c r="J1604" i="2"/>
  <c r="J1588" i="2"/>
  <c r="J1572" i="2"/>
  <c r="J1556" i="2"/>
  <c r="J1540" i="2"/>
  <c r="J1524" i="2"/>
  <c r="J1508" i="2"/>
  <c r="J1492" i="2"/>
  <c r="J1476" i="2"/>
  <c r="J1766" i="2"/>
  <c r="J1345" i="2"/>
  <c r="J1337" i="2"/>
  <c r="J1329" i="2"/>
  <c r="J1321" i="2"/>
  <c r="J1313" i="2"/>
  <c r="J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J1169" i="2"/>
  <c r="J1161" i="2"/>
  <c r="J1153" i="2"/>
  <c r="J1145" i="2"/>
  <c r="J1137" i="2"/>
  <c r="J1129" i="2"/>
  <c r="J1121" i="2"/>
  <c r="J1113" i="2"/>
  <c r="J1105" i="2"/>
  <c r="J1097" i="2"/>
  <c r="J1089" i="2"/>
  <c r="J1081" i="2"/>
  <c r="J1073" i="2"/>
  <c r="J1065" i="2"/>
  <c r="J1057" i="2"/>
  <c r="J1049" i="2"/>
  <c r="J1041" i="2"/>
  <c r="J1033" i="2"/>
  <c r="J1025" i="2"/>
  <c r="J1017" i="2"/>
  <c r="J1009" i="2"/>
  <c r="J1001" i="2"/>
  <c r="J998" i="2"/>
  <c r="J994" i="2"/>
  <c r="J990" i="2"/>
  <c r="N1815" i="2"/>
  <c r="N1811" i="2"/>
  <c r="N1807" i="2"/>
  <c r="N1803" i="2"/>
  <c r="N1799" i="2"/>
  <c r="N1795" i="2"/>
  <c r="N1791" i="2"/>
  <c r="N1787" i="2"/>
  <c r="N1783" i="2"/>
  <c r="N1779" i="2"/>
  <c r="N1775" i="2"/>
  <c r="N1771" i="2"/>
  <c r="N1767" i="2"/>
  <c r="N1763" i="2"/>
  <c r="N1759" i="2"/>
  <c r="N1755" i="2"/>
  <c r="N1751" i="2"/>
  <c r="N1747" i="2"/>
  <c r="N1743" i="2"/>
  <c r="N1739" i="2"/>
  <c r="N1735" i="2"/>
  <c r="N1731" i="2"/>
  <c r="N1727" i="2"/>
  <c r="N1723" i="2"/>
  <c r="N1719" i="2"/>
  <c r="N1715" i="2"/>
  <c r="N1711" i="2"/>
  <c r="N1707" i="2"/>
  <c r="N1703" i="2"/>
  <c r="N1699" i="2"/>
  <c r="N1695" i="2"/>
  <c r="N1691" i="2"/>
  <c r="N1687" i="2"/>
  <c r="N1683" i="2"/>
  <c r="N1679" i="2"/>
  <c r="N1675" i="2"/>
  <c r="N1671" i="2"/>
  <c r="N1667" i="2"/>
  <c r="N1663" i="2"/>
  <c r="N1659" i="2"/>
  <c r="N1655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2" i="2"/>
  <c r="N1808" i="2"/>
  <c r="N1804" i="2"/>
  <c r="N1800" i="2"/>
  <c r="N1796" i="2"/>
  <c r="N1792" i="2"/>
  <c r="N1788" i="2"/>
  <c r="N1784" i="2"/>
  <c r="N1780" i="2"/>
  <c r="N1776" i="2"/>
  <c r="N1772" i="2"/>
  <c r="N1768" i="2"/>
  <c r="N1764" i="2"/>
  <c r="N1760" i="2"/>
  <c r="N1756" i="2"/>
  <c r="N1752" i="2"/>
  <c r="N1814" i="2"/>
  <c r="N1810" i="2"/>
  <c r="N1806" i="2"/>
  <c r="N1802" i="2"/>
  <c r="N1798" i="2"/>
  <c r="N1794" i="2"/>
  <c r="N1790" i="2"/>
  <c r="N1786" i="2"/>
  <c r="N1782" i="2"/>
  <c r="N1778" i="2"/>
  <c r="N1774" i="2"/>
  <c r="N1770" i="2"/>
  <c r="N1766" i="2"/>
  <c r="N1762" i="2"/>
  <c r="N1758" i="2"/>
  <c r="N1754" i="2"/>
  <c r="N1650" i="2"/>
  <c r="N1646" i="2"/>
  <c r="N1642" i="2"/>
  <c r="N1638" i="2"/>
  <c r="N1634" i="2"/>
  <c r="N1630" i="2"/>
  <c r="N1626" i="2"/>
  <c r="N1622" i="2"/>
  <c r="N1618" i="2"/>
  <c r="N1614" i="2"/>
  <c r="N1610" i="2"/>
  <c r="N1606" i="2"/>
  <c r="N1602" i="2"/>
  <c r="N1598" i="2"/>
  <c r="N1594" i="2"/>
  <c r="N1590" i="2"/>
  <c r="N1586" i="2"/>
  <c r="N1582" i="2"/>
  <c r="N1578" i="2"/>
  <c r="N1574" i="2"/>
  <c r="N1570" i="2"/>
  <c r="N1566" i="2"/>
  <c r="N1562" i="2"/>
  <c r="N1558" i="2"/>
  <c r="N1554" i="2"/>
  <c r="N1550" i="2"/>
  <c r="N1546" i="2"/>
  <c r="N1542" i="2"/>
  <c r="N1538" i="2"/>
  <c r="N1534" i="2"/>
  <c r="N1530" i="2"/>
  <c r="N1526" i="2"/>
  <c r="N1522" i="2"/>
  <c r="N1518" i="2"/>
  <c r="N1514" i="2"/>
  <c r="N1510" i="2"/>
  <c r="N1506" i="2"/>
  <c r="N1502" i="2"/>
  <c r="N1498" i="2"/>
  <c r="N1494" i="2"/>
  <c r="N1490" i="2"/>
  <c r="N1486" i="2"/>
  <c r="N1482" i="2"/>
  <c r="N1478" i="2"/>
  <c r="N1474" i="2"/>
  <c r="N1470" i="2"/>
  <c r="N1466" i="2"/>
  <c r="N1462" i="2"/>
  <c r="N1458" i="2"/>
  <c r="N1454" i="2"/>
  <c r="N1450" i="2"/>
  <c r="N1446" i="2"/>
  <c r="N1442" i="2"/>
  <c r="N1438" i="2"/>
  <c r="N1434" i="2"/>
  <c r="N1430" i="2"/>
  <c r="N1426" i="2"/>
  <c r="N1422" i="2"/>
  <c r="N1418" i="2"/>
  <c r="N1414" i="2"/>
  <c r="N1410" i="2"/>
  <c r="N1406" i="2"/>
  <c r="N1402" i="2"/>
  <c r="N1398" i="2"/>
  <c r="N1394" i="2"/>
  <c r="N1390" i="2"/>
  <c r="N1386" i="2"/>
  <c r="N1382" i="2"/>
  <c r="N1378" i="2"/>
  <c r="N1374" i="2"/>
  <c r="N1370" i="2"/>
  <c r="N1366" i="2"/>
  <c r="N1362" i="2"/>
  <c r="N1358" i="2"/>
  <c r="N1354" i="2"/>
  <c r="N1746" i="2"/>
  <c r="N1745" i="2"/>
  <c r="N1744" i="2"/>
  <c r="N1738" i="2"/>
  <c r="N1737" i="2"/>
  <c r="N1736" i="2"/>
  <c r="N1730" i="2"/>
  <c r="N1729" i="2"/>
  <c r="N1728" i="2"/>
  <c r="N1722" i="2"/>
  <c r="N1721" i="2"/>
  <c r="N1720" i="2"/>
  <c r="N1714" i="2"/>
  <c r="N1713" i="2"/>
  <c r="N1712" i="2"/>
  <c r="N1706" i="2"/>
  <c r="N1705" i="2"/>
  <c r="N1704" i="2"/>
  <c r="N1698" i="2"/>
  <c r="N1697" i="2"/>
  <c r="N1696" i="2"/>
  <c r="N1690" i="2"/>
  <c r="N1689" i="2"/>
  <c r="N1688" i="2"/>
  <c r="N1682" i="2"/>
  <c r="N1681" i="2"/>
  <c r="N1680" i="2"/>
  <c r="N1674" i="2"/>
  <c r="N1673" i="2"/>
  <c r="N1672" i="2"/>
  <c r="N1666" i="2"/>
  <c r="N1665" i="2"/>
  <c r="N1664" i="2"/>
  <c r="N1658" i="2"/>
  <c r="N1657" i="2"/>
  <c r="N1656" i="2"/>
  <c r="N1649" i="2"/>
  <c r="N1645" i="2"/>
  <c r="N1641" i="2"/>
  <c r="N1637" i="2"/>
  <c r="N1633" i="2"/>
  <c r="N1629" i="2"/>
  <c r="N1625" i="2"/>
  <c r="N1621" i="2"/>
  <c r="N1617" i="2"/>
  <c r="N1613" i="2"/>
  <c r="N1609" i="2"/>
  <c r="N1605" i="2"/>
  <c r="N1601" i="2"/>
  <c r="N1597" i="2"/>
  <c r="N1593" i="2"/>
  <c r="N1589" i="2"/>
  <c r="N1585" i="2"/>
  <c r="N1581" i="2"/>
  <c r="N1577" i="2"/>
  <c r="N1573" i="2"/>
  <c r="N1569" i="2"/>
  <c r="N1565" i="2"/>
  <c r="N1561" i="2"/>
  <c r="N1557" i="2"/>
  <c r="N1553" i="2"/>
  <c r="N1549" i="2"/>
  <c r="N1545" i="2"/>
  <c r="N1541" i="2"/>
  <c r="N1537" i="2"/>
  <c r="N1533" i="2"/>
  <c r="N1529" i="2"/>
  <c r="N1525" i="2"/>
  <c r="N1521" i="2"/>
  <c r="N1517" i="2"/>
  <c r="N1513" i="2"/>
  <c r="N1509" i="2"/>
  <c r="N1505" i="2"/>
  <c r="N1501" i="2"/>
  <c r="N1497" i="2"/>
  <c r="N1493" i="2"/>
  <c r="N1489" i="2"/>
  <c r="N1485" i="2"/>
  <c r="N1481" i="2"/>
  <c r="N1477" i="2"/>
  <c r="N1473" i="2"/>
  <c r="N1469" i="2"/>
  <c r="N1465" i="2"/>
  <c r="N1461" i="2"/>
  <c r="N1457" i="2"/>
  <c r="N1453" i="2"/>
  <c r="N1449" i="2"/>
  <c r="N1445" i="2"/>
  <c r="N1441" i="2"/>
  <c r="N1437" i="2"/>
  <c r="N1433" i="2"/>
  <c r="N1429" i="2"/>
  <c r="N1425" i="2"/>
  <c r="N1421" i="2"/>
  <c r="N1417" i="2"/>
  <c r="N1413" i="2"/>
  <c r="N1409" i="2"/>
  <c r="N1405" i="2"/>
  <c r="N1401" i="2"/>
  <c r="N1397" i="2"/>
  <c r="N1393" i="2"/>
  <c r="N1813" i="2"/>
  <c r="N1809" i="2"/>
  <c r="N1805" i="2"/>
  <c r="N1801" i="2"/>
  <c r="N1797" i="2"/>
  <c r="N1793" i="2"/>
  <c r="N1789" i="2"/>
  <c r="N1785" i="2"/>
  <c r="N1781" i="2"/>
  <c r="N1777" i="2"/>
  <c r="N1773" i="2"/>
  <c r="N1769" i="2"/>
  <c r="N1765" i="2"/>
  <c r="N1761" i="2"/>
  <c r="N1757" i="2"/>
  <c r="N1753" i="2"/>
  <c r="N1750" i="2"/>
  <c r="N1749" i="2"/>
  <c r="N1748" i="2"/>
  <c r="N1742" i="2"/>
  <c r="N1741" i="2"/>
  <c r="N1740" i="2"/>
  <c r="N1734" i="2"/>
  <c r="N1733" i="2"/>
  <c r="N1732" i="2"/>
  <c r="N1726" i="2"/>
  <c r="N1725" i="2"/>
  <c r="N1724" i="2"/>
  <c r="N1718" i="2"/>
  <c r="N1717" i="2"/>
  <c r="N1716" i="2"/>
  <c r="N1710" i="2"/>
  <c r="N1709" i="2"/>
  <c r="N1708" i="2"/>
  <c r="N1702" i="2"/>
  <c r="N1701" i="2"/>
  <c r="N1700" i="2"/>
  <c r="N1694" i="2"/>
  <c r="N1693" i="2"/>
  <c r="N1692" i="2"/>
  <c r="N1686" i="2"/>
  <c r="N1685" i="2"/>
  <c r="N1684" i="2"/>
  <c r="N1678" i="2"/>
  <c r="N1677" i="2"/>
  <c r="N1676" i="2"/>
  <c r="N1670" i="2"/>
  <c r="N1669" i="2"/>
  <c r="N1668" i="2"/>
  <c r="N1662" i="2"/>
  <c r="N1661" i="2"/>
  <c r="N1660" i="2"/>
  <c r="N1654" i="2"/>
  <c r="N1653" i="2"/>
  <c r="N1651" i="2"/>
  <c r="N1647" i="2"/>
  <c r="N1643" i="2"/>
  <c r="N1639" i="2"/>
  <c r="N1635" i="2"/>
  <c r="N1631" i="2"/>
  <c r="N1627" i="2"/>
  <c r="N1623" i="2"/>
  <c r="N1619" i="2"/>
  <c r="N1615" i="2"/>
  <c r="N1611" i="2"/>
  <c r="N1607" i="2"/>
  <c r="N1603" i="2"/>
  <c r="N1599" i="2"/>
  <c r="N1595" i="2"/>
  <c r="N1591" i="2"/>
  <c r="N1587" i="2"/>
  <c r="N1583" i="2"/>
  <c r="N1579" i="2"/>
  <c r="N1575" i="2"/>
  <c r="N1571" i="2"/>
  <c r="N1567" i="2"/>
  <c r="N1563" i="2"/>
  <c r="N1559" i="2"/>
  <c r="N1555" i="2"/>
  <c r="N1551" i="2"/>
  <c r="N1547" i="2"/>
  <c r="N1543" i="2"/>
  <c r="N1539" i="2"/>
  <c r="N1535" i="2"/>
  <c r="N1531" i="2"/>
  <c r="N1527" i="2"/>
  <c r="N1523" i="2"/>
  <c r="N1519" i="2"/>
  <c r="N1515" i="2"/>
  <c r="N1511" i="2"/>
  <c r="N1507" i="2"/>
  <c r="N1503" i="2"/>
  <c r="N1499" i="2"/>
  <c r="N1495" i="2"/>
  <c r="N1491" i="2"/>
  <c r="N1487" i="2"/>
  <c r="N1483" i="2"/>
  <c r="N1479" i="2"/>
  <c r="N1475" i="2"/>
  <c r="N1471" i="2"/>
  <c r="N1467" i="2"/>
  <c r="N1463" i="2"/>
  <c r="N1459" i="2"/>
  <c r="N1455" i="2"/>
  <c r="N1451" i="2"/>
  <c r="N1447" i="2"/>
  <c r="N1443" i="2"/>
  <c r="N1439" i="2"/>
  <c r="N1435" i="2"/>
  <c r="N1431" i="2"/>
  <c r="N1427" i="2"/>
  <c r="N1423" i="2"/>
  <c r="N1419" i="2"/>
  <c r="N1415" i="2"/>
  <c r="N1411" i="2"/>
  <c r="N1407" i="2"/>
  <c r="N1403" i="2"/>
  <c r="N1399" i="2"/>
  <c r="N1395" i="2"/>
  <c r="N1391" i="2"/>
  <c r="N1387" i="2"/>
  <c r="N1389" i="2"/>
  <c r="N1385" i="2"/>
  <c r="N1381" i="2"/>
  <c r="N1380" i="2"/>
  <c r="N1379" i="2"/>
  <c r="N1373" i="2"/>
  <c r="N1372" i="2"/>
  <c r="N1371" i="2"/>
  <c r="N1365" i="2"/>
  <c r="N1364" i="2"/>
  <c r="N1363" i="2"/>
  <c r="N1357" i="2"/>
  <c r="N1356" i="2"/>
  <c r="N1355" i="2"/>
  <c r="N1351" i="2"/>
  <c r="N1347" i="2"/>
  <c r="N1343" i="2"/>
  <c r="N1339" i="2"/>
  <c r="N1335" i="2"/>
  <c r="N1331" i="2"/>
  <c r="N1327" i="2"/>
  <c r="N1323" i="2"/>
  <c r="N1319" i="2"/>
  <c r="N1315" i="2"/>
  <c r="N1311" i="2"/>
  <c r="N1307" i="2"/>
  <c r="N1303" i="2"/>
  <c r="N1299" i="2"/>
  <c r="N1295" i="2"/>
  <c r="N1291" i="2"/>
  <c r="N1287" i="2"/>
  <c r="N1283" i="2"/>
  <c r="N1279" i="2"/>
  <c r="N1275" i="2"/>
  <c r="N1271" i="2"/>
  <c r="N1267" i="2"/>
  <c r="N1263" i="2"/>
  <c r="N1259" i="2"/>
  <c r="N1255" i="2"/>
  <c r="N1251" i="2"/>
  <c r="N1247" i="2"/>
  <c r="N1243" i="2"/>
  <c r="N1239" i="2"/>
  <c r="N1235" i="2"/>
  <c r="N1231" i="2"/>
  <c r="N1227" i="2"/>
  <c r="N1223" i="2"/>
  <c r="N1219" i="2"/>
  <c r="N1215" i="2"/>
  <c r="N1211" i="2"/>
  <c r="N1207" i="2"/>
  <c r="N1203" i="2"/>
  <c r="N1199" i="2"/>
  <c r="N1195" i="2"/>
  <c r="N1191" i="2"/>
  <c r="N1187" i="2"/>
  <c r="N1183" i="2"/>
  <c r="N1179" i="2"/>
  <c r="N1175" i="2"/>
  <c r="N1171" i="2"/>
  <c r="N1167" i="2"/>
  <c r="N1163" i="2"/>
  <c r="N1159" i="2"/>
  <c r="N1155" i="2"/>
  <c r="N1151" i="2"/>
  <c r="N1147" i="2"/>
  <c r="N1143" i="2"/>
  <c r="N1139" i="2"/>
  <c r="N1135" i="2"/>
  <c r="N1131" i="2"/>
  <c r="N1127" i="2"/>
  <c r="N1123" i="2"/>
  <c r="N1119" i="2"/>
  <c r="N1115" i="2"/>
  <c r="N1111" i="2"/>
  <c r="N1107" i="2"/>
  <c r="N1103" i="2"/>
  <c r="N1099" i="2"/>
  <c r="N1095" i="2"/>
  <c r="N1091" i="2"/>
  <c r="N1087" i="2"/>
  <c r="N1083" i="2"/>
  <c r="N1079" i="2"/>
  <c r="N1075" i="2"/>
  <c r="N1071" i="2"/>
  <c r="N1067" i="2"/>
  <c r="N1063" i="2"/>
  <c r="N1059" i="2"/>
  <c r="N1055" i="2"/>
  <c r="N1051" i="2"/>
  <c r="N1047" i="2"/>
  <c r="N1043" i="2"/>
  <c r="N1039" i="2"/>
  <c r="N1035" i="2"/>
  <c r="N1031" i="2"/>
  <c r="N1027" i="2"/>
  <c r="N1023" i="2"/>
  <c r="N1019" i="2"/>
  <c r="N1015" i="2"/>
  <c r="N1011" i="2"/>
  <c r="N1007" i="2"/>
  <c r="N1003" i="2"/>
  <c r="N999" i="2"/>
  <c r="N995" i="2"/>
  <c r="N991" i="2"/>
  <c r="N987" i="2"/>
  <c r="N983" i="2"/>
  <c r="N979" i="2"/>
  <c r="N975" i="2"/>
  <c r="N971" i="2"/>
  <c r="N967" i="2"/>
  <c r="N963" i="2"/>
  <c r="N959" i="2"/>
  <c r="N955" i="2"/>
  <c r="N951" i="2"/>
  <c r="N947" i="2"/>
  <c r="N943" i="2"/>
  <c r="N939" i="2"/>
  <c r="N935" i="2"/>
  <c r="N931" i="2"/>
  <c r="N927" i="2"/>
  <c r="N923" i="2"/>
  <c r="N919" i="2"/>
  <c r="N915" i="2"/>
  <c r="N911" i="2"/>
  <c r="N907" i="2"/>
  <c r="N903" i="2"/>
  <c r="N899" i="2"/>
  <c r="N895" i="2"/>
  <c r="N891" i="2"/>
  <c r="N887" i="2"/>
  <c r="N883" i="2"/>
  <c r="N879" i="2"/>
  <c r="N875" i="2"/>
  <c r="N871" i="2"/>
  <c r="N867" i="2"/>
  <c r="N863" i="2"/>
  <c r="N859" i="2"/>
  <c r="N1652" i="2"/>
  <c r="N1644" i="2"/>
  <c r="N1636" i="2"/>
  <c r="N1628" i="2"/>
  <c r="N1620" i="2"/>
  <c r="N1612" i="2"/>
  <c r="N1604" i="2"/>
  <c r="N1596" i="2"/>
  <c r="N1588" i="2"/>
  <c r="N1580" i="2"/>
  <c r="N1572" i="2"/>
  <c r="N1564" i="2"/>
  <c r="N1556" i="2"/>
  <c r="N1548" i="2"/>
  <c r="N1540" i="2"/>
  <c r="N1532" i="2"/>
  <c r="N1524" i="2"/>
  <c r="N1516" i="2"/>
  <c r="N1508" i="2"/>
  <c r="N1500" i="2"/>
  <c r="N1492" i="2"/>
  <c r="N1484" i="2"/>
  <c r="N1476" i="2"/>
  <c r="N1468" i="2"/>
  <c r="N1460" i="2"/>
  <c r="N1452" i="2"/>
  <c r="N1444" i="2"/>
  <c r="N1436" i="2"/>
  <c r="N1428" i="2"/>
  <c r="N1420" i="2"/>
  <c r="N1412" i="2"/>
  <c r="N1404" i="2"/>
  <c r="N1396" i="2"/>
  <c r="N1350" i="2"/>
  <c r="N1346" i="2"/>
  <c r="N1342" i="2"/>
  <c r="N1338" i="2"/>
  <c r="N1334" i="2"/>
  <c r="N1330" i="2"/>
  <c r="N1326" i="2"/>
  <c r="N1322" i="2"/>
  <c r="N1318" i="2"/>
  <c r="N1314" i="2"/>
  <c r="N1310" i="2"/>
  <c r="N1306" i="2"/>
  <c r="N1302" i="2"/>
  <c r="N1298" i="2"/>
  <c r="N1294" i="2"/>
  <c r="N1290" i="2"/>
  <c r="N1286" i="2"/>
  <c r="N1282" i="2"/>
  <c r="N1278" i="2"/>
  <c r="N1274" i="2"/>
  <c r="N1270" i="2"/>
  <c r="N1266" i="2"/>
  <c r="N1262" i="2"/>
  <c r="N1258" i="2"/>
  <c r="N1254" i="2"/>
  <c r="N1250" i="2"/>
  <c r="N1246" i="2"/>
  <c r="N1242" i="2"/>
  <c r="N1238" i="2"/>
  <c r="N1234" i="2"/>
  <c r="N1230" i="2"/>
  <c r="N1226" i="2"/>
  <c r="N1222" i="2"/>
  <c r="N1218" i="2"/>
  <c r="N1214" i="2"/>
  <c r="N1210" i="2"/>
  <c r="N1206" i="2"/>
  <c r="N1202" i="2"/>
  <c r="N1198" i="2"/>
  <c r="N1194" i="2"/>
  <c r="N1190" i="2"/>
  <c r="N1186" i="2"/>
  <c r="N1182" i="2"/>
  <c r="N1178" i="2"/>
  <c r="N1174" i="2"/>
  <c r="N1170" i="2"/>
  <c r="N1166" i="2"/>
  <c r="N1162" i="2"/>
  <c r="N1158" i="2"/>
  <c r="N1154" i="2"/>
  <c r="N1150" i="2"/>
  <c r="N1146" i="2"/>
  <c r="N1142" i="2"/>
  <c r="N1138" i="2"/>
  <c r="N1134" i="2"/>
  <c r="N1130" i="2"/>
  <c r="N1126" i="2"/>
  <c r="N1122" i="2"/>
  <c r="N1118" i="2"/>
  <c r="N1114" i="2"/>
  <c r="N1110" i="2"/>
  <c r="N1106" i="2"/>
  <c r="N1102" i="2"/>
  <c r="N1098" i="2"/>
  <c r="N1094" i="2"/>
  <c r="N1090" i="2"/>
  <c r="N1086" i="2"/>
  <c r="N1082" i="2"/>
  <c r="N1078" i="2"/>
  <c r="N1074" i="2"/>
  <c r="N1070" i="2"/>
  <c r="N1066" i="2"/>
  <c r="N1062" i="2"/>
  <c r="N1058" i="2"/>
  <c r="N1054" i="2"/>
  <c r="N1050" i="2"/>
  <c r="N1046" i="2"/>
  <c r="N1042" i="2"/>
  <c r="N1038" i="2"/>
  <c r="N1034" i="2"/>
  <c r="N1030" i="2"/>
  <c r="N1026" i="2"/>
  <c r="N1022" i="2"/>
  <c r="N1018" i="2"/>
  <c r="N1014" i="2"/>
  <c r="N1010" i="2"/>
  <c r="N1006" i="2"/>
  <c r="N1002" i="2"/>
  <c r="N1648" i="2"/>
  <c r="N1640" i="2"/>
  <c r="N1632" i="2"/>
  <c r="N1624" i="2"/>
  <c r="N1616" i="2"/>
  <c r="N1608" i="2"/>
  <c r="N1600" i="2"/>
  <c r="N1592" i="2"/>
  <c r="N1584" i="2"/>
  <c r="N1576" i="2"/>
  <c r="N1568" i="2"/>
  <c r="N1560" i="2"/>
  <c r="N1552" i="2"/>
  <c r="N1544" i="2"/>
  <c r="N1536" i="2"/>
  <c r="N1528" i="2"/>
  <c r="N1520" i="2"/>
  <c r="N1512" i="2"/>
  <c r="N1504" i="2"/>
  <c r="N1496" i="2"/>
  <c r="N1488" i="2"/>
  <c r="N1480" i="2"/>
  <c r="N1472" i="2"/>
  <c r="N1464" i="2"/>
  <c r="N1456" i="2"/>
  <c r="N1448" i="2"/>
  <c r="N1440" i="2"/>
  <c r="N1432" i="2"/>
  <c r="N1424" i="2"/>
  <c r="N1416" i="2"/>
  <c r="N1408" i="2"/>
  <c r="N1400" i="2"/>
  <c r="N1392" i="2"/>
  <c r="N1388" i="2"/>
  <c r="N1352" i="2"/>
  <c r="N1348" i="2"/>
  <c r="N1344" i="2"/>
  <c r="N1340" i="2"/>
  <c r="N1336" i="2"/>
  <c r="N1332" i="2"/>
  <c r="N1328" i="2"/>
  <c r="N1324" i="2"/>
  <c r="N1320" i="2"/>
  <c r="N1316" i="2"/>
  <c r="N1312" i="2"/>
  <c r="N1308" i="2"/>
  <c r="N1304" i="2"/>
  <c r="N1300" i="2"/>
  <c r="N1296" i="2"/>
  <c r="N1292" i="2"/>
  <c r="N1288" i="2"/>
  <c r="N1284" i="2"/>
  <c r="N1280" i="2"/>
  <c r="N1276" i="2"/>
  <c r="N1272" i="2"/>
  <c r="N1268" i="2"/>
  <c r="N1264" i="2"/>
  <c r="N1260" i="2"/>
  <c r="N1256" i="2"/>
  <c r="N1252" i="2"/>
  <c r="N1248" i="2"/>
  <c r="N1244" i="2"/>
  <c r="N1240" i="2"/>
  <c r="N1236" i="2"/>
  <c r="N1232" i="2"/>
  <c r="N1228" i="2"/>
  <c r="N1224" i="2"/>
  <c r="N1220" i="2"/>
  <c r="N1216" i="2"/>
  <c r="N1212" i="2"/>
  <c r="N1208" i="2"/>
  <c r="N1204" i="2"/>
  <c r="N1200" i="2"/>
  <c r="N1196" i="2"/>
  <c r="N1192" i="2"/>
  <c r="N1188" i="2"/>
  <c r="N1184" i="2"/>
  <c r="N1180" i="2"/>
  <c r="N1176" i="2"/>
  <c r="N1172" i="2"/>
  <c r="N1168" i="2"/>
  <c r="N1164" i="2"/>
  <c r="N1160" i="2"/>
  <c r="N1156" i="2"/>
  <c r="N1152" i="2"/>
  <c r="N1148" i="2"/>
  <c r="N1144" i="2"/>
  <c r="N1140" i="2"/>
  <c r="N1136" i="2"/>
  <c r="N1132" i="2"/>
  <c r="N1128" i="2"/>
  <c r="N1124" i="2"/>
  <c r="N1120" i="2"/>
  <c r="N1116" i="2"/>
  <c r="N1112" i="2"/>
  <c r="N1108" i="2"/>
  <c r="N1104" i="2"/>
  <c r="N1100" i="2"/>
  <c r="N1096" i="2"/>
  <c r="N1092" i="2"/>
  <c r="N1088" i="2"/>
  <c r="N1084" i="2"/>
  <c r="N1080" i="2"/>
  <c r="N1076" i="2"/>
  <c r="N1072" i="2"/>
  <c r="N1068" i="2"/>
  <c r="N1064" i="2"/>
  <c r="N1060" i="2"/>
  <c r="N1056" i="2"/>
  <c r="N1052" i="2"/>
  <c r="N1048" i="2"/>
  <c r="N1044" i="2"/>
  <c r="N1040" i="2"/>
  <c r="N1036" i="2"/>
  <c r="N1032" i="2"/>
  <c r="N1028" i="2"/>
  <c r="N1024" i="2"/>
  <c r="N1020" i="2"/>
  <c r="N1016" i="2"/>
  <c r="N1012" i="2"/>
  <c r="N1008" i="2"/>
  <c r="N1004" i="2"/>
  <c r="N1000" i="2"/>
  <c r="N996" i="2"/>
  <c r="N992" i="2"/>
  <c r="N988" i="2"/>
  <c r="N1377" i="2"/>
  <c r="N1369" i="2"/>
  <c r="N1361" i="2"/>
  <c r="N1353" i="2"/>
  <c r="N1349" i="2"/>
  <c r="N1341" i="2"/>
  <c r="N1333" i="2"/>
  <c r="N1325" i="2"/>
  <c r="N1317" i="2"/>
  <c r="N1309" i="2"/>
  <c r="N1301" i="2"/>
  <c r="N1293" i="2"/>
  <c r="N1285" i="2"/>
  <c r="N1277" i="2"/>
  <c r="N1269" i="2"/>
  <c r="N1261" i="2"/>
  <c r="N1253" i="2"/>
  <c r="N1245" i="2"/>
  <c r="N1237" i="2"/>
  <c r="N1229" i="2"/>
  <c r="N1221" i="2"/>
  <c r="N1213" i="2"/>
  <c r="N1205" i="2"/>
  <c r="N1197" i="2"/>
  <c r="N1189" i="2"/>
  <c r="N1181" i="2"/>
  <c r="N1173" i="2"/>
  <c r="N1165" i="2"/>
  <c r="N1157" i="2"/>
  <c r="N1149" i="2"/>
  <c r="N1141" i="2"/>
  <c r="N1133" i="2"/>
  <c r="N1125" i="2"/>
  <c r="N1117" i="2"/>
  <c r="N1109" i="2"/>
  <c r="N1101" i="2"/>
  <c r="N1093" i="2"/>
  <c r="N1085" i="2"/>
  <c r="N1077" i="2"/>
  <c r="N1069" i="2"/>
  <c r="N1061" i="2"/>
  <c r="N1053" i="2"/>
  <c r="N1045" i="2"/>
  <c r="N1037" i="2"/>
  <c r="N1029" i="2"/>
  <c r="N1021" i="2"/>
  <c r="N1013" i="2"/>
  <c r="N1005" i="2"/>
  <c r="N997" i="2"/>
  <c r="N993" i="2"/>
  <c r="N989" i="2"/>
  <c r="N1384" i="2"/>
  <c r="N1376" i="2"/>
  <c r="N1368" i="2"/>
  <c r="N1360" i="2"/>
  <c r="N982" i="2"/>
  <c r="N981" i="2"/>
  <c r="N980" i="2"/>
  <c r="N974" i="2"/>
  <c r="N973" i="2"/>
  <c r="N972" i="2"/>
  <c r="N966" i="2"/>
  <c r="N965" i="2"/>
  <c r="N964" i="2"/>
  <c r="N958" i="2"/>
  <c r="N957" i="2"/>
  <c r="N956" i="2"/>
  <c r="N950" i="2"/>
  <c r="N949" i="2"/>
  <c r="N948" i="2"/>
  <c r="N942" i="2"/>
  <c r="N941" i="2"/>
  <c r="N940" i="2"/>
  <c r="R1815" i="2"/>
  <c r="R1811" i="2"/>
  <c r="R1807" i="2"/>
  <c r="R1803" i="2"/>
  <c r="R1799" i="2"/>
  <c r="R1795" i="2"/>
  <c r="R1791" i="2"/>
  <c r="R1787" i="2"/>
  <c r="R1783" i="2"/>
  <c r="R1779" i="2"/>
  <c r="R1775" i="2"/>
  <c r="R1771" i="2"/>
  <c r="R1767" i="2"/>
  <c r="R1763" i="2"/>
  <c r="R1759" i="2"/>
  <c r="R1755" i="2"/>
  <c r="R1751" i="2"/>
  <c r="R1747" i="2"/>
  <c r="R1743" i="2"/>
  <c r="R1739" i="2"/>
  <c r="R1735" i="2"/>
  <c r="R1731" i="2"/>
  <c r="R1727" i="2"/>
  <c r="R1723" i="2"/>
  <c r="R1719" i="2"/>
  <c r="R1715" i="2"/>
  <c r="R1711" i="2"/>
  <c r="R1707" i="2"/>
  <c r="R1703" i="2"/>
  <c r="R1699" i="2"/>
  <c r="R1695" i="2"/>
  <c r="R1691" i="2"/>
  <c r="R1687" i="2"/>
  <c r="R1683" i="2"/>
  <c r="R1679" i="2"/>
  <c r="R1675" i="2"/>
  <c r="R1671" i="2"/>
  <c r="R1667" i="2"/>
  <c r="R1663" i="2"/>
  <c r="R1659" i="2"/>
  <c r="R1655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2" i="2"/>
  <c r="R1808" i="2"/>
  <c r="R1804" i="2"/>
  <c r="R1800" i="2"/>
  <c r="R1796" i="2"/>
  <c r="R1792" i="2"/>
  <c r="R1788" i="2"/>
  <c r="R1784" i="2"/>
  <c r="R1780" i="2"/>
  <c r="R1776" i="2"/>
  <c r="R1772" i="2"/>
  <c r="R1768" i="2"/>
  <c r="R1764" i="2"/>
  <c r="R1760" i="2"/>
  <c r="R1756" i="2"/>
  <c r="R1752" i="2"/>
  <c r="R1750" i="2"/>
  <c r="R1749" i="2"/>
  <c r="R1748" i="2"/>
  <c r="R1742" i="2"/>
  <c r="R1741" i="2"/>
  <c r="R1740" i="2"/>
  <c r="R1734" i="2"/>
  <c r="R1733" i="2"/>
  <c r="R1732" i="2"/>
  <c r="R1726" i="2"/>
  <c r="R1725" i="2"/>
  <c r="R1724" i="2"/>
  <c r="R1718" i="2"/>
  <c r="R1717" i="2"/>
  <c r="R1716" i="2"/>
  <c r="R1710" i="2"/>
  <c r="R1709" i="2"/>
  <c r="R1708" i="2"/>
  <c r="R1702" i="2"/>
  <c r="R1701" i="2"/>
  <c r="R1700" i="2"/>
  <c r="R1694" i="2"/>
  <c r="R1693" i="2"/>
  <c r="R1692" i="2"/>
  <c r="R1686" i="2"/>
  <c r="R1685" i="2"/>
  <c r="R1684" i="2"/>
  <c r="R1678" i="2"/>
  <c r="R1677" i="2"/>
  <c r="R1676" i="2"/>
  <c r="R1670" i="2"/>
  <c r="R1669" i="2"/>
  <c r="R1668" i="2"/>
  <c r="R1662" i="2"/>
  <c r="R1661" i="2"/>
  <c r="R1660" i="2"/>
  <c r="R1654" i="2"/>
  <c r="R1653" i="2"/>
  <c r="R1650" i="2"/>
  <c r="R1646" i="2"/>
  <c r="R1642" i="2"/>
  <c r="R1638" i="2"/>
  <c r="R1634" i="2"/>
  <c r="R1630" i="2"/>
  <c r="R1626" i="2"/>
  <c r="R1622" i="2"/>
  <c r="R1618" i="2"/>
  <c r="R1614" i="2"/>
  <c r="R1610" i="2"/>
  <c r="R1606" i="2"/>
  <c r="R1602" i="2"/>
  <c r="R1598" i="2"/>
  <c r="R1594" i="2"/>
  <c r="R1590" i="2"/>
  <c r="R1586" i="2"/>
  <c r="R1582" i="2"/>
  <c r="R1578" i="2"/>
  <c r="R1574" i="2"/>
  <c r="R1570" i="2"/>
  <c r="R1566" i="2"/>
  <c r="R1562" i="2"/>
  <c r="R1558" i="2"/>
  <c r="R1554" i="2"/>
  <c r="R1550" i="2"/>
  <c r="R1546" i="2"/>
  <c r="R1542" i="2"/>
  <c r="R1538" i="2"/>
  <c r="R1534" i="2"/>
  <c r="R1530" i="2"/>
  <c r="R1526" i="2"/>
  <c r="R1522" i="2"/>
  <c r="R1518" i="2"/>
  <c r="R1514" i="2"/>
  <c r="R1510" i="2"/>
  <c r="R1506" i="2"/>
  <c r="R1502" i="2"/>
  <c r="R1498" i="2"/>
  <c r="R1494" i="2"/>
  <c r="R1490" i="2"/>
  <c r="R1486" i="2"/>
  <c r="R1482" i="2"/>
  <c r="R1478" i="2"/>
  <c r="R1474" i="2"/>
  <c r="R1470" i="2"/>
  <c r="R1466" i="2"/>
  <c r="R1462" i="2"/>
  <c r="R1458" i="2"/>
  <c r="R1454" i="2"/>
  <c r="R1450" i="2"/>
  <c r="R1446" i="2"/>
  <c r="R1442" i="2"/>
  <c r="R1438" i="2"/>
  <c r="R1434" i="2"/>
  <c r="R1430" i="2"/>
  <c r="R1426" i="2"/>
  <c r="R1422" i="2"/>
  <c r="R1418" i="2"/>
  <c r="R1414" i="2"/>
  <c r="R1410" i="2"/>
  <c r="R1406" i="2"/>
  <c r="R1402" i="2"/>
  <c r="R1398" i="2"/>
  <c r="R1394" i="2"/>
  <c r="R1390" i="2"/>
  <c r="R1386" i="2"/>
  <c r="R1382" i="2"/>
  <c r="R1378" i="2"/>
  <c r="R1374" i="2"/>
  <c r="R1370" i="2"/>
  <c r="R1366" i="2"/>
  <c r="R1362" i="2"/>
  <c r="R1358" i="2"/>
  <c r="R1354" i="2"/>
  <c r="R1813" i="2"/>
  <c r="R1809" i="2"/>
  <c r="R1805" i="2"/>
  <c r="R1801" i="2"/>
  <c r="R1797" i="2"/>
  <c r="R1793" i="2"/>
  <c r="R1789" i="2"/>
  <c r="R1785" i="2"/>
  <c r="R1781" i="2"/>
  <c r="R1777" i="2"/>
  <c r="R1773" i="2"/>
  <c r="R1769" i="2"/>
  <c r="R1765" i="2"/>
  <c r="R1761" i="2"/>
  <c r="R1757" i="2"/>
  <c r="R1753" i="2"/>
  <c r="R1649" i="2"/>
  <c r="R1645" i="2"/>
  <c r="R1641" i="2"/>
  <c r="R1637" i="2"/>
  <c r="R1633" i="2"/>
  <c r="R1629" i="2"/>
  <c r="R1625" i="2"/>
  <c r="R1621" i="2"/>
  <c r="R1617" i="2"/>
  <c r="R1613" i="2"/>
  <c r="R1609" i="2"/>
  <c r="R1605" i="2"/>
  <c r="R1601" i="2"/>
  <c r="R1597" i="2"/>
  <c r="R1593" i="2"/>
  <c r="R1589" i="2"/>
  <c r="R1585" i="2"/>
  <c r="R1581" i="2"/>
  <c r="R1577" i="2"/>
  <c r="R1573" i="2"/>
  <c r="R1569" i="2"/>
  <c r="R1565" i="2"/>
  <c r="R1561" i="2"/>
  <c r="R1557" i="2"/>
  <c r="R1553" i="2"/>
  <c r="R1549" i="2"/>
  <c r="R1545" i="2"/>
  <c r="R1541" i="2"/>
  <c r="R1537" i="2"/>
  <c r="R1533" i="2"/>
  <c r="R1529" i="2"/>
  <c r="R1525" i="2"/>
  <c r="R1521" i="2"/>
  <c r="R1517" i="2"/>
  <c r="R1513" i="2"/>
  <c r="R1509" i="2"/>
  <c r="R1505" i="2"/>
  <c r="R1501" i="2"/>
  <c r="R1497" i="2"/>
  <c r="R1493" i="2"/>
  <c r="R1489" i="2"/>
  <c r="R1485" i="2"/>
  <c r="R1481" i="2"/>
  <c r="R1477" i="2"/>
  <c r="R1473" i="2"/>
  <c r="R1469" i="2"/>
  <c r="R1465" i="2"/>
  <c r="R1461" i="2"/>
  <c r="R1457" i="2"/>
  <c r="R1453" i="2"/>
  <c r="R1449" i="2"/>
  <c r="R1445" i="2"/>
  <c r="R1441" i="2"/>
  <c r="R1437" i="2"/>
  <c r="R1433" i="2"/>
  <c r="R1429" i="2"/>
  <c r="R1425" i="2"/>
  <c r="R1421" i="2"/>
  <c r="R1417" i="2"/>
  <c r="R1413" i="2"/>
  <c r="R1409" i="2"/>
  <c r="R1405" i="2"/>
  <c r="R1401" i="2"/>
  <c r="R1397" i="2"/>
  <c r="R1393" i="2"/>
  <c r="R1651" i="2"/>
  <c r="R1647" i="2"/>
  <c r="R1643" i="2"/>
  <c r="R1639" i="2"/>
  <c r="R1635" i="2"/>
  <c r="R1631" i="2"/>
  <c r="R1627" i="2"/>
  <c r="R1623" i="2"/>
  <c r="R1619" i="2"/>
  <c r="R1615" i="2"/>
  <c r="R1611" i="2"/>
  <c r="R1607" i="2"/>
  <c r="R1603" i="2"/>
  <c r="R1599" i="2"/>
  <c r="R1595" i="2"/>
  <c r="R1591" i="2"/>
  <c r="R1587" i="2"/>
  <c r="R1583" i="2"/>
  <c r="R1579" i="2"/>
  <c r="R1575" i="2"/>
  <c r="R1571" i="2"/>
  <c r="R1567" i="2"/>
  <c r="R1563" i="2"/>
  <c r="R1559" i="2"/>
  <c r="R1555" i="2"/>
  <c r="R1551" i="2"/>
  <c r="R1547" i="2"/>
  <c r="R1543" i="2"/>
  <c r="R1539" i="2"/>
  <c r="R1535" i="2"/>
  <c r="R1531" i="2"/>
  <c r="R1527" i="2"/>
  <c r="R1523" i="2"/>
  <c r="R1519" i="2"/>
  <c r="R1515" i="2"/>
  <c r="R1511" i="2"/>
  <c r="R1507" i="2"/>
  <c r="R1503" i="2"/>
  <c r="R1499" i="2"/>
  <c r="R1495" i="2"/>
  <c r="R1491" i="2"/>
  <c r="R1487" i="2"/>
  <c r="R1483" i="2"/>
  <c r="R1479" i="2"/>
  <c r="R1475" i="2"/>
  <c r="R1471" i="2"/>
  <c r="R1467" i="2"/>
  <c r="R1463" i="2"/>
  <c r="R1459" i="2"/>
  <c r="R1455" i="2"/>
  <c r="R1451" i="2"/>
  <c r="R1447" i="2"/>
  <c r="R1443" i="2"/>
  <c r="R1439" i="2"/>
  <c r="R1435" i="2"/>
  <c r="R1431" i="2"/>
  <c r="R1427" i="2"/>
  <c r="R1423" i="2"/>
  <c r="R1419" i="2"/>
  <c r="R1415" i="2"/>
  <c r="R1411" i="2"/>
  <c r="R1407" i="2"/>
  <c r="R1403" i="2"/>
  <c r="R1399" i="2"/>
  <c r="R1395" i="2"/>
  <c r="R1391" i="2"/>
  <c r="R1387" i="2"/>
  <c r="R1810" i="2"/>
  <c r="R1794" i="2"/>
  <c r="R1778" i="2"/>
  <c r="R1762" i="2"/>
  <c r="R1652" i="2"/>
  <c r="R1644" i="2"/>
  <c r="R1636" i="2"/>
  <c r="R1628" i="2"/>
  <c r="R1620" i="2"/>
  <c r="R1612" i="2"/>
  <c r="R1604" i="2"/>
  <c r="R1596" i="2"/>
  <c r="R1588" i="2"/>
  <c r="R1580" i="2"/>
  <c r="R1572" i="2"/>
  <c r="R1564" i="2"/>
  <c r="R1556" i="2"/>
  <c r="R1548" i="2"/>
  <c r="R1540" i="2"/>
  <c r="R1532" i="2"/>
  <c r="R1524" i="2"/>
  <c r="R1516" i="2"/>
  <c r="R1508" i="2"/>
  <c r="R1500" i="2"/>
  <c r="R1492" i="2"/>
  <c r="R1484" i="2"/>
  <c r="R1476" i="2"/>
  <c r="R1468" i="2"/>
  <c r="R1460" i="2"/>
  <c r="R1452" i="2"/>
  <c r="R1444" i="2"/>
  <c r="R1436" i="2"/>
  <c r="R1428" i="2"/>
  <c r="R1420" i="2"/>
  <c r="R1412" i="2"/>
  <c r="R1404" i="2"/>
  <c r="R1396" i="2"/>
  <c r="R1351" i="2"/>
  <c r="R1347" i="2"/>
  <c r="R1343" i="2"/>
  <c r="R1339" i="2"/>
  <c r="R1335" i="2"/>
  <c r="R1331" i="2"/>
  <c r="R1327" i="2"/>
  <c r="R1323" i="2"/>
  <c r="R1319" i="2"/>
  <c r="R1315" i="2"/>
  <c r="R1311" i="2"/>
  <c r="R1307" i="2"/>
  <c r="R1303" i="2"/>
  <c r="R1299" i="2"/>
  <c r="R1295" i="2"/>
  <c r="R1291" i="2"/>
  <c r="R1287" i="2"/>
  <c r="R1283" i="2"/>
  <c r="R1279" i="2"/>
  <c r="R1275" i="2"/>
  <c r="R1271" i="2"/>
  <c r="R1267" i="2"/>
  <c r="R1263" i="2"/>
  <c r="R1259" i="2"/>
  <c r="R1255" i="2"/>
  <c r="R1251" i="2"/>
  <c r="R1247" i="2"/>
  <c r="R1243" i="2"/>
  <c r="R1239" i="2"/>
  <c r="R1235" i="2"/>
  <c r="R1231" i="2"/>
  <c r="R1227" i="2"/>
  <c r="R1223" i="2"/>
  <c r="R1219" i="2"/>
  <c r="R1215" i="2"/>
  <c r="R1211" i="2"/>
  <c r="R1207" i="2"/>
  <c r="R1203" i="2"/>
  <c r="R1199" i="2"/>
  <c r="R1195" i="2"/>
  <c r="R1191" i="2"/>
  <c r="R1187" i="2"/>
  <c r="R1183" i="2"/>
  <c r="R1179" i="2"/>
  <c r="R1175" i="2"/>
  <c r="R1171" i="2"/>
  <c r="R1167" i="2"/>
  <c r="R1163" i="2"/>
  <c r="R1159" i="2"/>
  <c r="R1155" i="2"/>
  <c r="R1151" i="2"/>
  <c r="R1147" i="2"/>
  <c r="R1143" i="2"/>
  <c r="R1139" i="2"/>
  <c r="R1135" i="2"/>
  <c r="R1131" i="2"/>
  <c r="R1127" i="2"/>
  <c r="R1123" i="2"/>
  <c r="R1119" i="2"/>
  <c r="R1115" i="2"/>
  <c r="R1111" i="2"/>
  <c r="R1107" i="2"/>
  <c r="R1103" i="2"/>
  <c r="R1099" i="2"/>
  <c r="R1095" i="2"/>
  <c r="R1091" i="2"/>
  <c r="R1087" i="2"/>
  <c r="R1083" i="2"/>
  <c r="R1079" i="2"/>
  <c r="R1075" i="2"/>
  <c r="R1071" i="2"/>
  <c r="R1067" i="2"/>
  <c r="R1063" i="2"/>
  <c r="R1059" i="2"/>
  <c r="R1055" i="2"/>
  <c r="R1051" i="2"/>
  <c r="R1047" i="2"/>
  <c r="R1043" i="2"/>
  <c r="R1039" i="2"/>
  <c r="R1035" i="2"/>
  <c r="R1031" i="2"/>
  <c r="R1027" i="2"/>
  <c r="R1023" i="2"/>
  <c r="R1019" i="2"/>
  <c r="R1015" i="2"/>
  <c r="R1011" i="2"/>
  <c r="R1007" i="2"/>
  <c r="R1003" i="2"/>
  <c r="R999" i="2"/>
  <c r="R995" i="2"/>
  <c r="R991" i="2"/>
  <c r="R987" i="2"/>
  <c r="R983" i="2"/>
  <c r="R979" i="2"/>
  <c r="R975" i="2"/>
  <c r="R971" i="2"/>
  <c r="R967" i="2"/>
  <c r="R963" i="2"/>
  <c r="R959" i="2"/>
  <c r="R955" i="2"/>
  <c r="R951" i="2"/>
  <c r="R947" i="2"/>
  <c r="R943" i="2"/>
  <c r="R939" i="2"/>
  <c r="R935" i="2"/>
  <c r="R931" i="2"/>
  <c r="R927" i="2"/>
  <c r="R923" i="2"/>
  <c r="R919" i="2"/>
  <c r="R915" i="2"/>
  <c r="R911" i="2"/>
  <c r="R907" i="2"/>
  <c r="R903" i="2"/>
  <c r="R899" i="2"/>
  <c r="R895" i="2"/>
  <c r="R891" i="2"/>
  <c r="R887" i="2"/>
  <c r="R883" i="2"/>
  <c r="R879" i="2"/>
  <c r="R875" i="2"/>
  <c r="R871" i="2"/>
  <c r="R867" i="2"/>
  <c r="R863" i="2"/>
  <c r="R859" i="2"/>
  <c r="R855" i="2"/>
  <c r="R1814" i="2"/>
  <c r="R1798" i="2"/>
  <c r="R1782" i="2"/>
  <c r="R1766" i="2"/>
  <c r="R1746" i="2"/>
  <c r="R1745" i="2"/>
  <c r="R1744" i="2"/>
  <c r="R1730" i="2"/>
  <c r="R1729" i="2"/>
  <c r="R1728" i="2"/>
  <c r="R1714" i="2"/>
  <c r="R1713" i="2"/>
  <c r="R1712" i="2"/>
  <c r="R1698" i="2"/>
  <c r="R1697" i="2"/>
  <c r="R1696" i="2"/>
  <c r="R1682" i="2"/>
  <c r="R1681" i="2"/>
  <c r="R1680" i="2"/>
  <c r="R1666" i="2"/>
  <c r="R1665" i="2"/>
  <c r="R1664" i="2"/>
  <c r="R1388" i="2"/>
  <c r="R1381" i="2"/>
  <c r="R1380" i="2"/>
  <c r="R1379" i="2"/>
  <c r="R1373" i="2"/>
  <c r="R1372" i="2"/>
  <c r="R1371" i="2"/>
  <c r="R1365" i="2"/>
  <c r="R1364" i="2"/>
  <c r="R1363" i="2"/>
  <c r="R1357" i="2"/>
  <c r="R1356" i="2"/>
  <c r="R1355" i="2"/>
  <c r="R1350" i="2"/>
  <c r="R1346" i="2"/>
  <c r="R1342" i="2"/>
  <c r="R1338" i="2"/>
  <c r="R1334" i="2"/>
  <c r="R1330" i="2"/>
  <c r="R1326" i="2"/>
  <c r="R1322" i="2"/>
  <c r="R1318" i="2"/>
  <c r="R1314" i="2"/>
  <c r="R1310" i="2"/>
  <c r="R1306" i="2"/>
  <c r="R1302" i="2"/>
  <c r="R1298" i="2"/>
  <c r="R1294" i="2"/>
  <c r="R1290" i="2"/>
  <c r="R1286" i="2"/>
  <c r="R1282" i="2"/>
  <c r="R1278" i="2"/>
  <c r="R1274" i="2"/>
  <c r="R1270" i="2"/>
  <c r="R1266" i="2"/>
  <c r="R1262" i="2"/>
  <c r="R1258" i="2"/>
  <c r="R1254" i="2"/>
  <c r="R1250" i="2"/>
  <c r="R1246" i="2"/>
  <c r="R1242" i="2"/>
  <c r="R1238" i="2"/>
  <c r="R1234" i="2"/>
  <c r="R1230" i="2"/>
  <c r="R1226" i="2"/>
  <c r="R1222" i="2"/>
  <c r="R1218" i="2"/>
  <c r="R1214" i="2"/>
  <c r="R1210" i="2"/>
  <c r="R1206" i="2"/>
  <c r="R1202" i="2"/>
  <c r="R1198" i="2"/>
  <c r="R1194" i="2"/>
  <c r="R1190" i="2"/>
  <c r="R1186" i="2"/>
  <c r="R1182" i="2"/>
  <c r="R1178" i="2"/>
  <c r="R1174" i="2"/>
  <c r="R1170" i="2"/>
  <c r="R1166" i="2"/>
  <c r="R1162" i="2"/>
  <c r="R1158" i="2"/>
  <c r="R1154" i="2"/>
  <c r="R1150" i="2"/>
  <c r="R1146" i="2"/>
  <c r="R1142" i="2"/>
  <c r="R1138" i="2"/>
  <c r="R1134" i="2"/>
  <c r="R1130" i="2"/>
  <c r="R1126" i="2"/>
  <c r="R1122" i="2"/>
  <c r="R1118" i="2"/>
  <c r="R1114" i="2"/>
  <c r="R1110" i="2"/>
  <c r="R1106" i="2"/>
  <c r="R1102" i="2"/>
  <c r="R1098" i="2"/>
  <c r="R1094" i="2"/>
  <c r="R1090" i="2"/>
  <c r="R1086" i="2"/>
  <c r="R1082" i="2"/>
  <c r="R1078" i="2"/>
  <c r="R1074" i="2"/>
  <c r="R1070" i="2"/>
  <c r="R1066" i="2"/>
  <c r="R1062" i="2"/>
  <c r="R1058" i="2"/>
  <c r="R1054" i="2"/>
  <c r="R1050" i="2"/>
  <c r="R1046" i="2"/>
  <c r="R1042" i="2"/>
  <c r="R1038" i="2"/>
  <c r="R1034" i="2"/>
  <c r="R1030" i="2"/>
  <c r="R1026" i="2"/>
  <c r="R1022" i="2"/>
  <c r="R1018" i="2"/>
  <c r="R1014" i="2"/>
  <c r="R1010" i="2"/>
  <c r="R1006" i="2"/>
  <c r="R1002" i="2"/>
  <c r="R1806" i="2"/>
  <c r="R1790" i="2"/>
  <c r="R1774" i="2"/>
  <c r="R1758" i="2"/>
  <c r="R1738" i="2"/>
  <c r="R1737" i="2"/>
  <c r="R1736" i="2"/>
  <c r="R1722" i="2"/>
  <c r="R1721" i="2"/>
  <c r="R1720" i="2"/>
  <c r="R1706" i="2"/>
  <c r="R1705" i="2"/>
  <c r="R1704" i="2"/>
  <c r="R1690" i="2"/>
  <c r="R1689" i="2"/>
  <c r="R1688" i="2"/>
  <c r="R1674" i="2"/>
  <c r="R1673" i="2"/>
  <c r="R1672" i="2"/>
  <c r="R1658" i="2"/>
  <c r="R1657" i="2"/>
  <c r="R1656" i="2"/>
  <c r="R1384" i="2"/>
  <c r="R1383" i="2"/>
  <c r="R1377" i="2"/>
  <c r="R1376" i="2"/>
  <c r="R1375" i="2"/>
  <c r="R1369" i="2"/>
  <c r="R1368" i="2"/>
  <c r="R1367" i="2"/>
  <c r="R1361" i="2"/>
  <c r="R1360" i="2"/>
  <c r="R1359" i="2"/>
  <c r="R1353" i="2"/>
  <c r="R1352" i="2"/>
  <c r="R1348" i="2"/>
  <c r="R1344" i="2"/>
  <c r="R1340" i="2"/>
  <c r="R1336" i="2"/>
  <c r="R1332" i="2"/>
  <c r="R1328" i="2"/>
  <c r="R1324" i="2"/>
  <c r="R1320" i="2"/>
  <c r="R1316" i="2"/>
  <c r="R1312" i="2"/>
  <c r="R1308" i="2"/>
  <c r="R1304" i="2"/>
  <c r="R1300" i="2"/>
  <c r="R1296" i="2"/>
  <c r="R1292" i="2"/>
  <c r="R1288" i="2"/>
  <c r="R1284" i="2"/>
  <c r="R1280" i="2"/>
  <c r="R1276" i="2"/>
  <c r="R1272" i="2"/>
  <c r="R1268" i="2"/>
  <c r="R1264" i="2"/>
  <c r="R1260" i="2"/>
  <c r="R1256" i="2"/>
  <c r="R1252" i="2"/>
  <c r="R1248" i="2"/>
  <c r="R1244" i="2"/>
  <c r="R1240" i="2"/>
  <c r="R1236" i="2"/>
  <c r="R1232" i="2"/>
  <c r="R1228" i="2"/>
  <c r="R1224" i="2"/>
  <c r="R1220" i="2"/>
  <c r="R1216" i="2"/>
  <c r="R1212" i="2"/>
  <c r="R1208" i="2"/>
  <c r="R1204" i="2"/>
  <c r="R1200" i="2"/>
  <c r="R1196" i="2"/>
  <c r="R1192" i="2"/>
  <c r="R1188" i="2"/>
  <c r="R1184" i="2"/>
  <c r="R1180" i="2"/>
  <c r="R1176" i="2"/>
  <c r="R1172" i="2"/>
  <c r="R1168" i="2"/>
  <c r="R1164" i="2"/>
  <c r="R1160" i="2"/>
  <c r="R1156" i="2"/>
  <c r="R1152" i="2"/>
  <c r="R1148" i="2"/>
  <c r="R1144" i="2"/>
  <c r="R1140" i="2"/>
  <c r="R1136" i="2"/>
  <c r="R1132" i="2"/>
  <c r="R1128" i="2"/>
  <c r="R1124" i="2"/>
  <c r="R1120" i="2"/>
  <c r="R1116" i="2"/>
  <c r="R1112" i="2"/>
  <c r="R1108" i="2"/>
  <c r="R1104" i="2"/>
  <c r="R1100" i="2"/>
  <c r="R1096" i="2"/>
  <c r="R1092" i="2"/>
  <c r="R1088" i="2"/>
  <c r="R1084" i="2"/>
  <c r="R1080" i="2"/>
  <c r="R1076" i="2"/>
  <c r="R1072" i="2"/>
  <c r="R1068" i="2"/>
  <c r="R1064" i="2"/>
  <c r="R1060" i="2"/>
  <c r="R1056" i="2"/>
  <c r="R1052" i="2"/>
  <c r="R1048" i="2"/>
  <c r="R1044" i="2"/>
  <c r="R1040" i="2"/>
  <c r="R1036" i="2"/>
  <c r="R1032" i="2"/>
  <c r="R1028" i="2"/>
  <c r="R1024" i="2"/>
  <c r="R1020" i="2"/>
  <c r="R1016" i="2"/>
  <c r="R1012" i="2"/>
  <c r="R1008" i="2"/>
  <c r="R1004" i="2"/>
  <c r="R1000" i="2"/>
  <c r="R996" i="2"/>
  <c r="R992" i="2"/>
  <c r="R988" i="2"/>
  <c r="R1770" i="2"/>
  <c r="R1640" i="2"/>
  <c r="R1624" i="2"/>
  <c r="R1608" i="2"/>
  <c r="R1592" i="2"/>
  <c r="R1576" i="2"/>
  <c r="R1560" i="2"/>
  <c r="R1544" i="2"/>
  <c r="R1528" i="2"/>
  <c r="R1512" i="2"/>
  <c r="R1496" i="2"/>
  <c r="R1480" i="2"/>
  <c r="R1464" i="2"/>
  <c r="R1448" i="2"/>
  <c r="R1432" i="2"/>
  <c r="R1416" i="2"/>
  <c r="R1400" i="2"/>
  <c r="R1385" i="2"/>
  <c r="R982" i="2"/>
  <c r="R981" i="2"/>
  <c r="R980" i="2"/>
  <c r="R974" i="2"/>
  <c r="R973" i="2"/>
  <c r="R972" i="2"/>
  <c r="R966" i="2"/>
  <c r="R965" i="2"/>
  <c r="R964" i="2"/>
  <c r="R958" i="2"/>
  <c r="R957" i="2"/>
  <c r="R956" i="2"/>
  <c r="R950" i="2"/>
  <c r="R949" i="2"/>
  <c r="R948" i="2"/>
  <c r="R942" i="2"/>
  <c r="R941" i="2"/>
  <c r="R940" i="2"/>
  <c r="R1802" i="2"/>
  <c r="R1648" i="2"/>
  <c r="R1632" i="2"/>
  <c r="R1616" i="2"/>
  <c r="R1600" i="2"/>
  <c r="R1584" i="2"/>
  <c r="R1568" i="2"/>
  <c r="R1552" i="2"/>
  <c r="R1536" i="2"/>
  <c r="R1520" i="2"/>
  <c r="R1504" i="2"/>
  <c r="R1488" i="2"/>
  <c r="R1754" i="2"/>
  <c r="R1349" i="2"/>
  <c r="R1341" i="2"/>
  <c r="R1333" i="2"/>
  <c r="R1325" i="2"/>
  <c r="R1317" i="2"/>
  <c r="R1309" i="2"/>
  <c r="R1301" i="2"/>
  <c r="R1293" i="2"/>
  <c r="R1285" i="2"/>
  <c r="R1277" i="2"/>
  <c r="R1269" i="2"/>
  <c r="R1261" i="2"/>
  <c r="R1253" i="2"/>
  <c r="R1245" i="2"/>
  <c r="R1237" i="2"/>
  <c r="R1229" i="2"/>
  <c r="R1221" i="2"/>
  <c r="R1213" i="2"/>
  <c r="R1205" i="2"/>
  <c r="R1197" i="2"/>
  <c r="R1189" i="2"/>
  <c r="R1181" i="2"/>
  <c r="R1173" i="2"/>
  <c r="R1165" i="2"/>
  <c r="R1157" i="2"/>
  <c r="R1149" i="2"/>
  <c r="R1141" i="2"/>
  <c r="R1133" i="2"/>
  <c r="R1125" i="2"/>
  <c r="R1117" i="2"/>
  <c r="R1109" i="2"/>
  <c r="R1101" i="2"/>
  <c r="R1093" i="2"/>
  <c r="R1085" i="2"/>
  <c r="R1077" i="2"/>
  <c r="R1069" i="2"/>
  <c r="R1061" i="2"/>
  <c r="R1053" i="2"/>
  <c r="R1045" i="2"/>
  <c r="R1037" i="2"/>
  <c r="R1029" i="2"/>
  <c r="R1021" i="2"/>
  <c r="R1013" i="2"/>
  <c r="R1005" i="2"/>
  <c r="R998" i="2"/>
  <c r="R994" i="2"/>
  <c r="R990" i="2"/>
  <c r="R986" i="2"/>
  <c r="V1815" i="2"/>
  <c r="V1811" i="2"/>
  <c r="V1807" i="2"/>
  <c r="V1803" i="2"/>
  <c r="V1799" i="2"/>
  <c r="V1795" i="2"/>
  <c r="V1791" i="2"/>
  <c r="V1787" i="2"/>
  <c r="V1783" i="2"/>
  <c r="V1779" i="2"/>
  <c r="V1775" i="2"/>
  <c r="V1771" i="2"/>
  <c r="V1767" i="2"/>
  <c r="V1763" i="2"/>
  <c r="V1759" i="2"/>
  <c r="V1755" i="2"/>
  <c r="V1751" i="2"/>
  <c r="V1747" i="2"/>
  <c r="V1743" i="2"/>
  <c r="V1739" i="2"/>
  <c r="V1735" i="2"/>
  <c r="V1731" i="2"/>
  <c r="V1727" i="2"/>
  <c r="V1723" i="2"/>
  <c r="V1719" i="2"/>
  <c r="V1715" i="2"/>
  <c r="V1711" i="2"/>
  <c r="V1707" i="2"/>
  <c r="V1703" i="2"/>
  <c r="V1699" i="2"/>
  <c r="V1695" i="2"/>
  <c r="V1691" i="2"/>
  <c r="V1687" i="2"/>
  <c r="V1683" i="2"/>
  <c r="V1679" i="2"/>
  <c r="V1675" i="2"/>
  <c r="V1671" i="2"/>
  <c r="V1667" i="2"/>
  <c r="V1663" i="2"/>
  <c r="V1659" i="2"/>
  <c r="V1655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2" i="2"/>
  <c r="V1808" i="2"/>
  <c r="V1804" i="2"/>
  <c r="V1800" i="2"/>
  <c r="V1796" i="2"/>
  <c r="V1792" i="2"/>
  <c r="V1788" i="2"/>
  <c r="V1784" i="2"/>
  <c r="V1780" i="2"/>
  <c r="V1776" i="2"/>
  <c r="V1772" i="2"/>
  <c r="V1768" i="2"/>
  <c r="V1764" i="2"/>
  <c r="V1760" i="2"/>
  <c r="V1756" i="2"/>
  <c r="V1752" i="2"/>
  <c r="V1814" i="2"/>
  <c r="V1810" i="2"/>
  <c r="V1806" i="2"/>
  <c r="V1802" i="2"/>
  <c r="V1798" i="2"/>
  <c r="V1794" i="2"/>
  <c r="V1790" i="2"/>
  <c r="V1786" i="2"/>
  <c r="V1782" i="2"/>
  <c r="V1778" i="2"/>
  <c r="V1774" i="2"/>
  <c r="V1770" i="2"/>
  <c r="V1766" i="2"/>
  <c r="V1762" i="2"/>
  <c r="V1758" i="2"/>
  <c r="V1754" i="2"/>
  <c r="V1650" i="2"/>
  <c r="V1646" i="2"/>
  <c r="V1642" i="2"/>
  <c r="V1638" i="2"/>
  <c r="V1634" i="2"/>
  <c r="V1630" i="2"/>
  <c r="V1626" i="2"/>
  <c r="V1622" i="2"/>
  <c r="V1618" i="2"/>
  <c r="V1614" i="2"/>
  <c r="V1610" i="2"/>
  <c r="V1606" i="2"/>
  <c r="V1602" i="2"/>
  <c r="V1598" i="2"/>
  <c r="V1594" i="2"/>
  <c r="V1590" i="2"/>
  <c r="V1586" i="2"/>
  <c r="V1582" i="2"/>
  <c r="V1578" i="2"/>
  <c r="V1574" i="2"/>
  <c r="V1570" i="2"/>
  <c r="V1566" i="2"/>
  <c r="V1562" i="2"/>
  <c r="V1558" i="2"/>
  <c r="V1554" i="2"/>
  <c r="V1550" i="2"/>
  <c r="V1546" i="2"/>
  <c r="V1542" i="2"/>
  <c r="V1538" i="2"/>
  <c r="V1534" i="2"/>
  <c r="V1530" i="2"/>
  <c r="V1526" i="2"/>
  <c r="V1522" i="2"/>
  <c r="V1518" i="2"/>
  <c r="V1514" i="2"/>
  <c r="V1510" i="2"/>
  <c r="V1506" i="2"/>
  <c r="V1502" i="2"/>
  <c r="V1498" i="2"/>
  <c r="V1494" i="2"/>
  <c r="V1490" i="2"/>
  <c r="V1486" i="2"/>
  <c r="V1482" i="2"/>
  <c r="V1478" i="2"/>
  <c r="V1474" i="2"/>
  <c r="V1470" i="2"/>
  <c r="V1466" i="2"/>
  <c r="V1462" i="2"/>
  <c r="V1458" i="2"/>
  <c r="V1454" i="2"/>
  <c r="V1450" i="2"/>
  <c r="V1446" i="2"/>
  <c r="V1442" i="2"/>
  <c r="V1438" i="2"/>
  <c r="V1434" i="2"/>
  <c r="V1430" i="2"/>
  <c r="V1426" i="2"/>
  <c r="V1422" i="2"/>
  <c r="V1418" i="2"/>
  <c r="V1414" i="2"/>
  <c r="V1410" i="2"/>
  <c r="V1406" i="2"/>
  <c r="V1402" i="2"/>
  <c r="V1398" i="2"/>
  <c r="V1394" i="2"/>
  <c r="V1390" i="2"/>
  <c r="V1386" i="2"/>
  <c r="V1382" i="2"/>
  <c r="V1378" i="2"/>
  <c r="V1374" i="2"/>
  <c r="V1370" i="2"/>
  <c r="V1366" i="2"/>
  <c r="V1362" i="2"/>
  <c r="V1358" i="2"/>
  <c r="V1354" i="2"/>
  <c r="V1750" i="2"/>
  <c r="V1749" i="2"/>
  <c r="V1748" i="2"/>
  <c r="V1742" i="2"/>
  <c r="V1741" i="2"/>
  <c r="V1740" i="2"/>
  <c r="V1734" i="2"/>
  <c r="V1733" i="2"/>
  <c r="V1732" i="2"/>
  <c r="V1726" i="2"/>
  <c r="V1725" i="2"/>
  <c r="V1724" i="2"/>
  <c r="V1718" i="2"/>
  <c r="V1717" i="2"/>
  <c r="V1716" i="2"/>
  <c r="V1710" i="2"/>
  <c r="V1709" i="2"/>
  <c r="V1708" i="2"/>
  <c r="V1702" i="2"/>
  <c r="V1701" i="2"/>
  <c r="V1700" i="2"/>
  <c r="V1694" i="2"/>
  <c r="V1693" i="2"/>
  <c r="V1692" i="2"/>
  <c r="V1686" i="2"/>
  <c r="V1685" i="2"/>
  <c r="V1684" i="2"/>
  <c r="V1678" i="2"/>
  <c r="V1677" i="2"/>
  <c r="V1676" i="2"/>
  <c r="V1670" i="2"/>
  <c r="V1669" i="2"/>
  <c r="V1668" i="2"/>
  <c r="V1662" i="2"/>
  <c r="V1661" i="2"/>
  <c r="V1660" i="2"/>
  <c r="V1654" i="2"/>
  <c r="V1653" i="2"/>
  <c r="V1649" i="2"/>
  <c r="V1645" i="2"/>
  <c r="V1641" i="2"/>
  <c r="V1637" i="2"/>
  <c r="V1633" i="2"/>
  <c r="V1629" i="2"/>
  <c r="V1625" i="2"/>
  <c r="V1621" i="2"/>
  <c r="V1617" i="2"/>
  <c r="V1613" i="2"/>
  <c r="V1609" i="2"/>
  <c r="V1605" i="2"/>
  <c r="V1601" i="2"/>
  <c r="V1597" i="2"/>
  <c r="V1593" i="2"/>
  <c r="V1589" i="2"/>
  <c r="V1585" i="2"/>
  <c r="V1581" i="2"/>
  <c r="V1577" i="2"/>
  <c r="V1573" i="2"/>
  <c r="V1569" i="2"/>
  <c r="V1565" i="2"/>
  <c r="V1561" i="2"/>
  <c r="V1557" i="2"/>
  <c r="V1553" i="2"/>
  <c r="V1549" i="2"/>
  <c r="V1545" i="2"/>
  <c r="V1541" i="2"/>
  <c r="V1537" i="2"/>
  <c r="V1533" i="2"/>
  <c r="V1529" i="2"/>
  <c r="V1525" i="2"/>
  <c r="V1521" i="2"/>
  <c r="V1517" i="2"/>
  <c r="V1513" i="2"/>
  <c r="V1509" i="2"/>
  <c r="V1505" i="2"/>
  <c r="V1501" i="2"/>
  <c r="V1497" i="2"/>
  <c r="V1493" i="2"/>
  <c r="V1489" i="2"/>
  <c r="V1485" i="2"/>
  <c r="V1481" i="2"/>
  <c r="V1477" i="2"/>
  <c r="V1473" i="2"/>
  <c r="V1469" i="2"/>
  <c r="V1465" i="2"/>
  <c r="V1461" i="2"/>
  <c r="V1457" i="2"/>
  <c r="V1453" i="2"/>
  <c r="V1449" i="2"/>
  <c r="V1445" i="2"/>
  <c r="V1441" i="2"/>
  <c r="V1437" i="2"/>
  <c r="V1433" i="2"/>
  <c r="V1429" i="2"/>
  <c r="V1425" i="2"/>
  <c r="V1421" i="2"/>
  <c r="V1417" i="2"/>
  <c r="V1413" i="2"/>
  <c r="V1409" i="2"/>
  <c r="V1405" i="2"/>
  <c r="V1401" i="2"/>
  <c r="V1397" i="2"/>
  <c r="V1393" i="2"/>
  <c r="V1813" i="2"/>
  <c r="V1809" i="2"/>
  <c r="V1805" i="2"/>
  <c r="V1801" i="2"/>
  <c r="V1797" i="2"/>
  <c r="V1793" i="2"/>
  <c r="V1789" i="2"/>
  <c r="V1785" i="2"/>
  <c r="V1781" i="2"/>
  <c r="V1777" i="2"/>
  <c r="V1773" i="2"/>
  <c r="V1769" i="2"/>
  <c r="V1765" i="2"/>
  <c r="V1761" i="2"/>
  <c r="V1757" i="2"/>
  <c r="V1753" i="2"/>
  <c r="V1746" i="2"/>
  <c r="V1745" i="2"/>
  <c r="V1744" i="2"/>
  <c r="V1738" i="2"/>
  <c r="V1737" i="2"/>
  <c r="V1736" i="2"/>
  <c r="V1730" i="2"/>
  <c r="V1729" i="2"/>
  <c r="V1728" i="2"/>
  <c r="V1722" i="2"/>
  <c r="V1721" i="2"/>
  <c r="V1720" i="2"/>
  <c r="V1714" i="2"/>
  <c r="V1713" i="2"/>
  <c r="V1712" i="2"/>
  <c r="V1706" i="2"/>
  <c r="V1705" i="2"/>
  <c r="V1704" i="2"/>
  <c r="V1698" i="2"/>
  <c r="V1697" i="2"/>
  <c r="V1696" i="2"/>
  <c r="V1690" i="2"/>
  <c r="V1689" i="2"/>
  <c r="V1688" i="2"/>
  <c r="V1682" i="2"/>
  <c r="V1681" i="2"/>
  <c r="V1680" i="2"/>
  <c r="V1674" i="2"/>
  <c r="V1673" i="2"/>
  <c r="V1672" i="2"/>
  <c r="V1666" i="2"/>
  <c r="V1665" i="2"/>
  <c r="V1664" i="2"/>
  <c r="V1658" i="2"/>
  <c r="V1657" i="2"/>
  <c r="V1656" i="2"/>
  <c r="V1651" i="2"/>
  <c r="V1647" i="2"/>
  <c r="V1643" i="2"/>
  <c r="V1639" i="2"/>
  <c r="V1635" i="2"/>
  <c r="V1631" i="2"/>
  <c r="V1627" i="2"/>
  <c r="V1623" i="2"/>
  <c r="V1619" i="2"/>
  <c r="V1615" i="2"/>
  <c r="V1611" i="2"/>
  <c r="V1607" i="2"/>
  <c r="V1603" i="2"/>
  <c r="V1599" i="2"/>
  <c r="V1595" i="2"/>
  <c r="V1591" i="2"/>
  <c r="V1587" i="2"/>
  <c r="V1583" i="2"/>
  <c r="V1579" i="2"/>
  <c r="V1575" i="2"/>
  <c r="V1571" i="2"/>
  <c r="V1567" i="2"/>
  <c r="V1563" i="2"/>
  <c r="V1559" i="2"/>
  <c r="V1555" i="2"/>
  <c r="V1551" i="2"/>
  <c r="V1547" i="2"/>
  <c r="V1543" i="2"/>
  <c r="V1539" i="2"/>
  <c r="V1535" i="2"/>
  <c r="V1531" i="2"/>
  <c r="V1527" i="2"/>
  <c r="V1523" i="2"/>
  <c r="V1519" i="2"/>
  <c r="V1515" i="2"/>
  <c r="V1511" i="2"/>
  <c r="V1507" i="2"/>
  <c r="V1503" i="2"/>
  <c r="V1499" i="2"/>
  <c r="V1495" i="2"/>
  <c r="V1491" i="2"/>
  <c r="V1487" i="2"/>
  <c r="V1483" i="2"/>
  <c r="V1479" i="2"/>
  <c r="V1475" i="2"/>
  <c r="V1471" i="2"/>
  <c r="V1467" i="2"/>
  <c r="V1463" i="2"/>
  <c r="V1459" i="2"/>
  <c r="V1455" i="2"/>
  <c r="V1451" i="2"/>
  <c r="V1447" i="2"/>
  <c r="V1443" i="2"/>
  <c r="V1439" i="2"/>
  <c r="V1435" i="2"/>
  <c r="V1431" i="2"/>
  <c r="V1427" i="2"/>
  <c r="V1423" i="2"/>
  <c r="V1419" i="2"/>
  <c r="V1415" i="2"/>
  <c r="V1411" i="2"/>
  <c r="V1407" i="2"/>
  <c r="V1403" i="2"/>
  <c r="V1399" i="2"/>
  <c r="V1395" i="2"/>
  <c r="V1391" i="2"/>
  <c r="V1387" i="2"/>
  <c r="V1389" i="2"/>
  <c r="V1385" i="2"/>
  <c r="V1384" i="2"/>
  <c r="V1383" i="2"/>
  <c r="V1377" i="2"/>
  <c r="V1376" i="2"/>
  <c r="V1375" i="2"/>
  <c r="V1369" i="2"/>
  <c r="V1368" i="2"/>
  <c r="V1367" i="2"/>
  <c r="V1361" i="2"/>
  <c r="V1360" i="2"/>
  <c r="V1359" i="2"/>
  <c r="V1353" i="2"/>
  <c r="V1352" i="2"/>
  <c r="V1351" i="2"/>
  <c r="V1347" i="2"/>
  <c r="V1343" i="2"/>
  <c r="V1339" i="2"/>
  <c r="V1335" i="2"/>
  <c r="V1331" i="2"/>
  <c r="V1327" i="2"/>
  <c r="V1323" i="2"/>
  <c r="V1319" i="2"/>
  <c r="V1315" i="2"/>
  <c r="V1311" i="2"/>
  <c r="V1307" i="2"/>
  <c r="V1303" i="2"/>
  <c r="V1299" i="2"/>
  <c r="V1295" i="2"/>
  <c r="V1291" i="2"/>
  <c r="V1287" i="2"/>
  <c r="V1283" i="2"/>
  <c r="V1279" i="2"/>
  <c r="V1275" i="2"/>
  <c r="V1271" i="2"/>
  <c r="V1267" i="2"/>
  <c r="V1263" i="2"/>
  <c r="V1259" i="2"/>
  <c r="V1255" i="2"/>
  <c r="V1251" i="2"/>
  <c r="V1247" i="2"/>
  <c r="V1243" i="2"/>
  <c r="V1239" i="2"/>
  <c r="V1235" i="2"/>
  <c r="V1231" i="2"/>
  <c r="V1227" i="2"/>
  <c r="V1223" i="2"/>
  <c r="V1219" i="2"/>
  <c r="V1215" i="2"/>
  <c r="V1211" i="2"/>
  <c r="V1207" i="2"/>
  <c r="V1203" i="2"/>
  <c r="V1199" i="2"/>
  <c r="V1195" i="2"/>
  <c r="V1191" i="2"/>
  <c r="V1187" i="2"/>
  <c r="V1183" i="2"/>
  <c r="V1179" i="2"/>
  <c r="V1175" i="2"/>
  <c r="V1171" i="2"/>
  <c r="V1167" i="2"/>
  <c r="V1163" i="2"/>
  <c r="V1159" i="2"/>
  <c r="V1155" i="2"/>
  <c r="V1151" i="2"/>
  <c r="V1147" i="2"/>
  <c r="V1143" i="2"/>
  <c r="V1139" i="2"/>
  <c r="V1135" i="2"/>
  <c r="V1131" i="2"/>
  <c r="V1127" i="2"/>
  <c r="V1123" i="2"/>
  <c r="V1119" i="2"/>
  <c r="V1115" i="2"/>
  <c r="V1111" i="2"/>
  <c r="V1107" i="2"/>
  <c r="V1103" i="2"/>
  <c r="V1099" i="2"/>
  <c r="V1095" i="2"/>
  <c r="V1091" i="2"/>
  <c r="V1087" i="2"/>
  <c r="V1083" i="2"/>
  <c r="V1079" i="2"/>
  <c r="V1075" i="2"/>
  <c r="V1071" i="2"/>
  <c r="V1067" i="2"/>
  <c r="V1063" i="2"/>
  <c r="V1059" i="2"/>
  <c r="V1055" i="2"/>
  <c r="V1051" i="2"/>
  <c r="V1047" i="2"/>
  <c r="V1043" i="2"/>
  <c r="V1039" i="2"/>
  <c r="V1035" i="2"/>
  <c r="V1031" i="2"/>
  <c r="V1027" i="2"/>
  <c r="V1023" i="2"/>
  <c r="V1019" i="2"/>
  <c r="V1015" i="2"/>
  <c r="V1011" i="2"/>
  <c r="V1007" i="2"/>
  <c r="V1003" i="2"/>
  <c r="V999" i="2"/>
  <c r="V995" i="2"/>
  <c r="V991" i="2"/>
  <c r="V987" i="2"/>
  <c r="V983" i="2"/>
  <c r="V979" i="2"/>
  <c r="V975" i="2"/>
  <c r="V971" i="2"/>
  <c r="V967" i="2"/>
  <c r="V963" i="2"/>
  <c r="V959" i="2"/>
  <c r="V955" i="2"/>
  <c r="V951" i="2"/>
  <c r="V947" i="2"/>
  <c r="V943" i="2"/>
  <c r="V939" i="2"/>
  <c r="V935" i="2"/>
  <c r="V931" i="2"/>
  <c r="V927" i="2"/>
  <c r="V923" i="2"/>
  <c r="V919" i="2"/>
  <c r="V915" i="2"/>
  <c r="V911" i="2"/>
  <c r="V907" i="2"/>
  <c r="V903" i="2"/>
  <c r="V899" i="2"/>
  <c r="V895" i="2"/>
  <c r="V891" i="2"/>
  <c r="V887" i="2"/>
  <c r="V883" i="2"/>
  <c r="V879" i="2"/>
  <c r="V875" i="2"/>
  <c r="V871" i="2"/>
  <c r="V867" i="2"/>
  <c r="V863" i="2"/>
  <c r="V859" i="2"/>
  <c r="V855" i="2"/>
  <c r="V1648" i="2"/>
  <c r="V1640" i="2"/>
  <c r="V1632" i="2"/>
  <c r="V1624" i="2"/>
  <c r="V1616" i="2"/>
  <c r="V1608" i="2"/>
  <c r="V1600" i="2"/>
  <c r="V1592" i="2"/>
  <c r="V1584" i="2"/>
  <c r="V1576" i="2"/>
  <c r="V1568" i="2"/>
  <c r="V1560" i="2"/>
  <c r="V1552" i="2"/>
  <c r="V1544" i="2"/>
  <c r="V1536" i="2"/>
  <c r="V1528" i="2"/>
  <c r="V1520" i="2"/>
  <c r="V1512" i="2"/>
  <c r="V1504" i="2"/>
  <c r="V1496" i="2"/>
  <c r="V1488" i="2"/>
  <c r="V1480" i="2"/>
  <c r="V1472" i="2"/>
  <c r="V1464" i="2"/>
  <c r="V1456" i="2"/>
  <c r="V1448" i="2"/>
  <c r="V1440" i="2"/>
  <c r="V1432" i="2"/>
  <c r="V1424" i="2"/>
  <c r="V1416" i="2"/>
  <c r="V1408" i="2"/>
  <c r="V1400" i="2"/>
  <c r="V1392" i="2"/>
  <c r="V1350" i="2"/>
  <c r="V1346" i="2"/>
  <c r="V1342" i="2"/>
  <c r="V1338" i="2"/>
  <c r="V1334" i="2"/>
  <c r="V1330" i="2"/>
  <c r="V1326" i="2"/>
  <c r="V1322" i="2"/>
  <c r="V1318" i="2"/>
  <c r="V1314" i="2"/>
  <c r="V1310" i="2"/>
  <c r="V1306" i="2"/>
  <c r="V1302" i="2"/>
  <c r="V1298" i="2"/>
  <c r="V1294" i="2"/>
  <c r="V1290" i="2"/>
  <c r="V1286" i="2"/>
  <c r="V1282" i="2"/>
  <c r="V1278" i="2"/>
  <c r="V1274" i="2"/>
  <c r="V1270" i="2"/>
  <c r="V1266" i="2"/>
  <c r="V1262" i="2"/>
  <c r="V1258" i="2"/>
  <c r="V1254" i="2"/>
  <c r="V1250" i="2"/>
  <c r="V1246" i="2"/>
  <c r="V1242" i="2"/>
  <c r="V1238" i="2"/>
  <c r="V1234" i="2"/>
  <c r="V1230" i="2"/>
  <c r="V1226" i="2"/>
  <c r="V1222" i="2"/>
  <c r="V1218" i="2"/>
  <c r="V1214" i="2"/>
  <c r="V1210" i="2"/>
  <c r="V1206" i="2"/>
  <c r="V1202" i="2"/>
  <c r="V1198" i="2"/>
  <c r="V1194" i="2"/>
  <c r="V1190" i="2"/>
  <c r="V1186" i="2"/>
  <c r="V1182" i="2"/>
  <c r="V1178" i="2"/>
  <c r="V1174" i="2"/>
  <c r="V1170" i="2"/>
  <c r="V1166" i="2"/>
  <c r="V1162" i="2"/>
  <c r="V1158" i="2"/>
  <c r="V1154" i="2"/>
  <c r="V1150" i="2"/>
  <c r="V1146" i="2"/>
  <c r="V1142" i="2"/>
  <c r="V1138" i="2"/>
  <c r="V1134" i="2"/>
  <c r="V1130" i="2"/>
  <c r="V1126" i="2"/>
  <c r="V1122" i="2"/>
  <c r="V1118" i="2"/>
  <c r="V1114" i="2"/>
  <c r="V1110" i="2"/>
  <c r="V1106" i="2"/>
  <c r="V1102" i="2"/>
  <c r="V1098" i="2"/>
  <c r="V1094" i="2"/>
  <c r="V1090" i="2"/>
  <c r="V1086" i="2"/>
  <c r="V1082" i="2"/>
  <c r="V1078" i="2"/>
  <c r="V1074" i="2"/>
  <c r="V1070" i="2"/>
  <c r="V1066" i="2"/>
  <c r="V1062" i="2"/>
  <c r="V1058" i="2"/>
  <c r="V1054" i="2"/>
  <c r="V1050" i="2"/>
  <c r="V1046" i="2"/>
  <c r="V1042" i="2"/>
  <c r="V1038" i="2"/>
  <c r="V1034" i="2"/>
  <c r="V1030" i="2"/>
  <c r="V1026" i="2"/>
  <c r="V1022" i="2"/>
  <c r="V1018" i="2"/>
  <c r="V1014" i="2"/>
  <c r="V1010" i="2"/>
  <c r="V1006" i="2"/>
  <c r="V1002" i="2"/>
  <c r="V998" i="2"/>
  <c r="V1652" i="2"/>
  <c r="V1644" i="2"/>
  <c r="V1636" i="2"/>
  <c r="V1628" i="2"/>
  <c r="V1620" i="2"/>
  <c r="V1612" i="2"/>
  <c r="V1604" i="2"/>
  <c r="V1596" i="2"/>
  <c r="V1588" i="2"/>
  <c r="V1580" i="2"/>
  <c r="V1572" i="2"/>
  <c r="V1564" i="2"/>
  <c r="V1556" i="2"/>
  <c r="V1548" i="2"/>
  <c r="V1540" i="2"/>
  <c r="V1532" i="2"/>
  <c r="V1524" i="2"/>
  <c r="V1516" i="2"/>
  <c r="V1508" i="2"/>
  <c r="V1500" i="2"/>
  <c r="V1492" i="2"/>
  <c r="V1484" i="2"/>
  <c r="V1476" i="2"/>
  <c r="V1468" i="2"/>
  <c r="V1460" i="2"/>
  <c r="V1452" i="2"/>
  <c r="V1444" i="2"/>
  <c r="V1436" i="2"/>
  <c r="V1428" i="2"/>
  <c r="V1420" i="2"/>
  <c r="V1412" i="2"/>
  <c r="V1404" i="2"/>
  <c r="V1396" i="2"/>
  <c r="V1388" i="2"/>
  <c r="V1348" i="2"/>
  <c r="V1344" i="2"/>
  <c r="V1340" i="2"/>
  <c r="V1336" i="2"/>
  <c r="V1332" i="2"/>
  <c r="V1328" i="2"/>
  <c r="V1324" i="2"/>
  <c r="V1320" i="2"/>
  <c r="V1316" i="2"/>
  <c r="V1312" i="2"/>
  <c r="V1308" i="2"/>
  <c r="V1304" i="2"/>
  <c r="V1300" i="2"/>
  <c r="V1296" i="2"/>
  <c r="V1292" i="2"/>
  <c r="V1288" i="2"/>
  <c r="V1284" i="2"/>
  <c r="V1280" i="2"/>
  <c r="V1276" i="2"/>
  <c r="V1272" i="2"/>
  <c r="V1268" i="2"/>
  <c r="V1264" i="2"/>
  <c r="V1260" i="2"/>
  <c r="V1256" i="2"/>
  <c r="V1252" i="2"/>
  <c r="V1248" i="2"/>
  <c r="V1244" i="2"/>
  <c r="V1240" i="2"/>
  <c r="V1236" i="2"/>
  <c r="V1232" i="2"/>
  <c r="V1228" i="2"/>
  <c r="V1224" i="2"/>
  <c r="V1220" i="2"/>
  <c r="V1216" i="2"/>
  <c r="V1212" i="2"/>
  <c r="V1208" i="2"/>
  <c r="V1204" i="2"/>
  <c r="V1200" i="2"/>
  <c r="V1196" i="2"/>
  <c r="V1192" i="2"/>
  <c r="V1188" i="2"/>
  <c r="V1184" i="2"/>
  <c r="V1180" i="2"/>
  <c r="V1176" i="2"/>
  <c r="V1172" i="2"/>
  <c r="V1168" i="2"/>
  <c r="V1164" i="2"/>
  <c r="V1160" i="2"/>
  <c r="V1156" i="2"/>
  <c r="V1152" i="2"/>
  <c r="V1148" i="2"/>
  <c r="V1144" i="2"/>
  <c r="V1140" i="2"/>
  <c r="V1136" i="2"/>
  <c r="V1132" i="2"/>
  <c r="V1128" i="2"/>
  <c r="V1124" i="2"/>
  <c r="V1120" i="2"/>
  <c r="V1116" i="2"/>
  <c r="V1112" i="2"/>
  <c r="V1108" i="2"/>
  <c r="V1104" i="2"/>
  <c r="V1100" i="2"/>
  <c r="V1096" i="2"/>
  <c r="V1092" i="2"/>
  <c r="V1088" i="2"/>
  <c r="V1084" i="2"/>
  <c r="V1080" i="2"/>
  <c r="V1076" i="2"/>
  <c r="V1072" i="2"/>
  <c r="V1068" i="2"/>
  <c r="V1064" i="2"/>
  <c r="V1060" i="2"/>
  <c r="V1056" i="2"/>
  <c r="V1052" i="2"/>
  <c r="V1048" i="2"/>
  <c r="V1044" i="2"/>
  <c r="V1040" i="2"/>
  <c r="V1036" i="2"/>
  <c r="V1032" i="2"/>
  <c r="V1028" i="2"/>
  <c r="V1024" i="2"/>
  <c r="V1020" i="2"/>
  <c r="V1016" i="2"/>
  <c r="V1012" i="2"/>
  <c r="V1008" i="2"/>
  <c r="V1004" i="2"/>
  <c r="V1000" i="2"/>
  <c r="V996" i="2"/>
  <c r="V992" i="2"/>
  <c r="V988" i="2"/>
  <c r="V1345" i="2"/>
  <c r="V1337" i="2"/>
  <c r="V1329" i="2"/>
  <c r="V1321" i="2"/>
  <c r="V1313" i="2"/>
  <c r="V1305" i="2"/>
  <c r="V1297" i="2"/>
  <c r="V1289" i="2"/>
  <c r="V1281" i="2"/>
  <c r="V1273" i="2"/>
  <c r="V1265" i="2"/>
  <c r="V1257" i="2"/>
  <c r="V1249" i="2"/>
  <c r="V1241" i="2"/>
  <c r="V1233" i="2"/>
  <c r="V1225" i="2"/>
  <c r="V1217" i="2"/>
  <c r="V1209" i="2"/>
  <c r="V1201" i="2"/>
  <c r="V1193" i="2"/>
  <c r="V1185" i="2"/>
  <c r="V1177" i="2"/>
  <c r="V1169" i="2"/>
  <c r="V1161" i="2"/>
  <c r="V1153" i="2"/>
  <c r="V1145" i="2"/>
  <c r="V1137" i="2"/>
  <c r="V1129" i="2"/>
  <c r="V1121" i="2"/>
  <c r="V1113" i="2"/>
  <c r="V1105" i="2"/>
  <c r="V1097" i="2"/>
  <c r="V1089" i="2"/>
  <c r="V1081" i="2"/>
  <c r="V1073" i="2"/>
  <c r="V1065" i="2"/>
  <c r="V1057" i="2"/>
  <c r="V1049" i="2"/>
  <c r="V1041" i="2"/>
  <c r="V1033" i="2"/>
  <c r="V1025" i="2"/>
  <c r="V1017" i="2"/>
  <c r="V1009" i="2"/>
  <c r="V1001" i="2"/>
  <c r="V997" i="2"/>
  <c r="V993" i="2"/>
  <c r="V989" i="2"/>
  <c r="V1381" i="2"/>
  <c r="V1373" i="2"/>
  <c r="V1365" i="2"/>
  <c r="V1357" i="2"/>
  <c r="V985" i="2"/>
  <c r="V984" i="2"/>
  <c r="V978" i="2"/>
  <c r="V977" i="2"/>
  <c r="V976" i="2"/>
  <c r="V970" i="2"/>
  <c r="V969" i="2"/>
  <c r="V968" i="2"/>
  <c r="V962" i="2"/>
  <c r="V961" i="2"/>
  <c r="V960" i="2"/>
  <c r="V954" i="2"/>
  <c r="V953" i="2"/>
  <c r="V952" i="2"/>
  <c r="V946" i="2"/>
  <c r="V945" i="2"/>
  <c r="V944" i="2"/>
  <c r="B3" i="2"/>
  <c r="F3" i="2"/>
  <c r="J3" i="2"/>
  <c r="N3" i="2"/>
  <c r="R3" i="2"/>
  <c r="V3" i="2"/>
  <c r="B7" i="2"/>
  <c r="F7" i="2"/>
  <c r="N7" i="2"/>
  <c r="R7" i="2"/>
  <c r="V7" i="2"/>
  <c r="B11" i="2"/>
  <c r="F11" i="2"/>
  <c r="J11" i="2"/>
  <c r="N11" i="2"/>
  <c r="R11" i="2"/>
  <c r="V11" i="2"/>
  <c r="B15" i="2"/>
  <c r="F15" i="2"/>
  <c r="J15" i="2"/>
  <c r="N15" i="2"/>
  <c r="R15" i="2"/>
  <c r="V15" i="2"/>
  <c r="B19" i="2"/>
  <c r="F19" i="2"/>
  <c r="J19" i="2"/>
  <c r="N19" i="2"/>
  <c r="R19" i="2"/>
  <c r="V19" i="2"/>
  <c r="B23" i="2"/>
  <c r="F23" i="2"/>
  <c r="J23" i="2"/>
  <c r="N23" i="2"/>
  <c r="R23" i="2"/>
  <c r="V23" i="2"/>
  <c r="B27" i="2"/>
  <c r="F27" i="2"/>
  <c r="J27" i="2"/>
  <c r="N27" i="2"/>
  <c r="R27" i="2"/>
  <c r="V27" i="2"/>
  <c r="B31" i="2"/>
  <c r="F31" i="2"/>
  <c r="J31" i="2"/>
  <c r="N31" i="2"/>
  <c r="R31" i="2"/>
  <c r="V31" i="2"/>
  <c r="B35" i="2"/>
  <c r="F35" i="2"/>
  <c r="J35" i="2"/>
  <c r="N35" i="2"/>
  <c r="R35" i="2"/>
  <c r="V35" i="2"/>
  <c r="B39" i="2"/>
  <c r="F39" i="2"/>
  <c r="J39" i="2"/>
  <c r="N39" i="2"/>
  <c r="V39" i="2"/>
  <c r="B43" i="2"/>
  <c r="F43" i="2"/>
  <c r="J43" i="2"/>
  <c r="N43" i="2"/>
  <c r="R43" i="2"/>
  <c r="V43" i="2"/>
  <c r="B47" i="2"/>
  <c r="F47" i="2"/>
  <c r="J47" i="2"/>
  <c r="N47" i="2"/>
  <c r="R47" i="2"/>
  <c r="V47" i="2"/>
  <c r="F51" i="2"/>
  <c r="J51" i="2"/>
  <c r="N51" i="2"/>
  <c r="R51" i="2"/>
  <c r="V51" i="2"/>
  <c r="B55" i="2"/>
  <c r="F55" i="2"/>
  <c r="J55" i="2"/>
  <c r="N55" i="2"/>
  <c r="R55" i="2"/>
  <c r="B59" i="2"/>
  <c r="F59" i="2"/>
  <c r="J59" i="2"/>
  <c r="N59" i="2"/>
  <c r="R59" i="2"/>
  <c r="V59" i="2"/>
  <c r="B63" i="2"/>
  <c r="F63" i="2"/>
  <c r="J63" i="2"/>
  <c r="N63" i="2"/>
  <c r="R63" i="2"/>
  <c r="V63" i="2"/>
  <c r="B67" i="2"/>
  <c r="F67" i="2"/>
  <c r="J67" i="2"/>
  <c r="N67" i="2"/>
  <c r="V67" i="2"/>
  <c r="B71" i="2"/>
  <c r="F71" i="2"/>
  <c r="J71" i="2"/>
  <c r="R71" i="2"/>
  <c r="V71" i="2"/>
  <c r="B75" i="2"/>
  <c r="F75" i="2"/>
  <c r="J75" i="2"/>
  <c r="N75" i="2"/>
  <c r="R75" i="2"/>
  <c r="V75" i="2"/>
  <c r="B79" i="2"/>
  <c r="F79" i="2"/>
  <c r="N79" i="2"/>
  <c r="R79" i="2"/>
  <c r="V79" i="2"/>
  <c r="B83" i="2"/>
  <c r="F83" i="2"/>
  <c r="J83" i="2"/>
  <c r="N83" i="2"/>
  <c r="R83" i="2"/>
  <c r="V83" i="2"/>
  <c r="B87" i="2"/>
  <c r="F87" i="2"/>
  <c r="J87" i="2"/>
  <c r="N87" i="2"/>
  <c r="R87" i="2"/>
  <c r="V87" i="2"/>
  <c r="B91" i="2"/>
  <c r="F91" i="2"/>
  <c r="J91" i="2"/>
  <c r="N91" i="2"/>
  <c r="V91" i="2"/>
  <c r="B95" i="2"/>
  <c r="F95" i="2"/>
  <c r="J95" i="2"/>
  <c r="N95" i="2"/>
  <c r="R95" i="2"/>
  <c r="V95" i="2"/>
  <c r="B99" i="2"/>
  <c r="F99" i="2"/>
  <c r="J99" i="2"/>
  <c r="N99" i="2"/>
  <c r="V99" i="2"/>
  <c r="B103" i="2"/>
  <c r="F103" i="2"/>
  <c r="J103" i="2"/>
  <c r="N103" i="2"/>
  <c r="R103" i="2"/>
  <c r="V103" i="2"/>
  <c r="B107" i="2"/>
  <c r="F107" i="2"/>
  <c r="J107" i="2"/>
  <c r="N107" i="2"/>
  <c r="R107" i="2"/>
  <c r="V107" i="2"/>
  <c r="B111" i="2"/>
  <c r="F111" i="2"/>
  <c r="J111" i="2"/>
  <c r="N111" i="2"/>
  <c r="R111" i="2"/>
  <c r="B115" i="2"/>
  <c r="F115" i="2"/>
  <c r="J115" i="2"/>
  <c r="N115" i="2"/>
  <c r="R115" i="2"/>
  <c r="V115" i="2"/>
  <c r="B119" i="2"/>
  <c r="F119" i="2"/>
  <c r="J119" i="2"/>
  <c r="N119" i="2"/>
  <c r="R119" i="2"/>
  <c r="V119" i="2"/>
  <c r="B123" i="2"/>
  <c r="F123" i="2"/>
  <c r="J123" i="2"/>
  <c r="N123" i="2"/>
  <c r="R123" i="2"/>
  <c r="V123" i="2"/>
  <c r="B127" i="2"/>
  <c r="F127" i="2"/>
  <c r="J127" i="2"/>
  <c r="N127" i="2"/>
  <c r="R127" i="2"/>
  <c r="V127" i="2"/>
  <c r="B131" i="2"/>
  <c r="F131" i="2"/>
  <c r="J131" i="2"/>
  <c r="N131" i="2"/>
  <c r="R131" i="2"/>
  <c r="V131" i="2"/>
  <c r="B135" i="2"/>
  <c r="F135" i="2"/>
  <c r="J135" i="2"/>
  <c r="N135" i="2"/>
  <c r="R135" i="2"/>
  <c r="V135" i="2"/>
  <c r="B139" i="2"/>
  <c r="F139" i="2"/>
  <c r="N139" i="2"/>
  <c r="R139" i="2"/>
  <c r="V139" i="2"/>
  <c r="B143" i="2"/>
  <c r="F143" i="2"/>
  <c r="J143" i="2"/>
  <c r="N143" i="2"/>
  <c r="R143" i="2"/>
  <c r="V143" i="2"/>
  <c r="B147" i="2"/>
  <c r="F147" i="2"/>
  <c r="N147" i="2"/>
  <c r="R147" i="2"/>
  <c r="V147" i="2"/>
  <c r="F151" i="2"/>
  <c r="J151" i="2"/>
  <c r="N151" i="2"/>
  <c r="R151" i="2"/>
  <c r="V151" i="2"/>
  <c r="B155" i="2"/>
  <c r="F155" i="2"/>
  <c r="J155" i="2"/>
  <c r="N155" i="2"/>
  <c r="R155" i="2"/>
  <c r="V155" i="2"/>
  <c r="B159" i="2"/>
  <c r="F159" i="2"/>
  <c r="J159" i="2"/>
  <c r="N159" i="2"/>
  <c r="R159" i="2"/>
  <c r="V159" i="2"/>
  <c r="B163" i="2"/>
  <c r="F163" i="2"/>
  <c r="J163" i="2"/>
  <c r="N163" i="2"/>
  <c r="R163" i="2"/>
  <c r="V163" i="2"/>
  <c r="B167" i="2"/>
  <c r="F167" i="2"/>
  <c r="J167" i="2"/>
  <c r="N167" i="2"/>
  <c r="R167" i="2"/>
  <c r="V167" i="2"/>
  <c r="B171" i="2"/>
  <c r="F171" i="2"/>
  <c r="J171" i="2"/>
  <c r="N171" i="2"/>
  <c r="R171" i="2"/>
  <c r="V171" i="2"/>
  <c r="B175" i="2"/>
  <c r="F175" i="2"/>
  <c r="J175" i="2"/>
  <c r="N175" i="2"/>
  <c r="R175" i="2"/>
  <c r="V175" i="2"/>
  <c r="B179" i="2"/>
  <c r="F179" i="2"/>
  <c r="J179" i="2"/>
  <c r="N179" i="2"/>
  <c r="R179" i="2"/>
  <c r="V179" i="2"/>
  <c r="B183" i="2"/>
  <c r="F183" i="2"/>
  <c r="J183" i="2"/>
  <c r="N183" i="2"/>
  <c r="R183" i="2"/>
  <c r="V183" i="2"/>
  <c r="B187" i="2"/>
  <c r="F187" i="2"/>
  <c r="J187" i="2"/>
  <c r="N187" i="2"/>
  <c r="R187" i="2"/>
  <c r="V187" i="2"/>
  <c r="B191" i="2"/>
  <c r="F191" i="2"/>
  <c r="J191" i="2"/>
  <c r="N191" i="2"/>
  <c r="R191" i="2"/>
  <c r="V191" i="2"/>
  <c r="B195" i="2"/>
  <c r="F195" i="2"/>
  <c r="J195" i="2"/>
  <c r="N195" i="2"/>
  <c r="R195" i="2"/>
  <c r="V195" i="2"/>
  <c r="F199" i="2"/>
  <c r="J199" i="2"/>
  <c r="N199" i="2"/>
  <c r="R199" i="2"/>
  <c r="V199" i="2"/>
  <c r="B203" i="2"/>
  <c r="F203" i="2"/>
  <c r="J203" i="2"/>
  <c r="N203" i="2"/>
  <c r="V203" i="2"/>
  <c r="B207" i="2"/>
  <c r="F207" i="2"/>
  <c r="J207" i="2"/>
  <c r="N207" i="2"/>
  <c r="R207" i="2"/>
  <c r="V207" i="2"/>
  <c r="B211" i="2"/>
  <c r="F211" i="2"/>
  <c r="J211" i="2"/>
  <c r="N211" i="2"/>
  <c r="R211" i="2"/>
  <c r="V211" i="2"/>
  <c r="B215" i="2"/>
  <c r="F215" i="2"/>
  <c r="J215" i="2"/>
  <c r="N215" i="2"/>
  <c r="R215" i="2"/>
  <c r="V215" i="2"/>
  <c r="B219" i="2"/>
  <c r="F219" i="2"/>
  <c r="J219" i="2"/>
  <c r="N219" i="2"/>
  <c r="R219" i="2"/>
  <c r="V219" i="2"/>
  <c r="B223" i="2"/>
  <c r="F223" i="2"/>
  <c r="J223" i="2"/>
  <c r="N223" i="2"/>
  <c r="R223" i="2"/>
  <c r="V223" i="2"/>
  <c r="B227" i="2"/>
  <c r="F227" i="2"/>
  <c r="J227" i="2"/>
  <c r="N227" i="2"/>
  <c r="R227" i="2"/>
  <c r="V227" i="2"/>
  <c r="F231" i="2"/>
  <c r="J231" i="2"/>
  <c r="N231" i="2"/>
  <c r="R231" i="2"/>
  <c r="V231" i="2"/>
  <c r="F235" i="2"/>
  <c r="J235" i="2"/>
  <c r="N235" i="2"/>
  <c r="R235" i="2"/>
  <c r="V235" i="2"/>
  <c r="F239" i="2"/>
  <c r="J239" i="2"/>
  <c r="N239" i="2"/>
  <c r="R239" i="2"/>
  <c r="V239" i="2"/>
  <c r="B243" i="2"/>
  <c r="F243" i="2"/>
  <c r="J243" i="2"/>
  <c r="N243" i="2"/>
  <c r="R243" i="2"/>
  <c r="V243" i="2"/>
  <c r="B247" i="2"/>
  <c r="F247" i="2"/>
  <c r="J247" i="2"/>
  <c r="N247" i="2"/>
  <c r="R247" i="2"/>
  <c r="V247" i="2"/>
  <c r="B251" i="2"/>
  <c r="F251" i="2"/>
  <c r="J251" i="2"/>
  <c r="N251" i="2"/>
  <c r="R251" i="2"/>
  <c r="V251" i="2"/>
  <c r="B255" i="2"/>
  <c r="F255" i="2"/>
  <c r="J255" i="2"/>
  <c r="N255" i="2"/>
  <c r="R255" i="2"/>
  <c r="V255" i="2"/>
  <c r="B259" i="2"/>
  <c r="F259" i="2"/>
  <c r="J259" i="2"/>
  <c r="N259" i="2"/>
  <c r="R259" i="2"/>
  <c r="V259" i="2"/>
  <c r="B263" i="2"/>
  <c r="F263" i="2"/>
  <c r="J263" i="2"/>
  <c r="N263" i="2"/>
  <c r="R263" i="2"/>
  <c r="V263" i="2"/>
  <c r="B267" i="2"/>
  <c r="F267" i="2"/>
  <c r="J267" i="2"/>
  <c r="N267" i="2"/>
  <c r="R267" i="2"/>
  <c r="V267" i="2"/>
  <c r="B271" i="2"/>
  <c r="F271" i="2"/>
  <c r="J271" i="2"/>
  <c r="N271" i="2"/>
  <c r="R271" i="2"/>
  <c r="V271" i="2"/>
  <c r="B275" i="2"/>
  <c r="F275" i="2"/>
  <c r="J275" i="2"/>
  <c r="N275" i="2"/>
  <c r="R275" i="2"/>
  <c r="V275" i="2"/>
  <c r="B279" i="2"/>
  <c r="F279" i="2"/>
  <c r="J279" i="2"/>
  <c r="N279" i="2"/>
  <c r="R279" i="2"/>
  <c r="V279" i="2"/>
  <c r="B283" i="2"/>
  <c r="F283" i="2"/>
  <c r="J283" i="2"/>
  <c r="N283" i="2"/>
  <c r="R283" i="2"/>
  <c r="V283" i="2"/>
  <c r="B287" i="2"/>
  <c r="F287" i="2"/>
  <c r="J287" i="2"/>
  <c r="N287" i="2"/>
  <c r="R287" i="2"/>
  <c r="V287" i="2"/>
  <c r="B291" i="2"/>
  <c r="F291" i="2"/>
  <c r="J291" i="2"/>
  <c r="N291" i="2"/>
  <c r="R291" i="2"/>
  <c r="V291" i="2"/>
  <c r="B295" i="2"/>
  <c r="F295" i="2"/>
  <c r="J295" i="2"/>
  <c r="N295" i="2"/>
  <c r="R295" i="2"/>
  <c r="V295" i="2"/>
  <c r="B299" i="2"/>
  <c r="F299" i="2"/>
  <c r="J299" i="2"/>
  <c r="N299" i="2"/>
  <c r="R299" i="2"/>
  <c r="V299" i="2"/>
  <c r="B303" i="2"/>
  <c r="F303" i="2"/>
  <c r="J303" i="2"/>
  <c r="N303" i="2"/>
  <c r="R303" i="2"/>
  <c r="V303" i="2"/>
  <c r="B307" i="2"/>
  <c r="F307" i="2"/>
  <c r="J307" i="2"/>
  <c r="N307" i="2"/>
  <c r="R307" i="2"/>
  <c r="V307" i="2"/>
  <c r="B311" i="2"/>
  <c r="F311" i="2"/>
  <c r="J311" i="2"/>
  <c r="N311" i="2"/>
  <c r="R311" i="2"/>
  <c r="V311" i="2"/>
  <c r="B315" i="2"/>
  <c r="F315" i="2"/>
  <c r="J315" i="2"/>
  <c r="N315" i="2"/>
  <c r="R315" i="2"/>
  <c r="V315" i="2"/>
  <c r="B319" i="2"/>
  <c r="F319" i="2"/>
  <c r="J319" i="2"/>
  <c r="N319" i="2"/>
  <c r="R319" i="2"/>
  <c r="V319" i="2"/>
  <c r="B323" i="2"/>
  <c r="F323" i="2"/>
  <c r="J323" i="2"/>
  <c r="N323" i="2"/>
  <c r="R323" i="2"/>
  <c r="V323" i="2"/>
  <c r="B327" i="2"/>
  <c r="F327" i="2"/>
  <c r="J327" i="2"/>
  <c r="N327" i="2"/>
  <c r="R327" i="2"/>
  <c r="V327" i="2"/>
  <c r="B331" i="2"/>
  <c r="F331" i="2"/>
  <c r="J331" i="2"/>
  <c r="N331" i="2"/>
  <c r="R331" i="2"/>
  <c r="V331" i="2"/>
  <c r="B335" i="2"/>
  <c r="F335" i="2"/>
  <c r="J335" i="2"/>
  <c r="N335" i="2"/>
  <c r="R335" i="2"/>
  <c r="V335" i="2"/>
  <c r="B339" i="2"/>
  <c r="F339" i="2"/>
  <c r="J339" i="2"/>
  <c r="N339" i="2"/>
  <c r="R339" i="2"/>
  <c r="V339" i="2"/>
  <c r="B343" i="2"/>
  <c r="F343" i="2"/>
  <c r="J343" i="2"/>
  <c r="N343" i="2"/>
  <c r="R343" i="2"/>
  <c r="V343" i="2"/>
  <c r="B347" i="2"/>
  <c r="F347" i="2"/>
  <c r="J347" i="2"/>
  <c r="N347" i="2"/>
  <c r="R347" i="2"/>
  <c r="V347" i="2"/>
  <c r="B351" i="2"/>
  <c r="F351" i="2"/>
  <c r="J351" i="2"/>
  <c r="N351" i="2"/>
  <c r="R351" i="2"/>
  <c r="V351" i="2"/>
  <c r="B355" i="2"/>
  <c r="F355" i="2"/>
  <c r="J355" i="2"/>
  <c r="N355" i="2"/>
  <c r="R355" i="2"/>
  <c r="V355" i="2"/>
  <c r="B359" i="2"/>
  <c r="F359" i="2"/>
  <c r="J359" i="2"/>
  <c r="N359" i="2"/>
  <c r="R359" i="2"/>
  <c r="V359" i="2"/>
  <c r="B363" i="2"/>
  <c r="F363" i="2"/>
  <c r="J363" i="2"/>
  <c r="N363" i="2"/>
  <c r="R363" i="2"/>
  <c r="V363" i="2"/>
  <c r="B367" i="2"/>
  <c r="F367" i="2"/>
  <c r="J367" i="2"/>
  <c r="N367" i="2"/>
  <c r="R367" i="2"/>
  <c r="V367" i="2"/>
  <c r="B371" i="2"/>
  <c r="F371" i="2"/>
  <c r="J371" i="2"/>
  <c r="N371" i="2"/>
  <c r="R371" i="2"/>
  <c r="V371" i="2"/>
  <c r="B375" i="2"/>
  <c r="F375" i="2"/>
  <c r="J375" i="2"/>
  <c r="N375" i="2"/>
  <c r="R375" i="2"/>
  <c r="V375" i="2"/>
  <c r="B379" i="2"/>
  <c r="F379" i="2"/>
  <c r="J379" i="2"/>
  <c r="N379" i="2"/>
  <c r="R379" i="2"/>
  <c r="V379" i="2"/>
  <c r="B383" i="2"/>
  <c r="F383" i="2"/>
  <c r="J383" i="2"/>
  <c r="N383" i="2"/>
  <c r="R383" i="2"/>
  <c r="V383" i="2"/>
  <c r="B387" i="2"/>
  <c r="F387" i="2"/>
  <c r="J387" i="2"/>
  <c r="N387" i="2"/>
  <c r="R387" i="2"/>
  <c r="V387" i="2"/>
  <c r="B391" i="2"/>
  <c r="F391" i="2"/>
  <c r="J391" i="2"/>
  <c r="N391" i="2"/>
  <c r="R391" i="2"/>
  <c r="V391" i="2"/>
  <c r="B395" i="2"/>
  <c r="F395" i="2"/>
  <c r="J395" i="2"/>
  <c r="N395" i="2"/>
  <c r="R395" i="2"/>
  <c r="V395" i="2"/>
  <c r="B399" i="2"/>
  <c r="F399" i="2"/>
  <c r="J399" i="2"/>
  <c r="N399" i="2"/>
  <c r="R399" i="2"/>
  <c r="V399" i="2"/>
  <c r="B403" i="2"/>
  <c r="F403" i="2"/>
  <c r="J403" i="2"/>
  <c r="N403" i="2"/>
  <c r="R403" i="2"/>
  <c r="V403" i="2"/>
  <c r="B407" i="2"/>
  <c r="F407" i="2"/>
  <c r="J407" i="2"/>
  <c r="N407" i="2"/>
  <c r="R407" i="2"/>
  <c r="V407" i="2"/>
  <c r="B411" i="2"/>
  <c r="F411" i="2"/>
  <c r="J411" i="2"/>
  <c r="N411" i="2"/>
  <c r="R411" i="2"/>
  <c r="V411" i="2"/>
  <c r="B415" i="2"/>
  <c r="F415" i="2"/>
  <c r="J415" i="2"/>
  <c r="N415" i="2"/>
  <c r="R415" i="2"/>
  <c r="V415" i="2"/>
  <c r="B419" i="2"/>
  <c r="F419" i="2"/>
  <c r="J419" i="2"/>
  <c r="N419" i="2"/>
  <c r="R419" i="2"/>
  <c r="V419" i="2"/>
  <c r="B423" i="2"/>
  <c r="F423" i="2"/>
  <c r="J423" i="2"/>
  <c r="N423" i="2"/>
  <c r="R423" i="2"/>
  <c r="V423" i="2"/>
  <c r="B427" i="2"/>
  <c r="F427" i="2"/>
  <c r="J427" i="2"/>
  <c r="N427" i="2"/>
  <c r="R427" i="2"/>
  <c r="V427" i="2"/>
  <c r="B431" i="2"/>
  <c r="F431" i="2"/>
  <c r="J431" i="2"/>
  <c r="N431" i="2"/>
  <c r="R431" i="2"/>
  <c r="V431" i="2"/>
  <c r="B435" i="2"/>
  <c r="F435" i="2"/>
  <c r="J435" i="2"/>
  <c r="N435" i="2"/>
  <c r="R435" i="2"/>
  <c r="V435" i="2"/>
  <c r="B439" i="2"/>
  <c r="F439" i="2"/>
  <c r="J439" i="2"/>
  <c r="N439" i="2"/>
  <c r="R439" i="2"/>
  <c r="V439" i="2"/>
  <c r="B443" i="2"/>
  <c r="F443" i="2"/>
  <c r="J443" i="2"/>
  <c r="N443" i="2"/>
  <c r="R443" i="2"/>
  <c r="V443" i="2"/>
  <c r="B447" i="2"/>
  <c r="F447" i="2"/>
  <c r="J447" i="2"/>
  <c r="N447" i="2"/>
  <c r="R447" i="2"/>
  <c r="V447" i="2"/>
  <c r="B451" i="2"/>
  <c r="F451" i="2"/>
  <c r="J451" i="2"/>
  <c r="N451" i="2"/>
  <c r="R451" i="2"/>
  <c r="V451" i="2"/>
  <c r="B455" i="2"/>
  <c r="F455" i="2"/>
  <c r="J455" i="2"/>
  <c r="N455" i="2"/>
  <c r="R455" i="2"/>
  <c r="V455" i="2"/>
  <c r="B459" i="2"/>
  <c r="F459" i="2"/>
  <c r="J459" i="2"/>
  <c r="N459" i="2"/>
  <c r="R459" i="2"/>
  <c r="V459" i="2"/>
  <c r="B463" i="2"/>
  <c r="F463" i="2"/>
  <c r="J463" i="2"/>
  <c r="N463" i="2"/>
  <c r="R463" i="2"/>
  <c r="V463" i="2"/>
  <c r="B467" i="2"/>
  <c r="F467" i="2"/>
  <c r="J467" i="2"/>
  <c r="N467" i="2"/>
  <c r="R467" i="2"/>
  <c r="V467" i="2"/>
  <c r="B471" i="2"/>
  <c r="F471" i="2"/>
  <c r="J471" i="2"/>
  <c r="N471" i="2"/>
  <c r="R471" i="2"/>
  <c r="V471" i="2"/>
  <c r="B475" i="2"/>
  <c r="F475" i="2"/>
  <c r="J475" i="2"/>
  <c r="N475" i="2"/>
  <c r="R475" i="2"/>
  <c r="V475" i="2"/>
  <c r="B479" i="2"/>
  <c r="F479" i="2"/>
  <c r="J479" i="2"/>
  <c r="N479" i="2"/>
  <c r="R479" i="2"/>
  <c r="V479" i="2"/>
  <c r="B483" i="2"/>
  <c r="F483" i="2"/>
  <c r="J483" i="2"/>
  <c r="N483" i="2"/>
  <c r="R483" i="2"/>
  <c r="V483" i="2"/>
  <c r="B487" i="2"/>
  <c r="F487" i="2"/>
  <c r="J487" i="2"/>
  <c r="N487" i="2"/>
  <c r="R487" i="2"/>
  <c r="V487" i="2"/>
  <c r="B491" i="2"/>
  <c r="F491" i="2"/>
  <c r="J491" i="2"/>
  <c r="N491" i="2"/>
  <c r="R491" i="2"/>
  <c r="V491" i="2"/>
  <c r="B495" i="2"/>
  <c r="F495" i="2"/>
  <c r="J495" i="2"/>
  <c r="N495" i="2"/>
  <c r="R495" i="2"/>
  <c r="V495" i="2"/>
  <c r="B499" i="2"/>
  <c r="F499" i="2"/>
  <c r="J499" i="2"/>
  <c r="N499" i="2"/>
  <c r="R499" i="2"/>
  <c r="V499" i="2"/>
  <c r="B503" i="2"/>
  <c r="F503" i="2"/>
  <c r="J503" i="2"/>
  <c r="N503" i="2"/>
  <c r="R503" i="2"/>
  <c r="V503" i="2"/>
  <c r="B507" i="2"/>
  <c r="F507" i="2"/>
  <c r="J507" i="2"/>
  <c r="N507" i="2"/>
  <c r="R507" i="2"/>
  <c r="V507" i="2"/>
  <c r="B511" i="2"/>
  <c r="F511" i="2"/>
  <c r="J511" i="2"/>
  <c r="N511" i="2"/>
  <c r="R511" i="2"/>
  <c r="V511" i="2"/>
  <c r="B515" i="2"/>
  <c r="F515" i="2"/>
  <c r="J515" i="2"/>
  <c r="N515" i="2"/>
  <c r="R515" i="2"/>
  <c r="V515" i="2"/>
  <c r="B519" i="2"/>
  <c r="F519" i="2"/>
  <c r="J519" i="2"/>
  <c r="N519" i="2"/>
  <c r="R519" i="2"/>
  <c r="V519" i="2"/>
  <c r="B523" i="2"/>
  <c r="F523" i="2"/>
  <c r="J523" i="2"/>
  <c r="N523" i="2"/>
  <c r="R523" i="2"/>
  <c r="V523" i="2"/>
  <c r="B527" i="2"/>
  <c r="F527" i="2"/>
  <c r="J527" i="2"/>
  <c r="N527" i="2"/>
  <c r="R527" i="2"/>
  <c r="V527" i="2"/>
  <c r="B531" i="2"/>
  <c r="F531" i="2"/>
  <c r="J531" i="2"/>
  <c r="N531" i="2"/>
  <c r="R531" i="2"/>
  <c r="V531" i="2"/>
  <c r="B535" i="2"/>
  <c r="F535" i="2"/>
  <c r="J535" i="2"/>
  <c r="N535" i="2"/>
  <c r="R535" i="2"/>
  <c r="V535" i="2"/>
  <c r="B539" i="2"/>
  <c r="F539" i="2"/>
  <c r="J539" i="2"/>
  <c r="N539" i="2"/>
  <c r="R539" i="2"/>
  <c r="V539" i="2"/>
  <c r="B543" i="2"/>
  <c r="F543" i="2"/>
  <c r="J543" i="2"/>
  <c r="N543" i="2"/>
  <c r="R543" i="2"/>
  <c r="V543" i="2"/>
  <c r="B547" i="2"/>
  <c r="F547" i="2"/>
  <c r="J547" i="2"/>
  <c r="N547" i="2"/>
  <c r="R547" i="2"/>
  <c r="V547" i="2"/>
  <c r="B551" i="2"/>
  <c r="F551" i="2"/>
  <c r="J551" i="2"/>
  <c r="N551" i="2"/>
  <c r="R551" i="2"/>
  <c r="V551" i="2"/>
  <c r="B555" i="2"/>
  <c r="F555" i="2"/>
  <c r="J555" i="2"/>
  <c r="N555" i="2"/>
  <c r="R555" i="2"/>
  <c r="V555" i="2"/>
  <c r="B559" i="2"/>
  <c r="F559" i="2"/>
  <c r="J559" i="2"/>
  <c r="N559" i="2"/>
  <c r="R559" i="2"/>
  <c r="V559" i="2"/>
  <c r="B563" i="2"/>
  <c r="F563" i="2"/>
  <c r="J563" i="2"/>
  <c r="N563" i="2"/>
  <c r="R563" i="2"/>
  <c r="V563" i="2"/>
  <c r="B567" i="2"/>
  <c r="F567" i="2"/>
  <c r="J567" i="2"/>
  <c r="N567" i="2"/>
  <c r="R567" i="2"/>
  <c r="V567" i="2"/>
  <c r="B571" i="2"/>
  <c r="F571" i="2"/>
  <c r="J571" i="2"/>
  <c r="N571" i="2"/>
  <c r="R571" i="2"/>
  <c r="V571" i="2"/>
  <c r="B575" i="2"/>
  <c r="F575" i="2"/>
  <c r="J575" i="2"/>
  <c r="N575" i="2"/>
  <c r="R575" i="2"/>
  <c r="V575" i="2"/>
  <c r="B579" i="2"/>
  <c r="F579" i="2"/>
  <c r="J579" i="2"/>
  <c r="N579" i="2"/>
  <c r="R579" i="2"/>
  <c r="V579" i="2"/>
  <c r="B583" i="2"/>
  <c r="F583" i="2"/>
  <c r="J583" i="2"/>
  <c r="N583" i="2"/>
  <c r="R583" i="2"/>
  <c r="V583" i="2"/>
  <c r="B587" i="2"/>
  <c r="F587" i="2"/>
  <c r="J587" i="2"/>
  <c r="N587" i="2"/>
  <c r="R587" i="2"/>
  <c r="V587" i="2"/>
  <c r="B591" i="2"/>
  <c r="F591" i="2"/>
  <c r="J591" i="2"/>
  <c r="N591" i="2"/>
  <c r="R591" i="2"/>
  <c r="V591" i="2"/>
  <c r="B595" i="2"/>
  <c r="F595" i="2"/>
  <c r="J595" i="2"/>
  <c r="N595" i="2"/>
  <c r="R595" i="2"/>
  <c r="V595" i="2"/>
  <c r="B599" i="2"/>
  <c r="F599" i="2"/>
  <c r="J599" i="2"/>
  <c r="N599" i="2"/>
  <c r="R599" i="2"/>
  <c r="V599" i="2"/>
  <c r="B603" i="2"/>
  <c r="F603" i="2"/>
  <c r="J603" i="2"/>
  <c r="N603" i="2"/>
  <c r="R603" i="2"/>
  <c r="V603" i="2"/>
  <c r="B607" i="2"/>
  <c r="F607" i="2"/>
  <c r="J607" i="2"/>
  <c r="N607" i="2"/>
  <c r="R607" i="2"/>
  <c r="V607" i="2"/>
  <c r="B611" i="2"/>
  <c r="F611" i="2"/>
  <c r="J611" i="2"/>
  <c r="N611" i="2"/>
  <c r="R611" i="2"/>
  <c r="V611" i="2"/>
  <c r="B615" i="2"/>
  <c r="F615" i="2"/>
  <c r="J615" i="2"/>
  <c r="N615" i="2"/>
  <c r="R615" i="2"/>
  <c r="V615" i="2"/>
  <c r="B619" i="2"/>
  <c r="F619" i="2"/>
  <c r="J619" i="2"/>
  <c r="N619" i="2"/>
  <c r="R619" i="2"/>
  <c r="V619" i="2"/>
  <c r="B623" i="2"/>
  <c r="F623" i="2"/>
  <c r="J623" i="2"/>
  <c r="N623" i="2"/>
  <c r="R623" i="2"/>
  <c r="V623" i="2"/>
  <c r="B627" i="2"/>
  <c r="F627" i="2"/>
  <c r="J627" i="2"/>
  <c r="N627" i="2"/>
  <c r="R627" i="2"/>
  <c r="V627" i="2"/>
  <c r="B631" i="2"/>
  <c r="F631" i="2"/>
  <c r="J631" i="2"/>
  <c r="N631" i="2"/>
  <c r="R631" i="2"/>
  <c r="V631" i="2"/>
  <c r="B635" i="2"/>
  <c r="F635" i="2"/>
  <c r="J635" i="2"/>
  <c r="N635" i="2"/>
  <c r="R635" i="2"/>
  <c r="V635" i="2"/>
  <c r="B639" i="2"/>
  <c r="F639" i="2"/>
  <c r="J639" i="2"/>
  <c r="N639" i="2"/>
  <c r="R639" i="2"/>
  <c r="V639" i="2"/>
  <c r="B643" i="2"/>
  <c r="F643" i="2"/>
  <c r="J643" i="2"/>
  <c r="N643" i="2"/>
  <c r="R643" i="2"/>
  <c r="V643" i="2"/>
  <c r="B647" i="2"/>
  <c r="F647" i="2"/>
  <c r="J647" i="2"/>
  <c r="N647" i="2"/>
  <c r="R647" i="2"/>
  <c r="V647" i="2"/>
  <c r="B651" i="2"/>
  <c r="F651" i="2"/>
  <c r="J651" i="2"/>
  <c r="N651" i="2"/>
  <c r="R651" i="2"/>
  <c r="V651" i="2"/>
  <c r="B655" i="2"/>
  <c r="F655" i="2"/>
  <c r="J655" i="2"/>
  <c r="N655" i="2"/>
  <c r="R655" i="2"/>
  <c r="V655" i="2"/>
  <c r="B659" i="2"/>
  <c r="F659" i="2"/>
  <c r="J659" i="2"/>
  <c r="N659" i="2"/>
  <c r="R659" i="2"/>
  <c r="V659" i="2"/>
  <c r="B663" i="2"/>
  <c r="F663" i="2"/>
  <c r="J663" i="2"/>
  <c r="N663" i="2"/>
  <c r="R663" i="2"/>
  <c r="V663" i="2"/>
  <c r="B667" i="2"/>
  <c r="F667" i="2"/>
  <c r="J667" i="2"/>
  <c r="N667" i="2"/>
  <c r="R667" i="2"/>
  <c r="V667" i="2"/>
  <c r="B671" i="2"/>
  <c r="F671" i="2"/>
  <c r="J671" i="2"/>
  <c r="N671" i="2"/>
  <c r="R671" i="2"/>
  <c r="V671" i="2"/>
  <c r="B675" i="2"/>
  <c r="F675" i="2"/>
  <c r="J675" i="2"/>
  <c r="N675" i="2"/>
  <c r="R675" i="2"/>
  <c r="V675" i="2"/>
  <c r="B679" i="2"/>
  <c r="F679" i="2"/>
  <c r="J679" i="2"/>
  <c r="N679" i="2"/>
  <c r="R679" i="2"/>
  <c r="V679" i="2"/>
  <c r="B683" i="2"/>
  <c r="F683" i="2"/>
  <c r="J683" i="2"/>
  <c r="N683" i="2"/>
  <c r="R683" i="2"/>
  <c r="V683" i="2"/>
  <c r="B687" i="2"/>
  <c r="F687" i="2"/>
  <c r="J687" i="2"/>
  <c r="N687" i="2"/>
  <c r="R687" i="2"/>
  <c r="V687" i="2"/>
  <c r="B691" i="2"/>
  <c r="F691" i="2"/>
  <c r="J691" i="2"/>
  <c r="N691" i="2"/>
  <c r="R691" i="2"/>
  <c r="V691" i="2"/>
  <c r="B695" i="2"/>
  <c r="F695" i="2"/>
  <c r="J695" i="2"/>
  <c r="N695" i="2"/>
  <c r="R695" i="2"/>
  <c r="V695" i="2"/>
  <c r="B699" i="2"/>
  <c r="F699" i="2"/>
  <c r="J699" i="2"/>
  <c r="N699" i="2"/>
  <c r="R699" i="2"/>
  <c r="V699" i="2"/>
  <c r="B703" i="2"/>
  <c r="F703" i="2"/>
  <c r="J703" i="2"/>
  <c r="N703" i="2"/>
  <c r="R703" i="2"/>
  <c r="V703" i="2"/>
  <c r="B707" i="2"/>
  <c r="F707" i="2"/>
  <c r="J707" i="2"/>
  <c r="N707" i="2"/>
  <c r="R707" i="2"/>
  <c r="V707" i="2"/>
  <c r="B711" i="2"/>
  <c r="F711" i="2"/>
  <c r="J711" i="2"/>
  <c r="N711" i="2"/>
  <c r="R711" i="2"/>
  <c r="V711" i="2"/>
  <c r="B715" i="2"/>
  <c r="F715" i="2"/>
  <c r="J715" i="2"/>
  <c r="N715" i="2"/>
  <c r="R715" i="2"/>
  <c r="V715" i="2"/>
  <c r="B719" i="2"/>
  <c r="F719" i="2"/>
  <c r="J719" i="2"/>
  <c r="N719" i="2"/>
  <c r="R719" i="2"/>
  <c r="V719" i="2"/>
  <c r="B723" i="2"/>
  <c r="F723" i="2"/>
  <c r="J723" i="2"/>
  <c r="N723" i="2"/>
  <c r="R723" i="2"/>
  <c r="V723" i="2"/>
  <c r="B727" i="2"/>
  <c r="F727" i="2"/>
  <c r="J727" i="2"/>
  <c r="N727" i="2"/>
  <c r="R727" i="2"/>
  <c r="V727" i="2"/>
  <c r="B731" i="2"/>
  <c r="F731" i="2"/>
  <c r="J731" i="2"/>
  <c r="N731" i="2"/>
  <c r="R731" i="2"/>
  <c r="V731" i="2"/>
  <c r="B735" i="2"/>
  <c r="F735" i="2"/>
  <c r="J735" i="2"/>
  <c r="N735" i="2"/>
  <c r="R735" i="2"/>
  <c r="V735" i="2"/>
  <c r="B739" i="2"/>
  <c r="F739" i="2"/>
  <c r="J739" i="2"/>
  <c r="N739" i="2"/>
  <c r="R739" i="2"/>
  <c r="V739" i="2"/>
  <c r="B743" i="2"/>
  <c r="F743" i="2"/>
  <c r="J743" i="2"/>
  <c r="N743" i="2"/>
  <c r="R743" i="2"/>
  <c r="V743" i="2"/>
  <c r="B747" i="2"/>
  <c r="F747" i="2"/>
  <c r="J747" i="2"/>
  <c r="N747" i="2"/>
  <c r="R747" i="2"/>
  <c r="V747" i="2"/>
  <c r="B751" i="2"/>
  <c r="F751" i="2"/>
  <c r="J751" i="2"/>
  <c r="N751" i="2"/>
  <c r="R751" i="2"/>
  <c r="V751" i="2"/>
  <c r="B755" i="2"/>
  <c r="F755" i="2"/>
  <c r="J755" i="2"/>
  <c r="N755" i="2"/>
  <c r="R755" i="2"/>
  <c r="V755" i="2"/>
  <c r="B759" i="2"/>
  <c r="F759" i="2"/>
  <c r="J759" i="2"/>
  <c r="N759" i="2"/>
  <c r="R759" i="2"/>
  <c r="V759" i="2"/>
  <c r="B763" i="2"/>
  <c r="F763" i="2"/>
  <c r="J763" i="2"/>
  <c r="N763" i="2"/>
  <c r="R763" i="2"/>
  <c r="V763" i="2"/>
  <c r="B767" i="2"/>
  <c r="F767" i="2"/>
  <c r="J767" i="2"/>
  <c r="N767" i="2"/>
  <c r="R767" i="2"/>
  <c r="V767" i="2"/>
  <c r="B771" i="2"/>
  <c r="F771" i="2"/>
  <c r="J771" i="2"/>
  <c r="N771" i="2"/>
  <c r="R771" i="2"/>
  <c r="V771" i="2"/>
  <c r="B775" i="2"/>
  <c r="F775" i="2"/>
  <c r="J775" i="2"/>
  <c r="N775" i="2"/>
  <c r="R775" i="2"/>
  <c r="V775" i="2"/>
  <c r="B779" i="2"/>
  <c r="F779" i="2"/>
  <c r="J779" i="2"/>
  <c r="N779" i="2"/>
  <c r="R779" i="2"/>
  <c r="V779" i="2"/>
  <c r="B783" i="2"/>
  <c r="F783" i="2"/>
  <c r="J783" i="2"/>
  <c r="N783" i="2"/>
  <c r="R783" i="2"/>
  <c r="V783" i="2"/>
  <c r="B787" i="2"/>
  <c r="F787" i="2"/>
  <c r="J787" i="2"/>
  <c r="N787" i="2"/>
  <c r="R787" i="2"/>
  <c r="V787" i="2"/>
  <c r="B791" i="2"/>
  <c r="F791" i="2"/>
  <c r="J791" i="2"/>
  <c r="N791" i="2"/>
  <c r="R791" i="2"/>
  <c r="V791" i="2"/>
  <c r="B795" i="2"/>
  <c r="F795" i="2"/>
  <c r="J795" i="2"/>
  <c r="N795" i="2"/>
  <c r="R795" i="2"/>
  <c r="V795" i="2"/>
  <c r="B799" i="2"/>
  <c r="F799" i="2"/>
  <c r="J799" i="2"/>
  <c r="N799" i="2"/>
  <c r="R799" i="2"/>
  <c r="V799" i="2"/>
  <c r="B803" i="2"/>
  <c r="F803" i="2"/>
  <c r="J803" i="2"/>
  <c r="N803" i="2"/>
  <c r="R803" i="2"/>
  <c r="V803" i="2"/>
  <c r="B807" i="2"/>
  <c r="F807" i="2"/>
  <c r="J807" i="2"/>
  <c r="N807" i="2"/>
  <c r="R807" i="2"/>
  <c r="V807" i="2"/>
  <c r="B811" i="2"/>
  <c r="F811" i="2"/>
  <c r="J811" i="2"/>
  <c r="N811" i="2"/>
  <c r="R811" i="2"/>
  <c r="V811" i="2"/>
  <c r="B815" i="2"/>
  <c r="F815" i="2"/>
  <c r="J815" i="2"/>
  <c r="N815" i="2"/>
  <c r="R815" i="2"/>
  <c r="V815" i="2"/>
  <c r="B819" i="2"/>
  <c r="F819" i="2"/>
  <c r="J819" i="2"/>
  <c r="N819" i="2"/>
  <c r="R819" i="2"/>
  <c r="V819" i="2"/>
  <c r="B823" i="2"/>
  <c r="F823" i="2"/>
  <c r="J823" i="2"/>
  <c r="N823" i="2"/>
  <c r="R823" i="2"/>
  <c r="V823" i="2"/>
  <c r="B827" i="2"/>
  <c r="F827" i="2"/>
  <c r="J827" i="2"/>
  <c r="N827" i="2"/>
  <c r="R827" i="2"/>
  <c r="V827" i="2"/>
  <c r="B831" i="2"/>
  <c r="F831" i="2"/>
  <c r="J831" i="2"/>
  <c r="N831" i="2"/>
  <c r="R831" i="2"/>
  <c r="V831" i="2"/>
  <c r="B835" i="2"/>
  <c r="F835" i="2"/>
  <c r="J835" i="2"/>
  <c r="N835" i="2"/>
  <c r="R835" i="2"/>
  <c r="V835" i="2"/>
  <c r="B839" i="2"/>
  <c r="F839" i="2"/>
  <c r="J839" i="2"/>
  <c r="N839" i="2"/>
  <c r="R839" i="2"/>
  <c r="V839" i="2"/>
  <c r="B843" i="2"/>
  <c r="F843" i="2"/>
  <c r="J843" i="2"/>
  <c r="N843" i="2"/>
  <c r="R843" i="2"/>
  <c r="V843" i="2"/>
  <c r="B847" i="2"/>
  <c r="F847" i="2"/>
  <c r="J847" i="2"/>
  <c r="N847" i="2"/>
  <c r="R847" i="2"/>
  <c r="V847" i="2"/>
  <c r="B851" i="2"/>
  <c r="F851" i="2"/>
  <c r="J851" i="2"/>
  <c r="N851" i="2"/>
  <c r="R851" i="2"/>
  <c r="V851" i="2"/>
  <c r="B855" i="2"/>
  <c r="F855" i="2"/>
  <c r="J855" i="2"/>
  <c r="N855" i="2"/>
  <c r="N856" i="2"/>
  <c r="N857" i="2"/>
  <c r="N858" i="2"/>
  <c r="F860" i="2"/>
  <c r="V860" i="2"/>
  <c r="F861" i="2"/>
  <c r="V861" i="2"/>
  <c r="F862" i="2"/>
  <c r="V862" i="2"/>
  <c r="N864" i="2"/>
  <c r="N865" i="2"/>
  <c r="N866" i="2"/>
  <c r="F868" i="2"/>
  <c r="V868" i="2"/>
  <c r="F869" i="2"/>
  <c r="V869" i="2"/>
  <c r="F870" i="2"/>
  <c r="V870" i="2"/>
  <c r="N872" i="2"/>
  <c r="N873" i="2"/>
  <c r="N874" i="2"/>
  <c r="F876" i="2"/>
  <c r="V876" i="2"/>
  <c r="F877" i="2"/>
  <c r="V877" i="2"/>
  <c r="F878" i="2"/>
  <c r="V878" i="2"/>
  <c r="N880" i="2"/>
  <c r="N881" i="2"/>
  <c r="N882" i="2"/>
  <c r="F884" i="2"/>
  <c r="V884" i="2"/>
  <c r="F885" i="2"/>
  <c r="V885" i="2"/>
  <c r="F886" i="2"/>
  <c r="V886" i="2"/>
  <c r="N888" i="2"/>
  <c r="N889" i="2"/>
  <c r="N890" i="2"/>
  <c r="F892" i="2"/>
  <c r="V892" i="2"/>
  <c r="F893" i="2"/>
  <c r="V893" i="2"/>
  <c r="F894" i="2"/>
  <c r="V894" i="2"/>
  <c r="N896" i="2"/>
  <c r="N897" i="2"/>
  <c r="N898" i="2"/>
  <c r="F900" i="2"/>
  <c r="V900" i="2"/>
  <c r="F901" i="2"/>
  <c r="V901" i="2"/>
  <c r="F902" i="2"/>
  <c r="V902" i="2"/>
  <c r="N904" i="2"/>
  <c r="N905" i="2"/>
  <c r="N906" i="2"/>
  <c r="F908" i="2"/>
  <c r="V908" i="2"/>
  <c r="F909" i="2"/>
  <c r="V909" i="2"/>
  <c r="F910" i="2"/>
  <c r="V910" i="2"/>
  <c r="N912" i="2"/>
  <c r="N913" i="2"/>
  <c r="N914" i="2"/>
  <c r="F916" i="2"/>
  <c r="V916" i="2"/>
  <c r="F917" i="2"/>
  <c r="V917" i="2"/>
  <c r="F918" i="2"/>
  <c r="V918" i="2"/>
  <c r="N920" i="2"/>
  <c r="N921" i="2"/>
  <c r="N922" i="2"/>
  <c r="F924" i="2"/>
  <c r="V924" i="2"/>
  <c r="F925" i="2"/>
  <c r="V925" i="2"/>
  <c r="F926" i="2"/>
  <c r="V926" i="2"/>
  <c r="N928" i="2"/>
  <c r="N929" i="2"/>
  <c r="N930" i="2"/>
  <c r="F932" i="2"/>
  <c r="V932" i="2"/>
  <c r="F933" i="2"/>
  <c r="V933" i="2"/>
  <c r="F934" i="2"/>
  <c r="V934" i="2"/>
  <c r="N936" i="2"/>
  <c r="N937" i="2"/>
  <c r="J940" i="2"/>
  <c r="V941" i="2"/>
  <c r="R944" i="2"/>
  <c r="R945" i="2"/>
  <c r="R946" i="2"/>
  <c r="F949" i="2"/>
  <c r="J950" i="2"/>
  <c r="B952" i="2"/>
  <c r="B953" i="2"/>
  <c r="B954" i="2"/>
  <c r="J956" i="2"/>
  <c r="V957" i="2"/>
  <c r="R960" i="2"/>
  <c r="R961" i="2"/>
  <c r="R962" i="2"/>
  <c r="F965" i="2"/>
  <c r="J966" i="2"/>
  <c r="B968" i="2"/>
  <c r="B969" i="2"/>
  <c r="B970" i="2"/>
  <c r="J972" i="2"/>
  <c r="V973" i="2"/>
  <c r="R976" i="2"/>
  <c r="R977" i="2"/>
  <c r="R978" i="2"/>
  <c r="F981" i="2"/>
  <c r="J982" i="2"/>
  <c r="B984" i="2"/>
  <c r="B985" i="2"/>
  <c r="B986" i="2"/>
  <c r="V1005" i="2"/>
  <c r="N1009" i="2"/>
  <c r="F1013" i="2"/>
  <c r="V1021" i="2"/>
  <c r="N1025" i="2"/>
  <c r="F1029" i="2"/>
  <c r="V1037" i="2"/>
  <c r="N1041" i="2"/>
  <c r="F1045" i="2"/>
  <c r="V1053" i="2"/>
  <c r="N1057" i="2"/>
  <c r="F1061" i="2"/>
  <c r="V1069" i="2"/>
  <c r="N1073" i="2"/>
  <c r="F1077" i="2"/>
  <c r="V1085" i="2"/>
  <c r="N1089" i="2"/>
  <c r="F1093" i="2"/>
  <c r="V1101" i="2"/>
  <c r="N1105" i="2"/>
  <c r="F1109" i="2"/>
  <c r="V1117" i="2"/>
  <c r="N1121" i="2"/>
  <c r="F1125" i="2"/>
  <c r="V1133" i="2"/>
  <c r="N1137" i="2"/>
  <c r="F1141" i="2"/>
  <c r="V1149" i="2"/>
  <c r="N1153" i="2"/>
  <c r="F1157" i="2"/>
  <c r="V1165" i="2"/>
  <c r="N1169" i="2"/>
  <c r="F1173" i="2"/>
  <c r="V1181" i="2"/>
  <c r="N1185" i="2"/>
  <c r="F1189" i="2"/>
  <c r="V1197" i="2"/>
  <c r="N1201" i="2"/>
  <c r="F1205" i="2"/>
  <c r="V1213" i="2"/>
  <c r="N1217" i="2"/>
  <c r="F1221" i="2"/>
  <c r="V1229" i="2"/>
  <c r="N1233" i="2"/>
  <c r="F1237" i="2"/>
  <c r="V1245" i="2"/>
  <c r="N1249" i="2"/>
  <c r="F1253" i="2"/>
  <c r="V1261" i="2"/>
  <c r="N1265" i="2"/>
  <c r="F1269" i="2"/>
  <c r="V1277" i="2"/>
  <c r="N1281" i="2"/>
  <c r="F1285" i="2"/>
  <c r="V1293" i="2"/>
  <c r="N1297" i="2"/>
  <c r="F1301" i="2"/>
  <c r="V1309" i="2"/>
  <c r="N1313" i="2"/>
  <c r="F1317" i="2"/>
  <c r="V1325" i="2"/>
  <c r="N1329" i="2"/>
  <c r="F1333" i="2"/>
  <c r="V1341" i="2"/>
  <c r="N1345" i="2"/>
  <c r="F1349" i="2"/>
  <c r="V1356" i="2"/>
  <c r="F1357" i="2"/>
  <c r="V1364" i="2"/>
  <c r="F1365" i="2"/>
  <c r="V1372" i="2"/>
  <c r="F1373" i="2"/>
  <c r="V1380" i="2"/>
  <c r="F1381" i="2"/>
  <c r="B1416" i="2"/>
  <c r="B1448" i="2"/>
  <c r="B1496" i="2"/>
  <c r="B1528" i="2"/>
  <c r="B1560" i="2"/>
  <c r="B1592" i="2"/>
  <c r="B1624" i="2"/>
  <c r="J1798" i="2"/>
  <c r="O4" i="5"/>
  <c r="C5" i="6"/>
  <c r="N14" i="1" s="1"/>
  <c r="K2" i="5"/>
  <c r="Q2" i="5"/>
  <c r="K3" i="5" s="1"/>
  <c r="S3" i="5"/>
  <c r="M4" i="5" s="1"/>
  <c r="C4" i="6"/>
  <c r="D11" i="1" s="1"/>
  <c r="C2" i="6"/>
  <c r="B5" i="1" s="1"/>
  <c r="C6" i="6"/>
  <c r="H17" i="1" s="1"/>
  <c r="C7" i="6"/>
  <c r="N20" i="1" s="1"/>
  <c r="H2" i="5"/>
  <c r="N3" i="5" s="1"/>
  <c r="L2" i="5"/>
  <c r="R3" i="5" s="1"/>
  <c r="P2" i="5"/>
  <c r="J3" i="5" s="1"/>
  <c r="Q3" i="2" l="1"/>
  <c r="M20" i="1"/>
  <c r="U17" i="1"/>
  <c r="E17" i="1"/>
  <c r="M14" i="1"/>
  <c r="U11" i="1"/>
  <c r="E11" i="1"/>
  <c r="M5" i="1"/>
  <c r="P20" i="1"/>
  <c r="X14" i="1"/>
  <c r="L5" i="1"/>
  <c r="K20" i="1"/>
  <c r="S17" i="1"/>
  <c r="C17" i="1"/>
  <c r="K14" i="1"/>
  <c r="S11" i="1"/>
  <c r="C11" i="1"/>
  <c r="K5" i="1"/>
  <c r="D20" i="1"/>
  <c r="L14" i="1"/>
  <c r="H5" i="1"/>
  <c r="J20" i="1"/>
  <c r="R17" i="1"/>
  <c r="B17" i="1"/>
  <c r="J14" i="1"/>
  <c r="R11" i="1"/>
  <c r="B11" i="1"/>
  <c r="N5" i="1"/>
  <c r="T20" i="1"/>
  <c r="P14" i="1"/>
  <c r="X5" i="1"/>
  <c r="I5" i="5"/>
  <c r="O6" i="5" s="1"/>
  <c r="O5" i="5"/>
  <c r="D3" i="1"/>
  <c r="Q11" i="1"/>
  <c r="Y5" i="1"/>
  <c r="I5" i="1"/>
  <c r="O11" i="1"/>
  <c r="G5" i="1"/>
  <c r="X11" i="1"/>
  <c r="N11" i="1"/>
  <c r="P5" i="1"/>
  <c r="Q3" i="5"/>
  <c r="K4" i="5" s="1"/>
  <c r="U20" i="1"/>
  <c r="E20" i="1"/>
  <c r="M17" i="1"/>
  <c r="U14" i="1"/>
  <c r="E14" i="1"/>
  <c r="M11" i="1"/>
  <c r="U5" i="1"/>
  <c r="E5" i="1"/>
  <c r="X17" i="1"/>
  <c r="T11" i="1"/>
  <c r="S20" i="1"/>
  <c r="C20" i="1"/>
  <c r="K17" i="1"/>
  <c r="S14" i="1"/>
  <c r="C14" i="1"/>
  <c r="K11" i="1"/>
  <c r="S5" i="1"/>
  <c r="C5" i="1"/>
  <c r="Z5" i="1" s="1"/>
  <c r="D17" i="1"/>
  <c r="L11" i="1"/>
  <c r="R20" i="1"/>
  <c r="B20" i="1"/>
  <c r="J17" i="1"/>
  <c r="R14" i="1"/>
  <c r="B14" i="1"/>
  <c r="J11" i="1"/>
  <c r="V5" i="1"/>
  <c r="F5" i="1"/>
  <c r="T17" i="1"/>
  <c r="P11" i="1"/>
  <c r="D5" i="1"/>
  <c r="I3" i="1"/>
  <c r="F5" i="6"/>
  <c r="W5" i="1"/>
  <c r="J5" i="1"/>
  <c r="L3" i="5"/>
  <c r="R4" i="5" s="1"/>
  <c r="H3" i="5"/>
  <c r="P3" i="5"/>
  <c r="J4" i="5" s="1"/>
  <c r="Q20" i="1"/>
  <c r="Y17" i="1"/>
  <c r="I17" i="1"/>
  <c r="Q14" i="1"/>
  <c r="Y11" i="1"/>
  <c r="I11" i="1"/>
  <c r="Q5" i="1"/>
  <c r="L17" i="1"/>
  <c r="H11" i="1"/>
  <c r="O20" i="1"/>
  <c r="W17" i="1"/>
  <c r="G17" i="1"/>
  <c r="O14" i="1"/>
  <c r="W11" i="1"/>
  <c r="G11" i="1"/>
  <c r="O5" i="1"/>
  <c r="X20" i="1"/>
  <c r="T14" i="1"/>
  <c r="T5" i="1"/>
  <c r="V17" i="1"/>
  <c r="F17" i="1"/>
  <c r="V11" i="1"/>
  <c r="F11" i="1"/>
  <c r="R5" i="1"/>
  <c r="S4" i="5"/>
  <c r="M5" i="5" s="1"/>
  <c r="F4" i="6" l="1"/>
  <c r="Z20" i="1"/>
  <c r="I6" i="5"/>
  <c r="O7" i="5" s="1"/>
  <c r="N4" i="5"/>
  <c r="C4" i="2"/>
  <c r="Z14" i="1"/>
  <c r="I7" i="5"/>
  <c r="O8" i="5" s="1"/>
  <c r="P4" i="5"/>
  <c r="J5" i="5" s="1"/>
  <c r="F7" i="6"/>
  <c r="Q5" i="5"/>
  <c r="K6" i="5" s="1"/>
  <c r="Q4" i="5"/>
  <c r="K5" i="5" s="1"/>
  <c r="Z17" i="1"/>
  <c r="S5" i="5"/>
  <c r="M6" i="5" s="1"/>
  <c r="H4" i="5"/>
  <c r="Z11" i="1"/>
  <c r="F6" i="6"/>
  <c r="L4" i="5"/>
  <c r="R5" i="5" s="1"/>
  <c r="N5" i="5" l="1"/>
  <c r="H6" i="5" s="1"/>
  <c r="O5" i="2"/>
  <c r="L5" i="5"/>
  <c r="R6" i="5" s="1"/>
  <c r="I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Q7" i="5"/>
  <c r="K8" i="5" s="1"/>
  <c r="Q6" i="5"/>
  <c r="K7" i="5" s="1"/>
  <c r="S6" i="5"/>
  <c r="M7" i="5" s="1"/>
  <c r="P5" i="5"/>
  <c r="J6" i="5" s="1"/>
  <c r="H5" i="5"/>
  <c r="I37" i="5" l="1"/>
  <c r="O37" i="5"/>
  <c r="I38" i="5" s="1"/>
  <c r="N6" i="5"/>
  <c r="H7" i="5" s="1"/>
  <c r="L6" i="2"/>
  <c r="S7" i="5"/>
  <c r="M8" i="5" s="1"/>
  <c r="P6" i="5"/>
  <c r="J7" i="5" s="1"/>
  <c r="N7" i="5"/>
  <c r="H8" i="5" s="1"/>
  <c r="J7" i="2"/>
  <c r="Q8" i="5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L7" i="5"/>
  <c r="R8" i="5" s="1"/>
  <c r="L6" i="5"/>
  <c r="R7" i="5" s="1"/>
  <c r="S8" i="5" l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K37" i="5"/>
  <c r="Q37" i="5"/>
  <c r="K38" i="5" s="1"/>
  <c r="L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N9" i="5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8" i="5"/>
  <c r="X8" i="2"/>
  <c r="P7" i="5"/>
  <c r="J8" i="5" s="1"/>
  <c r="O38" i="5"/>
  <c r="I39" i="5" s="1"/>
  <c r="N37" i="5" l="1"/>
  <c r="H37" i="5"/>
  <c r="O39" i="5"/>
  <c r="I40" i="5" s="1"/>
  <c r="P8" i="5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M37" i="5"/>
  <c r="S37" i="5"/>
  <c r="X9" i="2"/>
  <c r="L37" i="5"/>
  <c r="R38" i="5" s="1"/>
  <c r="R37" i="5"/>
  <c r="L38" i="5" s="1"/>
  <c r="R39" i="5" s="1"/>
  <c r="Q38" i="5"/>
  <c r="K39" i="5" s="1"/>
  <c r="M38" i="5" l="1"/>
  <c r="J37" i="5"/>
  <c r="P37" i="5"/>
  <c r="J38" i="5" s="1"/>
  <c r="S38" i="5"/>
  <c r="N38" i="5"/>
  <c r="C38" i="2"/>
  <c r="L39" i="5"/>
  <c r="R40" i="5" s="1"/>
  <c r="O40" i="5"/>
  <c r="I41" i="5" s="1"/>
  <c r="Q39" i="5"/>
  <c r="K40" i="5" s="1"/>
  <c r="H38" i="5"/>
  <c r="M39" i="5" l="1"/>
  <c r="Q40" i="5"/>
  <c r="K41" i="5" s="1"/>
  <c r="N39" i="5"/>
  <c r="R39" i="2"/>
  <c r="O42" i="5"/>
  <c r="I43" i="5" s="1"/>
  <c r="S39" i="5"/>
  <c r="H39" i="5"/>
  <c r="O41" i="5"/>
  <c r="I42" i="5" s="1"/>
  <c r="L40" i="5"/>
  <c r="R41" i="5" s="1"/>
  <c r="P38" i="5"/>
  <c r="J39" i="5" s="1"/>
  <c r="M40" i="5" l="1"/>
  <c r="P40" i="5"/>
  <c r="J41" i="5" s="1"/>
  <c r="P39" i="5"/>
  <c r="J40" i="5" s="1"/>
  <c r="L42" i="5"/>
  <c r="R43" i="5" s="1"/>
  <c r="S40" i="5"/>
  <c r="M41" i="5" s="1"/>
  <c r="L41" i="5"/>
  <c r="R42" i="5" s="1"/>
  <c r="N40" i="5"/>
  <c r="O40" i="2"/>
  <c r="O43" i="5"/>
  <c r="I44" i="5" s="1"/>
  <c r="Q41" i="5"/>
  <c r="K42" i="5" s="1"/>
  <c r="H40" i="5"/>
  <c r="P42" i="5" l="1"/>
  <c r="J43" i="5" s="1"/>
  <c r="N41" i="5"/>
  <c r="H42" i="5" s="1"/>
  <c r="O41" i="2"/>
  <c r="H41" i="5"/>
  <c r="L44" i="5"/>
  <c r="R45" i="5" s="1"/>
  <c r="O45" i="5"/>
  <c r="I46" i="5" s="1"/>
  <c r="O44" i="5"/>
  <c r="I45" i="5" s="1"/>
  <c r="P41" i="5"/>
  <c r="J42" i="5" s="1"/>
  <c r="Q43" i="5"/>
  <c r="K44" i="5" s="1"/>
  <c r="L43" i="5"/>
  <c r="R44" i="5" s="1"/>
  <c r="S41" i="5"/>
  <c r="M42" i="5" s="1"/>
  <c r="Q42" i="5"/>
  <c r="K43" i="5" s="1"/>
  <c r="S42" i="5" l="1"/>
  <c r="M43" i="5" s="1"/>
  <c r="T43" i="2"/>
  <c r="Q44" i="5"/>
  <c r="K45" i="5" s="1"/>
  <c r="L46" i="5"/>
  <c r="R47" i="5" s="1"/>
  <c r="P44" i="5"/>
  <c r="J45" i="5" s="1"/>
  <c r="S43" i="5"/>
  <c r="M44" i="5" s="1"/>
  <c r="P43" i="5"/>
  <c r="J44" i="5" s="1"/>
  <c r="N42" i="5"/>
  <c r="H43" i="5" s="1"/>
  <c r="K42" i="2"/>
  <c r="L45" i="5"/>
  <c r="R46" i="5" s="1"/>
  <c r="O46" i="5"/>
  <c r="I47" i="5" s="1"/>
  <c r="N44" i="5" l="1"/>
  <c r="H45" i="5" s="1"/>
  <c r="F44" i="2"/>
  <c r="F3" i="1" s="1"/>
  <c r="N43" i="5"/>
  <c r="H44" i="5" s="1"/>
  <c r="P45" i="5"/>
  <c r="J46" i="5" s="1"/>
  <c r="P47" i="5" s="1"/>
  <c r="S44" i="5"/>
  <c r="M45" i="5" s="1"/>
  <c r="O47" i="5"/>
  <c r="I48" i="5" s="1"/>
  <c r="P46" i="5"/>
  <c r="L48" i="5"/>
  <c r="R49" i="5" s="1"/>
  <c r="L47" i="5"/>
  <c r="R48" i="5" s="1"/>
  <c r="Q45" i="5"/>
  <c r="K46" i="5" s="1"/>
  <c r="Q46" i="5" l="1"/>
  <c r="K47" i="5" s="1"/>
  <c r="J47" i="5"/>
  <c r="P48" i="5" s="1"/>
  <c r="L49" i="5"/>
  <c r="R50" i="5" s="1"/>
  <c r="N45" i="5"/>
  <c r="H46" i="5" s="1"/>
  <c r="L45" i="2"/>
  <c r="J48" i="5"/>
  <c r="P49" i="5" s="1"/>
  <c r="T46" i="2"/>
  <c r="S45" i="5"/>
  <c r="M46" i="5" s="1"/>
  <c r="O48" i="5"/>
  <c r="I49" i="5" s="1"/>
  <c r="S46" i="5" l="1"/>
  <c r="M47" i="5" s="1"/>
  <c r="N47" i="5"/>
  <c r="H48" i="5" s="1"/>
  <c r="K47" i="2"/>
  <c r="N46" i="5"/>
  <c r="H47" i="5" s="1"/>
  <c r="Q47" i="5"/>
  <c r="K48" i="5" s="1"/>
  <c r="L51" i="5"/>
  <c r="R52" i="5" s="1"/>
  <c r="J49" i="5"/>
  <c r="P50" i="5" s="1"/>
  <c r="L50" i="5"/>
  <c r="R51" i="5" s="1"/>
  <c r="O49" i="5"/>
  <c r="I50" i="5" s="1"/>
  <c r="J50" i="5" l="1"/>
  <c r="P51" i="5" s="1"/>
  <c r="N48" i="5"/>
  <c r="H49" i="5" s="1"/>
  <c r="T48" i="2"/>
  <c r="L52" i="5"/>
  <c r="R53" i="5" s="1"/>
  <c r="O50" i="5"/>
  <c r="I51" i="5" s="1"/>
  <c r="Q48" i="5"/>
  <c r="K49" i="5" s="1"/>
  <c r="S47" i="5"/>
  <c r="M48" i="5" s="1"/>
  <c r="K49" i="2" s="1"/>
  <c r="L54" i="5" l="1"/>
  <c r="R55" i="5" s="1"/>
  <c r="Q49" i="5"/>
  <c r="K50" i="5" s="1"/>
  <c r="S48" i="5"/>
  <c r="M49" i="5" s="1"/>
  <c r="E50" i="2" s="1"/>
  <c r="O51" i="5"/>
  <c r="I52" i="5" s="1"/>
  <c r="J51" i="5"/>
  <c r="P52" i="5" s="1"/>
  <c r="N49" i="5"/>
  <c r="H50" i="5" s="1"/>
  <c r="L53" i="5"/>
  <c r="R54" i="5" s="1"/>
  <c r="J53" i="5" l="1"/>
  <c r="P54" i="5" s="1"/>
  <c r="J52" i="5"/>
  <c r="P53" i="5" s="1"/>
  <c r="N50" i="5"/>
  <c r="H51" i="5" s="1"/>
  <c r="L55" i="5"/>
  <c r="R56" i="5" s="1"/>
  <c r="O52" i="5"/>
  <c r="I53" i="5" s="1"/>
  <c r="S49" i="5"/>
  <c r="M50" i="5" s="1"/>
  <c r="B51" i="2" s="1"/>
  <c r="Q50" i="5"/>
  <c r="K51" i="5" s="1"/>
  <c r="N52" i="5" l="1"/>
  <c r="H53" i="5" s="1"/>
  <c r="J54" i="5"/>
  <c r="P55" i="5" s="1"/>
  <c r="L56" i="5"/>
  <c r="R57" i="5" s="1"/>
  <c r="O53" i="5"/>
  <c r="I54" i="5" s="1"/>
  <c r="N51" i="5"/>
  <c r="H52" i="5" s="1"/>
  <c r="S50" i="5"/>
  <c r="M51" i="5" s="1"/>
  <c r="Q51" i="5"/>
  <c r="K52" i="5" s="1"/>
  <c r="S51" i="5" l="1"/>
  <c r="M52" i="5" s="1"/>
  <c r="Q52" i="5"/>
  <c r="K53" i="5" s="1"/>
  <c r="L57" i="5"/>
  <c r="R58" i="5" s="1"/>
  <c r="N53" i="5"/>
  <c r="H54" i="5" s="1"/>
  <c r="L53" i="2"/>
  <c r="J55" i="5"/>
  <c r="P56" i="5" s="1"/>
  <c r="J52" i="2"/>
  <c r="Q53" i="5"/>
  <c r="K54" i="5" s="1"/>
  <c r="O54" i="5"/>
  <c r="I55" i="5" s="1"/>
  <c r="J56" i="5"/>
  <c r="P57" i="5" s="1"/>
  <c r="S52" i="5" l="1"/>
  <c r="M53" i="5" s="1"/>
  <c r="U54" i="2" s="1"/>
  <c r="N55" i="5"/>
  <c r="H56" i="5" s="1"/>
  <c r="L58" i="5"/>
  <c r="R59" i="5" s="1"/>
  <c r="J57" i="5"/>
  <c r="P58" i="5" s="1"/>
  <c r="Q54" i="5"/>
  <c r="K55" i="5" s="1"/>
  <c r="N54" i="5"/>
  <c r="H55" i="5" s="1"/>
  <c r="J58" i="5"/>
  <c r="P59" i="5" s="1"/>
  <c r="O56" i="5"/>
  <c r="I57" i="5" s="1"/>
  <c r="S53" i="5"/>
  <c r="O55" i="5"/>
  <c r="I56" i="5" s="1"/>
  <c r="M54" i="5" l="1"/>
  <c r="V55" i="2" s="1"/>
  <c r="O57" i="5"/>
  <c r="I58" i="5" s="1"/>
  <c r="S54" i="5"/>
  <c r="M55" i="5" s="1"/>
  <c r="J59" i="5"/>
  <c r="P60" i="5" s="1"/>
  <c r="Q55" i="5"/>
  <c r="K56" i="5" s="1"/>
  <c r="O58" i="5"/>
  <c r="I59" i="5" s="1"/>
  <c r="N56" i="5"/>
  <c r="H57" i="5" s="1"/>
  <c r="Q56" i="2"/>
  <c r="L59" i="5"/>
  <c r="R60" i="5" s="1"/>
  <c r="S55" i="5" l="1"/>
  <c r="M56" i="5" s="1"/>
  <c r="W57" i="2"/>
  <c r="N57" i="5"/>
  <c r="H58" i="5" s="1"/>
  <c r="Q56" i="5"/>
  <c r="K57" i="5" s="1"/>
  <c r="O59" i="5"/>
  <c r="I60" i="5" s="1"/>
  <c r="J61" i="5"/>
  <c r="P62" i="5" s="1"/>
  <c r="N58" i="5"/>
  <c r="H59" i="5" s="1"/>
  <c r="L60" i="5"/>
  <c r="R61" i="5" s="1"/>
  <c r="J60" i="5"/>
  <c r="P61" i="5" s="1"/>
  <c r="S56" i="5" l="1"/>
  <c r="M57" i="5" s="1"/>
  <c r="J62" i="5"/>
  <c r="P63" i="5" s="1"/>
  <c r="L61" i="5"/>
  <c r="R62" i="5" s="1"/>
  <c r="S57" i="5"/>
  <c r="M58" i="5" s="1"/>
  <c r="J63" i="5"/>
  <c r="P64" i="5" s="1"/>
  <c r="N59" i="5"/>
  <c r="H60" i="5" s="1"/>
  <c r="Q58" i="2"/>
  <c r="O60" i="5"/>
  <c r="I61" i="5" s="1"/>
  <c r="Q57" i="5"/>
  <c r="K58" i="5" s="1"/>
  <c r="O62" i="5" l="1"/>
  <c r="I63" i="5" s="1"/>
  <c r="O64" i="5" s="1"/>
  <c r="J65" i="5"/>
  <c r="P66" i="5" s="1"/>
  <c r="Q58" i="5"/>
  <c r="K59" i="5" s="1"/>
  <c r="O61" i="5"/>
  <c r="I62" i="5" s="1"/>
  <c r="O63" i="5" s="1"/>
  <c r="S58" i="5"/>
  <c r="M59" i="5" s="1"/>
  <c r="K59" i="2"/>
  <c r="L62" i="5"/>
  <c r="R63" i="5" s="1"/>
  <c r="J64" i="5"/>
  <c r="P65" i="5" s="1"/>
  <c r="N60" i="5"/>
  <c r="H61" i="5" s="1"/>
  <c r="N61" i="5" l="1"/>
  <c r="H62" i="5" s="1"/>
  <c r="J67" i="5"/>
  <c r="P68" i="5" s="1"/>
  <c r="J66" i="5"/>
  <c r="P67" i="5" s="1"/>
  <c r="L63" i="5"/>
  <c r="R64" i="5" s="1"/>
  <c r="I64" i="5"/>
  <c r="O65" i="5" s="1"/>
  <c r="S59" i="5"/>
  <c r="M60" i="5" s="1"/>
  <c r="N62" i="5"/>
  <c r="H63" i="5" s="1"/>
  <c r="Q60" i="5"/>
  <c r="K61" i="5" s="1"/>
  <c r="X60" i="2"/>
  <c r="X3" i="1" s="1"/>
  <c r="Q59" i="5"/>
  <c r="K60" i="5" s="1"/>
  <c r="S60" i="5" l="1"/>
  <c r="M61" i="5" s="1"/>
  <c r="K62" i="2" s="1"/>
  <c r="J68" i="5"/>
  <c r="P69" i="5" s="1"/>
  <c r="Q61" i="5"/>
  <c r="K62" i="5" s="1"/>
  <c r="J61" i="2"/>
  <c r="L64" i="5"/>
  <c r="R65" i="5" s="1"/>
  <c r="I65" i="5"/>
  <c r="O66" i="5" s="1"/>
  <c r="N63" i="5"/>
  <c r="H64" i="5" s="1"/>
  <c r="S61" i="5" l="1"/>
  <c r="L65" i="5"/>
  <c r="R66" i="5" s="1"/>
  <c r="I66" i="5"/>
  <c r="O67" i="5" s="1"/>
  <c r="J69" i="5"/>
  <c r="P70" i="5" s="1"/>
  <c r="N64" i="5"/>
  <c r="H65" i="5" s="1"/>
  <c r="N65" i="5"/>
  <c r="H66" i="5" s="1"/>
  <c r="Q62" i="5"/>
  <c r="K63" i="5" s="1"/>
  <c r="J70" i="5"/>
  <c r="P71" i="5" s="1"/>
  <c r="M62" i="5" l="1"/>
  <c r="S62" i="5"/>
  <c r="N66" i="5"/>
  <c r="H67" i="5" s="1"/>
  <c r="Q63" i="5"/>
  <c r="K64" i="5" s="1"/>
  <c r="L66" i="5"/>
  <c r="R67" i="5" s="1"/>
  <c r="J71" i="5"/>
  <c r="P72" i="5" s="1"/>
  <c r="I67" i="5"/>
  <c r="O68" i="5" s="1"/>
  <c r="M63" i="5" l="1"/>
  <c r="B64" i="2" s="1"/>
  <c r="L63" i="2"/>
  <c r="S63" i="5"/>
  <c r="S64" i="5" s="1"/>
  <c r="Q65" i="5"/>
  <c r="K66" i="5" s="1"/>
  <c r="Q64" i="5"/>
  <c r="K65" i="5" s="1"/>
  <c r="I68" i="5"/>
  <c r="O69" i="5" s="1"/>
  <c r="J72" i="5"/>
  <c r="P73" i="5" s="1"/>
  <c r="N68" i="5"/>
  <c r="H69" i="5" s="1"/>
  <c r="L67" i="5"/>
  <c r="R68" i="5" s="1"/>
  <c r="N67" i="5"/>
  <c r="H68" i="5" s="1"/>
  <c r="L68" i="5"/>
  <c r="R69" i="5" s="1"/>
  <c r="M64" i="5" l="1"/>
  <c r="E65" i="2" s="1"/>
  <c r="S65" i="5"/>
  <c r="J74" i="5"/>
  <c r="P75" i="5" s="1"/>
  <c r="L69" i="5"/>
  <c r="R70" i="5" s="1"/>
  <c r="J73" i="5"/>
  <c r="P74" i="5" s="1"/>
  <c r="N69" i="5"/>
  <c r="H70" i="5" s="1"/>
  <c r="Q66" i="5"/>
  <c r="K67" i="5" s="1"/>
  <c r="I69" i="5"/>
  <c r="O70" i="5" s="1"/>
  <c r="M65" i="5" l="1"/>
  <c r="M66" i="5"/>
  <c r="I70" i="5"/>
  <c r="O71" i="5" s="1"/>
  <c r="Q67" i="5"/>
  <c r="K68" i="5" s="1"/>
  <c r="N71" i="5"/>
  <c r="H72" i="5" s="1"/>
  <c r="L70" i="5"/>
  <c r="R71" i="5" s="1"/>
  <c r="I71" i="5"/>
  <c r="O72" i="5" s="1"/>
  <c r="Q68" i="5"/>
  <c r="K69" i="5" s="1"/>
  <c r="J75" i="5"/>
  <c r="P76" i="5" s="1"/>
  <c r="N70" i="5"/>
  <c r="H71" i="5" s="1"/>
  <c r="S66" i="5" l="1"/>
  <c r="S67" i="5" s="1"/>
  <c r="N66" i="2"/>
  <c r="R67" i="2"/>
  <c r="M67" i="5"/>
  <c r="L71" i="5"/>
  <c r="R72" i="5" s="1"/>
  <c r="Q69" i="5"/>
  <c r="K70" i="5" s="1"/>
  <c r="J77" i="5"/>
  <c r="P78" i="5" s="1"/>
  <c r="J76" i="5"/>
  <c r="P77" i="5" s="1"/>
  <c r="N72" i="5"/>
  <c r="H73" i="5" s="1"/>
  <c r="Q70" i="5"/>
  <c r="K71" i="5" s="1"/>
  <c r="I72" i="5"/>
  <c r="O73" i="5" s="1"/>
  <c r="S68" i="5" l="1"/>
  <c r="B68" i="2"/>
  <c r="M68" i="5"/>
  <c r="L72" i="5"/>
  <c r="R73" i="5" s="1"/>
  <c r="Q71" i="5"/>
  <c r="K72" i="5" s="1"/>
  <c r="N73" i="5"/>
  <c r="H74" i="5" s="1"/>
  <c r="Q72" i="5"/>
  <c r="K73" i="5" s="1"/>
  <c r="J78" i="5"/>
  <c r="P79" i="5" s="1"/>
  <c r="I73" i="5"/>
  <c r="O74" i="5" s="1"/>
  <c r="S69" i="5" l="1"/>
  <c r="B69" i="2"/>
  <c r="M69" i="5"/>
  <c r="I75" i="5"/>
  <c r="O76" i="5" s="1"/>
  <c r="N74" i="5"/>
  <c r="H75" i="5" s="1"/>
  <c r="I74" i="5"/>
  <c r="O75" i="5" s="1"/>
  <c r="L73" i="5"/>
  <c r="R74" i="5" s="1"/>
  <c r="J80" i="5"/>
  <c r="P81" i="5" s="1"/>
  <c r="J82" i="5" s="1"/>
  <c r="P83" i="5" s="1"/>
  <c r="Q73" i="5"/>
  <c r="K74" i="5" s="1"/>
  <c r="J79" i="5"/>
  <c r="P80" i="5" s="1"/>
  <c r="J81" i="5" s="1"/>
  <c r="P82" i="5" s="1"/>
  <c r="J83" i="5" s="1"/>
  <c r="P84" i="5" s="1"/>
  <c r="M70" i="5" l="1"/>
  <c r="S70" i="5"/>
  <c r="E70" i="2"/>
  <c r="N71" i="2"/>
  <c r="J84" i="5"/>
  <c r="P85" i="5" s="1"/>
  <c r="N76" i="5"/>
  <c r="H77" i="5" s="1"/>
  <c r="J85" i="5"/>
  <c r="P86" i="5" s="1"/>
  <c r="I76" i="5"/>
  <c r="O77" i="5" s="1"/>
  <c r="L74" i="5"/>
  <c r="R75" i="5" s="1"/>
  <c r="N75" i="5"/>
  <c r="H76" i="5" s="1"/>
  <c r="Q74" i="5"/>
  <c r="K75" i="5" s="1"/>
  <c r="S71" i="5" l="1"/>
  <c r="M71" i="5"/>
  <c r="M72" i="5" s="1"/>
  <c r="N78" i="5"/>
  <c r="H79" i="5" s="1"/>
  <c r="Q76" i="5"/>
  <c r="K77" i="5" s="1"/>
  <c r="N77" i="5"/>
  <c r="H78" i="5" s="1"/>
  <c r="Q75" i="5"/>
  <c r="K76" i="5" s="1"/>
  <c r="L76" i="5"/>
  <c r="R77" i="5" s="1"/>
  <c r="I77" i="5"/>
  <c r="O78" i="5" s="1"/>
  <c r="L75" i="5"/>
  <c r="R76" i="5" s="1"/>
  <c r="J86" i="5"/>
  <c r="P87" i="5" s="1"/>
  <c r="S72" i="5" l="1"/>
  <c r="O72" i="2"/>
  <c r="M73" i="5"/>
  <c r="S73" i="5"/>
  <c r="O73" i="2"/>
  <c r="Q77" i="5"/>
  <c r="K78" i="5" s="1"/>
  <c r="I78" i="5"/>
  <c r="O79" i="5" s="1"/>
  <c r="L77" i="5"/>
  <c r="R78" i="5" s="1"/>
  <c r="J87" i="5"/>
  <c r="P88" i="5" s="1"/>
  <c r="L78" i="5"/>
  <c r="R79" i="5" s="1"/>
  <c r="I79" i="5"/>
  <c r="O80" i="5" s="1"/>
  <c r="N79" i="5"/>
  <c r="H80" i="5" s="1"/>
  <c r="M74" i="5" l="1"/>
  <c r="O75" i="2" s="1"/>
  <c r="S74" i="5"/>
  <c r="S75" i="5" s="1"/>
  <c r="Q74" i="2"/>
  <c r="L79" i="5"/>
  <c r="R80" i="5" s="1"/>
  <c r="Q79" i="5"/>
  <c r="K80" i="5" s="1"/>
  <c r="Q78" i="5"/>
  <c r="K79" i="5" s="1"/>
  <c r="J88" i="5"/>
  <c r="P89" i="5" s="1"/>
  <c r="I80" i="5"/>
  <c r="O81" i="5" s="1"/>
  <c r="N80" i="5"/>
  <c r="H81" i="5" s="1"/>
  <c r="M75" i="5" l="1"/>
  <c r="O76" i="2" s="1"/>
  <c r="S76" i="5"/>
  <c r="Q81" i="5"/>
  <c r="K82" i="5" s="1"/>
  <c r="Q80" i="5"/>
  <c r="K81" i="5" s="1"/>
  <c r="L81" i="5"/>
  <c r="R82" i="5" s="1"/>
  <c r="J89" i="5"/>
  <c r="P90" i="5" s="1"/>
  <c r="L80" i="5"/>
  <c r="R81" i="5" s="1"/>
  <c r="I82" i="5"/>
  <c r="O83" i="5" s="1"/>
  <c r="N81" i="5"/>
  <c r="H82" i="5" s="1"/>
  <c r="I81" i="5"/>
  <c r="O82" i="5" s="1"/>
  <c r="M76" i="5" l="1"/>
  <c r="G77" i="2" s="1"/>
  <c r="S77" i="5"/>
  <c r="L82" i="5"/>
  <c r="R83" i="5" s="1"/>
  <c r="Q82" i="5"/>
  <c r="K83" i="5" s="1"/>
  <c r="J90" i="5"/>
  <c r="P91" i="5" s="1"/>
  <c r="I83" i="5"/>
  <c r="O84" i="5" s="1"/>
  <c r="J91" i="5"/>
  <c r="P92" i="5" s="1"/>
  <c r="N82" i="5"/>
  <c r="H83" i="5" s="1"/>
  <c r="M77" i="5" l="1"/>
  <c r="B78" i="2" s="1"/>
  <c r="M78" i="5"/>
  <c r="J79" i="2" s="1"/>
  <c r="N83" i="5"/>
  <c r="H84" i="5" s="1"/>
  <c r="Q83" i="5"/>
  <c r="K84" i="5" s="1"/>
  <c r="J93" i="5"/>
  <c r="P94" i="5" s="1"/>
  <c r="J92" i="5"/>
  <c r="P93" i="5" s="1"/>
  <c r="L83" i="5"/>
  <c r="R84" i="5" s="1"/>
  <c r="Q84" i="5"/>
  <c r="K85" i="5" s="1"/>
  <c r="I84" i="5"/>
  <c r="O85" i="5" s="1"/>
  <c r="S78" i="5" l="1"/>
  <c r="M79" i="5" s="1"/>
  <c r="K80" i="2" s="1"/>
  <c r="S79" i="5"/>
  <c r="M80" i="5" s="1"/>
  <c r="Q85" i="5"/>
  <c r="K86" i="5" s="1"/>
  <c r="N84" i="5"/>
  <c r="H85" i="5" s="1"/>
  <c r="J94" i="5"/>
  <c r="P95" i="5" s="1"/>
  <c r="I85" i="5"/>
  <c r="O86" i="5" s="1"/>
  <c r="L84" i="5"/>
  <c r="R85" i="5" s="1"/>
  <c r="N85" i="5"/>
  <c r="H86" i="5" s="1"/>
  <c r="S80" i="5" l="1"/>
  <c r="M81" i="5" s="1"/>
  <c r="L81" i="2"/>
  <c r="N86" i="5"/>
  <c r="H87" i="5" s="1"/>
  <c r="J95" i="5"/>
  <c r="P96" i="5" s="1"/>
  <c r="Q86" i="5"/>
  <c r="K87" i="5" s="1"/>
  <c r="I86" i="5"/>
  <c r="O87" i="5" s="1"/>
  <c r="L85" i="5"/>
  <c r="R86" i="5" s="1"/>
  <c r="S81" i="5" l="1"/>
  <c r="S82" i="5" s="1"/>
  <c r="M82" i="5"/>
  <c r="M82" i="2"/>
  <c r="I87" i="5"/>
  <c r="O88" i="5" s="1"/>
  <c r="N87" i="5"/>
  <c r="H88" i="5" s="1"/>
  <c r="Q87" i="5"/>
  <c r="K88" i="5" s="1"/>
  <c r="I88" i="5"/>
  <c r="O89" i="5" s="1"/>
  <c r="J96" i="5"/>
  <c r="P97" i="5" s="1"/>
  <c r="L86" i="5"/>
  <c r="M83" i="5" l="1"/>
  <c r="Q83" i="2"/>
  <c r="S83" i="5"/>
  <c r="J97" i="5"/>
  <c r="P98" i="5" s="1"/>
  <c r="R87" i="5"/>
  <c r="L87" i="5"/>
  <c r="N89" i="5"/>
  <c r="H90" i="5" s="1"/>
  <c r="N88" i="5"/>
  <c r="H89" i="5" s="1"/>
  <c r="J98" i="5"/>
  <c r="P99" i="5" s="1"/>
  <c r="I89" i="5"/>
  <c r="O90" i="5" s="1"/>
  <c r="Q88" i="5"/>
  <c r="K89" i="5" s="1"/>
  <c r="M84" i="5" l="1"/>
  <c r="N84" i="2"/>
  <c r="S84" i="5"/>
  <c r="R88" i="5"/>
  <c r="J99" i="5"/>
  <c r="P100" i="5" s="1"/>
  <c r="I90" i="5"/>
  <c r="O91" i="5" s="1"/>
  <c r="I91" i="5"/>
  <c r="O92" i="5" s="1"/>
  <c r="J100" i="5"/>
  <c r="P101" i="5" s="1"/>
  <c r="N90" i="5"/>
  <c r="H91" i="5" s="1"/>
  <c r="L88" i="5"/>
  <c r="R89" i="5" s="1"/>
  <c r="Q89" i="5"/>
  <c r="K90" i="5" s="1"/>
  <c r="M85" i="5" l="1"/>
  <c r="C85" i="2"/>
  <c r="S85" i="5"/>
  <c r="Q90" i="5"/>
  <c r="K91" i="5" s="1"/>
  <c r="J101" i="5"/>
  <c r="P102" i="5" s="1"/>
  <c r="I92" i="5"/>
  <c r="O93" i="5" s="1"/>
  <c r="L89" i="5"/>
  <c r="L90" i="5" s="1"/>
  <c r="N91" i="5"/>
  <c r="H92" i="5" s="1"/>
  <c r="M86" i="5" l="1"/>
  <c r="S86" i="5"/>
  <c r="M87" i="5" s="1"/>
  <c r="O86" i="2"/>
  <c r="N92" i="5"/>
  <c r="H93" i="5" s="1"/>
  <c r="N93" i="5"/>
  <c r="H94" i="5" s="1"/>
  <c r="R90" i="5"/>
  <c r="L91" i="5" s="1"/>
  <c r="I93" i="5"/>
  <c r="O94" i="5" s="1"/>
  <c r="J102" i="5"/>
  <c r="P103" i="5" s="1"/>
  <c r="Q91" i="5"/>
  <c r="K92" i="5" s="1"/>
  <c r="T88" i="2" l="1"/>
  <c r="S87" i="5"/>
  <c r="M88" i="5" s="1"/>
  <c r="W87" i="2"/>
  <c r="Q93" i="5"/>
  <c r="K94" i="5" s="1"/>
  <c r="Q95" i="5" s="1"/>
  <c r="Q92" i="5"/>
  <c r="K93" i="5" s="1"/>
  <c r="Q94" i="5" s="1"/>
  <c r="I94" i="5"/>
  <c r="O95" i="5" s="1"/>
  <c r="J103" i="5"/>
  <c r="P104" i="5" s="1"/>
  <c r="N94" i="5"/>
  <c r="H95" i="5" s="1"/>
  <c r="R91" i="5"/>
  <c r="L92" i="5" s="1"/>
  <c r="S88" i="5" l="1"/>
  <c r="M89" i="5" s="1"/>
  <c r="S89" i="5"/>
  <c r="S90" i="5" s="1"/>
  <c r="S90" i="2"/>
  <c r="K95" i="5"/>
  <c r="Q96" i="5" s="1"/>
  <c r="I95" i="5"/>
  <c r="O96" i="5" s="1"/>
  <c r="J104" i="5"/>
  <c r="P105" i="5" s="1"/>
  <c r="R92" i="5"/>
  <c r="L93" i="5" s="1"/>
  <c r="N95" i="5"/>
  <c r="H96" i="5" s="1"/>
  <c r="I96" i="5"/>
  <c r="O97" i="5" s="1"/>
  <c r="K96" i="5"/>
  <c r="Q97" i="5" s="1"/>
  <c r="M90" i="5" l="1"/>
  <c r="M91" i="5"/>
  <c r="H92" i="2" s="1"/>
  <c r="H3" i="1" s="1"/>
  <c r="S91" i="5"/>
  <c r="S92" i="5" s="1"/>
  <c r="R91" i="2"/>
  <c r="N97" i="5"/>
  <c r="H98" i="5" s="1"/>
  <c r="N96" i="5"/>
  <c r="H97" i="5" s="1"/>
  <c r="K98" i="5"/>
  <c r="Q99" i="5" s="1"/>
  <c r="I98" i="5"/>
  <c r="O99" i="5" s="1"/>
  <c r="R93" i="5"/>
  <c r="L94" i="5" s="1"/>
  <c r="J105" i="5"/>
  <c r="P106" i="5" s="1"/>
  <c r="I97" i="5"/>
  <c r="O98" i="5" s="1"/>
  <c r="K97" i="5"/>
  <c r="Q98" i="5" s="1"/>
  <c r="M92" i="5" l="1"/>
  <c r="K93" i="2" s="1"/>
  <c r="S93" i="5"/>
  <c r="I99" i="5"/>
  <c r="O100" i="5" s="1"/>
  <c r="J106" i="5"/>
  <c r="P107" i="5" s="1"/>
  <c r="I100" i="5"/>
  <c r="O101" i="5" s="1"/>
  <c r="K99" i="5"/>
  <c r="Q100" i="5" s="1"/>
  <c r="N98" i="5"/>
  <c r="H99" i="5" s="1"/>
  <c r="R94" i="5"/>
  <c r="L95" i="5" s="1"/>
  <c r="M93" i="5" l="1"/>
  <c r="S94" i="5" s="1"/>
  <c r="M94" i="5"/>
  <c r="L95" i="2" s="1"/>
  <c r="R95" i="5"/>
  <c r="L96" i="5" s="1"/>
  <c r="N99" i="5"/>
  <c r="H100" i="5" s="1"/>
  <c r="J107" i="5"/>
  <c r="P108" i="5" s="1"/>
  <c r="I102" i="5"/>
  <c r="O103" i="5" s="1"/>
  <c r="N100" i="5"/>
  <c r="K100" i="5"/>
  <c r="Q101" i="5" s="1"/>
  <c r="J108" i="5"/>
  <c r="P109" i="5" s="1"/>
  <c r="I101" i="5"/>
  <c r="O102" i="5" s="1"/>
  <c r="M95" i="5" l="1"/>
  <c r="J94" i="2"/>
  <c r="S95" i="5"/>
  <c r="M96" i="5" s="1"/>
  <c r="B97" i="2" s="1"/>
  <c r="S96" i="5"/>
  <c r="M97" i="5" s="1"/>
  <c r="N101" i="5"/>
  <c r="K101" i="5"/>
  <c r="Q102" i="5" s="1"/>
  <c r="R96" i="5"/>
  <c r="L97" i="5" s="1"/>
  <c r="I103" i="5"/>
  <c r="O104" i="5" s="1"/>
  <c r="H101" i="5"/>
  <c r="J109" i="5"/>
  <c r="P110" i="5" s="1"/>
  <c r="S97" i="5" l="1"/>
  <c r="M98" i="5" s="1"/>
  <c r="H102" i="5"/>
  <c r="N102" i="5"/>
  <c r="H103" i="5" s="1"/>
  <c r="I104" i="5"/>
  <c r="O105" i="5" s="1"/>
  <c r="R97" i="5"/>
  <c r="L98" i="5" s="1"/>
  <c r="E98" i="2"/>
  <c r="K102" i="5"/>
  <c r="Q103" i="5" s="1"/>
  <c r="J110" i="5"/>
  <c r="P111" i="5" s="1"/>
  <c r="S98" i="5" l="1"/>
  <c r="M99" i="5" s="1"/>
  <c r="R98" i="5"/>
  <c r="L99" i="5" s="1"/>
  <c r="J111" i="5"/>
  <c r="P112" i="5" s="1"/>
  <c r="N103" i="5"/>
  <c r="H104" i="5" s="1"/>
  <c r="R99" i="5"/>
  <c r="L100" i="5" s="1"/>
  <c r="R99" i="2"/>
  <c r="K104" i="5"/>
  <c r="Q105" i="5" s="1"/>
  <c r="I105" i="5"/>
  <c r="O106" i="5" s="1"/>
  <c r="K103" i="5"/>
  <c r="Q104" i="5" s="1"/>
  <c r="S99" i="5" l="1"/>
  <c r="M100" i="5" s="1"/>
  <c r="K105" i="5"/>
  <c r="Q106" i="5" s="1"/>
  <c r="N104" i="5"/>
  <c r="H105" i="5" s="1"/>
  <c r="K106" i="5"/>
  <c r="Q107" i="5" s="1"/>
  <c r="N101" i="2"/>
  <c r="J113" i="5"/>
  <c r="P114" i="5" s="1"/>
  <c r="I106" i="5"/>
  <c r="O107" i="5" s="1"/>
  <c r="N105" i="5"/>
  <c r="H106" i="5" s="1"/>
  <c r="J112" i="5"/>
  <c r="P113" i="5" s="1"/>
  <c r="R100" i="5"/>
  <c r="L101" i="5" s="1"/>
  <c r="W100" i="2"/>
  <c r="S100" i="5" l="1"/>
  <c r="M101" i="5" s="1"/>
  <c r="N106" i="5"/>
  <c r="H107" i="5" s="1"/>
  <c r="C102" i="2"/>
  <c r="N107" i="5"/>
  <c r="H108" i="5" s="1"/>
  <c r="R101" i="5"/>
  <c r="L102" i="5" s="1"/>
  <c r="J114" i="5"/>
  <c r="P115" i="5" s="1"/>
  <c r="I108" i="5"/>
  <c r="O109" i="5" s="1"/>
  <c r="I107" i="5"/>
  <c r="O108" i="5" s="1"/>
  <c r="I109" i="5" s="1"/>
  <c r="O110" i="5" s="1"/>
  <c r="K107" i="5"/>
  <c r="Q108" i="5" s="1"/>
  <c r="S101" i="5" l="1"/>
  <c r="M102" i="5" s="1"/>
  <c r="T103" i="2"/>
  <c r="R102" i="5"/>
  <c r="L103" i="5" s="1"/>
  <c r="K108" i="5"/>
  <c r="Q109" i="5" s="1"/>
  <c r="N109" i="5"/>
  <c r="H110" i="5" s="1"/>
  <c r="N108" i="5"/>
  <c r="H109" i="5" s="1"/>
  <c r="K109" i="5"/>
  <c r="Q110" i="5" s="1"/>
  <c r="I110" i="5"/>
  <c r="O111" i="5" s="1"/>
  <c r="J115" i="5"/>
  <c r="P116" i="5" s="1"/>
  <c r="S102" i="5" l="1"/>
  <c r="M103" i="5" s="1"/>
  <c r="O104" i="2"/>
  <c r="N110" i="5"/>
  <c r="H111" i="5" s="1"/>
  <c r="I111" i="5"/>
  <c r="O112" i="5" s="1"/>
  <c r="R103" i="5"/>
  <c r="L104" i="5" s="1"/>
  <c r="K110" i="5"/>
  <c r="Q111" i="5" s="1"/>
  <c r="J116" i="5"/>
  <c r="P117" i="5" s="1"/>
  <c r="S103" i="5" l="1"/>
  <c r="M104" i="5" s="1"/>
  <c r="N111" i="5"/>
  <c r="H112" i="5" s="1"/>
  <c r="O105" i="2"/>
  <c r="J117" i="5"/>
  <c r="P118" i="5" s="1"/>
  <c r="I112" i="5"/>
  <c r="O113" i="5" s="1"/>
  <c r="R104" i="5"/>
  <c r="L105" i="5" s="1"/>
  <c r="K111" i="5"/>
  <c r="Q112" i="5" s="1"/>
  <c r="S104" i="5" l="1"/>
  <c r="M105" i="5" s="1"/>
  <c r="N112" i="5"/>
  <c r="H113" i="5" s="1"/>
  <c r="K112" i="5"/>
  <c r="Q113" i="5" s="1"/>
  <c r="K113" i="5"/>
  <c r="Q114" i="5" s="1"/>
  <c r="I113" i="5"/>
  <c r="O114" i="5" s="1"/>
  <c r="Q106" i="2"/>
  <c r="R105" i="5"/>
  <c r="L106" i="5" s="1"/>
  <c r="J118" i="5"/>
  <c r="P119" i="5" s="1"/>
  <c r="S105" i="5" l="1"/>
  <c r="M106" i="5" s="1"/>
  <c r="R106" i="5"/>
  <c r="L107" i="5" s="1"/>
  <c r="N113" i="5"/>
  <c r="H114" i="5" s="1"/>
  <c r="N114" i="5"/>
  <c r="H115" i="5" s="1"/>
  <c r="Q107" i="2"/>
  <c r="I114" i="5"/>
  <c r="O115" i="5" s="1"/>
  <c r="K114" i="5"/>
  <c r="Q115" i="5" s="1"/>
  <c r="J119" i="5"/>
  <c r="P120" i="5" s="1"/>
  <c r="S106" i="5" l="1"/>
  <c r="M107" i="5" s="1"/>
  <c r="T108" i="2"/>
  <c r="J120" i="5"/>
  <c r="P121" i="5" s="1"/>
  <c r="J121" i="5"/>
  <c r="P122" i="5" s="1"/>
  <c r="R107" i="5"/>
  <c r="L108" i="5" s="1"/>
  <c r="N115" i="5"/>
  <c r="H116" i="5" s="1"/>
  <c r="K115" i="5"/>
  <c r="Q116" i="5" s="1"/>
  <c r="I115" i="5"/>
  <c r="O116" i="5" s="1"/>
  <c r="S107" i="5" l="1"/>
  <c r="M108" i="5" s="1"/>
  <c r="J123" i="5"/>
  <c r="P124" i="5" s="1"/>
  <c r="N116" i="5"/>
  <c r="H117" i="5" s="1"/>
  <c r="R108" i="5"/>
  <c r="L109" i="5" s="1"/>
  <c r="K116" i="5"/>
  <c r="Q117" i="5" s="1"/>
  <c r="R109" i="5"/>
  <c r="L110" i="5" s="1"/>
  <c r="O109" i="2"/>
  <c r="J122" i="5"/>
  <c r="P123" i="5" s="1"/>
  <c r="J124" i="5" s="1"/>
  <c r="P125" i="5" s="1"/>
  <c r="I116" i="5"/>
  <c r="O117" i="5" s="1"/>
  <c r="S108" i="5" l="1"/>
  <c r="M109" i="5" s="1"/>
  <c r="R110" i="5"/>
  <c r="L111" i="5" s="1"/>
  <c r="U110" i="2"/>
  <c r="U3" i="1" s="1"/>
  <c r="I118" i="5"/>
  <c r="O119" i="5" s="1"/>
  <c r="J125" i="5"/>
  <c r="P126" i="5" s="1"/>
  <c r="K117" i="5"/>
  <c r="Q118" i="5" s="1"/>
  <c r="N117" i="5"/>
  <c r="H118" i="5" s="1"/>
  <c r="I117" i="5"/>
  <c r="O118" i="5" s="1"/>
  <c r="S109" i="5" l="1"/>
  <c r="M110" i="5" s="1"/>
  <c r="I120" i="5"/>
  <c r="O121" i="5" s="1"/>
  <c r="I119" i="5"/>
  <c r="O120" i="5" s="1"/>
  <c r="N119" i="5"/>
  <c r="H120" i="5" s="1"/>
  <c r="J126" i="5"/>
  <c r="P127" i="5" s="1"/>
  <c r="K119" i="5"/>
  <c r="Q120" i="5" s="1"/>
  <c r="N118" i="5"/>
  <c r="H119" i="5" s="1"/>
  <c r="R111" i="5"/>
  <c r="L112" i="5" s="1"/>
  <c r="K118" i="5"/>
  <c r="Q119" i="5" s="1"/>
  <c r="V111" i="2" l="1"/>
  <c r="V3" i="1" s="1"/>
  <c r="S110" i="5"/>
  <c r="M111" i="5" s="1"/>
  <c r="K121" i="5"/>
  <c r="Q122" i="5" s="1"/>
  <c r="I121" i="5"/>
  <c r="O122" i="5" s="1"/>
  <c r="R112" i="5"/>
  <c r="L113" i="5" s="1"/>
  <c r="J128" i="5"/>
  <c r="P129" i="5" s="1"/>
  <c r="I122" i="5"/>
  <c r="O123" i="5" s="1"/>
  <c r="K120" i="5"/>
  <c r="Q121" i="5" s="1"/>
  <c r="N120" i="5"/>
  <c r="H121" i="5" s="1"/>
  <c r="J127" i="5"/>
  <c r="P128" i="5" s="1"/>
  <c r="J129" i="5" s="1"/>
  <c r="P130" i="5" s="1"/>
  <c r="O112" i="2" l="1"/>
  <c r="S111" i="5"/>
  <c r="M112" i="5" s="1"/>
  <c r="K122" i="5"/>
  <c r="Q123" i="5" s="1"/>
  <c r="N121" i="5"/>
  <c r="H122" i="5" s="1"/>
  <c r="K123" i="5"/>
  <c r="Q124" i="5" s="1"/>
  <c r="J130" i="5"/>
  <c r="P131" i="5" s="1"/>
  <c r="I123" i="5"/>
  <c r="O124" i="5" s="1"/>
  <c r="N122" i="5"/>
  <c r="H123" i="5" s="1"/>
  <c r="R113" i="5"/>
  <c r="L114" i="5" s="1"/>
  <c r="S113" i="2" l="1"/>
  <c r="S112" i="5"/>
  <c r="M113" i="5" s="1"/>
  <c r="R114" i="5"/>
  <c r="L115" i="5" s="1"/>
  <c r="R115" i="5"/>
  <c r="L116" i="5" s="1"/>
  <c r="K124" i="5"/>
  <c r="Q125" i="5" s="1"/>
  <c r="J132" i="5"/>
  <c r="P133" i="5" s="1"/>
  <c r="N123" i="5"/>
  <c r="H124" i="5" s="1"/>
  <c r="J131" i="5"/>
  <c r="P132" i="5" s="1"/>
  <c r="I124" i="5"/>
  <c r="O125" i="5" s="1"/>
  <c r="S114" i="2" l="1"/>
  <c r="S3" i="1"/>
  <c r="S113" i="5"/>
  <c r="M114" i="5" s="1"/>
  <c r="R116" i="5"/>
  <c r="L117" i="5" s="1"/>
  <c r="I126" i="5"/>
  <c r="O127" i="5" s="1"/>
  <c r="N124" i="5"/>
  <c r="H125" i="5" s="1"/>
  <c r="R117" i="5"/>
  <c r="L118" i="5" s="1"/>
  <c r="J133" i="5"/>
  <c r="P134" i="5" s="1"/>
  <c r="K125" i="5"/>
  <c r="Q126" i="5" s="1"/>
  <c r="I125" i="5"/>
  <c r="O126" i="5" s="1"/>
  <c r="W115" i="2" l="1"/>
  <c r="S114" i="5"/>
  <c r="M115" i="5" s="1"/>
  <c r="J134" i="5"/>
  <c r="P135" i="5" s="1"/>
  <c r="I127" i="5"/>
  <c r="O128" i="5" s="1"/>
  <c r="R118" i="5"/>
  <c r="L119" i="5" s="1"/>
  <c r="R119" i="5"/>
  <c r="L120" i="5" s="1"/>
  <c r="N126" i="5"/>
  <c r="H127" i="5" s="1"/>
  <c r="J135" i="5"/>
  <c r="P136" i="5" s="1"/>
  <c r="K126" i="5"/>
  <c r="Q127" i="5" s="1"/>
  <c r="N125" i="5"/>
  <c r="H126" i="5" s="1"/>
  <c r="G116" i="2" l="1"/>
  <c r="S115" i="5"/>
  <c r="M116" i="5" s="1"/>
  <c r="R120" i="5"/>
  <c r="L121" i="5" s="1"/>
  <c r="J136" i="5"/>
  <c r="P137" i="5" s="1"/>
  <c r="J137" i="5"/>
  <c r="P138" i="5" s="1"/>
  <c r="K127" i="5"/>
  <c r="Q128" i="5" s="1"/>
  <c r="N127" i="5"/>
  <c r="H128" i="5" s="1"/>
  <c r="I129" i="5"/>
  <c r="O130" i="5" s="1"/>
  <c r="I128" i="5"/>
  <c r="O129" i="5" s="1"/>
  <c r="S116" i="5" l="1"/>
  <c r="M117" i="5" s="1"/>
  <c r="S117" i="5"/>
  <c r="M118" i="5" s="1"/>
  <c r="P117" i="2"/>
  <c r="S118" i="5"/>
  <c r="M119" i="5" s="1"/>
  <c r="G118" i="2"/>
  <c r="I130" i="5"/>
  <c r="O131" i="5" s="1"/>
  <c r="J139" i="5"/>
  <c r="P140" i="5" s="1"/>
  <c r="J138" i="5"/>
  <c r="P139" i="5" s="1"/>
  <c r="I131" i="5"/>
  <c r="O132" i="5" s="1"/>
  <c r="R122" i="5"/>
  <c r="L123" i="5" s="1"/>
  <c r="N128" i="5"/>
  <c r="H129" i="5" s="1"/>
  <c r="R121" i="5"/>
  <c r="L122" i="5" s="1"/>
  <c r="K128" i="5"/>
  <c r="Q129" i="5" s="1"/>
  <c r="P120" i="2" l="1"/>
  <c r="S119" i="5"/>
  <c r="M120" i="5" s="1"/>
  <c r="P119" i="2"/>
  <c r="R123" i="5"/>
  <c r="L124" i="5" s="1"/>
  <c r="K129" i="5"/>
  <c r="Q130" i="5" s="1"/>
  <c r="N129" i="5"/>
  <c r="H130" i="5" s="1"/>
  <c r="J140" i="5"/>
  <c r="P141" i="5" s="1"/>
  <c r="I132" i="5"/>
  <c r="O133" i="5" s="1"/>
  <c r="G121" i="2" l="1"/>
  <c r="S120" i="5"/>
  <c r="M121" i="5" s="1"/>
  <c r="J141" i="5"/>
  <c r="P142" i="5" s="1"/>
  <c r="R124" i="5"/>
  <c r="L125" i="5" s="1"/>
  <c r="J142" i="5"/>
  <c r="P143" i="5" s="1"/>
  <c r="N130" i="5"/>
  <c r="H131" i="5" s="1"/>
  <c r="I133" i="5"/>
  <c r="O134" i="5" s="1"/>
  <c r="K130" i="5"/>
  <c r="Q131" i="5" s="1"/>
  <c r="P122" i="2" l="1"/>
  <c r="S121" i="5"/>
  <c r="M122" i="5" s="1"/>
  <c r="N131" i="5"/>
  <c r="H132" i="5" s="1"/>
  <c r="J143" i="5"/>
  <c r="P144" i="5" s="1"/>
  <c r="K132" i="5"/>
  <c r="Q133" i="5" s="1"/>
  <c r="R125" i="5"/>
  <c r="L126" i="5" s="1"/>
  <c r="K131" i="5"/>
  <c r="Q132" i="5" s="1"/>
  <c r="I135" i="5"/>
  <c r="O136" i="5" s="1"/>
  <c r="I134" i="5"/>
  <c r="O135" i="5" s="1"/>
  <c r="G123" i="2" l="1"/>
  <c r="S122" i="5"/>
  <c r="M123" i="5" s="1"/>
  <c r="N133" i="5"/>
  <c r="H134" i="5" s="1"/>
  <c r="N132" i="5"/>
  <c r="H133" i="5" s="1"/>
  <c r="I136" i="5"/>
  <c r="O137" i="5" s="1"/>
  <c r="K133" i="5"/>
  <c r="Q134" i="5" s="1"/>
  <c r="J144" i="5"/>
  <c r="P145" i="5" s="1"/>
  <c r="R126" i="5"/>
  <c r="L127" i="5" s="1"/>
  <c r="C124" i="2" l="1"/>
  <c r="S123" i="5"/>
  <c r="M124" i="5" s="1"/>
  <c r="J145" i="5"/>
  <c r="P146" i="5" s="1"/>
  <c r="N134" i="5"/>
  <c r="H135" i="5" s="1"/>
  <c r="K134" i="5"/>
  <c r="Q135" i="5" s="1"/>
  <c r="R127" i="5"/>
  <c r="L128" i="5" s="1"/>
  <c r="I137" i="5"/>
  <c r="O138" i="5" s="1"/>
  <c r="J125" i="2" l="1"/>
  <c r="S124" i="5"/>
  <c r="M125" i="5" s="1"/>
  <c r="R128" i="5"/>
  <c r="L129" i="5" s="1"/>
  <c r="I138" i="5"/>
  <c r="O139" i="5" s="1"/>
  <c r="N135" i="5"/>
  <c r="H136" i="5" s="1"/>
  <c r="J146" i="5"/>
  <c r="P147" i="5" s="1"/>
  <c r="N136" i="5"/>
  <c r="H137" i="5" s="1"/>
  <c r="K135" i="5"/>
  <c r="Q136" i="5" s="1"/>
  <c r="B126" i="2" l="1"/>
  <c r="S125" i="5"/>
  <c r="M126" i="5" s="1"/>
  <c r="I139" i="5"/>
  <c r="O140" i="5" s="1"/>
  <c r="K136" i="5"/>
  <c r="Q137" i="5" s="1"/>
  <c r="N137" i="5"/>
  <c r="H138" i="5" s="1"/>
  <c r="R129" i="5"/>
  <c r="L130" i="5" s="1"/>
  <c r="J147" i="5"/>
  <c r="P148" i="5" s="1"/>
  <c r="K127" i="2" l="1"/>
  <c r="S126" i="5"/>
  <c r="M127" i="5" s="1"/>
  <c r="J148" i="5"/>
  <c r="P149" i="5" s="1"/>
  <c r="K138" i="5"/>
  <c r="N138" i="5"/>
  <c r="H139" i="5" s="1"/>
  <c r="K137" i="5"/>
  <c r="R130" i="5"/>
  <c r="L131" i="5" s="1"/>
  <c r="I140" i="5"/>
  <c r="O141" i="5" s="1"/>
  <c r="T128" i="2" l="1"/>
  <c r="S127" i="5"/>
  <c r="M128" i="5" s="1"/>
  <c r="J149" i="5"/>
  <c r="P150" i="5" s="1"/>
  <c r="I141" i="5"/>
  <c r="O142" i="5" s="1"/>
  <c r="N139" i="5"/>
  <c r="H140" i="5" s="1"/>
  <c r="Q138" i="5"/>
  <c r="K139" i="5" s="1"/>
  <c r="R131" i="5"/>
  <c r="L132" i="5" s="1"/>
  <c r="G129" i="2" l="1"/>
  <c r="S128" i="5"/>
  <c r="M129" i="5" s="1"/>
  <c r="I142" i="5"/>
  <c r="O143" i="5" s="1"/>
  <c r="J150" i="5"/>
  <c r="P151" i="5" s="1"/>
  <c r="R133" i="5"/>
  <c r="L134" i="5" s="1"/>
  <c r="R132" i="5"/>
  <c r="L133" i="5" s="1"/>
  <c r="J151" i="5"/>
  <c r="P152" i="5" s="1"/>
  <c r="N140" i="5"/>
  <c r="H141" i="5" s="1"/>
  <c r="Q140" i="5"/>
  <c r="K141" i="5" s="1"/>
  <c r="Q139" i="5"/>
  <c r="K140" i="5" s="1"/>
  <c r="S129" i="5" l="1"/>
  <c r="M130" i="5" s="1"/>
  <c r="N141" i="5"/>
  <c r="H142" i="5" s="1"/>
  <c r="N143" i="5" s="1"/>
  <c r="J152" i="5"/>
  <c r="P153" i="5" s="1"/>
  <c r="N142" i="5"/>
  <c r="H143" i="5" s="1"/>
  <c r="Q141" i="5"/>
  <c r="K142" i="5" s="1"/>
  <c r="R134" i="5"/>
  <c r="L135" i="5" s="1"/>
  <c r="I143" i="5"/>
  <c r="O144" i="5" s="1"/>
  <c r="P131" i="2" l="1"/>
  <c r="S130" i="5"/>
  <c r="M131" i="5" s="1"/>
  <c r="H144" i="5"/>
  <c r="R135" i="5"/>
  <c r="L136" i="5" s="1"/>
  <c r="N144" i="5"/>
  <c r="H145" i="5" s="1"/>
  <c r="I144" i="5"/>
  <c r="O145" i="5" s="1"/>
  <c r="J153" i="5"/>
  <c r="P154" i="5" s="1"/>
  <c r="Q142" i="5"/>
  <c r="K143" i="5" s="1"/>
  <c r="P132" i="2" l="1"/>
  <c r="S131" i="5"/>
  <c r="M132" i="5" s="1"/>
  <c r="I145" i="5"/>
  <c r="O146" i="5" s="1"/>
  <c r="J154" i="5"/>
  <c r="P155" i="5" s="1"/>
  <c r="R136" i="5"/>
  <c r="L137" i="5" s="1"/>
  <c r="Q143" i="5"/>
  <c r="K144" i="5" s="1"/>
  <c r="N145" i="5"/>
  <c r="H146" i="5" s="1"/>
  <c r="N146" i="5"/>
  <c r="H147" i="5" s="1"/>
  <c r="O133" i="2" l="1"/>
  <c r="S132" i="5"/>
  <c r="M133" i="5" s="1"/>
  <c r="J156" i="5"/>
  <c r="P157" i="5" s="1"/>
  <c r="J155" i="5"/>
  <c r="P156" i="5" s="1"/>
  <c r="Q144" i="5"/>
  <c r="K145" i="5" s="1"/>
  <c r="R137" i="5"/>
  <c r="L138" i="5" s="1"/>
  <c r="N147" i="5"/>
  <c r="H148" i="5" s="1"/>
  <c r="R138" i="5"/>
  <c r="L139" i="5" s="1"/>
  <c r="I146" i="5"/>
  <c r="O147" i="5" s="1"/>
  <c r="R134" i="2" l="1"/>
  <c r="S133" i="5"/>
  <c r="M134" i="5" s="1"/>
  <c r="Q145" i="5"/>
  <c r="K146" i="5" s="1"/>
  <c r="R140" i="5"/>
  <c r="L141" i="5" s="1"/>
  <c r="R139" i="5"/>
  <c r="L140" i="5" s="1"/>
  <c r="I147" i="5"/>
  <c r="N148" i="5"/>
  <c r="H149" i="5" s="1"/>
  <c r="Q146" i="5"/>
  <c r="K147" i="5" s="1"/>
  <c r="J157" i="5"/>
  <c r="P158" i="5" s="1"/>
  <c r="O135" i="2" l="1"/>
  <c r="S134" i="5"/>
  <c r="M135" i="5" s="1"/>
  <c r="J158" i="5"/>
  <c r="P159" i="5" s="1"/>
  <c r="Q147" i="5"/>
  <c r="K148" i="5" s="1"/>
  <c r="R141" i="5"/>
  <c r="L142" i="5" s="1"/>
  <c r="O148" i="5"/>
  <c r="J159" i="5"/>
  <c r="P160" i="5" s="1"/>
  <c r="N149" i="5"/>
  <c r="H150" i="5" s="1"/>
  <c r="I148" i="5"/>
  <c r="C136" i="2" l="1"/>
  <c r="S135" i="5"/>
  <c r="M136" i="5" s="1"/>
  <c r="J160" i="5"/>
  <c r="P161" i="5" s="1"/>
  <c r="O149" i="5"/>
  <c r="I150" i="5" s="1"/>
  <c r="Q148" i="5"/>
  <c r="K149" i="5" s="1"/>
  <c r="N151" i="5"/>
  <c r="H152" i="5" s="1"/>
  <c r="I149" i="5"/>
  <c r="N150" i="5"/>
  <c r="H151" i="5" s="1"/>
  <c r="R142" i="5"/>
  <c r="L143" i="5" s="1"/>
  <c r="S136" i="5" l="1"/>
  <c r="M137" i="5" s="1"/>
  <c r="N153" i="5"/>
  <c r="H154" i="5" s="1"/>
  <c r="N152" i="5"/>
  <c r="H153" i="5" s="1"/>
  <c r="O150" i="5"/>
  <c r="I151" i="5" s="1"/>
  <c r="Q149" i="5"/>
  <c r="K150" i="5" s="1"/>
  <c r="R143" i="5"/>
  <c r="L144" i="5" s="1"/>
  <c r="J161" i="5"/>
  <c r="P162" i="5" s="1"/>
  <c r="R138" i="2" l="1"/>
  <c r="S137" i="5"/>
  <c r="M138" i="5" s="1"/>
  <c r="J162" i="5"/>
  <c r="P163" i="5" s="1"/>
  <c r="J164" i="5" s="1"/>
  <c r="P165" i="5" s="1"/>
  <c r="N155" i="5"/>
  <c r="H156" i="5" s="1"/>
  <c r="R144" i="5"/>
  <c r="L145" i="5" s="1"/>
  <c r="N154" i="5"/>
  <c r="H155" i="5" s="1"/>
  <c r="Q150" i="5"/>
  <c r="K151" i="5" s="1"/>
  <c r="J163" i="5"/>
  <c r="P164" i="5" s="1"/>
  <c r="O151" i="5"/>
  <c r="I152" i="5" s="1"/>
  <c r="S138" i="5" l="1"/>
  <c r="M139" i="5" s="1"/>
  <c r="S139" i="5"/>
  <c r="M140" i="5" s="1"/>
  <c r="J139" i="2"/>
  <c r="N156" i="5"/>
  <c r="H157" i="5" s="1"/>
  <c r="O152" i="5"/>
  <c r="I153" i="5" s="1"/>
  <c r="N157" i="5"/>
  <c r="H158" i="5" s="1"/>
  <c r="Q151" i="5"/>
  <c r="K152" i="5" s="1"/>
  <c r="J165" i="5"/>
  <c r="P166" i="5" s="1"/>
  <c r="R145" i="5"/>
  <c r="L146" i="5" s="1"/>
  <c r="L141" i="2" l="1"/>
  <c r="S140" i="5"/>
  <c r="M141" i="5" s="1"/>
  <c r="K140" i="2"/>
  <c r="N158" i="5"/>
  <c r="H159" i="5" s="1"/>
  <c r="R146" i="5"/>
  <c r="L147" i="5" s="1"/>
  <c r="O153" i="5"/>
  <c r="I154" i="5" s="1"/>
  <c r="J166" i="5"/>
  <c r="P167" i="5" s="1"/>
  <c r="N159" i="5"/>
  <c r="H160" i="5" s="1"/>
  <c r="Q152" i="5"/>
  <c r="K153" i="5" s="1"/>
  <c r="B142" i="2" l="1"/>
  <c r="S141" i="5"/>
  <c r="M142" i="5" s="1"/>
  <c r="J168" i="5"/>
  <c r="P169" i="5" s="1"/>
  <c r="O154" i="5"/>
  <c r="I155" i="5" s="1"/>
  <c r="N160" i="5"/>
  <c r="H161" i="5" s="1"/>
  <c r="R147" i="5"/>
  <c r="L148" i="5" s="1"/>
  <c r="J167" i="5"/>
  <c r="P168" i="5" s="1"/>
  <c r="Q153" i="5"/>
  <c r="K154" i="5" s="1"/>
  <c r="S142" i="5" l="1"/>
  <c r="M143" i="5" s="1"/>
  <c r="J169" i="5"/>
  <c r="P170" i="5" s="1"/>
  <c r="N162" i="5"/>
  <c r="H163" i="5" s="1"/>
  <c r="N161" i="5"/>
  <c r="H162" i="5" s="1"/>
  <c r="Q154" i="5"/>
  <c r="K155" i="5" s="1"/>
  <c r="R149" i="5"/>
  <c r="L150" i="5" s="1"/>
  <c r="R148" i="5"/>
  <c r="L149" i="5" s="1"/>
  <c r="O155" i="5"/>
  <c r="I156" i="5" s="1"/>
  <c r="S143" i="5" l="1"/>
  <c r="M144" i="5" s="1"/>
  <c r="S144" i="5"/>
  <c r="M145" i="5" s="1"/>
  <c r="E144" i="2"/>
  <c r="R145" i="2"/>
  <c r="R151" i="5"/>
  <c r="L152" i="5" s="1"/>
  <c r="R150" i="5"/>
  <c r="L151" i="5" s="1"/>
  <c r="N163" i="5"/>
  <c r="H164" i="5" s="1"/>
  <c r="J170" i="5"/>
  <c r="P171" i="5" s="1"/>
  <c r="O156" i="5"/>
  <c r="I157" i="5" s="1"/>
  <c r="Q155" i="5"/>
  <c r="K156" i="5" s="1"/>
  <c r="S145" i="5" l="1"/>
  <c r="M146" i="5" s="1"/>
  <c r="J147" i="2"/>
  <c r="S146" i="5"/>
  <c r="M147" i="5" s="1"/>
  <c r="L146" i="2"/>
  <c r="Q156" i="5"/>
  <c r="K157" i="5" s="1"/>
  <c r="O157" i="5"/>
  <c r="I158" i="5" s="1"/>
  <c r="J171" i="5"/>
  <c r="P172" i="5" s="1"/>
  <c r="Q157" i="5"/>
  <c r="K158" i="5" s="1"/>
  <c r="J172" i="5"/>
  <c r="P173" i="5" s="1"/>
  <c r="R152" i="5"/>
  <c r="L153" i="5" s="1"/>
  <c r="N164" i="5"/>
  <c r="H165" i="5" s="1"/>
  <c r="K148" i="2" l="1"/>
  <c r="S147" i="5"/>
  <c r="M148" i="5" s="1"/>
  <c r="N165" i="5"/>
  <c r="H166" i="5" s="1"/>
  <c r="Q158" i="5"/>
  <c r="K159" i="5" s="1"/>
  <c r="J174" i="5"/>
  <c r="P175" i="5" s="1"/>
  <c r="J173" i="5"/>
  <c r="P174" i="5" s="1"/>
  <c r="R153" i="5"/>
  <c r="L154" i="5" s="1"/>
  <c r="O158" i="5"/>
  <c r="I159" i="5" s="1"/>
  <c r="N149" i="2" l="1"/>
  <c r="S148" i="5"/>
  <c r="M149" i="5" s="1"/>
  <c r="R154" i="5"/>
  <c r="L155" i="5" s="1"/>
  <c r="O159" i="5"/>
  <c r="I160" i="5" s="1"/>
  <c r="R155" i="5"/>
  <c r="J175" i="5"/>
  <c r="P176" i="5" s="1"/>
  <c r="Q159" i="5"/>
  <c r="K160" i="5" s="1"/>
  <c r="N166" i="5"/>
  <c r="H167" i="5" s="1"/>
  <c r="C150" i="2" l="1"/>
  <c r="S149" i="5"/>
  <c r="M150" i="5" s="1"/>
  <c r="L156" i="5"/>
  <c r="N167" i="5"/>
  <c r="H168" i="5" s="1"/>
  <c r="Q160" i="5"/>
  <c r="K161" i="5" s="1"/>
  <c r="Q161" i="5"/>
  <c r="K162" i="5" s="1"/>
  <c r="R156" i="5"/>
  <c r="L157" i="5" s="1"/>
  <c r="J177" i="5"/>
  <c r="P178" i="5" s="1"/>
  <c r="J176" i="5"/>
  <c r="P177" i="5" s="1"/>
  <c r="O160" i="5"/>
  <c r="I161" i="5" s="1"/>
  <c r="B151" i="2" l="1"/>
  <c r="S150" i="5"/>
  <c r="M151" i="5" s="1"/>
  <c r="R157" i="5"/>
  <c r="L158" i="5" s="1"/>
  <c r="O162" i="5"/>
  <c r="I163" i="5" s="1"/>
  <c r="O161" i="5"/>
  <c r="I162" i="5" s="1"/>
  <c r="Q162" i="5"/>
  <c r="K163" i="5" s="1"/>
  <c r="N168" i="5"/>
  <c r="H169" i="5" s="1"/>
  <c r="J178" i="5"/>
  <c r="P179" i="5" s="1"/>
  <c r="E152" i="2" l="1"/>
  <c r="S151" i="5"/>
  <c r="M152" i="5" s="1"/>
  <c r="R159" i="5"/>
  <c r="L160" i="5" s="1"/>
  <c r="O164" i="5"/>
  <c r="I165" i="5" s="1"/>
  <c r="N169" i="5"/>
  <c r="H170" i="5" s="1"/>
  <c r="O163" i="5"/>
  <c r="I164" i="5" s="1"/>
  <c r="Q163" i="5"/>
  <c r="K164" i="5" s="1"/>
  <c r="R158" i="5"/>
  <c r="L159" i="5" s="1"/>
  <c r="J179" i="5"/>
  <c r="P180" i="5" s="1"/>
  <c r="S152" i="5" l="1"/>
  <c r="M153" i="5" s="1"/>
  <c r="J153" i="2"/>
  <c r="J180" i="5"/>
  <c r="P181" i="5" s="1"/>
  <c r="O165" i="5"/>
  <c r="I166" i="5" s="1"/>
  <c r="J181" i="5"/>
  <c r="P182" i="5" s="1"/>
  <c r="R161" i="5"/>
  <c r="L162" i="5" s="1"/>
  <c r="R160" i="5"/>
  <c r="L161" i="5" s="1"/>
  <c r="N171" i="5"/>
  <c r="H172" i="5" s="1"/>
  <c r="Q164" i="5"/>
  <c r="K165" i="5" s="1"/>
  <c r="N170" i="5"/>
  <c r="H171" i="5" s="1"/>
  <c r="Q165" i="5"/>
  <c r="K166" i="5" s="1"/>
  <c r="S153" i="5" l="1"/>
  <c r="M154" i="5" s="1"/>
  <c r="S154" i="5"/>
  <c r="K154" i="2"/>
  <c r="J182" i="5"/>
  <c r="P183" i="5" s="1"/>
  <c r="N173" i="5"/>
  <c r="H174" i="5" s="1"/>
  <c r="N172" i="5"/>
  <c r="H173" i="5" s="1"/>
  <c r="Q166" i="5"/>
  <c r="K167" i="5" s="1"/>
  <c r="R162" i="5"/>
  <c r="L163" i="5" s="1"/>
  <c r="O166" i="5"/>
  <c r="I167" i="5" s="1"/>
  <c r="M155" i="5" l="1"/>
  <c r="S155" i="5"/>
  <c r="L155" i="2"/>
  <c r="Q167" i="5"/>
  <c r="K168" i="5" s="1"/>
  <c r="J184" i="5"/>
  <c r="P185" i="5" s="1"/>
  <c r="Q168" i="5"/>
  <c r="K169" i="5" s="1"/>
  <c r="O167" i="5"/>
  <c r="I168" i="5" s="1"/>
  <c r="N174" i="5"/>
  <c r="H175" i="5" s="1"/>
  <c r="J183" i="5"/>
  <c r="P184" i="5" s="1"/>
  <c r="R163" i="5"/>
  <c r="L164" i="5" s="1"/>
  <c r="M156" i="5" l="1"/>
  <c r="S156" i="5"/>
  <c r="O156" i="2"/>
  <c r="R164" i="5"/>
  <c r="L165" i="5" s="1"/>
  <c r="J185" i="5"/>
  <c r="P186" i="5" s="1"/>
  <c r="Q169" i="5"/>
  <c r="K170" i="5" s="1"/>
  <c r="O169" i="5"/>
  <c r="I170" i="5" s="1"/>
  <c r="O168" i="5"/>
  <c r="I169" i="5" s="1"/>
  <c r="R165" i="5"/>
  <c r="L166" i="5" s="1"/>
  <c r="N176" i="5"/>
  <c r="H177" i="5" s="1"/>
  <c r="Q170" i="5"/>
  <c r="K171" i="5" s="1"/>
  <c r="N175" i="5"/>
  <c r="H176" i="5" s="1"/>
  <c r="M157" i="5" l="1"/>
  <c r="S157" i="5"/>
  <c r="P157" i="2"/>
  <c r="R167" i="5"/>
  <c r="L168" i="5" s="1"/>
  <c r="R166" i="5"/>
  <c r="L167" i="5" s="1"/>
  <c r="N178" i="5"/>
  <c r="H179" i="5" s="1"/>
  <c r="N177" i="5"/>
  <c r="H178" i="5" s="1"/>
  <c r="O170" i="5"/>
  <c r="I171" i="5" s="1"/>
  <c r="Q171" i="5"/>
  <c r="K172" i="5" s="1"/>
  <c r="J186" i="5"/>
  <c r="P187" i="5" s="1"/>
  <c r="M158" i="5" l="1"/>
  <c r="S158" i="5"/>
  <c r="M159" i="5" s="1"/>
  <c r="J158" i="2"/>
  <c r="J187" i="5"/>
  <c r="P188" i="5" s="1"/>
  <c r="J188" i="5"/>
  <c r="P189" i="5" s="1"/>
  <c r="N179" i="5"/>
  <c r="H180" i="5" s="1"/>
  <c r="R168" i="5"/>
  <c r="L169" i="5" s="1"/>
  <c r="Q172" i="5"/>
  <c r="K173" i="5" s="1"/>
  <c r="O171" i="5"/>
  <c r="I172" i="5" s="1"/>
  <c r="O160" i="2" l="1"/>
  <c r="S159" i="5"/>
  <c r="M160" i="5" s="1"/>
  <c r="K159" i="2"/>
  <c r="Q173" i="5"/>
  <c r="K174" i="5" s="1"/>
  <c r="J189" i="5"/>
  <c r="P190" i="5" s="1"/>
  <c r="O172" i="5"/>
  <c r="I173" i="5" s="1"/>
  <c r="J190" i="5"/>
  <c r="P191" i="5" s="1"/>
  <c r="R169" i="5"/>
  <c r="L170" i="5" s="1"/>
  <c r="N180" i="5"/>
  <c r="H181" i="5" s="1"/>
  <c r="P161" i="2" l="1"/>
  <c r="S160" i="5"/>
  <c r="M161" i="5" s="1"/>
  <c r="O173" i="5"/>
  <c r="I174" i="5" s="1"/>
  <c r="J191" i="5"/>
  <c r="P192" i="5" s="1"/>
  <c r="Q175" i="5"/>
  <c r="K176" i="5" s="1"/>
  <c r="Q177" i="5" s="1"/>
  <c r="R171" i="5"/>
  <c r="L172" i="5" s="1"/>
  <c r="R170" i="5"/>
  <c r="L171" i="5" s="1"/>
  <c r="N181" i="5"/>
  <c r="H182" i="5" s="1"/>
  <c r="Q174" i="5"/>
  <c r="K175" i="5" s="1"/>
  <c r="Q176" i="5" s="1"/>
  <c r="K177" i="5" s="1"/>
  <c r="Q178" i="5" s="1"/>
  <c r="G162" i="2" l="1"/>
  <c r="S161" i="5"/>
  <c r="M162" i="5" s="1"/>
  <c r="K178" i="5"/>
  <c r="Q179" i="5" s="1"/>
  <c r="K179" i="5"/>
  <c r="Q180" i="5" s="1"/>
  <c r="O174" i="5"/>
  <c r="I175" i="5" s="1"/>
  <c r="R172" i="5"/>
  <c r="L173" i="5" s="1"/>
  <c r="N182" i="5"/>
  <c r="H183" i="5" s="1"/>
  <c r="J192" i="5"/>
  <c r="P193" i="5" s="1"/>
  <c r="T163" i="2" l="1"/>
  <c r="S162" i="5"/>
  <c r="M163" i="5" s="1"/>
  <c r="J193" i="5"/>
  <c r="P194" i="5" s="1"/>
  <c r="R173" i="5"/>
  <c r="L174" i="5" s="1"/>
  <c r="O175" i="5"/>
  <c r="I176" i="5" s="1"/>
  <c r="N184" i="5"/>
  <c r="H185" i="5" s="1"/>
  <c r="N183" i="5"/>
  <c r="H184" i="5" s="1"/>
  <c r="K180" i="5"/>
  <c r="Q181" i="5" s="1"/>
  <c r="C164" i="2" l="1"/>
  <c r="S163" i="5"/>
  <c r="M164" i="5" s="1"/>
  <c r="R174" i="5"/>
  <c r="L175" i="5" s="1"/>
  <c r="K181" i="5"/>
  <c r="Q182" i="5" s="1"/>
  <c r="O176" i="5"/>
  <c r="I177" i="5" s="1"/>
  <c r="N185" i="5"/>
  <c r="H186" i="5" s="1"/>
  <c r="J194" i="5"/>
  <c r="P195" i="5" s="1"/>
  <c r="C165" i="2" l="1"/>
  <c r="S164" i="5"/>
  <c r="M165" i="5" s="1"/>
  <c r="J195" i="5"/>
  <c r="P196" i="5" s="1"/>
  <c r="R176" i="5"/>
  <c r="L177" i="5" s="1"/>
  <c r="R175" i="5"/>
  <c r="L176" i="5" s="1"/>
  <c r="N186" i="5"/>
  <c r="H187" i="5" s="1"/>
  <c r="O177" i="5"/>
  <c r="I178" i="5" s="1"/>
  <c r="K182" i="5"/>
  <c r="Q183" i="5" s="1"/>
  <c r="S165" i="5" l="1"/>
  <c r="S166" i="5"/>
  <c r="C166" i="2"/>
  <c r="M166" i="5"/>
  <c r="O178" i="5"/>
  <c r="I179" i="5" s="1"/>
  <c r="N187" i="5"/>
  <c r="H188" i="5" s="1"/>
  <c r="R178" i="5"/>
  <c r="L179" i="5" s="1"/>
  <c r="K183" i="5"/>
  <c r="Q184" i="5" s="1"/>
  <c r="R177" i="5"/>
  <c r="L178" i="5" s="1"/>
  <c r="J196" i="5"/>
  <c r="P197" i="5" s="1"/>
  <c r="S167" i="5" l="1"/>
  <c r="C167" i="2"/>
  <c r="M167" i="5"/>
  <c r="J197" i="5"/>
  <c r="P198" i="5" s="1"/>
  <c r="O179" i="5"/>
  <c r="I180" i="5" s="1"/>
  <c r="J198" i="5"/>
  <c r="P199" i="5" s="1"/>
  <c r="O180" i="5"/>
  <c r="R179" i="5"/>
  <c r="L180" i="5" s="1"/>
  <c r="K184" i="5"/>
  <c r="Q185" i="5" s="1"/>
  <c r="N188" i="5"/>
  <c r="H189" i="5" s="1"/>
  <c r="S168" i="5" l="1"/>
  <c r="C168" i="2"/>
  <c r="M168" i="5"/>
  <c r="K186" i="5"/>
  <c r="Q187" i="5" s="1"/>
  <c r="I181" i="5"/>
  <c r="K185" i="5"/>
  <c r="Q186" i="5" s="1"/>
  <c r="R180" i="5"/>
  <c r="L181" i="5" s="1"/>
  <c r="O181" i="5"/>
  <c r="I182" i="5" s="1"/>
  <c r="N189" i="5"/>
  <c r="H190" i="5" s="1"/>
  <c r="J199" i="5"/>
  <c r="P200" i="5" s="1"/>
  <c r="S169" i="5" l="1"/>
  <c r="C169" i="2"/>
  <c r="M169" i="5"/>
  <c r="J200" i="5"/>
  <c r="P201" i="5" s="1"/>
  <c r="K187" i="5"/>
  <c r="Q188" i="5" s="1"/>
  <c r="N190" i="5"/>
  <c r="H191" i="5" s="1"/>
  <c r="J201" i="5"/>
  <c r="P202" i="5" s="1"/>
  <c r="R182" i="5"/>
  <c r="L183" i="5" s="1"/>
  <c r="O182" i="5"/>
  <c r="I183" i="5" s="1"/>
  <c r="R181" i="5"/>
  <c r="L182" i="5" s="1"/>
  <c r="M170" i="5" l="1"/>
  <c r="C171" i="2"/>
  <c r="S170" i="5"/>
  <c r="M171" i="5" s="1"/>
  <c r="C170" i="2"/>
  <c r="N191" i="5"/>
  <c r="H192" i="5" s="1"/>
  <c r="O183" i="5"/>
  <c r="I184" i="5" s="1"/>
  <c r="J202" i="5"/>
  <c r="P203" i="5" s="1"/>
  <c r="R183" i="5"/>
  <c r="L184" i="5" s="1"/>
  <c r="O184" i="5"/>
  <c r="I185" i="5" s="1"/>
  <c r="N192" i="5"/>
  <c r="H193" i="5" s="1"/>
  <c r="K188" i="5"/>
  <c r="Q189" i="5" s="1"/>
  <c r="C172" i="2" l="1"/>
  <c r="S171" i="5"/>
  <c r="M172" i="5" s="1"/>
  <c r="R184" i="5"/>
  <c r="L185" i="5" s="1"/>
  <c r="N193" i="5"/>
  <c r="H194" i="5" s="1"/>
  <c r="J204" i="5"/>
  <c r="P205" i="5" s="1"/>
  <c r="J203" i="5"/>
  <c r="P204" i="5" s="1"/>
  <c r="O186" i="5"/>
  <c r="I187" i="5" s="1"/>
  <c r="O185" i="5"/>
  <c r="I186" i="5" s="1"/>
  <c r="K189" i="5"/>
  <c r="Q190" i="5" s="1"/>
  <c r="S172" i="5" l="1"/>
  <c r="M173" i="5" s="1"/>
  <c r="C173" i="2"/>
  <c r="S173" i="5"/>
  <c r="M174" i="5" s="1"/>
  <c r="C174" i="2"/>
  <c r="N194" i="5"/>
  <c r="H195" i="5" s="1"/>
  <c r="O187" i="5"/>
  <c r="I188" i="5" s="1"/>
  <c r="K190" i="5"/>
  <c r="Q191" i="5" s="1"/>
  <c r="N195" i="5"/>
  <c r="H196" i="5" s="1"/>
  <c r="J205" i="5"/>
  <c r="P206" i="5" s="1"/>
  <c r="R186" i="5"/>
  <c r="L187" i="5" s="1"/>
  <c r="R185" i="5"/>
  <c r="L186" i="5" s="1"/>
  <c r="S174" i="5" l="1"/>
  <c r="M175" i="5"/>
  <c r="O176" i="2" s="1"/>
  <c r="C175" i="2"/>
  <c r="S175" i="5"/>
  <c r="M176" i="5" s="1"/>
  <c r="K191" i="5"/>
  <c r="Q192" i="5" s="1"/>
  <c r="K193" i="5" s="1"/>
  <c r="Q194" i="5" s="1"/>
  <c r="J206" i="5"/>
  <c r="P207" i="5" s="1"/>
  <c r="K192" i="5"/>
  <c r="Q193" i="5" s="1"/>
  <c r="J207" i="5"/>
  <c r="P208" i="5" s="1"/>
  <c r="N196" i="5"/>
  <c r="H197" i="5" s="1"/>
  <c r="R187" i="5"/>
  <c r="L188" i="5" s="1"/>
  <c r="O188" i="5"/>
  <c r="I189" i="5" s="1"/>
  <c r="S176" i="5" l="1"/>
  <c r="M177" i="5" s="1"/>
  <c r="N177" i="2"/>
  <c r="S177" i="5"/>
  <c r="M178" i="5" s="1"/>
  <c r="P178" i="2"/>
  <c r="K194" i="5"/>
  <c r="Q195" i="5" s="1"/>
  <c r="J208" i="5"/>
  <c r="P209" i="5" s="1"/>
  <c r="O189" i="5"/>
  <c r="I190" i="5" s="1"/>
  <c r="N197" i="5"/>
  <c r="H198" i="5" s="1"/>
  <c r="R188" i="5"/>
  <c r="L189" i="5" s="1"/>
  <c r="S178" i="5" l="1"/>
  <c r="M179" i="5" s="1"/>
  <c r="W179" i="2"/>
  <c r="S179" i="5"/>
  <c r="M180" i="5" s="1"/>
  <c r="R189" i="5"/>
  <c r="L190" i="5" s="1"/>
  <c r="K195" i="5"/>
  <c r="Q196" i="5" s="1"/>
  <c r="J209" i="5"/>
  <c r="P210" i="5" s="1"/>
  <c r="N198" i="5"/>
  <c r="H199" i="5" s="1"/>
  <c r="R190" i="5"/>
  <c r="L191" i="5" s="1"/>
  <c r="O190" i="5"/>
  <c r="I191" i="5" s="1"/>
  <c r="Q181" i="2" l="1"/>
  <c r="S180" i="5"/>
  <c r="M181" i="5" s="1"/>
  <c r="T180" i="2"/>
  <c r="K196" i="5"/>
  <c r="Q197" i="5" s="1"/>
  <c r="N199" i="5"/>
  <c r="H200" i="5" s="1"/>
  <c r="J210" i="5"/>
  <c r="P211" i="5" s="1"/>
  <c r="N200" i="5"/>
  <c r="H201" i="5" s="1"/>
  <c r="R191" i="5"/>
  <c r="L192" i="5" s="1"/>
  <c r="O191" i="5"/>
  <c r="I192" i="5" s="1"/>
  <c r="J211" i="5"/>
  <c r="P212" i="5" s="1"/>
  <c r="G182" i="2" l="1"/>
  <c r="S181" i="5"/>
  <c r="M182" i="5" s="1"/>
  <c r="O192" i="5"/>
  <c r="I193" i="5" s="1"/>
  <c r="J212" i="5"/>
  <c r="P213" i="5" s="1"/>
  <c r="K197" i="5"/>
  <c r="Q198" i="5" s="1"/>
  <c r="O193" i="5"/>
  <c r="I194" i="5" s="1"/>
  <c r="R193" i="5"/>
  <c r="L194" i="5" s="1"/>
  <c r="N201" i="5"/>
  <c r="H202" i="5" s="1"/>
  <c r="R192" i="5"/>
  <c r="L193" i="5" s="1"/>
  <c r="C183" i="2" l="1"/>
  <c r="S182" i="5"/>
  <c r="M183" i="5" s="1"/>
  <c r="K198" i="5"/>
  <c r="Q199" i="5" s="1"/>
  <c r="O195" i="5"/>
  <c r="I196" i="5" s="1"/>
  <c r="O194" i="5"/>
  <c r="I195" i="5" s="1"/>
  <c r="N202" i="5"/>
  <c r="H203" i="5" s="1"/>
  <c r="R195" i="5"/>
  <c r="L196" i="5" s="1"/>
  <c r="R194" i="5"/>
  <c r="L195" i="5" s="1"/>
  <c r="J213" i="5"/>
  <c r="P214" i="5" s="1"/>
  <c r="O184" i="2" l="1"/>
  <c r="S183" i="5"/>
  <c r="M184" i="5" s="1"/>
  <c r="N203" i="5"/>
  <c r="H204" i="5" s="1"/>
  <c r="K199" i="5"/>
  <c r="Q200" i="5" s="1"/>
  <c r="R196" i="5"/>
  <c r="L197" i="5" s="1"/>
  <c r="O196" i="5"/>
  <c r="I197" i="5" s="1"/>
  <c r="J214" i="5"/>
  <c r="P215" i="5" s="1"/>
  <c r="K200" i="5"/>
  <c r="Q201" i="5" s="1"/>
  <c r="N185" i="2" l="1"/>
  <c r="N3" i="1" s="1"/>
  <c r="S184" i="5"/>
  <c r="M185" i="5" s="1"/>
  <c r="K202" i="5"/>
  <c r="Q203" i="5" s="1"/>
  <c r="K201" i="5"/>
  <c r="Q202" i="5" s="1"/>
  <c r="O197" i="5"/>
  <c r="I198" i="5" s="1"/>
  <c r="J215" i="5"/>
  <c r="P216" i="5" s="1"/>
  <c r="N204" i="5"/>
  <c r="H205" i="5" s="1"/>
  <c r="R197" i="5"/>
  <c r="L198" i="5" s="1"/>
  <c r="S185" i="5" l="1"/>
  <c r="M186" i="5" s="1"/>
  <c r="W187" i="2"/>
  <c r="W3" i="1" s="1"/>
  <c r="P186" i="2"/>
  <c r="P3" i="1" s="1"/>
  <c r="S186" i="5"/>
  <c r="M187" i="5" s="1"/>
  <c r="R198" i="5"/>
  <c r="L199" i="5" s="1"/>
  <c r="O198" i="5"/>
  <c r="I199" i="5" s="1"/>
  <c r="R199" i="5"/>
  <c r="L200" i="5" s="1"/>
  <c r="J216" i="5"/>
  <c r="P217" i="5" s="1"/>
  <c r="K203" i="5"/>
  <c r="Q204" i="5" s="1"/>
  <c r="N205" i="5"/>
  <c r="H206" i="5" s="1"/>
  <c r="T188" i="2" l="1"/>
  <c r="T3" i="1" s="1"/>
  <c r="S187" i="5"/>
  <c r="M188" i="5" s="1"/>
  <c r="N206" i="5"/>
  <c r="H207" i="5" s="1"/>
  <c r="R200" i="5"/>
  <c r="L201" i="5" s="1"/>
  <c r="J217" i="5"/>
  <c r="P218" i="5" s="1"/>
  <c r="K204" i="5"/>
  <c r="Q205" i="5" s="1"/>
  <c r="R201" i="5"/>
  <c r="L202" i="5" s="1"/>
  <c r="N207" i="5"/>
  <c r="H208" i="5" s="1"/>
  <c r="K205" i="5"/>
  <c r="Q206" i="5" s="1"/>
  <c r="O200" i="5"/>
  <c r="O199" i="5"/>
  <c r="I200" i="5" s="1"/>
  <c r="S188" i="5" l="1"/>
  <c r="Q189" i="2"/>
  <c r="Q3" i="1" s="1"/>
  <c r="S189" i="5"/>
  <c r="M189" i="5"/>
  <c r="I201" i="5"/>
  <c r="R202" i="5"/>
  <c r="L203" i="5" s="1"/>
  <c r="J218" i="5"/>
  <c r="P219" i="5" s="1"/>
  <c r="O201" i="5"/>
  <c r="I202" i="5" s="1"/>
  <c r="K206" i="5"/>
  <c r="Q207" i="5" s="1"/>
  <c r="N208" i="5"/>
  <c r="H209" i="5" s="1"/>
  <c r="N209" i="5"/>
  <c r="H210" i="5" s="1"/>
  <c r="J219" i="5"/>
  <c r="P220" i="5" s="1"/>
  <c r="M190" i="5" l="1"/>
  <c r="L191" i="2"/>
  <c r="G190" i="2"/>
  <c r="G3" i="1" s="1"/>
  <c r="S190" i="5"/>
  <c r="M191" i="5" s="1"/>
  <c r="K207" i="5"/>
  <c r="Q208" i="5" s="1"/>
  <c r="N210" i="5"/>
  <c r="H211" i="5" s="1"/>
  <c r="J220" i="5"/>
  <c r="P221" i="5" s="1"/>
  <c r="R203" i="5"/>
  <c r="L204" i="5" s="1"/>
  <c r="N211" i="5"/>
  <c r="H212" i="5" s="1"/>
  <c r="O203" i="5"/>
  <c r="I204" i="5" s="1"/>
  <c r="K208" i="5"/>
  <c r="Q209" i="5" s="1"/>
  <c r="O202" i="5"/>
  <c r="I203" i="5" s="1"/>
  <c r="K192" i="2" l="1"/>
  <c r="S191" i="5"/>
  <c r="M192" i="5" s="1"/>
  <c r="O204" i="5"/>
  <c r="I205" i="5" s="1"/>
  <c r="R204" i="5"/>
  <c r="L205" i="5" s="1"/>
  <c r="O205" i="5"/>
  <c r="I206" i="5" s="1"/>
  <c r="K210" i="5"/>
  <c r="Q211" i="5" s="1"/>
  <c r="K209" i="5"/>
  <c r="Q210" i="5" s="1"/>
  <c r="J222" i="5"/>
  <c r="P223" i="5" s="1"/>
  <c r="J221" i="5"/>
  <c r="P222" i="5" s="1"/>
  <c r="N212" i="5"/>
  <c r="H213" i="5" s="1"/>
  <c r="J193" i="2" l="1"/>
  <c r="S192" i="5"/>
  <c r="M193" i="5" s="1"/>
  <c r="K212" i="5"/>
  <c r="Q213" i="5" s="1"/>
  <c r="N213" i="5"/>
  <c r="H214" i="5" s="1"/>
  <c r="R206" i="5"/>
  <c r="L207" i="5" s="1"/>
  <c r="R208" i="5" s="1"/>
  <c r="J223" i="5"/>
  <c r="P224" i="5" s="1"/>
  <c r="K211" i="5"/>
  <c r="Q212" i="5" s="1"/>
  <c r="R205" i="5"/>
  <c r="L206" i="5" s="1"/>
  <c r="R207" i="5" s="1"/>
  <c r="O206" i="5"/>
  <c r="I207" i="5" s="1"/>
  <c r="L194" i="2" l="1"/>
  <c r="S193" i="5"/>
  <c r="M194" i="5" s="1"/>
  <c r="J224" i="5"/>
  <c r="P225" i="5" s="1"/>
  <c r="K213" i="5"/>
  <c r="Q214" i="5" s="1"/>
  <c r="K214" i="5"/>
  <c r="Q215" i="5" s="1"/>
  <c r="O208" i="5"/>
  <c r="I209" i="5" s="1"/>
  <c r="J225" i="5"/>
  <c r="P226" i="5" s="1"/>
  <c r="O207" i="5"/>
  <c r="I208" i="5" s="1"/>
  <c r="L208" i="5"/>
  <c r="R209" i="5" s="1"/>
  <c r="N214" i="5"/>
  <c r="H215" i="5" s="1"/>
  <c r="M195" i="2" l="1"/>
  <c r="M3" i="1" s="1"/>
  <c r="S194" i="5"/>
  <c r="M195" i="5" s="1"/>
  <c r="O210" i="5"/>
  <c r="I211" i="5" s="1"/>
  <c r="O209" i="5"/>
  <c r="I210" i="5" s="1"/>
  <c r="L209" i="5"/>
  <c r="R210" i="5" s="1"/>
  <c r="N215" i="5"/>
  <c r="H216" i="5" s="1"/>
  <c r="J227" i="5"/>
  <c r="P228" i="5" s="1"/>
  <c r="K215" i="5"/>
  <c r="Q216" i="5" s="1"/>
  <c r="J226" i="5"/>
  <c r="P227" i="5" s="1"/>
  <c r="K196" i="2" l="1"/>
  <c r="K3" i="1" s="1"/>
  <c r="S195" i="5"/>
  <c r="M196" i="5" s="1"/>
  <c r="J228" i="5"/>
  <c r="P229" i="5" s="1"/>
  <c r="K216" i="5"/>
  <c r="Q217" i="5" s="1"/>
  <c r="L210" i="5"/>
  <c r="R211" i="5" s="1"/>
  <c r="L211" i="5"/>
  <c r="R212" i="5" s="1"/>
  <c r="J229" i="5"/>
  <c r="P230" i="5" s="1"/>
  <c r="O211" i="5"/>
  <c r="I212" i="5" s="1"/>
  <c r="K217" i="5"/>
  <c r="Q218" i="5" s="1"/>
  <c r="N216" i="5"/>
  <c r="H217" i="5" s="1"/>
  <c r="J197" i="2" l="1"/>
  <c r="J3" i="1" s="1"/>
  <c r="S196" i="5"/>
  <c r="M197" i="5" s="1"/>
  <c r="K218" i="5"/>
  <c r="Q219" i="5" s="1"/>
  <c r="J231" i="5"/>
  <c r="P232" i="5" s="1"/>
  <c r="J230" i="5"/>
  <c r="P231" i="5" s="1"/>
  <c r="N217" i="5"/>
  <c r="H218" i="5" s="1"/>
  <c r="L212" i="5"/>
  <c r="R213" i="5" s="1"/>
  <c r="O212" i="5"/>
  <c r="I213" i="5" s="1"/>
  <c r="O198" i="2" l="1"/>
  <c r="S197" i="5"/>
  <c r="M198" i="5" s="1"/>
  <c r="J232" i="5"/>
  <c r="P233" i="5" s="1"/>
  <c r="K219" i="5"/>
  <c r="Q220" i="5" s="1"/>
  <c r="O213" i="5"/>
  <c r="I214" i="5" s="1"/>
  <c r="L214" i="5"/>
  <c r="R215" i="5" s="1"/>
  <c r="K220" i="5"/>
  <c r="Q221" i="5" s="1"/>
  <c r="J233" i="5"/>
  <c r="P234" i="5" s="1"/>
  <c r="L213" i="5"/>
  <c r="R214" i="5" s="1"/>
  <c r="N218" i="5"/>
  <c r="H219" i="5" s="1"/>
  <c r="S198" i="5" l="1"/>
  <c r="M199" i="5" s="1"/>
  <c r="S199" i="5"/>
  <c r="M200" i="5" s="1"/>
  <c r="B199" i="2"/>
  <c r="S200" i="5"/>
  <c r="M201" i="5" s="1"/>
  <c r="E200" i="2"/>
  <c r="J234" i="5"/>
  <c r="P235" i="5" s="1"/>
  <c r="N219" i="5"/>
  <c r="H220" i="5" s="1"/>
  <c r="J235" i="5"/>
  <c r="P236" i="5" s="1"/>
  <c r="L215" i="5"/>
  <c r="R216" i="5" s="1"/>
  <c r="K221" i="5"/>
  <c r="Q222" i="5" s="1"/>
  <c r="O214" i="5"/>
  <c r="I215" i="5" s="1"/>
  <c r="B202" i="2" l="1"/>
  <c r="E201" i="2"/>
  <c r="E3" i="1" s="1"/>
  <c r="S201" i="5"/>
  <c r="M202" i="5" s="1"/>
  <c r="N220" i="5"/>
  <c r="H221" i="5" s="1"/>
  <c r="J236" i="5"/>
  <c r="P237" i="5" s="1"/>
  <c r="O215" i="5"/>
  <c r="I216" i="5" s="1"/>
  <c r="L216" i="5"/>
  <c r="R217" i="5" s="1"/>
  <c r="O216" i="5"/>
  <c r="I217" i="5" s="1"/>
  <c r="K223" i="5"/>
  <c r="Q224" i="5" s="1"/>
  <c r="K222" i="5"/>
  <c r="Q223" i="5" s="1"/>
  <c r="N221" i="5"/>
  <c r="H222" i="5" s="1"/>
  <c r="S202" i="5" l="1"/>
  <c r="M203" i="5" s="1"/>
  <c r="R203" i="2"/>
  <c r="S203" i="5"/>
  <c r="K224" i="5"/>
  <c r="Q225" i="5" s="1"/>
  <c r="J237" i="5"/>
  <c r="P238" i="5" s="1"/>
  <c r="O217" i="5"/>
  <c r="I218" i="5" s="1"/>
  <c r="N222" i="5"/>
  <c r="H223" i="5" s="1"/>
  <c r="L217" i="5"/>
  <c r="R218" i="5" s="1"/>
  <c r="M204" i="5" l="1"/>
  <c r="S204" i="5"/>
  <c r="M205" i="5" s="1"/>
  <c r="R204" i="2"/>
  <c r="R3" i="1" s="1"/>
  <c r="S205" i="5"/>
  <c r="M206" i="5" s="1"/>
  <c r="N223" i="5"/>
  <c r="H224" i="5" s="1"/>
  <c r="J238" i="5"/>
  <c r="P239" i="5" s="1"/>
  <c r="J239" i="5"/>
  <c r="P240" i="5" s="1"/>
  <c r="K225" i="5"/>
  <c r="Q226" i="5" s="1"/>
  <c r="L218" i="5"/>
  <c r="R219" i="5" s="1"/>
  <c r="O218" i="5"/>
  <c r="I219" i="5" s="1"/>
  <c r="L207" i="2" l="1"/>
  <c r="S206" i="5"/>
  <c r="M207" i="5" s="1"/>
  <c r="C206" i="2"/>
  <c r="O219" i="5"/>
  <c r="I220" i="5" s="1"/>
  <c r="K226" i="5"/>
  <c r="Q227" i="5" s="1"/>
  <c r="L219" i="5"/>
  <c r="R220" i="5" s="1"/>
  <c r="J240" i="5"/>
  <c r="P241" i="5" s="1"/>
  <c r="N224" i="5"/>
  <c r="H225" i="5" s="1"/>
  <c r="C208" i="2" l="1"/>
  <c r="S207" i="5"/>
  <c r="M208" i="5" s="1"/>
  <c r="N225" i="5"/>
  <c r="H226" i="5" s="1"/>
  <c r="J241" i="5"/>
  <c r="P242" i="5" s="1"/>
  <c r="N226" i="5"/>
  <c r="H227" i="5" s="1"/>
  <c r="J242" i="5"/>
  <c r="P243" i="5" s="1"/>
  <c r="L220" i="5"/>
  <c r="R221" i="5" s="1"/>
  <c r="O220" i="5"/>
  <c r="I221" i="5" s="1"/>
  <c r="K227" i="5"/>
  <c r="Q228" i="5" s="1"/>
  <c r="B209" i="2" l="1"/>
  <c r="S208" i="5"/>
  <c r="M209" i="5" s="1"/>
  <c r="J243" i="5"/>
  <c r="P244" i="5" s="1"/>
  <c r="O221" i="5"/>
  <c r="I222" i="5" s="1"/>
  <c r="K228" i="5"/>
  <c r="Q229" i="5" s="1"/>
  <c r="N227" i="5"/>
  <c r="H228" i="5" s="1"/>
  <c r="L221" i="5"/>
  <c r="R222" i="5" s="1"/>
  <c r="C210" i="2" l="1"/>
  <c r="S209" i="5"/>
  <c r="M210" i="5" s="1"/>
  <c r="N228" i="5"/>
  <c r="H229" i="5" s="1"/>
  <c r="O222" i="5"/>
  <c r="I223" i="5" s="1"/>
  <c r="J244" i="5"/>
  <c r="P245" i="5" s="1"/>
  <c r="N229" i="5"/>
  <c r="H230" i="5" s="1"/>
  <c r="L222" i="5"/>
  <c r="R223" i="5" s="1"/>
  <c r="K229" i="5"/>
  <c r="Q230" i="5" s="1"/>
  <c r="C211" i="2" l="1"/>
  <c r="S210" i="5"/>
  <c r="M211" i="5" s="1"/>
  <c r="J245" i="5"/>
  <c r="P246" i="5" s="1"/>
  <c r="N230" i="5"/>
  <c r="H231" i="5" s="1"/>
  <c r="K231" i="5"/>
  <c r="Q232" i="5" s="1"/>
  <c r="L223" i="5"/>
  <c r="R224" i="5" s="1"/>
  <c r="K230" i="5"/>
  <c r="Q231" i="5" s="1"/>
  <c r="O223" i="5"/>
  <c r="I224" i="5" s="1"/>
  <c r="C212" i="2" l="1"/>
  <c r="S211" i="5"/>
  <c r="M212" i="5" s="1"/>
  <c r="L224" i="5"/>
  <c r="R225" i="5" s="1"/>
  <c r="O224" i="5"/>
  <c r="I225" i="5" s="1"/>
  <c r="O225" i="5"/>
  <c r="I226" i="5" s="1"/>
  <c r="K233" i="5"/>
  <c r="Q234" i="5" s="1"/>
  <c r="K232" i="5"/>
  <c r="Q233" i="5" s="1"/>
  <c r="N231" i="5"/>
  <c r="H232" i="5" s="1"/>
  <c r="J246" i="5"/>
  <c r="P247" i="5" s="1"/>
  <c r="S212" i="5" l="1"/>
  <c r="M213" i="5" s="1"/>
  <c r="S213" i="5"/>
  <c r="M214" i="5" s="1"/>
  <c r="C213" i="2"/>
  <c r="J247" i="5"/>
  <c r="P248" i="5" s="1"/>
  <c r="O226" i="5"/>
  <c r="I227" i="5" s="1"/>
  <c r="N233" i="5"/>
  <c r="H234" i="5" s="1"/>
  <c r="O227" i="5"/>
  <c r="I228" i="5" s="1"/>
  <c r="K235" i="5"/>
  <c r="Q236" i="5" s="1"/>
  <c r="K234" i="5"/>
  <c r="Q235" i="5" s="1"/>
  <c r="N232" i="5"/>
  <c r="H233" i="5" s="1"/>
  <c r="L225" i="5"/>
  <c r="R226" i="5" s="1"/>
  <c r="C215" i="2" l="1"/>
  <c r="S214" i="5"/>
  <c r="M215" i="5" s="1"/>
  <c r="C214" i="2"/>
  <c r="K237" i="5"/>
  <c r="Q238" i="5" s="1"/>
  <c r="N234" i="5"/>
  <c r="H235" i="5" s="1"/>
  <c r="J248" i="5"/>
  <c r="P249" i="5" s="1"/>
  <c r="L226" i="5"/>
  <c r="L227" i="5" s="1"/>
  <c r="N235" i="5"/>
  <c r="H236" i="5" s="1"/>
  <c r="K236" i="5"/>
  <c r="Q237" i="5" s="1"/>
  <c r="O228" i="5"/>
  <c r="I229" i="5" s="1"/>
  <c r="C216" i="2" l="1"/>
  <c r="S215" i="5"/>
  <c r="M216" i="5" s="1"/>
  <c r="O229" i="5"/>
  <c r="I230" i="5" s="1"/>
  <c r="N236" i="5"/>
  <c r="H237" i="5" s="1"/>
  <c r="K239" i="5"/>
  <c r="Q240" i="5" s="1"/>
  <c r="K238" i="5"/>
  <c r="Q239" i="5" s="1"/>
  <c r="R227" i="5"/>
  <c r="L228" i="5" s="1"/>
  <c r="J250" i="5"/>
  <c r="P251" i="5" s="1"/>
  <c r="J249" i="5"/>
  <c r="P250" i="5" s="1"/>
  <c r="C217" i="2" l="1"/>
  <c r="S216" i="5"/>
  <c r="M217" i="5" s="1"/>
  <c r="N237" i="5"/>
  <c r="H238" i="5" s="1"/>
  <c r="K241" i="5"/>
  <c r="Q242" i="5" s="1"/>
  <c r="N238" i="5"/>
  <c r="H239" i="5" s="1"/>
  <c r="R229" i="5"/>
  <c r="L230" i="5" s="1"/>
  <c r="J251" i="5"/>
  <c r="P252" i="5" s="1"/>
  <c r="K240" i="5"/>
  <c r="Q241" i="5" s="1"/>
  <c r="O230" i="5"/>
  <c r="I231" i="5" s="1"/>
  <c r="R228" i="5"/>
  <c r="L229" i="5" s="1"/>
  <c r="C218" i="2" l="1"/>
  <c r="C3" i="1" s="1"/>
  <c r="S217" i="5"/>
  <c r="M218" i="5" s="1"/>
  <c r="R230" i="5"/>
  <c r="L231" i="5" s="1"/>
  <c r="O231" i="5"/>
  <c r="I232" i="5" s="1"/>
  <c r="J252" i="5"/>
  <c r="P253" i="5" s="1"/>
  <c r="O232" i="5"/>
  <c r="I233" i="5" s="1"/>
  <c r="K242" i="5"/>
  <c r="Q243" i="5" s="1"/>
  <c r="N239" i="5"/>
  <c r="H240" i="5" s="1"/>
  <c r="S218" i="5" l="1"/>
  <c r="M219" i="5" s="1"/>
  <c r="S219" i="5"/>
  <c r="L219" i="2"/>
  <c r="O234" i="5"/>
  <c r="I235" i="5" s="1"/>
  <c r="R232" i="5"/>
  <c r="L233" i="5" s="1"/>
  <c r="J253" i="5"/>
  <c r="P254" i="5" s="1"/>
  <c r="K244" i="5"/>
  <c r="Q245" i="5" s="1"/>
  <c r="K243" i="5"/>
  <c r="Q244" i="5" s="1"/>
  <c r="O233" i="5"/>
  <c r="I234" i="5" s="1"/>
  <c r="N240" i="5"/>
  <c r="H241" i="5" s="1"/>
  <c r="R231" i="5"/>
  <c r="L232" i="5" s="1"/>
  <c r="L220" i="2" l="1"/>
  <c r="S220" i="5"/>
  <c r="M220" i="5"/>
  <c r="O236" i="5"/>
  <c r="I237" i="5" s="1"/>
  <c r="O235" i="5"/>
  <c r="I236" i="5" s="1"/>
  <c r="R234" i="5"/>
  <c r="L235" i="5" s="1"/>
  <c r="R233" i="5"/>
  <c r="L234" i="5" s="1"/>
  <c r="K245" i="5"/>
  <c r="Q246" i="5" s="1"/>
  <c r="J254" i="5"/>
  <c r="P255" i="5" s="1"/>
  <c r="N242" i="5"/>
  <c r="H243" i="5" s="1"/>
  <c r="J255" i="5"/>
  <c r="P256" i="5" s="1"/>
  <c r="N241" i="5"/>
  <c r="H242" i="5" s="1"/>
  <c r="M221" i="5" l="1"/>
  <c r="L222" i="2" s="1"/>
  <c r="L221" i="2"/>
  <c r="S221" i="5"/>
  <c r="R235" i="5"/>
  <c r="L236" i="5" s="1"/>
  <c r="O237" i="5"/>
  <c r="I238" i="5" s="1"/>
  <c r="N243" i="5"/>
  <c r="H244" i="5" s="1"/>
  <c r="J256" i="5"/>
  <c r="P257" i="5" s="1"/>
  <c r="J257" i="5"/>
  <c r="P258" i="5" s="1"/>
  <c r="O238" i="5"/>
  <c r="I239" i="5" s="1"/>
  <c r="K246" i="5"/>
  <c r="Q247" i="5" s="1"/>
  <c r="M222" i="5" l="1"/>
  <c r="S222" i="5"/>
  <c r="M223" i="5" s="1"/>
  <c r="L224" i="2" s="1"/>
  <c r="L223" i="2"/>
  <c r="S223" i="5"/>
  <c r="O239" i="5"/>
  <c r="I240" i="5" s="1"/>
  <c r="O240" i="5"/>
  <c r="I241" i="5" s="1"/>
  <c r="J258" i="5"/>
  <c r="P259" i="5" s="1"/>
  <c r="K247" i="5"/>
  <c r="Q248" i="5" s="1"/>
  <c r="R236" i="5"/>
  <c r="L237" i="5" s="1"/>
  <c r="N245" i="5"/>
  <c r="H246" i="5" s="1"/>
  <c r="N244" i="5"/>
  <c r="H245" i="5" s="1"/>
  <c r="M224" i="5" l="1"/>
  <c r="L225" i="2"/>
  <c r="S224" i="5"/>
  <c r="J260" i="5"/>
  <c r="P261" i="5" s="1"/>
  <c r="O242" i="5"/>
  <c r="I243" i="5" s="1"/>
  <c r="O241" i="5"/>
  <c r="I242" i="5" s="1"/>
  <c r="N246" i="5"/>
  <c r="H247" i="5" s="1"/>
  <c r="R237" i="5"/>
  <c r="L238" i="5" s="1"/>
  <c r="J259" i="5"/>
  <c r="P260" i="5" s="1"/>
  <c r="K248" i="5"/>
  <c r="Q249" i="5" s="1"/>
  <c r="R238" i="5"/>
  <c r="L239" i="5" s="1"/>
  <c r="M225" i="5" l="1"/>
  <c r="L226" i="2" s="1"/>
  <c r="S225" i="5"/>
  <c r="M226" i="5" s="1"/>
  <c r="L227" i="2" s="1"/>
  <c r="J262" i="5"/>
  <c r="P263" i="5" s="1"/>
  <c r="J261" i="5"/>
  <c r="P262" i="5" s="1"/>
  <c r="K250" i="5"/>
  <c r="Q251" i="5" s="1"/>
  <c r="R239" i="5"/>
  <c r="L240" i="5" s="1"/>
  <c r="K249" i="5"/>
  <c r="Q250" i="5" s="1"/>
  <c r="O243" i="5"/>
  <c r="I244" i="5" s="1"/>
  <c r="N247" i="5"/>
  <c r="H248" i="5" s="1"/>
  <c r="S226" i="5" l="1"/>
  <c r="M227" i="5" s="1"/>
  <c r="S227" i="5"/>
  <c r="M228" i="5" s="1"/>
  <c r="L229" i="2" s="1"/>
  <c r="L228" i="2"/>
  <c r="N249" i="5"/>
  <c r="H250" i="5" s="1"/>
  <c r="K251" i="5"/>
  <c r="Q252" i="5" s="1"/>
  <c r="O244" i="5"/>
  <c r="I245" i="5" s="1"/>
  <c r="K252" i="5"/>
  <c r="Q253" i="5" s="1"/>
  <c r="R240" i="5"/>
  <c r="L241" i="5" s="1"/>
  <c r="J263" i="5"/>
  <c r="P264" i="5" s="1"/>
  <c r="N248" i="5"/>
  <c r="H249" i="5" s="1"/>
  <c r="S228" i="5" l="1"/>
  <c r="M229" i="5" s="1"/>
  <c r="L230" i="2"/>
  <c r="L3" i="1" s="1"/>
  <c r="S229" i="5"/>
  <c r="M230" i="5" s="1"/>
  <c r="O245" i="5"/>
  <c r="I246" i="5" s="1"/>
  <c r="R241" i="5"/>
  <c r="L242" i="5" s="1"/>
  <c r="K253" i="5"/>
  <c r="Q254" i="5" s="1"/>
  <c r="N250" i="5"/>
  <c r="H251" i="5" s="1"/>
  <c r="J264" i="5"/>
  <c r="P265" i="5" s="1"/>
  <c r="B231" i="2" l="1"/>
  <c r="S230" i="5"/>
  <c r="M231" i="5" s="1"/>
  <c r="K255" i="5"/>
  <c r="Q256" i="5" s="1"/>
  <c r="K254" i="5"/>
  <c r="Q255" i="5" s="1"/>
  <c r="J265" i="5"/>
  <c r="P266" i="5" s="1"/>
  <c r="O247" i="5"/>
  <c r="I248" i="5" s="1"/>
  <c r="N251" i="5"/>
  <c r="H252" i="5" s="1"/>
  <c r="O246" i="5"/>
  <c r="I247" i="5" s="1"/>
  <c r="R242" i="5"/>
  <c r="L243" i="5" s="1"/>
  <c r="B232" i="2" l="1"/>
  <c r="S231" i="5"/>
  <c r="M232" i="5" s="1"/>
  <c r="R244" i="5"/>
  <c r="L245" i="5" s="1"/>
  <c r="K256" i="5"/>
  <c r="Q257" i="5" s="1"/>
  <c r="O248" i="5"/>
  <c r="I249" i="5" s="1"/>
  <c r="N252" i="5"/>
  <c r="H253" i="5" s="1"/>
  <c r="N254" i="5" s="1"/>
  <c r="N253" i="5"/>
  <c r="R243" i="5"/>
  <c r="L244" i="5" s="1"/>
  <c r="J266" i="5"/>
  <c r="P267" i="5" s="1"/>
  <c r="B233" i="2" l="1"/>
  <c r="S232" i="5"/>
  <c r="M233" i="5" s="1"/>
  <c r="H254" i="5"/>
  <c r="N255" i="5" s="1"/>
  <c r="J267" i="5"/>
  <c r="P268" i="5" s="1"/>
  <c r="K258" i="5"/>
  <c r="Q259" i="5" s="1"/>
  <c r="R245" i="5"/>
  <c r="L246" i="5" s="1"/>
  <c r="O249" i="5"/>
  <c r="I250" i="5" s="1"/>
  <c r="H255" i="5"/>
  <c r="N256" i="5" s="1"/>
  <c r="R246" i="5"/>
  <c r="L247" i="5" s="1"/>
  <c r="K257" i="5"/>
  <c r="Q258" i="5" s="1"/>
  <c r="B234" i="2" l="1"/>
  <c r="S233" i="5"/>
  <c r="M234" i="5" s="1"/>
  <c r="K259" i="5"/>
  <c r="Q260" i="5" s="1"/>
  <c r="J268" i="5"/>
  <c r="P269" i="5" s="1"/>
  <c r="O250" i="5"/>
  <c r="I251" i="5" s="1"/>
  <c r="J269" i="5"/>
  <c r="P270" i="5" s="1"/>
  <c r="R247" i="5"/>
  <c r="L248" i="5" s="1"/>
  <c r="H256" i="5"/>
  <c r="N257" i="5" s="1"/>
  <c r="B235" i="2" l="1"/>
  <c r="S234" i="5"/>
  <c r="M235" i="5" s="1"/>
  <c r="R248" i="5"/>
  <c r="L249" i="5" s="1"/>
  <c r="H257" i="5"/>
  <c r="N258" i="5" s="1"/>
  <c r="O251" i="5"/>
  <c r="I252" i="5" s="1"/>
  <c r="O252" i="5"/>
  <c r="I253" i="5" s="1"/>
  <c r="R249" i="5"/>
  <c r="L250" i="5" s="1"/>
  <c r="K260" i="5"/>
  <c r="Q261" i="5" s="1"/>
  <c r="J270" i="5"/>
  <c r="P271" i="5" s="1"/>
  <c r="S235" i="5" l="1"/>
  <c r="M236" i="5" s="1"/>
  <c r="O237" i="2"/>
  <c r="O3" i="1" s="1"/>
  <c r="B236" i="2"/>
  <c r="S236" i="5"/>
  <c r="M237" i="5" s="1"/>
  <c r="H259" i="5"/>
  <c r="N260" i="5" s="1"/>
  <c r="R250" i="5"/>
  <c r="L251" i="5" s="1"/>
  <c r="J271" i="5"/>
  <c r="P272" i="5" s="1"/>
  <c r="H258" i="5"/>
  <c r="N259" i="5" s="1"/>
  <c r="K261" i="5"/>
  <c r="Q262" i="5" s="1"/>
  <c r="R251" i="5"/>
  <c r="L252" i="5" s="1"/>
  <c r="K262" i="5"/>
  <c r="Q263" i="5" s="1"/>
  <c r="O253" i="5"/>
  <c r="I254" i="5" s="1"/>
  <c r="B238" i="2" l="1"/>
  <c r="S237" i="5"/>
  <c r="M238" i="5" s="1"/>
  <c r="J272" i="5"/>
  <c r="P273" i="5" s="1"/>
  <c r="O255" i="5"/>
  <c r="I256" i="5" s="1"/>
  <c r="R253" i="5"/>
  <c r="L254" i="5" s="1"/>
  <c r="R252" i="5"/>
  <c r="L253" i="5" s="1"/>
  <c r="K263" i="5"/>
  <c r="Q264" i="5" s="1"/>
  <c r="O254" i="5"/>
  <c r="I255" i="5" s="1"/>
  <c r="H260" i="5"/>
  <c r="N261" i="5" s="1"/>
  <c r="B239" i="2" l="1"/>
  <c r="S238" i="5"/>
  <c r="M239" i="5" s="1"/>
  <c r="O257" i="5"/>
  <c r="I258" i="5" s="1"/>
  <c r="O256" i="5"/>
  <c r="I257" i="5" s="1"/>
  <c r="J273" i="5"/>
  <c r="P274" i="5" s="1"/>
  <c r="K265" i="5"/>
  <c r="Q266" i="5" s="1"/>
  <c r="K264" i="5"/>
  <c r="Q265" i="5" s="1"/>
  <c r="H261" i="5"/>
  <c r="N262" i="5" s="1"/>
  <c r="R254" i="5"/>
  <c r="L255" i="5" s="1"/>
  <c r="J274" i="5"/>
  <c r="P275" i="5" s="1"/>
  <c r="B240" i="2" l="1"/>
  <c r="B3" i="1" s="1"/>
  <c r="S239" i="5"/>
  <c r="M240" i="5" s="1"/>
  <c r="H262" i="5"/>
  <c r="N263" i="5" s="1"/>
  <c r="O258" i="5"/>
  <c r="I259" i="5" s="1"/>
  <c r="K267" i="5"/>
  <c r="Q268" i="5" s="1"/>
  <c r="K269" i="5" s="1"/>
  <c r="Q270" i="5" s="1"/>
  <c r="J275" i="5"/>
  <c r="P276" i="5" s="1"/>
  <c r="R255" i="5"/>
  <c r="L256" i="5" s="1"/>
  <c r="R256" i="5"/>
  <c r="L257" i="5" s="1"/>
  <c r="K266" i="5"/>
  <c r="Q267" i="5" s="1"/>
  <c r="K268" i="5" s="1"/>
  <c r="Q269" i="5" s="1"/>
  <c r="K270" i="5" s="1"/>
  <c r="Q271" i="5" s="1"/>
  <c r="S240" i="5" l="1"/>
  <c r="M241" i="5" s="1"/>
  <c r="K271" i="5"/>
  <c r="Q272" i="5" s="1"/>
  <c r="K272" i="5"/>
  <c r="Q273" i="5" s="1"/>
  <c r="R257" i="5"/>
  <c r="L258" i="5" s="1"/>
  <c r="O259" i="5"/>
  <c r="I260" i="5" s="1"/>
  <c r="H263" i="5"/>
  <c r="N264" i="5" s="1"/>
  <c r="J276" i="5"/>
  <c r="P277" i="5" s="1"/>
  <c r="S241" i="5" l="1"/>
  <c r="M242" i="5" s="1"/>
  <c r="R258" i="5"/>
  <c r="L259" i="5" s="1"/>
  <c r="O260" i="5"/>
  <c r="I261" i="5" s="1"/>
  <c r="O261" i="5"/>
  <c r="I262" i="5" s="1"/>
  <c r="J277" i="5"/>
  <c r="P278" i="5" s="1"/>
  <c r="H264" i="5"/>
  <c r="N265" i="5" s="1"/>
  <c r="K273" i="5"/>
  <c r="Q274" i="5" s="1"/>
  <c r="S242" i="5" l="1"/>
  <c r="M243" i="5" s="1"/>
  <c r="H265" i="5"/>
  <c r="N266" i="5" s="1"/>
  <c r="R259" i="5"/>
  <c r="L260" i="5" s="1"/>
  <c r="K274" i="5"/>
  <c r="Q275" i="5" s="1"/>
  <c r="O262" i="5"/>
  <c r="I263" i="5" s="1"/>
  <c r="J278" i="5"/>
  <c r="P279" i="5" s="1"/>
  <c r="S243" i="5" l="1"/>
  <c r="M244" i="5" s="1"/>
  <c r="J279" i="5"/>
  <c r="P280" i="5" s="1"/>
  <c r="H266" i="5"/>
  <c r="N267" i="5" s="1"/>
  <c r="O263" i="5"/>
  <c r="I264" i="5" s="1"/>
  <c r="R260" i="5"/>
  <c r="L261" i="5" s="1"/>
  <c r="K275" i="5"/>
  <c r="Q276" i="5" s="1"/>
  <c r="S244" i="5" l="1"/>
  <c r="M245" i="5" s="1"/>
  <c r="H267" i="5"/>
  <c r="N268" i="5" s="1"/>
  <c r="K276" i="5"/>
  <c r="Q277" i="5" s="1"/>
  <c r="O264" i="5"/>
  <c r="I265" i="5" s="1"/>
  <c r="J280" i="5"/>
  <c r="P281" i="5" s="1"/>
  <c r="R261" i="5"/>
  <c r="L262" i="5" s="1"/>
  <c r="S245" i="5" l="1"/>
  <c r="M246" i="5" s="1"/>
  <c r="K277" i="5"/>
  <c r="Q278" i="5" s="1"/>
  <c r="R262" i="5"/>
  <c r="L263" i="5" s="1"/>
  <c r="J282" i="5"/>
  <c r="P283" i="5" s="1"/>
  <c r="J281" i="5"/>
  <c r="P282" i="5" s="1"/>
  <c r="H268" i="5"/>
  <c r="N269" i="5" s="1"/>
  <c r="O265" i="5"/>
  <c r="I266" i="5" s="1"/>
  <c r="S246" i="5" l="1"/>
  <c r="M247" i="5" s="1"/>
  <c r="J283" i="5"/>
  <c r="P284" i="5" s="1"/>
  <c r="J284" i="5"/>
  <c r="P285" i="5" s="1"/>
  <c r="H269" i="5"/>
  <c r="N270" i="5" s="1"/>
  <c r="O266" i="5"/>
  <c r="I267" i="5" s="1"/>
  <c r="O267" i="5"/>
  <c r="I268" i="5" s="1"/>
  <c r="K278" i="5"/>
  <c r="Q279" i="5" s="1"/>
  <c r="R263" i="5"/>
  <c r="L264" i="5" s="1"/>
  <c r="S247" i="5" l="1"/>
  <c r="M248" i="5" s="1"/>
  <c r="O268" i="5"/>
  <c r="I269" i="5" s="1"/>
  <c r="J285" i="5"/>
  <c r="P286" i="5" s="1"/>
  <c r="R264" i="5"/>
  <c r="L265" i="5" s="1"/>
  <c r="K279" i="5"/>
  <c r="Q280" i="5" s="1"/>
  <c r="H270" i="5"/>
  <c r="N271" i="5" s="1"/>
  <c r="S248" i="5" l="1"/>
  <c r="M249" i="5" s="1"/>
  <c r="R265" i="5"/>
  <c r="L266" i="5" s="1"/>
  <c r="J286" i="5"/>
  <c r="P287" i="5" s="1"/>
  <c r="H271" i="5"/>
  <c r="N272" i="5" s="1"/>
  <c r="K280" i="5"/>
  <c r="Q281" i="5" s="1"/>
  <c r="O269" i="5"/>
  <c r="I270" i="5" s="1"/>
  <c r="S249" i="5" l="1"/>
  <c r="M250" i="5" s="1"/>
  <c r="O270" i="5"/>
  <c r="I271" i="5" s="1"/>
  <c r="H272" i="5"/>
  <c r="N273" i="5" s="1"/>
  <c r="J288" i="5"/>
  <c r="P289" i="5" s="1"/>
  <c r="K281" i="5"/>
  <c r="Q282" i="5" s="1"/>
  <c r="J287" i="5"/>
  <c r="P288" i="5" s="1"/>
  <c r="R266" i="5"/>
  <c r="L267" i="5" s="1"/>
  <c r="S250" i="5" l="1"/>
  <c r="M251" i="5" s="1"/>
  <c r="R267" i="5"/>
  <c r="L268" i="5" s="1"/>
  <c r="O272" i="5"/>
  <c r="I273" i="5" s="1"/>
  <c r="J289" i="5"/>
  <c r="P290" i="5" s="1"/>
  <c r="H273" i="5"/>
  <c r="N274" i="5" s="1"/>
  <c r="K282" i="5"/>
  <c r="Q283" i="5" s="1"/>
  <c r="O271" i="5"/>
  <c r="I272" i="5" s="1"/>
  <c r="S251" i="5" l="1"/>
  <c r="M252" i="5" s="1"/>
  <c r="O273" i="5"/>
  <c r="I274" i="5" s="1"/>
  <c r="R269" i="5"/>
  <c r="L270" i="5" s="1"/>
  <c r="H274" i="5"/>
  <c r="N275" i="5" s="1"/>
  <c r="O274" i="5"/>
  <c r="I275" i="5" s="1"/>
  <c r="K283" i="5"/>
  <c r="Q284" i="5" s="1"/>
  <c r="J290" i="5"/>
  <c r="P291" i="5" s="1"/>
  <c r="R268" i="5"/>
  <c r="L269" i="5" s="1"/>
  <c r="S252" i="5" l="1"/>
  <c r="M253" i="5" s="1"/>
  <c r="R270" i="5"/>
  <c r="L271" i="5" s="1"/>
  <c r="H275" i="5"/>
  <c r="N276" i="5" s="1"/>
  <c r="K284" i="5"/>
  <c r="Q285" i="5" s="1"/>
  <c r="O275" i="5"/>
  <c r="I276" i="5" s="1"/>
  <c r="R271" i="5"/>
  <c r="L272" i="5" s="1"/>
  <c r="J291" i="5"/>
  <c r="P292" i="5" s="1"/>
  <c r="S253" i="5" l="1"/>
  <c r="M254" i="5" s="1"/>
  <c r="R272" i="5"/>
  <c r="L273" i="5" s="1"/>
  <c r="K285" i="5"/>
  <c r="Q286" i="5" s="1"/>
  <c r="H276" i="5"/>
  <c r="N277" i="5" s="1"/>
  <c r="J292" i="5"/>
  <c r="P293" i="5" s="1"/>
  <c r="O276" i="5"/>
  <c r="I277" i="5" s="1"/>
  <c r="S254" i="5" l="1"/>
  <c r="M255" i="5" s="1"/>
  <c r="K286" i="5"/>
  <c r="Q287" i="5" s="1"/>
  <c r="J294" i="5"/>
  <c r="P295" i="5" s="1"/>
  <c r="O277" i="5"/>
  <c r="I278" i="5" s="1"/>
  <c r="O279" i="5" s="1"/>
  <c r="I280" i="5" s="1"/>
  <c r="O281" i="5" s="1"/>
  <c r="I282" i="5" s="1"/>
  <c r="O283" i="5" s="1"/>
  <c r="H277" i="5"/>
  <c r="N278" i="5" s="1"/>
  <c r="O278" i="5"/>
  <c r="I279" i="5" s="1"/>
  <c r="O280" i="5" s="1"/>
  <c r="I281" i="5" s="1"/>
  <c r="O282" i="5" s="1"/>
  <c r="H278" i="5"/>
  <c r="N279" i="5" s="1"/>
  <c r="J293" i="5"/>
  <c r="P294" i="5" s="1"/>
  <c r="R273" i="5"/>
  <c r="L274" i="5" s="1"/>
  <c r="S255" i="5" l="1"/>
  <c r="M256" i="5" s="1"/>
  <c r="R274" i="5"/>
  <c r="L275" i="5" s="1"/>
  <c r="I283" i="5"/>
  <c r="O284" i="5" s="1"/>
  <c r="J296" i="5"/>
  <c r="P297" i="5" s="1"/>
  <c r="J295" i="5"/>
  <c r="P296" i="5" s="1"/>
  <c r="H279" i="5"/>
  <c r="N280" i="5" s="1"/>
  <c r="K287" i="5"/>
  <c r="Q288" i="5" s="1"/>
  <c r="S256" i="5" l="1"/>
  <c r="M257" i="5" s="1"/>
  <c r="H280" i="5"/>
  <c r="N281" i="5" s="1"/>
  <c r="R276" i="5"/>
  <c r="L277" i="5" s="1"/>
  <c r="J297" i="5"/>
  <c r="P298" i="5" s="1"/>
  <c r="R275" i="5"/>
  <c r="L276" i="5" s="1"/>
  <c r="K288" i="5"/>
  <c r="Q289" i="5" s="1"/>
  <c r="I284" i="5"/>
  <c r="O285" i="5" s="1"/>
  <c r="S257" i="5" l="1"/>
  <c r="M258" i="5" s="1"/>
  <c r="H282" i="5"/>
  <c r="N283" i="5" s="1"/>
  <c r="I285" i="5"/>
  <c r="O286" i="5" s="1"/>
  <c r="R277" i="5"/>
  <c r="L278" i="5" s="1"/>
  <c r="H281" i="5"/>
  <c r="N282" i="5" s="1"/>
  <c r="J298" i="5"/>
  <c r="P299" i="5" s="1"/>
  <c r="K289" i="5"/>
  <c r="Q290" i="5" s="1"/>
  <c r="S258" i="5" l="1"/>
  <c r="M259" i="5" s="1"/>
  <c r="R278" i="5"/>
  <c r="L279" i="5" s="1"/>
  <c r="K290" i="5"/>
  <c r="Q291" i="5" s="1"/>
  <c r="H283" i="5"/>
  <c r="N284" i="5" s="1"/>
  <c r="J299" i="5"/>
  <c r="P300" i="5" s="1"/>
  <c r="I286" i="5"/>
  <c r="O287" i="5" s="1"/>
  <c r="S259" i="5" l="1"/>
  <c r="M260" i="5" s="1"/>
  <c r="R280" i="5"/>
  <c r="L281" i="5" s="1"/>
  <c r="R282" i="5" s="1"/>
  <c r="J300" i="5"/>
  <c r="P301" i="5" s="1"/>
  <c r="I287" i="5"/>
  <c r="O288" i="5" s="1"/>
  <c r="R279" i="5"/>
  <c r="L280" i="5" s="1"/>
  <c r="R281" i="5" s="1"/>
  <c r="J301" i="5"/>
  <c r="P302" i="5" s="1"/>
  <c r="H284" i="5"/>
  <c r="N285" i="5" s="1"/>
  <c r="K291" i="5"/>
  <c r="Q292" i="5" s="1"/>
  <c r="S260" i="5" l="1"/>
  <c r="M261" i="5" s="1"/>
  <c r="L282" i="5"/>
  <c r="R283" i="5" s="1"/>
  <c r="L283" i="5"/>
  <c r="R284" i="5" s="1"/>
  <c r="H285" i="5"/>
  <c r="N286" i="5" s="1"/>
  <c r="K292" i="5"/>
  <c r="Q293" i="5" s="1"/>
  <c r="H286" i="5"/>
  <c r="N287" i="5" s="1"/>
  <c r="J302" i="5"/>
  <c r="P303" i="5" s="1"/>
  <c r="I288" i="5"/>
  <c r="O289" i="5" s="1"/>
  <c r="S261" i="5" l="1"/>
  <c r="M262" i="5" s="1"/>
  <c r="L284" i="5"/>
  <c r="R285" i="5" s="1"/>
  <c r="J304" i="5"/>
  <c r="P305" i="5" s="1"/>
  <c r="J303" i="5"/>
  <c r="P304" i="5" s="1"/>
  <c r="I289" i="5"/>
  <c r="O290" i="5" s="1"/>
  <c r="H287" i="5"/>
  <c r="N288" i="5" s="1"/>
  <c r="K293" i="5"/>
  <c r="Q294" i="5" s="1"/>
  <c r="S262" i="5" l="1"/>
  <c r="M263" i="5" s="1"/>
  <c r="K294" i="5"/>
  <c r="Q295" i="5" s="1"/>
  <c r="L285" i="5"/>
  <c r="R286" i="5" s="1"/>
  <c r="J305" i="5"/>
  <c r="P306" i="5" s="1"/>
  <c r="H288" i="5"/>
  <c r="N289" i="5" s="1"/>
  <c r="I290" i="5"/>
  <c r="O291" i="5" s="1"/>
  <c r="S263" i="5" l="1"/>
  <c r="M264" i="5" s="1"/>
  <c r="I292" i="5"/>
  <c r="O293" i="5" s="1"/>
  <c r="I291" i="5"/>
  <c r="O292" i="5" s="1"/>
  <c r="H289" i="5"/>
  <c r="N290" i="5" s="1"/>
  <c r="H290" i="5"/>
  <c r="N291" i="5" s="1"/>
  <c r="L286" i="5"/>
  <c r="R287" i="5" s="1"/>
  <c r="J306" i="5"/>
  <c r="P307" i="5" s="1"/>
  <c r="K295" i="5"/>
  <c r="Q296" i="5" s="1"/>
  <c r="S264" i="5" l="1"/>
  <c r="M265" i="5" s="1"/>
  <c r="J307" i="5"/>
  <c r="P308" i="5" s="1"/>
  <c r="H291" i="5"/>
  <c r="N292" i="5" s="1"/>
  <c r="K296" i="5"/>
  <c r="Q297" i="5" s="1"/>
  <c r="I293" i="5"/>
  <c r="O294" i="5" s="1"/>
  <c r="L287" i="5"/>
  <c r="R288" i="5" s="1"/>
  <c r="S265" i="5" l="1"/>
  <c r="M266" i="5" s="1"/>
  <c r="I295" i="5"/>
  <c r="O296" i="5" s="1"/>
  <c r="K297" i="5"/>
  <c r="Q298" i="5" s="1"/>
  <c r="K298" i="5"/>
  <c r="Q299" i="5" s="1"/>
  <c r="L288" i="5"/>
  <c r="R289" i="5" s="1"/>
  <c r="I294" i="5"/>
  <c r="O295" i="5" s="1"/>
  <c r="I296" i="5" s="1"/>
  <c r="O297" i="5" s="1"/>
  <c r="J308" i="5"/>
  <c r="P309" i="5" s="1"/>
  <c r="H292" i="5"/>
  <c r="N293" i="5" s="1"/>
  <c r="S266" i="5" l="1"/>
  <c r="M267" i="5" s="1"/>
  <c r="I297" i="5"/>
  <c r="O298" i="5" s="1"/>
  <c r="K299" i="5"/>
  <c r="Q300" i="5" s="1"/>
  <c r="J309" i="5"/>
  <c r="P310" i="5" s="1"/>
  <c r="K300" i="5"/>
  <c r="Q301" i="5" s="1"/>
  <c r="H293" i="5"/>
  <c r="N294" i="5" s="1"/>
  <c r="L289" i="5"/>
  <c r="R290" i="5" s="1"/>
  <c r="S267" i="5" l="1"/>
  <c r="M268" i="5" s="1"/>
  <c r="L291" i="5"/>
  <c r="R292" i="5" s="1"/>
  <c r="J311" i="5"/>
  <c r="P312" i="5" s="1"/>
  <c r="L290" i="5"/>
  <c r="R291" i="5" s="1"/>
  <c r="K301" i="5"/>
  <c r="Q302" i="5" s="1"/>
  <c r="J310" i="5"/>
  <c r="P311" i="5" s="1"/>
  <c r="I298" i="5"/>
  <c r="O299" i="5" s="1"/>
  <c r="H294" i="5"/>
  <c r="N295" i="5" s="1"/>
  <c r="S268" i="5" l="1"/>
  <c r="M269" i="5" s="1"/>
  <c r="L292" i="5"/>
  <c r="R293" i="5" s="1"/>
  <c r="J312" i="5"/>
  <c r="P313" i="5" s="1"/>
  <c r="H295" i="5"/>
  <c r="N296" i="5" s="1"/>
  <c r="I299" i="5"/>
  <c r="O300" i="5" s="1"/>
  <c r="K302" i="5"/>
  <c r="Q303" i="5" s="1"/>
  <c r="S269" i="5" l="1"/>
  <c r="M270" i="5" s="1"/>
  <c r="I300" i="5"/>
  <c r="O301" i="5" s="1"/>
  <c r="J313" i="5"/>
  <c r="P314" i="5" s="1"/>
  <c r="I301" i="5"/>
  <c r="O302" i="5" s="1"/>
  <c r="K303" i="5"/>
  <c r="Q304" i="5" s="1"/>
  <c r="L293" i="5"/>
  <c r="R294" i="5" s="1"/>
  <c r="H296" i="5"/>
  <c r="N297" i="5" s="1"/>
  <c r="S270" i="5" l="1"/>
  <c r="M271" i="5" s="1"/>
  <c r="L294" i="5"/>
  <c r="R295" i="5" s="1"/>
  <c r="I302" i="5"/>
  <c r="O303" i="5" s="1"/>
  <c r="H297" i="5"/>
  <c r="N298" i="5" s="1"/>
  <c r="K304" i="5"/>
  <c r="Q305" i="5" s="1"/>
  <c r="J314" i="5"/>
  <c r="P315" i="5" s="1"/>
  <c r="S271" i="5" l="1"/>
  <c r="M272" i="5" s="1"/>
  <c r="J315" i="5"/>
  <c r="P316" i="5" s="1"/>
  <c r="L295" i="5"/>
  <c r="R296" i="5" s="1"/>
  <c r="K306" i="5"/>
  <c r="Q307" i="5" s="1"/>
  <c r="K305" i="5"/>
  <c r="Q306" i="5" s="1"/>
  <c r="I303" i="5"/>
  <c r="O304" i="5" s="1"/>
  <c r="H298" i="5"/>
  <c r="N299" i="5" s="1"/>
  <c r="S272" i="5" l="1"/>
  <c r="M273" i="5" s="1"/>
  <c r="L296" i="5"/>
  <c r="R297" i="5" s="1"/>
  <c r="H299" i="5"/>
  <c r="N300" i="5" s="1"/>
  <c r="I304" i="5"/>
  <c r="O305" i="5" s="1"/>
  <c r="K307" i="5"/>
  <c r="Q308" i="5" s="1"/>
  <c r="J316" i="5"/>
  <c r="P317" i="5" s="1"/>
  <c r="S273" i="5" l="1"/>
  <c r="M274" i="5" s="1"/>
  <c r="L297" i="5"/>
  <c r="R298" i="5" s="1"/>
  <c r="L298" i="5"/>
  <c r="R299" i="5" s="1"/>
  <c r="J317" i="5"/>
  <c r="P318" i="5" s="1"/>
  <c r="I305" i="5"/>
  <c r="O306" i="5" s="1"/>
  <c r="I306" i="5"/>
  <c r="O307" i="5" s="1"/>
  <c r="H300" i="5"/>
  <c r="N301" i="5" s="1"/>
  <c r="K308" i="5"/>
  <c r="Q309" i="5" s="1"/>
  <c r="S274" i="5" l="1"/>
  <c r="M275" i="5" s="1"/>
  <c r="I307" i="5"/>
  <c r="O308" i="5" s="1"/>
  <c r="L299" i="5"/>
  <c r="R300" i="5" s="1"/>
  <c r="H301" i="5"/>
  <c r="N302" i="5" s="1"/>
  <c r="K310" i="5"/>
  <c r="Q311" i="5" s="1"/>
  <c r="K309" i="5"/>
  <c r="Q310" i="5" s="1"/>
  <c r="J318" i="5"/>
  <c r="P319" i="5" s="1"/>
  <c r="S275" i="5" l="1"/>
  <c r="M276" i="5" s="1"/>
  <c r="J319" i="5"/>
  <c r="P320" i="5" s="1"/>
  <c r="K311" i="5"/>
  <c r="Q312" i="5" s="1"/>
  <c r="H303" i="5"/>
  <c r="N304" i="5" s="1"/>
  <c r="L300" i="5"/>
  <c r="R301" i="5" s="1"/>
  <c r="H302" i="5"/>
  <c r="N303" i="5" s="1"/>
  <c r="I308" i="5"/>
  <c r="O309" i="5" s="1"/>
  <c r="S276" i="5" l="1"/>
  <c r="M277" i="5" s="1"/>
  <c r="H304" i="5"/>
  <c r="N305" i="5" s="1"/>
  <c r="J320" i="5"/>
  <c r="P321" i="5" s="1"/>
  <c r="L301" i="5"/>
  <c r="R302" i="5" s="1"/>
  <c r="L302" i="5"/>
  <c r="R303" i="5" s="1"/>
  <c r="I309" i="5"/>
  <c r="O310" i="5" s="1"/>
  <c r="K312" i="5"/>
  <c r="Q313" i="5" s="1"/>
  <c r="S277" i="5" l="1"/>
  <c r="M278" i="5" s="1"/>
  <c r="J321" i="5"/>
  <c r="P322" i="5" s="1"/>
  <c r="I311" i="5"/>
  <c r="O312" i="5" s="1"/>
  <c r="H305" i="5"/>
  <c r="N306" i="5" s="1"/>
  <c r="I310" i="5"/>
  <c r="O311" i="5" s="1"/>
  <c r="L303" i="5"/>
  <c r="R304" i="5" s="1"/>
  <c r="K313" i="5"/>
  <c r="Q314" i="5" s="1"/>
  <c r="S278" i="5" l="1"/>
  <c r="M279" i="5" s="1"/>
  <c r="I312" i="5"/>
  <c r="O313" i="5" s="1"/>
  <c r="H306" i="5"/>
  <c r="N307" i="5" s="1"/>
  <c r="I313" i="5"/>
  <c r="O314" i="5" s="1"/>
  <c r="K314" i="5"/>
  <c r="Q315" i="5" s="1"/>
  <c r="L304" i="5"/>
  <c r="R305" i="5" s="1"/>
  <c r="J322" i="5"/>
  <c r="P323" i="5" s="1"/>
  <c r="S279" i="5" l="1"/>
  <c r="M280" i="5" s="1"/>
  <c r="J323" i="5"/>
  <c r="P324" i="5" s="1"/>
  <c r="L305" i="5"/>
  <c r="R306" i="5" s="1"/>
  <c r="I314" i="5"/>
  <c r="O315" i="5" s="1"/>
  <c r="H307" i="5"/>
  <c r="N308" i="5" s="1"/>
  <c r="K315" i="5"/>
  <c r="Q316" i="5" s="1"/>
  <c r="S280" i="5" l="1"/>
  <c r="M281" i="5" s="1"/>
  <c r="I315" i="5"/>
  <c r="O316" i="5" s="1"/>
  <c r="K316" i="5"/>
  <c r="Q317" i="5" s="1"/>
  <c r="J324" i="5"/>
  <c r="P325" i="5" s="1"/>
  <c r="L306" i="5"/>
  <c r="R307" i="5" s="1"/>
  <c r="L307" i="5"/>
  <c r="R308" i="5" s="1"/>
  <c r="H308" i="5"/>
  <c r="N309" i="5" s="1"/>
  <c r="I316" i="5"/>
  <c r="O317" i="5" s="1"/>
  <c r="J325" i="5"/>
  <c r="P326" i="5" s="1"/>
  <c r="S281" i="5" l="1"/>
  <c r="M282" i="5" s="1"/>
  <c r="H309" i="5"/>
  <c r="N310" i="5" s="1"/>
  <c r="L308" i="5"/>
  <c r="R309" i="5" s="1"/>
  <c r="I317" i="5"/>
  <c r="O318" i="5" s="1"/>
  <c r="J326" i="5"/>
  <c r="P327" i="5" s="1"/>
  <c r="K317" i="5"/>
  <c r="Q318" i="5" s="1"/>
  <c r="S282" i="5" l="1"/>
  <c r="M283" i="5" s="1"/>
  <c r="K318" i="5"/>
  <c r="Q319" i="5" s="1"/>
  <c r="H311" i="5"/>
  <c r="N312" i="5" s="1"/>
  <c r="J327" i="5"/>
  <c r="P328" i="5" s="1"/>
  <c r="J328" i="5"/>
  <c r="P329" i="5" s="1"/>
  <c r="I319" i="5"/>
  <c r="O320" i="5" s="1"/>
  <c r="H310" i="5"/>
  <c r="N311" i="5" s="1"/>
  <c r="I318" i="5"/>
  <c r="O319" i="5" s="1"/>
  <c r="L309" i="5"/>
  <c r="R310" i="5" s="1"/>
  <c r="S283" i="5" l="1"/>
  <c r="M284" i="5" s="1"/>
  <c r="I320" i="5"/>
  <c r="O321" i="5" s="1"/>
  <c r="J329" i="5"/>
  <c r="P330" i="5" s="1"/>
  <c r="I321" i="5"/>
  <c r="O322" i="5" s="1"/>
  <c r="H312" i="5"/>
  <c r="N313" i="5" s="1"/>
  <c r="L310" i="5"/>
  <c r="R311" i="5" s="1"/>
  <c r="K319" i="5"/>
  <c r="Q320" i="5" s="1"/>
  <c r="S284" i="5" l="1"/>
  <c r="M285" i="5" s="1"/>
  <c r="L311" i="5"/>
  <c r="R312" i="5" s="1"/>
  <c r="K320" i="5"/>
  <c r="Q321" i="5" s="1"/>
  <c r="J330" i="5"/>
  <c r="P331" i="5" s="1"/>
  <c r="I322" i="5"/>
  <c r="O323" i="5" s="1"/>
  <c r="H313" i="5"/>
  <c r="N314" i="5" s="1"/>
  <c r="S285" i="5" l="1"/>
  <c r="M286" i="5" s="1"/>
  <c r="L312" i="5"/>
  <c r="R313" i="5" s="1"/>
  <c r="J331" i="5"/>
  <c r="P332" i="5" s="1"/>
  <c r="I323" i="5"/>
  <c r="O324" i="5" s="1"/>
  <c r="H314" i="5"/>
  <c r="N315" i="5" s="1"/>
  <c r="K321" i="5"/>
  <c r="Q322" i="5" s="1"/>
  <c r="S286" i="5" l="1"/>
  <c r="M287" i="5" s="1"/>
  <c r="K322" i="5"/>
  <c r="Q323" i="5" s="1"/>
  <c r="H315" i="5"/>
  <c r="N316" i="5" s="1"/>
  <c r="K323" i="5"/>
  <c r="Q324" i="5" s="1"/>
  <c r="L313" i="5"/>
  <c r="R314" i="5" s="1"/>
  <c r="J332" i="5"/>
  <c r="P333" i="5" s="1"/>
  <c r="I324" i="5"/>
  <c r="O325" i="5" s="1"/>
  <c r="S287" i="5" l="1"/>
  <c r="M288" i="5" s="1"/>
  <c r="L314" i="5"/>
  <c r="R315" i="5" s="1"/>
  <c r="K324" i="5"/>
  <c r="Q325" i="5" s="1"/>
  <c r="I325" i="5"/>
  <c r="O326" i="5" s="1"/>
  <c r="J333" i="5"/>
  <c r="P334" i="5" s="1"/>
  <c r="H316" i="5"/>
  <c r="N317" i="5" s="1"/>
  <c r="S288" i="5" l="1"/>
  <c r="M289" i="5" s="1"/>
  <c r="K325" i="5"/>
  <c r="Q326" i="5" s="1"/>
  <c r="H317" i="5"/>
  <c r="N318" i="5" s="1"/>
  <c r="J334" i="5"/>
  <c r="P335" i="5" s="1"/>
  <c r="L315" i="5"/>
  <c r="R316" i="5" s="1"/>
  <c r="I326" i="5"/>
  <c r="O327" i="5" s="1"/>
  <c r="S289" i="5" l="1"/>
  <c r="M290" i="5" s="1"/>
  <c r="I328" i="5"/>
  <c r="O329" i="5" s="1"/>
  <c r="K326" i="5"/>
  <c r="Q327" i="5" s="1"/>
  <c r="H318" i="5"/>
  <c r="N319" i="5" s="1"/>
  <c r="J335" i="5"/>
  <c r="P336" i="5" s="1"/>
  <c r="I327" i="5"/>
  <c r="O328" i="5" s="1"/>
  <c r="L316" i="5"/>
  <c r="R317" i="5" s="1"/>
  <c r="S290" i="5" l="1"/>
  <c r="M291" i="5" s="1"/>
  <c r="I329" i="5"/>
  <c r="O330" i="5" s="1"/>
  <c r="K327" i="5"/>
  <c r="Q328" i="5" s="1"/>
  <c r="L317" i="5"/>
  <c r="R318" i="5" s="1"/>
  <c r="L318" i="5"/>
  <c r="R319" i="5" s="1"/>
  <c r="J336" i="5"/>
  <c r="P337" i="5" s="1"/>
  <c r="H319" i="5"/>
  <c r="N320" i="5" s="1"/>
  <c r="S291" i="5" l="1"/>
  <c r="M292" i="5" s="1"/>
  <c r="L319" i="5"/>
  <c r="R320" i="5" s="1"/>
  <c r="H320" i="5"/>
  <c r="N321" i="5" s="1"/>
  <c r="L320" i="5"/>
  <c r="R321" i="5" s="1"/>
  <c r="K328" i="5"/>
  <c r="Q329" i="5" s="1"/>
  <c r="I330" i="5"/>
  <c r="O331" i="5" s="1"/>
  <c r="J337" i="5"/>
  <c r="P338" i="5" s="1"/>
  <c r="S292" i="5" l="1"/>
  <c r="M293" i="5" s="1"/>
  <c r="L321" i="5"/>
  <c r="R322" i="5" s="1"/>
  <c r="I331" i="5"/>
  <c r="O332" i="5" s="1"/>
  <c r="J338" i="5"/>
  <c r="P339" i="5" s="1"/>
  <c r="K329" i="5"/>
  <c r="Q330" i="5" s="1"/>
  <c r="H321" i="5"/>
  <c r="N322" i="5" s="1"/>
  <c r="S293" i="5" l="1"/>
  <c r="M294" i="5" s="1"/>
  <c r="L322" i="5"/>
  <c r="R323" i="5" s="1"/>
  <c r="K330" i="5"/>
  <c r="Q331" i="5" s="1"/>
  <c r="I332" i="5"/>
  <c r="O333" i="5" s="1"/>
  <c r="J339" i="5"/>
  <c r="P340" i="5" s="1"/>
  <c r="H322" i="5"/>
  <c r="N323" i="5" s="1"/>
  <c r="S294" i="5" l="1"/>
  <c r="M295" i="5" s="1"/>
  <c r="K331" i="5"/>
  <c r="Q332" i="5" s="1"/>
  <c r="K332" i="5"/>
  <c r="Q333" i="5" s="1"/>
  <c r="I333" i="5"/>
  <c r="O334" i="5" s="1"/>
  <c r="L323" i="5"/>
  <c r="R324" i="5" s="1"/>
  <c r="I334" i="5"/>
  <c r="O335" i="5" s="1"/>
  <c r="J340" i="5"/>
  <c r="P341" i="5" s="1"/>
  <c r="H323" i="5"/>
  <c r="N324" i="5" s="1"/>
  <c r="S295" i="5" l="1"/>
  <c r="M296" i="5" s="1"/>
  <c r="K333" i="5"/>
  <c r="Q334" i="5" s="1"/>
  <c r="I335" i="5"/>
  <c r="O336" i="5" s="1"/>
  <c r="L324" i="5"/>
  <c r="R325" i="5" s="1"/>
  <c r="J341" i="5"/>
  <c r="P342" i="5" s="1"/>
  <c r="H324" i="5"/>
  <c r="N325" i="5" s="1"/>
  <c r="S296" i="5" l="1"/>
  <c r="M297" i="5" s="1"/>
  <c r="L325" i="5"/>
  <c r="R326" i="5" s="1"/>
  <c r="H326" i="5"/>
  <c r="N327" i="5" s="1"/>
  <c r="H325" i="5"/>
  <c r="N326" i="5" s="1"/>
  <c r="K334" i="5"/>
  <c r="Q335" i="5" s="1"/>
  <c r="I336" i="5"/>
  <c r="O337" i="5" s="1"/>
  <c r="J342" i="5"/>
  <c r="P343" i="5" s="1"/>
  <c r="S297" i="5" l="1"/>
  <c r="M298" i="5" s="1"/>
  <c r="K335" i="5"/>
  <c r="Q336" i="5" s="1"/>
  <c r="K336" i="5"/>
  <c r="Q337" i="5" s="1"/>
  <c r="I337" i="5"/>
  <c r="O338" i="5" s="1"/>
  <c r="L326" i="5"/>
  <c r="R327" i="5" s="1"/>
  <c r="H327" i="5"/>
  <c r="N328" i="5" s="1"/>
  <c r="J343" i="5"/>
  <c r="P344" i="5" s="1"/>
  <c r="S298" i="5" l="1"/>
  <c r="M299" i="5" s="1"/>
  <c r="J344" i="5"/>
  <c r="P345" i="5" s="1"/>
  <c r="H328" i="5"/>
  <c r="N329" i="5" s="1"/>
  <c r="K337" i="5"/>
  <c r="Q338" i="5" s="1"/>
  <c r="K338" i="5"/>
  <c r="Q339" i="5" s="1"/>
  <c r="L327" i="5"/>
  <c r="R328" i="5" s="1"/>
  <c r="I338" i="5"/>
  <c r="O339" i="5" s="1"/>
  <c r="S299" i="5" l="1"/>
  <c r="M300" i="5" s="1"/>
  <c r="K339" i="5"/>
  <c r="Q340" i="5" s="1"/>
  <c r="H329" i="5"/>
  <c r="N330" i="5" s="1"/>
  <c r="L328" i="5"/>
  <c r="R329" i="5" s="1"/>
  <c r="I339" i="5"/>
  <c r="O340" i="5" s="1"/>
  <c r="J345" i="5"/>
  <c r="P346" i="5" s="1"/>
  <c r="S300" i="5" l="1"/>
  <c r="M301" i="5" s="1"/>
  <c r="J346" i="5"/>
  <c r="P347" i="5" s="1"/>
  <c r="H330" i="5"/>
  <c r="N331" i="5" s="1"/>
  <c r="I340" i="5"/>
  <c r="O341" i="5" s="1"/>
  <c r="H331" i="5"/>
  <c r="N332" i="5" s="1"/>
  <c r="I341" i="5"/>
  <c r="O342" i="5" s="1"/>
  <c r="L329" i="5"/>
  <c r="R330" i="5" s="1"/>
  <c r="K340" i="5"/>
  <c r="Q341" i="5" s="1"/>
  <c r="S301" i="5" l="1"/>
  <c r="M302" i="5" s="1"/>
  <c r="I342" i="5"/>
  <c r="O343" i="5" s="1"/>
  <c r="J347" i="5"/>
  <c r="P348" i="5" s="1"/>
  <c r="L330" i="5"/>
  <c r="R331" i="5" s="1"/>
  <c r="K341" i="5"/>
  <c r="Q342" i="5" s="1"/>
  <c r="H332" i="5"/>
  <c r="N333" i="5" s="1"/>
  <c r="S302" i="5" l="1"/>
  <c r="M303" i="5" s="1"/>
  <c r="I343" i="5"/>
  <c r="O344" i="5" s="1"/>
  <c r="L331" i="5"/>
  <c r="R332" i="5" s="1"/>
  <c r="K342" i="5"/>
  <c r="Q343" i="5" s="1"/>
  <c r="L332" i="5"/>
  <c r="R333" i="5" s="1"/>
  <c r="J348" i="5"/>
  <c r="P349" i="5" s="1"/>
  <c r="H333" i="5"/>
  <c r="N334" i="5" s="1"/>
  <c r="S303" i="5" l="1"/>
  <c r="M304" i="5" s="1"/>
  <c r="J349" i="5"/>
  <c r="P350" i="5" s="1"/>
  <c r="I344" i="5"/>
  <c r="O345" i="5" s="1"/>
  <c r="L333" i="5"/>
  <c r="R334" i="5" s="1"/>
  <c r="H334" i="5"/>
  <c r="N335" i="5" s="1"/>
  <c r="K344" i="5"/>
  <c r="Q345" i="5" s="1"/>
  <c r="K343" i="5"/>
  <c r="Q344" i="5" s="1"/>
  <c r="L334" i="5"/>
  <c r="R335" i="5" s="1"/>
  <c r="S304" i="5" l="1"/>
  <c r="M305" i="5" s="1"/>
  <c r="I345" i="5"/>
  <c r="O346" i="5" s="1"/>
  <c r="L335" i="5"/>
  <c r="R336" i="5" s="1"/>
  <c r="H335" i="5"/>
  <c r="N336" i="5" s="1"/>
  <c r="K345" i="5"/>
  <c r="Q346" i="5" s="1"/>
  <c r="J350" i="5"/>
  <c r="P351" i="5" s="1"/>
  <c r="S305" i="5" l="1"/>
  <c r="M306" i="5" s="1"/>
  <c r="J351" i="5"/>
  <c r="P352" i="5" s="1"/>
  <c r="K346" i="5"/>
  <c r="Q347" i="5" s="1"/>
  <c r="H336" i="5"/>
  <c r="N337" i="5" s="1"/>
  <c r="L336" i="5"/>
  <c r="R337" i="5" s="1"/>
  <c r="I346" i="5"/>
  <c r="O347" i="5" s="1"/>
  <c r="S306" i="5" l="1"/>
  <c r="M307" i="5" s="1"/>
  <c r="H337" i="5"/>
  <c r="N338" i="5" s="1"/>
  <c r="I348" i="5"/>
  <c r="O349" i="5" s="1"/>
  <c r="H338" i="5"/>
  <c r="N339" i="5" s="1"/>
  <c r="I347" i="5"/>
  <c r="O348" i="5" s="1"/>
  <c r="L337" i="5"/>
  <c r="R338" i="5" s="1"/>
  <c r="K347" i="5"/>
  <c r="Q348" i="5" s="1"/>
  <c r="J352" i="5"/>
  <c r="P353" i="5" s="1"/>
  <c r="S307" i="5" l="1"/>
  <c r="M308" i="5" s="1"/>
  <c r="H339" i="5"/>
  <c r="N340" i="5" s="1"/>
  <c r="I350" i="5"/>
  <c r="O351" i="5" s="1"/>
  <c r="L338" i="5"/>
  <c r="R339" i="5" s="1"/>
  <c r="I349" i="5"/>
  <c r="O350" i="5" s="1"/>
  <c r="K348" i="5"/>
  <c r="Q349" i="5" s="1"/>
  <c r="J353" i="5"/>
  <c r="P354" i="5" s="1"/>
  <c r="S308" i="5" l="1"/>
  <c r="M309" i="5" s="1"/>
  <c r="K349" i="5"/>
  <c r="Q350" i="5" s="1"/>
  <c r="H341" i="5"/>
  <c r="N342" i="5" s="1"/>
  <c r="H340" i="5"/>
  <c r="N341" i="5" s="1"/>
  <c r="I352" i="5"/>
  <c r="O353" i="5" s="1"/>
  <c r="I351" i="5"/>
  <c r="O352" i="5" s="1"/>
  <c r="L339" i="5"/>
  <c r="R340" i="5" s="1"/>
  <c r="J354" i="5"/>
  <c r="P355" i="5" s="1"/>
  <c r="S309" i="5" l="1"/>
  <c r="M310" i="5" s="1"/>
  <c r="H342" i="5"/>
  <c r="N343" i="5" s="1"/>
  <c r="L340" i="5"/>
  <c r="R341" i="5" s="1"/>
  <c r="I353" i="5"/>
  <c r="O354" i="5" s="1"/>
  <c r="K350" i="5"/>
  <c r="Q351" i="5" s="1"/>
  <c r="J355" i="5"/>
  <c r="P356" i="5" s="1"/>
  <c r="S310" i="5" l="1"/>
  <c r="M311" i="5" s="1"/>
  <c r="K351" i="5"/>
  <c r="Q352" i="5" s="1"/>
  <c r="J357" i="5"/>
  <c r="P358" i="5" s="1"/>
  <c r="J356" i="5"/>
  <c r="P357" i="5" s="1"/>
  <c r="L341" i="5"/>
  <c r="R342" i="5" s="1"/>
  <c r="L342" i="5"/>
  <c r="R343" i="5" s="1"/>
  <c r="H343" i="5"/>
  <c r="N344" i="5" s="1"/>
  <c r="I354" i="5"/>
  <c r="O355" i="5" s="1"/>
  <c r="S311" i="5" l="1"/>
  <c r="M312" i="5" s="1"/>
  <c r="L343" i="5"/>
  <c r="R344" i="5" s="1"/>
  <c r="H344" i="5"/>
  <c r="N345" i="5" s="1"/>
  <c r="I355" i="5"/>
  <c r="O356" i="5" s="1"/>
  <c r="J358" i="5"/>
  <c r="P359" i="5" s="1"/>
  <c r="K352" i="5"/>
  <c r="Q353" i="5" s="1"/>
  <c r="S312" i="5" l="1"/>
  <c r="M313" i="5" s="1"/>
  <c r="K353" i="5"/>
  <c r="Q354" i="5" s="1"/>
  <c r="H345" i="5"/>
  <c r="N346" i="5" s="1"/>
  <c r="J359" i="5"/>
  <c r="P360" i="5" s="1"/>
  <c r="L344" i="5"/>
  <c r="R345" i="5" s="1"/>
  <c r="I356" i="5"/>
  <c r="O357" i="5" s="1"/>
  <c r="S313" i="5" l="1"/>
  <c r="M314" i="5" s="1"/>
  <c r="H346" i="5"/>
  <c r="N347" i="5" s="1"/>
  <c r="I357" i="5"/>
  <c r="O358" i="5" s="1"/>
  <c r="J360" i="5"/>
  <c r="P361" i="5" s="1"/>
  <c r="L345" i="5"/>
  <c r="R346" i="5" s="1"/>
  <c r="L346" i="5"/>
  <c r="R347" i="5" s="1"/>
  <c r="H347" i="5"/>
  <c r="N348" i="5" s="1"/>
  <c r="K354" i="5"/>
  <c r="Q355" i="5" s="1"/>
  <c r="S314" i="5" l="1"/>
  <c r="M315" i="5" s="1"/>
  <c r="L347" i="5"/>
  <c r="R348" i="5" s="1"/>
  <c r="H348" i="5"/>
  <c r="N349" i="5" s="1"/>
  <c r="K355" i="5"/>
  <c r="Q356" i="5" s="1"/>
  <c r="I358" i="5"/>
  <c r="O359" i="5" s="1"/>
  <c r="J361" i="5"/>
  <c r="P362" i="5" s="1"/>
  <c r="S315" i="5" l="1"/>
  <c r="M316" i="5" s="1"/>
  <c r="J362" i="5"/>
  <c r="P363" i="5" s="1"/>
  <c r="J363" i="5"/>
  <c r="P364" i="5" s="1"/>
  <c r="H349" i="5"/>
  <c r="N350" i="5" s="1"/>
  <c r="L348" i="5"/>
  <c r="R349" i="5" s="1"/>
  <c r="I359" i="5"/>
  <c r="O360" i="5" s="1"/>
  <c r="K356" i="5"/>
  <c r="Q357" i="5" s="1"/>
  <c r="S316" i="5" l="1"/>
  <c r="M317" i="5" s="1"/>
  <c r="K357" i="5"/>
  <c r="Q358" i="5" s="1"/>
  <c r="L349" i="5"/>
  <c r="R350" i="5" s="1"/>
  <c r="L350" i="5"/>
  <c r="R351" i="5" s="1"/>
  <c r="J364" i="5"/>
  <c r="P365" i="5" s="1"/>
  <c r="J365" i="5"/>
  <c r="P366" i="5" s="1"/>
  <c r="I360" i="5"/>
  <c r="O361" i="5" s="1"/>
  <c r="H350" i="5"/>
  <c r="N351" i="5" s="1"/>
  <c r="S317" i="5" l="1"/>
  <c r="M318" i="5" s="1"/>
  <c r="J366" i="5"/>
  <c r="P367" i="5" s="1"/>
  <c r="I361" i="5"/>
  <c r="O362" i="5" s="1"/>
  <c r="H351" i="5"/>
  <c r="N352" i="5" s="1"/>
  <c r="L351" i="5"/>
  <c r="R352" i="5" s="1"/>
  <c r="K358" i="5"/>
  <c r="Q359" i="5" s="1"/>
  <c r="S318" i="5" l="1"/>
  <c r="M319" i="5" s="1"/>
  <c r="L352" i="5"/>
  <c r="R353" i="5" s="1"/>
  <c r="K360" i="5"/>
  <c r="Q361" i="5" s="1"/>
  <c r="K359" i="5"/>
  <c r="Q360" i="5" s="1"/>
  <c r="I363" i="5"/>
  <c r="O364" i="5" s="1"/>
  <c r="I362" i="5"/>
  <c r="O363" i="5" s="1"/>
  <c r="H352" i="5"/>
  <c r="N353" i="5" s="1"/>
  <c r="J367" i="5"/>
  <c r="P368" i="5" s="1"/>
  <c r="S319" i="5" l="1"/>
  <c r="M320" i="5" s="1"/>
  <c r="J368" i="5"/>
  <c r="P369" i="5" s="1"/>
  <c r="H353" i="5"/>
  <c r="N354" i="5" s="1"/>
  <c r="H354" i="5"/>
  <c r="N355" i="5" s="1"/>
  <c r="I364" i="5"/>
  <c r="O365" i="5" s="1"/>
  <c r="K361" i="5"/>
  <c r="Q362" i="5" s="1"/>
  <c r="L353" i="5"/>
  <c r="R354" i="5" s="1"/>
  <c r="S320" i="5" l="1"/>
  <c r="M321" i="5" s="1"/>
  <c r="K363" i="5"/>
  <c r="Q364" i="5" s="1"/>
  <c r="L354" i="5"/>
  <c r="R355" i="5" s="1"/>
  <c r="K362" i="5"/>
  <c r="Q363" i="5" s="1"/>
  <c r="H355" i="5"/>
  <c r="N356" i="5" s="1"/>
  <c r="I365" i="5"/>
  <c r="O366" i="5" s="1"/>
  <c r="J369" i="5"/>
  <c r="P370" i="5" s="1"/>
  <c r="S321" i="5" l="1"/>
  <c r="M322" i="5" s="1"/>
  <c r="K365" i="5"/>
  <c r="Q366" i="5" s="1"/>
  <c r="J370" i="5"/>
  <c r="P371" i="5" s="1"/>
  <c r="I366" i="5"/>
  <c r="O367" i="5" s="1"/>
  <c r="K364" i="5"/>
  <c r="Q365" i="5" s="1"/>
  <c r="H356" i="5"/>
  <c r="N357" i="5" s="1"/>
  <c r="J371" i="5"/>
  <c r="P372" i="5" s="1"/>
  <c r="I367" i="5"/>
  <c r="O368" i="5" s="1"/>
  <c r="L355" i="5"/>
  <c r="R356" i="5" s="1"/>
  <c r="S322" i="5" l="1"/>
  <c r="M323" i="5" s="1"/>
  <c r="L356" i="5"/>
  <c r="R357" i="5" s="1"/>
  <c r="K366" i="5"/>
  <c r="Q367" i="5" s="1"/>
  <c r="I368" i="5"/>
  <c r="O369" i="5" s="1"/>
  <c r="J372" i="5"/>
  <c r="P373" i="5" s="1"/>
  <c r="H357" i="5"/>
  <c r="N358" i="5" s="1"/>
  <c r="S323" i="5" l="1"/>
  <c r="M324" i="5" s="1"/>
  <c r="I370" i="5"/>
  <c r="O371" i="5" s="1"/>
  <c r="J373" i="5"/>
  <c r="P374" i="5" s="1"/>
  <c r="I369" i="5"/>
  <c r="O370" i="5" s="1"/>
  <c r="L357" i="5"/>
  <c r="R358" i="5" s="1"/>
  <c r="H358" i="5"/>
  <c r="N359" i="5" s="1"/>
  <c r="K367" i="5"/>
  <c r="Q368" i="5" s="1"/>
  <c r="S324" i="5" l="1"/>
  <c r="M325" i="5" s="1"/>
  <c r="H359" i="5"/>
  <c r="N360" i="5" s="1"/>
  <c r="K368" i="5"/>
  <c r="Q369" i="5" s="1"/>
  <c r="I371" i="5"/>
  <c r="O372" i="5" s="1"/>
  <c r="L358" i="5"/>
  <c r="R359" i="5" s="1"/>
  <c r="J374" i="5"/>
  <c r="P375" i="5" s="1"/>
  <c r="S325" i="5" l="1"/>
  <c r="M326" i="5" s="1"/>
  <c r="J375" i="5"/>
  <c r="P376" i="5" s="1"/>
  <c r="I372" i="5"/>
  <c r="O373" i="5" s="1"/>
  <c r="H360" i="5"/>
  <c r="N361" i="5" s="1"/>
  <c r="L359" i="5"/>
  <c r="R360" i="5" s="1"/>
  <c r="K369" i="5"/>
  <c r="Q370" i="5" s="1"/>
  <c r="S326" i="5" l="1"/>
  <c r="M327" i="5" s="1"/>
  <c r="L360" i="5"/>
  <c r="R361" i="5" s="1"/>
  <c r="H361" i="5"/>
  <c r="N362" i="5" s="1"/>
  <c r="I373" i="5"/>
  <c r="O374" i="5" s="1"/>
  <c r="K370" i="5"/>
  <c r="Q371" i="5" s="1"/>
  <c r="J376" i="5"/>
  <c r="P377" i="5" s="1"/>
  <c r="S327" i="5" l="1"/>
  <c r="M328" i="5" s="1"/>
  <c r="H362" i="5"/>
  <c r="N363" i="5" s="1"/>
  <c r="K371" i="5"/>
  <c r="Q372" i="5" s="1"/>
  <c r="J377" i="5"/>
  <c r="P378" i="5" s="1"/>
  <c r="I374" i="5"/>
  <c r="O375" i="5" s="1"/>
  <c r="L361" i="5"/>
  <c r="R362" i="5" s="1"/>
  <c r="S328" i="5" l="1"/>
  <c r="M329" i="5" s="1"/>
  <c r="J379" i="5"/>
  <c r="P380" i="5" s="1"/>
  <c r="I375" i="5"/>
  <c r="O376" i="5" s="1"/>
  <c r="J378" i="5"/>
  <c r="P379" i="5" s="1"/>
  <c r="H364" i="5"/>
  <c r="N365" i="5" s="1"/>
  <c r="H363" i="5"/>
  <c r="N364" i="5" s="1"/>
  <c r="L362" i="5"/>
  <c r="R363" i="5" s="1"/>
  <c r="K372" i="5"/>
  <c r="Q373" i="5" s="1"/>
  <c r="S329" i="5" l="1"/>
  <c r="M330" i="5" s="1"/>
  <c r="L363" i="5"/>
  <c r="R364" i="5" s="1"/>
  <c r="J380" i="5"/>
  <c r="P381" i="5" s="1"/>
  <c r="K373" i="5"/>
  <c r="Q374" i="5" s="1"/>
  <c r="H365" i="5"/>
  <c r="N366" i="5" s="1"/>
  <c r="I376" i="5"/>
  <c r="O377" i="5" s="1"/>
  <c r="S330" i="5" l="1"/>
  <c r="M331" i="5" s="1"/>
  <c r="L364" i="5"/>
  <c r="R365" i="5" s="1"/>
  <c r="J381" i="5"/>
  <c r="P382" i="5" s="1"/>
  <c r="I377" i="5"/>
  <c r="O378" i="5" s="1"/>
  <c r="H366" i="5"/>
  <c r="N367" i="5" s="1"/>
  <c r="L365" i="5"/>
  <c r="R366" i="5" s="1"/>
  <c r="K374" i="5"/>
  <c r="Q375" i="5" s="1"/>
  <c r="S331" i="5" l="1"/>
  <c r="M332" i="5" s="1"/>
  <c r="I378" i="5"/>
  <c r="O379" i="5" s="1"/>
  <c r="L367" i="5"/>
  <c r="R368" i="5" s="1"/>
  <c r="L366" i="5"/>
  <c r="R367" i="5" s="1"/>
  <c r="J382" i="5"/>
  <c r="P383" i="5" s="1"/>
  <c r="J383" i="5"/>
  <c r="P384" i="5" s="1"/>
  <c r="I379" i="5"/>
  <c r="O380" i="5" s="1"/>
  <c r="H367" i="5"/>
  <c r="N368" i="5" s="1"/>
  <c r="K375" i="5"/>
  <c r="Q376" i="5" s="1"/>
  <c r="S332" i="5" l="1"/>
  <c r="M333" i="5" s="1"/>
  <c r="J384" i="5"/>
  <c r="P385" i="5" s="1"/>
  <c r="I380" i="5"/>
  <c r="O381" i="5" s="1"/>
  <c r="J385" i="5"/>
  <c r="P386" i="5" s="1"/>
  <c r="L369" i="5"/>
  <c r="R370" i="5" s="1"/>
  <c r="I381" i="5"/>
  <c r="O382" i="5" s="1"/>
  <c r="L368" i="5"/>
  <c r="R369" i="5" s="1"/>
  <c r="H368" i="5"/>
  <c r="N369" i="5" s="1"/>
  <c r="K376" i="5"/>
  <c r="Q377" i="5" s="1"/>
  <c r="S333" i="5" l="1"/>
  <c r="M334" i="5" s="1"/>
  <c r="I382" i="5"/>
  <c r="O383" i="5" s="1"/>
  <c r="J386" i="5"/>
  <c r="P387" i="5" s="1"/>
  <c r="I383" i="5"/>
  <c r="O384" i="5" s="1"/>
  <c r="L370" i="5"/>
  <c r="R371" i="5" s="1"/>
  <c r="H369" i="5"/>
  <c r="N370" i="5" s="1"/>
  <c r="K377" i="5"/>
  <c r="Q378" i="5" s="1"/>
  <c r="S334" i="5" l="1"/>
  <c r="M335" i="5" s="1"/>
  <c r="H370" i="5"/>
  <c r="N371" i="5" s="1"/>
  <c r="K378" i="5"/>
  <c r="Q379" i="5" s="1"/>
  <c r="I385" i="5"/>
  <c r="O386" i="5" s="1"/>
  <c r="I384" i="5"/>
  <c r="O385" i="5" s="1"/>
  <c r="H371" i="5"/>
  <c r="N372" i="5" s="1"/>
  <c r="L371" i="5"/>
  <c r="R372" i="5" s="1"/>
  <c r="J387" i="5"/>
  <c r="P388" i="5" s="1"/>
  <c r="S335" i="5" l="1"/>
  <c r="M336" i="5" s="1"/>
  <c r="J388" i="5"/>
  <c r="P389" i="5" s="1"/>
  <c r="H372" i="5"/>
  <c r="N373" i="5" s="1"/>
  <c r="J389" i="5"/>
  <c r="P390" i="5" s="1"/>
  <c r="L372" i="5"/>
  <c r="R373" i="5" s="1"/>
  <c r="I386" i="5"/>
  <c r="O387" i="5" s="1"/>
  <c r="K379" i="5"/>
  <c r="Q380" i="5" s="1"/>
  <c r="S336" i="5" l="1"/>
  <c r="M337" i="5" s="1"/>
  <c r="J390" i="5"/>
  <c r="P391" i="5" s="1"/>
  <c r="K380" i="5"/>
  <c r="Q381" i="5" s="1"/>
  <c r="H373" i="5"/>
  <c r="N374" i="5" s="1"/>
  <c r="L373" i="5"/>
  <c r="R374" i="5" s="1"/>
  <c r="I387" i="5"/>
  <c r="O388" i="5" s="1"/>
  <c r="S337" i="5" l="1"/>
  <c r="M338" i="5" s="1"/>
  <c r="L374" i="5"/>
  <c r="R375" i="5" s="1"/>
  <c r="I388" i="5"/>
  <c r="O389" i="5" s="1"/>
  <c r="J391" i="5"/>
  <c r="P392" i="5" s="1"/>
  <c r="H374" i="5"/>
  <c r="N375" i="5" s="1"/>
  <c r="L375" i="5"/>
  <c r="R376" i="5" s="1"/>
  <c r="K381" i="5"/>
  <c r="Q382" i="5" s="1"/>
  <c r="S338" i="5" l="1"/>
  <c r="M339" i="5" s="1"/>
  <c r="H376" i="5"/>
  <c r="N377" i="5" s="1"/>
  <c r="H375" i="5"/>
  <c r="N376" i="5" s="1"/>
  <c r="L376" i="5"/>
  <c r="R377" i="5" s="1"/>
  <c r="L377" i="5"/>
  <c r="R378" i="5" s="1"/>
  <c r="K382" i="5"/>
  <c r="Q383" i="5" s="1"/>
  <c r="J392" i="5"/>
  <c r="P393" i="5" s="1"/>
  <c r="I389" i="5"/>
  <c r="O390" i="5" s="1"/>
  <c r="S339" i="5" l="1"/>
  <c r="M340" i="5" s="1"/>
  <c r="L379" i="5"/>
  <c r="R380" i="5" s="1"/>
  <c r="K383" i="5"/>
  <c r="Q384" i="5" s="1"/>
  <c r="L378" i="5"/>
  <c r="R379" i="5" s="1"/>
  <c r="I390" i="5"/>
  <c r="O391" i="5" s="1"/>
  <c r="J393" i="5"/>
  <c r="P394" i="5" s="1"/>
  <c r="H377" i="5"/>
  <c r="N378" i="5" s="1"/>
  <c r="S340" i="5" l="1"/>
  <c r="M341" i="5" s="1"/>
  <c r="H378" i="5"/>
  <c r="N379" i="5" s="1"/>
  <c r="L380" i="5"/>
  <c r="R381" i="5" s="1"/>
  <c r="K384" i="5"/>
  <c r="Q385" i="5" s="1"/>
  <c r="L381" i="5"/>
  <c r="R382" i="5" s="1"/>
  <c r="J394" i="5"/>
  <c r="P395" i="5" s="1"/>
  <c r="I391" i="5"/>
  <c r="O392" i="5" s="1"/>
  <c r="S341" i="5" l="1"/>
  <c r="M342" i="5" s="1"/>
  <c r="I392" i="5"/>
  <c r="O393" i="5" s="1"/>
  <c r="K385" i="5"/>
  <c r="Q386" i="5" s="1"/>
  <c r="L382" i="5"/>
  <c r="R383" i="5" s="1"/>
  <c r="H379" i="5"/>
  <c r="N380" i="5" s="1"/>
  <c r="J395" i="5"/>
  <c r="P396" i="5" s="1"/>
  <c r="L383" i="5"/>
  <c r="R384" i="5" s="1"/>
  <c r="H380" i="5"/>
  <c r="N381" i="5" s="1"/>
  <c r="S342" i="5" l="1"/>
  <c r="M343" i="5" s="1"/>
  <c r="J396" i="5"/>
  <c r="P397" i="5" s="1"/>
  <c r="H381" i="5"/>
  <c r="N382" i="5" s="1"/>
  <c r="K386" i="5"/>
  <c r="Q387" i="5" s="1"/>
  <c r="L384" i="5"/>
  <c r="R385" i="5" s="1"/>
  <c r="I393" i="5"/>
  <c r="O394" i="5" s="1"/>
  <c r="S343" i="5" l="1"/>
  <c r="M344" i="5" s="1"/>
  <c r="H382" i="5"/>
  <c r="N383" i="5" s="1"/>
  <c r="I394" i="5"/>
  <c r="O395" i="5" s="1"/>
  <c r="L385" i="5"/>
  <c r="R386" i="5" s="1"/>
  <c r="K387" i="5"/>
  <c r="Q388" i="5" s="1"/>
  <c r="J397" i="5"/>
  <c r="P398" i="5" s="1"/>
  <c r="S344" i="5" l="1"/>
  <c r="M345" i="5" s="1"/>
  <c r="L386" i="5"/>
  <c r="R387" i="5" s="1"/>
  <c r="J398" i="5"/>
  <c r="P399" i="5" s="1"/>
  <c r="L387" i="5"/>
  <c r="R388" i="5" s="1"/>
  <c r="K388" i="5"/>
  <c r="Q389" i="5" s="1"/>
  <c r="J399" i="5"/>
  <c r="P400" i="5" s="1"/>
  <c r="H383" i="5"/>
  <c r="N384" i="5" s="1"/>
  <c r="I395" i="5"/>
  <c r="O396" i="5" s="1"/>
  <c r="S345" i="5" l="1"/>
  <c r="M346" i="5" s="1"/>
  <c r="H384" i="5"/>
  <c r="N385" i="5" s="1"/>
  <c r="K389" i="5"/>
  <c r="Q390" i="5" s="1"/>
  <c r="L388" i="5"/>
  <c r="R389" i="5" s="1"/>
  <c r="J400" i="5"/>
  <c r="P401" i="5" s="1"/>
  <c r="I396" i="5"/>
  <c r="O397" i="5" s="1"/>
  <c r="S346" i="5" l="1"/>
  <c r="M347" i="5" s="1"/>
  <c r="I397" i="5"/>
  <c r="O398" i="5" s="1"/>
  <c r="H386" i="5"/>
  <c r="N387" i="5" s="1"/>
  <c r="J401" i="5"/>
  <c r="P402" i="5" s="1"/>
  <c r="L389" i="5"/>
  <c r="R390" i="5" s="1"/>
  <c r="H385" i="5"/>
  <c r="N386" i="5" s="1"/>
  <c r="J402" i="5"/>
  <c r="P403" i="5" s="1"/>
  <c r="L390" i="5"/>
  <c r="R391" i="5" s="1"/>
  <c r="K390" i="5"/>
  <c r="Q391" i="5" s="1"/>
  <c r="S347" i="5" l="1"/>
  <c r="M348" i="5" s="1"/>
  <c r="H387" i="5"/>
  <c r="N388" i="5" s="1"/>
  <c r="I398" i="5"/>
  <c r="O399" i="5" s="1"/>
  <c r="L391" i="5"/>
  <c r="R392" i="5" s="1"/>
  <c r="K391" i="5"/>
  <c r="Q392" i="5" s="1"/>
  <c r="J403" i="5"/>
  <c r="P404" i="5" s="1"/>
  <c r="I399" i="5"/>
  <c r="O400" i="5" s="1"/>
  <c r="S348" i="5" l="1"/>
  <c r="M349" i="5" s="1"/>
  <c r="I400" i="5"/>
  <c r="O401" i="5" s="1"/>
  <c r="J405" i="5"/>
  <c r="P406" i="5" s="1"/>
  <c r="L392" i="5"/>
  <c r="R393" i="5" s="1"/>
  <c r="H388" i="5"/>
  <c r="N389" i="5" s="1"/>
  <c r="K392" i="5"/>
  <c r="Q393" i="5" s="1"/>
  <c r="J404" i="5"/>
  <c r="P405" i="5" s="1"/>
  <c r="S349" i="5" l="1"/>
  <c r="M350" i="5" s="1"/>
  <c r="J406" i="5"/>
  <c r="P407" i="5" s="1"/>
  <c r="I401" i="5"/>
  <c r="O402" i="5" s="1"/>
  <c r="H389" i="5"/>
  <c r="N390" i="5" s="1"/>
  <c r="K393" i="5"/>
  <c r="Q394" i="5" s="1"/>
  <c r="I402" i="5"/>
  <c r="O403" i="5" s="1"/>
  <c r="J407" i="5"/>
  <c r="P408" i="5" s="1"/>
  <c r="L393" i="5"/>
  <c r="R394" i="5" s="1"/>
  <c r="S350" i="5" l="1"/>
  <c r="M351" i="5" s="1"/>
  <c r="J409" i="5"/>
  <c r="P410" i="5" s="1"/>
  <c r="L394" i="5"/>
  <c r="R395" i="5" s="1"/>
  <c r="I403" i="5"/>
  <c r="O404" i="5" s="1"/>
  <c r="J408" i="5"/>
  <c r="P409" i="5" s="1"/>
  <c r="H390" i="5"/>
  <c r="N391" i="5" s="1"/>
  <c r="K394" i="5"/>
  <c r="Q395" i="5" s="1"/>
  <c r="S351" i="5" l="1"/>
  <c r="M352" i="5" s="1"/>
  <c r="K395" i="5"/>
  <c r="Q396" i="5" s="1"/>
  <c r="H391" i="5"/>
  <c r="N392" i="5" s="1"/>
  <c r="J410" i="5"/>
  <c r="P411" i="5" s="1"/>
  <c r="I404" i="5"/>
  <c r="O405" i="5" s="1"/>
  <c r="L395" i="5"/>
  <c r="R396" i="5" s="1"/>
  <c r="S352" i="5" l="1"/>
  <c r="M353" i="5" s="1"/>
  <c r="L396" i="5"/>
  <c r="R397" i="5" s="1"/>
  <c r="H392" i="5"/>
  <c r="N393" i="5" s="1"/>
  <c r="J411" i="5"/>
  <c r="P412" i="5" s="1"/>
  <c r="K396" i="5"/>
  <c r="Q397" i="5" s="1"/>
  <c r="I405" i="5"/>
  <c r="O406" i="5" s="1"/>
  <c r="S353" i="5" l="1"/>
  <c r="S354" i="5" s="1"/>
  <c r="H394" i="5"/>
  <c r="N395" i="5" s="1"/>
  <c r="I406" i="5"/>
  <c r="O407" i="5" s="1"/>
  <c r="J412" i="5"/>
  <c r="P413" i="5" s="1"/>
  <c r="J413" i="5"/>
  <c r="P414" i="5" s="1"/>
  <c r="H393" i="5"/>
  <c r="N394" i="5" s="1"/>
  <c r="K397" i="5"/>
  <c r="Q398" i="5" s="1"/>
  <c r="L397" i="5"/>
  <c r="R398" i="5" s="1"/>
  <c r="M354" i="5" l="1"/>
  <c r="S355" i="5" s="1"/>
  <c r="M355" i="5"/>
  <c r="S356" i="5" s="1"/>
  <c r="L399" i="5"/>
  <c r="R400" i="5" s="1"/>
  <c r="L398" i="5"/>
  <c r="R399" i="5" s="1"/>
  <c r="K398" i="5"/>
  <c r="Q399" i="5" s="1"/>
  <c r="J415" i="5"/>
  <c r="P416" i="5" s="1"/>
  <c r="K399" i="5"/>
  <c r="Q400" i="5" s="1"/>
  <c r="H395" i="5"/>
  <c r="N396" i="5" s="1"/>
  <c r="J414" i="5"/>
  <c r="P415" i="5" s="1"/>
  <c r="I407" i="5"/>
  <c r="O408" i="5" s="1"/>
  <c r="M356" i="5" l="1"/>
  <c r="S357" i="5" s="1"/>
  <c r="K400" i="5"/>
  <c r="Q401" i="5" s="1"/>
  <c r="J416" i="5"/>
  <c r="P417" i="5" s="1"/>
  <c r="I408" i="5"/>
  <c r="O409" i="5" s="1"/>
  <c r="L400" i="5"/>
  <c r="R401" i="5" s="1"/>
  <c r="H396" i="5"/>
  <c r="N397" i="5" s="1"/>
  <c r="M357" i="5" l="1"/>
  <c r="S358" i="5" s="1"/>
  <c r="H398" i="5"/>
  <c r="N399" i="5" s="1"/>
  <c r="J417" i="5"/>
  <c r="P418" i="5" s="1"/>
  <c r="H397" i="5"/>
  <c r="N398" i="5" s="1"/>
  <c r="K402" i="5"/>
  <c r="Q403" i="5" s="1"/>
  <c r="K401" i="5"/>
  <c r="Q402" i="5" s="1"/>
  <c r="L401" i="5"/>
  <c r="R402" i="5" s="1"/>
  <c r="J418" i="5"/>
  <c r="P419" i="5" s="1"/>
  <c r="I409" i="5"/>
  <c r="O410" i="5" s="1"/>
  <c r="M358" i="5" l="1"/>
  <c r="S359" i="5" s="1"/>
  <c r="I411" i="5"/>
  <c r="O412" i="5" s="1"/>
  <c r="J419" i="5"/>
  <c r="P420" i="5" s="1"/>
  <c r="H400" i="5"/>
  <c r="N401" i="5" s="1"/>
  <c r="I410" i="5"/>
  <c r="O411" i="5" s="1"/>
  <c r="K403" i="5"/>
  <c r="Q404" i="5" s="1"/>
  <c r="H399" i="5"/>
  <c r="N400" i="5" s="1"/>
  <c r="L402" i="5"/>
  <c r="R403" i="5" s="1"/>
  <c r="M359" i="5" l="1"/>
  <c r="S360" i="5" s="1"/>
  <c r="H401" i="5"/>
  <c r="N402" i="5" s="1"/>
  <c r="L403" i="5"/>
  <c r="R404" i="5" s="1"/>
  <c r="I413" i="5"/>
  <c r="O414" i="5" s="1"/>
  <c r="I412" i="5"/>
  <c r="O413" i="5" s="1"/>
  <c r="K404" i="5"/>
  <c r="Q405" i="5" s="1"/>
  <c r="J420" i="5"/>
  <c r="P421" i="5" s="1"/>
  <c r="M360" i="5" l="1"/>
  <c r="S361" i="5" s="1"/>
  <c r="H402" i="5"/>
  <c r="N403" i="5" s="1"/>
  <c r="L405" i="5"/>
  <c r="R406" i="5" s="1"/>
  <c r="I414" i="5"/>
  <c r="O415" i="5" s="1"/>
  <c r="L404" i="5"/>
  <c r="R405" i="5" s="1"/>
  <c r="J421" i="5"/>
  <c r="P422" i="5" s="1"/>
  <c r="K405" i="5"/>
  <c r="Q406" i="5" s="1"/>
  <c r="I415" i="5"/>
  <c r="O416" i="5" s="1"/>
  <c r="M361" i="5" l="1"/>
  <c r="S362" i="5" s="1"/>
  <c r="K406" i="5"/>
  <c r="Q407" i="5" s="1"/>
  <c r="H403" i="5"/>
  <c r="N404" i="5" s="1"/>
  <c r="L406" i="5"/>
  <c r="R407" i="5" s="1"/>
  <c r="K407" i="5"/>
  <c r="Q408" i="5" s="1"/>
  <c r="I416" i="5"/>
  <c r="O417" i="5" s="1"/>
  <c r="J422" i="5"/>
  <c r="P423" i="5" s="1"/>
  <c r="M362" i="5" l="1"/>
  <c r="S363" i="5" s="1"/>
  <c r="H405" i="5"/>
  <c r="N406" i="5" s="1"/>
  <c r="H404" i="5"/>
  <c r="N405" i="5" s="1"/>
  <c r="K408" i="5"/>
  <c r="Q409" i="5" s="1"/>
  <c r="L407" i="5"/>
  <c r="R408" i="5" s="1"/>
  <c r="I417" i="5"/>
  <c r="O418" i="5" s="1"/>
  <c r="J423" i="5"/>
  <c r="P424" i="5" s="1"/>
  <c r="M363" i="5" l="1"/>
  <c r="S364" i="5" s="1"/>
  <c r="L408" i="5"/>
  <c r="R409" i="5" s="1"/>
  <c r="H406" i="5"/>
  <c r="N407" i="5" s="1"/>
  <c r="K409" i="5"/>
  <c r="Q410" i="5" s="1"/>
  <c r="I418" i="5"/>
  <c r="O419" i="5" s="1"/>
  <c r="K410" i="5"/>
  <c r="Q411" i="5" s="1"/>
  <c r="J424" i="5"/>
  <c r="P425" i="5" s="1"/>
  <c r="M364" i="5" l="1"/>
  <c r="S365" i="5" s="1"/>
  <c r="K412" i="5"/>
  <c r="Q413" i="5" s="1"/>
  <c r="K411" i="5"/>
  <c r="Q412" i="5" s="1"/>
  <c r="J425" i="5"/>
  <c r="P426" i="5" s="1"/>
  <c r="H407" i="5"/>
  <c r="N408" i="5" s="1"/>
  <c r="I419" i="5"/>
  <c r="O420" i="5" s="1"/>
  <c r="L409" i="5"/>
  <c r="R410" i="5" s="1"/>
  <c r="M365" i="5" l="1"/>
  <c r="S366" i="5" s="1"/>
  <c r="K413" i="5"/>
  <c r="Q414" i="5" s="1"/>
  <c r="L410" i="5"/>
  <c r="R411" i="5" s="1"/>
  <c r="J426" i="5"/>
  <c r="P427" i="5" s="1"/>
  <c r="I421" i="5"/>
  <c r="O422" i="5" s="1"/>
  <c r="I420" i="5"/>
  <c r="O421" i="5" s="1"/>
  <c r="K414" i="5"/>
  <c r="Q415" i="5" s="1"/>
  <c r="H408" i="5"/>
  <c r="N409" i="5" s="1"/>
  <c r="M366" i="5" l="1"/>
  <c r="S367" i="5" s="1"/>
  <c r="K415" i="5"/>
  <c r="Q416" i="5" s="1"/>
  <c r="L411" i="5"/>
  <c r="R412" i="5" s="1"/>
  <c r="K416" i="5"/>
  <c r="Q417" i="5" s="1"/>
  <c r="I422" i="5"/>
  <c r="O423" i="5" s="1"/>
  <c r="J427" i="5"/>
  <c r="P428" i="5" s="1"/>
  <c r="L412" i="5"/>
  <c r="R413" i="5" s="1"/>
  <c r="H409" i="5"/>
  <c r="N410" i="5" s="1"/>
  <c r="M367" i="5" l="1"/>
  <c r="S368" i="5" s="1"/>
  <c r="J428" i="5"/>
  <c r="P429" i="5" s="1"/>
  <c r="H410" i="5"/>
  <c r="N411" i="5" s="1"/>
  <c r="K418" i="5"/>
  <c r="Q419" i="5" s="1"/>
  <c r="K417" i="5"/>
  <c r="Q418" i="5" s="1"/>
  <c r="L413" i="5"/>
  <c r="R414" i="5" s="1"/>
  <c r="I423" i="5"/>
  <c r="O424" i="5" s="1"/>
  <c r="M368" i="5" l="1"/>
  <c r="S369" i="5" s="1"/>
  <c r="L414" i="5"/>
  <c r="R415" i="5" s="1"/>
  <c r="J429" i="5"/>
  <c r="P430" i="5" s="1"/>
  <c r="L415" i="5"/>
  <c r="R416" i="5" s="1"/>
  <c r="K419" i="5"/>
  <c r="Q420" i="5" s="1"/>
  <c r="I424" i="5"/>
  <c r="O425" i="5" s="1"/>
  <c r="H411" i="5"/>
  <c r="N412" i="5" s="1"/>
  <c r="M369" i="5" l="1"/>
  <c r="S370" i="5" s="1"/>
  <c r="J430" i="5"/>
  <c r="P431" i="5" s="1"/>
  <c r="I425" i="5"/>
  <c r="O426" i="5" s="1"/>
  <c r="H412" i="5"/>
  <c r="N413" i="5" s="1"/>
  <c r="L416" i="5"/>
  <c r="R417" i="5" s="1"/>
  <c r="I426" i="5"/>
  <c r="O427" i="5" s="1"/>
  <c r="K420" i="5"/>
  <c r="Q421" i="5" s="1"/>
  <c r="M370" i="5" l="1"/>
  <c r="S371" i="5" s="1"/>
  <c r="J431" i="5"/>
  <c r="P432" i="5" s="1"/>
  <c r="J433" i="5" s="1"/>
  <c r="P434" i="5" s="1"/>
  <c r="J435" i="5" s="1"/>
  <c r="P436" i="5" s="1"/>
  <c r="J437" i="5" s="1"/>
  <c r="P438" i="5" s="1"/>
  <c r="H413" i="5"/>
  <c r="N414" i="5" s="1"/>
  <c r="K421" i="5"/>
  <c r="Q422" i="5" s="1"/>
  <c r="J432" i="5"/>
  <c r="P433" i="5" s="1"/>
  <c r="J434" i="5" s="1"/>
  <c r="P435" i="5" s="1"/>
  <c r="J436" i="5" s="1"/>
  <c r="P437" i="5" s="1"/>
  <c r="I427" i="5"/>
  <c r="O428" i="5" s="1"/>
  <c r="L417" i="5"/>
  <c r="R418" i="5" s="1"/>
  <c r="M371" i="5" l="1"/>
  <c r="S372" i="5" s="1"/>
  <c r="H414" i="5"/>
  <c r="N415" i="5" s="1"/>
  <c r="I428" i="5"/>
  <c r="O429" i="5" s="1"/>
  <c r="L418" i="5"/>
  <c r="R419" i="5" s="1"/>
  <c r="J438" i="5"/>
  <c r="P439" i="5" s="1"/>
  <c r="H415" i="5"/>
  <c r="N416" i="5" s="1"/>
  <c r="K422" i="5"/>
  <c r="Q423" i="5" s="1"/>
  <c r="M372" i="5" l="1"/>
  <c r="S373" i="5" s="1"/>
  <c r="J439" i="5"/>
  <c r="P440" i="5" s="1"/>
  <c r="H416" i="5"/>
  <c r="N417" i="5" s="1"/>
  <c r="K423" i="5"/>
  <c r="Q424" i="5" s="1"/>
  <c r="I429" i="5"/>
  <c r="O430" i="5" s="1"/>
  <c r="L419" i="5"/>
  <c r="R420" i="5" s="1"/>
  <c r="M373" i="5" l="1"/>
  <c r="S374" i="5" s="1"/>
  <c r="H417" i="5"/>
  <c r="N418" i="5" s="1"/>
  <c r="L420" i="5"/>
  <c r="R421" i="5" s="1"/>
  <c r="J440" i="5"/>
  <c r="P441" i="5" s="1"/>
  <c r="I430" i="5"/>
  <c r="O431" i="5" s="1"/>
  <c r="K424" i="5"/>
  <c r="Q425" i="5" s="1"/>
  <c r="M374" i="5" l="1"/>
  <c r="S375" i="5" s="1"/>
  <c r="I431" i="5"/>
  <c r="O432" i="5" s="1"/>
  <c r="J441" i="5"/>
  <c r="P442" i="5" s="1"/>
  <c r="H418" i="5"/>
  <c r="N419" i="5" s="1"/>
  <c r="K425" i="5"/>
  <c r="Q426" i="5" s="1"/>
  <c r="L421" i="5"/>
  <c r="R422" i="5" s="1"/>
  <c r="M375" i="5" l="1"/>
  <c r="S376" i="5" s="1"/>
  <c r="I432" i="5"/>
  <c r="O433" i="5" s="1"/>
  <c r="K426" i="5"/>
  <c r="Q427" i="5" s="1"/>
  <c r="J442" i="5"/>
  <c r="P443" i="5" s="1"/>
  <c r="L422" i="5"/>
  <c r="R423" i="5" s="1"/>
  <c r="H419" i="5"/>
  <c r="N420" i="5" s="1"/>
  <c r="M376" i="5" l="1"/>
  <c r="S377" i="5" s="1"/>
  <c r="K427" i="5"/>
  <c r="Q428" i="5" s="1"/>
  <c r="J443" i="5"/>
  <c r="P444" i="5" s="1"/>
  <c r="H420" i="5"/>
  <c r="N421" i="5" s="1"/>
  <c r="L423" i="5"/>
  <c r="R424" i="5" s="1"/>
  <c r="I433" i="5"/>
  <c r="O434" i="5" s="1"/>
  <c r="J444" i="5"/>
  <c r="P445" i="5" s="1"/>
  <c r="I434" i="5"/>
  <c r="O435" i="5" s="1"/>
  <c r="M377" i="5" l="1"/>
  <c r="S378" i="5" s="1"/>
  <c r="K428" i="5"/>
  <c r="Q429" i="5" s="1"/>
  <c r="L424" i="5"/>
  <c r="R425" i="5" s="1"/>
  <c r="J445" i="5"/>
  <c r="P446" i="5" s="1"/>
  <c r="L425" i="5"/>
  <c r="R426" i="5" s="1"/>
  <c r="K429" i="5"/>
  <c r="Q430" i="5" s="1"/>
  <c r="I435" i="5"/>
  <c r="O436" i="5" s="1"/>
  <c r="H421" i="5"/>
  <c r="N422" i="5" s="1"/>
  <c r="M378" i="5" l="1"/>
  <c r="S379" i="5" s="1"/>
  <c r="L426" i="5"/>
  <c r="R427" i="5" s="1"/>
  <c r="K430" i="5"/>
  <c r="Q431" i="5" s="1"/>
  <c r="H422" i="5"/>
  <c r="N423" i="5" s="1"/>
  <c r="I436" i="5"/>
  <c r="O437" i="5" s="1"/>
  <c r="J446" i="5"/>
  <c r="P447" i="5" s="1"/>
  <c r="M379" i="5" l="1"/>
  <c r="S380" i="5" s="1"/>
  <c r="H423" i="5"/>
  <c r="N424" i="5" s="1"/>
  <c r="L427" i="5"/>
  <c r="R428" i="5" s="1"/>
  <c r="I438" i="5"/>
  <c r="O439" i="5" s="1"/>
  <c r="J447" i="5"/>
  <c r="P448" i="5" s="1"/>
  <c r="I437" i="5"/>
  <c r="O438" i="5" s="1"/>
  <c r="K431" i="5"/>
  <c r="Q432" i="5" s="1"/>
  <c r="M380" i="5" l="1"/>
  <c r="S381" i="5" s="1"/>
  <c r="I439" i="5"/>
  <c r="O440" i="5" s="1"/>
  <c r="L428" i="5"/>
  <c r="R429" i="5" s="1"/>
  <c r="H424" i="5"/>
  <c r="N425" i="5" s="1"/>
  <c r="K432" i="5"/>
  <c r="Q433" i="5" s="1"/>
  <c r="J448" i="5"/>
  <c r="P449" i="5" s="1"/>
  <c r="M381" i="5" l="1"/>
  <c r="S382" i="5" s="1"/>
  <c r="L429" i="5"/>
  <c r="R430" i="5" s="1"/>
  <c r="J449" i="5"/>
  <c r="P450" i="5" s="1"/>
  <c r="I440" i="5"/>
  <c r="O441" i="5" s="1"/>
  <c r="H425" i="5"/>
  <c r="N426" i="5" s="1"/>
  <c r="K433" i="5"/>
  <c r="Q434" i="5" s="1"/>
  <c r="M382" i="5" l="1"/>
  <c r="S383" i="5" s="1"/>
  <c r="H426" i="5"/>
  <c r="N427" i="5" s="1"/>
  <c r="I441" i="5"/>
  <c r="O442" i="5" s="1"/>
  <c r="K434" i="5"/>
  <c r="Q435" i="5" s="1"/>
  <c r="J451" i="5"/>
  <c r="P452" i="5" s="1"/>
  <c r="J450" i="5"/>
  <c r="P451" i="5" s="1"/>
  <c r="L430" i="5"/>
  <c r="R431" i="5" s="1"/>
  <c r="M383" i="5" l="1"/>
  <c r="S384" i="5" s="1"/>
  <c r="L431" i="5"/>
  <c r="R432" i="5" s="1"/>
  <c r="H427" i="5"/>
  <c r="N428" i="5" s="1"/>
  <c r="I442" i="5"/>
  <c r="O443" i="5" s="1"/>
  <c r="J452" i="5"/>
  <c r="P453" i="5" s="1"/>
  <c r="I443" i="5"/>
  <c r="O444" i="5" s="1"/>
  <c r="K435" i="5"/>
  <c r="Q436" i="5" s="1"/>
  <c r="M384" i="5" l="1"/>
  <c r="S385" i="5" s="1"/>
  <c r="H428" i="5"/>
  <c r="N429" i="5" s="1"/>
  <c r="K436" i="5"/>
  <c r="Q437" i="5" s="1"/>
  <c r="L432" i="5"/>
  <c r="R433" i="5" s="1"/>
  <c r="I444" i="5"/>
  <c r="O445" i="5" s="1"/>
  <c r="J453" i="5"/>
  <c r="P454" i="5" s="1"/>
  <c r="M385" i="5" l="1"/>
  <c r="S386" i="5" s="1"/>
  <c r="L433" i="5"/>
  <c r="R434" i="5" s="1"/>
  <c r="I445" i="5"/>
  <c r="O446" i="5" s="1"/>
  <c r="I446" i="5"/>
  <c r="O447" i="5" s="1"/>
  <c r="J454" i="5"/>
  <c r="P455" i="5" s="1"/>
  <c r="K437" i="5"/>
  <c r="Q438" i="5" s="1"/>
  <c r="H429" i="5"/>
  <c r="N430" i="5" s="1"/>
  <c r="M386" i="5" l="1"/>
  <c r="S387" i="5" s="1"/>
  <c r="K438" i="5"/>
  <c r="Q439" i="5" s="1"/>
  <c r="H430" i="5"/>
  <c r="N431" i="5" s="1"/>
  <c r="J455" i="5"/>
  <c r="P456" i="5" s="1"/>
  <c r="L434" i="5"/>
  <c r="R435" i="5" s="1"/>
  <c r="I447" i="5"/>
  <c r="O448" i="5" s="1"/>
  <c r="M387" i="5" l="1"/>
  <c r="S388" i="5" s="1"/>
  <c r="L435" i="5"/>
  <c r="R436" i="5" s="1"/>
  <c r="K439" i="5"/>
  <c r="Q440" i="5" s="1"/>
  <c r="H431" i="5"/>
  <c r="N432" i="5" s="1"/>
  <c r="H432" i="5"/>
  <c r="N433" i="5" s="1"/>
  <c r="J456" i="5"/>
  <c r="P457" i="5" s="1"/>
  <c r="L436" i="5"/>
  <c r="R437" i="5" s="1"/>
  <c r="I448" i="5"/>
  <c r="O449" i="5" s="1"/>
  <c r="M388" i="5" l="1"/>
  <c r="S389" i="5" s="1"/>
  <c r="K440" i="5"/>
  <c r="Q441" i="5" s="1"/>
  <c r="I449" i="5"/>
  <c r="O450" i="5" s="1"/>
  <c r="H434" i="5"/>
  <c r="N435" i="5" s="1"/>
  <c r="L437" i="5"/>
  <c r="R438" i="5" s="1"/>
  <c r="H433" i="5"/>
  <c r="N434" i="5" s="1"/>
  <c r="J457" i="5"/>
  <c r="P458" i="5" s="1"/>
  <c r="M389" i="5" l="1"/>
  <c r="S390" i="5" s="1"/>
  <c r="H435" i="5"/>
  <c r="N436" i="5" s="1"/>
  <c r="L438" i="5"/>
  <c r="R439" i="5" s="1"/>
  <c r="I450" i="5"/>
  <c r="O451" i="5" s="1"/>
  <c r="J458" i="5"/>
  <c r="P459" i="5" s="1"/>
  <c r="I451" i="5"/>
  <c r="O452" i="5" s="1"/>
  <c r="K441" i="5"/>
  <c r="Q442" i="5" s="1"/>
  <c r="M390" i="5" l="1"/>
  <c r="S391" i="5" s="1"/>
  <c r="K442" i="5"/>
  <c r="Q443" i="5" s="1"/>
  <c r="L439" i="5"/>
  <c r="R440" i="5" s="1"/>
  <c r="H436" i="5"/>
  <c r="N437" i="5" s="1"/>
  <c r="I452" i="5"/>
  <c r="O453" i="5" s="1"/>
  <c r="J459" i="5"/>
  <c r="P460" i="5" s="1"/>
  <c r="M391" i="5" l="1"/>
  <c r="S392" i="5" s="1"/>
  <c r="I453" i="5"/>
  <c r="O454" i="5" s="1"/>
  <c r="K443" i="5"/>
  <c r="Q444" i="5" s="1"/>
  <c r="J460" i="5"/>
  <c r="P461" i="5" s="1"/>
  <c r="L440" i="5"/>
  <c r="R441" i="5" s="1"/>
  <c r="H437" i="5"/>
  <c r="N438" i="5" s="1"/>
  <c r="M392" i="5" l="1"/>
  <c r="S393" i="5" s="1"/>
  <c r="J461" i="5"/>
  <c r="P462" i="5" s="1"/>
  <c r="I454" i="5"/>
  <c r="O455" i="5" s="1"/>
  <c r="J462" i="5"/>
  <c r="P463" i="5" s="1"/>
  <c r="H438" i="5"/>
  <c r="N439" i="5" s="1"/>
  <c r="L441" i="5"/>
  <c r="R442" i="5" s="1"/>
  <c r="K444" i="5"/>
  <c r="Q445" i="5" s="1"/>
  <c r="M393" i="5" l="1"/>
  <c r="S394" i="5" s="1"/>
  <c r="I455" i="5"/>
  <c r="O456" i="5" s="1"/>
  <c r="K445" i="5"/>
  <c r="Q446" i="5" s="1"/>
  <c r="J463" i="5"/>
  <c r="P464" i="5" s="1"/>
  <c r="H439" i="5"/>
  <c r="N440" i="5" s="1"/>
  <c r="L442" i="5"/>
  <c r="R443" i="5" s="1"/>
  <c r="M394" i="5" l="1"/>
  <c r="S395" i="5" s="1"/>
  <c r="I456" i="5"/>
  <c r="O457" i="5" s="1"/>
  <c r="K446" i="5"/>
  <c r="Q447" i="5" s="1"/>
  <c r="H440" i="5"/>
  <c r="N441" i="5" s="1"/>
  <c r="I457" i="5"/>
  <c r="O458" i="5" s="1"/>
  <c r="L443" i="5"/>
  <c r="R444" i="5" s="1"/>
  <c r="J464" i="5"/>
  <c r="P465" i="5" s="1"/>
  <c r="M395" i="5" l="1"/>
  <c r="S396" i="5" s="1"/>
  <c r="K447" i="5"/>
  <c r="Q448" i="5" s="1"/>
  <c r="L444" i="5"/>
  <c r="R445" i="5" s="1"/>
  <c r="H441" i="5"/>
  <c r="N442" i="5" s="1"/>
  <c r="I458" i="5"/>
  <c r="O459" i="5" s="1"/>
  <c r="K448" i="5"/>
  <c r="Q449" i="5" s="1"/>
  <c r="J465" i="5"/>
  <c r="P466" i="5" s="1"/>
  <c r="M396" i="5" l="1"/>
  <c r="S397" i="5" s="1"/>
  <c r="H442" i="5"/>
  <c r="N443" i="5" s="1"/>
  <c r="K449" i="5"/>
  <c r="Q450" i="5" s="1"/>
  <c r="L445" i="5"/>
  <c r="R446" i="5" s="1"/>
  <c r="I459" i="5"/>
  <c r="O460" i="5" s="1"/>
  <c r="L446" i="5"/>
  <c r="R447" i="5" s="1"/>
  <c r="J466" i="5"/>
  <c r="P467" i="5" s="1"/>
  <c r="M397" i="5" l="1"/>
  <c r="S398" i="5" s="1"/>
  <c r="L447" i="5"/>
  <c r="R448" i="5" s="1"/>
  <c r="H443" i="5"/>
  <c r="N444" i="5" s="1"/>
  <c r="L448" i="5"/>
  <c r="R449" i="5" s="1"/>
  <c r="J467" i="5"/>
  <c r="P468" i="5" s="1"/>
  <c r="K450" i="5"/>
  <c r="Q451" i="5" s="1"/>
  <c r="I460" i="5"/>
  <c r="O461" i="5" s="1"/>
  <c r="M398" i="5" l="1"/>
  <c r="S399" i="5" s="1"/>
  <c r="L449" i="5"/>
  <c r="R450" i="5" s="1"/>
  <c r="H444" i="5"/>
  <c r="N445" i="5" s="1"/>
  <c r="J468" i="5"/>
  <c r="P469" i="5" s="1"/>
  <c r="L450" i="5"/>
  <c r="R451" i="5" s="1"/>
  <c r="K451" i="5"/>
  <c r="Q452" i="5" s="1"/>
  <c r="I461" i="5"/>
  <c r="O462" i="5" s="1"/>
  <c r="M399" i="5" l="1"/>
  <c r="S400" i="5" s="1"/>
  <c r="H445" i="5"/>
  <c r="N446" i="5" s="1"/>
  <c r="J469" i="5"/>
  <c r="P470" i="5" s="1"/>
  <c r="K452" i="5"/>
  <c r="Q453" i="5" s="1"/>
  <c r="L452" i="5"/>
  <c r="R453" i="5" s="1"/>
  <c r="L451" i="5"/>
  <c r="R452" i="5" s="1"/>
  <c r="K453" i="5"/>
  <c r="Q454" i="5" s="1"/>
  <c r="J470" i="5"/>
  <c r="P471" i="5" s="1"/>
  <c r="I462" i="5"/>
  <c r="O463" i="5" s="1"/>
  <c r="M400" i="5" l="1"/>
  <c r="S401" i="5" s="1"/>
  <c r="K454" i="5"/>
  <c r="Q455" i="5" s="1"/>
  <c r="J471" i="5"/>
  <c r="P472" i="5" s="1"/>
  <c r="H446" i="5"/>
  <c r="N447" i="5" s="1"/>
  <c r="L453" i="5"/>
  <c r="R454" i="5" s="1"/>
  <c r="I463" i="5"/>
  <c r="O464" i="5" s="1"/>
  <c r="M401" i="5" l="1"/>
  <c r="S402" i="5" s="1"/>
  <c r="J472" i="5"/>
  <c r="P473" i="5" s="1"/>
  <c r="H447" i="5"/>
  <c r="N448" i="5" s="1"/>
  <c r="K455" i="5"/>
  <c r="Q456" i="5" s="1"/>
  <c r="I465" i="5"/>
  <c r="O466" i="5" s="1"/>
  <c r="I464" i="5"/>
  <c r="O465" i="5" s="1"/>
  <c r="L454" i="5"/>
  <c r="R455" i="5" s="1"/>
  <c r="M402" i="5" l="1"/>
  <c r="S403" i="5" s="1"/>
  <c r="J473" i="5"/>
  <c r="P474" i="5" s="1"/>
  <c r="I466" i="5"/>
  <c r="O467" i="5" s="1"/>
  <c r="L455" i="5"/>
  <c r="R456" i="5" s="1"/>
  <c r="K456" i="5"/>
  <c r="Q457" i="5" s="1"/>
  <c r="I467" i="5"/>
  <c r="O468" i="5" s="1"/>
  <c r="H448" i="5"/>
  <c r="N449" i="5" s="1"/>
  <c r="M403" i="5" l="1"/>
  <c r="S404" i="5" s="1"/>
  <c r="I468" i="5"/>
  <c r="O469" i="5" s="1"/>
  <c r="K457" i="5"/>
  <c r="Q458" i="5" s="1"/>
  <c r="J474" i="5"/>
  <c r="P475" i="5" s="1"/>
  <c r="H450" i="5"/>
  <c r="N451" i="5" s="1"/>
  <c r="H449" i="5"/>
  <c r="N450" i="5" s="1"/>
  <c r="L456" i="5"/>
  <c r="R457" i="5" s="1"/>
  <c r="M404" i="5" l="1"/>
  <c r="S405" i="5" s="1"/>
  <c r="K458" i="5"/>
  <c r="Q459" i="5" s="1"/>
  <c r="L457" i="5"/>
  <c r="R458" i="5" s="1"/>
  <c r="H451" i="5"/>
  <c r="N452" i="5" s="1"/>
  <c r="I469" i="5"/>
  <c r="O470" i="5" s="1"/>
  <c r="J475" i="5"/>
  <c r="P476" i="5" s="1"/>
  <c r="M405" i="5" l="1"/>
  <c r="S406" i="5" s="1"/>
  <c r="I470" i="5"/>
  <c r="O471" i="5" s="1"/>
  <c r="K460" i="5"/>
  <c r="Q461" i="5" s="1"/>
  <c r="K459" i="5"/>
  <c r="Q460" i="5" s="1"/>
  <c r="K461" i="5" s="1"/>
  <c r="Q462" i="5" s="1"/>
  <c r="L458" i="5"/>
  <c r="R459" i="5" s="1"/>
  <c r="J476" i="5"/>
  <c r="P477" i="5" s="1"/>
  <c r="H452" i="5"/>
  <c r="N453" i="5" s="1"/>
  <c r="M406" i="5" l="1"/>
  <c r="S407" i="5" s="1"/>
  <c r="K462" i="5"/>
  <c r="Q463" i="5" s="1"/>
  <c r="I471" i="5"/>
  <c r="O472" i="5" s="1"/>
  <c r="L459" i="5"/>
  <c r="R460" i="5" s="1"/>
  <c r="H453" i="5"/>
  <c r="N454" i="5" s="1"/>
  <c r="J477" i="5"/>
  <c r="P478" i="5" s="1"/>
  <c r="M407" i="5" l="1"/>
  <c r="S408" i="5" s="1"/>
  <c r="I472" i="5"/>
  <c r="O473" i="5" s="1"/>
  <c r="H454" i="5"/>
  <c r="N455" i="5" s="1"/>
  <c r="H455" i="5"/>
  <c r="N456" i="5" s="1"/>
  <c r="L460" i="5"/>
  <c r="R461" i="5" s="1"/>
  <c r="J478" i="5"/>
  <c r="P479" i="5" s="1"/>
  <c r="K463" i="5"/>
  <c r="Q464" i="5" s="1"/>
  <c r="M408" i="5" l="1"/>
  <c r="S409" i="5" s="1"/>
  <c r="I473" i="5"/>
  <c r="O474" i="5" s="1"/>
  <c r="K464" i="5"/>
  <c r="Q465" i="5" s="1"/>
  <c r="J479" i="5"/>
  <c r="P480" i="5" s="1"/>
  <c r="I474" i="5"/>
  <c r="O475" i="5" s="1"/>
  <c r="H456" i="5"/>
  <c r="N457" i="5" s="1"/>
  <c r="L461" i="5"/>
  <c r="R462" i="5" s="1"/>
  <c r="M409" i="5" l="1"/>
  <c r="S410" i="5" s="1"/>
  <c r="I475" i="5"/>
  <c r="O476" i="5" s="1"/>
  <c r="I476" i="5"/>
  <c r="O477" i="5" s="1"/>
  <c r="H457" i="5"/>
  <c r="N458" i="5" s="1"/>
  <c r="J480" i="5"/>
  <c r="P481" i="5" s="1"/>
  <c r="L462" i="5"/>
  <c r="R463" i="5" s="1"/>
  <c r="K465" i="5"/>
  <c r="Q466" i="5" s="1"/>
  <c r="M410" i="5" l="1"/>
  <c r="S411" i="5" s="1"/>
  <c r="L463" i="5"/>
  <c r="R464" i="5" s="1"/>
  <c r="I477" i="5"/>
  <c r="O478" i="5" s="1"/>
  <c r="H458" i="5"/>
  <c r="N459" i="5" s="1"/>
  <c r="I478" i="5"/>
  <c r="O479" i="5" s="1"/>
  <c r="J481" i="5"/>
  <c r="P482" i="5" s="1"/>
  <c r="K466" i="5"/>
  <c r="Q467" i="5" s="1"/>
  <c r="M411" i="5" l="1"/>
  <c r="S412" i="5" s="1"/>
  <c r="I479" i="5"/>
  <c r="O480" i="5" s="1"/>
  <c r="H459" i="5"/>
  <c r="N460" i="5" s="1"/>
  <c r="J482" i="5"/>
  <c r="P483" i="5" s="1"/>
  <c r="L464" i="5"/>
  <c r="R465" i="5" s="1"/>
  <c r="K467" i="5"/>
  <c r="Q468" i="5" s="1"/>
  <c r="M412" i="5" l="1"/>
  <c r="S413" i="5" s="1"/>
  <c r="L465" i="5"/>
  <c r="R466" i="5" s="1"/>
  <c r="J483" i="5"/>
  <c r="P484" i="5" s="1"/>
  <c r="J484" i="5"/>
  <c r="P485" i="5" s="1"/>
  <c r="H460" i="5"/>
  <c r="N461" i="5" s="1"/>
  <c r="K468" i="5"/>
  <c r="Q469" i="5" s="1"/>
  <c r="I480" i="5"/>
  <c r="O481" i="5" s="1"/>
  <c r="M413" i="5" l="1"/>
  <c r="S414" i="5" s="1"/>
  <c r="I481" i="5"/>
  <c r="O482" i="5" s="1"/>
  <c r="L466" i="5"/>
  <c r="R467" i="5" s="1"/>
  <c r="H461" i="5"/>
  <c r="N462" i="5" s="1"/>
  <c r="H462" i="5"/>
  <c r="N463" i="5" s="1"/>
  <c r="J485" i="5"/>
  <c r="P486" i="5" s="1"/>
  <c r="K469" i="5"/>
  <c r="Q470" i="5" s="1"/>
  <c r="M414" i="5" l="1"/>
  <c r="S415" i="5" s="1"/>
  <c r="I482" i="5"/>
  <c r="O483" i="5" s="1"/>
  <c r="K470" i="5"/>
  <c r="Q471" i="5" s="1"/>
  <c r="H463" i="5"/>
  <c r="N464" i="5" s="1"/>
  <c r="L467" i="5"/>
  <c r="R468" i="5" s="1"/>
  <c r="J486" i="5"/>
  <c r="P487" i="5" s="1"/>
  <c r="M415" i="5" l="1"/>
  <c r="S416" i="5" s="1"/>
  <c r="J487" i="5"/>
  <c r="P488" i="5" s="1"/>
  <c r="H464" i="5"/>
  <c r="N465" i="5" s="1"/>
  <c r="K471" i="5"/>
  <c r="Q472" i="5" s="1"/>
  <c r="L468" i="5"/>
  <c r="R469" i="5" s="1"/>
  <c r="I483" i="5"/>
  <c r="O484" i="5" s="1"/>
  <c r="M416" i="5" l="1"/>
  <c r="S417" i="5" s="1"/>
  <c r="K472" i="5"/>
  <c r="Q473" i="5" s="1"/>
  <c r="I484" i="5"/>
  <c r="O485" i="5" s="1"/>
  <c r="I485" i="5"/>
  <c r="O486" i="5" s="1"/>
  <c r="H465" i="5"/>
  <c r="N466" i="5" s="1"/>
  <c r="L469" i="5"/>
  <c r="R470" i="5" s="1"/>
  <c r="J488" i="5"/>
  <c r="P489" i="5" s="1"/>
  <c r="M417" i="5" l="1"/>
  <c r="S418" i="5" s="1"/>
  <c r="L470" i="5"/>
  <c r="R471" i="5" s="1"/>
  <c r="K473" i="5"/>
  <c r="Q474" i="5" s="1"/>
  <c r="L471" i="5"/>
  <c r="R472" i="5" s="1"/>
  <c r="H466" i="5"/>
  <c r="N467" i="5" s="1"/>
  <c r="H467" i="5"/>
  <c r="N468" i="5" s="1"/>
  <c r="I486" i="5"/>
  <c r="O487" i="5" s="1"/>
  <c r="J489" i="5"/>
  <c r="P490" i="5" s="1"/>
  <c r="M418" i="5" l="1"/>
  <c r="S419" i="5" s="1"/>
  <c r="I487" i="5"/>
  <c r="O488" i="5" s="1"/>
  <c r="L472" i="5"/>
  <c r="R473" i="5" s="1"/>
  <c r="H468" i="5"/>
  <c r="N469" i="5" s="1"/>
  <c r="K474" i="5"/>
  <c r="Q475" i="5" s="1"/>
  <c r="J490" i="5"/>
  <c r="P491" i="5" s="1"/>
  <c r="M419" i="5" l="1"/>
  <c r="S420" i="5" s="1"/>
  <c r="I488" i="5"/>
  <c r="O489" i="5" s="1"/>
  <c r="H469" i="5"/>
  <c r="N470" i="5" s="1"/>
  <c r="L473" i="5"/>
  <c r="R474" i="5" s="1"/>
  <c r="K475" i="5"/>
  <c r="Q476" i="5" s="1"/>
  <c r="J491" i="5"/>
  <c r="P492" i="5" s="1"/>
  <c r="M420" i="5" l="1"/>
  <c r="S421" i="5" s="1"/>
  <c r="J492" i="5"/>
  <c r="P493" i="5" s="1"/>
  <c r="I489" i="5"/>
  <c r="O490" i="5" s="1"/>
  <c r="K476" i="5"/>
  <c r="Q477" i="5" s="1"/>
  <c r="K477" i="5"/>
  <c r="Q478" i="5" s="1"/>
  <c r="I490" i="5"/>
  <c r="O491" i="5" s="1"/>
  <c r="H470" i="5"/>
  <c r="N471" i="5" s="1"/>
  <c r="L474" i="5"/>
  <c r="R475" i="5" s="1"/>
  <c r="M421" i="5" l="1"/>
  <c r="S422" i="5" s="1"/>
  <c r="L475" i="5"/>
  <c r="R476" i="5" s="1"/>
  <c r="I491" i="5"/>
  <c r="O492" i="5" s="1"/>
  <c r="H472" i="5"/>
  <c r="N473" i="5" s="1"/>
  <c r="H471" i="5"/>
  <c r="N472" i="5" s="1"/>
  <c r="K478" i="5"/>
  <c r="Q479" i="5" s="1"/>
  <c r="J493" i="5"/>
  <c r="P494" i="5" s="1"/>
  <c r="M422" i="5" l="1"/>
  <c r="S423" i="5" s="1"/>
  <c r="L476" i="5"/>
  <c r="R477" i="5" s="1"/>
  <c r="J494" i="5"/>
  <c r="P495" i="5" s="1"/>
  <c r="H473" i="5"/>
  <c r="N474" i="5" s="1"/>
  <c r="K479" i="5"/>
  <c r="Q480" i="5" s="1"/>
  <c r="I492" i="5"/>
  <c r="O493" i="5" s="1"/>
  <c r="M423" i="5" l="1"/>
  <c r="S424" i="5" s="1"/>
  <c r="H474" i="5"/>
  <c r="N475" i="5" s="1"/>
  <c r="J495" i="5"/>
  <c r="P496" i="5" s="1"/>
  <c r="L477" i="5"/>
  <c r="R478" i="5" s="1"/>
  <c r="K480" i="5"/>
  <c r="Q481" i="5" s="1"/>
  <c r="H475" i="5"/>
  <c r="N476" i="5" s="1"/>
  <c r="I493" i="5"/>
  <c r="O494" i="5" s="1"/>
  <c r="M424" i="5" l="1"/>
  <c r="S425" i="5" s="1"/>
  <c r="L478" i="5"/>
  <c r="R479" i="5" s="1"/>
  <c r="I494" i="5"/>
  <c r="O495" i="5" s="1"/>
  <c r="H476" i="5"/>
  <c r="N477" i="5" s="1"/>
  <c r="K482" i="5"/>
  <c r="Q483" i="5" s="1"/>
  <c r="K481" i="5"/>
  <c r="Q482" i="5" s="1"/>
  <c r="L479" i="5"/>
  <c r="R480" i="5" s="1"/>
  <c r="J496" i="5"/>
  <c r="P497" i="5" s="1"/>
  <c r="M425" i="5" l="1"/>
  <c r="S426" i="5" s="1"/>
  <c r="L480" i="5"/>
  <c r="R481" i="5" s="1"/>
  <c r="I495" i="5"/>
  <c r="O496" i="5" s="1"/>
  <c r="L481" i="5"/>
  <c r="R482" i="5" s="1"/>
  <c r="K483" i="5"/>
  <c r="Q484" i="5" s="1"/>
  <c r="H477" i="5"/>
  <c r="N478" i="5" s="1"/>
  <c r="K484" i="5"/>
  <c r="Q485" i="5" s="1"/>
  <c r="I496" i="5"/>
  <c r="O497" i="5" s="1"/>
  <c r="J497" i="5"/>
  <c r="P498" i="5" s="1"/>
  <c r="M426" i="5" l="1"/>
  <c r="S427" i="5" s="1"/>
  <c r="K485" i="5"/>
  <c r="Q486" i="5" s="1"/>
  <c r="J498" i="5"/>
  <c r="P499" i="5" s="1"/>
  <c r="K486" i="5"/>
  <c r="Q487" i="5" s="1"/>
  <c r="L482" i="5"/>
  <c r="R483" i="5" s="1"/>
  <c r="I497" i="5"/>
  <c r="O498" i="5" s="1"/>
  <c r="H478" i="5"/>
  <c r="N479" i="5" s="1"/>
  <c r="M427" i="5" l="1"/>
  <c r="S428" i="5" s="1"/>
  <c r="L483" i="5"/>
  <c r="R484" i="5" s="1"/>
  <c r="I498" i="5"/>
  <c r="O499" i="5" s="1"/>
  <c r="I500" i="5" s="1"/>
  <c r="O501" i="5" s="1"/>
  <c r="I502" i="5" s="1"/>
  <c r="O503" i="5" s="1"/>
  <c r="I504" i="5" s="1"/>
  <c r="O505" i="5" s="1"/>
  <c r="J500" i="5"/>
  <c r="P501" i="5" s="1"/>
  <c r="H479" i="5"/>
  <c r="N480" i="5" s="1"/>
  <c r="I499" i="5"/>
  <c r="O500" i="5" s="1"/>
  <c r="I501" i="5" s="1"/>
  <c r="O502" i="5" s="1"/>
  <c r="I503" i="5" s="1"/>
  <c r="O504" i="5" s="1"/>
  <c r="L484" i="5"/>
  <c r="R485" i="5" s="1"/>
  <c r="K487" i="5"/>
  <c r="Q488" i="5" s="1"/>
  <c r="J499" i="5"/>
  <c r="P500" i="5" s="1"/>
  <c r="M428" i="5" l="1"/>
  <c r="S429" i="5" s="1"/>
  <c r="J501" i="5"/>
  <c r="P502" i="5" s="1"/>
  <c r="K488" i="5"/>
  <c r="Q489" i="5" s="1"/>
  <c r="L485" i="5"/>
  <c r="R486" i="5" s="1"/>
  <c r="I505" i="5"/>
  <c r="O506" i="5" s="1"/>
  <c r="H480" i="5"/>
  <c r="N481" i="5" s="1"/>
  <c r="M429" i="5" l="1"/>
  <c r="S430" i="5" s="1"/>
  <c r="L486" i="5"/>
  <c r="R487" i="5" s="1"/>
  <c r="H481" i="5"/>
  <c r="N482" i="5" s="1"/>
  <c r="K489" i="5"/>
  <c r="Q490" i="5" s="1"/>
  <c r="H482" i="5"/>
  <c r="N483" i="5" s="1"/>
  <c r="L487" i="5"/>
  <c r="R488" i="5" s="1"/>
  <c r="I506" i="5"/>
  <c r="O507" i="5" s="1"/>
  <c r="J502" i="5"/>
  <c r="P503" i="5" s="1"/>
  <c r="M430" i="5" l="1"/>
  <c r="S431" i="5" s="1"/>
  <c r="H483" i="5"/>
  <c r="N484" i="5" s="1"/>
  <c r="J503" i="5"/>
  <c r="P504" i="5" s="1"/>
  <c r="L488" i="5"/>
  <c r="R489" i="5" s="1"/>
  <c r="L489" i="5"/>
  <c r="R490" i="5" s="1"/>
  <c r="I507" i="5"/>
  <c r="O508" i="5" s="1"/>
  <c r="K490" i="5"/>
  <c r="Q491" i="5" s="1"/>
  <c r="M431" i="5" l="1"/>
  <c r="S432" i="5" s="1"/>
  <c r="K491" i="5"/>
  <c r="Q492" i="5" s="1"/>
  <c r="J504" i="5"/>
  <c r="P505" i="5" s="1"/>
  <c r="K492" i="5"/>
  <c r="Q493" i="5" s="1"/>
  <c r="I508" i="5"/>
  <c r="O509" i="5" s="1"/>
  <c r="L490" i="5"/>
  <c r="R491" i="5" s="1"/>
  <c r="H484" i="5"/>
  <c r="N485" i="5" s="1"/>
  <c r="M432" i="5" l="1"/>
  <c r="S433" i="5" s="1"/>
  <c r="K493" i="5"/>
  <c r="Q494" i="5" s="1"/>
  <c r="H485" i="5"/>
  <c r="N486" i="5" s="1"/>
  <c r="I509" i="5"/>
  <c r="O510" i="5" s="1"/>
  <c r="L491" i="5"/>
  <c r="R492" i="5" s="1"/>
  <c r="J505" i="5"/>
  <c r="P506" i="5" s="1"/>
  <c r="M433" i="5" l="1"/>
  <c r="S434" i="5" s="1"/>
  <c r="J506" i="5"/>
  <c r="P507" i="5" s="1"/>
  <c r="I510" i="5"/>
  <c r="O511" i="5" s="1"/>
  <c r="I512" i="5" s="1"/>
  <c r="O513" i="5" s="1"/>
  <c r="L492" i="5"/>
  <c r="R493" i="5" s="1"/>
  <c r="H486" i="5"/>
  <c r="N487" i="5" s="1"/>
  <c r="I511" i="5"/>
  <c r="O512" i="5" s="1"/>
  <c r="I513" i="5" s="1"/>
  <c r="O514" i="5" s="1"/>
  <c r="K494" i="5"/>
  <c r="Q495" i="5" s="1"/>
  <c r="M434" i="5" l="1"/>
  <c r="S435" i="5" s="1"/>
  <c r="I514" i="5"/>
  <c r="O515" i="5" s="1"/>
  <c r="J507" i="5"/>
  <c r="P508" i="5" s="1"/>
  <c r="L493" i="5"/>
  <c r="R494" i="5" s="1"/>
  <c r="I515" i="5"/>
  <c r="O516" i="5" s="1"/>
  <c r="K495" i="5"/>
  <c r="Q496" i="5" s="1"/>
  <c r="L494" i="5"/>
  <c r="R495" i="5" s="1"/>
  <c r="H487" i="5"/>
  <c r="N488" i="5" s="1"/>
  <c r="M435" i="5" l="1"/>
  <c r="S436" i="5" s="1"/>
  <c r="L495" i="5"/>
  <c r="R496" i="5" s="1"/>
  <c r="K496" i="5"/>
  <c r="Q497" i="5" s="1"/>
  <c r="L496" i="5"/>
  <c r="R497" i="5" s="1"/>
  <c r="J508" i="5"/>
  <c r="P509" i="5" s="1"/>
  <c r="K497" i="5"/>
  <c r="Q498" i="5" s="1"/>
  <c r="J509" i="5"/>
  <c r="P510" i="5" s="1"/>
  <c r="H488" i="5"/>
  <c r="N489" i="5" s="1"/>
  <c r="I516" i="5"/>
  <c r="O517" i="5" s="1"/>
  <c r="M436" i="5" l="1"/>
  <c r="S437" i="5" s="1"/>
  <c r="K498" i="5"/>
  <c r="Q499" i="5" s="1"/>
  <c r="J510" i="5"/>
  <c r="P511" i="5" s="1"/>
  <c r="L497" i="5"/>
  <c r="R498" i="5" s="1"/>
  <c r="I517" i="5"/>
  <c r="O518" i="5" s="1"/>
  <c r="H489" i="5"/>
  <c r="N490" i="5" s="1"/>
  <c r="M437" i="5" l="1"/>
  <c r="S438" i="5" s="1"/>
  <c r="K499" i="5"/>
  <c r="Q500" i="5" s="1"/>
  <c r="H490" i="5"/>
  <c r="N491" i="5" s="1"/>
  <c r="L498" i="5"/>
  <c r="R499" i="5" s="1"/>
  <c r="I518" i="5"/>
  <c r="O519" i="5" s="1"/>
  <c r="J511" i="5"/>
  <c r="P512" i="5" s="1"/>
  <c r="M438" i="5" l="1"/>
  <c r="S439" i="5" s="1"/>
  <c r="J512" i="5"/>
  <c r="P513" i="5" s="1"/>
  <c r="L499" i="5"/>
  <c r="R500" i="5" s="1"/>
  <c r="I519" i="5"/>
  <c r="O520" i="5" s="1"/>
  <c r="H491" i="5"/>
  <c r="N492" i="5" s="1"/>
  <c r="K500" i="5"/>
  <c r="Q501" i="5" s="1"/>
  <c r="M439" i="5" l="1"/>
  <c r="S440" i="5" s="1"/>
  <c r="I520" i="5"/>
  <c r="O521" i="5" s="1"/>
  <c r="H492" i="5"/>
  <c r="N493" i="5" s="1"/>
  <c r="J513" i="5"/>
  <c r="P514" i="5" s="1"/>
  <c r="L500" i="5"/>
  <c r="R501" i="5" s="1"/>
  <c r="K501" i="5"/>
  <c r="Q502" i="5" s="1"/>
  <c r="M440" i="5" l="1"/>
  <c r="S441" i="5" s="1"/>
  <c r="M441" i="5"/>
  <c r="S442" i="5" s="1"/>
  <c r="K502" i="5"/>
  <c r="Q503" i="5" s="1"/>
  <c r="H493" i="5"/>
  <c r="N494" i="5" s="1"/>
  <c r="J514" i="5"/>
  <c r="P515" i="5" s="1"/>
  <c r="L501" i="5"/>
  <c r="R502" i="5" s="1"/>
  <c r="I521" i="5"/>
  <c r="O522" i="5" s="1"/>
  <c r="M442" i="5" l="1"/>
  <c r="S443" i="5" s="1"/>
  <c r="L502" i="5"/>
  <c r="R503" i="5" s="1"/>
  <c r="I522" i="5"/>
  <c r="O523" i="5" s="1"/>
  <c r="K503" i="5"/>
  <c r="Q504" i="5" s="1"/>
  <c r="K504" i="5"/>
  <c r="Q505" i="5" s="1"/>
  <c r="J515" i="5"/>
  <c r="P516" i="5" s="1"/>
  <c r="H494" i="5"/>
  <c r="N495" i="5" s="1"/>
  <c r="M443" i="5" l="1"/>
  <c r="S444" i="5" s="1"/>
  <c r="H495" i="5"/>
  <c r="N496" i="5" s="1"/>
  <c r="I523" i="5"/>
  <c r="O524" i="5" s="1"/>
  <c r="J516" i="5"/>
  <c r="P517" i="5" s="1"/>
  <c r="K505" i="5"/>
  <c r="Q506" i="5" s="1"/>
  <c r="L503" i="5"/>
  <c r="R504" i="5" s="1"/>
  <c r="M444" i="5" l="1"/>
  <c r="S445" i="5" s="1"/>
  <c r="J517" i="5"/>
  <c r="P518" i="5" s="1"/>
  <c r="H496" i="5"/>
  <c r="N497" i="5" s="1"/>
  <c r="I524" i="5"/>
  <c r="O525" i="5" s="1"/>
  <c r="L505" i="5"/>
  <c r="R506" i="5" s="1"/>
  <c r="L504" i="5"/>
  <c r="R505" i="5" s="1"/>
  <c r="K506" i="5"/>
  <c r="Q507" i="5" s="1"/>
  <c r="M445" i="5" l="1"/>
  <c r="S446" i="5" s="1"/>
  <c r="K507" i="5"/>
  <c r="Q508" i="5" s="1"/>
  <c r="L506" i="5"/>
  <c r="R507" i="5" s="1"/>
  <c r="I525" i="5"/>
  <c r="O526" i="5" s="1"/>
  <c r="H497" i="5"/>
  <c r="N498" i="5" s="1"/>
  <c r="J518" i="5"/>
  <c r="P519" i="5" s="1"/>
  <c r="M446" i="5" l="1"/>
  <c r="S447" i="5" s="1"/>
  <c r="I526" i="5"/>
  <c r="O527" i="5" s="1"/>
  <c r="H498" i="5"/>
  <c r="N499" i="5" s="1"/>
  <c r="J519" i="5"/>
  <c r="P520" i="5" s="1"/>
  <c r="K508" i="5"/>
  <c r="Q509" i="5" s="1"/>
  <c r="L507" i="5"/>
  <c r="R508" i="5" s="1"/>
  <c r="M447" i="5" l="1"/>
  <c r="S448" i="5" s="1"/>
  <c r="J520" i="5"/>
  <c r="P521" i="5" s="1"/>
  <c r="H499" i="5"/>
  <c r="N500" i="5" s="1"/>
  <c r="L508" i="5"/>
  <c r="R509" i="5" s="1"/>
  <c r="I527" i="5"/>
  <c r="O528" i="5" s="1"/>
  <c r="H500" i="5"/>
  <c r="N501" i="5" s="1"/>
  <c r="K509" i="5"/>
  <c r="Q510" i="5" s="1"/>
  <c r="M448" i="5" l="1"/>
  <c r="S449" i="5" s="1"/>
  <c r="I528" i="5"/>
  <c r="O529" i="5" s="1"/>
  <c r="H501" i="5"/>
  <c r="N502" i="5" s="1"/>
  <c r="K510" i="5"/>
  <c r="Q511" i="5" s="1"/>
  <c r="J521" i="5"/>
  <c r="P522" i="5" s="1"/>
  <c r="L509" i="5"/>
  <c r="R510" i="5" s="1"/>
  <c r="M449" i="5" l="1"/>
  <c r="S450" i="5" s="1"/>
  <c r="H502" i="5"/>
  <c r="N503" i="5" s="1"/>
  <c r="K511" i="5"/>
  <c r="Q512" i="5" s="1"/>
  <c r="L511" i="5"/>
  <c r="R512" i="5" s="1"/>
  <c r="J522" i="5"/>
  <c r="P523" i="5" s="1"/>
  <c r="L510" i="5"/>
  <c r="R511" i="5" s="1"/>
  <c r="I529" i="5"/>
  <c r="O530" i="5" s="1"/>
  <c r="M450" i="5" l="1"/>
  <c r="S451" i="5" s="1"/>
  <c r="L512" i="5"/>
  <c r="R513" i="5" s="1"/>
  <c r="I530" i="5"/>
  <c r="O531" i="5" s="1"/>
  <c r="K512" i="5"/>
  <c r="Q513" i="5" s="1"/>
  <c r="J523" i="5"/>
  <c r="P524" i="5" s="1"/>
  <c r="H503" i="5"/>
  <c r="N504" i="5" s="1"/>
  <c r="J524" i="5"/>
  <c r="P525" i="5" s="1"/>
  <c r="K513" i="5"/>
  <c r="Q514" i="5" s="1"/>
  <c r="M451" i="5" l="1"/>
  <c r="S452" i="5" s="1"/>
  <c r="J525" i="5"/>
  <c r="P526" i="5" s="1"/>
  <c r="I531" i="5"/>
  <c r="O532" i="5" s="1"/>
  <c r="K514" i="5"/>
  <c r="Q515" i="5" s="1"/>
  <c r="J526" i="5"/>
  <c r="P527" i="5" s="1"/>
  <c r="H504" i="5"/>
  <c r="N505" i="5" s="1"/>
  <c r="H505" i="5"/>
  <c r="N506" i="5" s="1"/>
  <c r="L514" i="5"/>
  <c r="R515" i="5" s="1"/>
  <c r="L513" i="5"/>
  <c r="R514" i="5" s="1"/>
  <c r="M452" i="5" l="1"/>
  <c r="S453" i="5" s="1"/>
  <c r="L515" i="5"/>
  <c r="R516" i="5" s="1"/>
  <c r="I532" i="5"/>
  <c r="O533" i="5" s="1"/>
  <c r="K515" i="5"/>
  <c r="Q516" i="5" s="1"/>
  <c r="I533" i="5"/>
  <c r="O534" i="5" s="1"/>
  <c r="H507" i="5"/>
  <c r="N508" i="5" s="1"/>
  <c r="J527" i="5"/>
  <c r="P528" i="5" s="1"/>
  <c r="H506" i="5"/>
  <c r="N507" i="5" s="1"/>
  <c r="K516" i="5"/>
  <c r="Q517" i="5" s="1"/>
  <c r="M453" i="5" l="1"/>
  <c r="S454" i="5" s="1"/>
  <c r="K517" i="5"/>
  <c r="Q518" i="5" s="1"/>
  <c r="I534" i="5"/>
  <c r="O535" i="5" s="1"/>
  <c r="I535" i="5"/>
  <c r="O536" i="5" s="1"/>
  <c r="L517" i="5"/>
  <c r="R518" i="5" s="1"/>
  <c r="H508" i="5"/>
  <c r="N509" i="5" s="1"/>
  <c r="J528" i="5"/>
  <c r="P529" i="5" s="1"/>
  <c r="L516" i="5"/>
  <c r="R517" i="5" s="1"/>
  <c r="M454" i="5" l="1"/>
  <c r="S455" i="5" s="1"/>
  <c r="J529" i="5"/>
  <c r="P530" i="5" s="1"/>
  <c r="L518" i="5"/>
  <c r="R519" i="5" s="1"/>
  <c r="K518" i="5"/>
  <c r="Q519" i="5" s="1"/>
  <c r="H509" i="5"/>
  <c r="N510" i="5" s="1"/>
  <c r="L519" i="5"/>
  <c r="R520" i="5" s="1"/>
  <c r="K519" i="5"/>
  <c r="Q520" i="5" s="1"/>
  <c r="H510" i="5"/>
  <c r="N511" i="5" s="1"/>
  <c r="I536" i="5"/>
  <c r="O537" i="5" s="1"/>
  <c r="M455" i="5" l="1"/>
  <c r="S456" i="5" s="1"/>
  <c r="I537" i="5"/>
  <c r="O538" i="5" s="1"/>
  <c r="K520" i="5"/>
  <c r="Q521" i="5" s="1"/>
  <c r="L520" i="5"/>
  <c r="R521" i="5" s="1"/>
  <c r="I538" i="5"/>
  <c r="O539" i="5" s="1"/>
  <c r="L521" i="5"/>
  <c r="R522" i="5" s="1"/>
  <c r="H511" i="5"/>
  <c r="N512" i="5" s="1"/>
  <c r="J530" i="5"/>
  <c r="P531" i="5" s="1"/>
  <c r="M456" i="5" l="1"/>
  <c r="S457" i="5" s="1"/>
  <c r="J531" i="5"/>
  <c r="P532" i="5" s="1"/>
  <c r="K521" i="5"/>
  <c r="Q522" i="5" s="1"/>
  <c r="I539" i="5"/>
  <c r="O540" i="5" s="1"/>
  <c r="H512" i="5"/>
  <c r="N513" i="5" s="1"/>
  <c r="L522" i="5"/>
  <c r="R523" i="5" s="1"/>
  <c r="M457" i="5" l="1"/>
  <c r="S458" i="5" s="1"/>
  <c r="K522" i="5"/>
  <c r="Q523" i="5" s="1"/>
  <c r="J532" i="5"/>
  <c r="P533" i="5" s="1"/>
  <c r="I540" i="5"/>
  <c r="O541" i="5" s="1"/>
  <c r="L523" i="5"/>
  <c r="R524" i="5" s="1"/>
  <c r="H513" i="5"/>
  <c r="N514" i="5" s="1"/>
  <c r="M458" i="5" l="1"/>
  <c r="S459" i="5" s="1"/>
  <c r="L524" i="5"/>
  <c r="R525" i="5" s="1"/>
  <c r="I541" i="5"/>
  <c r="O542" i="5" s="1"/>
  <c r="J533" i="5"/>
  <c r="P534" i="5" s="1"/>
  <c r="I542" i="5"/>
  <c r="O543" i="5" s="1"/>
  <c r="H514" i="5"/>
  <c r="N515" i="5" s="1"/>
  <c r="K523" i="5"/>
  <c r="Q524" i="5" s="1"/>
  <c r="M459" i="5" l="1"/>
  <c r="S460" i="5" s="1"/>
  <c r="K524" i="5"/>
  <c r="Q525" i="5" s="1"/>
  <c r="L525" i="5"/>
  <c r="R526" i="5" s="1"/>
  <c r="I543" i="5"/>
  <c r="O544" i="5" s="1"/>
  <c r="L526" i="5"/>
  <c r="R527" i="5" s="1"/>
  <c r="J534" i="5"/>
  <c r="P535" i="5" s="1"/>
  <c r="H515" i="5"/>
  <c r="N516" i="5" s="1"/>
  <c r="M460" i="5" l="1"/>
  <c r="S461" i="5" s="1"/>
  <c r="L527" i="5"/>
  <c r="R528" i="5" s="1"/>
  <c r="J535" i="5"/>
  <c r="P536" i="5" s="1"/>
  <c r="L528" i="5"/>
  <c r="R529" i="5" s="1"/>
  <c r="K525" i="5"/>
  <c r="Q526" i="5" s="1"/>
  <c r="I544" i="5"/>
  <c r="O545" i="5" s="1"/>
  <c r="H516" i="5"/>
  <c r="N517" i="5" s="1"/>
  <c r="M461" i="5" l="1"/>
  <c r="S462" i="5" s="1"/>
  <c r="J536" i="5"/>
  <c r="P537" i="5" s="1"/>
  <c r="K526" i="5"/>
  <c r="Q527" i="5" s="1"/>
  <c r="J537" i="5"/>
  <c r="P538" i="5" s="1"/>
  <c r="I546" i="5"/>
  <c r="O547" i="5" s="1"/>
  <c r="I545" i="5"/>
  <c r="O546" i="5" s="1"/>
  <c r="H517" i="5"/>
  <c r="N518" i="5" s="1"/>
  <c r="L530" i="5"/>
  <c r="R531" i="5" s="1"/>
  <c r="L532" i="5" s="1"/>
  <c r="R533" i="5" s="1"/>
  <c r="L534" i="5" s="1"/>
  <c r="R535" i="5" s="1"/>
  <c r="L529" i="5"/>
  <c r="R530" i="5" s="1"/>
  <c r="L531" i="5" s="1"/>
  <c r="R532" i="5" s="1"/>
  <c r="L533" i="5" s="1"/>
  <c r="R534" i="5" s="1"/>
  <c r="M462" i="5" l="1"/>
  <c r="S463" i="5" s="1"/>
  <c r="L535" i="5"/>
  <c r="R536" i="5" s="1"/>
  <c r="I547" i="5"/>
  <c r="O548" i="5" s="1"/>
  <c r="K527" i="5"/>
  <c r="Q528" i="5" s="1"/>
  <c r="K529" i="5" s="1"/>
  <c r="Q530" i="5" s="1"/>
  <c r="K531" i="5" s="1"/>
  <c r="Q532" i="5" s="1"/>
  <c r="I548" i="5"/>
  <c r="O549" i="5" s="1"/>
  <c r="K528" i="5"/>
  <c r="Q529" i="5" s="1"/>
  <c r="K530" i="5" s="1"/>
  <c r="Q531" i="5" s="1"/>
  <c r="L536" i="5"/>
  <c r="R537" i="5" s="1"/>
  <c r="H518" i="5"/>
  <c r="N519" i="5" s="1"/>
  <c r="H520" i="5" s="1"/>
  <c r="N521" i="5" s="1"/>
  <c r="H522" i="5" s="1"/>
  <c r="N523" i="5" s="1"/>
  <c r="H524" i="5" s="1"/>
  <c r="N525" i="5" s="1"/>
  <c r="J538" i="5"/>
  <c r="P539" i="5" s="1"/>
  <c r="H519" i="5"/>
  <c r="N520" i="5" s="1"/>
  <c r="H521" i="5" s="1"/>
  <c r="N522" i="5" s="1"/>
  <c r="H523" i="5" s="1"/>
  <c r="N524" i="5" s="1"/>
  <c r="H525" i="5" s="1"/>
  <c r="N526" i="5" s="1"/>
  <c r="J539" i="5"/>
  <c r="P540" i="5" s="1"/>
  <c r="M463" i="5" l="1"/>
  <c r="S464" i="5" s="1"/>
  <c r="H526" i="5"/>
  <c r="N527" i="5" s="1"/>
  <c r="H527" i="5"/>
  <c r="N528" i="5" s="1"/>
  <c r="I549" i="5"/>
  <c r="O550" i="5" s="1"/>
  <c r="J540" i="5"/>
  <c r="P541" i="5" s="1"/>
  <c r="K532" i="5"/>
  <c r="Q533" i="5" s="1"/>
  <c r="L537" i="5"/>
  <c r="R538" i="5" s="1"/>
  <c r="M464" i="5" l="1"/>
  <c r="S465" i="5" s="1"/>
  <c r="L538" i="5"/>
  <c r="R539" i="5" s="1"/>
  <c r="J541" i="5"/>
  <c r="P542" i="5" s="1"/>
  <c r="I550" i="5"/>
  <c r="O551" i="5" s="1"/>
  <c r="J542" i="5"/>
  <c r="P543" i="5" s="1"/>
  <c r="K533" i="5"/>
  <c r="Q534" i="5" s="1"/>
  <c r="H528" i="5"/>
  <c r="N529" i="5" s="1"/>
  <c r="M465" i="5" l="1"/>
  <c r="S466" i="5" s="1"/>
  <c r="H529" i="5"/>
  <c r="N530" i="5" s="1"/>
  <c r="K534" i="5"/>
  <c r="Q535" i="5" s="1"/>
  <c r="I551" i="5"/>
  <c r="O552" i="5" s="1"/>
  <c r="J543" i="5"/>
  <c r="P544" i="5" s="1"/>
  <c r="L539" i="5"/>
  <c r="R540" i="5" s="1"/>
  <c r="M466" i="5" l="1"/>
  <c r="S467" i="5" s="1"/>
  <c r="K535" i="5"/>
  <c r="Q536" i="5" s="1"/>
  <c r="J544" i="5"/>
  <c r="P545" i="5" s="1"/>
  <c r="I552" i="5"/>
  <c r="O553" i="5" s="1"/>
  <c r="L540" i="5"/>
  <c r="R541" i="5" s="1"/>
  <c r="K536" i="5"/>
  <c r="Q537" i="5" s="1"/>
  <c r="H530" i="5"/>
  <c r="N531" i="5" s="1"/>
  <c r="M467" i="5" l="1"/>
  <c r="S468" i="5" s="1"/>
  <c r="K537" i="5"/>
  <c r="Q538" i="5" s="1"/>
  <c r="J545" i="5"/>
  <c r="P546" i="5" s="1"/>
  <c r="I553" i="5"/>
  <c r="O554" i="5" s="1"/>
  <c r="L541" i="5"/>
  <c r="R542" i="5" s="1"/>
  <c r="H531" i="5"/>
  <c r="N532" i="5" s="1"/>
  <c r="M468" i="5" l="1"/>
  <c r="S469" i="5" s="1"/>
  <c r="H532" i="5"/>
  <c r="N533" i="5" s="1"/>
  <c r="L542" i="5"/>
  <c r="R543" i="5" s="1"/>
  <c r="H533" i="5"/>
  <c r="N534" i="5" s="1"/>
  <c r="K538" i="5"/>
  <c r="Q539" i="5" s="1"/>
  <c r="J546" i="5"/>
  <c r="P547" i="5" s="1"/>
  <c r="I554" i="5"/>
  <c r="O555" i="5" s="1"/>
  <c r="M469" i="5" l="1"/>
  <c r="S470" i="5" s="1"/>
  <c r="K539" i="5"/>
  <c r="Q540" i="5" s="1"/>
  <c r="J547" i="5"/>
  <c r="P548" i="5" s="1"/>
  <c r="H534" i="5"/>
  <c r="N535" i="5" s="1"/>
  <c r="H535" i="5"/>
  <c r="N536" i="5" s="1"/>
  <c r="L543" i="5"/>
  <c r="R544" i="5" s="1"/>
  <c r="I555" i="5"/>
  <c r="O556" i="5" s="1"/>
  <c r="M470" i="5" l="1"/>
  <c r="S471" i="5" s="1"/>
  <c r="H536" i="5"/>
  <c r="N537" i="5" s="1"/>
  <c r="J548" i="5"/>
  <c r="P549" i="5" s="1"/>
  <c r="K540" i="5"/>
  <c r="Q541" i="5" s="1"/>
  <c r="L544" i="5"/>
  <c r="R545" i="5" s="1"/>
  <c r="J549" i="5"/>
  <c r="P550" i="5" s="1"/>
  <c r="I556" i="5"/>
  <c r="O557" i="5" s="1"/>
  <c r="M471" i="5" l="1"/>
  <c r="S472" i="5" s="1"/>
  <c r="J550" i="5"/>
  <c r="P551" i="5" s="1"/>
  <c r="J551" i="5"/>
  <c r="P552" i="5" s="1"/>
  <c r="H537" i="5"/>
  <c r="N538" i="5" s="1"/>
  <c r="L545" i="5"/>
  <c r="R546" i="5" s="1"/>
  <c r="I557" i="5"/>
  <c r="O558" i="5" s="1"/>
  <c r="K541" i="5"/>
  <c r="Q542" i="5" s="1"/>
  <c r="M472" i="5" l="1"/>
  <c r="S473" i="5" s="1"/>
  <c r="H538" i="5"/>
  <c r="N539" i="5" s="1"/>
  <c r="J552" i="5"/>
  <c r="P553" i="5" s="1"/>
  <c r="L546" i="5"/>
  <c r="R547" i="5" s="1"/>
  <c r="K542" i="5"/>
  <c r="Q543" i="5" s="1"/>
  <c r="I558" i="5"/>
  <c r="O559" i="5" s="1"/>
  <c r="M473" i="5" l="1"/>
  <c r="S474" i="5" s="1"/>
  <c r="K543" i="5"/>
  <c r="Q544" i="5" s="1"/>
  <c r="H539" i="5"/>
  <c r="N540" i="5" s="1"/>
  <c r="I559" i="5"/>
  <c r="O560" i="5" s="1"/>
  <c r="K544" i="5"/>
  <c r="Q545" i="5" s="1"/>
  <c r="L547" i="5"/>
  <c r="R548" i="5" s="1"/>
  <c r="J553" i="5"/>
  <c r="P554" i="5" s="1"/>
  <c r="H540" i="5"/>
  <c r="N541" i="5" s="1"/>
  <c r="M474" i="5" l="1"/>
  <c r="S475" i="5" s="1"/>
  <c r="J554" i="5"/>
  <c r="P555" i="5" s="1"/>
  <c r="L548" i="5"/>
  <c r="R549" i="5" s="1"/>
  <c r="H541" i="5"/>
  <c r="N542" i="5" s="1"/>
  <c r="K545" i="5"/>
  <c r="Q546" i="5" s="1"/>
  <c r="J555" i="5"/>
  <c r="P556" i="5" s="1"/>
  <c r="I561" i="5"/>
  <c r="O562" i="5" s="1"/>
  <c r="I560" i="5"/>
  <c r="O561" i="5" s="1"/>
  <c r="M475" i="5" l="1"/>
  <c r="S476" i="5" s="1"/>
  <c r="I562" i="5"/>
  <c r="O563" i="5" s="1"/>
  <c r="K546" i="5"/>
  <c r="Q547" i="5" s="1"/>
  <c r="H542" i="5"/>
  <c r="N543" i="5" s="1"/>
  <c r="J556" i="5"/>
  <c r="P557" i="5" s="1"/>
  <c r="I563" i="5"/>
  <c r="O564" i="5" s="1"/>
  <c r="L549" i="5"/>
  <c r="R550" i="5" s="1"/>
  <c r="K547" i="5"/>
  <c r="Q548" i="5" s="1"/>
  <c r="M476" i="5" l="1"/>
  <c r="S477" i="5" s="1"/>
  <c r="H543" i="5"/>
  <c r="N544" i="5" s="1"/>
  <c r="L550" i="5"/>
  <c r="R551" i="5" s="1"/>
  <c r="J557" i="5"/>
  <c r="P558" i="5" s="1"/>
  <c r="H544" i="5"/>
  <c r="N545" i="5" s="1"/>
  <c r="K548" i="5"/>
  <c r="Q549" i="5" s="1"/>
  <c r="I564" i="5"/>
  <c r="O565" i="5" s="1"/>
  <c r="M477" i="5" l="1"/>
  <c r="S478" i="5" s="1"/>
  <c r="H545" i="5"/>
  <c r="N546" i="5" s="1"/>
  <c r="I566" i="5"/>
  <c r="O567" i="5" s="1"/>
  <c r="J558" i="5"/>
  <c r="P559" i="5" s="1"/>
  <c r="I565" i="5"/>
  <c r="O566" i="5" s="1"/>
  <c r="L551" i="5"/>
  <c r="R552" i="5" s="1"/>
  <c r="K549" i="5"/>
  <c r="Q550" i="5" s="1"/>
  <c r="M478" i="5" l="1"/>
  <c r="S479" i="5" s="1"/>
  <c r="J559" i="5"/>
  <c r="P560" i="5" s="1"/>
  <c r="H546" i="5"/>
  <c r="N547" i="5" s="1"/>
  <c r="I567" i="5"/>
  <c r="O568" i="5" s="1"/>
  <c r="K550" i="5"/>
  <c r="Q551" i="5" s="1"/>
  <c r="L552" i="5"/>
  <c r="R553" i="5" s="1"/>
  <c r="M479" i="5" l="1"/>
  <c r="S480" i="5" s="1"/>
  <c r="I568" i="5"/>
  <c r="O569" i="5" s="1"/>
  <c r="L553" i="5"/>
  <c r="R554" i="5" s="1"/>
  <c r="J560" i="5"/>
  <c r="P561" i="5" s="1"/>
  <c r="I569" i="5"/>
  <c r="O570" i="5" s="1"/>
  <c r="H547" i="5"/>
  <c r="N548" i="5" s="1"/>
  <c r="K551" i="5"/>
  <c r="Q552" i="5" s="1"/>
  <c r="M480" i="5" l="1"/>
  <c r="S481" i="5" s="1"/>
  <c r="J561" i="5"/>
  <c r="P562" i="5" s="1"/>
  <c r="L554" i="5"/>
  <c r="R555" i="5" s="1"/>
  <c r="I571" i="5"/>
  <c r="O572" i="5" s="1"/>
  <c r="K552" i="5"/>
  <c r="Q553" i="5" s="1"/>
  <c r="I570" i="5"/>
  <c r="O571" i="5" s="1"/>
  <c r="H548" i="5"/>
  <c r="N549" i="5" s="1"/>
  <c r="M481" i="5" l="1"/>
  <c r="S482" i="5" s="1"/>
  <c r="H549" i="5"/>
  <c r="N550" i="5" s="1"/>
  <c r="J562" i="5"/>
  <c r="P563" i="5" s="1"/>
  <c r="I572" i="5"/>
  <c r="O573" i="5" s="1"/>
  <c r="L555" i="5"/>
  <c r="R556" i="5" s="1"/>
  <c r="K553" i="5"/>
  <c r="Q554" i="5" s="1"/>
  <c r="M482" i="5" l="1"/>
  <c r="S483" i="5" s="1"/>
  <c r="I573" i="5"/>
  <c r="O574" i="5" s="1"/>
  <c r="L556" i="5"/>
  <c r="R557" i="5" s="1"/>
  <c r="K554" i="5"/>
  <c r="Q555" i="5" s="1"/>
  <c r="J563" i="5"/>
  <c r="P564" i="5" s="1"/>
  <c r="H550" i="5"/>
  <c r="N551" i="5" s="1"/>
  <c r="M483" i="5" l="1"/>
  <c r="S484" i="5" s="1"/>
  <c r="L557" i="5"/>
  <c r="R558" i="5" s="1"/>
  <c r="J564" i="5"/>
  <c r="P565" i="5" s="1"/>
  <c r="I574" i="5"/>
  <c r="O575" i="5" s="1"/>
  <c r="H551" i="5"/>
  <c r="N552" i="5" s="1"/>
  <c r="K555" i="5"/>
  <c r="Q556" i="5" s="1"/>
  <c r="M484" i="5" l="1"/>
  <c r="S485" i="5" s="1"/>
  <c r="J565" i="5"/>
  <c r="P566" i="5" s="1"/>
  <c r="I575" i="5"/>
  <c r="O576" i="5" s="1"/>
  <c r="L558" i="5"/>
  <c r="R559" i="5" s="1"/>
  <c r="K556" i="5"/>
  <c r="Q557" i="5" s="1"/>
  <c r="H552" i="5"/>
  <c r="N553" i="5" s="1"/>
  <c r="M485" i="5" l="1"/>
  <c r="S486" i="5" s="1"/>
  <c r="J566" i="5"/>
  <c r="P567" i="5" s="1"/>
  <c r="I576" i="5"/>
  <c r="O577" i="5" s="1"/>
  <c r="H553" i="5"/>
  <c r="N554" i="5" s="1"/>
  <c r="L559" i="5"/>
  <c r="R560" i="5" s="1"/>
  <c r="K557" i="5"/>
  <c r="Q558" i="5" s="1"/>
  <c r="M486" i="5" l="1"/>
  <c r="S487" i="5" s="1"/>
  <c r="I577" i="5"/>
  <c r="O578" i="5" s="1"/>
  <c r="L560" i="5"/>
  <c r="R561" i="5" s="1"/>
  <c r="J567" i="5"/>
  <c r="P568" i="5" s="1"/>
  <c r="K558" i="5"/>
  <c r="Q559" i="5" s="1"/>
  <c r="I578" i="5"/>
  <c r="O579" i="5" s="1"/>
  <c r="H554" i="5"/>
  <c r="N555" i="5" s="1"/>
  <c r="M487" i="5" l="1"/>
  <c r="S488" i="5" s="1"/>
  <c r="J568" i="5"/>
  <c r="P569" i="5" s="1"/>
  <c r="H555" i="5"/>
  <c r="N556" i="5" s="1"/>
  <c r="L561" i="5"/>
  <c r="R562" i="5" s="1"/>
  <c r="I579" i="5"/>
  <c r="O580" i="5" s="1"/>
  <c r="K560" i="5"/>
  <c r="Q561" i="5" s="1"/>
  <c r="K559" i="5"/>
  <c r="Q560" i="5" s="1"/>
  <c r="M488" i="5" l="1"/>
  <c r="S489" i="5" s="1"/>
  <c r="K561" i="5"/>
  <c r="Q562" i="5" s="1"/>
  <c r="I580" i="5"/>
  <c r="O581" i="5" s="1"/>
  <c r="H556" i="5"/>
  <c r="N557" i="5" s="1"/>
  <c r="K562" i="5"/>
  <c r="Q563" i="5" s="1"/>
  <c r="L562" i="5"/>
  <c r="R563" i="5" s="1"/>
  <c r="J569" i="5"/>
  <c r="P570" i="5" s="1"/>
  <c r="M489" i="5" l="1"/>
  <c r="S490" i="5" s="1"/>
  <c r="K563" i="5"/>
  <c r="Q564" i="5" s="1"/>
  <c r="J570" i="5"/>
  <c r="P571" i="5" s="1"/>
  <c r="H557" i="5"/>
  <c r="N558" i="5" s="1"/>
  <c r="L563" i="5"/>
  <c r="R564" i="5" s="1"/>
  <c r="H558" i="5"/>
  <c r="N559" i="5" s="1"/>
  <c r="K564" i="5"/>
  <c r="Q565" i="5" s="1"/>
  <c r="I581" i="5"/>
  <c r="O582" i="5" s="1"/>
  <c r="M490" i="5" l="1"/>
  <c r="S491" i="5" s="1"/>
  <c r="I582" i="5"/>
  <c r="O583" i="5" s="1"/>
  <c r="J571" i="5"/>
  <c r="P572" i="5" s="1"/>
  <c r="K565" i="5"/>
  <c r="Q566" i="5" s="1"/>
  <c r="H559" i="5"/>
  <c r="N560" i="5" s="1"/>
  <c r="L564" i="5"/>
  <c r="R565" i="5" s="1"/>
  <c r="M491" i="5" l="1"/>
  <c r="S492" i="5" s="1"/>
  <c r="I583" i="5"/>
  <c r="O584" i="5" s="1"/>
  <c r="J572" i="5"/>
  <c r="P573" i="5" s="1"/>
  <c r="L565" i="5"/>
  <c r="R566" i="5" s="1"/>
  <c r="K566" i="5"/>
  <c r="Q567" i="5" s="1"/>
  <c r="J573" i="5"/>
  <c r="P574" i="5" s="1"/>
  <c r="H560" i="5"/>
  <c r="N561" i="5" s="1"/>
  <c r="M492" i="5" l="1"/>
  <c r="S493" i="5" s="1"/>
  <c r="H561" i="5"/>
  <c r="N562" i="5" s="1"/>
  <c r="L566" i="5"/>
  <c r="R567" i="5" s="1"/>
  <c r="J574" i="5"/>
  <c r="P575" i="5" s="1"/>
  <c r="I584" i="5"/>
  <c r="O585" i="5" s="1"/>
  <c r="K568" i="5"/>
  <c r="Q569" i="5" s="1"/>
  <c r="L567" i="5"/>
  <c r="R568" i="5" s="1"/>
  <c r="K567" i="5"/>
  <c r="Q568" i="5" s="1"/>
  <c r="M493" i="5" l="1"/>
  <c r="S494" i="5" s="1"/>
  <c r="K569" i="5"/>
  <c r="Q570" i="5" s="1"/>
  <c r="J575" i="5"/>
  <c r="P576" i="5" s="1"/>
  <c r="L568" i="5"/>
  <c r="R569" i="5" s="1"/>
  <c r="I586" i="5"/>
  <c r="O587" i="5" s="1"/>
  <c r="I585" i="5"/>
  <c r="O586" i="5" s="1"/>
  <c r="J576" i="5"/>
  <c r="P577" i="5" s="1"/>
  <c r="H562" i="5"/>
  <c r="N563" i="5" s="1"/>
  <c r="M494" i="5" l="1"/>
  <c r="S495" i="5" s="1"/>
  <c r="H563" i="5"/>
  <c r="N564" i="5" s="1"/>
  <c r="J577" i="5"/>
  <c r="P578" i="5" s="1"/>
  <c r="I587" i="5"/>
  <c r="O588" i="5" s="1"/>
  <c r="L569" i="5"/>
  <c r="R570" i="5" s="1"/>
  <c r="K570" i="5"/>
  <c r="Q571" i="5" s="1"/>
  <c r="M495" i="5" l="1"/>
  <c r="S496" i="5" s="1"/>
  <c r="I588" i="5"/>
  <c r="O589" i="5" s="1"/>
  <c r="J578" i="5"/>
  <c r="P579" i="5" s="1"/>
  <c r="K571" i="5"/>
  <c r="Q572" i="5" s="1"/>
  <c r="K572" i="5"/>
  <c r="Q573" i="5" s="1"/>
  <c r="L570" i="5"/>
  <c r="R571" i="5" s="1"/>
  <c r="H564" i="5"/>
  <c r="N565" i="5" s="1"/>
  <c r="M496" i="5" l="1"/>
  <c r="S497" i="5" s="1"/>
  <c r="K573" i="5"/>
  <c r="Q574" i="5" s="1"/>
  <c r="H565" i="5"/>
  <c r="N566" i="5" s="1"/>
  <c r="L571" i="5"/>
  <c r="R572" i="5" s="1"/>
  <c r="I589" i="5"/>
  <c r="O590" i="5" s="1"/>
  <c r="J579" i="5"/>
  <c r="P580" i="5" s="1"/>
  <c r="M497" i="5" l="1"/>
  <c r="S498" i="5" s="1"/>
  <c r="L572" i="5"/>
  <c r="R573" i="5" s="1"/>
  <c r="H566" i="5"/>
  <c r="N567" i="5" s="1"/>
  <c r="J580" i="5"/>
  <c r="P581" i="5" s="1"/>
  <c r="I590" i="5"/>
  <c r="O591" i="5" s="1"/>
  <c r="L573" i="5"/>
  <c r="R574" i="5" s="1"/>
  <c r="H567" i="5"/>
  <c r="N568" i="5" s="1"/>
  <c r="K574" i="5"/>
  <c r="Q575" i="5" s="1"/>
  <c r="M498" i="5" l="1"/>
  <c r="S499" i="5" s="1"/>
  <c r="J581" i="5"/>
  <c r="P582" i="5" s="1"/>
  <c r="I591" i="5"/>
  <c r="O592" i="5" s="1"/>
  <c r="H568" i="5"/>
  <c r="N569" i="5" s="1"/>
  <c r="L574" i="5"/>
  <c r="R575" i="5" s="1"/>
  <c r="K575" i="5"/>
  <c r="Q576" i="5" s="1"/>
  <c r="M499" i="5" l="1"/>
  <c r="S500" i="5" s="1"/>
  <c r="J582" i="5"/>
  <c r="P583" i="5" s="1"/>
  <c r="H569" i="5"/>
  <c r="N570" i="5" s="1"/>
  <c r="K576" i="5"/>
  <c r="Q577" i="5" s="1"/>
  <c r="J583" i="5"/>
  <c r="P584" i="5" s="1"/>
  <c r="L575" i="5"/>
  <c r="R576" i="5" s="1"/>
  <c r="H570" i="5"/>
  <c r="N571" i="5" s="1"/>
  <c r="I592" i="5"/>
  <c r="O593" i="5" s="1"/>
  <c r="M500" i="5" l="1"/>
  <c r="S501" i="5" s="1"/>
  <c r="J584" i="5"/>
  <c r="P585" i="5" s="1"/>
  <c r="K577" i="5"/>
  <c r="Q578" i="5" s="1"/>
  <c r="L576" i="5"/>
  <c r="R577" i="5" s="1"/>
  <c r="H571" i="5"/>
  <c r="N572" i="5" s="1"/>
  <c r="I593" i="5"/>
  <c r="O594" i="5" s="1"/>
  <c r="M501" i="5" l="1"/>
  <c r="S502" i="5" s="1"/>
  <c r="I594" i="5"/>
  <c r="O595" i="5" s="1"/>
  <c r="L577" i="5"/>
  <c r="R578" i="5" s="1"/>
  <c r="H572" i="5"/>
  <c r="N573" i="5" s="1"/>
  <c r="K578" i="5"/>
  <c r="Q579" i="5" s="1"/>
  <c r="J585" i="5"/>
  <c r="P586" i="5" s="1"/>
  <c r="M502" i="5" l="1"/>
  <c r="S503" i="5" s="1"/>
  <c r="I595" i="5"/>
  <c r="O596" i="5" s="1"/>
  <c r="K579" i="5"/>
  <c r="Q580" i="5" s="1"/>
  <c r="H574" i="5"/>
  <c r="N575" i="5" s="1"/>
  <c r="J586" i="5"/>
  <c r="P587" i="5" s="1"/>
  <c r="H573" i="5"/>
  <c r="N574" i="5" s="1"/>
  <c r="L578" i="5"/>
  <c r="R579" i="5" s="1"/>
  <c r="M503" i="5" l="1"/>
  <c r="S504" i="5" s="1"/>
  <c r="H575" i="5"/>
  <c r="N576" i="5" s="1"/>
  <c r="I596" i="5"/>
  <c r="O597" i="5" s="1"/>
  <c r="K580" i="5"/>
  <c r="Q581" i="5" s="1"/>
  <c r="L579" i="5"/>
  <c r="R580" i="5" s="1"/>
  <c r="J587" i="5"/>
  <c r="P588" i="5" s="1"/>
  <c r="K581" i="5"/>
  <c r="Q582" i="5" s="1"/>
  <c r="M504" i="5" l="1"/>
  <c r="S505" i="5" s="1"/>
  <c r="K582" i="5"/>
  <c r="Q583" i="5" s="1"/>
  <c r="J588" i="5"/>
  <c r="P589" i="5" s="1"/>
  <c r="L580" i="5"/>
  <c r="R581" i="5" s="1"/>
  <c r="H576" i="5"/>
  <c r="N577" i="5" s="1"/>
  <c r="I597" i="5"/>
  <c r="O598" i="5" s="1"/>
  <c r="M505" i="5" l="1"/>
  <c r="S506" i="5" s="1"/>
  <c r="K583" i="5"/>
  <c r="Q584" i="5" s="1"/>
  <c r="I598" i="5"/>
  <c r="O599" i="5" s="1"/>
  <c r="H577" i="5"/>
  <c r="N578" i="5" s="1"/>
  <c r="H578" i="5"/>
  <c r="N579" i="5" s="1"/>
  <c r="L581" i="5"/>
  <c r="R582" i="5" s="1"/>
  <c r="J589" i="5"/>
  <c r="P590" i="5" s="1"/>
  <c r="M506" i="5" l="1"/>
  <c r="S507" i="5" s="1"/>
  <c r="H579" i="5"/>
  <c r="N580" i="5" s="1"/>
  <c r="L582" i="5"/>
  <c r="R583" i="5" s="1"/>
  <c r="J590" i="5"/>
  <c r="P591" i="5" s="1"/>
  <c r="K584" i="5"/>
  <c r="Q585" i="5" s="1"/>
  <c r="I599" i="5"/>
  <c r="O600" i="5" s="1"/>
  <c r="M507" i="5" l="1"/>
  <c r="S508" i="5" s="1"/>
  <c r="L583" i="5"/>
  <c r="R584" i="5" s="1"/>
  <c r="J591" i="5"/>
  <c r="P592" i="5" s="1"/>
  <c r="I600" i="5"/>
  <c r="O601" i="5" s="1"/>
  <c r="J592" i="5"/>
  <c r="P593" i="5" s="1"/>
  <c r="K585" i="5"/>
  <c r="Q586" i="5" s="1"/>
  <c r="L584" i="5"/>
  <c r="R585" i="5" s="1"/>
  <c r="H580" i="5"/>
  <c r="N581" i="5" s="1"/>
  <c r="M508" i="5" l="1"/>
  <c r="S509" i="5" s="1"/>
  <c r="K586" i="5"/>
  <c r="Q587" i="5" s="1"/>
  <c r="L585" i="5"/>
  <c r="R586" i="5" s="1"/>
  <c r="H581" i="5"/>
  <c r="N582" i="5" s="1"/>
  <c r="J593" i="5"/>
  <c r="P594" i="5" s="1"/>
  <c r="I601" i="5"/>
  <c r="O602" i="5" s="1"/>
  <c r="M509" i="5" l="1"/>
  <c r="S510" i="5" s="1"/>
  <c r="J594" i="5"/>
  <c r="P595" i="5" s="1"/>
  <c r="I602" i="5"/>
  <c r="O603" i="5" s="1"/>
  <c r="K587" i="5"/>
  <c r="Q588" i="5" s="1"/>
  <c r="L586" i="5"/>
  <c r="R587" i="5" s="1"/>
  <c r="H582" i="5"/>
  <c r="N583" i="5" s="1"/>
  <c r="M510" i="5" l="1"/>
  <c r="S511" i="5" s="1"/>
  <c r="K588" i="5"/>
  <c r="Q589" i="5" s="1"/>
  <c r="I603" i="5"/>
  <c r="O604" i="5" s="1"/>
  <c r="H583" i="5"/>
  <c r="N584" i="5" s="1"/>
  <c r="L587" i="5"/>
  <c r="R588" i="5" s="1"/>
  <c r="J595" i="5"/>
  <c r="P596" i="5" s="1"/>
  <c r="M511" i="5" l="1"/>
  <c r="S512" i="5" s="1"/>
  <c r="H584" i="5"/>
  <c r="N585" i="5" s="1"/>
  <c r="I604" i="5"/>
  <c r="O605" i="5" s="1"/>
  <c r="L588" i="5"/>
  <c r="R589" i="5" s="1"/>
  <c r="J596" i="5"/>
  <c r="P597" i="5" s="1"/>
  <c r="K589" i="5"/>
  <c r="Q590" i="5" s="1"/>
  <c r="M512" i="5" l="1"/>
  <c r="S513" i="5" s="1"/>
  <c r="K590" i="5"/>
  <c r="Q591" i="5" s="1"/>
  <c r="J597" i="5"/>
  <c r="P598" i="5" s="1"/>
  <c r="H585" i="5"/>
  <c r="N586" i="5" s="1"/>
  <c r="L589" i="5"/>
  <c r="R590" i="5" s="1"/>
  <c r="I605" i="5"/>
  <c r="O606" i="5" s="1"/>
  <c r="M513" i="5" l="1"/>
  <c r="S514" i="5" s="1"/>
  <c r="J598" i="5"/>
  <c r="P599" i="5" s="1"/>
  <c r="K591" i="5"/>
  <c r="Q592" i="5" s="1"/>
  <c r="H586" i="5"/>
  <c r="N587" i="5" s="1"/>
  <c r="J599" i="5"/>
  <c r="P600" i="5" s="1"/>
  <c r="L590" i="5"/>
  <c r="R591" i="5" s="1"/>
  <c r="I606" i="5"/>
  <c r="O607" i="5" s="1"/>
  <c r="M514" i="5" l="1"/>
  <c r="S515" i="5" s="1"/>
  <c r="K592" i="5"/>
  <c r="Q593" i="5" s="1"/>
  <c r="H588" i="5"/>
  <c r="N589" i="5" s="1"/>
  <c r="J600" i="5"/>
  <c r="P601" i="5" s="1"/>
  <c r="H587" i="5"/>
  <c r="N588" i="5" s="1"/>
  <c r="L591" i="5"/>
  <c r="R592" i="5" s="1"/>
  <c r="K593" i="5"/>
  <c r="Q594" i="5" s="1"/>
  <c r="I607" i="5"/>
  <c r="O608" i="5" s="1"/>
  <c r="M515" i="5" l="1"/>
  <c r="S516" i="5" s="1"/>
  <c r="J601" i="5"/>
  <c r="P602" i="5" s="1"/>
  <c r="L592" i="5"/>
  <c r="R593" i="5" s="1"/>
  <c r="J602" i="5"/>
  <c r="P603" i="5" s="1"/>
  <c r="H590" i="5"/>
  <c r="N591" i="5" s="1"/>
  <c r="K594" i="5"/>
  <c r="Q595" i="5" s="1"/>
  <c r="H589" i="5"/>
  <c r="N590" i="5" s="1"/>
  <c r="I608" i="5"/>
  <c r="O609" i="5" s="1"/>
  <c r="M516" i="5" l="1"/>
  <c r="S517" i="5" s="1"/>
  <c r="J603" i="5"/>
  <c r="P604" i="5" s="1"/>
  <c r="H591" i="5"/>
  <c r="N592" i="5" s="1"/>
  <c r="K595" i="5"/>
  <c r="Q596" i="5" s="1"/>
  <c r="L593" i="5"/>
  <c r="R594" i="5" s="1"/>
  <c r="I609" i="5"/>
  <c r="O610" i="5" s="1"/>
  <c r="M517" i="5" l="1"/>
  <c r="S518" i="5" s="1"/>
  <c r="L594" i="5"/>
  <c r="R595" i="5" s="1"/>
  <c r="K596" i="5"/>
  <c r="Q597" i="5" s="1"/>
  <c r="L595" i="5"/>
  <c r="R596" i="5" s="1"/>
  <c r="J604" i="5"/>
  <c r="P605" i="5" s="1"/>
  <c r="K597" i="5"/>
  <c r="Q598" i="5" s="1"/>
  <c r="H592" i="5"/>
  <c r="N593" i="5" s="1"/>
  <c r="I610" i="5"/>
  <c r="O611" i="5" s="1"/>
  <c r="M518" i="5" l="1"/>
  <c r="S519" i="5" s="1"/>
  <c r="K598" i="5"/>
  <c r="Q599" i="5" s="1"/>
  <c r="J605" i="5"/>
  <c r="P606" i="5" s="1"/>
  <c r="L596" i="5"/>
  <c r="R597" i="5" s="1"/>
  <c r="K599" i="5"/>
  <c r="Q600" i="5" s="1"/>
  <c r="I611" i="5"/>
  <c r="O612" i="5" s="1"/>
  <c r="H593" i="5"/>
  <c r="N594" i="5" s="1"/>
  <c r="M519" i="5" l="1"/>
  <c r="S520" i="5" s="1"/>
  <c r="H594" i="5"/>
  <c r="N595" i="5" s="1"/>
  <c r="L597" i="5"/>
  <c r="R598" i="5" s="1"/>
  <c r="I612" i="5"/>
  <c r="O613" i="5" s="1"/>
  <c r="K600" i="5"/>
  <c r="Q601" i="5" s="1"/>
  <c r="J606" i="5"/>
  <c r="P607" i="5" s="1"/>
  <c r="M520" i="5" l="1"/>
  <c r="S521" i="5" s="1"/>
  <c r="H595" i="5"/>
  <c r="N596" i="5" s="1"/>
  <c r="J607" i="5"/>
  <c r="P608" i="5" s="1"/>
  <c r="K601" i="5"/>
  <c r="Q602" i="5" s="1"/>
  <c r="K603" i="5" s="1"/>
  <c r="Q604" i="5" s="1"/>
  <c r="K605" i="5" s="1"/>
  <c r="Q606" i="5" s="1"/>
  <c r="L599" i="5"/>
  <c r="R600" i="5" s="1"/>
  <c r="L598" i="5"/>
  <c r="R599" i="5" s="1"/>
  <c r="K602" i="5"/>
  <c r="Q603" i="5" s="1"/>
  <c r="K604" i="5" s="1"/>
  <c r="Q605" i="5" s="1"/>
  <c r="I613" i="5"/>
  <c r="O614" i="5" s="1"/>
  <c r="M521" i="5" l="1"/>
  <c r="S522" i="5" s="1"/>
  <c r="J608" i="5"/>
  <c r="P609" i="5" s="1"/>
  <c r="K606" i="5"/>
  <c r="Q607" i="5" s="1"/>
  <c r="I614" i="5"/>
  <c r="O615" i="5" s="1"/>
  <c r="I615" i="5"/>
  <c r="O616" i="5" s="1"/>
  <c r="L600" i="5"/>
  <c r="R601" i="5" s="1"/>
  <c r="H596" i="5"/>
  <c r="N597" i="5" s="1"/>
  <c r="M522" i="5" l="1"/>
  <c r="S523" i="5" s="1"/>
  <c r="H597" i="5"/>
  <c r="N598" i="5" s="1"/>
  <c r="K607" i="5"/>
  <c r="Q608" i="5" s="1"/>
  <c r="I616" i="5"/>
  <c r="O617" i="5" s="1"/>
  <c r="J609" i="5"/>
  <c r="P610" i="5" s="1"/>
  <c r="K608" i="5"/>
  <c r="Q609" i="5" s="1"/>
  <c r="L601" i="5"/>
  <c r="R602" i="5" s="1"/>
  <c r="M523" i="5" l="1"/>
  <c r="S524" i="5" s="1"/>
  <c r="H598" i="5"/>
  <c r="N599" i="5" s="1"/>
  <c r="J610" i="5"/>
  <c r="P611" i="5" s="1"/>
  <c r="L602" i="5"/>
  <c r="R603" i="5" s="1"/>
  <c r="K609" i="5"/>
  <c r="Q610" i="5" s="1"/>
  <c r="I617" i="5"/>
  <c r="O618" i="5" s="1"/>
  <c r="M524" i="5" l="1"/>
  <c r="S525" i="5" s="1"/>
  <c r="I618" i="5"/>
  <c r="O619" i="5" s="1"/>
  <c r="H599" i="5"/>
  <c r="N600" i="5" s="1"/>
  <c r="K610" i="5"/>
  <c r="Q611" i="5" s="1"/>
  <c r="J611" i="5"/>
  <c r="P612" i="5" s="1"/>
  <c r="L603" i="5"/>
  <c r="R604" i="5" s="1"/>
  <c r="M525" i="5" l="1"/>
  <c r="S526" i="5" s="1"/>
  <c r="K611" i="5"/>
  <c r="Q612" i="5" s="1"/>
  <c r="L604" i="5"/>
  <c r="R605" i="5" s="1"/>
  <c r="H600" i="5"/>
  <c r="N601" i="5" s="1"/>
  <c r="J612" i="5"/>
  <c r="P613" i="5" s="1"/>
  <c r="I619" i="5"/>
  <c r="O620" i="5" s="1"/>
  <c r="M526" i="5" l="1"/>
  <c r="S527" i="5" s="1"/>
  <c r="H601" i="5"/>
  <c r="N602" i="5" s="1"/>
  <c r="L605" i="5"/>
  <c r="R606" i="5" s="1"/>
  <c r="J613" i="5"/>
  <c r="P614" i="5" s="1"/>
  <c r="K612" i="5"/>
  <c r="Q613" i="5" s="1"/>
  <c r="I620" i="5"/>
  <c r="O621" i="5" s="1"/>
  <c r="M527" i="5" l="1"/>
  <c r="S528" i="5" s="1"/>
  <c r="J614" i="5"/>
  <c r="P615" i="5" s="1"/>
  <c r="K613" i="5"/>
  <c r="Q614" i="5" s="1"/>
  <c r="K614" i="5"/>
  <c r="Q615" i="5" s="1"/>
  <c r="L606" i="5"/>
  <c r="R607" i="5" s="1"/>
  <c r="H602" i="5"/>
  <c r="N603" i="5" s="1"/>
  <c r="I621" i="5"/>
  <c r="O622" i="5" s="1"/>
  <c r="M528" i="5" l="1"/>
  <c r="S529" i="5" s="1"/>
  <c r="J615" i="5"/>
  <c r="P616" i="5" s="1"/>
  <c r="L607" i="5"/>
  <c r="R608" i="5" s="1"/>
  <c r="K615" i="5"/>
  <c r="Q616" i="5" s="1"/>
  <c r="K616" i="5"/>
  <c r="Q617" i="5" s="1"/>
  <c r="H603" i="5"/>
  <c r="N604" i="5" s="1"/>
  <c r="J616" i="5"/>
  <c r="P617" i="5" s="1"/>
  <c r="L608" i="5"/>
  <c r="R609" i="5" s="1"/>
  <c r="I622" i="5"/>
  <c r="O623" i="5" s="1"/>
  <c r="M529" i="5" l="1"/>
  <c r="S530" i="5" s="1"/>
  <c r="H604" i="5"/>
  <c r="N605" i="5" s="1"/>
  <c r="L609" i="5"/>
  <c r="R610" i="5" s="1"/>
  <c r="J617" i="5"/>
  <c r="P618" i="5" s="1"/>
  <c r="L610" i="5"/>
  <c r="R611" i="5" s="1"/>
  <c r="K617" i="5"/>
  <c r="Q618" i="5" s="1"/>
  <c r="I623" i="5"/>
  <c r="O624" i="5" s="1"/>
  <c r="M530" i="5" l="1"/>
  <c r="S531" i="5" s="1"/>
  <c r="H605" i="5"/>
  <c r="N606" i="5" s="1"/>
  <c r="K618" i="5"/>
  <c r="Q619" i="5" s="1"/>
  <c r="J618" i="5"/>
  <c r="P619" i="5" s="1"/>
  <c r="L612" i="5"/>
  <c r="R613" i="5" s="1"/>
  <c r="L611" i="5"/>
  <c r="R612" i="5" s="1"/>
  <c r="I624" i="5"/>
  <c r="O625" i="5" s="1"/>
  <c r="M531" i="5" l="1"/>
  <c r="S532" i="5" s="1"/>
  <c r="L613" i="5"/>
  <c r="R614" i="5" s="1"/>
  <c r="K619" i="5"/>
  <c r="Q620" i="5" s="1"/>
  <c r="I625" i="5"/>
  <c r="O626" i="5" s="1"/>
  <c r="H607" i="5"/>
  <c r="N608" i="5" s="1"/>
  <c r="L614" i="5"/>
  <c r="R615" i="5" s="1"/>
  <c r="H606" i="5"/>
  <c r="N607" i="5" s="1"/>
  <c r="J619" i="5"/>
  <c r="P620" i="5" s="1"/>
  <c r="M532" i="5" l="1"/>
  <c r="S533" i="5" s="1"/>
  <c r="H608" i="5"/>
  <c r="N609" i="5" s="1"/>
  <c r="L615" i="5"/>
  <c r="R616" i="5" s="1"/>
  <c r="J620" i="5"/>
  <c r="P621" i="5" s="1"/>
  <c r="K620" i="5"/>
  <c r="Q621" i="5" s="1"/>
  <c r="K621" i="5"/>
  <c r="Q622" i="5" s="1"/>
  <c r="I626" i="5"/>
  <c r="O627" i="5" s="1"/>
  <c r="M533" i="5" l="1"/>
  <c r="S534" i="5" s="1"/>
  <c r="L616" i="5"/>
  <c r="R617" i="5" s="1"/>
  <c r="I627" i="5"/>
  <c r="O628" i="5" s="1"/>
  <c r="K622" i="5"/>
  <c r="Q623" i="5" s="1"/>
  <c r="J621" i="5"/>
  <c r="P622" i="5" s="1"/>
  <c r="H609" i="5"/>
  <c r="N610" i="5" s="1"/>
  <c r="M534" i="5" l="1"/>
  <c r="S535" i="5" s="1"/>
  <c r="H610" i="5"/>
  <c r="N611" i="5" s="1"/>
  <c r="L617" i="5"/>
  <c r="R618" i="5" s="1"/>
  <c r="H611" i="5"/>
  <c r="N612" i="5" s="1"/>
  <c r="K623" i="5"/>
  <c r="Q624" i="5" s="1"/>
  <c r="J622" i="5"/>
  <c r="P623" i="5" s="1"/>
  <c r="I628" i="5"/>
  <c r="O629" i="5" s="1"/>
  <c r="M535" i="5" l="1"/>
  <c r="S536" i="5" s="1"/>
  <c r="I629" i="5"/>
  <c r="O630" i="5" s="1"/>
  <c r="H612" i="5"/>
  <c r="N613" i="5" s="1"/>
  <c r="L618" i="5"/>
  <c r="R619" i="5" s="1"/>
  <c r="K624" i="5"/>
  <c r="Q625" i="5" s="1"/>
  <c r="J623" i="5"/>
  <c r="P624" i="5" s="1"/>
  <c r="M536" i="5" l="1"/>
  <c r="S537" i="5" s="1"/>
  <c r="H613" i="5"/>
  <c r="N614" i="5" s="1"/>
  <c r="L619" i="5"/>
  <c r="R620" i="5" s="1"/>
  <c r="K625" i="5"/>
  <c r="Q626" i="5" s="1"/>
  <c r="J624" i="5"/>
  <c r="P625" i="5" s="1"/>
  <c r="I630" i="5"/>
  <c r="O631" i="5" s="1"/>
  <c r="M537" i="5" l="1"/>
  <c r="S538" i="5" s="1"/>
  <c r="L620" i="5"/>
  <c r="R621" i="5" s="1"/>
  <c r="H614" i="5"/>
  <c r="N615" i="5" s="1"/>
  <c r="J625" i="5"/>
  <c r="P626" i="5" s="1"/>
  <c r="K626" i="5"/>
  <c r="Q627" i="5" s="1"/>
  <c r="I631" i="5"/>
  <c r="O632" i="5" s="1"/>
  <c r="M538" i="5" l="1"/>
  <c r="S539" i="5" s="1"/>
  <c r="H615" i="5"/>
  <c r="N616" i="5" s="1"/>
  <c r="I632" i="5"/>
  <c r="O633" i="5" s="1"/>
  <c r="K627" i="5"/>
  <c r="Q628" i="5" s="1"/>
  <c r="L621" i="5"/>
  <c r="R622" i="5" s="1"/>
  <c r="J626" i="5"/>
  <c r="P627" i="5" s="1"/>
  <c r="M539" i="5" l="1"/>
  <c r="S540" i="5" s="1"/>
  <c r="L622" i="5"/>
  <c r="R623" i="5" s="1"/>
  <c r="H616" i="5"/>
  <c r="N617" i="5" s="1"/>
  <c r="H617" i="5"/>
  <c r="N618" i="5" s="1"/>
  <c r="I633" i="5"/>
  <c r="O634" i="5" s="1"/>
  <c r="K628" i="5"/>
  <c r="Q629" i="5" s="1"/>
  <c r="J627" i="5"/>
  <c r="P628" i="5" s="1"/>
  <c r="M540" i="5" l="1"/>
  <c r="S541" i="5" s="1"/>
  <c r="J628" i="5"/>
  <c r="P629" i="5" s="1"/>
  <c r="L623" i="5"/>
  <c r="R624" i="5" s="1"/>
  <c r="K629" i="5"/>
  <c r="Q630" i="5" s="1"/>
  <c r="H618" i="5"/>
  <c r="N619" i="5" s="1"/>
  <c r="I634" i="5"/>
  <c r="O635" i="5" s="1"/>
  <c r="M541" i="5" l="1"/>
  <c r="S542" i="5" s="1"/>
  <c r="J629" i="5"/>
  <c r="P630" i="5" s="1"/>
  <c r="I635" i="5"/>
  <c r="O636" i="5" s="1"/>
  <c r="L624" i="5"/>
  <c r="R625" i="5" s="1"/>
  <c r="L625" i="5"/>
  <c r="R626" i="5" s="1"/>
  <c r="H619" i="5"/>
  <c r="N620" i="5" s="1"/>
  <c r="K630" i="5"/>
  <c r="Q631" i="5" s="1"/>
  <c r="M542" i="5" l="1"/>
  <c r="S543" i="5" s="1"/>
  <c r="L626" i="5"/>
  <c r="R627" i="5" s="1"/>
  <c r="H620" i="5"/>
  <c r="N621" i="5" s="1"/>
  <c r="K632" i="5"/>
  <c r="Q633" i="5" s="1"/>
  <c r="J630" i="5"/>
  <c r="P631" i="5" s="1"/>
  <c r="K631" i="5"/>
  <c r="Q632" i="5" s="1"/>
  <c r="I636" i="5"/>
  <c r="O637" i="5" s="1"/>
  <c r="M543" i="5" l="1"/>
  <c r="S544" i="5" s="1"/>
  <c r="K633" i="5"/>
  <c r="Q634" i="5" s="1"/>
  <c r="I637" i="5"/>
  <c r="O638" i="5" s="1"/>
  <c r="J631" i="5"/>
  <c r="P632" i="5" s="1"/>
  <c r="I638" i="5"/>
  <c r="O639" i="5" s="1"/>
  <c r="H621" i="5"/>
  <c r="N622" i="5" s="1"/>
  <c r="L627" i="5"/>
  <c r="R628" i="5" s="1"/>
  <c r="M544" i="5" l="1"/>
  <c r="S545" i="5" s="1"/>
  <c r="L628" i="5"/>
  <c r="R629" i="5" s="1"/>
  <c r="I639" i="5"/>
  <c r="O640" i="5" s="1"/>
  <c r="K634" i="5"/>
  <c r="Q635" i="5" s="1"/>
  <c r="L629" i="5"/>
  <c r="R630" i="5" s="1"/>
  <c r="J632" i="5"/>
  <c r="P633" i="5" s="1"/>
  <c r="H622" i="5"/>
  <c r="N623" i="5" s="1"/>
  <c r="M545" i="5" l="1"/>
  <c r="S546" i="5" s="1"/>
  <c r="J633" i="5"/>
  <c r="P634" i="5" s="1"/>
  <c r="K635" i="5"/>
  <c r="Q636" i="5" s="1"/>
  <c r="H623" i="5"/>
  <c r="N624" i="5" s="1"/>
  <c r="L630" i="5"/>
  <c r="R631" i="5" s="1"/>
  <c r="I640" i="5"/>
  <c r="O641" i="5" s="1"/>
  <c r="M546" i="5" l="1"/>
  <c r="S547" i="5" s="1"/>
  <c r="K636" i="5"/>
  <c r="Q637" i="5" s="1"/>
  <c r="I641" i="5"/>
  <c r="O642" i="5" s="1"/>
  <c r="J634" i="5"/>
  <c r="P635" i="5" s="1"/>
  <c r="L631" i="5"/>
  <c r="R632" i="5" s="1"/>
  <c r="H624" i="5"/>
  <c r="N625" i="5" s="1"/>
  <c r="M547" i="5" l="1"/>
  <c r="S548" i="5" s="1"/>
  <c r="J635" i="5"/>
  <c r="P636" i="5" s="1"/>
  <c r="H625" i="5"/>
  <c r="N626" i="5" s="1"/>
  <c r="L632" i="5"/>
  <c r="R633" i="5" s="1"/>
  <c r="L633" i="5"/>
  <c r="R634" i="5" s="1"/>
  <c r="I642" i="5"/>
  <c r="O643" i="5" s="1"/>
  <c r="K637" i="5"/>
  <c r="Q638" i="5" s="1"/>
  <c r="M548" i="5" l="1"/>
  <c r="S549" i="5" s="1"/>
  <c r="I643" i="5"/>
  <c r="O644" i="5" s="1"/>
  <c r="K639" i="5"/>
  <c r="Q640" i="5" s="1"/>
  <c r="K638" i="5"/>
  <c r="Q639" i="5" s="1"/>
  <c r="K640" i="5" s="1"/>
  <c r="Q641" i="5" s="1"/>
  <c r="L635" i="5"/>
  <c r="R636" i="5" s="1"/>
  <c r="L634" i="5"/>
  <c r="R635" i="5" s="1"/>
  <c r="J636" i="5"/>
  <c r="P637" i="5" s="1"/>
  <c r="H627" i="5"/>
  <c r="N628" i="5" s="1"/>
  <c r="H626" i="5"/>
  <c r="N627" i="5" s="1"/>
  <c r="M549" i="5" l="1"/>
  <c r="S550" i="5" s="1"/>
  <c r="H628" i="5"/>
  <c r="N629" i="5" s="1"/>
  <c r="L636" i="5"/>
  <c r="R637" i="5" s="1"/>
  <c r="J637" i="5"/>
  <c r="P638" i="5" s="1"/>
  <c r="I645" i="5"/>
  <c r="O646" i="5" s="1"/>
  <c r="I644" i="5"/>
  <c r="O645" i="5" s="1"/>
  <c r="J638" i="5"/>
  <c r="P639" i="5" s="1"/>
  <c r="K641" i="5"/>
  <c r="Q642" i="5" s="1"/>
  <c r="M550" i="5" l="1"/>
  <c r="S551" i="5" s="1"/>
  <c r="K642" i="5"/>
  <c r="Q643" i="5" s="1"/>
  <c r="J639" i="5"/>
  <c r="P640" i="5" s="1"/>
  <c r="J640" i="5"/>
  <c r="P641" i="5" s="1"/>
  <c r="I646" i="5"/>
  <c r="O647" i="5" s="1"/>
  <c r="L637" i="5"/>
  <c r="R638" i="5" s="1"/>
  <c r="H629" i="5"/>
  <c r="N630" i="5" s="1"/>
  <c r="M551" i="5" l="1"/>
  <c r="S552" i="5" s="1"/>
  <c r="H630" i="5"/>
  <c r="N631" i="5" s="1"/>
  <c r="K643" i="5"/>
  <c r="Q644" i="5" s="1"/>
  <c r="I647" i="5"/>
  <c r="O648" i="5" s="1"/>
  <c r="J641" i="5"/>
  <c r="P642" i="5" s="1"/>
  <c r="I648" i="5"/>
  <c r="O649" i="5" s="1"/>
  <c r="L638" i="5"/>
  <c r="R639" i="5" s="1"/>
  <c r="K644" i="5"/>
  <c r="Q645" i="5" s="1"/>
  <c r="J642" i="5"/>
  <c r="P643" i="5" s="1"/>
  <c r="M552" i="5" l="1"/>
  <c r="S553" i="5" s="1"/>
  <c r="L639" i="5"/>
  <c r="R640" i="5" s="1"/>
  <c r="K645" i="5"/>
  <c r="Q646" i="5" s="1"/>
  <c r="J643" i="5"/>
  <c r="P644" i="5" s="1"/>
  <c r="K646" i="5"/>
  <c r="Q647" i="5" s="1"/>
  <c r="I649" i="5"/>
  <c r="O650" i="5" s="1"/>
  <c r="H631" i="5"/>
  <c r="N632" i="5" s="1"/>
  <c r="M553" i="5" l="1"/>
  <c r="S554" i="5" s="1"/>
  <c r="J644" i="5"/>
  <c r="P645" i="5" s="1"/>
  <c r="K647" i="5"/>
  <c r="Q648" i="5" s="1"/>
  <c r="L640" i="5"/>
  <c r="R641" i="5" s="1"/>
  <c r="H632" i="5"/>
  <c r="N633" i="5" s="1"/>
  <c r="I650" i="5"/>
  <c r="O651" i="5" s="1"/>
  <c r="M554" i="5" l="1"/>
  <c r="S555" i="5" s="1"/>
  <c r="L641" i="5"/>
  <c r="R642" i="5" s="1"/>
  <c r="I651" i="5"/>
  <c r="O652" i="5" s="1"/>
  <c r="K648" i="5"/>
  <c r="Q649" i="5" s="1"/>
  <c r="J645" i="5"/>
  <c r="P646" i="5" s="1"/>
  <c r="H633" i="5"/>
  <c r="N634" i="5" s="1"/>
  <c r="M555" i="5" l="1"/>
  <c r="S556" i="5" s="1"/>
  <c r="K649" i="5"/>
  <c r="Q650" i="5" s="1"/>
  <c r="H635" i="5"/>
  <c r="N636" i="5" s="1"/>
  <c r="K650" i="5"/>
  <c r="Q651" i="5" s="1"/>
  <c r="J646" i="5"/>
  <c r="P647" i="5" s="1"/>
  <c r="H634" i="5"/>
  <c r="N635" i="5" s="1"/>
  <c r="I652" i="5"/>
  <c r="O653" i="5" s="1"/>
  <c r="L642" i="5"/>
  <c r="R643" i="5" s="1"/>
  <c r="M556" i="5" l="1"/>
  <c r="S557" i="5" s="1"/>
  <c r="K651" i="5"/>
  <c r="Q652" i="5" s="1"/>
  <c r="H636" i="5"/>
  <c r="N637" i="5" s="1"/>
  <c r="L643" i="5"/>
  <c r="R644" i="5" s="1"/>
  <c r="I653" i="5"/>
  <c r="O654" i="5" s="1"/>
  <c r="J647" i="5"/>
  <c r="P648" i="5" s="1"/>
  <c r="M557" i="5" l="1"/>
  <c r="S558" i="5" s="1"/>
  <c r="L644" i="5"/>
  <c r="R645" i="5" s="1"/>
  <c r="J648" i="5"/>
  <c r="P649" i="5" s="1"/>
  <c r="H637" i="5"/>
  <c r="N638" i="5" s="1"/>
  <c r="I654" i="5"/>
  <c r="O655" i="5" s="1"/>
  <c r="K652" i="5"/>
  <c r="Q653" i="5" s="1"/>
  <c r="M558" i="5" l="1"/>
  <c r="S559" i="5" s="1"/>
  <c r="K653" i="5"/>
  <c r="Q654" i="5" s="1"/>
  <c r="L645" i="5"/>
  <c r="R646" i="5" s="1"/>
  <c r="K654" i="5"/>
  <c r="Q655" i="5" s="1"/>
  <c r="H638" i="5"/>
  <c r="N639" i="5" s="1"/>
  <c r="J649" i="5"/>
  <c r="P650" i="5" s="1"/>
  <c r="I655" i="5"/>
  <c r="O656" i="5" s="1"/>
  <c r="M559" i="5" l="1"/>
  <c r="S560" i="5" s="1"/>
  <c r="K655" i="5"/>
  <c r="Q656" i="5" s="1"/>
  <c r="I656" i="5"/>
  <c r="O657" i="5" s="1"/>
  <c r="H639" i="5"/>
  <c r="N640" i="5" s="1"/>
  <c r="L646" i="5"/>
  <c r="R647" i="5" s="1"/>
  <c r="J650" i="5"/>
  <c r="P651" i="5" s="1"/>
  <c r="M560" i="5" l="1"/>
  <c r="S561" i="5" s="1"/>
  <c r="L647" i="5"/>
  <c r="R648" i="5" s="1"/>
  <c r="H640" i="5"/>
  <c r="N641" i="5" s="1"/>
  <c r="J651" i="5"/>
  <c r="P652" i="5" s="1"/>
  <c r="K656" i="5"/>
  <c r="Q657" i="5" s="1"/>
  <c r="I657" i="5"/>
  <c r="O658" i="5" s="1"/>
  <c r="M561" i="5" l="1"/>
  <c r="S562" i="5" s="1"/>
  <c r="J652" i="5"/>
  <c r="P653" i="5" s="1"/>
  <c r="L648" i="5"/>
  <c r="R649" i="5" s="1"/>
  <c r="J653" i="5"/>
  <c r="P654" i="5" s="1"/>
  <c r="K657" i="5"/>
  <c r="Q658" i="5" s="1"/>
  <c r="H641" i="5"/>
  <c r="N642" i="5" s="1"/>
  <c r="H642" i="5"/>
  <c r="N643" i="5" s="1"/>
  <c r="L649" i="5"/>
  <c r="R650" i="5" s="1"/>
  <c r="I658" i="5"/>
  <c r="O659" i="5" s="1"/>
  <c r="M562" i="5" l="1"/>
  <c r="S563" i="5" s="1"/>
  <c r="K658" i="5"/>
  <c r="Q659" i="5" s="1"/>
  <c r="L650" i="5"/>
  <c r="R651" i="5" s="1"/>
  <c r="J654" i="5"/>
  <c r="P655" i="5" s="1"/>
  <c r="H643" i="5"/>
  <c r="N644" i="5" s="1"/>
  <c r="I659" i="5"/>
  <c r="O660" i="5" s="1"/>
  <c r="M563" i="5" l="1"/>
  <c r="S564" i="5" s="1"/>
  <c r="L651" i="5"/>
  <c r="R652" i="5" s="1"/>
  <c r="H644" i="5"/>
  <c r="N645" i="5" s="1"/>
  <c r="L652" i="5"/>
  <c r="R653" i="5" s="1"/>
  <c r="K659" i="5"/>
  <c r="Q660" i="5" s="1"/>
  <c r="J655" i="5"/>
  <c r="P656" i="5" s="1"/>
  <c r="I660" i="5"/>
  <c r="O661" i="5" s="1"/>
  <c r="M564" i="5" l="1"/>
  <c r="S565" i="5" s="1"/>
  <c r="K660" i="5"/>
  <c r="Q661" i="5" s="1"/>
  <c r="L653" i="5"/>
  <c r="R654" i="5" s="1"/>
  <c r="J656" i="5"/>
  <c r="P657" i="5" s="1"/>
  <c r="H645" i="5"/>
  <c r="N646" i="5" s="1"/>
  <c r="I661" i="5"/>
  <c r="O662" i="5" s="1"/>
  <c r="M565" i="5" l="1"/>
  <c r="S566" i="5" s="1"/>
  <c r="J657" i="5"/>
  <c r="P658" i="5" s="1"/>
  <c r="I662" i="5"/>
  <c r="O663" i="5" s="1"/>
  <c r="H646" i="5"/>
  <c r="N647" i="5" s="1"/>
  <c r="L654" i="5"/>
  <c r="R655" i="5" s="1"/>
  <c r="K661" i="5"/>
  <c r="Q662" i="5" s="1"/>
  <c r="M566" i="5" l="1"/>
  <c r="S567" i="5" s="1"/>
  <c r="I663" i="5"/>
  <c r="O664" i="5" s="1"/>
  <c r="K662" i="5"/>
  <c r="Q663" i="5" s="1"/>
  <c r="I664" i="5"/>
  <c r="O665" i="5" s="1"/>
  <c r="J658" i="5"/>
  <c r="P659" i="5" s="1"/>
  <c r="H647" i="5"/>
  <c r="N648" i="5" s="1"/>
  <c r="L655" i="5"/>
  <c r="R656" i="5" s="1"/>
  <c r="M567" i="5" l="1"/>
  <c r="S568" i="5" s="1"/>
  <c r="L656" i="5"/>
  <c r="R657" i="5" s="1"/>
  <c r="J659" i="5"/>
  <c r="P660" i="5" s="1"/>
  <c r="H648" i="5"/>
  <c r="N649" i="5" s="1"/>
  <c r="I665" i="5"/>
  <c r="O666" i="5" s="1"/>
  <c r="K663" i="5"/>
  <c r="Q664" i="5" s="1"/>
  <c r="M568" i="5" l="1"/>
  <c r="S569" i="5" s="1"/>
  <c r="K664" i="5"/>
  <c r="Q665" i="5" s="1"/>
  <c r="K666" i="5" s="1"/>
  <c r="Q667" i="5" s="1"/>
  <c r="K668" i="5" s="1"/>
  <c r="Q669" i="5" s="1"/>
  <c r="K670" i="5" s="1"/>
  <c r="Q671" i="5" s="1"/>
  <c r="K672" i="5" s="1"/>
  <c r="Q673" i="5" s="1"/>
  <c r="L657" i="5"/>
  <c r="R658" i="5" s="1"/>
  <c r="J660" i="5"/>
  <c r="P661" i="5" s="1"/>
  <c r="L658" i="5"/>
  <c r="R659" i="5" s="1"/>
  <c r="K665" i="5"/>
  <c r="Q666" i="5" s="1"/>
  <c r="K667" i="5" s="1"/>
  <c r="Q668" i="5" s="1"/>
  <c r="K669" i="5" s="1"/>
  <c r="Q670" i="5" s="1"/>
  <c r="K671" i="5" s="1"/>
  <c r="Q672" i="5" s="1"/>
  <c r="K673" i="5" s="1"/>
  <c r="Q674" i="5" s="1"/>
  <c r="H649" i="5"/>
  <c r="N650" i="5" s="1"/>
  <c r="I666" i="5"/>
  <c r="O667" i="5" s="1"/>
  <c r="M569" i="5" l="1"/>
  <c r="S570" i="5" s="1"/>
  <c r="K674" i="5"/>
  <c r="Q675" i="5" s="1"/>
  <c r="I667" i="5"/>
  <c r="O668" i="5" s="1"/>
  <c r="H650" i="5"/>
  <c r="N651" i="5" s="1"/>
  <c r="L659" i="5"/>
  <c r="R660" i="5" s="1"/>
  <c r="J661" i="5"/>
  <c r="P662" i="5" s="1"/>
  <c r="M570" i="5" l="1"/>
  <c r="S571" i="5" s="1"/>
  <c r="J662" i="5"/>
  <c r="P663" i="5" s="1"/>
  <c r="H651" i="5"/>
  <c r="N652" i="5" s="1"/>
  <c r="K675" i="5"/>
  <c r="Q676" i="5" s="1"/>
  <c r="L660" i="5"/>
  <c r="R661" i="5" s="1"/>
  <c r="I668" i="5"/>
  <c r="O669" i="5" s="1"/>
  <c r="I669" i="5"/>
  <c r="O670" i="5" s="1"/>
  <c r="K676" i="5"/>
  <c r="Q677" i="5" s="1"/>
  <c r="M571" i="5" l="1"/>
  <c r="S572" i="5" s="1"/>
  <c r="K677" i="5"/>
  <c r="Q678" i="5" s="1"/>
  <c r="J663" i="5"/>
  <c r="P664" i="5" s="1"/>
  <c r="I670" i="5"/>
  <c r="O671" i="5" s="1"/>
  <c r="L661" i="5"/>
  <c r="R662" i="5" s="1"/>
  <c r="H652" i="5"/>
  <c r="N653" i="5" s="1"/>
  <c r="L662" i="5"/>
  <c r="R663" i="5" s="1"/>
  <c r="M572" i="5" l="1"/>
  <c r="S573" i="5" s="1"/>
  <c r="L663" i="5"/>
  <c r="R664" i="5" s="1"/>
  <c r="H653" i="5"/>
  <c r="N654" i="5" s="1"/>
  <c r="I671" i="5"/>
  <c r="O672" i="5" s="1"/>
  <c r="L664" i="5"/>
  <c r="R665" i="5" s="1"/>
  <c r="H654" i="5"/>
  <c r="N655" i="5" s="1"/>
  <c r="J664" i="5"/>
  <c r="P665" i="5" s="1"/>
  <c r="K678" i="5"/>
  <c r="Q679" i="5" s="1"/>
  <c r="M573" i="5" l="1"/>
  <c r="S574" i="5" s="1"/>
  <c r="K679" i="5"/>
  <c r="Q680" i="5" s="1"/>
  <c r="J665" i="5"/>
  <c r="P666" i="5" s="1"/>
  <c r="I672" i="5"/>
  <c r="O673" i="5" s="1"/>
  <c r="H656" i="5"/>
  <c r="N657" i="5" s="1"/>
  <c r="H655" i="5"/>
  <c r="N656" i="5" s="1"/>
  <c r="L666" i="5"/>
  <c r="R667" i="5" s="1"/>
  <c r="L665" i="5"/>
  <c r="R666" i="5" s="1"/>
  <c r="M574" i="5" l="1"/>
  <c r="S575" i="5" s="1"/>
  <c r="L667" i="5"/>
  <c r="R668" i="5" s="1"/>
  <c r="J666" i="5"/>
  <c r="P667" i="5" s="1"/>
  <c r="L668" i="5"/>
  <c r="R669" i="5" s="1"/>
  <c r="H657" i="5"/>
  <c r="N658" i="5" s="1"/>
  <c r="I673" i="5"/>
  <c r="O674" i="5" s="1"/>
  <c r="K680" i="5"/>
  <c r="Q681" i="5" s="1"/>
  <c r="M575" i="5" l="1"/>
  <c r="S576" i="5" s="1"/>
  <c r="K681" i="5"/>
  <c r="Q682" i="5" s="1"/>
  <c r="L669" i="5"/>
  <c r="R670" i="5" s="1"/>
  <c r="J667" i="5"/>
  <c r="P668" i="5" s="1"/>
  <c r="I674" i="5"/>
  <c r="O675" i="5" s="1"/>
  <c r="H658" i="5"/>
  <c r="N659" i="5" s="1"/>
  <c r="M576" i="5" l="1"/>
  <c r="S577" i="5" s="1"/>
  <c r="H659" i="5"/>
  <c r="N660" i="5" s="1"/>
  <c r="I675" i="5"/>
  <c r="O676" i="5" s="1"/>
  <c r="J668" i="5"/>
  <c r="P669" i="5" s="1"/>
  <c r="J669" i="5"/>
  <c r="P670" i="5" s="1"/>
  <c r="L670" i="5"/>
  <c r="R671" i="5" s="1"/>
  <c r="K682" i="5"/>
  <c r="Q683" i="5" s="1"/>
  <c r="M577" i="5" l="1"/>
  <c r="S578" i="5" s="1"/>
  <c r="J670" i="5"/>
  <c r="P671" i="5" s="1"/>
  <c r="K683" i="5"/>
  <c r="Q684" i="5" s="1"/>
  <c r="L671" i="5"/>
  <c r="R672" i="5" s="1"/>
  <c r="I676" i="5"/>
  <c r="O677" i="5" s="1"/>
  <c r="H660" i="5"/>
  <c r="N661" i="5" s="1"/>
  <c r="M578" i="5" l="1"/>
  <c r="S579" i="5" s="1"/>
  <c r="L672" i="5"/>
  <c r="R673" i="5" s="1"/>
  <c r="H661" i="5"/>
  <c r="N662" i="5" s="1"/>
  <c r="I677" i="5"/>
  <c r="O678" i="5" s="1"/>
  <c r="J671" i="5"/>
  <c r="P672" i="5" s="1"/>
  <c r="K684" i="5"/>
  <c r="Q685" i="5" s="1"/>
  <c r="M579" i="5" l="1"/>
  <c r="S580" i="5" s="1"/>
  <c r="I678" i="5"/>
  <c r="O679" i="5" s="1"/>
  <c r="K685" i="5"/>
  <c r="Q686" i="5" s="1"/>
  <c r="J672" i="5"/>
  <c r="P673" i="5" s="1"/>
  <c r="L674" i="5"/>
  <c r="R675" i="5" s="1"/>
  <c r="I679" i="5"/>
  <c r="O680" i="5" s="1"/>
  <c r="H662" i="5"/>
  <c r="N663" i="5" s="1"/>
  <c r="L673" i="5"/>
  <c r="R674" i="5" s="1"/>
  <c r="M580" i="5" l="1"/>
  <c r="S581" i="5" s="1"/>
  <c r="H663" i="5"/>
  <c r="N664" i="5" s="1"/>
  <c r="L675" i="5"/>
  <c r="R676" i="5" s="1"/>
  <c r="J673" i="5"/>
  <c r="P674" i="5" s="1"/>
  <c r="L676" i="5"/>
  <c r="R677" i="5" s="1"/>
  <c r="I680" i="5"/>
  <c r="O681" i="5" s="1"/>
  <c r="I681" i="5"/>
  <c r="O682" i="5" s="1"/>
  <c r="J674" i="5"/>
  <c r="P675" i="5" s="1"/>
  <c r="K686" i="5"/>
  <c r="Q687" i="5" s="1"/>
  <c r="M581" i="5" l="1"/>
  <c r="S582" i="5" s="1"/>
  <c r="K687" i="5"/>
  <c r="Q688" i="5" s="1"/>
  <c r="K689" i="5" s="1"/>
  <c r="Q690" i="5" s="1"/>
  <c r="K691" i="5" s="1"/>
  <c r="Q692" i="5" s="1"/>
  <c r="K693" i="5" s="1"/>
  <c r="Q694" i="5" s="1"/>
  <c r="L677" i="5"/>
  <c r="R678" i="5" s="1"/>
  <c r="K688" i="5"/>
  <c r="Q689" i="5" s="1"/>
  <c r="K690" i="5" s="1"/>
  <c r="Q691" i="5" s="1"/>
  <c r="K692" i="5" s="1"/>
  <c r="Q693" i="5" s="1"/>
  <c r="I682" i="5"/>
  <c r="O683" i="5" s="1"/>
  <c r="J675" i="5"/>
  <c r="P676" i="5" s="1"/>
  <c r="H664" i="5"/>
  <c r="N665" i="5" s="1"/>
  <c r="M582" i="5" l="1"/>
  <c r="S583" i="5" s="1"/>
  <c r="H665" i="5"/>
  <c r="N666" i="5" s="1"/>
  <c r="L678" i="5"/>
  <c r="R679" i="5" s="1"/>
  <c r="J676" i="5"/>
  <c r="P677" i="5" s="1"/>
  <c r="K694" i="5"/>
  <c r="Q695" i="5" s="1"/>
  <c r="I683" i="5"/>
  <c r="O684" i="5" s="1"/>
  <c r="L679" i="5"/>
  <c r="R680" i="5" s="1"/>
  <c r="M583" i="5" l="1"/>
  <c r="S584" i="5" s="1"/>
  <c r="J677" i="5"/>
  <c r="P678" i="5" s="1"/>
  <c r="J678" i="5"/>
  <c r="P679" i="5" s="1"/>
  <c r="H666" i="5"/>
  <c r="N667" i="5" s="1"/>
  <c r="I684" i="5"/>
  <c r="O685" i="5" s="1"/>
  <c r="L680" i="5"/>
  <c r="R681" i="5" s="1"/>
  <c r="K695" i="5"/>
  <c r="Q696" i="5" s="1"/>
  <c r="M584" i="5" l="1"/>
  <c r="S585" i="5" s="1"/>
  <c r="K696" i="5"/>
  <c r="Q697" i="5" s="1"/>
  <c r="J679" i="5"/>
  <c r="P680" i="5" s="1"/>
  <c r="I685" i="5"/>
  <c r="O686" i="5" s="1"/>
  <c r="L681" i="5"/>
  <c r="R682" i="5" s="1"/>
  <c r="H667" i="5"/>
  <c r="N668" i="5" s="1"/>
  <c r="M585" i="5" l="1"/>
  <c r="S586" i="5" s="1"/>
  <c r="I686" i="5"/>
  <c r="O687" i="5" s="1"/>
  <c r="L682" i="5"/>
  <c r="R683" i="5" s="1"/>
  <c r="L683" i="5"/>
  <c r="R684" i="5" s="1"/>
  <c r="J680" i="5"/>
  <c r="P681" i="5" s="1"/>
  <c r="H668" i="5"/>
  <c r="N669" i="5" s="1"/>
  <c r="I687" i="5"/>
  <c r="O688" i="5" s="1"/>
  <c r="J681" i="5"/>
  <c r="P682" i="5" s="1"/>
  <c r="K697" i="5"/>
  <c r="Q698" i="5" s="1"/>
  <c r="M586" i="5" l="1"/>
  <c r="S587" i="5" s="1"/>
  <c r="J682" i="5"/>
  <c r="P683" i="5" s="1"/>
  <c r="H669" i="5"/>
  <c r="N670" i="5" s="1"/>
  <c r="L684" i="5"/>
  <c r="R685" i="5" s="1"/>
  <c r="J683" i="5"/>
  <c r="P684" i="5" s="1"/>
  <c r="I688" i="5"/>
  <c r="O689" i="5" s="1"/>
  <c r="I690" i="5" s="1"/>
  <c r="O691" i="5" s="1"/>
  <c r="I692" i="5" s="1"/>
  <c r="O693" i="5" s="1"/>
  <c r="I689" i="5"/>
  <c r="O690" i="5" s="1"/>
  <c r="I691" i="5" s="1"/>
  <c r="O692" i="5" s="1"/>
  <c r="H670" i="5"/>
  <c r="N671" i="5" s="1"/>
  <c r="K698" i="5"/>
  <c r="Q699" i="5" s="1"/>
  <c r="M587" i="5" l="1"/>
  <c r="S588" i="5" s="1"/>
  <c r="L685" i="5"/>
  <c r="R686" i="5" s="1"/>
  <c r="H671" i="5"/>
  <c r="N672" i="5" s="1"/>
  <c r="J684" i="5"/>
  <c r="P685" i="5" s="1"/>
  <c r="I693" i="5"/>
  <c r="O694" i="5" s="1"/>
  <c r="K699" i="5"/>
  <c r="Q700" i="5" s="1"/>
  <c r="M588" i="5" l="1"/>
  <c r="S589" i="5" s="1"/>
  <c r="J685" i="5"/>
  <c r="P686" i="5" s="1"/>
  <c r="L686" i="5"/>
  <c r="R687" i="5" s="1"/>
  <c r="H672" i="5"/>
  <c r="N673" i="5" s="1"/>
  <c r="K700" i="5"/>
  <c r="Q701" i="5" s="1"/>
  <c r="L687" i="5"/>
  <c r="R688" i="5" s="1"/>
  <c r="J686" i="5"/>
  <c r="P687" i="5" s="1"/>
  <c r="H673" i="5"/>
  <c r="N674" i="5" s="1"/>
  <c r="I694" i="5"/>
  <c r="O695" i="5" s="1"/>
  <c r="M589" i="5" l="1"/>
  <c r="S590" i="5" s="1"/>
  <c r="L688" i="5"/>
  <c r="R689" i="5" s="1"/>
  <c r="I695" i="5"/>
  <c r="O696" i="5" s="1"/>
  <c r="I697" i="5" s="1"/>
  <c r="O698" i="5" s="1"/>
  <c r="J687" i="5"/>
  <c r="P688" i="5" s="1"/>
  <c r="J688" i="5"/>
  <c r="P689" i="5" s="1"/>
  <c r="K701" i="5"/>
  <c r="Q702" i="5" s="1"/>
  <c r="I696" i="5"/>
  <c r="O697" i="5" s="1"/>
  <c r="I698" i="5" s="1"/>
  <c r="O699" i="5" s="1"/>
  <c r="L689" i="5"/>
  <c r="R690" i="5" s="1"/>
  <c r="H674" i="5"/>
  <c r="N675" i="5" s="1"/>
  <c r="M590" i="5" l="1"/>
  <c r="S591" i="5" s="1"/>
  <c r="I699" i="5"/>
  <c r="O700" i="5" s="1"/>
  <c r="K702" i="5"/>
  <c r="Q703" i="5" s="1"/>
  <c r="H675" i="5"/>
  <c r="N676" i="5" s="1"/>
  <c r="L690" i="5"/>
  <c r="R691" i="5" s="1"/>
  <c r="I700" i="5"/>
  <c r="O701" i="5" s="1"/>
  <c r="J689" i="5"/>
  <c r="P690" i="5" s="1"/>
  <c r="M591" i="5" l="1"/>
  <c r="S592" i="5" s="1"/>
  <c r="J690" i="5"/>
  <c r="P691" i="5" s="1"/>
  <c r="H676" i="5"/>
  <c r="N677" i="5" s="1"/>
  <c r="L691" i="5"/>
  <c r="R692" i="5" s="1"/>
  <c r="K703" i="5"/>
  <c r="Q704" i="5" s="1"/>
  <c r="K705" i="5" s="1"/>
  <c r="Q706" i="5" s="1"/>
  <c r="I701" i="5"/>
  <c r="O702" i="5" s="1"/>
  <c r="L692" i="5"/>
  <c r="R693" i="5" s="1"/>
  <c r="K704" i="5"/>
  <c r="Q705" i="5" s="1"/>
  <c r="K706" i="5" s="1"/>
  <c r="Q707" i="5" s="1"/>
  <c r="M592" i="5" l="1"/>
  <c r="S593" i="5" s="1"/>
  <c r="H677" i="5"/>
  <c r="N678" i="5" s="1"/>
  <c r="I702" i="5"/>
  <c r="O703" i="5" s="1"/>
  <c r="K707" i="5"/>
  <c r="Q708" i="5" s="1"/>
  <c r="L693" i="5"/>
  <c r="R694" i="5" s="1"/>
  <c r="J692" i="5"/>
  <c r="P693" i="5" s="1"/>
  <c r="J691" i="5"/>
  <c r="P692" i="5" s="1"/>
  <c r="M593" i="5" l="1"/>
  <c r="S594" i="5" s="1"/>
  <c r="J693" i="5"/>
  <c r="P694" i="5" s="1"/>
  <c r="I703" i="5"/>
  <c r="O704" i="5" s="1"/>
  <c r="K708" i="5"/>
  <c r="Q709" i="5" s="1"/>
  <c r="L694" i="5"/>
  <c r="R695" i="5" s="1"/>
  <c r="H678" i="5"/>
  <c r="N679" i="5" s="1"/>
  <c r="M594" i="5" l="1"/>
  <c r="S595" i="5" s="1"/>
  <c r="I704" i="5"/>
  <c r="O705" i="5" s="1"/>
  <c r="L695" i="5"/>
  <c r="R696" i="5" s="1"/>
  <c r="J694" i="5"/>
  <c r="P695" i="5" s="1"/>
  <c r="H679" i="5"/>
  <c r="N680" i="5" s="1"/>
  <c r="K709" i="5"/>
  <c r="Q710" i="5" s="1"/>
  <c r="J695" i="5"/>
  <c r="P696" i="5" s="1"/>
  <c r="M595" i="5" l="1"/>
  <c r="S596" i="5" s="1"/>
  <c r="L696" i="5"/>
  <c r="R697" i="5" s="1"/>
  <c r="H680" i="5"/>
  <c r="N681" i="5" s="1"/>
  <c r="K710" i="5"/>
  <c r="Q711" i="5" s="1"/>
  <c r="J696" i="5"/>
  <c r="P697" i="5" s="1"/>
  <c r="I705" i="5"/>
  <c r="O706" i="5" s="1"/>
  <c r="M596" i="5" l="1"/>
  <c r="S597" i="5" s="1"/>
  <c r="J697" i="5"/>
  <c r="P698" i="5" s="1"/>
  <c r="K711" i="5"/>
  <c r="Q712" i="5" s="1"/>
  <c r="H681" i="5"/>
  <c r="N682" i="5" s="1"/>
  <c r="H683" i="5" s="1"/>
  <c r="N684" i="5" s="1"/>
  <c r="H685" i="5" s="1"/>
  <c r="N686" i="5" s="1"/>
  <c r="L697" i="5"/>
  <c r="R698" i="5" s="1"/>
  <c r="I706" i="5"/>
  <c r="O707" i="5" s="1"/>
  <c r="H682" i="5"/>
  <c r="N683" i="5" s="1"/>
  <c r="H684" i="5" s="1"/>
  <c r="N685" i="5" s="1"/>
  <c r="M597" i="5" l="1"/>
  <c r="S598" i="5" s="1"/>
  <c r="I707" i="5"/>
  <c r="O708" i="5" s="1"/>
  <c r="H686" i="5"/>
  <c r="N687" i="5" s="1"/>
  <c r="J698" i="5"/>
  <c r="P699" i="5" s="1"/>
  <c r="I708" i="5"/>
  <c r="O709" i="5" s="1"/>
  <c r="K712" i="5"/>
  <c r="Q713" i="5" s="1"/>
  <c r="L698" i="5"/>
  <c r="R699" i="5" s="1"/>
  <c r="M598" i="5" l="1"/>
  <c r="S599" i="5" s="1"/>
  <c r="J699" i="5"/>
  <c r="P700" i="5" s="1"/>
  <c r="H687" i="5"/>
  <c r="N688" i="5" s="1"/>
  <c r="K713" i="5"/>
  <c r="Q714" i="5" s="1"/>
  <c r="I709" i="5"/>
  <c r="O710" i="5" s="1"/>
  <c r="I710" i="5"/>
  <c r="O711" i="5" s="1"/>
  <c r="H688" i="5"/>
  <c r="N689" i="5" s="1"/>
  <c r="L699" i="5"/>
  <c r="R700" i="5" s="1"/>
  <c r="M599" i="5" l="1"/>
  <c r="S600" i="5" s="1"/>
  <c r="K714" i="5"/>
  <c r="Q715" i="5" s="1"/>
  <c r="H689" i="5"/>
  <c r="N690" i="5" s="1"/>
  <c r="I711" i="5"/>
  <c r="O712" i="5" s="1"/>
  <c r="J700" i="5"/>
  <c r="P701" i="5" s="1"/>
  <c r="L700" i="5"/>
  <c r="R701" i="5" s="1"/>
  <c r="M600" i="5" l="1"/>
  <c r="S601" i="5" s="1"/>
  <c r="H690" i="5"/>
  <c r="N691" i="5" s="1"/>
  <c r="K715" i="5"/>
  <c r="Q716" i="5" s="1"/>
  <c r="I712" i="5"/>
  <c r="O713" i="5" s="1"/>
  <c r="J701" i="5"/>
  <c r="P702" i="5" s="1"/>
  <c r="L701" i="5"/>
  <c r="R702" i="5" s="1"/>
  <c r="M601" i="5" l="1"/>
  <c r="S602" i="5" s="1"/>
  <c r="J702" i="5"/>
  <c r="P703" i="5" s="1"/>
  <c r="L702" i="5"/>
  <c r="R703" i="5" s="1"/>
  <c r="K716" i="5"/>
  <c r="Q717" i="5" s="1"/>
  <c r="H691" i="5"/>
  <c r="N692" i="5" s="1"/>
  <c r="I713" i="5"/>
  <c r="O714" i="5" s="1"/>
  <c r="M602" i="5" l="1"/>
  <c r="S603" i="5" s="1"/>
  <c r="J703" i="5"/>
  <c r="P704" i="5" s="1"/>
  <c r="K717" i="5"/>
  <c r="Q718" i="5" s="1"/>
  <c r="I714" i="5"/>
  <c r="O715" i="5" s="1"/>
  <c r="J704" i="5"/>
  <c r="P705" i="5" s="1"/>
  <c r="H692" i="5"/>
  <c r="N693" i="5" s="1"/>
  <c r="K718" i="5"/>
  <c r="Q719" i="5" s="1"/>
  <c r="L703" i="5"/>
  <c r="R704" i="5" s="1"/>
  <c r="M603" i="5" l="1"/>
  <c r="S604" i="5" s="1"/>
  <c r="K719" i="5"/>
  <c r="Q720" i="5" s="1"/>
  <c r="H693" i="5"/>
  <c r="N694" i="5" s="1"/>
  <c r="J705" i="5"/>
  <c r="P706" i="5" s="1"/>
  <c r="I715" i="5"/>
  <c r="O716" i="5" s="1"/>
  <c r="L704" i="5"/>
  <c r="R705" i="5" s="1"/>
  <c r="M604" i="5" l="1"/>
  <c r="S605" i="5" s="1"/>
  <c r="K720" i="5"/>
  <c r="Q721" i="5" s="1"/>
  <c r="H694" i="5"/>
  <c r="N695" i="5" s="1"/>
  <c r="I716" i="5"/>
  <c r="O717" i="5" s="1"/>
  <c r="L705" i="5"/>
  <c r="R706" i="5" s="1"/>
  <c r="J706" i="5"/>
  <c r="P707" i="5" s="1"/>
  <c r="M605" i="5" l="1"/>
  <c r="S606" i="5" s="1"/>
  <c r="J707" i="5"/>
  <c r="P708" i="5" s="1"/>
  <c r="H695" i="5"/>
  <c r="N696" i="5" s="1"/>
  <c r="I717" i="5"/>
  <c r="O718" i="5" s="1"/>
  <c r="L706" i="5"/>
  <c r="R707" i="5" s="1"/>
  <c r="K721" i="5"/>
  <c r="Q722" i="5" s="1"/>
  <c r="M606" i="5" l="1"/>
  <c r="S607" i="5" s="1"/>
  <c r="L707" i="5"/>
  <c r="R708" i="5" s="1"/>
  <c r="K722" i="5"/>
  <c r="Q723" i="5" s="1"/>
  <c r="L708" i="5"/>
  <c r="R709" i="5" s="1"/>
  <c r="H697" i="5"/>
  <c r="N698" i="5" s="1"/>
  <c r="H699" i="5" s="1"/>
  <c r="N700" i="5" s="1"/>
  <c r="H701" i="5" s="1"/>
  <c r="N702" i="5" s="1"/>
  <c r="H696" i="5"/>
  <c r="N697" i="5" s="1"/>
  <c r="H698" i="5" s="1"/>
  <c r="N699" i="5" s="1"/>
  <c r="H700" i="5" s="1"/>
  <c r="N701" i="5" s="1"/>
  <c r="I718" i="5"/>
  <c r="O719" i="5" s="1"/>
  <c r="J708" i="5"/>
  <c r="P709" i="5" s="1"/>
  <c r="M607" i="5" l="1"/>
  <c r="S608" i="5" s="1"/>
  <c r="I719" i="5"/>
  <c r="O720" i="5" s="1"/>
  <c r="J709" i="5"/>
  <c r="P710" i="5" s="1"/>
  <c r="L709" i="5"/>
  <c r="R710" i="5" s="1"/>
  <c r="H702" i="5"/>
  <c r="N703" i="5" s="1"/>
  <c r="K723" i="5"/>
  <c r="Q724" i="5" s="1"/>
  <c r="M608" i="5" l="1"/>
  <c r="S609" i="5" s="1"/>
  <c r="H703" i="5"/>
  <c r="N704" i="5" s="1"/>
  <c r="L710" i="5"/>
  <c r="R711" i="5" s="1"/>
  <c r="J710" i="5"/>
  <c r="P711" i="5" s="1"/>
  <c r="K724" i="5"/>
  <c r="Q725" i="5" s="1"/>
  <c r="L711" i="5"/>
  <c r="R712" i="5" s="1"/>
  <c r="I720" i="5"/>
  <c r="O721" i="5" s="1"/>
  <c r="M609" i="5" l="1"/>
  <c r="S610" i="5" s="1"/>
  <c r="I721" i="5"/>
  <c r="O722" i="5" s="1"/>
  <c r="L712" i="5"/>
  <c r="R713" i="5" s="1"/>
  <c r="L713" i="5"/>
  <c r="R714" i="5" s="1"/>
  <c r="J711" i="5"/>
  <c r="P712" i="5" s="1"/>
  <c r="H704" i="5"/>
  <c r="N705" i="5" s="1"/>
  <c r="K725" i="5"/>
  <c r="Q726" i="5" s="1"/>
  <c r="M610" i="5" l="1"/>
  <c r="S611" i="5" s="1"/>
  <c r="H705" i="5"/>
  <c r="N706" i="5" s="1"/>
  <c r="H706" i="5"/>
  <c r="N707" i="5" s="1"/>
  <c r="K726" i="5"/>
  <c r="Q727" i="5" s="1"/>
  <c r="J712" i="5"/>
  <c r="P713" i="5" s="1"/>
  <c r="L714" i="5"/>
  <c r="R715" i="5" s="1"/>
  <c r="I722" i="5"/>
  <c r="O723" i="5" s="1"/>
  <c r="M611" i="5" l="1"/>
  <c r="S612" i="5" s="1"/>
  <c r="J713" i="5"/>
  <c r="P714" i="5" s="1"/>
  <c r="L715" i="5"/>
  <c r="R716" i="5" s="1"/>
  <c r="H707" i="5"/>
  <c r="N708" i="5" s="1"/>
  <c r="L716" i="5"/>
  <c r="R717" i="5" s="1"/>
  <c r="I723" i="5"/>
  <c r="O724" i="5" s="1"/>
  <c r="K727" i="5"/>
  <c r="Q728" i="5" s="1"/>
  <c r="M612" i="5" l="1"/>
  <c r="S613" i="5" s="1"/>
  <c r="L717" i="5"/>
  <c r="R718" i="5" s="1"/>
  <c r="K728" i="5"/>
  <c r="Q729" i="5" s="1"/>
  <c r="J714" i="5"/>
  <c r="P715" i="5" s="1"/>
  <c r="H708" i="5"/>
  <c r="N709" i="5" s="1"/>
  <c r="I724" i="5"/>
  <c r="O725" i="5" s="1"/>
  <c r="M613" i="5" l="1"/>
  <c r="S614" i="5" s="1"/>
  <c r="J715" i="5"/>
  <c r="P716" i="5" s="1"/>
  <c r="I725" i="5"/>
  <c r="O726" i="5" s="1"/>
  <c r="L718" i="5"/>
  <c r="R719" i="5" s="1"/>
  <c r="K729" i="5"/>
  <c r="Q730" i="5" s="1"/>
  <c r="H709" i="5"/>
  <c r="N710" i="5" s="1"/>
  <c r="M614" i="5" l="1"/>
  <c r="S615" i="5" s="1"/>
  <c r="K730" i="5"/>
  <c r="Q731" i="5" s="1"/>
  <c r="H710" i="5"/>
  <c r="N711" i="5" s="1"/>
  <c r="L719" i="5"/>
  <c r="R720" i="5" s="1"/>
  <c r="J716" i="5"/>
  <c r="P717" i="5" s="1"/>
  <c r="L720" i="5"/>
  <c r="R721" i="5" s="1"/>
  <c r="I727" i="5"/>
  <c r="O728" i="5" s="1"/>
  <c r="I729" i="5" s="1"/>
  <c r="O730" i="5" s="1"/>
  <c r="I726" i="5"/>
  <c r="O727" i="5" s="1"/>
  <c r="I728" i="5" s="1"/>
  <c r="O729" i="5" s="1"/>
  <c r="I730" i="5" s="1"/>
  <c r="O731" i="5" s="1"/>
  <c r="M615" i="5" l="1"/>
  <c r="S616" i="5" s="1"/>
  <c r="M616" i="5"/>
  <c r="S617" i="5" s="1"/>
  <c r="L721" i="5"/>
  <c r="R722" i="5" s="1"/>
  <c r="K731" i="5"/>
  <c r="Q732" i="5" s="1"/>
  <c r="I731" i="5"/>
  <c r="O732" i="5" s="1"/>
  <c r="J717" i="5"/>
  <c r="P718" i="5" s="1"/>
  <c r="H711" i="5"/>
  <c r="N712" i="5" s="1"/>
  <c r="M617" i="5" l="1"/>
  <c r="S618" i="5" s="1"/>
  <c r="H712" i="5"/>
  <c r="N713" i="5" s="1"/>
  <c r="J718" i="5"/>
  <c r="P719" i="5" s="1"/>
  <c r="I733" i="5"/>
  <c r="O734" i="5" s="1"/>
  <c r="L722" i="5"/>
  <c r="R723" i="5" s="1"/>
  <c r="K732" i="5"/>
  <c r="Q733" i="5" s="1"/>
  <c r="I732" i="5"/>
  <c r="O733" i="5" s="1"/>
  <c r="M618" i="5" l="1"/>
  <c r="S619" i="5" s="1"/>
  <c r="I734" i="5"/>
  <c r="O735" i="5" s="1"/>
  <c r="J719" i="5"/>
  <c r="P720" i="5" s="1"/>
  <c r="K733" i="5"/>
  <c r="Q734" i="5" s="1"/>
  <c r="L723" i="5"/>
  <c r="R724" i="5" s="1"/>
  <c r="H713" i="5"/>
  <c r="N714" i="5" s="1"/>
  <c r="L724" i="5"/>
  <c r="R725" i="5" s="1"/>
  <c r="J720" i="5"/>
  <c r="P721" i="5" s="1"/>
  <c r="H714" i="5"/>
  <c r="N715" i="5" s="1"/>
  <c r="I735" i="5"/>
  <c r="O736" i="5" s="1"/>
  <c r="M619" i="5" l="1"/>
  <c r="S620" i="5" s="1"/>
  <c r="K734" i="5"/>
  <c r="Q735" i="5" s="1"/>
  <c r="L726" i="5"/>
  <c r="R727" i="5" s="1"/>
  <c r="L728" i="5" s="1"/>
  <c r="R729" i="5" s="1"/>
  <c r="H715" i="5"/>
  <c r="N716" i="5" s="1"/>
  <c r="J721" i="5"/>
  <c r="P722" i="5" s="1"/>
  <c r="L725" i="5"/>
  <c r="R726" i="5" s="1"/>
  <c r="L727" i="5" s="1"/>
  <c r="R728" i="5" s="1"/>
  <c r="I736" i="5"/>
  <c r="O737" i="5" s="1"/>
  <c r="M620" i="5" l="1"/>
  <c r="S621" i="5" s="1"/>
  <c r="L729" i="5"/>
  <c r="R730" i="5" s="1"/>
  <c r="I737" i="5"/>
  <c r="O738" i="5" s="1"/>
  <c r="H716" i="5"/>
  <c r="N717" i="5" s="1"/>
  <c r="K735" i="5"/>
  <c r="Q736" i="5" s="1"/>
  <c r="J722" i="5"/>
  <c r="P723" i="5" s="1"/>
  <c r="L730" i="5"/>
  <c r="R731" i="5" s="1"/>
  <c r="M621" i="5" l="1"/>
  <c r="S622" i="5" s="1"/>
  <c r="K736" i="5"/>
  <c r="Q737" i="5" s="1"/>
  <c r="H717" i="5"/>
  <c r="N718" i="5" s="1"/>
  <c r="L731" i="5"/>
  <c r="R732" i="5" s="1"/>
  <c r="L732" i="5"/>
  <c r="R733" i="5" s="1"/>
  <c r="J723" i="5"/>
  <c r="P724" i="5" s="1"/>
  <c r="I738" i="5"/>
  <c r="O739" i="5" s="1"/>
  <c r="M622" i="5" l="1"/>
  <c r="S623" i="5" s="1"/>
  <c r="I739" i="5"/>
  <c r="O740" i="5" s="1"/>
  <c r="L733" i="5"/>
  <c r="R734" i="5" s="1"/>
  <c r="K737" i="5"/>
  <c r="Q738" i="5" s="1"/>
  <c r="J724" i="5"/>
  <c r="P725" i="5" s="1"/>
  <c r="H718" i="5"/>
  <c r="N719" i="5" s="1"/>
  <c r="H719" i="5"/>
  <c r="N720" i="5" s="1"/>
  <c r="M623" i="5" l="1"/>
  <c r="S624" i="5" s="1"/>
  <c r="K738" i="5"/>
  <c r="Q739" i="5" s="1"/>
  <c r="I740" i="5"/>
  <c r="O741" i="5" s="1"/>
  <c r="I741" i="5"/>
  <c r="O742" i="5" s="1"/>
  <c r="L734" i="5"/>
  <c r="R735" i="5" s="1"/>
  <c r="H720" i="5"/>
  <c r="N721" i="5" s="1"/>
  <c r="J725" i="5"/>
  <c r="P726" i="5" s="1"/>
  <c r="M624" i="5" l="1"/>
  <c r="S625" i="5" s="1"/>
  <c r="H721" i="5"/>
  <c r="N722" i="5" s="1"/>
  <c r="K739" i="5"/>
  <c r="Q740" i="5" s="1"/>
  <c r="H722" i="5"/>
  <c r="N723" i="5" s="1"/>
  <c r="L735" i="5"/>
  <c r="R736" i="5" s="1"/>
  <c r="L737" i="5" s="1"/>
  <c r="R738" i="5" s="1"/>
  <c r="L739" i="5" s="1"/>
  <c r="R740" i="5" s="1"/>
  <c r="L741" i="5" s="1"/>
  <c r="R742" i="5" s="1"/>
  <c r="J726" i="5"/>
  <c r="P727" i="5" s="1"/>
  <c r="L736" i="5"/>
  <c r="R737" i="5" s="1"/>
  <c r="L738" i="5" s="1"/>
  <c r="R739" i="5" s="1"/>
  <c r="L740" i="5" s="1"/>
  <c r="R741" i="5" s="1"/>
  <c r="I742" i="5"/>
  <c r="O743" i="5" s="1"/>
  <c r="M625" i="5" l="1"/>
  <c r="S626" i="5" s="1"/>
  <c r="J727" i="5"/>
  <c r="P728" i="5" s="1"/>
  <c r="L742" i="5"/>
  <c r="R743" i="5" s="1"/>
  <c r="I743" i="5"/>
  <c r="O744" i="5" s="1"/>
  <c r="H723" i="5"/>
  <c r="N724" i="5" s="1"/>
  <c r="J728" i="5"/>
  <c r="P729" i="5" s="1"/>
  <c r="K740" i="5"/>
  <c r="Q741" i="5" s="1"/>
  <c r="M626" i="5" l="1"/>
  <c r="S627" i="5" s="1"/>
  <c r="K741" i="5"/>
  <c r="Q742" i="5" s="1"/>
  <c r="I744" i="5"/>
  <c r="O745" i="5" s="1"/>
  <c r="I745" i="5"/>
  <c r="O746" i="5" s="1"/>
  <c r="J729" i="5"/>
  <c r="P730" i="5" s="1"/>
  <c r="H724" i="5"/>
  <c r="N725" i="5" s="1"/>
  <c r="L743" i="5"/>
  <c r="R744" i="5" s="1"/>
  <c r="M627" i="5" l="1"/>
  <c r="S628" i="5" s="1"/>
  <c r="K742" i="5"/>
  <c r="Q743" i="5" s="1"/>
  <c r="L744" i="5"/>
  <c r="R745" i="5" s="1"/>
  <c r="I746" i="5"/>
  <c r="O747" i="5" s="1"/>
  <c r="J730" i="5"/>
  <c r="P731" i="5" s="1"/>
  <c r="H725" i="5"/>
  <c r="N726" i="5" s="1"/>
  <c r="M628" i="5" l="1"/>
  <c r="S629" i="5" s="1"/>
  <c r="I747" i="5"/>
  <c r="O748" i="5" s="1"/>
  <c r="J732" i="5"/>
  <c r="P733" i="5" s="1"/>
  <c r="J734" i="5" s="1"/>
  <c r="P735" i="5" s="1"/>
  <c r="H726" i="5"/>
  <c r="N727" i="5" s="1"/>
  <c r="J731" i="5"/>
  <c r="P732" i="5" s="1"/>
  <c r="J733" i="5" s="1"/>
  <c r="P734" i="5" s="1"/>
  <c r="I748" i="5"/>
  <c r="O749" i="5" s="1"/>
  <c r="K743" i="5"/>
  <c r="Q744" i="5" s="1"/>
  <c r="L745" i="5"/>
  <c r="R746" i="5" s="1"/>
  <c r="M629" i="5" l="1"/>
  <c r="S630" i="5" s="1"/>
  <c r="J735" i="5"/>
  <c r="P736" i="5" s="1"/>
  <c r="K744" i="5"/>
  <c r="Q745" i="5" s="1"/>
  <c r="H727" i="5"/>
  <c r="N728" i="5" s="1"/>
  <c r="I749" i="5"/>
  <c r="O750" i="5" s="1"/>
  <c r="J736" i="5"/>
  <c r="P737" i="5" s="1"/>
  <c r="L746" i="5"/>
  <c r="R747" i="5" s="1"/>
  <c r="M630" i="5" l="1"/>
  <c r="S631" i="5" s="1"/>
  <c r="H728" i="5"/>
  <c r="N729" i="5" s="1"/>
  <c r="I750" i="5"/>
  <c r="O751" i="5" s="1"/>
  <c r="K745" i="5"/>
  <c r="Q746" i="5" s="1"/>
  <c r="K747" i="5" s="1"/>
  <c r="Q748" i="5" s="1"/>
  <c r="K749" i="5" s="1"/>
  <c r="Q750" i="5" s="1"/>
  <c r="K751" i="5" s="1"/>
  <c r="Q752" i="5" s="1"/>
  <c r="L747" i="5"/>
  <c r="R748" i="5" s="1"/>
  <c r="K746" i="5"/>
  <c r="Q747" i="5" s="1"/>
  <c r="K748" i="5" s="1"/>
  <c r="Q749" i="5" s="1"/>
  <c r="K750" i="5" s="1"/>
  <c r="Q751" i="5" s="1"/>
  <c r="J738" i="5"/>
  <c r="P739" i="5" s="1"/>
  <c r="H729" i="5"/>
  <c r="N730" i="5" s="1"/>
  <c r="J737" i="5"/>
  <c r="P738" i="5" s="1"/>
  <c r="M631" i="5" l="1"/>
  <c r="S632" i="5" s="1"/>
  <c r="J739" i="5"/>
  <c r="P740" i="5" s="1"/>
  <c r="L748" i="5"/>
  <c r="R749" i="5" s="1"/>
  <c r="H730" i="5"/>
  <c r="N731" i="5" s="1"/>
  <c r="K752" i="5"/>
  <c r="Q753" i="5" s="1"/>
  <c r="I751" i="5"/>
  <c r="O752" i="5" s="1"/>
  <c r="M632" i="5" l="1"/>
  <c r="S633" i="5" s="1"/>
  <c r="K753" i="5"/>
  <c r="Q754" i="5" s="1"/>
  <c r="J740" i="5"/>
  <c r="P741" i="5" s="1"/>
  <c r="I752" i="5"/>
  <c r="O753" i="5" s="1"/>
  <c r="H732" i="5"/>
  <c r="N733" i="5" s="1"/>
  <c r="H731" i="5"/>
  <c r="N732" i="5" s="1"/>
  <c r="L749" i="5"/>
  <c r="R750" i="5" s="1"/>
  <c r="M633" i="5" l="1"/>
  <c r="S634" i="5" s="1"/>
  <c r="H733" i="5"/>
  <c r="N734" i="5" s="1"/>
  <c r="L750" i="5"/>
  <c r="R751" i="5" s="1"/>
  <c r="K755" i="5"/>
  <c r="Q756" i="5" s="1"/>
  <c r="H734" i="5"/>
  <c r="N735" i="5" s="1"/>
  <c r="K754" i="5"/>
  <c r="Q755" i="5" s="1"/>
  <c r="I753" i="5"/>
  <c r="O754" i="5" s="1"/>
  <c r="J741" i="5"/>
  <c r="P742" i="5" s="1"/>
  <c r="M634" i="5" l="1"/>
  <c r="S635" i="5" s="1"/>
  <c r="H735" i="5"/>
  <c r="N736" i="5" s="1"/>
  <c r="K756" i="5"/>
  <c r="Q757" i="5" s="1"/>
  <c r="J742" i="5"/>
  <c r="P743" i="5" s="1"/>
  <c r="I754" i="5"/>
  <c r="O755" i="5" s="1"/>
  <c r="L751" i="5"/>
  <c r="R752" i="5" s="1"/>
  <c r="M635" i="5" l="1"/>
  <c r="S636" i="5" s="1"/>
  <c r="I755" i="5"/>
  <c r="O756" i="5" s="1"/>
  <c r="L752" i="5"/>
  <c r="R753" i="5" s="1"/>
  <c r="K757" i="5"/>
  <c r="Q758" i="5" s="1"/>
  <c r="H736" i="5"/>
  <c r="N737" i="5" s="1"/>
  <c r="J743" i="5"/>
  <c r="P744" i="5" s="1"/>
  <c r="M636" i="5" l="1"/>
  <c r="S637" i="5" s="1"/>
  <c r="J744" i="5"/>
  <c r="P745" i="5" s="1"/>
  <c r="K758" i="5"/>
  <c r="Q759" i="5" s="1"/>
  <c r="H737" i="5"/>
  <c r="N738" i="5" s="1"/>
  <c r="I756" i="5"/>
  <c r="O757" i="5" s="1"/>
  <c r="L753" i="5"/>
  <c r="R754" i="5" s="1"/>
  <c r="M637" i="5" l="1"/>
  <c r="S638" i="5" s="1"/>
  <c r="K759" i="5"/>
  <c r="Q760" i="5" s="1"/>
  <c r="I757" i="5"/>
  <c r="O758" i="5" s="1"/>
  <c r="L754" i="5"/>
  <c r="R755" i="5" s="1"/>
  <c r="H738" i="5"/>
  <c r="N739" i="5" s="1"/>
  <c r="J746" i="5"/>
  <c r="P747" i="5" s="1"/>
  <c r="J745" i="5"/>
  <c r="P746" i="5" s="1"/>
  <c r="M638" i="5" l="1"/>
  <c r="S639" i="5" s="1"/>
  <c r="J747" i="5"/>
  <c r="P748" i="5" s="1"/>
  <c r="H739" i="5"/>
  <c r="N740" i="5" s="1"/>
  <c r="L755" i="5"/>
  <c r="R756" i="5" s="1"/>
  <c r="J748" i="5"/>
  <c r="P749" i="5" s="1"/>
  <c r="K760" i="5"/>
  <c r="Q761" i="5" s="1"/>
  <c r="H740" i="5"/>
  <c r="N741" i="5" s="1"/>
  <c r="L756" i="5"/>
  <c r="R757" i="5" s="1"/>
  <c r="I758" i="5"/>
  <c r="O759" i="5" s="1"/>
  <c r="M639" i="5" l="1"/>
  <c r="S640" i="5" s="1"/>
  <c r="K761" i="5"/>
  <c r="Q762" i="5" s="1"/>
  <c r="L757" i="5"/>
  <c r="R758" i="5" s="1"/>
  <c r="I759" i="5"/>
  <c r="O760" i="5" s="1"/>
  <c r="H741" i="5"/>
  <c r="N742" i="5" s="1"/>
  <c r="J749" i="5"/>
  <c r="P750" i="5" s="1"/>
  <c r="M640" i="5" l="1"/>
  <c r="S641" i="5" s="1"/>
  <c r="L758" i="5"/>
  <c r="R759" i="5" s="1"/>
  <c r="I760" i="5"/>
  <c r="O761" i="5" s="1"/>
  <c r="H742" i="5"/>
  <c r="N743" i="5" s="1"/>
  <c r="J750" i="5"/>
  <c r="P751" i="5" s="1"/>
  <c r="L759" i="5"/>
  <c r="R760" i="5" s="1"/>
  <c r="K762" i="5"/>
  <c r="Q763" i="5" s="1"/>
  <c r="M641" i="5" l="1"/>
  <c r="S642" i="5" s="1"/>
  <c r="L760" i="5"/>
  <c r="R761" i="5" s="1"/>
  <c r="H743" i="5"/>
  <c r="N744" i="5" s="1"/>
  <c r="J751" i="5"/>
  <c r="P752" i="5" s="1"/>
  <c r="I761" i="5"/>
  <c r="O762" i="5" s="1"/>
  <c r="K763" i="5"/>
  <c r="Q764" i="5" s="1"/>
  <c r="M642" i="5" l="1"/>
  <c r="S643" i="5" s="1"/>
  <c r="L761" i="5"/>
  <c r="R762" i="5" s="1"/>
  <c r="K764" i="5"/>
  <c r="Q765" i="5" s="1"/>
  <c r="J752" i="5"/>
  <c r="P753" i="5" s="1"/>
  <c r="H744" i="5"/>
  <c r="N745" i="5" s="1"/>
  <c r="I762" i="5"/>
  <c r="O763" i="5" s="1"/>
  <c r="M643" i="5" l="1"/>
  <c r="S644" i="5" s="1"/>
  <c r="L762" i="5"/>
  <c r="R763" i="5" s="1"/>
  <c r="L763" i="5"/>
  <c r="R764" i="5" s="1"/>
  <c r="H745" i="5"/>
  <c r="N746" i="5" s="1"/>
  <c r="J753" i="5"/>
  <c r="P754" i="5" s="1"/>
  <c r="I763" i="5"/>
  <c r="O764" i="5" s="1"/>
  <c r="K765" i="5"/>
  <c r="Q766" i="5" s="1"/>
  <c r="M644" i="5" l="1"/>
  <c r="S645" i="5" s="1"/>
  <c r="H746" i="5"/>
  <c r="N747" i="5" s="1"/>
  <c r="K766" i="5"/>
  <c r="Q767" i="5" s="1"/>
  <c r="L764" i="5"/>
  <c r="R765" i="5" s="1"/>
  <c r="J754" i="5"/>
  <c r="P755" i="5" s="1"/>
  <c r="I764" i="5"/>
  <c r="O765" i="5" s="1"/>
  <c r="M645" i="5" l="1"/>
  <c r="S646" i="5" s="1"/>
  <c r="K767" i="5"/>
  <c r="Q768" i="5" s="1"/>
  <c r="J755" i="5"/>
  <c r="P756" i="5" s="1"/>
  <c r="H747" i="5"/>
  <c r="N748" i="5" s="1"/>
  <c r="L765" i="5"/>
  <c r="R766" i="5" s="1"/>
  <c r="I765" i="5"/>
  <c r="O766" i="5" s="1"/>
  <c r="M646" i="5" l="1"/>
  <c r="S647" i="5" s="1"/>
  <c r="J756" i="5"/>
  <c r="P757" i="5" s="1"/>
  <c r="H748" i="5"/>
  <c r="N749" i="5" s="1"/>
  <c r="I766" i="5"/>
  <c r="O767" i="5" s="1"/>
  <c r="L767" i="5"/>
  <c r="R768" i="5" s="1"/>
  <c r="H749" i="5"/>
  <c r="N750" i="5" s="1"/>
  <c r="L766" i="5"/>
  <c r="R767" i="5" s="1"/>
  <c r="K768" i="5"/>
  <c r="Q769" i="5" s="1"/>
  <c r="M647" i="5" l="1"/>
  <c r="S648" i="5" s="1"/>
  <c r="L768" i="5"/>
  <c r="R769" i="5" s="1"/>
  <c r="K769" i="5"/>
  <c r="Q770" i="5" s="1"/>
  <c r="I767" i="5"/>
  <c r="O768" i="5" s="1"/>
  <c r="L769" i="5"/>
  <c r="R770" i="5" s="1"/>
  <c r="H750" i="5"/>
  <c r="N751" i="5" s="1"/>
  <c r="J757" i="5"/>
  <c r="P758" i="5" s="1"/>
  <c r="M648" i="5" l="1"/>
  <c r="S649" i="5" s="1"/>
  <c r="L770" i="5"/>
  <c r="R771" i="5" s="1"/>
  <c r="H751" i="5"/>
  <c r="N752" i="5" s="1"/>
  <c r="K770" i="5"/>
  <c r="Q771" i="5" s="1"/>
  <c r="L771" i="5"/>
  <c r="R772" i="5" s="1"/>
  <c r="J758" i="5"/>
  <c r="P759" i="5" s="1"/>
  <c r="K771" i="5"/>
  <c r="Q772" i="5" s="1"/>
  <c r="I768" i="5"/>
  <c r="O769" i="5" s="1"/>
  <c r="M649" i="5" l="1"/>
  <c r="S650" i="5" s="1"/>
  <c r="H752" i="5"/>
  <c r="N753" i="5" s="1"/>
  <c r="I769" i="5"/>
  <c r="O770" i="5" s="1"/>
  <c r="K772" i="5"/>
  <c r="Q773" i="5" s="1"/>
  <c r="L772" i="5"/>
  <c r="R773" i="5" s="1"/>
  <c r="H753" i="5"/>
  <c r="N754" i="5" s="1"/>
  <c r="J759" i="5"/>
  <c r="P760" i="5" s="1"/>
  <c r="M650" i="5" l="1"/>
  <c r="S651" i="5" s="1"/>
  <c r="K773" i="5"/>
  <c r="Q774" i="5" s="1"/>
  <c r="H754" i="5"/>
  <c r="N755" i="5" s="1"/>
  <c r="J760" i="5"/>
  <c r="P761" i="5" s="1"/>
  <c r="H755" i="5"/>
  <c r="N756" i="5" s="1"/>
  <c r="L773" i="5"/>
  <c r="R774" i="5" s="1"/>
  <c r="I770" i="5"/>
  <c r="O771" i="5" s="1"/>
  <c r="M651" i="5" l="1"/>
  <c r="S652" i="5" s="1"/>
  <c r="H756" i="5"/>
  <c r="N757" i="5" s="1"/>
  <c r="J761" i="5"/>
  <c r="P762" i="5" s="1"/>
  <c r="J762" i="5"/>
  <c r="P763" i="5" s="1"/>
  <c r="I771" i="5"/>
  <c r="O772" i="5" s="1"/>
  <c r="K774" i="5"/>
  <c r="Q775" i="5" s="1"/>
  <c r="L774" i="5"/>
  <c r="R775" i="5" s="1"/>
  <c r="M652" i="5" l="1"/>
  <c r="S653" i="5" s="1"/>
  <c r="I772" i="5"/>
  <c r="O773" i="5" s="1"/>
  <c r="K775" i="5"/>
  <c r="Q776" i="5" s="1"/>
  <c r="L775" i="5"/>
  <c r="R776" i="5" s="1"/>
  <c r="I773" i="5"/>
  <c r="O774" i="5" s="1"/>
  <c r="J763" i="5"/>
  <c r="P764" i="5" s="1"/>
  <c r="H757" i="5"/>
  <c r="N758" i="5" s="1"/>
  <c r="M653" i="5" l="1"/>
  <c r="S654" i="5" s="1"/>
  <c r="J764" i="5"/>
  <c r="P765" i="5" s="1"/>
  <c r="H758" i="5"/>
  <c r="N759" i="5" s="1"/>
  <c r="K776" i="5"/>
  <c r="Q777" i="5" s="1"/>
  <c r="I774" i="5"/>
  <c r="O775" i="5" s="1"/>
  <c r="I775" i="5"/>
  <c r="O776" i="5" s="1"/>
  <c r="K777" i="5"/>
  <c r="Q778" i="5" s="1"/>
  <c r="L776" i="5"/>
  <c r="R777" i="5" s="1"/>
  <c r="M654" i="5" l="1"/>
  <c r="S655" i="5" s="1"/>
  <c r="L777" i="5"/>
  <c r="R778" i="5" s="1"/>
  <c r="H759" i="5"/>
  <c r="N760" i="5" s="1"/>
  <c r="I776" i="5"/>
  <c r="O777" i="5" s="1"/>
  <c r="K778" i="5"/>
  <c r="Q779" i="5" s="1"/>
  <c r="J765" i="5"/>
  <c r="P766" i="5" s="1"/>
  <c r="M655" i="5" l="1"/>
  <c r="S656" i="5" s="1"/>
  <c r="J766" i="5"/>
  <c r="P767" i="5" s="1"/>
  <c r="K779" i="5"/>
  <c r="Q780" i="5" s="1"/>
  <c r="H760" i="5"/>
  <c r="N761" i="5" s="1"/>
  <c r="H761" i="5"/>
  <c r="N762" i="5" s="1"/>
  <c r="I777" i="5"/>
  <c r="O778" i="5" s="1"/>
  <c r="L778" i="5"/>
  <c r="R779" i="5" s="1"/>
  <c r="M656" i="5" l="1"/>
  <c r="S657" i="5" s="1"/>
  <c r="L779" i="5"/>
  <c r="R780" i="5" s="1"/>
  <c r="K780" i="5"/>
  <c r="Q781" i="5" s="1"/>
  <c r="H762" i="5"/>
  <c r="N763" i="5" s="1"/>
  <c r="I778" i="5"/>
  <c r="O779" i="5" s="1"/>
  <c r="J767" i="5"/>
  <c r="P768" i="5" s="1"/>
  <c r="M657" i="5" l="1"/>
  <c r="S658" i="5" s="1"/>
  <c r="K781" i="5"/>
  <c r="Q782" i="5" s="1"/>
  <c r="L780" i="5"/>
  <c r="R781" i="5" s="1"/>
  <c r="J768" i="5"/>
  <c r="P769" i="5" s="1"/>
  <c r="I779" i="5"/>
  <c r="O780" i="5" s="1"/>
  <c r="H763" i="5"/>
  <c r="N764" i="5" s="1"/>
  <c r="M658" i="5" l="1"/>
  <c r="S659" i="5" s="1"/>
  <c r="J769" i="5"/>
  <c r="P770" i="5" s="1"/>
  <c r="L782" i="5"/>
  <c r="R783" i="5" s="1"/>
  <c r="L781" i="5"/>
  <c r="R782" i="5" s="1"/>
  <c r="H764" i="5"/>
  <c r="N765" i="5" s="1"/>
  <c r="I780" i="5"/>
  <c r="O781" i="5" s="1"/>
  <c r="K782" i="5"/>
  <c r="Q783" i="5" s="1"/>
  <c r="M659" i="5" l="1"/>
  <c r="S660" i="5" s="1"/>
  <c r="K783" i="5"/>
  <c r="Q784" i="5" s="1"/>
  <c r="H765" i="5"/>
  <c r="N766" i="5" s="1"/>
  <c r="H766" i="5"/>
  <c r="N767" i="5" s="1"/>
  <c r="I781" i="5"/>
  <c r="O782" i="5" s="1"/>
  <c r="L783" i="5"/>
  <c r="R784" i="5" s="1"/>
  <c r="J770" i="5"/>
  <c r="P771" i="5" s="1"/>
  <c r="M660" i="5" l="1"/>
  <c r="S661" i="5" s="1"/>
  <c r="H767" i="5"/>
  <c r="N768" i="5" s="1"/>
  <c r="I782" i="5"/>
  <c r="O783" i="5" s="1"/>
  <c r="J771" i="5"/>
  <c r="P772" i="5" s="1"/>
  <c r="I783" i="5"/>
  <c r="O784" i="5" s="1"/>
  <c r="L784" i="5"/>
  <c r="R785" i="5" s="1"/>
  <c r="H768" i="5"/>
  <c r="N769" i="5" s="1"/>
  <c r="K784" i="5"/>
  <c r="Q785" i="5" s="1"/>
  <c r="M661" i="5" l="1"/>
  <c r="S662" i="5" s="1"/>
  <c r="I784" i="5"/>
  <c r="O785" i="5" s="1"/>
  <c r="H769" i="5"/>
  <c r="N770" i="5" s="1"/>
  <c r="H770" i="5"/>
  <c r="N771" i="5" s="1"/>
  <c r="L785" i="5"/>
  <c r="R786" i="5" s="1"/>
  <c r="I785" i="5"/>
  <c r="O786" i="5" s="1"/>
  <c r="J772" i="5"/>
  <c r="P773" i="5" s="1"/>
  <c r="K785" i="5"/>
  <c r="Q786" i="5" s="1"/>
  <c r="M662" i="5" l="1"/>
  <c r="S663" i="5" s="1"/>
  <c r="J773" i="5"/>
  <c r="P774" i="5" s="1"/>
  <c r="K786" i="5"/>
  <c r="Q787" i="5" s="1"/>
  <c r="L786" i="5"/>
  <c r="R787" i="5" s="1"/>
  <c r="I786" i="5"/>
  <c r="O787" i="5" s="1"/>
  <c r="I788" i="5" s="1"/>
  <c r="O789" i="5" s="1"/>
  <c r="I790" i="5" s="1"/>
  <c r="O791" i="5" s="1"/>
  <c r="I792" i="5" s="1"/>
  <c r="O793" i="5" s="1"/>
  <c r="I794" i="5" s="1"/>
  <c r="O795" i="5" s="1"/>
  <c r="I787" i="5"/>
  <c r="O788" i="5" s="1"/>
  <c r="I789" i="5" s="1"/>
  <c r="O790" i="5" s="1"/>
  <c r="I791" i="5" s="1"/>
  <c r="O792" i="5" s="1"/>
  <c r="I793" i="5" s="1"/>
  <c r="O794" i="5" s="1"/>
  <c r="I795" i="5" s="1"/>
  <c r="O796" i="5" s="1"/>
  <c r="H771" i="5"/>
  <c r="N772" i="5" s="1"/>
  <c r="M663" i="5" l="1"/>
  <c r="S664" i="5" s="1"/>
  <c r="H772" i="5"/>
  <c r="N773" i="5" s="1"/>
  <c r="J774" i="5"/>
  <c r="P775" i="5" s="1"/>
  <c r="K787" i="5"/>
  <c r="Q788" i="5" s="1"/>
  <c r="I796" i="5"/>
  <c r="O797" i="5" s="1"/>
  <c r="J775" i="5"/>
  <c r="P776" i="5" s="1"/>
  <c r="L787" i="5"/>
  <c r="R788" i="5" s="1"/>
  <c r="M664" i="5" l="1"/>
  <c r="S665" i="5" s="1"/>
  <c r="K788" i="5"/>
  <c r="Q789" i="5" s="1"/>
  <c r="H773" i="5"/>
  <c r="N774" i="5" s="1"/>
  <c r="I797" i="5"/>
  <c r="O798" i="5" s="1"/>
  <c r="J776" i="5"/>
  <c r="P777" i="5" s="1"/>
  <c r="K789" i="5"/>
  <c r="Q790" i="5" s="1"/>
  <c r="H774" i="5"/>
  <c r="N775" i="5" s="1"/>
  <c r="I798" i="5"/>
  <c r="O799" i="5" s="1"/>
  <c r="L788" i="5"/>
  <c r="R789" i="5" s="1"/>
  <c r="M665" i="5" l="1"/>
  <c r="S666" i="5" s="1"/>
  <c r="J777" i="5"/>
  <c r="P778" i="5" s="1"/>
  <c r="H775" i="5"/>
  <c r="N776" i="5" s="1"/>
  <c r="K790" i="5"/>
  <c r="Q791" i="5" s="1"/>
  <c r="I799" i="5"/>
  <c r="O800" i="5" s="1"/>
  <c r="L789" i="5"/>
  <c r="R790" i="5" s="1"/>
  <c r="M666" i="5" l="1"/>
  <c r="S667" i="5" s="1"/>
  <c r="J778" i="5"/>
  <c r="P779" i="5" s="1"/>
  <c r="K791" i="5"/>
  <c r="Q792" i="5" s="1"/>
  <c r="I800" i="5"/>
  <c r="O801" i="5" s="1"/>
  <c r="L790" i="5"/>
  <c r="R791" i="5" s="1"/>
  <c r="H776" i="5"/>
  <c r="N777" i="5" s="1"/>
  <c r="K792" i="5"/>
  <c r="Q793" i="5" s="1"/>
  <c r="H777" i="5"/>
  <c r="N778" i="5" s="1"/>
  <c r="M667" i="5" l="1"/>
  <c r="S668" i="5" s="1"/>
  <c r="I801" i="5"/>
  <c r="O802" i="5" s="1"/>
  <c r="K793" i="5"/>
  <c r="Q794" i="5" s="1"/>
  <c r="I802" i="5"/>
  <c r="O803" i="5" s="1"/>
  <c r="H778" i="5"/>
  <c r="N779" i="5" s="1"/>
  <c r="J779" i="5"/>
  <c r="P780" i="5" s="1"/>
  <c r="L791" i="5"/>
  <c r="R792" i="5" s="1"/>
  <c r="M668" i="5" l="1"/>
  <c r="S669" i="5" s="1"/>
  <c r="J780" i="5"/>
  <c r="P781" i="5" s="1"/>
  <c r="H779" i="5"/>
  <c r="N780" i="5" s="1"/>
  <c r="I803" i="5"/>
  <c r="O804" i="5" s="1"/>
  <c r="H780" i="5"/>
  <c r="N781" i="5" s="1"/>
  <c r="K794" i="5"/>
  <c r="Q795" i="5" s="1"/>
  <c r="L792" i="5"/>
  <c r="R793" i="5" s="1"/>
  <c r="I804" i="5"/>
  <c r="O805" i="5" s="1"/>
  <c r="K795" i="5"/>
  <c r="Q796" i="5" s="1"/>
  <c r="M669" i="5" l="1"/>
  <c r="S670" i="5" s="1"/>
  <c r="K796" i="5"/>
  <c r="Q797" i="5" s="1"/>
  <c r="J781" i="5"/>
  <c r="P782" i="5" s="1"/>
  <c r="H781" i="5"/>
  <c r="N782" i="5" s="1"/>
  <c r="K797" i="5"/>
  <c r="Q798" i="5" s="1"/>
  <c r="L794" i="5"/>
  <c r="R795" i="5" s="1"/>
  <c r="I805" i="5"/>
  <c r="O806" i="5" s="1"/>
  <c r="L793" i="5"/>
  <c r="R794" i="5" s="1"/>
  <c r="M670" i="5" l="1"/>
  <c r="S671" i="5" s="1"/>
  <c r="L795" i="5"/>
  <c r="R796" i="5" s="1"/>
  <c r="J782" i="5"/>
  <c r="P783" i="5" s="1"/>
  <c r="H782" i="5"/>
  <c r="N783" i="5" s="1"/>
  <c r="J783" i="5"/>
  <c r="P784" i="5" s="1"/>
  <c r="L796" i="5"/>
  <c r="R797" i="5" s="1"/>
  <c r="I806" i="5"/>
  <c r="O807" i="5" s="1"/>
  <c r="K798" i="5"/>
  <c r="Q799" i="5" s="1"/>
  <c r="K799" i="5"/>
  <c r="Q800" i="5" s="1"/>
  <c r="H783" i="5"/>
  <c r="N784" i="5" s="1"/>
  <c r="M671" i="5" l="1"/>
  <c r="S672" i="5" s="1"/>
  <c r="H784" i="5"/>
  <c r="N785" i="5" s="1"/>
  <c r="J784" i="5"/>
  <c r="P785" i="5" s="1"/>
  <c r="L797" i="5"/>
  <c r="R798" i="5" s="1"/>
  <c r="K800" i="5"/>
  <c r="Q801" i="5" s="1"/>
  <c r="I807" i="5"/>
  <c r="O808" i="5" s="1"/>
  <c r="M672" i="5" l="1"/>
  <c r="S673" i="5" s="1"/>
  <c r="L799" i="5"/>
  <c r="R800" i="5" s="1"/>
  <c r="L798" i="5"/>
  <c r="R799" i="5" s="1"/>
  <c r="J785" i="5"/>
  <c r="P786" i="5" s="1"/>
  <c r="K801" i="5"/>
  <c r="Q802" i="5" s="1"/>
  <c r="H785" i="5"/>
  <c r="N786" i="5" s="1"/>
  <c r="I808" i="5"/>
  <c r="O809" i="5" s="1"/>
  <c r="M673" i="5" l="1"/>
  <c r="S674" i="5" s="1"/>
  <c r="K802" i="5"/>
  <c r="Q803" i="5" s="1"/>
  <c r="H786" i="5"/>
  <c r="N787" i="5" s="1"/>
  <c r="J786" i="5"/>
  <c r="P787" i="5" s="1"/>
  <c r="J787" i="5"/>
  <c r="P788" i="5" s="1"/>
  <c r="L800" i="5"/>
  <c r="R801" i="5" s="1"/>
  <c r="I809" i="5"/>
  <c r="O810" i="5" s="1"/>
  <c r="M674" i="5" l="1"/>
  <c r="S675" i="5" s="1"/>
  <c r="J788" i="5"/>
  <c r="P789" i="5" s="1"/>
  <c r="K803" i="5"/>
  <c r="Q804" i="5" s="1"/>
  <c r="L801" i="5"/>
  <c r="R802" i="5" s="1"/>
  <c r="H787" i="5"/>
  <c r="N788" i="5" s="1"/>
  <c r="I810" i="5"/>
  <c r="O811" i="5" s="1"/>
  <c r="M675" i="5" l="1"/>
  <c r="S676" i="5" s="1"/>
  <c r="H788" i="5"/>
  <c r="N789" i="5" s="1"/>
  <c r="L802" i="5"/>
  <c r="R803" i="5" s="1"/>
  <c r="J789" i="5"/>
  <c r="P790" i="5" s="1"/>
  <c r="K804" i="5"/>
  <c r="Q805" i="5" s="1"/>
  <c r="I811" i="5"/>
  <c r="O812" i="5" s="1"/>
  <c r="M676" i="5" l="1"/>
  <c r="S677" i="5" s="1"/>
  <c r="K805" i="5"/>
  <c r="Q806" i="5" s="1"/>
  <c r="H789" i="5"/>
  <c r="N790" i="5" s="1"/>
  <c r="L803" i="5"/>
  <c r="R804" i="5" s="1"/>
  <c r="I812" i="5"/>
  <c r="O813" i="5" s="1"/>
  <c r="J790" i="5"/>
  <c r="P791" i="5" s="1"/>
  <c r="M677" i="5" l="1"/>
  <c r="S678" i="5" s="1"/>
  <c r="J791" i="5"/>
  <c r="P792" i="5" s="1"/>
  <c r="L804" i="5"/>
  <c r="R805" i="5" s="1"/>
  <c r="K806" i="5"/>
  <c r="Q807" i="5" s="1"/>
  <c r="H790" i="5"/>
  <c r="N791" i="5" s="1"/>
  <c r="H791" i="5"/>
  <c r="N792" i="5" s="1"/>
  <c r="I813" i="5"/>
  <c r="O814" i="5" s="1"/>
  <c r="M678" i="5" l="1"/>
  <c r="S679" i="5" s="1"/>
  <c r="I814" i="5"/>
  <c r="O815" i="5" s="1"/>
  <c r="K807" i="5"/>
  <c r="Q808" i="5" s="1"/>
  <c r="H792" i="5"/>
  <c r="N793" i="5" s="1"/>
  <c r="L805" i="5"/>
  <c r="R806" i="5" s="1"/>
  <c r="J792" i="5"/>
  <c r="P793" i="5" s="1"/>
  <c r="M679" i="5" l="1"/>
  <c r="S680" i="5" s="1"/>
  <c r="L806" i="5"/>
  <c r="R807" i="5" s="1"/>
  <c r="K808" i="5"/>
  <c r="Q809" i="5" s="1"/>
  <c r="I815" i="5"/>
  <c r="O816" i="5" s="1"/>
  <c r="H793" i="5"/>
  <c r="N794" i="5" s="1"/>
  <c r="J793" i="5"/>
  <c r="P794" i="5" s="1"/>
  <c r="M680" i="5" l="1"/>
  <c r="S681" i="5" s="1"/>
  <c r="J795" i="5"/>
  <c r="P796" i="5" s="1"/>
  <c r="J794" i="5"/>
  <c r="P795" i="5" s="1"/>
  <c r="I816" i="5"/>
  <c r="O817" i="5" s="1"/>
  <c r="L807" i="5"/>
  <c r="R808" i="5" s="1"/>
  <c r="H794" i="5"/>
  <c r="N795" i="5" s="1"/>
  <c r="K809" i="5"/>
  <c r="Q810" i="5" s="1"/>
  <c r="M681" i="5" l="1"/>
  <c r="S682" i="5" s="1"/>
  <c r="L808" i="5"/>
  <c r="R809" i="5" s="1"/>
  <c r="H795" i="5"/>
  <c r="N796" i="5" s="1"/>
  <c r="I817" i="5"/>
  <c r="O818" i="5" s="1"/>
  <c r="J796" i="5"/>
  <c r="P797" i="5" s="1"/>
  <c r="K810" i="5"/>
  <c r="Q811" i="5" s="1"/>
  <c r="M682" i="5" l="1"/>
  <c r="S683" i="5" s="1"/>
  <c r="I818" i="5"/>
  <c r="O819" i="5" s="1"/>
  <c r="H796" i="5"/>
  <c r="N797" i="5" s="1"/>
  <c r="J797" i="5"/>
  <c r="P798" i="5" s="1"/>
  <c r="K812" i="5"/>
  <c r="Q813" i="5" s="1"/>
  <c r="K811" i="5"/>
  <c r="Q812" i="5" s="1"/>
  <c r="L809" i="5"/>
  <c r="R810" i="5" s="1"/>
  <c r="M683" i="5" l="1"/>
  <c r="S684" i="5" s="1"/>
  <c r="L810" i="5"/>
  <c r="R811" i="5" s="1"/>
  <c r="K814" i="5"/>
  <c r="Q815" i="5" s="1"/>
  <c r="K813" i="5"/>
  <c r="Q814" i="5" s="1"/>
  <c r="J798" i="5"/>
  <c r="P799" i="5" s="1"/>
  <c r="I819" i="5"/>
  <c r="O820" i="5" s="1"/>
  <c r="H797" i="5"/>
  <c r="N798" i="5" s="1"/>
  <c r="M684" i="5" l="1"/>
  <c r="S685" i="5" s="1"/>
  <c r="H799" i="5"/>
  <c r="N800" i="5" s="1"/>
  <c r="J799" i="5"/>
  <c r="P800" i="5" s="1"/>
  <c r="K816" i="5"/>
  <c r="Q817" i="5" s="1"/>
  <c r="H798" i="5"/>
  <c r="N799" i="5" s="1"/>
  <c r="I821" i="5"/>
  <c r="O822" i="5" s="1"/>
  <c r="K815" i="5"/>
  <c r="Q816" i="5" s="1"/>
  <c r="L811" i="5"/>
  <c r="R812" i="5" s="1"/>
  <c r="I820" i="5"/>
  <c r="O821" i="5" s="1"/>
  <c r="M685" i="5" l="1"/>
  <c r="S686" i="5" s="1"/>
  <c r="K818" i="5"/>
  <c r="Q819" i="5" s="1"/>
  <c r="H800" i="5"/>
  <c r="N801" i="5" s="1"/>
  <c r="L812" i="5"/>
  <c r="R813" i="5" s="1"/>
  <c r="I822" i="5"/>
  <c r="O823" i="5" s="1"/>
  <c r="K817" i="5"/>
  <c r="Q818" i="5" s="1"/>
  <c r="J800" i="5"/>
  <c r="P801" i="5" s="1"/>
  <c r="H801" i="5"/>
  <c r="N802" i="5" s="1"/>
  <c r="M686" i="5" l="1"/>
  <c r="S687" i="5" s="1"/>
  <c r="J801" i="5"/>
  <c r="P802" i="5" s="1"/>
  <c r="H802" i="5"/>
  <c r="N803" i="5" s="1"/>
  <c r="K819" i="5"/>
  <c r="Q820" i="5" s="1"/>
  <c r="L813" i="5"/>
  <c r="R814" i="5" s="1"/>
  <c r="I823" i="5"/>
  <c r="O824" i="5" s="1"/>
  <c r="M687" i="5" l="1"/>
  <c r="S688" i="5" s="1"/>
  <c r="I824" i="5"/>
  <c r="O825" i="5" s="1"/>
  <c r="L814" i="5"/>
  <c r="R815" i="5" s="1"/>
  <c r="J802" i="5"/>
  <c r="P803" i="5" s="1"/>
  <c r="K820" i="5"/>
  <c r="Q821" i="5" s="1"/>
  <c r="H803" i="5"/>
  <c r="N804" i="5" s="1"/>
  <c r="M688" i="5" l="1"/>
  <c r="S689" i="5" s="1"/>
  <c r="L815" i="5"/>
  <c r="R816" i="5" s="1"/>
  <c r="H804" i="5"/>
  <c r="N805" i="5" s="1"/>
  <c r="J803" i="5"/>
  <c r="P804" i="5" s="1"/>
  <c r="J804" i="5"/>
  <c r="P805" i="5" s="1"/>
  <c r="H805" i="5"/>
  <c r="N806" i="5" s="1"/>
  <c r="L816" i="5"/>
  <c r="R817" i="5" s="1"/>
  <c r="K821" i="5"/>
  <c r="Q822" i="5" s="1"/>
  <c r="I825" i="5"/>
  <c r="O826" i="5" s="1"/>
  <c r="M689" i="5" l="1"/>
  <c r="S690" i="5" s="1"/>
  <c r="H806" i="5"/>
  <c r="N807" i="5" s="1"/>
  <c r="I826" i="5"/>
  <c r="O827" i="5" s="1"/>
  <c r="K822" i="5"/>
  <c r="Q823" i="5" s="1"/>
  <c r="K824" i="5" s="1"/>
  <c r="Q825" i="5" s="1"/>
  <c r="K826" i="5" s="1"/>
  <c r="Q827" i="5" s="1"/>
  <c r="L817" i="5"/>
  <c r="R818" i="5" s="1"/>
  <c r="K823" i="5"/>
  <c r="Q824" i="5" s="1"/>
  <c r="K825" i="5" s="1"/>
  <c r="Q826" i="5" s="1"/>
  <c r="L818" i="5"/>
  <c r="R819" i="5" s="1"/>
  <c r="J805" i="5"/>
  <c r="P806" i="5" s="1"/>
  <c r="M690" i="5" l="1"/>
  <c r="S691" i="5" s="1"/>
  <c r="L819" i="5"/>
  <c r="R820" i="5" s="1"/>
  <c r="L820" i="5"/>
  <c r="R821" i="5" s="1"/>
  <c r="J806" i="5"/>
  <c r="P807" i="5" s="1"/>
  <c r="I827" i="5"/>
  <c r="O828" i="5" s="1"/>
  <c r="K828" i="5"/>
  <c r="Q829" i="5" s="1"/>
  <c r="K827" i="5"/>
  <c r="Q828" i="5" s="1"/>
  <c r="H807" i="5"/>
  <c r="N808" i="5" s="1"/>
  <c r="M691" i="5" l="1"/>
  <c r="S692" i="5" s="1"/>
  <c r="I828" i="5"/>
  <c r="O829" i="5" s="1"/>
  <c r="K829" i="5"/>
  <c r="Q830" i="5" s="1"/>
  <c r="L821" i="5"/>
  <c r="R822" i="5" s="1"/>
  <c r="I829" i="5"/>
  <c r="O830" i="5" s="1"/>
  <c r="H808" i="5"/>
  <c r="N809" i="5" s="1"/>
  <c r="J807" i="5"/>
  <c r="P808" i="5" s="1"/>
  <c r="M692" i="5" l="1"/>
  <c r="S693" i="5" s="1"/>
  <c r="I830" i="5"/>
  <c r="O831" i="5" s="1"/>
  <c r="H809" i="5"/>
  <c r="N810" i="5" s="1"/>
  <c r="J809" i="5"/>
  <c r="P810" i="5" s="1"/>
  <c r="L822" i="5"/>
  <c r="R823" i="5" s="1"/>
  <c r="I831" i="5"/>
  <c r="O832" i="5" s="1"/>
  <c r="H810" i="5"/>
  <c r="N811" i="5" s="1"/>
  <c r="J808" i="5"/>
  <c r="P809" i="5" s="1"/>
  <c r="K830" i="5"/>
  <c r="Q831" i="5" s="1"/>
  <c r="M693" i="5" l="1"/>
  <c r="S694" i="5" s="1"/>
  <c r="H811" i="5"/>
  <c r="N812" i="5" s="1"/>
  <c r="L823" i="5"/>
  <c r="R824" i="5" s="1"/>
  <c r="J810" i="5"/>
  <c r="P811" i="5" s="1"/>
  <c r="K831" i="5"/>
  <c r="Q832" i="5" s="1"/>
  <c r="H812" i="5"/>
  <c r="N813" i="5" s="1"/>
  <c r="J811" i="5"/>
  <c r="P812" i="5" s="1"/>
  <c r="I832" i="5"/>
  <c r="O833" i="5" s="1"/>
  <c r="M694" i="5" l="1"/>
  <c r="S695" i="5" s="1"/>
  <c r="L824" i="5"/>
  <c r="R825" i="5" s="1"/>
  <c r="J812" i="5"/>
  <c r="P813" i="5" s="1"/>
  <c r="K832" i="5"/>
  <c r="Q833" i="5" s="1"/>
  <c r="H814" i="5"/>
  <c r="N815" i="5" s="1"/>
  <c r="H813" i="5"/>
  <c r="N814" i="5" s="1"/>
  <c r="L825" i="5"/>
  <c r="R826" i="5" s="1"/>
  <c r="I833" i="5"/>
  <c r="O834" i="5" s="1"/>
  <c r="M695" i="5" l="1"/>
  <c r="S696" i="5" s="1"/>
  <c r="J813" i="5"/>
  <c r="P814" i="5" s="1"/>
  <c r="L826" i="5"/>
  <c r="R827" i="5" s="1"/>
  <c r="K833" i="5"/>
  <c r="Q834" i="5" s="1"/>
  <c r="L827" i="5"/>
  <c r="R828" i="5" s="1"/>
  <c r="H815" i="5"/>
  <c r="N816" i="5" s="1"/>
  <c r="J814" i="5"/>
  <c r="P815" i="5" s="1"/>
  <c r="I834" i="5"/>
  <c r="O835" i="5" s="1"/>
  <c r="M696" i="5" l="1"/>
  <c r="S697" i="5" s="1"/>
  <c r="H816" i="5"/>
  <c r="N817" i="5" s="1"/>
  <c r="K834" i="5"/>
  <c r="Q835" i="5" s="1"/>
  <c r="J815" i="5"/>
  <c r="P816" i="5" s="1"/>
  <c r="H817" i="5"/>
  <c r="N818" i="5" s="1"/>
  <c r="L828" i="5"/>
  <c r="R829" i="5" s="1"/>
  <c r="I835" i="5"/>
  <c r="O836" i="5" s="1"/>
  <c r="M697" i="5" l="1"/>
  <c r="S698" i="5" s="1"/>
  <c r="J816" i="5"/>
  <c r="P817" i="5" s="1"/>
  <c r="H818" i="5"/>
  <c r="N819" i="5" s="1"/>
  <c r="L829" i="5"/>
  <c r="R830" i="5" s="1"/>
  <c r="K835" i="5"/>
  <c r="Q836" i="5" s="1"/>
  <c r="H819" i="5"/>
  <c r="N820" i="5" s="1"/>
  <c r="I836" i="5"/>
  <c r="O837" i="5" s="1"/>
  <c r="M698" i="5" l="1"/>
  <c r="S699" i="5" s="1"/>
  <c r="H820" i="5"/>
  <c r="N821" i="5" s="1"/>
  <c r="I837" i="5"/>
  <c r="O838" i="5" s="1"/>
  <c r="K837" i="5"/>
  <c r="Q838" i="5" s="1"/>
  <c r="K836" i="5"/>
  <c r="Q837" i="5" s="1"/>
  <c r="J817" i="5"/>
  <c r="P818" i="5" s="1"/>
  <c r="L830" i="5"/>
  <c r="R831" i="5" s="1"/>
  <c r="H821" i="5"/>
  <c r="N822" i="5" s="1"/>
  <c r="J818" i="5"/>
  <c r="P819" i="5" s="1"/>
  <c r="M699" i="5" l="1"/>
  <c r="S700" i="5" s="1"/>
  <c r="J819" i="5"/>
  <c r="P820" i="5" s="1"/>
  <c r="H822" i="5"/>
  <c r="N823" i="5" s="1"/>
  <c r="L831" i="5"/>
  <c r="R832" i="5" s="1"/>
  <c r="K838" i="5"/>
  <c r="Q839" i="5" s="1"/>
  <c r="I838" i="5"/>
  <c r="O839" i="5" s="1"/>
  <c r="M700" i="5" l="1"/>
  <c r="S701" i="5" s="1"/>
  <c r="I839" i="5"/>
  <c r="O840" i="5" s="1"/>
  <c r="L832" i="5"/>
  <c r="R833" i="5" s="1"/>
  <c r="K839" i="5"/>
  <c r="Q840" i="5" s="1"/>
  <c r="K840" i="5"/>
  <c r="Q841" i="5" s="1"/>
  <c r="J820" i="5"/>
  <c r="P821" i="5" s="1"/>
  <c r="H823" i="5"/>
  <c r="N824" i="5" s="1"/>
  <c r="M701" i="5" l="1"/>
  <c r="S702" i="5" s="1"/>
  <c r="K841" i="5"/>
  <c r="Q842" i="5" s="1"/>
  <c r="J821" i="5"/>
  <c r="P822" i="5" s="1"/>
  <c r="J822" i="5"/>
  <c r="P823" i="5" s="1"/>
  <c r="L833" i="5"/>
  <c r="R834" i="5" s="1"/>
  <c r="I840" i="5"/>
  <c r="O841" i="5" s="1"/>
  <c r="H824" i="5"/>
  <c r="N825" i="5" s="1"/>
  <c r="M702" i="5" l="1"/>
  <c r="S703" i="5" s="1"/>
  <c r="J823" i="5"/>
  <c r="P824" i="5" s="1"/>
  <c r="I841" i="5"/>
  <c r="O842" i="5" s="1"/>
  <c r="L834" i="5"/>
  <c r="R835" i="5" s="1"/>
  <c r="H825" i="5"/>
  <c r="N826" i="5" s="1"/>
  <c r="K842" i="5"/>
  <c r="Q843" i="5" s="1"/>
  <c r="M703" i="5" l="1"/>
  <c r="S704" i="5" s="1"/>
  <c r="K843" i="5"/>
  <c r="Q844" i="5" s="1"/>
  <c r="H826" i="5"/>
  <c r="N827" i="5" s="1"/>
  <c r="J825" i="5"/>
  <c r="P826" i="5" s="1"/>
  <c r="J827" i="5" s="1"/>
  <c r="P828" i="5" s="1"/>
  <c r="L835" i="5"/>
  <c r="R836" i="5" s="1"/>
  <c r="I842" i="5"/>
  <c r="O843" i="5" s="1"/>
  <c r="J824" i="5"/>
  <c r="P825" i="5" s="1"/>
  <c r="J826" i="5" s="1"/>
  <c r="P827" i="5" s="1"/>
  <c r="M704" i="5" l="1"/>
  <c r="S705" i="5" s="1"/>
  <c r="J828" i="5"/>
  <c r="P829" i="5" s="1"/>
  <c r="I843" i="5"/>
  <c r="O844" i="5" s="1"/>
  <c r="J829" i="5"/>
  <c r="P830" i="5" s="1"/>
  <c r="I844" i="5"/>
  <c r="O845" i="5" s="1"/>
  <c r="H827" i="5"/>
  <c r="N828" i="5" s="1"/>
  <c r="L836" i="5"/>
  <c r="R837" i="5" s="1"/>
  <c r="L837" i="5"/>
  <c r="R838" i="5" s="1"/>
  <c r="H828" i="5"/>
  <c r="N829" i="5" s="1"/>
  <c r="K844" i="5"/>
  <c r="Q845" i="5" s="1"/>
  <c r="M705" i="5" l="1"/>
  <c r="S706" i="5" s="1"/>
  <c r="H829" i="5"/>
  <c r="N830" i="5" s="1"/>
  <c r="I845" i="5"/>
  <c r="O846" i="5" s="1"/>
  <c r="H830" i="5"/>
  <c r="N831" i="5" s="1"/>
  <c r="J831" i="5"/>
  <c r="P832" i="5" s="1"/>
  <c r="L838" i="5"/>
  <c r="R839" i="5" s="1"/>
  <c r="K845" i="5"/>
  <c r="Q846" i="5" s="1"/>
  <c r="J830" i="5"/>
  <c r="P831" i="5" s="1"/>
  <c r="M706" i="5" l="1"/>
  <c r="S707" i="5" s="1"/>
  <c r="J832" i="5"/>
  <c r="P833" i="5" s="1"/>
  <c r="I846" i="5"/>
  <c r="O847" i="5" s="1"/>
  <c r="I848" i="5" s="1"/>
  <c r="O849" i="5" s="1"/>
  <c r="I850" i="5" s="1"/>
  <c r="O851" i="5" s="1"/>
  <c r="H831" i="5"/>
  <c r="N832" i="5" s="1"/>
  <c r="L839" i="5"/>
  <c r="R840" i="5" s="1"/>
  <c r="I847" i="5"/>
  <c r="O848" i="5" s="1"/>
  <c r="I849" i="5" s="1"/>
  <c r="O850" i="5" s="1"/>
  <c r="I851" i="5" s="1"/>
  <c r="O852" i="5" s="1"/>
  <c r="K846" i="5"/>
  <c r="Q847" i="5" s="1"/>
  <c r="M707" i="5" l="1"/>
  <c r="S708" i="5" s="1"/>
  <c r="I852" i="5"/>
  <c r="O853" i="5" s="1"/>
  <c r="I853" i="5"/>
  <c r="O854" i="5" s="1"/>
  <c r="H832" i="5"/>
  <c r="N833" i="5" s="1"/>
  <c r="L841" i="5"/>
  <c r="R842" i="5" s="1"/>
  <c r="L840" i="5"/>
  <c r="R841" i="5" s="1"/>
  <c r="J833" i="5"/>
  <c r="P834" i="5" s="1"/>
  <c r="K847" i="5"/>
  <c r="Q848" i="5" s="1"/>
  <c r="M708" i="5" l="1"/>
  <c r="S709" i="5" s="1"/>
  <c r="K848" i="5"/>
  <c r="Q849" i="5" s="1"/>
  <c r="L842" i="5"/>
  <c r="R843" i="5" s="1"/>
  <c r="J834" i="5"/>
  <c r="P835" i="5" s="1"/>
  <c r="H833" i="5"/>
  <c r="N834" i="5" s="1"/>
  <c r="I854" i="5"/>
  <c r="O855" i="5" s="1"/>
  <c r="M709" i="5" l="1"/>
  <c r="S710" i="5" s="1"/>
  <c r="J835" i="5"/>
  <c r="P836" i="5" s="1"/>
  <c r="H834" i="5"/>
  <c r="N835" i="5" s="1"/>
  <c r="L843" i="5"/>
  <c r="R844" i="5" s="1"/>
  <c r="K849" i="5"/>
  <c r="Q850" i="5" s="1"/>
  <c r="H835" i="5"/>
  <c r="N836" i="5" s="1"/>
  <c r="I855" i="5"/>
  <c r="O856" i="5" s="1"/>
  <c r="M710" i="5" l="1"/>
  <c r="S711" i="5" s="1"/>
  <c r="L844" i="5"/>
  <c r="R845" i="5" s="1"/>
  <c r="H836" i="5"/>
  <c r="N837" i="5" s="1"/>
  <c r="K850" i="5"/>
  <c r="Q851" i="5" s="1"/>
  <c r="J836" i="5"/>
  <c r="P837" i="5" s="1"/>
  <c r="I856" i="5"/>
  <c r="O857" i="5" s="1"/>
  <c r="M711" i="5" l="1"/>
  <c r="S712" i="5" s="1"/>
  <c r="I857" i="5"/>
  <c r="O858" i="5" s="1"/>
  <c r="K851" i="5"/>
  <c r="Q852" i="5" s="1"/>
  <c r="H837" i="5"/>
  <c r="N838" i="5" s="1"/>
  <c r="J837" i="5"/>
  <c r="P838" i="5" s="1"/>
  <c r="L845" i="5"/>
  <c r="R846" i="5" s="1"/>
  <c r="M712" i="5" l="1"/>
  <c r="S713" i="5" s="1"/>
  <c r="J838" i="5"/>
  <c r="P839" i="5" s="1"/>
  <c r="L846" i="5"/>
  <c r="R847" i="5" s="1"/>
  <c r="L847" i="5"/>
  <c r="R848" i="5" s="1"/>
  <c r="K852" i="5"/>
  <c r="Q853" i="5" s="1"/>
  <c r="H838" i="5"/>
  <c r="N839" i="5" s="1"/>
  <c r="I858" i="5"/>
  <c r="O859" i="5" s="1"/>
  <c r="M713" i="5" l="1"/>
  <c r="S714" i="5" s="1"/>
  <c r="H839" i="5"/>
  <c r="N840" i="5" s="1"/>
  <c r="K853" i="5"/>
  <c r="Q854" i="5" s="1"/>
  <c r="J839" i="5"/>
  <c r="P840" i="5" s="1"/>
  <c r="L848" i="5"/>
  <c r="R849" i="5" s="1"/>
  <c r="I859" i="5"/>
  <c r="O860" i="5" s="1"/>
  <c r="M714" i="5" l="1"/>
  <c r="S715" i="5" s="1"/>
  <c r="K854" i="5"/>
  <c r="Q855" i="5" s="1"/>
  <c r="J840" i="5"/>
  <c r="P841" i="5" s="1"/>
  <c r="J841" i="5"/>
  <c r="P842" i="5" s="1"/>
  <c r="H840" i="5"/>
  <c r="N841" i="5" s="1"/>
  <c r="I860" i="5"/>
  <c r="O861" i="5" s="1"/>
  <c r="L849" i="5"/>
  <c r="R850" i="5" s="1"/>
  <c r="M715" i="5" l="1"/>
  <c r="S716" i="5" s="1"/>
  <c r="J842" i="5"/>
  <c r="P843" i="5" s="1"/>
  <c r="L850" i="5"/>
  <c r="R851" i="5" s="1"/>
  <c r="H841" i="5"/>
  <c r="N842" i="5" s="1"/>
  <c r="L851" i="5"/>
  <c r="R852" i="5" s="1"/>
  <c r="K855" i="5"/>
  <c r="Q856" i="5" s="1"/>
  <c r="I861" i="5"/>
  <c r="O862" i="5" s="1"/>
  <c r="M716" i="5" l="1"/>
  <c r="S717" i="5" s="1"/>
  <c r="L852" i="5"/>
  <c r="R853" i="5" s="1"/>
  <c r="K856" i="5"/>
  <c r="Q857" i="5" s="1"/>
  <c r="J843" i="5"/>
  <c r="P844" i="5" s="1"/>
  <c r="H842" i="5"/>
  <c r="N843" i="5" s="1"/>
  <c r="I862" i="5"/>
  <c r="O863" i="5" s="1"/>
  <c r="M717" i="5" l="1"/>
  <c r="S718" i="5" s="1"/>
  <c r="I863" i="5"/>
  <c r="O864" i="5" s="1"/>
  <c r="K857" i="5"/>
  <c r="Q858" i="5" s="1"/>
  <c r="J844" i="5"/>
  <c r="P845" i="5" s="1"/>
  <c r="H843" i="5"/>
  <c r="N844" i="5" s="1"/>
  <c r="L853" i="5"/>
  <c r="R854" i="5" s="1"/>
  <c r="M718" i="5" l="1"/>
  <c r="S719" i="5" s="1"/>
  <c r="L854" i="5"/>
  <c r="R855" i="5" s="1"/>
  <c r="I864" i="5"/>
  <c r="O865" i="5" s="1"/>
  <c r="I866" i="5" s="1"/>
  <c r="O867" i="5" s="1"/>
  <c r="I868" i="5" s="1"/>
  <c r="O869" i="5" s="1"/>
  <c r="I870" i="5" s="1"/>
  <c r="O871" i="5" s="1"/>
  <c r="I865" i="5"/>
  <c r="O866" i="5" s="1"/>
  <c r="I867" i="5" s="1"/>
  <c r="O868" i="5" s="1"/>
  <c r="I869" i="5" s="1"/>
  <c r="O870" i="5" s="1"/>
  <c r="H844" i="5"/>
  <c r="N845" i="5" s="1"/>
  <c r="K858" i="5"/>
  <c r="Q859" i="5" s="1"/>
  <c r="J845" i="5"/>
  <c r="P846" i="5" s="1"/>
  <c r="M719" i="5" l="1"/>
  <c r="S720" i="5" s="1"/>
  <c r="I871" i="5"/>
  <c r="O872" i="5" s="1"/>
  <c r="J847" i="5"/>
  <c r="P848" i="5" s="1"/>
  <c r="H845" i="5"/>
  <c r="N846" i="5" s="1"/>
  <c r="J846" i="5"/>
  <c r="P847" i="5" s="1"/>
  <c r="K859" i="5"/>
  <c r="Q860" i="5" s="1"/>
  <c r="L855" i="5"/>
  <c r="R856" i="5" s="1"/>
  <c r="M720" i="5" l="1"/>
  <c r="S721" i="5" s="1"/>
  <c r="K860" i="5"/>
  <c r="Q861" i="5" s="1"/>
  <c r="I872" i="5"/>
  <c r="O873" i="5" s="1"/>
  <c r="J848" i="5"/>
  <c r="P849" i="5" s="1"/>
  <c r="L856" i="5"/>
  <c r="R857" i="5" s="1"/>
  <c r="H846" i="5"/>
  <c r="N847" i="5" s="1"/>
  <c r="H847" i="5"/>
  <c r="N848" i="5" s="1"/>
  <c r="I873" i="5"/>
  <c r="O874" i="5" s="1"/>
  <c r="M721" i="5" l="1"/>
  <c r="S722" i="5" s="1"/>
  <c r="K861" i="5"/>
  <c r="Q862" i="5" s="1"/>
  <c r="I874" i="5"/>
  <c r="O875" i="5" s="1"/>
  <c r="J849" i="5"/>
  <c r="P850" i="5" s="1"/>
  <c r="H848" i="5"/>
  <c r="N849" i="5" s="1"/>
  <c r="L857" i="5"/>
  <c r="R858" i="5" s="1"/>
  <c r="M722" i="5" l="1"/>
  <c r="S723" i="5" s="1"/>
  <c r="K862" i="5"/>
  <c r="Q863" i="5" s="1"/>
  <c r="I875" i="5"/>
  <c r="O876" i="5" s="1"/>
  <c r="H850" i="5"/>
  <c r="N851" i="5" s="1"/>
  <c r="H849" i="5"/>
  <c r="N850" i="5" s="1"/>
  <c r="L858" i="5"/>
  <c r="R859" i="5" s="1"/>
  <c r="J850" i="5"/>
  <c r="P851" i="5" s="1"/>
  <c r="I876" i="5"/>
  <c r="O877" i="5" s="1"/>
  <c r="M723" i="5" l="1"/>
  <c r="S724" i="5" s="1"/>
  <c r="H851" i="5"/>
  <c r="N852" i="5" s="1"/>
  <c r="I877" i="5"/>
  <c r="O878" i="5" s="1"/>
  <c r="H852" i="5"/>
  <c r="N853" i="5" s="1"/>
  <c r="J851" i="5"/>
  <c r="P852" i="5" s="1"/>
  <c r="L860" i="5"/>
  <c r="R861" i="5" s="1"/>
  <c r="K863" i="5"/>
  <c r="Q864" i="5" s="1"/>
  <c r="L859" i="5"/>
  <c r="R860" i="5" s="1"/>
  <c r="M724" i="5" l="1"/>
  <c r="S725" i="5" s="1"/>
  <c r="L861" i="5"/>
  <c r="R862" i="5" s="1"/>
  <c r="K864" i="5"/>
  <c r="Q865" i="5" s="1"/>
  <c r="I878" i="5"/>
  <c r="O879" i="5" s="1"/>
  <c r="I880" i="5" s="1"/>
  <c r="O881" i="5" s="1"/>
  <c r="I882" i="5" s="1"/>
  <c r="O883" i="5" s="1"/>
  <c r="I884" i="5" s="1"/>
  <c r="O885" i="5" s="1"/>
  <c r="I886" i="5" s="1"/>
  <c r="O887" i="5" s="1"/>
  <c r="I888" i="5" s="1"/>
  <c r="O889" i="5" s="1"/>
  <c r="H853" i="5"/>
  <c r="N854" i="5" s="1"/>
  <c r="J852" i="5"/>
  <c r="P853" i="5" s="1"/>
  <c r="I879" i="5"/>
  <c r="O880" i="5" s="1"/>
  <c r="I881" i="5" s="1"/>
  <c r="O882" i="5" s="1"/>
  <c r="I883" i="5" s="1"/>
  <c r="O884" i="5" s="1"/>
  <c r="I885" i="5" s="1"/>
  <c r="O886" i="5" s="1"/>
  <c r="I887" i="5" s="1"/>
  <c r="O888" i="5" s="1"/>
  <c r="M725" i="5" l="1"/>
  <c r="S726" i="5" s="1"/>
  <c r="I889" i="5"/>
  <c r="O890" i="5" s="1"/>
  <c r="H854" i="5"/>
  <c r="N855" i="5" s="1"/>
  <c r="J854" i="5"/>
  <c r="P855" i="5" s="1"/>
  <c r="L862" i="5"/>
  <c r="R863" i="5" s="1"/>
  <c r="J853" i="5"/>
  <c r="P854" i="5" s="1"/>
  <c r="K865" i="5"/>
  <c r="Q866" i="5" s="1"/>
  <c r="M726" i="5" l="1"/>
  <c r="S727" i="5" s="1"/>
  <c r="J855" i="5"/>
  <c r="P856" i="5" s="1"/>
  <c r="K866" i="5"/>
  <c r="Q867" i="5" s="1"/>
  <c r="L863" i="5"/>
  <c r="R864" i="5" s="1"/>
  <c r="H855" i="5"/>
  <c r="N856" i="5" s="1"/>
  <c r="I890" i="5"/>
  <c r="O891" i="5" s="1"/>
  <c r="M727" i="5" l="1"/>
  <c r="S728" i="5" s="1"/>
  <c r="H856" i="5"/>
  <c r="N857" i="5" s="1"/>
  <c r="L864" i="5"/>
  <c r="R865" i="5" s="1"/>
  <c r="J856" i="5"/>
  <c r="P857" i="5" s="1"/>
  <c r="K867" i="5"/>
  <c r="Q868" i="5" s="1"/>
  <c r="H857" i="5"/>
  <c r="N858" i="5" s="1"/>
  <c r="K868" i="5"/>
  <c r="Q869" i="5" s="1"/>
  <c r="I891" i="5"/>
  <c r="O892" i="5" s="1"/>
  <c r="M728" i="5" l="1"/>
  <c r="S729" i="5" s="1"/>
  <c r="L865" i="5"/>
  <c r="R866" i="5" s="1"/>
  <c r="J857" i="5"/>
  <c r="P858" i="5" s="1"/>
  <c r="I892" i="5"/>
  <c r="O893" i="5" s="1"/>
  <c r="K869" i="5"/>
  <c r="Q870" i="5" s="1"/>
  <c r="H858" i="5"/>
  <c r="N859" i="5" s="1"/>
  <c r="M729" i="5" l="1"/>
  <c r="S730" i="5" s="1"/>
  <c r="L866" i="5"/>
  <c r="R867" i="5" s="1"/>
  <c r="K870" i="5"/>
  <c r="Q871" i="5" s="1"/>
  <c r="H859" i="5"/>
  <c r="N860" i="5" s="1"/>
  <c r="L867" i="5"/>
  <c r="R868" i="5" s="1"/>
  <c r="K871" i="5"/>
  <c r="Q872" i="5" s="1"/>
  <c r="J858" i="5"/>
  <c r="P859" i="5" s="1"/>
  <c r="I894" i="5"/>
  <c r="O895" i="5" s="1"/>
  <c r="I893" i="5"/>
  <c r="O894" i="5" s="1"/>
  <c r="M730" i="5" l="1"/>
  <c r="S731" i="5" s="1"/>
  <c r="I895" i="5"/>
  <c r="O896" i="5" s="1"/>
  <c r="J859" i="5"/>
  <c r="P860" i="5" s="1"/>
  <c r="H860" i="5"/>
  <c r="N861" i="5" s="1"/>
  <c r="K872" i="5"/>
  <c r="Q873" i="5" s="1"/>
  <c r="I896" i="5"/>
  <c r="O897" i="5" s="1"/>
  <c r="L869" i="5"/>
  <c r="R870" i="5" s="1"/>
  <c r="L868" i="5"/>
  <c r="R869" i="5" s="1"/>
  <c r="J860" i="5"/>
  <c r="P861" i="5" s="1"/>
  <c r="H861" i="5"/>
  <c r="N862" i="5" s="1"/>
  <c r="M731" i="5" l="1"/>
  <c r="S732" i="5" s="1"/>
  <c r="H862" i="5"/>
  <c r="N863" i="5" s="1"/>
  <c r="J861" i="5"/>
  <c r="P862" i="5" s="1"/>
  <c r="I897" i="5"/>
  <c r="O898" i="5" s="1"/>
  <c r="H863" i="5"/>
  <c r="N864" i="5" s="1"/>
  <c r="L870" i="5"/>
  <c r="R871" i="5" s="1"/>
  <c r="K873" i="5"/>
  <c r="Q874" i="5" s="1"/>
  <c r="M732" i="5" l="1"/>
  <c r="S733" i="5" s="1"/>
  <c r="I898" i="5"/>
  <c r="O899" i="5" s="1"/>
  <c r="H864" i="5"/>
  <c r="N865" i="5" s="1"/>
  <c r="J862" i="5"/>
  <c r="P863" i="5" s="1"/>
  <c r="K874" i="5"/>
  <c r="Q875" i="5" s="1"/>
  <c r="L871" i="5"/>
  <c r="R872" i="5" s="1"/>
  <c r="M733" i="5" l="1"/>
  <c r="S734" i="5" s="1"/>
  <c r="H865" i="5"/>
  <c r="N866" i="5" s="1"/>
  <c r="I899" i="5"/>
  <c r="O900" i="5" s="1"/>
  <c r="J863" i="5"/>
  <c r="P864" i="5" s="1"/>
  <c r="L873" i="5"/>
  <c r="R874" i="5" s="1"/>
  <c r="L872" i="5"/>
  <c r="R873" i="5" s="1"/>
  <c r="K875" i="5"/>
  <c r="Q876" i="5" s="1"/>
  <c r="M734" i="5" l="1"/>
  <c r="S735" i="5" s="1"/>
  <c r="J864" i="5"/>
  <c r="P865" i="5" s="1"/>
  <c r="H866" i="5"/>
  <c r="N867" i="5" s="1"/>
  <c r="L874" i="5"/>
  <c r="R875" i="5" s="1"/>
  <c r="K876" i="5"/>
  <c r="Q877" i="5" s="1"/>
  <c r="I900" i="5"/>
  <c r="O901" i="5" s="1"/>
  <c r="M735" i="5" l="1"/>
  <c r="S736" i="5" s="1"/>
  <c r="H867" i="5"/>
  <c r="N868" i="5" s="1"/>
  <c r="L875" i="5"/>
  <c r="R876" i="5" s="1"/>
  <c r="K877" i="5"/>
  <c r="Q878" i="5" s="1"/>
  <c r="J865" i="5"/>
  <c r="P866" i="5" s="1"/>
  <c r="I901" i="5"/>
  <c r="O902" i="5" s="1"/>
  <c r="M736" i="5" l="1"/>
  <c r="S737" i="5" s="1"/>
  <c r="H868" i="5"/>
  <c r="N869" i="5" s="1"/>
  <c r="I902" i="5"/>
  <c r="O903" i="5" s="1"/>
  <c r="J866" i="5"/>
  <c r="P867" i="5" s="1"/>
  <c r="L876" i="5"/>
  <c r="R877" i="5" s="1"/>
  <c r="K878" i="5"/>
  <c r="Q879" i="5" s="1"/>
  <c r="M737" i="5" l="1"/>
  <c r="S738" i="5" s="1"/>
  <c r="L877" i="5"/>
  <c r="R878" i="5" s="1"/>
  <c r="K879" i="5"/>
  <c r="Q880" i="5" s="1"/>
  <c r="H869" i="5"/>
  <c r="N870" i="5" s="1"/>
  <c r="K880" i="5"/>
  <c r="Q881" i="5" s="1"/>
  <c r="J867" i="5"/>
  <c r="P868" i="5" s="1"/>
  <c r="I903" i="5"/>
  <c r="O904" i="5" s="1"/>
  <c r="M738" i="5" l="1"/>
  <c r="S739" i="5" s="1"/>
  <c r="J868" i="5"/>
  <c r="P869" i="5" s="1"/>
  <c r="L878" i="5"/>
  <c r="R879" i="5" s="1"/>
  <c r="I904" i="5"/>
  <c r="O905" i="5" s="1"/>
  <c r="K881" i="5"/>
  <c r="Q882" i="5" s="1"/>
  <c r="H870" i="5"/>
  <c r="N871" i="5" s="1"/>
  <c r="M739" i="5" l="1"/>
  <c r="S740" i="5" s="1"/>
  <c r="L879" i="5"/>
  <c r="R880" i="5" s="1"/>
  <c r="J869" i="5"/>
  <c r="P870" i="5" s="1"/>
  <c r="K882" i="5"/>
  <c r="Q883" i="5" s="1"/>
  <c r="I905" i="5"/>
  <c r="O906" i="5" s="1"/>
  <c r="H871" i="5"/>
  <c r="N872" i="5" s="1"/>
  <c r="M740" i="5" l="1"/>
  <c r="S741" i="5" s="1"/>
  <c r="K883" i="5"/>
  <c r="Q884" i="5" s="1"/>
  <c r="I906" i="5"/>
  <c r="O907" i="5" s="1"/>
  <c r="L880" i="5"/>
  <c r="R881" i="5" s="1"/>
  <c r="K884" i="5"/>
  <c r="Q885" i="5" s="1"/>
  <c r="J870" i="5"/>
  <c r="P871" i="5" s="1"/>
  <c r="H872" i="5"/>
  <c r="N873" i="5" s="1"/>
  <c r="M741" i="5" l="1"/>
  <c r="S742" i="5" s="1"/>
  <c r="H873" i="5"/>
  <c r="N874" i="5" s="1"/>
  <c r="L881" i="5"/>
  <c r="R882" i="5" s="1"/>
  <c r="J871" i="5"/>
  <c r="P872" i="5" s="1"/>
  <c r="I907" i="5"/>
  <c r="O908" i="5" s="1"/>
  <c r="K885" i="5"/>
  <c r="Q886" i="5" s="1"/>
  <c r="M742" i="5" l="1"/>
  <c r="S743" i="5" s="1"/>
  <c r="L882" i="5"/>
  <c r="R883" i="5" s="1"/>
  <c r="J872" i="5"/>
  <c r="P873" i="5" s="1"/>
  <c r="I908" i="5"/>
  <c r="O909" i="5" s="1"/>
  <c r="H874" i="5"/>
  <c r="N875" i="5" s="1"/>
  <c r="K886" i="5"/>
  <c r="Q887" i="5" s="1"/>
  <c r="M743" i="5" l="1"/>
  <c r="S744" i="5" s="1"/>
  <c r="K887" i="5"/>
  <c r="Q888" i="5" s="1"/>
  <c r="H875" i="5"/>
  <c r="N876" i="5" s="1"/>
  <c r="J873" i="5"/>
  <c r="P874" i="5" s="1"/>
  <c r="I910" i="5"/>
  <c r="O911" i="5" s="1"/>
  <c r="I909" i="5"/>
  <c r="O910" i="5" s="1"/>
  <c r="L883" i="5"/>
  <c r="R884" i="5" s="1"/>
  <c r="M744" i="5" l="1"/>
  <c r="S745" i="5" s="1"/>
  <c r="H876" i="5"/>
  <c r="N877" i="5" s="1"/>
  <c r="I911" i="5"/>
  <c r="O912" i="5" s="1"/>
  <c r="J874" i="5"/>
  <c r="P875" i="5" s="1"/>
  <c r="K888" i="5"/>
  <c r="Q889" i="5" s="1"/>
  <c r="L884" i="5"/>
  <c r="R885" i="5" s="1"/>
  <c r="I912" i="5"/>
  <c r="O913" i="5" s="1"/>
  <c r="J875" i="5"/>
  <c r="P876" i="5" s="1"/>
  <c r="K889" i="5"/>
  <c r="Q890" i="5" s="1"/>
  <c r="M745" i="5" l="1"/>
  <c r="S746" i="5" s="1"/>
  <c r="K890" i="5"/>
  <c r="Q891" i="5" s="1"/>
  <c r="J876" i="5"/>
  <c r="P877" i="5" s="1"/>
  <c r="H877" i="5"/>
  <c r="N878" i="5" s="1"/>
  <c r="K891" i="5"/>
  <c r="Q892" i="5" s="1"/>
  <c r="I913" i="5"/>
  <c r="O914" i="5" s="1"/>
  <c r="L885" i="5"/>
  <c r="R886" i="5" s="1"/>
  <c r="M746" i="5" l="1"/>
  <c r="S747" i="5" s="1"/>
  <c r="J877" i="5"/>
  <c r="P878" i="5" s="1"/>
  <c r="L886" i="5"/>
  <c r="R887" i="5" s="1"/>
  <c r="I914" i="5"/>
  <c r="O915" i="5" s="1"/>
  <c r="H878" i="5"/>
  <c r="N879" i="5" s="1"/>
  <c r="K892" i="5"/>
  <c r="Q893" i="5" s="1"/>
  <c r="M747" i="5" l="1"/>
  <c r="S748" i="5" s="1"/>
  <c r="H879" i="5"/>
  <c r="N880" i="5" s="1"/>
  <c r="J878" i="5"/>
  <c r="P879" i="5" s="1"/>
  <c r="K893" i="5"/>
  <c r="Q894" i="5" s="1"/>
  <c r="H880" i="5"/>
  <c r="N881" i="5" s="1"/>
  <c r="I915" i="5"/>
  <c r="O916" i="5" s="1"/>
  <c r="L887" i="5"/>
  <c r="R888" i="5" s="1"/>
  <c r="M748" i="5" l="1"/>
  <c r="S749" i="5" s="1"/>
  <c r="H881" i="5"/>
  <c r="N882" i="5" s="1"/>
  <c r="L888" i="5"/>
  <c r="R889" i="5" s="1"/>
  <c r="J879" i="5"/>
  <c r="P880" i="5" s="1"/>
  <c r="H882" i="5"/>
  <c r="N883" i="5" s="1"/>
  <c r="K894" i="5"/>
  <c r="Q895" i="5" s="1"/>
  <c r="I916" i="5"/>
  <c r="O917" i="5" s="1"/>
  <c r="M749" i="5" l="1"/>
  <c r="S750" i="5" s="1"/>
  <c r="J880" i="5"/>
  <c r="P881" i="5" s="1"/>
  <c r="I917" i="5"/>
  <c r="O918" i="5" s="1"/>
  <c r="K895" i="5"/>
  <c r="Q896" i="5" s="1"/>
  <c r="H883" i="5"/>
  <c r="N884" i="5" s="1"/>
  <c r="L889" i="5"/>
  <c r="R890" i="5" s="1"/>
  <c r="M750" i="5" l="1"/>
  <c r="S751" i="5" s="1"/>
  <c r="I918" i="5"/>
  <c r="O919" i="5" s="1"/>
  <c r="I920" i="5" s="1"/>
  <c r="L890" i="5"/>
  <c r="R891" i="5" s="1"/>
  <c r="H884" i="5"/>
  <c r="N885" i="5" s="1"/>
  <c r="K896" i="5"/>
  <c r="Q897" i="5" s="1"/>
  <c r="H885" i="5"/>
  <c r="N886" i="5" s="1"/>
  <c r="I919" i="5"/>
  <c r="O920" i="5" s="1"/>
  <c r="I921" i="5" s="1"/>
  <c r="J881" i="5"/>
  <c r="P882" i="5" s="1"/>
  <c r="M751" i="5" l="1"/>
  <c r="S752" i="5" s="1"/>
  <c r="O921" i="5"/>
  <c r="I922" i="5" s="1"/>
  <c r="H886" i="5"/>
  <c r="N887" i="5" s="1"/>
  <c r="K897" i="5"/>
  <c r="Q898" i="5" s="1"/>
  <c r="J883" i="5"/>
  <c r="P884" i="5" s="1"/>
  <c r="O922" i="5"/>
  <c r="I923" i="5" s="1"/>
  <c r="J882" i="5"/>
  <c r="P883" i="5" s="1"/>
  <c r="L891" i="5"/>
  <c r="R892" i="5" s="1"/>
  <c r="M752" i="5" l="1"/>
  <c r="S753" i="5" s="1"/>
  <c r="J884" i="5"/>
  <c r="P885" i="5" s="1"/>
  <c r="H887" i="5"/>
  <c r="N888" i="5" s="1"/>
  <c r="K898" i="5"/>
  <c r="Q899" i="5" s="1"/>
  <c r="L892" i="5"/>
  <c r="R893" i="5" s="1"/>
  <c r="J885" i="5"/>
  <c r="P886" i="5" s="1"/>
  <c r="O923" i="5"/>
  <c r="I924" i="5" s="1"/>
  <c r="M753" i="5" l="1"/>
  <c r="S754" i="5" s="1"/>
  <c r="J886" i="5"/>
  <c r="P887" i="5" s="1"/>
  <c r="L893" i="5"/>
  <c r="R894" i="5" s="1"/>
  <c r="K899" i="5"/>
  <c r="Q900" i="5" s="1"/>
  <c r="H888" i="5"/>
  <c r="N889" i="5" s="1"/>
  <c r="O924" i="5"/>
  <c r="I925" i="5" s="1"/>
  <c r="M754" i="5" l="1"/>
  <c r="S755" i="5" s="1"/>
  <c r="K900" i="5"/>
  <c r="Q901" i="5" s="1"/>
  <c r="L894" i="5"/>
  <c r="R895" i="5" s="1"/>
  <c r="O925" i="5"/>
  <c r="I926" i="5" s="1"/>
  <c r="L895" i="5"/>
  <c r="R896" i="5" s="1"/>
  <c r="H889" i="5"/>
  <c r="N890" i="5" s="1"/>
  <c r="J887" i="5"/>
  <c r="P888" i="5" s="1"/>
  <c r="M755" i="5" l="1"/>
  <c r="S756" i="5" s="1"/>
  <c r="O926" i="5"/>
  <c r="I927" i="5" s="1"/>
  <c r="H890" i="5"/>
  <c r="N891" i="5" s="1"/>
  <c r="J888" i="5"/>
  <c r="P889" i="5" s="1"/>
  <c r="H891" i="5"/>
  <c r="N892" i="5" s="1"/>
  <c r="L896" i="5"/>
  <c r="R897" i="5" s="1"/>
  <c r="K901" i="5"/>
  <c r="Q902" i="5" s="1"/>
  <c r="K902" i="5"/>
  <c r="Q903" i="5" s="1"/>
  <c r="M756" i="5" l="1"/>
  <c r="S757" i="5" s="1"/>
  <c r="H892" i="5"/>
  <c r="N893" i="5" s="1"/>
  <c r="L897" i="5"/>
  <c r="R898" i="5" s="1"/>
  <c r="K903" i="5"/>
  <c r="Q904" i="5" s="1"/>
  <c r="O927" i="5"/>
  <c r="I928" i="5" s="1"/>
  <c r="J889" i="5"/>
  <c r="P890" i="5" s="1"/>
  <c r="M757" i="5" l="1"/>
  <c r="S758" i="5" s="1"/>
  <c r="O928" i="5"/>
  <c r="I929" i="5" s="1"/>
  <c r="O930" i="5" s="1"/>
  <c r="O929" i="5"/>
  <c r="I930" i="5" s="1"/>
  <c r="O931" i="5" s="1"/>
  <c r="J890" i="5"/>
  <c r="P891" i="5" s="1"/>
  <c r="L898" i="5"/>
  <c r="R899" i="5" s="1"/>
  <c r="J891" i="5"/>
  <c r="P892" i="5" s="1"/>
  <c r="L899" i="5"/>
  <c r="R900" i="5" s="1"/>
  <c r="H893" i="5"/>
  <c r="N894" i="5" s="1"/>
  <c r="K904" i="5"/>
  <c r="Q905" i="5" s="1"/>
  <c r="M758" i="5" l="1"/>
  <c r="S759" i="5" s="1"/>
  <c r="J892" i="5"/>
  <c r="P893" i="5" s="1"/>
  <c r="H894" i="5"/>
  <c r="N895" i="5" s="1"/>
  <c r="K905" i="5"/>
  <c r="Q906" i="5" s="1"/>
  <c r="I931" i="5"/>
  <c r="O932" i="5" s="1"/>
  <c r="L900" i="5"/>
  <c r="R901" i="5" s="1"/>
  <c r="M759" i="5" l="1"/>
  <c r="S760" i="5" s="1"/>
  <c r="I932" i="5"/>
  <c r="O933" i="5" s="1"/>
  <c r="J893" i="5"/>
  <c r="P894" i="5" s="1"/>
  <c r="L901" i="5"/>
  <c r="R902" i="5" s="1"/>
  <c r="H895" i="5"/>
  <c r="N896" i="5" s="1"/>
  <c r="K906" i="5"/>
  <c r="Q907" i="5" s="1"/>
  <c r="M760" i="5" l="1"/>
  <c r="S761" i="5" s="1"/>
  <c r="K907" i="5"/>
  <c r="Q908" i="5" s="1"/>
  <c r="J894" i="5"/>
  <c r="P895" i="5" s="1"/>
  <c r="H896" i="5"/>
  <c r="N897" i="5" s="1"/>
  <c r="L902" i="5"/>
  <c r="R903" i="5" s="1"/>
  <c r="I933" i="5"/>
  <c r="O934" i="5" s="1"/>
  <c r="M761" i="5" l="1"/>
  <c r="S762" i="5" s="1"/>
  <c r="I934" i="5"/>
  <c r="O935" i="5" s="1"/>
  <c r="K908" i="5"/>
  <c r="Q909" i="5" s="1"/>
  <c r="L903" i="5"/>
  <c r="R904" i="5" s="1"/>
  <c r="H897" i="5"/>
  <c r="N898" i="5" s="1"/>
  <c r="J895" i="5"/>
  <c r="P896" i="5" s="1"/>
  <c r="M762" i="5" l="1"/>
  <c r="S763" i="5" s="1"/>
  <c r="K909" i="5"/>
  <c r="Q910" i="5" s="1"/>
  <c r="H898" i="5"/>
  <c r="N899" i="5" s="1"/>
  <c r="I936" i="5"/>
  <c r="O937" i="5" s="1"/>
  <c r="I938" i="5" s="1"/>
  <c r="O939" i="5" s="1"/>
  <c r="L904" i="5"/>
  <c r="R905" i="5" s="1"/>
  <c r="J896" i="5"/>
  <c r="P897" i="5" s="1"/>
  <c r="I935" i="5"/>
  <c r="O936" i="5" s="1"/>
  <c r="I937" i="5" s="1"/>
  <c r="O938" i="5" s="1"/>
  <c r="I939" i="5" s="1"/>
  <c r="O940" i="5" s="1"/>
  <c r="M763" i="5" l="1"/>
  <c r="S764" i="5" s="1"/>
  <c r="H899" i="5"/>
  <c r="N900" i="5" s="1"/>
  <c r="K910" i="5"/>
  <c r="Q911" i="5" s="1"/>
  <c r="J897" i="5"/>
  <c r="P898" i="5" s="1"/>
  <c r="H900" i="5"/>
  <c r="N901" i="5" s="1"/>
  <c r="I940" i="5"/>
  <c r="O941" i="5" s="1"/>
  <c r="L905" i="5"/>
  <c r="R906" i="5" s="1"/>
  <c r="M764" i="5" l="1"/>
  <c r="S765" i="5" s="1"/>
  <c r="K911" i="5"/>
  <c r="Q912" i="5" s="1"/>
  <c r="J898" i="5"/>
  <c r="P899" i="5" s="1"/>
  <c r="H901" i="5"/>
  <c r="N902" i="5" s="1"/>
  <c r="L906" i="5"/>
  <c r="R907" i="5" s="1"/>
  <c r="J899" i="5"/>
  <c r="P900" i="5" s="1"/>
  <c r="I941" i="5"/>
  <c r="O942" i="5" s="1"/>
  <c r="M765" i="5" l="1"/>
  <c r="S766" i="5" s="1"/>
  <c r="L907" i="5"/>
  <c r="R908" i="5" s="1"/>
  <c r="I942" i="5"/>
  <c r="O943" i="5" s="1"/>
  <c r="J900" i="5"/>
  <c r="P901" i="5" s="1"/>
  <c r="H902" i="5"/>
  <c r="N903" i="5" s="1"/>
  <c r="L908" i="5"/>
  <c r="R909" i="5" s="1"/>
  <c r="K912" i="5"/>
  <c r="Q913" i="5" s="1"/>
  <c r="M766" i="5" l="1"/>
  <c r="S767" i="5" s="1"/>
  <c r="K913" i="5"/>
  <c r="Q914" i="5" s="1"/>
  <c r="J901" i="5"/>
  <c r="P902" i="5" s="1"/>
  <c r="L909" i="5"/>
  <c r="R910" i="5" s="1"/>
  <c r="H903" i="5"/>
  <c r="N904" i="5" s="1"/>
  <c r="J902" i="5"/>
  <c r="P903" i="5" s="1"/>
  <c r="I943" i="5"/>
  <c r="O944" i="5" s="1"/>
  <c r="M767" i="5" l="1"/>
  <c r="S768" i="5" s="1"/>
  <c r="K914" i="5"/>
  <c r="Q915" i="5" s="1"/>
  <c r="J903" i="5"/>
  <c r="P904" i="5" s="1"/>
  <c r="K915" i="5"/>
  <c r="Q916" i="5" s="1"/>
  <c r="L910" i="5"/>
  <c r="R911" i="5" s="1"/>
  <c r="H904" i="5"/>
  <c r="N905" i="5" s="1"/>
  <c r="I944" i="5"/>
  <c r="O945" i="5" s="1"/>
  <c r="M768" i="5" l="1"/>
  <c r="S769" i="5" s="1"/>
  <c r="H905" i="5"/>
  <c r="N906" i="5" s="1"/>
  <c r="I945" i="5"/>
  <c r="O946" i="5" s="1"/>
  <c r="J904" i="5"/>
  <c r="P905" i="5" s="1"/>
  <c r="K916" i="5"/>
  <c r="Q917" i="5" s="1"/>
  <c r="H906" i="5"/>
  <c r="N907" i="5" s="1"/>
  <c r="L911" i="5"/>
  <c r="R912" i="5" s="1"/>
  <c r="M769" i="5" l="1"/>
  <c r="S770" i="5" s="1"/>
  <c r="I946" i="5"/>
  <c r="O947" i="5" s="1"/>
  <c r="K917" i="5"/>
  <c r="Q918" i="5" s="1"/>
  <c r="J905" i="5"/>
  <c r="P906" i="5" s="1"/>
  <c r="L912" i="5"/>
  <c r="R913" i="5" s="1"/>
  <c r="H907" i="5"/>
  <c r="N908" i="5" s="1"/>
  <c r="H908" i="5"/>
  <c r="N909" i="5" s="1"/>
  <c r="I947" i="5"/>
  <c r="O948" i="5" s="1"/>
  <c r="M770" i="5" l="1"/>
  <c r="S771" i="5" s="1"/>
  <c r="J906" i="5"/>
  <c r="P907" i="5" s="1"/>
  <c r="L913" i="5"/>
  <c r="R914" i="5" s="1"/>
  <c r="J907" i="5"/>
  <c r="P908" i="5" s="1"/>
  <c r="I948" i="5"/>
  <c r="O949" i="5" s="1"/>
  <c r="H909" i="5"/>
  <c r="N910" i="5" s="1"/>
  <c r="K918" i="5"/>
  <c r="Q919" i="5" s="1"/>
  <c r="M771" i="5" l="1"/>
  <c r="S772" i="5" s="1"/>
  <c r="J908" i="5"/>
  <c r="P909" i="5" s="1"/>
  <c r="K919" i="5"/>
  <c r="Q920" i="5" s="1"/>
  <c r="L914" i="5"/>
  <c r="R915" i="5" s="1"/>
  <c r="L916" i="5" s="1"/>
  <c r="R917" i="5" s="1"/>
  <c r="L918" i="5" s="1"/>
  <c r="R919" i="5" s="1"/>
  <c r="L915" i="5"/>
  <c r="R916" i="5" s="1"/>
  <c r="L917" i="5" s="1"/>
  <c r="R918" i="5" s="1"/>
  <c r="I949" i="5"/>
  <c r="O950" i="5" s="1"/>
  <c r="H910" i="5"/>
  <c r="N911" i="5" s="1"/>
  <c r="M772" i="5" l="1"/>
  <c r="S773" i="5" s="1"/>
  <c r="K920" i="5"/>
  <c r="Q921" i="5" s="1"/>
  <c r="I950" i="5"/>
  <c r="O951" i="5" s="1"/>
  <c r="H911" i="5"/>
  <c r="N912" i="5" s="1"/>
  <c r="L919" i="5"/>
  <c r="R920" i="5" s="1"/>
  <c r="K921" i="5"/>
  <c r="Q922" i="5" s="1"/>
  <c r="J909" i="5"/>
  <c r="P910" i="5" s="1"/>
  <c r="M773" i="5" l="1"/>
  <c r="S774" i="5" s="1"/>
  <c r="I951" i="5"/>
  <c r="O952" i="5" s="1"/>
  <c r="H912" i="5"/>
  <c r="N913" i="5" s="1"/>
  <c r="L920" i="5"/>
  <c r="R921" i="5" s="1"/>
  <c r="J910" i="5"/>
  <c r="P911" i="5" s="1"/>
  <c r="K922" i="5"/>
  <c r="Q923" i="5" s="1"/>
  <c r="M774" i="5" l="1"/>
  <c r="S775" i="5" s="1"/>
  <c r="I952" i="5"/>
  <c r="O953" i="5" s="1"/>
  <c r="L921" i="5"/>
  <c r="R922" i="5" s="1"/>
  <c r="K923" i="5"/>
  <c r="Q924" i="5" s="1"/>
  <c r="H913" i="5"/>
  <c r="N914" i="5" s="1"/>
  <c r="H914" i="5"/>
  <c r="N915" i="5" s="1"/>
  <c r="J911" i="5"/>
  <c r="P912" i="5" s="1"/>
  <c r="M775" i="5" l="1"/>
  <c r="S776" i="5" s="1"/>
  <c r="I953" i="5"/>
  <c r="O954" i="5" s="1"/>
  <c r="J912" i="5"/>
  <c r="P913" i="5" s="1"/>
  <c r="I954" i="5"/>
  <c r="O955" i="5" s="1"/>
  <c r="H915" i="5"/>
  <c r="N916" i="5" s="1"/>
  <c r="K924" i="5"/>
  <c r="Q925" i="5" s="1"/>
  <c r="L922" i="5"/>
  <c r="R923" i="5" s="1"/>
  <c r="M776" i="5" l="1"/>
  <c r="S777" i="5" s="1"/>
  <c r="J913" i="5"/>
  <c r="P914" i="5" s="1"/>
  <c r="H916" i="5"/>
  <c r="N917" i="5" s="1"/>
  <c r="L923" i="5"/>
  <c r="R924" i="5" s="1"/>
  <c r="I955" i="5"/>
  <c r="O956" i="5" s="1"/>
  <c r="K925" i="5"/>
  <c r="Q926" i="5" s="1"/>
  <c r="M777" i="5" l="1"/>
  <c r="S778" i="5" s="1"/>
  <c r="J914" i="5"/>
  <c r="P915" i="5" s="1"/>
  <c r="K926" i="5"/>
  <c r="Q927" i="5" s="1"/>
  <c r="H917" i="5"/>
  <c r="N918" i="5" s="1"/>
  <c r="I956" i="5"/>
  <c r="O957" i="5" s="1"/>
  <c r="J915" i="5"/>
  <c r="P916" i="5" s="1"/>
  <c r="L924" i="5"/>
  <c r="R925" i="5" s="1"/>
  <c r="M778" i="5" l="1"/>
  <c r="S779" i="5" s="1"/>
  <c r="H918" i="5"/>
  <c r="N919" i="5" s="1"/>
  <c r="J916" i="5"/>
  <c r="P917" i="5" s="1"/>
  <c r="L925" i="5"/>
  <c r="R926" i="5" s="1"/>
  <c r="I957" i="5"/>
  <c r="O958" i="5" s="1"/>
  <c r="K927" i="5"/>
  <c r="Q928" i="5" s="1"/>
  <c r="M779" i="5" l="1"/>
  <c r="S780" i="5" s="1"/>
  <c r="I958" i="5"/>
  <c r="O959" i="5" s="1"/>
  <c r="H919" i="5"/>
  <c r="N920" i="5" s="1"/>
  <c r="L926" i="5"/>
  <c r="R927" i="5" s="1"/>
  <c r="I959" i="5"/>
  <c r="O960" i="5" s="1"/>
  <c r="J917" i="5"/>
  <c r="P918" i="5" s="1"/>
  <c r="K928" i="5"/>
  <c r="Q929" i="5" s="1"/>
  <c r="L927" i="5"/>
  <c r="R928" i="5" s="1"/>
  <c r="H920" i="5"/>
  <c r="N921" i="5" s="1"/>
  <c r="M780" i="5" l="1"/>
  <c r="S781" i="5" s="1"/>
  <c r="J918" i="5"/>
  <c r="P919" i="5" s="1"/>
  <c r="H921" i="5"/>
  <c r="N922" i="5" s="1"/>
  <c r="K929" i="5"/>
  <c r="Q930" i="5" s="1"/>
  <c r="I960" i="5"/>
  <c r="O961" i="5" s="1"/>
  <c r="H922" i="5"/>
  <c r="N923" i="5" s="1"/>
  <c r="L928" i="5"/>
  <c r="R929" i="5" s="1"/>
  <c r="M781" i="5" l="1"/>
  <c r="S782" i="5" s="1"/>
  <c r="I961" i="5"/>
  <c r="O962" i="5" s="1"/>
  <c r="K930" i="5"/>
  <c r="Q931" i="5" s="1"/>
  <c r="L929" i="5"/>
  <c r="R930" i="5" s="1"/>
  <c r="J919" i="5"/>
  <c r="P920" i="5" s="1"/>
  <c r="H923" i="5"/>
  <c r="N924" i="5" s="1"/>
  <c r="M782" i="5" l="1"/>
  <c r="S783" i="5" s="1"/>
  <c r="J920" i="5"/>
  <c r="P921" i="5" s="1"/>
  <c r="L930" i="5"/>
  <c r="R931" i="5" s="1"/>
  <c r="H924" i="5"/>
  <c r="N925" i="5" s="1"/>
  <c r="K931" i="5"/>
  <c r="Q932" i="5" s="1"/>
  <c r="I962" i="5"/>
  <c r="O963" i="5" s="1"/>
  <c r="M783" i="5" l="1"/>
  <c r="S784" i="5" s="1"/>
  <c r="L931" i="5"/>
  <c r="R932" i="5" s="1"/>
  <c r="I963" i="5"/>
  <c r="O964" i="5" s="1"/>
  <c r="H925" i="5"/>
  <c r="N926" i="5" s="1"/>
  <c r="J921" i="5"/>
  <c r="P922" i="5" s="1"/>
  <c r="K932" i="5"/>
  <c r="Q933" i="5" s="1"/>
  <c r="L932" i="5"/>
  <c r="R933" i="5" s="1"/>
  <c r="M784" i="5" l="1"/>
  <c r="S785" i="5" s="1"/>
  <c r="J922" i="5"/>
  <c r="P923" i="5" s="1"/>
  <c r="L933" i="5"/>
  <c r="R934" i="5" s="1"/>
  <c r="L934" i="5"/>
  <c r="R935" i="5" s="1"/>
  <c r="I964" i="5"/>
  <c r="O965" i="5" s="1"/>
  <c r="K933" i="5"/>
  <c r="Q934" i="5" s="1"/>
  <c r="H926" i="5"/>
  <c r="N927" i="5" s="1"/>
  <c r="M785" i="5" l="1"/>
  <c r="S786" i="5" s="1"/>
  <c r="K934" i="5"/>
  <c r="Q935" i="5" s="1"/>
  <c r="I965" i="5"/>
  <c r="O966" i="5" s="1"/>
  <c r="L935" i="5"/>
  <c r="R936" i="5" s="1"/>
  <c r="J923" i="5"/>
  <c r="P924" i="5" s="1"/>
  <c r="H927" i="5"/>
  <c r="N928" i="5" s="1"/>
  <c r="M786" i="5" l="1"/>
  <c r="S787" i="5" s="1"/>
  <c r="K935" i="5"/>
  <c r="Q936" i="5" s="1"/>
  <c r="L937" i="5"/>
  <c r="R938" i="5" s="1"/>
  <c r="I966" i="5"/>
  <c r="O967" i="5" s="1"/>
  <c r="L936" i="5"/>
  <c r="R937" i="5" s="1"/>
  <c r="J924" i="5"/>
  <c r="P925" i="5" s="1"/>
  <c r="H928" i="5"/>
  <c r="N929" i="5" s="1"/>
  <c r="M787" i="5" l="1"/>
  <c r="S788" i="5" s="1"/>
  <c r="I967" i="5"/>
  <c r="O968" i="5" s="1"/>
  <c r="L938" i="5"/>
  <c r="R939" i="5" s="1"/>
  <c r="K936" i="5"/>
  <c r="Q937" i="5" s="1"/>
  <c r="J925" i="5"/>
  <c r="P926" i="5" s="1"/>
  <c r="I968" i="5"/>
  <c r="O969" i="5" s="1"/>
  <c r="H929" i="5"/>
  <c r="N930" i="5" s="1"/>
  <c r="M788" i="5" l="1"/>
  <c r="S789" i="5" s="1"/>
  <c r="K937" i="5"/>
  <c r="Q938" i="5" s="1"/>
  <c r="L939" i="5"/>
  <c r="R940" i="5" s="1"/>
  <c r="I969" i="5"/>
  <c r="O970" i="5" s="1"/>
  <c r="L940" i="5"/>
  <c r="R941" i="5" s="1"/>
  <c r="H930" i="5"/>
  <c r="N931" i="5" s="1"/>
  <c r="J926" i="5"/>
  <c r="P927" i="5" s="1"/>
  <c r="M789" i="5" l="1"/>
  <c r="S790" i="5" s="1"/>
  <c r="I970" i="5"/>
  <c r="O971" i="5" s="1"/>
  <c r="K938" i="5"/>
  <c r="Q939" i="5" s="1"/>
  <c r="I971" i="5"/>
  <c r="O972" i="5" s="1"/>
  <c r="H932" i="5"/>
  <c r="N933" i="5" s="1"/>
  <c r="H934" i="5" s="1"/>
  <c r="N935" i="5" s="1"/>
  <c r="H931" i="5"/>
  <c r="N932" i="5" s="1"/>
  <c r="H933" i="5" s="1"/>
  <c r="N934" i="5" s="1"/>
  <c r="J927" i="5"/>
  <c r="P928" i="5" s="1"/>
  <c r="L941" i="5"/>
  <c r="R942" i="5" s="1"/>
  <c r="M790" i="5" l="1"/>
  <c r="S791" i="5" s="1"/>
  <c r="H935" i="5"/>
  <c r="N936" i="5" s="1"/>
  <c r="J928" i="5"/>
  <c r="P929" i="5" s="1"/>
  <c r="L942" i="5"/>
  <c r="R943" i="5" s="1"/>
  <c r="I972" i="5"/>
  <c r="O973" i="5" s="1"/>
  <c r="J929" i="5"/>
  <c r="P930" i="5" s="1"/>
  <c r="K939" i="5"/>
  <c r="Q940" i="5" s="1"/>
  <c r="M791" i="5" l="1"/>
  <c r="S792" i="5" s="1"/>
  <c r="K940" i="5"/>
  <c r="Q941" i="5" s="1"/>
  <c r="H936" i="5"/>
  <c r="N937" i="5" s="1"/>
  <c r="J930" i="5"/>
  <c r="P931" i="5" s="1"/>
  <c r="I973" i="5"/>
  <c r="O974" i="5" s="1"/>
  <c r="L943" i="5"/>
  <c r="R944" i="5" s="1"/>
  <c r="H937" i="5"/>
  <c r="N938" i="5" s="1"/>
  <c r="M792" i="5" l="1"/>
  <c r="S793" i="5" s="1"/>
  <c r="L944" i="5"/>
  <c r="R945" i="5" s="1"/>
  <c r="H938" i="5"/>
  <c r="N939" i="5" s="1"/>
  <c r="J931" i="5"/>
  <c r="P932" i="5" s="1"/>
  <c r="I974" i="5"/>
  <c r="O975" i="5" s="1"/>
  <c r="K941" i="5"/>
  <c r="Q942" i="5" s="1"/>
  <c r="M793" i="5" l="1"/>
  <c r="S794" i="5" s="1"/>
  <c r="J932" i="5"/>
  <c r="P933" i="5" s="1"/>
  <c r="K942" i="5"/>
  <c r="Q943" i="5" s="1"/>
  <c r="K943" i="5"/>
  <c r="Q944" i="5" s="1"/>
  <c r="I975" i="5"/>
  <c r="O976" i="5" s="1"/>
  <c r="L945" i="5"/>
  <c r="R946" i="5" s="1"/>
  <c r="H939" i="5"/>
  <c r="N940" i="5" s="1"/>
  <c r="M794" i="5" l="1"/>
  <c r="S795" i="5" s="1"/>
  <c r="M795" i="5"/>
  <c r="S796" i="5" s="1"/>
  <c r="M796" i="5"/>
  <c r="S797" i="5" s="1"/>
  <c r="K944" i="5"/>
  <c r="Q945" i="5" s="1"/>
  <c r="H940" i="5"/>
  <c r="N941" i="5" s="1"/>
  <c r="L946" i="5"/>
  <c r="R947" i="5" s="1"/>
  <c r="J933" i="5"/>
  <c r="P934" i="5" s="1"/>
  <c r="I976" i="5"/>
  <c r="O977" i="5" s="1"/>
  <c r="M797" i="5" l="1"/>
  <c r="S798" i="5" s="1"/>
  <c r="K945" i="5"/>
  <c r="Q946" i="5" s="1"/>
  <c r="I977" i="5"/>
  <c r="O978" i="5" s="1"/>
  <c r="J935" i="5"/>
  <c r="P936" i="5" s="1"/>
  <c r="L947" i="5"/>
  <c r="R948" i="5" s="1"/>
  <c r="J934" i="5"/>
  <c r="P935" i="5" s="1"/>
  <c r="H941" i="5"/>
  <c r="N942" i="5" s="1"/>
  <c r="M798" i="5" l="1"/>
  <c r="S799" i="5" s="1"/>
  <c r="M799" i="5"/>
  <c r="S800" i="5" s="1"/>
  <c r="M800" i="5"/>
  <c r="S801" i="5" s="1"/>
  <c r="H942" i="5"/>
  <c r="N943" i="5" s="1"/>
  <c r="I978" i="5"/>
  <c r="O979" i="5" s="1"/>
  <c r="L948" i="5"/>
  <c r="R949" i="5" s="1"/>
  <c r="J936" i="5"/>
  <c r="P937" i="5" s="1"/>
  <c r="K946" i="5"/>
  <c r="Q947" i="5" s="1"/>
  <c r="M801" i="5" l="1"/>
  <c r="S802" i="5" s="1"/>
  <c r="J937" i="5"/>
  <c r="P938" i="5" s="1"/>
  <c r="I979" i="5"/>
  <c r="O980" i="5" s="1"/>
  <c r="K947" i="5"/>
  <c r="Q948" i="5" s="1"/>
  <c r="H943" i="5"/>
  <c r="N944" i="5" s="1"/>
  <c r="L949" i="5"/>
  <c r="R950" i="5" s="1"/>
  <c r="M802" i="5" l="1"/>
  <c r="S803" i="5" s="1"/>
  <c r="I981" i="5"/>
  <c r="O982" i="5" s="1"/>
  <c r="L950" i="5"/>
  <c r="R951" i="5" s="1"/>
  <c r="J938" i="5"/>
  <c r="P939" i="5" s="1"/>
  <c r="I980" i="5"/>
  <c r="O981" i="5" s="1"/>
  <c r="H944" i="5"/>
  <c r="N945" i="5" s="1"/>
  <c r="K948" i="5"/>
  <c r="Q949" i="5" s="1"/>
  <c r="M803" i="5" l="1"/>
  <c r="S804" i="5" s="1"/>
  <c r="I982" i="5"/>
  <c r="O983" i="5" s="1"/>
  <c r="J939" i="5"/>
  <c r="P940" i="5" s="1"/>
  <c r="K949" i="5"/>
  <c r="Q950" i="5" s="1"/>
  <c r="J940" i="5"/>
  <c r="P941" i="5" s="1"/>
  <c r="H945" i="5"/>
  <c r="N946" i="5" s="1"/>
  <c r="L951" i="5"/>
  <c r="R952" i="5" s="1"/>
  <c r="M804" i="5" l="1"/>
  <c r="S805" i="5" s="1"/>
  <c r="J941" i="5"/>
  <c r="P942" i="5" s="1"/>
  <c r="H946" i="5"/>
  <c r="N947" i="5" s="1"/>
  <c r="J942" i="5"/>
  <c r="P943" i="5" s="1"/>
  <c r="I983" i="5"/>
  <c r="O984" i="5" s="1"/>
  <c r="K950" i="5"/>
  <c r="Q951" i="5" s="1"/>
  <c r="L952" i="5"/>
  <c r="R953" i="5" s="1"/>
  <c r="M805" i="5" l="1"/>
  <c r="S806" i="5" s="1"/>
  <c r="H947" i="5"/>
  <c r="N948" i="5" s="1"/>
  <c r="H948" i="5"/>
  <c r="N949" i="5" s="1"/>
  <c r="K951" i="5"/>
  <c r="Q952" i="5" s="1"/>
  <c r="I984" i="5"/>
  <c r="O985" i="5" s="1"/>
  <c r="J943" i="5"/>
  <c r="P944" i="5" s="1"/>
  <c r="L953" i="5"/>
  <c r="R954" i="5" s="1"/>
  <c r="M806" i="5" l="1"/>
  <c r="S807" i="5" s="1"/>
  <c r="K952" i="5"/>
  <c r="Q953" i="5" s="1"/>
  <c r="H949" i="5"/>
  <c r="N950" i="5" s="1"/>
  <c r="I985" i="5"/>
  <c r="O986" i="5" s="1"/>
  <c r="J944" i="5"/>
  <c r="P945" i="5" s="1"/>
  <c r="L954" i="5"/>
  <c r="R955" i="5" s="1"/>
  <c r="M807" i="5" l="1"/>
  <c r="S808" i="5" s="1"/>
  <c r="I986" i="5"/>
  <c r="O987" i="5" s="1"/>
  <c r="J945" i="5"/>
  <c r="P946" i="5" s="1"/>
  <c r="J946" i="5"/>
  <c r="P947" i="5" s="1"/>
  <c r="H950" i="5"/>
  <c r="N951" i="5" s="1"/>
  <c r="K953" i="5"/>
  <c r="Q954" i="5" s="1"/>
  <c r="I987" i="5"/>
  <c r="O988" i="5" s="1"/>
  <c r="H951" i="5"/>
  <c r="N952" i="5" s="1"/>
  <c r="L955" i="5"/>
  <c r="R956" i="5" s="1"/>
  <c r="M808" i="5" l="1"/>
  <c r="S809" i="5" s="1"/>
  <c r="H952" i="5"/>
  <c r="N953" i="5" s="1"/>
  <c r="H953" i="5"/>
  <c r="N954" i="5" s="1"/>
  <c r="J947" i="5"/>
  <c r="P948" i="5" s="1"/>
  <c r="I988" i="5"/>
  <c r="O989" i="5" s="1"/>
  <c r="K954" i="5"/>
  <c r="Q955" i="5" s="1"/>
  <c r="L956" i="5"/>
  <c r="R957" i="5" s="1"/>
  <c r="M809" i="5" l="1"/>
  <c r="S810" i="5" s="1"/>
  <c r="I989" i="5"/>
  <c r="O990" i="5" s="1"/>
  <c r="I991" i="5" s="1"/>
  <c r="O992" i="5" s="1"/>
  <c r="I993" i="5" s="1"/>
  <c r="O994" i="5" s="1"/>
  <c r="I995" i="5" s="1"/>
  <c r="O996" i="5" s="1"/>
  <c r="I997" i="5" s="1"/>
  <c r="O998" i="5" s="1"/>
  <c r="K955" i="5"/>
  <c r="Q956" i="5" s="1"/>
  <c r="H954" i="5"/>
  <c r="N955" i="5" s="1"/>
  <c r="I990" i="5"/>
  <c r="O991" i="5" s="1"/>
  <c r="I992" i="5" s="1"/>
  <c r="O993" i="5" s="1"/>
  <c r="I994" i="5" s="1"/>
  <c r="O995" i="5" s="1"/>
  <c r="I996" i="5" s="1"/>
  <c r="O997" i="5" s="1"/>
  <c r="J949" i="5"/>
  <c r="P950" i="5" s="1"/>
  <c r="J948" i="5"/>
  <c r="P949" i="5" s="1"/>
  <c r="L957" i="5"/>
  <c r="R958" i="5" s="1"/>
  <c r="M810" i="5" l="1"/>
  <c r="S811" i="5" s="1"/>
  <c r="I998" i="5"/>
  <c r="O999" i="5" s="1"/>
  <c r="K956" i="5"/>
  <c r="Q957" i="5" s="1"/>
  <c r="J950" i="5"/>
  <c r="P951" i="5" s="1"/>
  <c r="K957" i="5"/>
  <c r="Q958" i="5" s="1"/>
  <c r="L958" i="5"/>
  <c r="R959" i="5" s="1"/>
  <c r="I999" i="5"/>
  <c r="O1000" i="5" s="1"/>
  <c r="H955" i="5"/>
  <c r="N956" i="5" s="1"/>
  <c r="M811" i="5" l="1"/>
  <c r="S812" i="5" s="1"/>
  <c r="L959" i="5"/>
  <c r="R960" i="5" s="1"/>
  <c r="J951" i="5"/>
  <c r="P952" i="5" s="1"/>
  <c r="K958" i="5"/>
  <c r="Q959" i="5" s="1"/>
  <c r="L960" i="5"/>
  <c r="R961" i="5" s="1"/>
  <c r="K959" i="5"/>
  <c r="Q960" i="5" s="1"/>
  <c r="H956" i="5"/>
  <c r="N957" i="5" s="1"/>
  <c r="I1000" i="5"/>
  <c r="O1001" i="5" s="1"/>
  <c r="M812" i="5" l="1"/>
  <c r="S813" i="5" s="1"/>
  <c r="K960" i="5"/>
  <c r="Q961" i="5" s="1"/>
  <c r="I1001" i="5"/>
  <c r="O1002" i="5" s="1"/>
  <c r="J952" i="5"/>
  <c r="P953" i="5" s="1"/>
  <c r="J953" i="5"/>
  <c r="P954" i="5" s="1"/>
  <c r="L961" i="5"/>
  <c r="R962" i="5" s="1"/>
  <c r="H957" i="5"/>
  <c r="N958" i="5" s="1"/>
  <c r="M813" i="5" l="1"/>
  <c r="S814" i="5" s="1"/>
  <c r="H958" i="5"/>
  <c r="N959" i="5" s="1"/>
  <c r="L962" i="5"/>
  <c r="R963" i="5" s="1"/>
  <c r="J954" i="5"/>
  <c r="P955" i="5" s="1"/>
  <c r="K961" i="5"/>
  <c r="Q962" i="5" s="1"/>
  <c r="I1002" i="5"/>
  <c r="O1003" i="5" s="1"/>
  <c r="M814" i="5" l="1"/>
  <c r="S815" i="5" s="1"/>
  <c r="L963" i="5"/>
  <c r="R964" i="5" s="1"/>
  <c r="I1003" i="5"/>
  <c r="O1004" i="5" s="1"/>
  <c r="K962" i="5"/>
  <c r="Q963" i="5" s="1"/>
  <c r="L964" i="5"/>
  <c r="R965" i="5" s="1"/>
  <c r="J955" i="5"/>
  <c r="P956" i="5" s="1"/>
  <c r="H959" i="5"/>
  <c r="N960" i="5" s="1"/>
  <c r="M815" i="5" l="1"/>
  <c r="S816" i="5" s="1"/>
  <c r="L965" i="5"/>
  <c r="R966" i="5" s="1"/>
  <c r="J956" i="5"/>
  <c r="P957" i="5" s="1"/>
  <c r="K963" i="5"/>
  <c r="Q964" i="5" s="1"/>
  <c r="H960" i="5"/>
  <c r="N961" i="5" s="1"/>
  <c r="I1004" i="5"/>
  <c r="O1005" i="5" s="1"/>
  <c r="M816" i="5" l="1"/>
  <c r="S817" i="5" s="1"/>
  <c r="I1005" i="5"/>
  <c r="O1006" i="5" s="1"/>
  <c r="L966" i="5"/>
  <c r="R967" i="5" s="1"/>
  <c r="K964" i="5"/>
  <c r="Q965" i="5" s="1"/>
  <c r="I1006" i="5"/>
  <c r="O1007" i="5" s="1"/>
  <c r="J957" i="5"/>
  <c r="P958" i="5" s="1"/>
  <c r="H961" i="5"/>
  <c r="N962" i="5" s="1"/>
  <c r="M817" i="5" l="1"/>
  <c r="S818" i="5" s="1"/>
  <c r="L967" i="5"/>
  <c r="R968" i="5" s="1"/>
  <c r="H962" i="5"/>
  <c r="N963" i="5" s="1"/>
  <c r="K965" i="5"/>
  <c r="Q966" i="5" s="1"/>
  <c r="I1007" i="5"/>
  <c r="O1008" i="5" s="1"/>
  <c r="J958" i="5"/>
  <c r="P959" i="5" s="1"/>
  <c r="M818" i="5" l="1"/>
  <c r="S819" i="5" s="1"/>
  <c r="J959" i="5"/>
  <c r="P960" i="5" s="1"/>
  <c r="H963" i="5"/>
  <c r="N964" i="5" s="1"/>
  <c r="I1008" i="5"/>
  <c r="O1009" i="5" s="1"/>
  <c r="H964" i="5"/>
  <c r="N965" i="5" s="1"/>
  <c r="L968" i="5"/>
  <c r="R969" i="5" s="1"/>
  <c r="L970" i="5" s="1"/>
  <c r="R971" i="5" s="1"/>
  <c r="L972" i="5" s="1"/>
  <c r="R973" i="5" s="1"/>
  <c r="L974" i="5" s="1"/>
  <c r="R975" i="5" s="1"/>
  <c r="L976" i="5" s="1"/>
  <c r="R977" i="5" s="1"/>
  <c r="L969" i="5"/>
  <c r="R970" i="5" s="1"/>
  <c r="L971" i="5" s="1"/>
  <c r="R972" i="5" s="1"/>
  <c r="L973" i="5" s="1"/>
  <c r="R974" i="5" s="1"/>
  <c r="L975" i="5" s="1"/>
  <c r="R976" i="5" s="1"/>
  <c r="K966" i="5"/>
  <c r="Q967" i="5" s="1"/>
  <c r="M819" i="5" l="1"/>
  <c r="S820" i="5" s="1"/>
  <c r="L977" i="5"/>
  <c r="R978" i="5" s="1"/>
  <c r="I1009" i="5"/>
  <c r="O1010" i="5" s="1"/>
  <c r="H965" i="5"/>
  <c r="N966" i="5" s="1"/>
  <c r="K967" i="5"/>
  <c r="Q968" i="5" s="1"/>
  <c r="J960" i="5"/>
  <c r="P961" i="5" s="1"/>
  <c r="M820" i="5" l="1"/>
  <c r="S821" i="5" s="1"/>
  <c r="J961" i="5"/>
  <c r="P962" i="5" s="1"/>
  <c r="L978" i="5"/>
  <c r="R979" i="5" s="1"/>
  <c r="I1010" i="5"/>
  <c r="O1011" i="5" s="1"/>
  <c r="K968" i="5"/>
  <c r="Q969" i="5" s="1"/>
  <c r="H966" i="5"/>
  <c r="N967" i="5" s="1"/>
  <c r="M821" i="5" l="1"/>
  <c r="S822" i="5" s="1"/>
  <c r="L979" i="5"/>
  <c r="R980" i="5" s="1"/>
  <c r="L980" i="5"/>
  <c r="R981" i="5" s="1"/>
  <c r="H967" i="5"/>
  <c r="N968" i="5" s="1"/>
  <c r="K969" i="5"/>
  <c r="Q970" i="5" s="1"/>
  <c r="I1011" i="5"/>
  <c r="O1012" i="5" s="1"/>
  <c r="J962" i="5"/>
  <c r="P963" i="5" s="1"/>
  <c r="M822" i="5" l="1"/>
  <c r="S823" i="5" s="1"/>
  <c r="I1012" i="5"/>
  <c r="O1013" i="5" s="1"/>
  <c r="J963" i="5"/>
  <c r="P964" i="5" s="1"/>
  <c r="H968" i="5"/>
  <c r="N969" i="5" s="1"/>
  <c r="L982" i="5"/>
  <c r="R983" i="5" s="1"/>
  <c r="L981" i="5"/>
  <c r="R982" i="5" s="1"/>
  <c r="K970" i="5"/>
  <c r="Q971" i="5" s="1"/>
  <c r="M823" i="5" l="1"/>
  <c r="S824" i="5" s="1"/>
  <c r="L983" i="5"/>
  <c r="R984" i="5" s="1"/>
  <c r="I1013" i="5"/>
  <c r="O1014" i="5" s="1"/>
  <c r="L984" i="5"/>
  <c r="R985" i="5" s="1"/>
  <c r="K971" i="5"/>
  <c r="Q972" i="5" s="1"/>
  <c r="I1014" i="5"/>
  <c r="O1015" i="5" s="1"/>
  <c r="K972" i="5"/>
  <c r="Q973" i="5" s="1"/>
  <c r="H969" i="5"/>
  <c r="N970" i="5" s="1"/>
  <c r="J964" i="5"/>
  <c r="P965" i="5" s="1"/>
  <c r="M824" i="5" l="1"/>
  <c r="S825" i="5" s="1"/>
  <c r="I1015" i="5"/>
  <c r="O1016" i="5" s="1"/>
  <c r="L985" i="5"/>
  <c r="R986" i="5" s="1"/>
  <c r="I1016" i="5"/>
  <c r="O1017" i="5" s="1"/>
  <c r="K973" i="5"/>
  <c r="Q974" i="5" s="1"/>
  <c r="H970" i="5"/>
  <c r="N971" i="5" s="1"/>
  <c r="J965" i="5"/>
  <c r="P966" i="5" s="1"/>
  <c r="M825" i="5" l="1"/>
  <c r="S826" i="5" s="1"/>
  <c r="I1017" i="5"/>
  <c r="O1018" i="5" s="1"/>
  <c r="H971" i="5"/>
  <c r="N972" i="5" s="1"/>
  <c r="I1018" i="5"/>
  <c r="O1019" i="5" s="1"/>
  <c r="L986" i="5"/>
  <c r="R987" i="5" s="1"/>
  <c r="J967" i="5"/>
  <c r="P968" i="5" s="1"/>
  <c r="J966" i="5"/>
  <c r="P967" i="5" s="1"/>
  <c r="K974" i="5"/>
  <c r="Q975" i="5" s="1"/>
  <c r="M826" i="5" l="1"/>
  <c r="S827" i="5" s="1"/>
  <c r="J968" i="5"/>
  <c r="P969" i="5" s="1"/>
  <c r="L987" i="5"/>
  <c r="R988" i="5" s="1"/>
  <c r="K975" i="5"/>
  <c r="Q976" i="5" s="1"/>
  <c r="H972" i="5"/>
  <c r="N973" i="5" s="1"/>
  <c r="I1019" i="5"/>
  <c r="O1020" i="5" s="1"/>
  <c r="M827" i="5" l="1"/>
  <c r="S828" i="5" s="1"/>
  <c r="I1020" i="5"/>
  <c r="O1021" i="5" s="1"/>
  <c r="J969" i="5"/>
  <c r="P970" i="5" s="1"/>
  <c r="L988" i="5"/>
  <c r="R989" i="5" s="1"/>
  <c r="H973" i="5"/>
  <c r="N974" i="5" s="1"/>
  <c r="K976" i="5"/>
  <c r="Q977" i="5" s="1"/>
  <c r="M828" i="5" l="1"/>
  <c r="S829" i="5" s="1"/>
  <c r="L989" i="5"/>
  <c r="R990" i="5" s="1"/>
  <c r="K977" i="5"/>
  <c r="Q978" i="5" s="1"/>
  <c r="H974" i="5"/>
  <c r="N975" i="5" s="1"/>
  <c r="J971" i="5"/>
  <c r="P972" i="5" s="1"/>
  <c r="J970" i="5"/>
  <c r="P971" i="5" s="1"/>
  <c r="I1021" i="5"/>
  <c r="O1022" i="5" s="1"/>
  <c r="M829" i="5" l="1"/>
  <c r="S830" i="5" s="1"/>
  <c r="H976" i="5"/>
  <c r="N977" i="5" s="1"/>
  <c r="H975" i="5"/>
  <c r="N976" i="5" s="1"/>
  <c r="K978" i="5"/>
  <c r="Q979" i="5" s="1"/>
  <c r="L990" i="5"/>
  <c r="R991" i="5" s="1"/>
  <c r="J972" i="5"/>
  <c r="P973" i="5" s="1"/>
  <c r="K979" i="5"/>
  <c r="Q980" i="5" s="1"/>
  <c r="I1022" i="5"/>
  <c r="O1023" i="5" s="1"/>
  <c r="M830" i="5" l="1"/>
  <c r="S831" i="5" s="1"/>
  <c r="K980" i="5"/>
  <c r="Q981" i="5" s="1"/>
  <c r="L991" i="5"/>
  <c r="R992" i="5" s="1"/>
  <c r="K981" i="5"/>
  <c r="Q982" i="5" s="1"/>
  <c r="H977" i="5"/>
  <c r="N978" i="5" s="1"/>
  <c r="H978" i="5"/>
  <c r="N979" i="5" s="1"/>
  <c r="L992" i="5"/>
  <c r="R993" i="5" s="1"/>
  <c r="I1023" i="5"/>
  <c r="O1024" i="5" s="1"/>
  <c r="J973" i="5"/>
  <c r="P974" i="5" s="1"/>
  <c r="M831" i="5" l="1"/>
  <c r="S832" i="5" s="1"/>
  <c r="L993" i="5"/>
  <c r="R994" i="5" s="1"/>
  <c r="K982" i="5"/>
  <c r="Q983" i="5" s="1"/>
  <c r="J975" i="5"/>
  <c r="P976" i="5" s="1"/>
  <c r="J974" i="5"/>
  <c r="P975" i="5" s="1"/>
  <c r="H979" i="5"/>
  <c r="N980" i="5" s="1"/>
  <c r="I1024" i="5"/>
  <c r="O1025" i="5" s="1"/>
  <c r="M832" i="5" l="1"/>
  <c r="S833" i="5" s="1"/>
  <c r="H980" i="5"/>
  <c r="N981" i="5" s="1"/>
  <c r="K983" i="5"/>
  <c r="Q984" i="5" s="1"/>
  <c r="H981" i="5"/>
  <c r="N982" i="5" s="1"/>
  <c r="J976" i="5"/>
  <c r="P977" i="5" s="1"/>
  <c r="L994" i="5"/>
  <c r="R995" i="5" s="1"/>
  <c r="I1025" i="5"/>
  <c r="O1026" i="5" s="1"/>
  <c r="M833" i="5" l="1"/>
  <c r="S834" i="5" s="1"/>
  <c r="H982" i="5"/>
  <c r="N983" i="5" s="1"/>
  <c r="K984" i="5"/>
  <c r="Q985" i="5" s="1"/>
  <c r="L995" i="5"/>
  <c r="R996" i="5" s="1"/>
  <c r="I1026" i="5"/>
  <c r="O1027" i="5" s="1"/>
  <c r="J977" i="5"/>
  <c r="P978" i="5" s="1"/>
  <c r="M834" i="5" l="1"/>
  <c r="S835" i="5" s="1"/>
  <c r="K985" i="5"/>
  <c r="Q986" i="5" s="1"/>
  <c r="J978" i="5"/>
  <c r="P979" i="5" s="1"/>
  <c r="L996" i="5"/>
  <c r="R997" i="5" s="1"/>
  <c r="I1027" i="5"/>
  <c r="O1028" i="5" s="1"/>
  <c r="H983" i="5"/>
  <c r="N984" i="5" s="1"/>
  <c r="M835" i="5" l="1"/>
  <c r="S836" i="5" s="1"/>
  <c r="I1028" i="5"/>
  <c r="O1029" i="5" s="1"/>
  <c r="H984" i="5"/>
  <c r="N985" i="5" s="1"/>
  <c r="K986" i="5"/>
  <c r="Q987" i="5" s="1"/>
  <c r="L997" i="5"/>
  <c r="R998" i="5" s="1"/>
  <c r="J979" i="5"/>
  <c r="P980" i="5" s="1"/>
  <c r="M836" i="5" l="1"/>
  <c r="S837" i="5" s="1"/>
  <c r="H985" i="5"/>
  <c r="N986" i="5" s="1"/>
  <c r="L998" i="5"/>
  <c r="R999" i="5" s="1"/>
  <c r="I1029" i="5"/>
  <c r="O1030" i="5" s="1"/>
  <c r="K987" i="5"/>
  <c r="Q988" i="5" s="1"/>
  <c r="J980" i="5"/>
  <c r="P981" i="5" s="1"/>
  <c r="M837" i="5" l="1"/>
  <c r="S838" i="5" s="1"/>
  <c r="H986" i="5"/>
  <c r="N987" i="5" s="1"/>
  <c r="J981" i="5"/>
  <c r="P982" i="5" s="1"/>
  <c r="K988" i="5"/>
  <c r="Q989" i="5" s="1"/>
  <c r="L999" i="5"/>
  <c r="R1000" i="5" s="1"/>
  <c r="I1030" i="5"/>
  <c r="O1031" i="5" s="1"/>
  <c r="M838" i="5" l="1"/>
  <c r="S839" i="5" s="1"/>
  <c r="L1000" i="5"/>
  <c r="R1001" i="5" s="1"/>
  <c r="I1031" i="5"/>
  <c r="O1032" i="5" s="1"/>
  <c r="H987" i="5"/>
  <c r="N988" i="5" s="1"/>
  <c r="I1032" i="5"/>
  <c r="O1033" i="5" s="1"/>
  <c r="J982" i="5"/>
  <c r="P983" i="5" s="1"/>
  <c r="K989" i="5"/>
  <c r="Q990" i="5" s="1"/>
  <c r="M839" i="5" l="1"/>
  <c r="S840" i="5" s="1"/>
  <c r="I1033" i="5"/>
  <c r="O1034" i="5" s="1"/>
  <c r="I1034" i="5"/>
  <c r="O1035" i="5" s="1"/>
  <c r="L1001" i="5"/>
  <c r="R1002" i="5" s="1"/>
  <c r="K991" i="5"/>
  <c r="Q992" i="5" s="1"/>
  <c r="K990" i="5"/>
  <c r="Q991" i="5" s="1"/>
  <c r="J983" i="5"/>
  <c r="P984" i="5" s="1"/>
  <c r="H988" i="5"/>
  <c r="N989" i="5" s="1"/>
  <c r="M840" i="5" l="1"/>
  <c r="S841" i="5" s="1"/>
  <c r="L1002" i="5"/>
  <c r="R1003" i="5" s="1"/>
  <c r="K992" i="5"/>
  <c r="Q993" i="5" s="1"/>
  <c r="K993" i="5"/>
  <c r="Q994" i="5" s="1"/>
  <c r="J984" i="5"/>
  <c r="P985" i="5" s="1"/>
  <c r="H989" i="5"/>
  <c r="N990" i="5" s="1"/>
  <c r="I1035" i="5"/>
  <c r="O1036" i="5" s="1"/>
  <c r="M841" i="5" l="1"/>
  <c r="S842" i="5" s="1"/>
  <c r="L1003" i="5"/>
  <c r="R1004" i="5" s="1"/>
  <c r="J985" i="5"/>
  <c r="P986" i="5" s="1"/>
  <c r="K994" i="5"/>
  <c r="Q995" i="5" s="1"/>
  <c r="I1036" i="5"/>
  <c r="O1037" i="5" s="1"/>
  <c r="K995" i="5"/>
  <c r="Q996" i="5" s="1"/>
  <c r="L1004" i="5"/>
  <c r="R1005" i="5" s="1"/>
  <c r="H990" i="5"/>
  <c r="N991" i="5" s="1"/>
  <c r="M842" i="5" l="1"/>
  <c r="S843" i="5" s="1"/>
  <c r="K996" i="5"/>
  <c r="Q997" i="5" s="1"/>
  <c r="H991" i="5"/>
  <c r="N992" i="5" s="1"/>
  <c r="J986" i="5"/>
  <c r="P987" i="5" s="1"/>
  <c r="I1037" i="5"/>
  <c r="O1038" i="5" s="1"/>
  <c r="K997" i="5"/>
  <c r="Q998" i="5" s="1"/>
  <c r="J987" i="5"/>
  <c r="P988" i="5" s="1"/>
  <c r="L1005" i="5"/>
  <c r="R1006" i="5" s="1"/>
  <c r="I1038" i="5"/>
  <c r="O1039" i="5" s="1"/>
  <c r="M843" i="5" l="1"/>
  <c r="S844" i="5" s="1"/>
  <c r="L1006" i="5"/>
  <c r="R1007" i="5" s="1"/>
  <c r="I1039" i="5"/>
  <c r="O1040" i="5" s="1"/>
  <c r="K998" i="5"/>
  <c r="Q999" i="5" s="1"/>
  <c r="L1007" i="5"/>
  <c r="R1008" i="5" s="1"/>
  <c r="J988" i="5"/>
  <c r="P989" i="5" s="1"/>
  <c r="H992" i="5"/>
  <c r="N993" i="5" s="1"/>
  <c r="M844" i="5" l="1"/>
  <c r="S845" i="5" s="1"/>
  <c r="K999" i="5"/>
  <c r="Q1000" i="5" s="1"/>
  <c r="L1008" i="5"/>
  <c r="R1009" i="5" s="1"/>
  <c r="J989" i="5"/>
  <c r="P990" i="5" s="1"/>
  <c r="L1009" i="5"/>
  <c r="R1010" i="5" s="1"/>
  <c r="I1040" i="5"/>
  <c r="O1041" i="5" s="1"/>
  <c r="H993" i="5"/>
  <c r="N994" i="5" s="1"/>
  <c r="M845" i="5" l="1"/>
  <c r="S846" i="5" s="1"/>
  <c r="J990" i="5"/>
  <c r="P991" i="5" s="1"/>
  <c r="I1041" i="5"/>
  <c r="O1042" i="5" s="1"/>
  <c r="K1000" i="5"/>
  <c r="Q1001" i="5" s="1"/>
  <c r="L1011" i="5"/>
  <c r="R1012" i="5" s="1"/>
  <c r="L1010" i="5"/>
  <c r="R1011" i="5" s="1"/>
  <c r="L1012" i="5" s="1"/>
  <c r="R1013" i="5" s="1"/>
  <c r="H994" i="5"/>
  <c r="N995" i="5" s="1"/>
  <c r="M846" i="5" l="1"/>
  <c r="S847" i="5" s="1"/>
  <c r="I1042" i="5"/>
  <c r="O1043" i="5" s="1"/>
  <c r="H995" i="5"/>
  <c r="N996" i="5" s="1"/>
  <c r="L1013" i="5"/>
  <c r="R1014" i="5" s="1"/>
  <c r="K1001" i="5"/>
  <c r="Q1002" i="5" s="1"/>
  <c r="J991" i="5"/>
  <c r="P992" i="5" s="1"/>
  <c r="M847" i="5" l="1"/>
  <c r="S848" i="5" s="1"/>
  <c r="L1014" i="5"/>
  <c r="R1015" i="5" s="1"/>
  <c r="J992" i="5"/>
  <c r="P993" i="5" s="1"/>
  <c r="K1002" i="5"/>
  <c r="Q1003" i="5" s="1"/>
  <c r="I1043" i="5"/>
  <c r="O1044" i="5" s="1"/>
  <c r="H996" i="5"/>
  <c r="N997" i="5" s="1"/>
  <c r="M848" i="5" l="1"/>
  <c r="S849" i="5" s="1"/>
  <c r="H997" i="5"/>
  <c r="N998" i="5" s="1"/>
  <c r="K1003" i="5"/>
  <c r="Q1004" i="5" s="1"/>
  <c r="L1015" i="5"/>
  <c r="R1016" i="5" s="1"/>
  <c r="J993" i="5"/>
  <c r="P994" i="5" s="1"/>
  <c r="J994" i="5"/>
  <c r="P995" i="5" s="1"/>
  <c r="I1044" i="5"/>
  <c r="O1045" i="5" s="1"/>
  <c r="M849" i="5" l="1"/>
  <c r="S850" i="5" s="1"/>
  <c r="K1004" i="5"/>
  <c r="Q1005" i="5" s="1"/>
  <c r="I1045" i="5"/>
  <c r="O1046" i="5" s="1"/>
  <c r="J995" i="5"/>
  <c r="P996" i="5" s="1"/>
  <c r="H998" i="5"/>
  <c r="N999" i="5" s="1"/>
  <c r="L1016" i="5"/>
  <c r="R1017" i="5" s="1"/>
  <c r="M850" i="5" l="1"/>
  <c r="S851" i="5" s="1"/>
  <c r="I1046" i="5"/>
  <c r="O1047" i="5" s="1"/>
  <c r="H999" i="5"/>
  <c r="N1000" i="5" s="1"/>
  <c r="H1000" i="5"/>
  <c r="N1001" i="5" s="1"/>
  <c r="J996" i="5"/>
  <c r="P997" i="5" s="1"/>
  <c r="L1017" i="5"/>
  <c r="R1018" i="5" s="1"/>
  <c r="K1005" i="5"/>
  <c r="Q1006" i="5" s="1"/>
  <c r="M851" i="5" l="1"/>
  <c r="S852" i="5" s="1"/>
  <c r="H1001" i="5"/>
  <c r="N1002" i="5" s="1"/>
  <c r="K1006" i="5"/>
  <c r="Q1007" i="5" s="1"/>
  <c r="J997" i="5"/>
  <c r="P998" i="5" s="1"/>
  <c r="L1018" i="5"/>
  <c r="R1019" i="5" s="1"/>
  <c r="I1047" i="5"/>
  <c r="O1048" i="5" s="1"/>
  <c r="M852" i="5" l="1"/>
  <c r="S853" i="5" s="1"/>
  <c r="J998" i="5"/>
  <c r="P999" i="5" s="1"/>
  <c r="L1019" i="5"/>
  <c r="R1020" i="5" s="1"/>
  <c r="I1048" i="5"/>
  <c r="O1049" i="5" s="1"/>
  <c r="H1003" i="5"/>
  <c r="N1004" i="5" s="1"/>
  <c r="J999" i="5"/>
  <c r="P1000" i="5" s="1"/>
  <c r="H1002" i="5"/>
  <c r="N1003" i="5" s="1"/>
  <c r="K1007" i="5"/>
  <c r="Q1008" i="5" s="1"/>
  <c r="M853" i="5" l="1"/>
  <c r="S854" i="5" s="1"/>
  <c r="L1020" i="5"/>
  <c r="R1021" i="5" s="1"/>
  <c r="H1004" i="5"/>
  <c r="N1005" i="5" s="1"/>
  <c r="I1049" i="5"/>
  <c r="O1050" i="5" s="1"/>
  <c r="K1008" i="5"/>
  <c r="Q1009" i="5" s="1"/>
  <c r="J1000" i="5"/>
  <c r="P1001" i="5" s="1"/>
  <c r="M854" i="5" l="1"/>
  <c r="S855" i="5" s="1"/>
  <c r="I1050" i="5"/>
  <c r="O1051" i="5" s="1"/>
  <c r="J1001" i="5"/>
  <c r="P1002" i="5" s="1"/>
  <c r="L1021" i="5"/>
  <c r="R1022" i="5" s="1"/>
  <c r="H1005" i="5"/>
  <c r="N1006" i="5" s="1"/>
  <c r="K1009" i="5"/>
  <c r="Q1010" i="5" s="1"/>
  <c r="M855" i="5" l="1"/>
  <c r="S856" i="5" s="1"/>
  <c r="J1002" i="5"/>
  <c r="P1003" i="5" s="1"/>
  <c r="H1006" i="5"/>
  <c r="N1007" i="5" s="1"/>
  <c r="K1010" i="5"/>
  <c r="Q1011" i="5" s="1"/>
  <c r="I1051" i="5"/>
  <c r="O1052" i="5" s="1"/>
  <c r="L1022" i="5"/>
  <c r="R1023" i="5" s="1"/>
  <c r="M856" i="5" l="1"/>
  <c r="S857" i="5" s="1"/>
  <c r="J1003" i="5"/>
  <c r="P1004" i="5" s="1"/>
  <c r="H1007" i="5"/>
  <c r="N1008" i="5" s="1"/>
  <c r="L1023" i="5"/>
  <c r="R1024" i="5" s="1"/>
  <c r="K1011" i="5"/>
  <c r="Q1012" i="5" s="1"/>
  <c r="K1012" i="5"/>
  <c r="Q1013" i="5" s="1"/>
  <c r="J1004" i="5"/>
  <c r="P1005" i="5" s="1"/>
  <c r="I1052" i="5"/>
  <c r="O1053" i="5" s="1"/>
  <c r="M857" i="5" l="1"/>
  <c r="S858" i="5" s="1"/>
  <c r="K1013" i="5"/>
  <c r="Q1014" i="5" s="1"/>
  <c r="I1053" i="5"/>
  <c r="O1054" i="5" s="1"/>
  <c r="J1005" i="5"/>
  <c r="P1006" i="5" s="1"/>
  <c r="K1014" i="5"/>
  <c r="Q1015" i="5" s="1"/>
  <c r="H1008" i="5"/>
  <c r="N1009" i="5" s="1"/>
  <c r="H1009" i="5"/>
  <c r="N1010" i="5" s="1"/>
  <c r="L1024" i="5"/>
  <c r="R1025" i="5" s="1"/>
  <c r="M858" i="5" l="1"/>
  <c r="S859" i="5" s="1"/>
  <c r="L1025" i="5"/>
  <c r="R1026" i="5" s="1"/>
  <c r="J1006" i="5"/>
  <c r="P1007" i="5" s="1"/>
  <c r="J1007" i="5"/>
  <c r="P1008" i="5" s="1"/>
  <c r="K1015" i="5"/>
  <c r="Q1016" i="5" s="1"/>
  <c r="H1010" i="5"/>
  <c r="N1011" i="5" s="1"/>
  <c r="I1054" i="5"/>
  <c r="O1055" i="5" s="1"/>
  <c r="M859" i="5" l="1"/>
  <c r="S860" i="5" s="1"/>
  <c r="J1008" i="5"/>
  <c r="P1009" i="5" s="1"/>
  <c r="I1055" i="5"/>
  <c r="O1056" i="5" s="1"/>
  <c r="L1026" i="5"/>
  <c r="R1027" i="5" s="1"/>
  <c r="K1016" i="5"/>
  <c r="Q1017" i="5" s="1"/>
  <c r="H1011" i="5"/>
  <c r="N1012" i="5" s="1"/>
  <c r="M860" i="5" l="1"/>
  <c r="S861" i="5" s="1"/>
  <c r="I1056" i="5"/>
  <c r="O1057" i="5" s="1"/>
  <c r="K1017" i="5"/>
  <c r="Q1018" i="5" s="1"/>
  <c r="H1012" i="5"/>
  <c r="N1013" i="5" s="1"/>
  <c r="L1027" i="5"/>
  <c r="R1028" i="5" s="1"/>
  <c r="J1009" i="5"/>
  <c r="P1010" i="5" s="1"/>
  <c r="M861" i="5" l="1"/>
  <c r="S862" i="5" s="1"/>
  <c r="K1018" i="5"/>
  <c r="Q1019" i="5" s="1"/>
  <c r="J1010" i="5"/>
  <c r="P1011" i="5" s="1"/>
  <c r="H1013" i="5"/>
  <c r="N1014" i="5" s="1"/>
  <c r="K1019" i="5"/>
  <c r="Q1020" i="5" s="1"/>
  <c r="L1028" i="5"/>
  <c r="R1029" i="5" s="1"/>
  <c r="I1057" i="5"/>
  <c r="O1058" i="5" s="1"/>
  <c r="M862" i="5" l="1"/>
  <c r="S863" i="5" s="1"/>
  <c r="K1020" i="5"/>
  <c r="Q1021" i="5" s="1"/>
  <c r="L1029" i="5"/>
  <c r="R1030" i="5" s="1"/>
  <c r="L1030" i="5"/>
  <c r="R1031" i="5" s="1"/>
  <c r="H1014" i="5"/>
  <c r="N1015" i="5" s="1"/>
  <c r="I1058" i="5"/>
  <c r="O1059" i="5" s="1"/>
  <c r="K1021" i="5"/>
  <c r="Q1022" i="5" s="1"/>
  <c r="J1011" i="5"/>
  <c r="P1012" i="5" s="1"/>
  <c r="M863" i="5" l="1"/>
  <c r="S864" i="5" s="1"/>
  <c r="J1012" i="5"/>
  <c r="P1013" i="5" s="1"/>
  <c r="H1015" i="5"/>
  <c r="N1016" i="5" s="1"/>
  <c r="K1023" i="5"/>
  <c r="Q1024" i="5" s="1"/>
  <c r="L1032" i="5"/>
  <c r="R1033" i="5" s="1"/>
  <c r="L1034" i="5" s="1"/>
  <c r="R1035" i="5" s="1"/>
  <c r="L1036" i="5" s="1"/>
  <c r="R1037" i="5" s="1"/>
  <c r="K1022" i="5"/>
  <c r="Q1023" i="5" s="1"/>
  <c r="L1031" i="5"/>
  <c r="R1032" i="5" s="1"/>
  <c r="L1033" i="5" s="1"/>
  <c r="R1034" i="5" s="1"/>
  <c r="L1035" i="5" s="1"/>
  <c r="R1036" i="5" s="1"/>
  <c r="L1037" i="5" s="1"/>
  <c r="R1038" i="5" s="1"/>
  <c r="I1059" i="5"/>
  <c r="O1060" i="5" s="1"/>
  <c r="M864" i="5" l="1"/>
  <c r="S865" i="5" s="1"/>
  <c r="L1038" i="5"/>
  <c r="R1039" i="5" s="1"/>
  <c r="L1039" i="5"/>
  <c r="R1040" i="5" s="1"/>
  <c r="I1060" i="5"/>
  <c r="O1061" i="5" s="1"/>
  <c r="K1024" i="5"/>
  <c r="Q1025" i="5" s="1"/>
  <c r="H1016" i="5"/>
  <c r="N1017" i="5" s="1"/>
  <c r="J1013" i="5"/>
  <c r="P1014" i="5" s="1"/>
  <c r="M865" i="5" l="1"/>
  <c r="S866" i="5" s="1"/>
  <c r="I1061" i="5"/>
  <c r="O1062" i="5" s="1"/>
  <c r="J1014" i="5"/>
  <c r="P1015" i="5" s="1"/>
  <c r="K1025" i="5"/>
  <c r="Q1026" i="5" s="1"/>
  <c r="K1026" i="5"/>
  <c r="Q1027" i="5" s="1"/>
  <c r="I1062" i="5"/>
  <c r="O1063" i="5" s="1"/>
  <c r="H1017" i="5"/>
  <c r="N1018" i="5" s="1"/>
  <c r="L1040" i="5"/>
  <c r="R1041" i="5" s="1"/>
  <c r="M866" i="5" l="1"/>
  <c r="S867" i="5" s="1"/>
  <c r="L1041" i="5"/>
  <c r="R1042" i="5" s="1"/>
  <c r="I1063" i="5"/>
  <c r="O1064" i="5" s="1"/>
  <c r="K1027" i="5"/>
  <c r="Q1028" i="5" s="1"/>
  <c r="J1015" i="5"/>
  <c r="P1016" i="5" s="1"/>
  <c r="K1028" i="5"/>
  <c r="Q1029" i="5" s="1"/>
  <c r="H1018" i="5"/>
  <c r="N1019" i="5" s="1"/>
  <c r="M867" i="5" l="1"/>
  <c r="S868" i="5" s="1"/>
  <c r="L1042" i="5"/>
  <c r="R1043" i="5" s="1"/>
  <c r="K1029" i="5"/>
  <c r="Q1030" i="5" s="1"/>
  <c r="H1019" i="5"/>
  <c r="N1020" i="5" s="1"/>
  <c r="J1016" i="5"/>
  <c r="P1017" i="5" s="1"/>
  <c r="K1030" i="5"/>
  <c r="Q1031" i="5" s="1"/>
  <c r="I1064" i="5"/>
  <c r="O1065" i="5" s="1"/>
  <c r="M868" i="5" l="1"/>
  <c r="S869" i="5" s="1"/>
  <c r="K1031" i="5"/>
  <c r="Q1032" i="5" s="1"/>
  <c r="L1043" i="5"/>
  <c r="R1044" i="5" s="1"/>
  <c r="I1065" i="5"/>
  <c r="O1066" i="5" s="1"/>
  <c r="J1017" i="5"/>
  <c r="P1018" i="5" s="1"/>
  <c r="H1020" i="5"/>
  <c r="N1021" i="5" s="1"/>
  <c r="M869" i="5" l="1"/>
  <c r="S870" i="5" s="1"/>
  <c r="H1021" i="5"/>
  <c r="N1022" i="5" s="1"/>
  <c r="J1018" i="5"/>
  <c r="P1019" i="5" s="1"/>
  <c r="I1066" i="5"/>
  <c r="O1067" i="5" s="1"/>
  <c r="K1032" i="5"/>
  <c r="Q1033" i="5" s="1"/>
  <c r="L1044" i="5"/>
  <c r="R1045" i="5" s="1"/>
  <c r="M870" i="5" l="1"/>
  <c r="S871" i="5" s="1"/>
  <c r="K1033" i="5"/>
  <c r="Q1034" i="5" s="1"/>
  <c r="L1045" i="5"/>
  <c r="R1046" i="5" s="1"/>
  <c r="J1020" i="5"/>
  <c r="P1021" i="5" s="1"/>
  <c r="I1067" i="5"/>
  <c r="O1068" i="5" s="1"/>
  <c r="J1019" i="5"/>
  <c r="P1020" i="5" s="1"/>
  <c r="H1022" i="5"/>
  <c r="N1023" i="5" s="1"/>
  <c r="M871" i="5" l="1"/>
  <c r="S872" i="5" s="1"/>
  <c r="J1021" i="5"/>
  <c r="P1022" i="5" s="1"/>
  <c r="K1034" i="5"/>
  <c r="Q1035" i="5" s="1"/>
  <c r="J1022" i="5"/>
  <c r="P1023" i="5" s="1"/>
  <c r="K1035" i="5"/>
  <c r="Q1036" i="5" s="1"/>
  <c r="I1068" i="5"/>
  <c r="O1069" i="5" s="1"/>
  <c r="H1023" i="5"/>
  <c r="N1024" i="5" s="1"/>
  <c r="L1046" i="5"/>
  <c r="R1047" i="5" s="1"/>
  <c r="M872" i="5" l="1"/>
  <c r="S873" i="5" s="1"/>
  <c r="I1069" i="5"/>
  <c r="O1070" i="5" s="1"/>
  <c r="K1036" i="5"/>
  <c r="Q1037" i="5" s="1"/>
  <c r="J1024" i="5"/>
  <c r="P1025" i="5" s="1"/>
  <c r="J1023" i="5"/>
  <c r="P1024" i="5" s="1"/>
  <c r="I1070" i="5"/>
  <c r="O1071" i="5" s="1"/>
  <c r="L1047" i="5"/>
  <c r="R1048" i="5" s="1"/>
  <c r="H1024" i="5"/>
  <c r="N1025" i="5" s="1"/>
  <c r="M873" i="5" l="1"/>
  <c r="S874" i="5" s="1"/>
  <c r="J1025" i="5"/>
  <c r="P1026" i="5" s="1"/>
  <c r="K1037" i="5"/>
  <c r="Q1038" i="5" s="1"/>
  <c r="I1071" i="5"/>
  <c r="O1072" i="5" s="1"/>
  <c r="I1072" i="5"/>
  <c r="O1073" i="5" s="1"/>
  <c r="H1025" i="5"/>
  <c r="N1026" i="5" s="1"/>
  <c r="K1038" i="5"/>
  <c r="Q1039" i="5" s="1"/>
  <c r="L1048" i="5"/>
  <c r="R1049" i="5" s="1"/>
  <c r="M874" i="5" l="1"/>
  <c r="S875" i="5" s="1"/>
  <c r="J1026" i="5"/>
  <c r="P1027" i="5" s="1"/>
  <c r="K1039" i="5"/>
  <c r="Q1040" i="5" s="1"/>
  <c r="K1040" i="5"/>
  <c r="Q1041" i="5" s="1"/>
  <c r="L1049" i="5"/>
  <c r="R1050" i="5" s="1"/>
  <c r="I1073" i="5"/>
  <c r="O1074" i="5" s="1"/>
  <c r="H1026" i="5"/>
  <c r="N1027" i="5" s="1"/>
  <c r="M875" i="5" l="1"/>
  <c r="S876" i="5" s="1"/>
  <c r="J1027" i="5"/>
  <c r="P1028" i="5" s="1"/>
  <c r="H1027" i="5"/>
  <c r="N1028" i="5" s="1"/>
  <c r="I1074" i="5"/>
  <c r="O1075" i="5" s="1"/>
  <c r="J1028" i="5"/>
  <c r="P1029" i="5" s="1"/>
  <c r="K1041" i="5"/>
  <c r="Q1042" i="5" s="1"/>
  <c r="L1050" i="5"/>
  <c r="R1051" i="5" s="1"/>
  <c r="M876" i="5" l="1"/>
  <c r="S877" i="5" s="1"/>
  <c r="K1042" i="5"/>
  <c r="Q1043" i="5" s="1"/>
  <c r="J1029" i="5"/>
  <c r="P1030" i="5" s="1"/>
  <c r="H1028" i="5"/>
  <c r="N1029" i="5" s="1"/>
  <c r="K1043" i="5"/>
  <c r="Q1044" i="5" s="1"/>
  <c r="I1075" i="5"/>
  <c r="O1076" i="5" s="1"/>
  <c r="L1051" i="5"/>
  <c r="R1052" i="5" s="1"/>
  <c r="M877" i="5" l="1"/>
  <c r="S878" i="5" s="1"/>
  <c r="J1030" i="5"/>
  <c r="P1031" i="5" s="1"/>
  <c r="I1076" i="5"/>
  <c r="O1077" i="5" s="1"/>
  <c r="H1029" i="5"/>
  <c r="N1030" i="5" s="1"/>
  <c r="K1044" i="5"/>
  <c r="Q1045" i="5" s="1"/>
  <c r="J1031" i="5"/>
  <c r="P1032" i="5" s="1"/>
  <c r="L1052" i="5"/>
  <c r="R1053" i="5" s="1"/>
  <c r="M878" i="5" l="1"/>
  <c r="S879" i="5" s="1"/>
  <c r="I1077" i="5"/>
  <c r="O1078" i="5" s="1"/>
  <c r="J1032" i="5"/>
  <c r="P1033" i="5" s="1"/>
  <c r="K1045" i="5"/>
  <c r="Q1046" i="5" s="1"/>
  <c r="H1031" i="5"/>
  <c r="N1032" i="5" s="1"/>
  <c r="H1030" i="5"/>
  <c r="N1031" i="5" s="1"/>
  <c r="K1046" i="5"/>
  <c r="Q1047" i="5" s="1"/>
  <c r="I1078" i="5"/>
  <c r="O1079" i="5" s="1"/>
  <c r="L1053" i="5"/>
  <c r="R1054" i="5" s="1"/>
  <c r="M879" i="5" l="1"/>
  <c r="S880" i="5" s="1"/>
  <c r="K1047" i="5"/>
  <c r="Q1048" i="5" s="1"/>
  <c r="J1033" i="5"/>
  <c r="P1034" i="5" s="1"/>
  <c r="I1079" i="5"/>
  <c r="O1080" i="5" s="1"/>
  <c r="H1032" i="5"/>
  <c r="N1033" i="5" s="1"/>
  <c r="L1054" i="5"/>
  <c r="R1055" i="5" s="1"/>
  <c r="M880" i="5" l="1"/>
  <c r="S881" i="5" s="1"/>
  <c r="I1080" i="5"/>
  <c r="O1081" i="5" s="1"/>
  <c r="L1055" i="5"/>
  <c r="R1056" i="5" s="1"/>
  <c r="K1048" i="5"/>
  <c r="Q1049" i="5" s="1"/>
  <c r="J1034" i="5"/>
  <c r="P1035" i="5" s="1"/>
  <c r="L1056" i="5"/>
  <c r="R1057" i="5" s="1"/>
  <c r="H1033" i="5"/>
  <c r="N1034" i="5" s="1"/>
  <c r="M881" i="5" l="1"/>
  <c r="S882" i="5" s="1"/>
  <c r="I1081" i="5"/>
  <c r="O1082" i="5" s="1"/>
  <c r="J1035" i="5"/>
  <c r="P1036" i="5" s="1"/>
  <c r="H1034" i="5"/>
  <c r="N1035" i="5" s="1"/>
  <c r="K1049" i="5"/>
  <c r="Q1050" i="5" s="1"/>
  <c r="L1057" i="5"/>
  <c r="R1058" i="5" s="1"/>
  <c r="M882" i="5" l="1"/>
  <c r="S883" i="5" s="1"/>
  <c r="K1050" i="5"/>
  <c r="Q1051" i="5" s="1"/>
  <c r="L1058" i="5"/>
  <c r="R1059" i="5" s="1"/>
  <c r="H1035" i="5"/>
  <c r="N1036" i="5" s="1"/>
  <c r="J1036" i="5"/>
  <c r="P1037" i="5" s="1"/>
  <c r="I1082" i="5"/>
  <c r="O1083" i="5" s="1"/>
  <c r="M883" i="5" l="1"/>
  <c r="S884" i="5" s="1"/>
  <c r="L1059" i="5"/>
  <c r="R1060" i="5" s="1"/>
  <c r="J1037" i="5"/>
  <c r="P1038" i="5" s="1"/>
  <c r="K1051" i="5"/>
  <c r="Q1052" i="5" s="1"/>
  <c r="H1036" i="5"/>
  <c r="N1037" i="5" s="1"/>
  <c r="I1083" i="5"/>
  <c r="O1084" i="5" s="1"/>
  <c r="M884" i="5" l="1"/>
  <c r="S885" i="5" s="1"/>
  <c r="H1037" i="5"/>
  <c r="N1038" i="5" s="1"/>
  <c r="J1038" i="5"/>
  <c r="P1039" i="5" s="1"/>
  <c r="H1038" i="5"/>
  <c r="N1039" i="5" s="1"/>
  <c r="I1084" i="5"/>
  <c r="O1085" i="5" s="1"/>
  <c r="L1060" i="5"/>
  <c r="R1061" i="5" s="1"/>
  <c r="K1052" i="5"/>
  <c r="Q1053" i="5" s="1"/>
  <c r="M885" i="5" l="1"/>
  <c r="S886" i="5" s="1"/>
  <c r="L1061" i="5"/>
  <c r="R1062" i="5" s="1"/>
  <c r="H1039" i="5"/>
  <c r="N1040" i="5" s="1"/>
  <c r="K1054" i="5"/>
  <c r="Q1055" i="5" s="1"/>
  <c r="K1053" i="5"/>
  <c r="Q1054" i="5" s="1"/>
  <c r="I1085" i="5"/>
  <c r="O1086" i="5" s="1"/>
  <c r="J1039" i="5"/>
  <c r="P1040" i="5" s="1"/>
  <c r="M886" i="5" l="1"/>
  <c r="S887" i="5" s="1"/>
  <c r="L1062" i="5"/>
  <c r="R1063" i="5" s="1"/>
  <c r="H1040" i="5"/>
  <c r="N1041" i="5" s="1"/>
  <c r="J1040" i="5"/>
  <c r="P1041" i="5" s="1"/>
  <c r="K1055" i="5"/>
  <c r="Q1056" i="5" s="1"/>
  <c r="I1086" i="5"/>
  <c r="O1087" i="5" s="1"/>
  <c r="M887" i="5" l="1"/>
  <c r="S888" i="5" s="1"/>
  <c r="H1041" i="5"/>
  <c r="N1042" i="5" s="1"/>
  <c r="I1087" i="5"/>
  <c r="O1088" i="5" s="1"/>
  <c r="K1056" i="5"/>
  <c r="Q1057" i="5" s="1"/>
  <c r="L1063" i="5"/>
  <c r="R1064" i="5" s="1"/>
  <c r="J1041" i="5"/>
  <c r="P1042" i="5" s="1"/>
  <c r="M888" i="5" l="1"/>
  <c r="S889" i="5" s="1"/>
  <c r="L1064" i="5"/>
  <c r="R1065" i="5" s="1"/>
  <c r="K1057" i="5"/>
  <c r="Q1058" i="5" s="1"/>
  <c r="J1042" i="5"/>
  <c r="P1043" i="5" s="1"/>
  <c r="I1088" i="5"/>
  <c r="O1089" i="5" s="1"/>
  <c r="H1042" i="5"/>
  <c r="N1043" i="5" s="1"/>
  <c r="M889" i="5" l="1"/>
  <c r="S890" i="5" s="1"/>
  <c r="L1065" i="5"/>
  <c r="R1066" i="5" s="1"/>
  <c r="J1043" i="5"/>
  <c r="P1044" i="5" s="1"/>
  <c r="K1058" i="5"/>
  <c r="Q1059" i="5" s="1"/>
  <c r="H1043" i="5"/>
  <c r="N1044" i="5" s="1"/>
  <c r="I1089" i="5"/>
  <c r="O1090" i="5" s="1"/>
  <c r="M890" i="5" l="1"/>
  <c r="S891" i="5" s="1"/>
  <c r="H1044" i="5"/>
  <c r="N1045" i="5" s="1"/>
  <c r="L1066" i="5"/>
  <c r="R1067" i="5" s="1"/>
  <c r="L1067" i="5"/>
  <c r="R1068" i="5" s="1"/>
  <c r="K1059" i="5"/>
  <c r="Q1060" i="5" s="1"/>
  <c r="H1045" i="5"/>
  <c r="N1046" i="5" s="1"/>
  <c r="J1044" i="5"/>
  <c r="P1045" i="5" s="1"/>
  <c r="I1090" i="5"/>
  <c r="O1091" i="5" s="1"/>
  <c r="M891" i="5" l="1"/>
  <c r="S892" i="5" s="1"/>
  <c r="J1045" i="5"/>
  <c r="P1046" i="5" s="1"/>
  <c r="I1091" i="5"/>
  <c r="O1092" i="5" s="1"/>
  <c r="H1046" i="5"/>
  <c r="N1047" i="5" s="1"/>
  <c r="H1047" i="5"/>
  <c r="N1048" i="5" s="1"/>
  <c r="L1068" i="5"/>
  <c r="R1069" i="5" s="1"/>
  <c r="K1060" i="5"/>
  <c r="Q1061" i="5" s="1"/>
  <c r="M892" i="5" l="1"/>
  <c r="S893" i="5" s="1"/>
  <c r="J1046" i="5"/>
  <c r="P1047" i="5" s="1"/>
  <c r="K1061" i="5"/>
  <c r="Q1062" i="5" s="1"/>
  <c r="H1048" i="5"/>
  <c r="N1049" i="5" s="1"/>
  <c r="L1069" i="5"/>
  <c r="R1070" i="5" s="1"/>
  <c r="I1092" i="5"/>
  <c r="O1093" i="5" s="1"/>
  <c r="M893" i="5" l="1"/>
  <c r="S894" i="5" s="1"/>
  <c r="I1093" i="5"/>
  <c r="O1094" i="5" s="1"/>
  <c r="L1070" i="5"/>
  <c r="R1071" i="5" s="1"/>
  <c r="H1049" i="5"/>
  <c r="N1050" i="5" s="1"/>
  <c r="J1047" i="5"/>
  <c r="P1048" i="5" s="1"/>
  <c r="K1062" i="5"/>
  <c r="Q1063" i="5" s="1"/>
  <c r="M894" i="5" l="1"/>
  <c r="S895" i="5" s="1"/>
  <c r="H1050" i="5"/>
  <c r="N1051" i="5" s="1"/>
  <c r="K1063" i="5"/>
  <c r="Q1064" i="5" s="1"/>
  <c r="I1094" i="5"/>
  <c r="O1095" i="5" s="1"/>
  <c r="J1048" i="5"/>
  <c r="P1049" i="5" s="1"/>
  <c r="H1051" i="5"/>
  <c r="N1052" i="5" s="1"/>
  <c r="L1071" i="5"/>
  <c r="R1072" i="5" s="1"/>
  <c r="L1072" i="5"/>
  <c r="R1073" i="5" s="1"/>
  <c r="I1095" i="5"/>
  <c r="O1096" i="5" s="1"/>
  <c r="M895" i="5" l="1"/>
  <c r="S896" i="5" s="1"/>
  <c r="J1049" i="5"/>
  <c r="P1050" i="5" s="1"/>
  <c r="J1050" i="5"/>
  <c r="P1051" i="5" s="1"/>
  <c r="H1052" i="5"/>
  <c r="N1053" i="5" s="1"/>
  <c r="L1073" i="5"/>
  <c r="R1074" i="5" s="1"/>
  <c r="I1096" i="5"/>
  <c r="O1097" i="5" s="1"/>
  <c r="K1064" i="5"/>
  <c r="Q1065" i="5" s="1"/>
  <c r="M896" i="5" l="1"/>
  <c r="S897" i="5" s="1"/>
  <c r="J1051" i="5"/>
  <c r="P1052" i="5" s="1"/>
  <c r="K1065" i="5"/>
  <c r="Q1066" i="5" s="1"/>
  <c r="I1097" i="5"/>
  <c r="O1098" i="5" s="1"/>
  <c r="H1053" i="5"/>
  <c r="N1054" i="5" s="1"/>
  <c r="L1074" i="5"/>
  <c r="R1075" i="5" s="1"/>
  <c r="M897" i="5" l="1"/>
  <c r="S898" i="5" s="1"/>
  <c r="I1098" i="5"/>
  <c r="O1099" i="5" s="1"/>
  <c r="K1066" i="5"/>
  <c r="Q1067" i="5" s="1"/>
  <c r="K1067" i="5"/>
  <c r="Q1068" i="5" s="1"/>
  <c r="J1053" i="5"/>
  <c r="P1054" i="5" s="1"/>
  <c r="H1054" i="5"/>
  <c r="N1055" i="5" s="1"/>
  <c r="I1099" i="5"/>
  <c r="O1100" i="5" s="1"/>
  <c r="L1075" i="5"/>
  <c r="R1076" i="5" s="1"/>
  <c r="J1052" i="5"/>
  <c r="P1053" i="5" s="1"/>
  <c r="M898" i="5" l="1"/>
  <c r="S899" i="5" s="1"/>
  <c r="J1054" i="5"/>
  <c r="P1055" i="5" s="1"/>
  <c r="H1055" i="5"/>
  <c r="N1056" i="5" s="1"/>
  <c r="K1068" i="5"/>
  <c r="Q1069" i="5" s="1"/>
  <c r="K1069" i="5"/>
  <c r="Q1070" i="5" s="1"/>
  <c r="I1100" i="5"/>
  <c r="O1101" i="5" s="1"/>
  <c r="L1076" i="5"/>
  <c r="R1077" i="5" s="1"/>
  <c r="M899" i="5" l="1"/>
  <c r="S900" i="5" s="1"/>
  <c r="H1056" i="5"/>
  <c r="N1057" i="5" s="1"/>
  <c r="K1070" i="5"/>
  <c r="Q1071" i="5" s="1"/>
  <c r="L1077" i="5"/>
  <c r="R1078" i="5" s="1"/>
  <c r="J1055" i="5"/>
  <c r="P1056" i="5" s="1"/>
  <c r="I1101" i="5"/>
  <c r="O1102" i="5" s="1"/>
  <c r="M900" i="5" l="1"/>
  <c r="S901" i="5" s="1"/>
  <c r="I1102" i="5"/>
  <c r="O1103" i="5" s="1"/>
  <c r="H1057" i="5"/>
  <c r="N1058" i="5" s="1"/>
  <c r="J1056" i="5"/>
  <c r="P1057" i="5" s="1"/>
  <c r="H1058" i="5"/>
  <c r="N1059" i="5" s="1"/>
  <c r="K1071" i="5"/>
  <c r="Q1072" i="5" s="1"/>
  <c r="L1078" i="5"/>
  <c r="R1079" i="5" s="1"/>
  <c r="M901" i="5" l="1"/>
  <c r="S902" i="5" s="1"/>
  <c r="J1057" i="5"/>
  <c r="P1058" i="5" s="1"/>
  <c r="H1059" i="5"/>
  <c r="N1060" i="5" s="1"/>
  <c r="I1104" i="5"/>
  <c r="O1105" i="5" s="1"/>
  <c r="I1106" i="5" s="1"/>
  <c r="O1107" i="5" s="1"/>
  <c r="I1108" i="5" s="1"/>
  <c r="O1109" i="5" s="1"/>
  <c r="K1072" i="5"/>
  <c r="Q1073" i="5" s="1"/>
  <c r="L1079" i="5"/>
  <c r="R1080" i="5" s="1"/>
  <c r="J1058" i="5"/>
  <c r="P1059" i="5" s="1"/>
  <c r="I1103" i="5"/>
  <c r="O1104" i="5" s="1"/>
  <c r="I1105" i="5" s="1"/>
  <c r="O1106" i="5" s="1"/>
  <c r="I1107" i="5" s="1"/>
  <c r="O1108" i="5" s="1"/>
  <c r="I1109" i="5" s="1"/>
  <c r="O1110" i="5" s="1"/>
  <c r="M902" i="5" l="1"/>
  <c r="S903" i="5" s="1"/>
  <c r="K1073" i="5"/>
  <c r="Q1074" i="5" s="1"/>
  <c r="H1060" i="5"/>
  <c r="N1061" i="5" s="1"/>
  <c r="I1110" i="5"/>
  <c r="O1111" i="5" s="1"/>
  <c r="J1059" i="5"/>
  <c r="P1060" i="5" s="1"/>
  <c r="J1060" i="5"/>
  <c r="P1061" i="5" s="1"/>
  <c r="K1074" i="5"/>
  <c r="Q1075" i="5" s="1"/>
  <c r="H1061" i="5"/>
  <c r="N1062" i="5" s="1"/>
  <c r="L1080" i="5"/>
  <c r="R1081" i="5" s="1"/>
  <c r="M903" i="5" l="1"/>
  <c r="S904" i="5" s="1"/>
  <c r="H1062" i="5"/>
  <c r="N1063" i="5" s="1"/>
  <c r="K1075" i="5"/>
  <c r="Q1076" i="5" s="1"/>
  <c r="L1081" i="5"/>
  <c r="R1082" i="5" s="1"/>
  <c r="J1061" i="5"/>
  <c r="P1062" i="5" s="1"/>
  <c r="I1111" i="5"/>
  <c r="O1112" i="5" s="1"/>
  <c r="M904" i="5" l="1"/>
  <c r="S905" i="5" s="1"/>
  <c r="J1062" i="5"/>
  <c r="P1063" i="5" s="1"/>
  <c r="H1063" i="5"/>
  <c r="N1064" i="5" s="1"/>
  <c r="L1082" i="5"/>
  <c r="R1083" i="5" s="1"/>
  <c r="I1112" i="5"/>
  <c r="O1113" i="5" s="1"/>
  <c r="K1076" i="5"/>
  <c r="Q1077" i="5" s="1"/>
  <c r="H1064" i="5"/>
  <c r="N1065" i="5" s="1"/>
  <c r="M905" i="5" l="1"/>
  <c r="S906" i="5" s="1"/>
  <c r="H1065" i="5"/>
  <c r="N1066" i="5" s="1"/>
  <c r="L1083" i="5"/>
  <c r="R1084" i="5" s="1"/>
  <c r="J1063" i="5"/>
  <c r="P1064" i="5" s="1"/>
  <c r="H1066" i="5"/>
  <c r="N1067" i="5" s="1"/>
  <c r="K1077" i="5"/>
  <c r="Q1078" i="5" s="1"/>
  <c r="I1113" i="5"/>
  <c r="O1114" i="5" s="1"/>
  <c r="M906" i="5" l="1"/>
  <c r="S907" i="5" s="1"/>
  <c r="J1064" i="5"/>
  <c r="P1065" i="5" s="1"/>
  <c r="H1067" i="5"/>
  <c r="N1068" i="5" s="1"/>
  <c r="K1078" i="5"/>
  <c r="Q1079" i="5" s="1"/>
  <c r="L1084" i="5"/>
  <c r="R1085" i="5" s="1"/>
  <c r="I1114" i="5"/>
  <c r="O1115" i="5" s="1"/>
  <c r="M907" i="5" l="1"/>
  <c r="S908" i="5" s="1"/>
  <c r="J1065" i="5"/>
  <c r="P1066" i="5" s="1"/>
  <c r="I1115" i="5"/>
  <c r="O1116" i="5" s="1"/>
  <c r="K1079" i="5"/>
  <c r="Q1080" i="5" s="1"/>
  <c r="L1086" i="5"/>
  <c r="R1087" i="5" s="1"/>
  <c r="L1085" i="5"/>
  <c r="R1086" i="5" s="1"/>
  <c r="H1068" i="5"/>
  <c r="N1069" i="5" s="1"/>
  <c r="M908" i="5" l="1"/>
  <c r="S909" i="5" s="1"/>
  <c r="J1066" i="5"/>
  <c r="P1067" i="5" s="1"/>
  <c r="H1069" i="5"/>
  <c r="N1070" i="5" s="1"/>
  <c r="L1087" i="5"/>
  <c r="R1088" i="5" s="1"/>
  <c r="K1080" i="5"/>
  <c r="Q1081" i="5" s="1"/>
  <c r="I1116" i="5"/>
  <c r="O1117" i="5" s="1"/>
  <c r="M909" i="5" l="1"/>
  <c r="S910" i="5" s="1"/>
  <c r="K1081" i="5"/>
  <c r="Q1082" i="5" s="1"/>
  <c r="I1117" i="5"/>
  <c r="O1118" i="5" s="1"/>
  <c r="L1089" i="5"/>
  <c r="R1090" i="5" s="1"/>
  <c r="L1088" i="5"/>
  <c r="R1089" i="5" s="1"/>
  <c r="J1067" i="5"/>
  <c r="P1068" i="5" s="1"/>
  <c r="H1070" i="5"/>
  <c r="N1071" i="5" s="1"/>
  <c r="M910" i="5" l="1"/>
  <c r="S911" i="5" s="1"/>
  <c r="J1068" i="5"/>
  <c r="P1069" i="5" s="1"/>
  <c r="K1082" i="5"/>
  <c r="Q1083" i="5" s="1"/>
  <c r="L1090" i="5"/>
  <c r="R1091" i="5" s="1"/>
  <c r="H1071" i="5"/>
  <c r="N1072" i="5" s="1"/>
  <c r="I1118" i="5"/>
  <c r="O1119" i="5" s="1"/>
  <c r="M911" i="5" l="1"/>
  <c r="S912" i="5" s="1"/>
  <c r="K1083" i="5"/>
  <c r="Q1084" i="5" s="1"/>
  <c r="H1072" i="5"/>
  <c r="N1073" i="5" s="1"/>
  <c r="L1091" i="5"/>
  <c r="R1092" i="5" s="1"/>
  <c r="J1069" i="5"/>
  <c r="P1070" i="5" s="1"/>
  <c r="I1119" i="5"/>
  <c r="O1120" i="5" s="1"/>
  <c r="M912" i="5" l="1"/>
  <c r="S913" i="5" s="1"/>
  <c r="J1070" i="5"/>
  <c r="P1071" i="5" s="1"/>
  <c r="L1092" i="5"/>
  <c r="R1093" i="5" s="1"/>
  <c r="K1084" i="5"/>
  <c r="Q1085" i="5" s="1"/>
  <c r="H1073" i="5"/>
  <c r="N1074" i="5" s="1"/>
  <c r="I1120" i="5"/>
  <c r="O1121" i="5" s="1"/>
  <c r="M913" i="5" l="1"/>
  <c r="S914" i="5" s="1"/>
  <c r="K1085" i="5"/>
  <c r="Q1086" i="5" s="1"/>
  <c r="J1071" i="5"/>
  <c r="P1072" i="5" s="1"/>
  <c r="J1072" i="5"/>
  <c r="P1073" i="5" s="1"/>
  <c r="L1093" i="5"/>
  <c r="R1094" i="5" s="1"/>
  <c r="I1121" i="5"/>
  <c r="O1122" i="5" s="1"/>
  <c r="H1074" i="5"/>
  <c r="N1075" i="5" s="1"/>
  <c r="M914" i="5" l="1"/>
  <c r="S915" i="5" s="1"/>
  <c r="J1073" i="5"/>
  <c r="P1074" i="5" s="1"/>
  <c r="I1122" i="5"/>
  <c r="O1123" i="5" s="1"/>
  <c r="L1094" i="5"/>
  <c r="R1095" i="5" s="1"/>
  <c r="J1074" i="5"/>
  <c r="P1075" i="5" s="1"/>
  <c r="L1095" i="5"/>
  <c r="R1096" i="5" s="1"/>
  <c r="H1075" i="5"/>
  <c r="N1076" i="5" s="1"/>
  <c r="K1086" i="5"/>
  <c r="Q1087" i="5" s="1"/>
  <c r="M915" i="5" l="1"/>
  <c r="S916" i="5" s="1"/>
  <c r="K1087" i="5"/>
  <c r="Q1088" i="5" s="1"/>
  <c r="I1123" i="5"/>
  <c r="O1124" i="5" s="1"/>
  <c r="J1075" i="5"/>
  <c r="P1076" i="5" s="1"/>
  <c r="L1096" i="5"/>
  <c r="R1097" i="5" s="1"/>
  <c r="I1124" i="5"/>
  <c r="O1125" i="5" s="1"/>
  <c r="H1076" i="5"/>
  <c r="N1077" i="5" s="1"/>
  <c r="M916" i="5" l="1"/>
  <c r="S917" i="5" s="1"/>
  <c r="I1125" i="5"/>
  <c r="O1126" i="5" s="1"/>
  <c r="L1097" i="5"/>
  <c r="R1098" i="5" s="1"/>
  <c r="K1088" i="5"/>
  <c r="Q1089" i="5" s="1"/>
  <c r="J1076" i="5"/>
  <c r="P1077" i="5" s="1"/>
  <c r="H1077" i="5"/>
  <c r="N1078" i="5" s="1"/>
  <c r="M917" i="5" l="1"/>
  <c r="S918" i="5" s="1"/>
  <c r="J1077" i="5"/>
  <c r="P1078" i="5" s="1"/>
  <c r="L1098" i="5"/>
  <c r="R1099" i="5" s="1"/>
  <c r="I1126" i="5"/>
  <c r="O1127" i="5" s="1"/>
  <c r="K1089" i="5"/>
  <c r="Q1090" i="5" s="1"/>
  <c r="H1078" i="5"/>
  <c r="N1079" i="5" s="1"/>
  <c r="M918" i="5" l="1"/>
  <c r="S919" i="5" s="1"/>
  <c r="I1127" i="5"/>
  <c r="O1128" i="5" s="1"/>
  <c r="J1078" i="5"/>
  <c r="P1079" i="5" s="1"/>
  <c r="K1090" i="5"/>
  <c r="Q1091" i="5" s="1"/>
  <c r="L1099" i="5"/>
  <c r="R1100" i="5" s="1"/>
  <c r="H1079" i="5"/>
  <c r="N1080" i="5" s="1"/>
  <c r="M919" i="5" l="1"/>
  <c r="S920" i="5" s="1"/>
  <c r="L1100" i="5"/>
  <c r="R1101" i="5" s="1"/>
  <c r="I1128" i="5"/>
  <c r="O1129" i="5" s="1"/>
  <c r="K1091" i="5"/>
  <c r="Q1092" i="5" s="1"/>
  <c r="J1079" i="5"/>
  <c r="P1080" i="5" s="1"/>
  <c r="H1080" i="5"/>
  <c r="N1081" i="5" s="1"/>
  <c r="M920" i="5" l="1"/>
  <c r="S921" i="5" s="1"/>
  <c r="J1080" i="5"/>
  <c r="P1081" i="5" s="1"/>
  <c r="L1101" i="5"/>
  <c r="R1102" i="5" s="1"/>
  <c r="H1081" i="5"/>
  <c r="N1082" i="5" s="1"/>
  <c r="K1092" i="5"/>
  <c r="Q1093" i="5" s="1"/>
  <c r="J1081" i="5"/>
  <c r="P1082" i="5" s="1"/>
  <c r="K1093" i="5"/>
  <c r="Q1094" i="5" s="1"/>
  <c r="I1129" i="5"/>
  <c r="O1130" i="5" s="1"/>
  <c r="M921" i="5" l="1"/>
  <c r="S922" i="5" s="1"/>
  <c r="L1102" i="5"/>
  <c r="R1103" i="5" s="1"/>
  <c r="I1130" i="5"/>
  <c r="O1131" i="5" s="1"/>
  <c r="I1132" i="5" s="1"/>
  <c r="O1133" i="5" s="1"/>
  <c r="I1134" i="5" s="1"/>
  <c r="O1135" i="5" s="1"/>
  <c r="I1136" i="5" s="1"/>
  <c r="O1137" i="5" s="1"/>
  <c r="I1131" i="5"/>
  <c r="O1132" i="5" s="1"/>
  <c r="I1133" i="5" s="1"/>
  <c r="O1134" i="5" s="1"/>
  <c r="I1135" i="5" s="1"/>
  <c r="O1136" i="5" s="1"/>
  <c r="K1094" i="5"/>
  <c r="Q1095" i="5" s="1"/>
  <c r="J1082" i="5"/>
  <c r="P1083" i="5" s="1"/>
  <c r="H1082" i="5"/>
  <c r="N1083" i="5" s="1"/>
  <c r="M922" i="5" l="1"/>
  <c r="S923" i="5" s="1"/>
  <c r="L1103" i="5"/>
  <c r="R1104" i="5" s="1"/>
  <c r="K1095" i="5"/>
  <c r="Q1096" i="5" s="1"/>
  <c r="J1083" i="5"/>
  <c r="P1084" i="5" s="1"/>
  <c r="I1137" i="5"/>
  <c r="O1138" i="5" s="1"/>
  <c r="H1083" i="5"/>
  <c r="N1084" i="5" s="1"/>
  <c r="M923" i="5" l="1"/>
  <c r="S924" i="5" s="1"/>
  <c r="L1104" i="5"/>
  <c r="R1105" i="5" s="1"/>
  <c r="K1096" i="5"/>
  <c r="Q1097" i="5" s="1"/>
  <c r="J1084" i="5"/>
  <c r="P1085" i="5" s="1"/>
  <c r="H1084" i="5"/>
  <c r="N1085" i="5" s="1"/>
  <c r="K1097" i="5"/>
  <c r="Q1098" i="5" s="1"/>
  <c r="I1138" i="5"/>
  <c r="O1139" i="5" s="1"/>
  <c r="M924" i="5" l="1"/>
  <c r="S925" i="5" s="1"/>
  <c r="I1139" i="5"/>
  <c r="O1140" i="5" s="1"/>
  <c r="J1085" i="5"/>
  <c r="P1086" i="5" s="1"/>
  <c r="L1105" i="5"/>
  <c r="R1106" i="5" s="1"/>
  <c r="K1098" i="5"/>
  <c r="Q1099" i="5" s="1"/>
  <c r="H1085" i="5"/>
  <c r="N1086" i="5" s="1"/>
  <c r="M925" i="5" l="1"/>
  <c r="S926" i="5" s="1"/>
  <c r="K1099" i="5"/>
  <c r="Q1100" i="5" s="1"/>
  <c r="J1086" i="5"/>
  <c r="P1087" i="5" s="1"/>
  <c r="I1140" i="5"/>
  <c r="O1141" i="5" s="1"/>
  <c r="L1106" i="5"/>
  <c r="R1107" i="5" s="1"/>
  <c r="H1086" i="5"/>
  <c r="N1087" i="5" s="1"/>
  <c r="M926" i="5" l="1"/>
  <c r="S927" i="5" s="1"/>
  <c r="J1087" i="5"/>
  <c r="P1088" i="5" s="1"/>
  <c r="K1100" i="5"/>
  <c r="Q1101" i="5" s="1"/>
  <c r="I1141" i="5"/>
  <c r="O1142" i="5" s="1"/>
  <c r="L1107" i="5"/>
  <c r="R1108" i="5" s="1"/>
  <c r="H1087" i="5"/>
  <c r="N1088" i="5" s="1"/>
  <c r="K1101" i="5"/>
  <c r="Q1102" i="5" s="1"/>
  <c r="J1088" i="5"/>
  <c r="P1089" i="5" s="1"/>
  <c r="M927" i="5" l="1"/>
  <c r="S928" i="5" s="1"/>
  <c r="I1142" i="5"/>
  <c r="O1143" i="5" s="1"/>
  <c r="L1108" i="5"/>
  <c r="R1109" i="5" s="1"/>
  <c r="K1102" i="5"/>
  <c r="Q1103" i="5" s="1"/>
  <c r="J1090" i="5"/>
  <c r="P1091" i="5" s="1"/>
  <c r="L1109" i="5"/>
  <c r="R1110" i="5" s="1"/>
  <c r="J1089" i="5"/>
  <c r="P1090" i="5" s="1"/>
  <c r="I1143" i="5"/>
  <c r="O1144" i="5" s="1"/>
  <c r="H1088" i="5"/>
  <c r="N1089" i="5" s="1"/>
  <c r="M928" i="5" l="1"/>
  <c r="S929" i="5" s="1"/>
  <c r="L1110" i="5"/>
  <c r="R1111" i="5" s="1"/>
  <c r="I1144" i="5"/>
  <c r="O1145" i="5" s="1"/>
  <c r="K1103" i="5"/>
  <c r="Q1104" i="5" s="1"/>
  <c r="J1091" i="5"/>
  <c r="P1092" i="5" s="1"/>
  <c r="H1089" i="5"/>
  <c r="N1090" i="5" s="1"/>
  <c r="M929" i="5" l="1"/>
  <c r="S930" i="5" s="1"/>
  <c r="H1090" i="5"/>
  <c r="N1091" i="5" s="1"/>
  <c r="I1145" i="5"/>
  <c r="O1146" i="5" s="1"/>
  <c r="J1092" i="5"/>
  <c r="P1093" i="5" s="1"/>
  <c r="K1104" i="5"/>
  <c r="Q1105" i="5" s="1"/>
  <c r="L1111" i="5"/>
  <c r="R1112" i="5" s="1"/>
  <c r="M930" i="5" l="1"/>
  <c r="S931" i="5" s="1"/>
  <c r="H1091" i="5"/>
  <c r="N1092" i="5" s="1"/>
  <c r="L1112" i="5"/>
  <c r="R1113" i="5" s="1"/>
  <c r="K1105" i="5"/>
  <c r="Q1106" i="5" s="1"/>
  <c r="J1093" i="5"/>
  <c r="P1094" i="5" s="1"/>
  <c r="I1146" i="5"/>
  <c r="O1147" i="5" s="1"/>
  <c r="M931" i="5" l="1"/>
  <c r="S932" i="5" s="1"/>
  <c r="K1106" i="5"/>
  <c r="Q1107" i="5" s="1"/>
  <c r="H1092" i="5"/>
  <c r="N1093" i="5" s="1"/>
  <c r="L1113" i="5"/>
  <c r="R1114" i="5" s="1"/>
  <c r="K1107" i="5"/>
  <c r="Q1108" i="5" s="1"/>
  <c r="J1094" i="5"/>
  <c r="P1095" i="5" s="1"/>
  <c r="I1147" i="5"/>
  <c r="O1148" i="5" s="1"/>
  <c r="M932" i="5" l="1"/>
  <c r="S933" i="5" s="1"/>
  <c r="H1093" i="5"/>
  <c r="N1094" i="5" s="1"/>
  <c r="J1095" i="5"/>
  <c r="P1096" i="5" s="1"/>
  <c r="K1108" i="5"/>
  <c r="Q1109" i="5" s="1"/>
  <c r="H1094" i="5"/>
  <c r="N1095" i="5" s="1"/>
  <c r="L1114" i="5"/>
  <c r="R1115" i="5" s="1"/>
  <c r="I1148" i="5"/>
  <c r="O1149" i="5" s="1"/>
  <c r="M933" i="5" l="1"/>
  <c r="S934" i="5" s="1"/>
  <c r="J1096" i="5"/>
  <c r="P1097" i="5" s="1"/>
  <c r="H1095" i="5"/>
  <c r="N1096" i="5" s="1"/>
  <c r="L1115" i="5"/>
  <c r="R1116" i="5" s="1"/>
  <c r="K1109" i="5"/>
  <c r="Q1110" i="5" s="1"/>
  <c r="J1097" i="5"/>
  <c r="P1098" i="5" s="1"/>
  <c r="I1149" i="5"/>
  <c r="O1150" i="5" s="1"/>
  <c r="M934" i="5" l="1"/>
  <c r="S935" i="5" s="1"/>
  <c r="H1096" i="5"/>
  <c r="N1097" i="5" s="1"/>
  <c r="L1116" i="5"/>
  <c r="R1117" i="5" s="1"/>
  <c r="J1098" i="5"/>
  <c r="P1099" i="5" s="1"/>
  <c r="K1110" i="5"/>
  <c r="Q1111" i="5" s="1"/>
  <c r="J1099" i="5"/>
  <c r="P1100" i="5" s="1"/>
  <c r="L1117" i="5"/>
  <c r="R1118" i="5" s="1"/>
  <c r="I1150" i="5"/>
  <c r="O1151" i="5" s="1"/>
  <c r="M935" i="5" l="1"/>
  <c r="S936" i="5" s="1"/>
  <c r="H1097" i="5"/>
  <c r="N1098" i="5" s="1"/>
  <c r="L1118" i="5"/>
  <c r="R1119" i="5" s="1"/>
  <c r="L1119" i="5"/>
  <c r="R1120" i="5" s="1"/>
  <c r="K1111" i="5"/>
  <c r="Q1112" i="5" s="1"/>
  <c r="J1100" i="5"/>
  <c r="P1101" i="5" s="1"/>
  <c r="I1151" i="5"/>
  <c r="O1152" i="5" s="1"/>
  <c r="M936" i="5" l="1"/>
  <c r="S937" i="5" s="1"/>
  <c r="J1101" i="5"/>
  <c r="P1102" i="5" s="1"/>
  <c r="H1098" i="5"/>
  <c r="N1099" i="5" s="1"/>
  <c r="K1112" i="5"/>
  <c r="Q1113" i="5" s="1"/>
  <c r="J1102" i="5"/>
  <c r="P1103" i="5" s="1"/>
  <c r="L1120" i="5"/>
  <c r="R1121" i="5" s="1"/>
  <c r="I1152" i="5"/>
  <c r="O1153" i="5" s="1"/>
  <c r="M937" i="5" l="1"/>
  <c r="S938" i="5" s="1"/>
  <c r="L1121" i="5"/>
  <c r="R1122" i="5" s="1"/>
  <c r="H1099" i="5"/>
  <c r="N1100" i="5" s="1"/>
  <c r="I1153" i="5"/>
  <c r="O1154" i="5" s="1"/>
  <c r="K1113" i="5"/>
  <c r="Q1114" i="5" s="1"/>
  <c r="J1103" i="5"/>
  <c r="P1104" i="5" s="1"/>
  <c r="M938" i="5" l="1"/>
  <c r="S939" i="5" s="1"/>
  <c r="H1100" i="5"/>
  <c r="N1101" i="5" s="1"/>
  <c r="I1154" i="5"/>
  <c r="O1155" i="5" s="1"/>
  <c r="J1104" i="5"/>
  <c r="P1105" i="5" s="1"/>
  <c r="K1114" i="5"/>
  <c r="Q1115" i="5" s="1"/>
  <c r="L1122" i="5"/>
  <c r="R1123" i="5" s="1"/>
  <c r="M939" i="5" l="1"/>
  <c r="S940" i="5" s="1"/>
  <c r="L1123" i="5"/>
  <c r="R1124" i="5" s="1"/>
  <c r="I1155" i="5"/>
  <c r="O1156" i="5" s="1"/>
  <c r="I1157" i="5" s="1"/>
  <c r="O1158" i="5" s="1"/>
  <c r="I1159" i="5" s="1"/>
  <c r="O1160" i="5" s="1"/>
  <c r="I1161" i="5" s="1"/>
  <c r="O1162" i="5" s="1"/>
  <c r="I1163" i="5" s="1"/>
  <c r="O1164" i="5" s="1"/>
  <c r="I1165" i="5" s="1"/>
  <c r="O1166" i="5" s="1"/>
  <c r="K1115" i="5"/>
  <c r="Q1116" i="5" s="1"/>
  <c r="H1101" i="5"/>
  <c r="N1102" i="5" s="1"/>
  <c r="K1116" i="5"/>
  <c r="Q1117" i="5" s="1"/>
  <c r="I1156" i="5"/>
  <c r="O1157" i="5" s="1"/>
  <c r="I1158" i="5" s="1"/>
  <c r="O1159" i="5" s="1"/>
  <c r="I1160" i="5" s="1"/>
  <c r="O1161" i="5" s="1"/>
  <c r="I1162" i="5" s="1"/>
  <c r="O1163" i="5" s="1"/>
  <c r="I1164" i="5" s="1"/>
  <c r="O1165" i="5" s="1"/>
  <c r="J1105" i="5"/>
  <c r="P1106" i="5" s="1"/>
  <c r="M940" i="5" l="1"/>
  <c r="S941" i="5" s="1"/>
  <c r="K1117" i="5"/>
  <c r="Q1118" i="5" s="1"/>
  <c r="L1124" i="5"/>
  <c r="R1125" i="5" s="1"/>
  <c r="I1166" i="5"/>
  <c r="O1167" i="5" s="1"/>
  <c r="K1118" i="5"/>
  <c r="Q1119" i="5" s="1"/>
  <c r="L1125" i="5"/>
  <c r="R1126" i="5" s="1"/>
  <c r="I1167" i="5"/>
  <c r="O1168" i="5" s="1"/>
  <c r="J1106" i="5"/>
  <c r="P1107" i="5" s="1"/>
  <c r="H1102" i="5"/>
  <c r="N1103" i="5" s="1"/>
  <c r="M941" i="5" l="1"/>
  <c r="S942" i="5" s="1"/>
  <c r="I1168" i="5"/>
  <c r="O1169" i="5" s="1"/>
  <c r="L1126" i="5"/>
  <c r="R1127" i="5" s="1"/>
  <c r="K1120" i="5"/>
  <c r="Q1121" i="5" s="1"/>
  <c r="K1119" i="5"/>
  <c r="Q1120" i="5" s="1"/>
  <c r="L1127" i="5"/>
  <c r="R1128" i="5" s="1"/>
  <c r="H1103" i="5"/>
  <c r="N1104" i="5" s="1"/>
  <c r="J1107" i="5"/>
  <c r="P1108" i="5" s="1"/>
  <c r="M942" i="5" l="1"/>
  <c r="S943" i="5" s="1"/>
  <c r="L1128" i="5"/>
  <c r="R1129" i="5" s="1"/>
  <c r="K1121" i="5"/>
  <c r="Q1122" i="5" s="1"/>
  <c r="K1123" i="5" s="1"/>
  <c r="Q1124" i="5" s="1"/>
  <c r="H1104" i="5"/>
  <c r="N1105" i="5" s="1"/>
  <c r="J1108" i="5"/>
  <c r="P1109" i="5" s="1"/>
  <c r="K1122" i="5"/>
  <c r="Q1123" i="5" s="1"/>
  <c r="K1124" i="5" s="1"/>
  <c r="Q1125" i="5" s="1"/>
  <c r="H1105" i="5"/>
  <c r="N1106" i="5" s="1"/>
  <c r="I1169" i="5"/>
  <c r="O1170" i="5" s="1"/>
  <c r="M943" i="5" l="1"/>
  <c r="S944" i="5" s="1"/>
  <c r="K1125" i="5"/>
  <c r="Q1126" i="5" s="1"/>
  <c r="J1110" i="5"/>
  <c r="P1111" i="5" s="1"/>
  <c r="J1109" i="5"/>
  <c r="P1110" i="5" s="1"/>
  <c r="I1170" i="5"/>
  <c r="O1171" i="5" s="1"/>
  <c r="K1126" i="5"/>
  <c r="Q1127" i="5" s="1"/>
  <c r="H1106" i="5"/>
  <c r="N1107" i="5" s="1"/>
  <c r="L1129" i="5"/>
  <c r="R1130" i="5" s="1"/>
  <c r="M944" i="5" l="1"/>
  <c r="S945" i="5" s="1"/>
  <c r="H1107" i="5"/>
  <c r="N1108" i="5" s="1"/>
  <c r="K1127" i="5"/>
  <c r="Q1128" i="5" s="1"/>
  <c r="L1130" i="5"/>
  <c r="R1131" i="5" s="1"/>
  <c r="J1111" i="5"/>
  <c r="P1112" i="5" s="1"/>
  <c r="I1171" i="5"/>
  <c r="O1172" i="5" s="1"/>
  <c r="M945" i="5" l="1"/>
  <c r="S946" i="5" s="1"/>
  <c r="H1108" i="5"/>
  <c r="N1109" i="5" s="1"/>
  <c r="I1172" i="5"/>
  <c r="O1173" i="5" s="1"/>
  <c r="J1112" i="5"/>
  <c r="P1113" i="5" s="1"/>
  <c r="I1173" i="5"/>
  <c r="O1174" i="5" s="1"/>
  <c r="K1128" i="5"/>
  <c r="Q1129" i="5" s="1"/>
  <c r="H1109" i="5"/>
  <c r="N1110" i="5" s="1"/>
  <c r="L1131" i="5"/>
  <c r="R1132" i="5" s="1"/>
  <c r="M946" i="5" l="1"/>
  <c r="S947" i="5" s="1"/>
  <c r="I1174" i="5"/>
  <c r="O1175" i="5" s="1"/>
  <c r="J1113" i="5"/>
  <c r="P1114" i="5" s="1"/>
  <c r="L1132" i="5"/>
  <c r="R1133" i="5" s="1"/>
  <c r="H1110" i="5"/>
  <c r="N1111" i="5" s="1"/>
  <c r="I1175" i="5"/>
  <c r="O1176" i="5" s="1"/>
  <c r="K1129" i="5"/>
  <c r="Q1130" i="5" s="1"/>
  <c r="M947" i="5" l="1"/>
  <c r="S948" i="5" s="1"/>
  <c r="K1130" i="5"/>
  <c r="Q1131" i="5" s="1"/>
  <c r="H1111" i="5"/>
  <c r="N1112" i="5" s="1"/>
  <c r="L1133" i="5"/>
  <c r="R1134" i="5" s="1"/>
  <c r="I1176" i="5"/>
  <c r="O1177" i="5" s="1"/>
  <c r="H1112" i="5"/>
  <c r="N1113" i="5" s="1"/>
  <c r="J1114" i="5"/>
  <c r="P1115" i="5" s="1"/>
  <c r="M948" i="5" l="1"/>
  <c r="S949" i="5" s="1"/>
  <c r="J1116" i="5"/>
  <c r="P1117" i="5" s="1"/>
  <c r="J1115" i="5"/>
  <c r="P1116" i="5" s="1"/>
  <c r="I1177" i="5"/>
  <c r="O1178" i="5" s="1"/>
  <c r="K1131" i="5"/>
  <c r="Q1132" i="5" s="1"/>
  <c r="H1113" i="5"/>
  <c r="N1114" i="5" s="1"/>
  <c r="I1178" i="5"/>
  <c r="O1179" i="5" s="1"/>
  <c r="K1132" i="5"/>
  <c r="Q1133" i="5" s="1"/>
  <c r="L1134" i="5"/>
  <c r="R1135" i="5" s="1"/>
  <c r="M949" i="5" l="1"/>
  <c r="S950" i="5" s="1"/>
  <c r="K1133" i="5"/>
  <c r="Q1134" i="5" s="1"/>
  <c r="I1179" i="5"/>
  <c r="O1180" i="5" s="1"/>
  <c r="L1135" i="5"/>
  <c r="R1136" i="5" s="1"/>
  <c r="K1134" i="5"/>
  <c r="Q1135" i="5" s="1"/>
  <c r="J1117" i="5"/>
  <c r="P1118" i="5" s="1"/>
  <c r="H1114" i="5"/>
  <c r="N1115" i="5" s="1"/>
  <c r="M950" i="5" l="1"/>
  <c r="S951" i="5" s="1"/>
  <c r="K1135" i="5"/>
  <c r="Q1136" i="5" s="1"/>
  <c r="J1118" i="5"/>
  <c r="P1119" i="5" s="1"/>
  <c r="I1180" i="5"/>
  <c r="O1181" i="5" s="1"/>
  <c r="H1115" i="5"/>
  <c r="N1116" i="5" s="1"/>
  <c r="K1136" i="5"/>
  <c r="Q1137" i="5" s="1"/>
  <c r="L1136" i="5"/>
  <c r="R1137" i="5" s="1"/>
  <c r="M951" i="5" l="1"/>
  <c r="S952" i="5" s="1"/>
  <c r="I1181" i="5"/>
  <c r="O1182" i="5" s="1"/>
  <c r="J1119" i="5"/>
  <c r="P1120" i="5" s="1"/>
  <c r="K1137" i="5"/>
  <c r="Q1138" i="5" s="1"/>
  <c r="H1116" i="5"/>
  <c r="N1117" i="5" s="1"/>
  <c r="L1137" i="5"/>
  <c r="R1138" i="5" s="1"/>
  <c r="M952" i="5" l="1"/>
  <c r="S953" i="5" s="1"/>
  <c r="L1138" i="5"/>
  <c r="R1139" i="5" s="1"/>
  <c r="H1117" i="5"/>
  <c r="N1118" i="5" s="1"/>
  <c r="K1138" i="5"/>
  <c r="Q1139" i="5" s="1"/>
  <c r="J1120" i="5"/>
  <c r="P1121" i="5" s="1"/>
  <c r="I1182" i="5"/>
  <c r="O1183" i="5" s="1"/>
  <c r="M953" i="5" l="1"/>
  <c r="S954" i="5" s="1"/>
  <c r="I1183" i="5"/>
  <c r="O1184" i="5" s="1"/>
  <c r="J1121" i="5"/>
  <c r="P1122" i="5" s="1"/>
  <c r="H1118" i="5"/>
  <c r="N1119" i="5" s="1"/>
  <c r="L1139" i="5"/>
  <c r="R1140" i="5" s="1"/>
  <c r="K1139" i="5"/>
  <c r="Q1140" i="5" s="1"/>
  <c r="M954" i="5" l="1"/>
  <c r="S955" i="5" s="1"/>
  <c r="J1122" i="5"/>
  <c r="P1123" i="5" s="1"/>
  <c r="H1119" i="5"/>
  <c r="N1120" i="5" s="1"/>
  <c r="K1140" i="5"/>
  <c r="Q1141" i="5" s="1"/>
  <c r="K1142" i="5" s="1"/>
  <c r="Q1143" i="5" s="1"/>
  <c r="K1141" i="5"/>
  <c r="Q1142" i="5" s="1"/>
  <c r="K1143" i="5" s="1"/>
  <c r="Q1144" i="5" s="1"/>
  <c r="I1184" i="5"/>
  <c r="O1185" i="5" s="1"/>
  <c r="L1140" i="5"/>
  <c r="R1141" i="5" s="1"/>
  <c r="M955" i="5" l="1"/>
  <c r="S956" i="5" s="1"/>
  <c r="K1144" i="5"/>
  <c r="Q1145" i="5" s="1"/>
  <c r="I1185" i="5"/>
  <c r="O1186" i="5" s="1"/>
  <c r="I1187" i="5" s="1"/>
  <c r="O1188" i="5" s="1"/>
  <c r="I1189" i="5" s="1"/>
  <c r="O1190" i="5" s="1"/>
  <c r="I1186" i="5"/>
  <c r="O1187" i="5" s="1"/>
  <c r="I1188" i="5" s="1"/>
  <c r="O1189" i="5" s="1"/>
  <c r="I1190" i="5" s="1"/>
  <c r="O1191" i="5" s="1"/>
  <c r="L1141" i="5"/>
  <c r="R1142" i="5" s="1"/>
  <c r="J1123" i="5"/>
  <c r="P1124" i="5" s="1"/>
  <c r="K1145" i="5"/>
  <c r="Q1146" i="5" s="1"/>
  <c r="H1120" i="5"/>
  <c r="N1121" i="5" s="1"/>
  <c r="M956" i="5" l="1"/>
  <c r="S957" i="5" s="1"/>
  <c r="J1124" i="5"/>
  <c r="P1125" i="5" s="1"/>
  <c r="H1121" i="5"/>
  <c r="N1122" i="5" s="1"/>
  <c r="L1142" i="5"/>
  <c r="R1143" i="5" s="1"/>
  <c r="I1191" i="5"/>
  <c r="O1192" i="5" s="1"/>
  <c r="K1146" i="5"/>
  <c r="Q1147" i="5" s="1"/>
  <c r="M957" i="5" l="1"/>
  <c r="S958" i="5" s="1"/>
  <c r="L1143" i="5"/>
  <c r="R1144" i="5" s="1"/>
  <c r="H1122" i="5"/>
  <c r="N1123" i="5" s="1"/>
  <c r="J1125" i="5"/>
  <c r="P1126" i="5" s="1"/>
  <c r="L1144" i="5"/>
  <c r="R1145" i="5" s="1"/>
  <c r="I1192" i="5"/>
  <c r="O1193" i="5" s="1"/>
  <c r="H1123" i="5"/>
  <c r="N1124" i="5" s="1"/>
  <c r="K1147" i="5"/>
  <c r="Q1148" i="5" s="1"/>
  <c r="M958" i="5" l="1"/>
  <c r="S959" i="5" s="1"/>
  <c r="L1145" i="5"/>
  <c r="R1146" i="5" s="1"/>
  <c r="I1193" i="5"/>
  <c r="O1194" i="5" s="1"/>
  <c r="I1194" i="5"/>
  <c r="O1195" i="5" s="1"/>
  <c r="J1126" i="5"/>
  <c r="P1127" i="5" s="1"/>
  <c r="L1146" i="5"/>
  <c r="R1147" i="5" s="1"/>
  <c r="H1124" i="5"/>
  <c r="N1125" i="5" s="1"/>
  <c r="K1148" i="5"/>
  <c r="Q1149" i="5" s="1"/>
  <c r="M959" i="5" l="1"/>
  <c r="S960" i="5" s="1"/>
  <c r="K1149" i="5"/>
  <c r="Q1150" i="5" s="1"/>
  <c r="L1148" i="5"/>
  <c r="R1149" i="5" s="1"/>
  <c r="H1125" i="5"/>
  <c r="N1126" i="5" s="1"/>
  <c r="L1147" i="5"/>
  <c r="R1148" i="5" s="1"/>
  <c r="I1195" i="5"/>
  <c r="O1196" i="5" s="1"/>
  <c r="J1127" i="5"/>
  <c r="P1128" i="5" s="1"/>
  <c r="M960" i="5" l="1"/>
  <c r="S961" i="5" s="1"/>
  <c r="H1126" i="5"/>
  <c r="N1127" i="5" s="1"/>
  <c r="J1128" i="5"/>
  <c r="P1129" i="5" s="1"/>
  <c r="L1149" i="5"/>
  <c r="R1150" i="5" s="1"/>
  <c r="I1196" i="5"/>
  <c r="O1197" i="5" s="1"/>
  <c r="K1150" i="5"/>
  <c r="Q1151" i="5" s="1"/>
  <c r="M961" i="5" l="1"/>
  <c r="S962" i="5" s="1"/>
  <c r="I1197" i="5"/>
  <c r="O1198" i="5" s="1"/>
  <c r="K1151" i="5"/>
  <c r="Q1152" i="5" s="1"/>
  <c r="H1127" i="5"/>
  <c r="N1128" i="5" s="1"/>
  <c r="L1150" i="5"/>
  <c r="R1151" i="5" s="1"/>
  <c r="J1129" i="5"/>
  <c r="P1130" i="5" s="1"/>
  <c r="M962" i="5" l="1"/>
  <c r="S963" i="5" s="1"/>
  <c r="H1128" i="5"/>
  <c r="N1129" i="5" s="1"/>
  <c r="J1130" i="5"/>
  <c r="P1131" i="5" s="1"/>
  <c r="L1151" i="5"/>
  <c r="R1152" i="5" s="1"/>
  <c r="I1198" i="5"/>
  <c r="O1199" i="5" s="1"/>
  <c r="K1152" i="5"/>
  <c r="Q1153" i="5" s="1"/>
  <c r="M963" i="5" l="1"/>
  <c r="S964" i="5" s="1"/>
  <c r="I1199" i="5"/>
  <c r="O1200" i="5" s="1"/>
  <c r="H1129" i="5"/>
  <c r="N1130" i="5" s="1"/>
  <c r="K1153" i="5"/>
  <c r="Q1154" i="5" s="1"/>
  <c r="L1152" i="5"/>
  <c r="R1153" i="5" s="1"/>
  <c r="J1131" i="5"/>
  <c r="P1132" i="5" s="1"/>
  <c r="M964" i="5" l="1"/>
  <c r="S965" i="5" s="1"/>
  <c r="I1200" i="5"/>
  <c r="O1201" i="5" s="1"/>
  <c r="K1154" i="5"/>
  <c r="Q1155" i="5" s="1"/>
  <c r="H1130" i="5"/>
  <c r="N1131" i="5" s="1"/>
  <c r="I1201" i="5"/>
  <c r="O1202" i="5" s="1"/>
  <c r="L1153" i="5"/>
  <c r="R1154" i="5" s="1"/>
  <c r="K1155" i="5"/>
  <c r="Q1156" i="5" s="1"/>
  <c r="J1132" i="5"/>
  <c r="P1133" i="5" s="1"/>
  <c r="M965" i="5" l="1"/>
  <c r="S966" i="5" s="1"/>
  <c r="L1154" i="5"/>
  <c r="R1155" i="5" s="1"/>
  <c r="H1131" i="5"/>
  <c r="N1132" i="5" s="1"/>
  <c r="K1156" i="5"/>
  <c r="Q1157" i="5" s="1"/>
  <c r="I1203" i="5"/>
  <c r="O1204" i="5" s="1"/>
  <c r="I1202" i="5"/>
  <c r="O1203" i="5" s="1"/>
  <c r="L1155" i="5"/>
  <c r="R1156" i="5" s="1"/>
  <c r="H1132" i="5"/>
  <c r="N1133" i="5" s="1"/>
  <c r="J1133" i="5"/>
  <c r="P1134" i="5" s="1"/>
  <c r="M966" i="5" l="1"/>
  <c r="S967" i="5" s="1"/>
  <c r="H1133" i="5"/>
  <c r="N1134" i="5" s="1"/>
  <c r="L1156" i="5"/>
  <c r="R1157" i="5" s="1"/>
  <c r="J1134" i="5"/>
  <c r="P1135" i="5" s="1"/>
  <c r="I1204" i="5"/>
  <c r="O1205" i="5" s="1"/>
  <c r="K1157" i="5"/>
  <c r="Q1158" i="5" s="1"/>
  <c r="M967" i="5" l="1"/>
  <c r="S968" i="5" s="1"/>
  <c r="K1158" i="5"/>
  <c r="Q1159" i="5" s="1"/>
  <c r="K1159" i="5"/>
  <c r="Q1160" i="5" s="1"/>
  <c r="L1157" i="5"/>
  <c r="R1158" i="5" s="1"/>
  <c r="H1134" i="5"/>
  <c r="N1135" i="5" s="1"/>
  <c r="J1135" i="5"/>
  <c r="P1136" i="5" s="1"/>
  <c r="I1205" i="5"/>
  <c r="O1206" i="5" s="1"/>
  <c r="M968" i="5" l="1"/>
  <c r="S969" i="5" s="1"/>
  <c r="I1206" i="5"/>
  <c r="O1207" i="5" s="1"/>
  <c r="K1160" i="5"/>
  <c r="Q1161" i="5" s="1"/>
  <c r="H1135" i="5"/>
  <c r="N1136" i="5" s="1"/>
  <c r="K1161" i="5"/>
  <c r="Q1162" i="5" s="1"/>
  <c r="J1136" i="5"/>
  <c r="P1137" i="5" s="1"/>
  <c r="L1158" i="5"/>
  <c r="R1159" i="5" s="1"/>
  <c r="M969" i="5" l="1"/>
  <c r="S970" i="5" s="1"/>
  <c r="I1207" i="5"/>
  <c r="O1208" i="5" s="1"/>
  <c r="L1159" i="5"/>
  <c r="R1160" i="5" s="1"/>
  <c r="H1136" i="5"/>
  <c r="N1137" i="5" s="1"/>
  <c r="K1162" i="5"/>
  <c r="Q1163" i="5" s="1"/>
  <c r="J1137" i="5"/>
  <c r="P1138" i="5" s="1"/>
  <c r="I1208" i="5"/>
  <c r="O1209" i="5" s="1"/>
  <c r="M970" i="5" l="1"/>
  <c r="S971" i="5" s="1"/>
  <c r="H1137" i="5"/>
  <c r="N1138" i="5" s="1"/>
  <c r="L1161" i="5"/>
  <c r="R1162" i="5" s="1"/>
  <c r="L1160" i="5"/>
  <c r="R1161" i="5" s="1"/>
  <c r="K1163" i="5"/>
  <c r="Q1164" i="5" s="1"/>
  <c r="J1138" i="5"/>
  <c r="P1139" i="5" s="1"/>
  <c r="I1209" i="5"/>
  <c r="O1210" i="5" s="1"/>
  <c r="M971" i="5" l="1"/>
  <c r="S972" i="5" s="1"/>
  <c r="K1164" i="5"/>
  <c r="Q1165" i="5" s="1"/>
  <c r="J1139" i="5"/>
  <c r="P1140" i="5" s="1"/>
  <c r="H1138" i="5"/>
  <c r="N1139" i="5" s="1"/>
  <c r="L1162" i="5"/>
  <c r="R1163" i="5" s="1"/>
  <c r="I1210" i="5"/>
  <c r="O1211" i="5" s="1"/>
  <c r="M972" i="5" l="1"/>
  <c r="S973" i="5" s="1"/>
  <c r="J1140" i="5"/>
  <c r="P1141" i="5" s="1"/>
  <c r="H1139" i="5"/>
  <c r="N1140" i="5" s="1"/>
  <c r="I1211" i="5"/>
  <c r="O1212" i="5" s="1"/>
  <c r="K1165" i="5"/>
  <c r="Q1166" i="5" s="1"/>
  <c r="L1163" i="5"/>
  <c r="R1164" i="5" s="1"/>
  <c r="M973" i="5" l="1"/>
  <c r="S974" i="5" s="1"/>
  <c r="L1164" i="5"/>
  <c r="R1165" i="5" s="1"/>
  <c r="J1141" i="5"/>
  <c r="P1142" i="5" s="1"/>
  <c r="L1165" i="5"/>
  <c r="R1166" i="5" s="1"/>
  <c r="K1166" i="5"/>
  <c r="Q1167" i="5" s="1"/>
  <c r="I1212" i="5"/>
  <c r="O1213" i="5" s="1"/>
  <c r="H1140" i="5"/>
  <c r="N1141" i="5" s="1"/>
  <c r="M974" i="5" l="1"/>
  <c r="S975" i="5" s="1"/>
  <c r="I1213" i="5"/>
  <c r="O1214" i="5" s="1"/>
  <c r="I1214" i="5"/>
  <c r="O1215" i="5" s="1"/>
  <c r="J1142" i="5"/>
  <c r="P1143" i="5" s="1"/>
  <c r="H1141" i="5"/>
  <c r="N1142" i="5" s="1"/>
  <c r="K1168" i="5"/>
  <c r="Q1169" i="5" s="1"/>
  <c r="K1170" i="5" s="1"/>
  <c r="Q1171" i="5" s="1"/>
  <c r="K1167" i="5"/>
  <c r="Q1168" i="5" s="1"/>
  <c r="K1169" i="5" s="1"/>
  <c r="Q1170" i="5" s="1"/>
  <c r="K1171" i="5" s="1"/>
  <c r="Q1172" i="5" s="1"/>
  <c r="L1166" i="5"/>
  <c r="R1167" i="5" s="1"/>
  <c r="M975" i="5" l="1"/>
  <c r="S976" i="5" s="1"/>
  <c r="J1143" i="5"/>
  <c r="P1144" i="5" s="1"/>
  <c r="I1215" i="5"/>
  <c r="O1216" i="5" s="1"/>
  <c r="K1172" i="5"/>
  <c r="Q1173" i="5" s="1"/>
  <c r="L1167" i="5"/>
  <c r="R1168" i="5" s="1"/>
  <c r="H1142" i="5"/>
  <c r="N1143" i="5" s="1"/>
  <c r="M976" i="5" l="1"/>
  <c r="S977" i="5" s="1"/>
  <c r="K1173" i="5"/>
  <c r="Q1174" i="5" s="1"/>
  <c r="H1143" i="5"/>
  <c r="N1144" i="5" s="1"/>
  <c r="L1168" i="5"/>
  <c r="R1169" i="5" s="1"/>
  <c r="I1216" i="5"/>
  <c r="O1217" i="5" s="1"/>
  <c r="K1174" i="5"/>
  <c r="Q1175" i="5" s="1"/>
  <c r="J1144" i="5"/>
  <c r="P1145" i="5" s="1"/>
  <c r="M977" i="5" l="1"/>
  <c r="S978" i="5" s="1"/>
  <c r="K1175" i="5"/>
  <c r="Q1176" i="5" s="1"/>
  <c r="J1145" i="5"/>
  <c r="P1146" i="5" s="1"/>
  <c r="L1169" i="5"/>
  <c r="R1170" i="5" s="1"/>
  <c r="K1176" i="5"/>
  <c r="Q1177" i="5" s="1"/>
  <c r="J1146" i="5"/>
  <c r="P1147" i="5" s="1"/>
  <c r="I1217" i="5"/>
  <c r="O1218" i="5" s="1"/>
  <c r="H1144" i="5"/>
  <c r="N1145" i="5" s="1"/>
  <c r="M978" i="5" l="1"/>
  <c r="S979" i="5" s="1"/>
  <c r="H1145" i="5"/>
  <c r="N1146" i="5" s="1"/>
  <c r="J1147" i="5"/>
  <c r="P1148" i="5" s="1"/>
  <c r="I1218" i="5"/>
  <c r="O1219" i="5" s="1"/>
  <c r="L1170" i="5"/>
  <c r="R1171" i="5" s="1"/>
  <c r="J1148" i="5"/>
  <c r="P1149" i="5" s="1"/>
  <c r="L1171" i="5"/>
  <c r="R1172" i="5" s="1"/>
  <c r="K1177" i="5"/>
  <c r="Q1178" i="5" s="1"/>
  <c r="M979" i="5" l="1"/>
  <c r="S980" i="5" s="1"/>
  <c r="K1178" i="5"/>
  <c r="Q1179" i="5" s="1"/>
  <c r="I1219" i="5"/>
  <c r="O1220" i="5" s="1"/>
  <c r="L1172" i="5"/>
  <c r="R1173" i="5" s="1"/>
  <c r="J1149" i="5"/>
  <c r="P1150" i="5" s="1"/>
  <c r="H1146" i="5"/>
  <c r="N1147" i="5" s="1"/>
  <c r="M980" i="5" l="1"/>
  <c r="S981" i="5" s="1"/>
  <c r="H1147" i="5"/>
  <c r="N1148" i="5" s="1"/>
  <c r="K1179" i="5"/>
  <c r="Q1180" i="5" s="1"/>
  <c r="J1151" i="5"/>
  <c r="P1152" i="5" s="1"/>
  <c r="J1150" i="5"/>
  <c r="P1151" i="5" s="1"/>
  <c r="I1220" i="5"/>
  <c r="O1221" i="5" s="1"/>
  <c r="L1173" i="5"/>
  <c r="R1174" i="5" s="1"/>
  <c r="M981" i="5" l="1"/>
  <c r="S982" i="5" s="1"/>
  <c r="I1221" i="5"/>
  <c r="O1222" i="5" s="1"/>
  <c r="K1180" i="5"/>
  <c r="Q1181" i="5" s="1"/>
  <c r="H1148" i="5"/>
  <c r="N1149" i="5" s="1"/>
  <c r="I1222" i="5"/>
  <c r="O1223" i="5" s="1"/>
  <c r="J1152" i="5"/>
  <c r="P1153" i="5" s="1"/>
  <c r="L1174" i="5"/>
  <c r="R1175" i="5" s="1"/>
  <c r="M982" i="5" l="1"/>
  <c r="S983" i="5" s="1"/>
  <c r="K1181" i="5"/>
  <c r="Q1182" i="5" s="1"/>
  <c r="H1149" i="5"/>
  <c r="N1150" i="5" s="1"/>
  <c r="L1175" i="5"/>
  <c r="R1176" i="5" s="1"/>
  <c r="I1223" i="5"/>
  <c r="O1224" i="5" s="1"/>
  <c r="K1182" i="5"/>
  <c r="Q1183" i="5" s="1"/>
  <c r="J1153" i="5"/>
  <c r="P1154" i="5" s="1"/>
  <c r="M983" i="5" l="1"/>
  <c r="S984" i="5" s="1"/>
  <c r="L1176" i="5"/>
  <c r="R1177" i="5" s="1"/>
  <c r="K1183" i="5"/>
  <c r="Q1184" i="5" s="1"/>
  <c r="J1154" i="5"/>
  <c r="P1155" i="5" s="1"/>
  <c r="I1224" i="5"/>
  <c r="O1225" i="5" s="1"/>
  <c r="L1177" i="5"/>
  <c r="R1178" i="5" s="1"/>
  <c r="H1150" i="5"/>
  <c r="N1151" i="5" s="1"/>
  <c r="I1225" i="5"/>
  <c r="O1226" i="5" s="1"/>
  <c r="H1151" i="5"/>
  <c r="N1152" i="5" s="1"/>
  <c r="M984" i="5" l="1"/>
  <c r="S985" i="5" s="1"/>
  <c r="I1226" i="5"/>
  <c r="O1227" i="5" s="1"/>
  <c r="I1228" i="5" s="1"/>
  <c r="O1229" i="5" s="1"/>
  <c r="I1230" i="5" s="1"/>
  <c r="O1231" i="5" s="1"/>
  <c r="I1232" i="5" s="1"/>
  <c r="O1233" i="5" s="1"/>
  <c r="K1184" i="5"/>
  <c r="Q1185" i="5" s="1"/>
  <c r="L1178" i="5"/>
  <c r="R1179" i="5" s="1"/>
  <c r="I1227" i="5"/>
  <c r="O1228" i="5" s="1"/>
  <c r="I1229" i="5" s="1"/>
  <c r="O1230" i="5" s="1"/>
  <c r="I1231" i="5" s="1"/>
  <c r="O1232" i="5" s="1"/>
  <c r="H1152" i="5"/>
  <c r="N1153" i="5" s="1"/>
  <c r="J1155" i="5"/>
  <c r="P1156" i="5" s="1"/>
  <c r="M985" i="5" l="1"/>
  <c r="S986" i="5" s="1"/>
  <c r="J1156" i="5"/>
  <c r="P1157" i="5" s="1"/>
  <c r="H1153" i="5"/>
  <c r="N1154" i="5" s="1"/>
  <c r="K1185" i="5"/>
  <c r="Q1186" i="5" s="1"/>
  <c r="I1233" i="5"/>
  <c r="O1234" i="5" s="1"/>
  <c r="L1179" i="5"/>
  <c r="R1180" i="5" s="1"/>
  <c r="M986" i="5" l="1"/>
  <c r="S987" i="5" s="1"/>
  <c r="K1186" i="5"/>
  <c r="Q1187" i="5" s="1"/>
  <c r="H1154" i="5"/>
  <c r="N1155" i="5" s="1"/>
  <c r="J1157" i="5"/>
  <c r="P1158" i="5" s="1"/>
  <c r="L1180" i="5"/>
  <c r="R1181" i="5" s="1"/>
  <c r="I1234" i="5"/>
  <c r="O1235" i="5" s="1"/>
  <c r="M987" i="5" l="1"/>
  <c r="S988" i="5" s="1"/>
  <c r="H1155" i="5"/>
  <c r="N1156" i="5" s="1"/>
  <c r="I1235" i="5"/>
  <c r="O1236" i="5" s="1"/>
  <c r="K1187" i="5"/>
  <c r="Q1188" i="5" s="1"/>
  <c r="L1181" i="5"/>
  <c r="R1182" i="5" s="1"/>
  <c r="J1158" i="5"/>
  <c r="P1159" i="5" s="1"/>
  <c r="M988" i="5" l="1"/>
  <c r="S989" i="5" s="1"/>
  <c r="L1182" i="5"/>
  <c r="R1183" i="5" s="1"/>
  <c r="J1159" i="5"/>
  <c r="P1160" i="5" s="1"/>
  <c r="K1188" i="5"/>
  <c r="Q1189" i="5" s="1"/>
  <c r="I1237" i="5"/>
  <c r="O1238" i="5" s="1"/>
  <c r="I1236" i="5"/>
  <c r="O1237" i="5" s="1"/>
  <c r="H1156" i="5"/>
  <c r="N1157" i="5" s="1"/>
  <c r="M989" i="5" l="1"/>
  <c r="S990" i="5" s="1"/>
  <c r="L1183" i="5"/>
  <c r="R1184" i="5" s="1"/>
  <c r="H1157" i="5"/>
  <c r="N1158" i="5" s="1"/>
  <c r="I1238" i="5"/>
  <c r="O1239" i="5" s="1"/>
  <c r="K1189" i="5"/>
  <c r="Q1190" i="5" s="1"/>
  <c r="J1160" i="5"/>
  <c r="P1161" i="5" s="1"/>
  <c r="M990" i="5" l="1"/>
  <c r="S991" i="5" s="1"/>
  <c r="H1158" i="5"/>
  <c r="N1159" i="5" s="1"/>
  <c r="L1184" i="5"/>
  <c r="R1185" i="5" s="1"/>
  <c r="L1185" i="5"/>
  <c r="R1186" i="5" s="1"/>
  <c r="K1190" i="5"/>
  <c r="Q1191" i="5" s="1"/>
  <c r="J1161" i="5"/>
  <c r="P1162" i="5" s="1"/>
  <c r="H1159" i="5"/>
  <c r="N1160" i="5" s="1"/>
  <c r="I1239" i="5"/>
  <c r="O1240" i="5" s="1"/>
  <c r="M991" i="5" l="1"/>
  <c r="S992" i="5" s="1"/>
  <c r="K1191" i="5"/>
  <c r="Q1192" i="5" s="1"/>
  <c r="I1240" i="5"/>
  <c r="O1241" i="5" s="1"/>
  <c r="L1186" i="5"/>
  <c r="R1187" i="5" s="1"/>
  <c r="L1187" i="5"/>
  <c r="R1188" i="5" s="1"/>
  <c r="H1160" i="5"/>
  <c r="N1161" i="5" s="1"/>
  <c r="H1161" i="5"/>
  <c r="N1162" i="5" s="1"/>
  <c r="J1162" i="5"/>
  <c r="P1163" i="5" s="1"/>
  <c r="M992" i="5" l="1"/>
  <c r="S993" i="5" s="1"/>
  <c r="H1162" i="5"/>
  <c r="N1163" i="5" s="1"/>
  <c r="J1163" i="5"/>
  <c r="P1164" i="5" s="1"/>
  <c r="L1188" i="5"/>
  <c r="R1189" i="5" s="1"/>
  <c r="K1192" i="5"/>
  <c r="Q1193" i="5" s="1"/>
  <c r="H1163" i="5"/>
  <c r="N1164" i="5" s="1"/>
  <c r="I1241" i="5"/>
  <c r="O1242" i="5" s="1"/>
  <c r="M993" i="5" l="1"/>
  <c r="S994" i="5" s="1"/>
  <c r="I1242" i="5"/>
  <c r="O1243" i="5" s="1"/>
  <c r="L1189" i="5"/>
  <c r="R1190" i="5" s="1"/>
  <c r="H1164" i="5"/>
  <c r="N1165" i="5" s="1"/>
  <c r="K1193" i="5"/>
  <c r="Q1194" i="5" s="1"/>
  <c r="J1164" i="5"/>
  <c r="P1165" i="5" s="1"/>
  <c r="M994" i="5" l="1"/>
  <c r="S995" i="5" s="1"/>
  <c r="I1243" i="5"/>
  <c r="O1244" i="5" s="1"/>
  <c r="K1195" i="5"/>
  <c r="Q1196" i="5" s="1"/>
  <c r="K1194" i="5"/>
  <c r="Q1195" i="5" s="1"/>
  <c r="H1165" i="5"/>
  <c r="N1166" i="5" s="1"/>
  <c r="J1165" i="5"/>
  <c r="P1166" i="5" s="1"/>
  <c r="L1190" i="5"/>
  <c r="R1191" i="5" s="1"/>
  <c r="M995" i="5" l="1"/>
  <c r="S996" i="5" s="1"/>
  <c r="K1196" i="5"/>
  <c r="Q1197" i="5" s="1"/>
  <c r="H1166" i="5"/>
  <c r="N1167" i="5" s="1"/>
  <c r="J1166" i="5"/>
  <c r="P1167" i="5" s="1"/>
  <c r="L1191" i="5"/>
  <c r="R1192" i="5" s="1"/>
  <c r="I1244" i="5"/>
  <c r="O1245" i="5" s="1"/>
  <c r="M996" i="5" l="1"/>
  <c r="S997" i="5" s="1"/>
  <c r="I1245" i="5"/>
  <c r="O1246" i="5" s="1"/>
  <c r="H1167" i="5"/>
  <c r="N1168" i="5" s="1"/>
  <c r="J1167" i="5"/>
  <c r="P1168" i="5" s="1"/>
  <c r="K1197" i="5"/>
  <c r="Q1198" i="5" s="1"/>
  <c r="L1192" i="5"/>
  <c r="R1193" i="5" s="1"/>
  <c r="M997" i="5" l="1"/>
  <c r="S998" i="5" s="1"/>
  <c r="H1168" i="5"/>
  <c r="N1169" i="5" s="1"/>
  <c r="J1168" i="5"/>
  <c r="P1169" i="5" s="1"/>
  <c r="I1246" i="5"/>
  <c r="O1247" i="5" s="1"/>
  <c r="K1198" i="5"/>
  <c r="Q1199" i="5" s="1"/>
  <c r="I1247" i="5"/>
  <c r="O1248" i="5" s="1"/>
  <c r="J1169" i="5"/>
  <c r="P1170" i="5" s="1"/>
  <c r="L1193" i="5"/>
  <c r="R1194" i="5" s="1"/>
  <c r="M998" i="5" l="1"/>
  <c r="S999" i="5" s="1"/>
  <c r="J1170" i="5"/>
  <c r="P1171" i="5" s="1"/>
  <c r="J1171" i="5"/>
  <c r="P1172" i="5" s="1"/>
  <c r="K1199" i="5"/>
  <c r="Q1200" i="5" s="1"/>
  <c r="L1194" i="5"/>
  <c r="R1195" i="5" s="1"/>
  <c r="I1248" i="5"/>
  <c r="O1249" i="5" s="1"/>
  <c r="H1169" i="5"/>
  <c r="N1170" i="5" s="1"/>
  <c r="M999" i="5" l="1"/>
  <c r="S1000" i="5" s="1"/>
  <c r="H1170" i="5"/>
  <c r="N1171" i="5" s="1"/>
  <c r="K1200" i="5"/>
  <c r="Q1201" i="5" s="1"/>
  <c r="L1195" i="5"/>
  <c r="R1196" i="5" s="1"/>
  <c r="J1173" i="5"/>
  <c r="P1174" i="5" s="1"/>
  <c r="J1172" i="5"/>
  <c r="P1173" i="5" s="1"/>
  <c r="I1249" i="5"/>
  <c r="O1250" i="5" s="1"/>
  <c r="M1000" i="5" l="1"/>
  <c r="S1001" i="5" s="1"/>
  <c r="K1201" i="5"/>
  <c r="Q1202" i="5" s="1"/>
  <c r="H1171" i="5"/>
  <c r="N1172" i="5" s="1"/>
  <c r="J1174" i="5"/>
  <c r="P1175" i="5" s="1"/>
  <c r="I1250" i="5"/>
  <c r="O1251" i="5" s="1"/>
  <c r="L1196" i="5"/>
  <c r="R1197" i="5" s="1"/>
  <c r="M1001" i="5" l="1"/>
  <c r="S1002" i="5" s="1"/>
  <c r="H1172" i="5"/>
  <c r="N1173" i="5" s="1"/>
  <c r="J1175" i="5"/>
  <c r="P1176" i="5" s="1"/>
  <c r="K1202" i="5"/>
  <c r="Q1203" i="5" s="1"/>
  <c r="L1197" i="5"/>
  <c r="R1198" i="5" s="1"/>
  <c r="I1251" i="5"/>
  <c r="O1252" i="5" s="1"/>
  <c r="M1002" i="5" l="1"/>
  <c r="S1003" i="5" s="1"/>
  <c r="K1203" i="5"/>
  <c r="Q1204" i="5" s="1"/>
  <c r="I1252" i="5"/>
  <c r="O1253" i="5" s="1"/>
  <c r="J1176" i="5"/>
  <c r="P1177" i="5" s="1"/>
  <c r="L1198" i="5"/>
  <c r="R1199" i="5" s="1"/>
  <c r="H1173" i="5"/>
  <c r="N1174" i="5" s="1"/>
  <c r="M1003" i="5" l="1"/>
  <c r="S1004" i="5" s="1"/>
  <c r="K1204" i="5"/>
  <c r="Q1205" i="5" s="1"/>
  <c r="H1174" i="5"/>
  <c r="N1175" i="5" s="1"/>
  <c r="J1177" i="5"/>
  <c r="P1178" i="5" s="1"/>
  <c r="L1199" i="5"/>
  <c r="R1200" i="5" s="1"/>
  <c r="I1253" i="5"/>
  <c r="O1254" i="5" s="1"/>
  <c r="M1004" i="5" l="1"/>
  <c r="S1005" i="5" s="1"/>
  <c r="J1178" i="5"/>
  <c r="P1179" i="5" s="1"/>
  <c r="K1205" i="5"/>
  <c r="Q1206" i="5" s="1"/>
  <c r="I1254" i="5"/>
  <c r="O1255" i="5" s="1"/>
  <c r="L1200" i="5"/>
  <c r="R1201" i="5" s="1"/>
  <c r="H1175" i="5"/>
  <c r="N1176" i="5" s="1"/>
  <c r="M1005" i="5" l="1"/>
  <c r="S1006" i="5" s="1"/>
  <c r="L1201" i="5"/>
  <c r="R1202" i="5" s="1"/>
  <c r="I1255" i="5"/>
  <c r="O1256" i="5" s="1"/>
  <c r="L1202" i="5"/>
  <c r="R1203" i="5" s="1"/>
  <c r="H1176" i="5"/>
  <c r="N1177" i="5" s="1"/>
  <c r="K1206" i="5"/>
  <c r="Q1207" i="5" s="1"/>
  <c r="I1256" i="5"/>
  <c r="O1257" i="5" s="1"/>
  <c r="J1179" i="5"/>
  <c r="P1180" i="5" s="1"/>
  <c r="M1006" i="5" l="1"/>
  <c r="S1007" i="5" s="1"/>
  <c r="J1180" i="5"/>
  <c r="P1181" i="5" s="1"/>
  <c r="I1257" i="5"/>
  <c r="O1258" i="5" s="1"/>
  <c r="L1203" i="5"/>
  <c r="R1204" i="5" s="1"/>
  <c r="K1207" i="5"/>
  <c r="Q1208" i="5" s="1"/>
  <c r="H1177" i="5"/>
  <c r="N1178" i="5" s="1"/>
  <c r="M1007" i="5" l="1"/>
  <c r="S1008" i="5" s="1"/>
  <c r="H1178" i="5"/>
  <c r="N1179" i="5" s="1"/>
  <c r="L1204" i="5"/>
  <c r="R1205" i="5" s="1"/>
  <c r="H1179" i="5"/>
  <c r="N1180" i="5" s="1"/>
  <c r="K1208" i="5"/>
  <c r="Q1209" i="5" s="1"/>
  <c r="I1258" i="5"/>
  <c r="O1259" i="5" s="1"/>
  <c r="J1181" i="5"/>
  <c r="P1182" i="5" s="1"/>
  <c r="M1008" i="5" l="1"/>
  <c r="S1009" i="5" s="1"/>
  <c r="H1180" i="5"/>
  <c r="N1181" i="5" s="1"/>
  <c r="J1182" i="5"/>
  <c r="P1183" i="5" s="1"/>
  <c r="K1209" i="5"/>
  <c r="Q1210" i="5" s="1"/>
  <c r="I1259" i="5"/>
  <c r="O1260" i="5" s="1"/>
  <c r="K1210" i="5"/>
  <c r="Q1211" i="5" s="1"/>
  <c r="L1205" i="5"/>
  <c r="R1206" i="5" s="1"/>
  <c r="M1009" i="5" l="1"/>
  <c r="S1010" i="5" s="1"/>
  <c r="L1206" i="5"/>
  <c r="R1207" i="5" s="1"/>
  <c r="I1260" i="5"/>
  <c r="O1261" i="5" s="1"/>
  <c r="J1183" i="5"/>
  <c r="P1184" i="5" s="1"/>
  <c r="K1211" i="5"/>
  <c r="Q1212" i="5" s="1"/>
  <c r="H1181" i="5"/>
  <c r="N1182" i="5" s="1"/>
  <c r="M1010" i="5" l="1"/>
  <c r="S1011" i="5" s="1"/>
  <c r="I1261" i="5"/>
  <c r="O1262" i="5" s="1"/>
  <c r="J1184" i="5"/>
  <c r="P1185" i="5" s="1"/>
  <c r="H1183" i="5"/>
  <c r="N1184" i="5" s="1"/>
  <c r="H1182" i="5"/>
  <c r="N1183" i="5" s="1"/>
  <c r="K1212" i="5"/>
  <c r="Q1213" i="5" s="1"/>
  <c r="L1207" i="5"/>
  <c r="R1208" i="5" s="1"/>
  <c r="M1011" i="5" l="1"/>
  <c r="S1012" i="5" s="1"/>
  <c r="H1184" i="5"/>
  <c r="N1185" i="5" s="1"/>
  <c r="K1213" i="5"/>
  <c r="Q1214" i="5" s="1"/>
  <c r="I1262" i="5"/>
  <c r="O1263" i="5" s="1"/>
  <c r="J1185" i="5"/>
  <c r="P1186" i="5" s="1"/>
  <c r="L1208" i="5"/>
  <c r="R1209" i="5" s="1"/>
  <c r="M1012" i="5" l="1"/>
  <c r="S1013" i="5" s="1"/>
  <c r="L1209" i="5"/>
  <c r="R1210" i="5" s="1"/>
  <c r="I1263" i="5"/>
  <c r="O1264" i="5" s="1"/>
  <c r="I1265" i="5" s="1"/>
  <c r="O1266" i="5" s="1"/>
  <c r="I1267" i="5" s="1"/>
  <c r="O1268" i="5" s="1"/>
  <c r="I1269" i="5" s="1"/>
  <c r="O1270" i="5" s="1"/>
  <c r="I1264" i="5"/>
  <c r="O1265" i="5" s="1"/>
  <c r="I1266" i="5" s="1"/>
  <c r="O1267" i="5" s="1"/>
  <c r="I1268" i="5" s="1"/>
  <c r="O1269" i="5" s="1"/>
  <c r="I1270" i="5" s="1"/>
  <c r="O1271" i="5" s="1"/>
  <c r="J1186" i="5"/>
  <c r="P1187" i="5" s="1"/>
  <c r="K1214" i="5"/>
  <c r="Q1215" i="5" s="1"/>
  <c r="H1185" i="5"/>
  <c r="N1186" i="5" s="1"/>
  <c r="M1013" i="5" l="1"/>
  <c r="S1014" i="5" s="1"/>
  <c r="H1186" i="5"/>
  <c r="N1187" i="5" s="1"/>
  <c r="J1187" i="5"/>
  <c r="P1188" i="5" s="1"/>
  <c r="J1189" i="5" s="1"/>
  <c r="P1190" i="5" s="1"/>
  <c r="L1210" i="5"/>
  <c r="R1211" i="5" s="1"/>
  <c r="I1271" i="5"/>
  <c r="O1272" i="5" s="1"/>
  <c r="L1211" i="5"/>
  <c r="R1212" i="5" s="1"/>
  <c r="J1188" i="5"/>
  <c r="P1189" i="5" s="1"/>
  <c r="K1215" i="5"/>
  <c r="Q1216" i="5" s="1"/>
  <c r="M1014" i="5" l="1"/>
  <c r="S1015" i="5" s="1"/>
  <c r="I1272" i="5"/>
  <c r="O1273" i="5" s="1"/>
  <c r="J1190" i="5"/>
  <c r="P1191" i="5" s="1"/>
  <c r="K1216" i="5"/>
  <c r="Q1217" i="5" s="1"/>
  <c r="L1212" i="5"/>
  <c r="R1213" i="5" s="1"/>
  <c r="H1187" i="5"/>
  <c r="N1188" i="5" s="1"/>
  <c r="M1015" i="5" l="1"/>
  <c r="S1016" i="5" s="1"/>
  <c r="H1188" i="5"/>
  <c r="N1189" i="5" s="1"/>
  <c r="I1273" i="5"/>
  <c r="O1274" i="5" s="1"/>
  <c r="K1217" i="5"/>
  <c r="Q1218" i="5" s="1"/>
  <c r="K1218" i="5"/>
  <c r="Q1219" i="5" s="1"/>
  <c r="L1213" i="5"/>
  <c r="R1214" i="5" s="1"/>
  <c r="J1191" i="5"/>
  <c r="P1192" i="5" s="1"/>
  <c r="M1016" i="5" l="1"/>
  <c r="S1017" i="5" s="1"/>
  <c r="L1214" i="5"/>
  <c r="R1215" i="5" s="1"/>
  <c r="J1192" i="5"/>
  <c r="P1193" i="5" s="1"/>
  <c r="K1219" i="5"/>
  <c r="Q1220" i="5" s="1"/>
  <c r="H1189" i="5"/>
  <c r="N1190" i="5" s="1"/>
  <c r="J1193" i="5"/>
  <c r="P1194" i="5" s="1"/>
  <c r="L1215" i="5"/>
  <c r="R1216" i="5" s="1"/>
  <c r="I1275" i="5"/>
  <c r="O1276" i="5" s="1"/>
  <c r="I1274" i="5"/>
  <c r="O1275" i="5" s="1"/>
  <c r="I1276" i="5" s="1"/>
  <c r="O1277" i="5" s="1"/>
  <c r="M1017" i="5" l="1"/>
  <c r="S1018" i="5" s="1"/>
  <c r="H1190" i="5"/>
  <c r="N1191" i="5" s="1"/>
  <c r="I1277" i="5"/>
  <c r="O1278" i="5" s="1"/>
  <c r="K1220" i="5"/>
  <c r="Q1221" i="5" s="1"/>
  <c r="L1217" i="5"/>
  <c r="R1218" i="5" s="1"/>
  <c r="J1194" i="5"/>
  <c r="P1195" i="5" s="1"/>
  <c r="L1216" i="5"/>
  <c r="R1217" i="5" s="1"/>
  <c r="M1018" i="5" l="1"/>
  <c r="S1019" i="5" s="1"/>
  <c r="H1191" i="5"/>
  <c r="N1192" i="5" s="1"/>
  <c r="J1195" i="5"/>
  <c r="P1196" i="5" s="1"/>
  <c r="L1218" i="5"/>
  <c r="R1219" i="5" s="1"/>
  <c r="K1221" i="5"/>
  <c r="Q1222" i="5" s="1"/>
  <c r="I1278" i="5"/>
  <c r="O1279" i="5" s="1"/>
  <c r="M1019" i="5" l="1"/>
  <c r="S1020" i="5" s="1"/>
  <c r="J1196" i="5"/>
  <c r="P1197" i="5" s="1"/>
  <c r="H1192" i="5"/>
  <c r="N1193" i="5" s="1"/>
  <c r="K1223" i="5"/>
  <c r="Q1224" i="5" s="1"/>
  <c r="L1220" i="5"/>
  <c r="R1221" i="5" s="1"/>
  <c r="K1222" i="5"/>
  <c r="Q1223" i="5" s="1"/>
  <c r="L1219" i="5"/>
  <c r="R1220" i="5" s="1"/>
  <c r="J1197" i="5"/>
  <c r="P1198" i="5" s="1"/>
  <c r="I1279" i="5"/>
  <c r="O1280" i="5" s="1"/>
  <c r="M1020" i="5" l="1"/>
  <c r="S1021" i="5" s="1"/>
  <c r="K1224" i="5"/>
  <c r="Q1225" i="5" s="1"/>
  <c r="H1193" i="5"/>
  <c r="N1194" i="5" s="1"/>
  <c r="J1199" i="5"/>
  <c r="P1200" i="5" s="1"/>
  <c r="K1225" i="5"/>
  <c r="Q1226" i="5" s="1"/>
  <c r="J1198" i="5"/>
  <c r="P1199" i="5" s="1"/>
  <c r="L1221" i="5"/>
  <c r="R1222" i="5" s="1"/>
  <c r="H1194" i="5"/>
  <c r="N1195" i="5" s="1"/>
  <c r="I1280" i="5"/>
  <c r="O1281" i="5" s="1"/>
  <c r="M1021" i="5" l="1"/>
  <c r="S1022" i="5" s="1"/>
  <c r="J1200" i="5"/>
  <c r="P1201" i="5" s="1"/>
  <c r="L1222" i="5"/>
  <c r="R1223" i="5" s="1"/>
  <c r="H1195" i="5"/>
  <c r="N1196" i="5" s="1"/>
  <c r="L1223" i="5"/>
  <c r="R1224" i="5" s="1"/>
  <c r="J1201" i="5"/>
  <c r="P1202" i="5" s="1"/>
  <c r="K1226" i="5"/>
  <c r="Q1227" i="5" s="1"/>
  <c r="H1196" i="5"/>
  <c r="N1197" i="5" s="1"/>
  <c r="I1281" i="5"/>
  <c r="O1282" i="5" s="1"/>
  <c r="M1022" i="5" l="1"/>
  <c r="S1023" i="5" s="1"/>
  <c r="K1227" i="5"/>
  <c r="Q1228" i="5" s="1"/>
  <c r="L1224" i="5"/>
  <c r="R1225" i="5" s="1"/>
  <c r="L1225" i="5"/>
  <c r="R1226" i="5" s="1"/>
  <c r="J1202" i="5"/>
  <c r="P1203" i="5" s="1"/>
  <c r="H1197" i="5"/>
  <c r="N1198" i="5" s="1"/>
  <c r="I1282" i="5"/>
  <c r="O1283" i="5" s="1"/>
  <c r="M1023" i="5" l="1"/>
  <c r="S1024" i="5" s="1"/>
  <c r="J1203" i="5"/>
  <c r="P1204" i="5" s="1"/>
  <c r="H1198" i="5"/>
  <c r="N1199" i="5" s="1"/>
  <c r="K1228" i="5"/>
  <c r="Q1229" i="5" s="1"/>
  <c r="L1226" i="5"/>
  <c r="R1227" i="5" s="1"/>
  <c r="I1283" i="5"/>
  <c r="O1284" i="5" s="1"/>
  <c r="M1024" i="5" l="1"/>
  <c r="S1025" i="5" s="1"/>
  <c r="H1199" i="5"/>
  <c r="N1200" i="5" s="1"/>
  <c r="L1227" i="5"/>
  <c r="R1228" i="5" s="1"/>
  <c r="J1204" i="5"/>
  <c r="P1205" i="5" s="1"/>
  <c r="K1229" i="5"/>
  <c r="Q1230" i="5" s="1"/>
  <c r="I1284" i="5"/>
  <c r="O1285" i="5" s="1"/>
  <c r="M1025" i="5" l="1"/>
  <c r="S1026" i="5" s="1"/>
  <c r="J1205" i="5"/>
  <c r="P1206" i="5" s="1"/>
  <c r="L1229" i="5"/>
  <c r="R1230" i="5" s="1"/>
  <c r="L1228" i="5"/>
  <c r="R1229" i="5" s="1"/>
  <c r="K1230" i="5"/>
  <c r="Q1231" i="5" s="1"/>
  <c r="H1201" i="5"/>
  <c r="N1202" i="5" s="1"/>
  <c r="I1285" i="5"/>
  <c r="O1286" i="5" s="1"/>
  <c r="H1200" i="5"/>
  <c r="N1201" i="5" s="1"/>
  <c r="M1026" i="5" l="1"/>
  <c r="S1027" i="5" s="1"/>
  <c r="K1231" i="5"/>
  <c r="Q1232" i="5" s="1"/>
  <c r="J1206" i="5"/>
  <c r="P1207" i="5" s="1"/>
  <c r="H1202" i="5"/>
  <c r="N1203" i="5" s="1"/>
  <c r="L1230" i="5"/>
  <c r="R1231" i="5" s="1"/>
  <c r="I1286" i="5"/>
  <c r="O1287" i="5" s="1"/>
  <c r="M1027" i="5" l="1"/>
  <c r="S1028" i="5" s="1"/>
  <c r="J1207" i="5"/>
  <c r="P1208" i="5" s="1"/>
  <c r="K1232" i="5"/>
  <c r="Q1233" i="5" s="1"/>
  <c r="I1287" i="5"/>
  <c r="O1288" i="5" s="1"/>
  <c r="L1231" i="5"/>
  <c r="R1232" i="5" s="1"/>
  <c r="H1203" i="5"/>
  <c r="N1204" i="5" s="1"/>
  <c r="M1028" i="5" l="1"/>
  <c r="S1029" i="5" s="1"/>
  <c r="K1233" i="5"/>
  <c r="Q1234" i="5" s="1"/>
  <c r="H1204" i="5"/>
  <c r="N1205" i="5" s="1"/>
  <c r="L1232" i="5"/>
  <c r="R1233" i="5" s="1"/>
  <c r="I1288" i="5"/>
  <c r="O1289" i="5" s="1"/>
  <c r="J1208" i="5"/>
  <c r="P1209" i="5" s="1"/>
  <c r="M1029" i="5" l="1"/>
  <c r="S1030" i="5" s="1"/>
  <c r="H1205" i="5"/>
  <c r="N1206" i="5" s="1"/>
  <c r="I1289" i="5"/>
  <c r="O1290" i="5" s="1"/>
  <c r="J1209" i="5"/>
  <c r="P1210" i="5" s="1"/>
  <c r="K1234" i="5"/>
  <c r="Q1235" i="5" s="1"/>
  <c r="L1233" i="5"/>
  <c r="R1234" i="5" s="1"/>
  <c r="M1030" i="5" l="1"/>
  <c r="S1031" i="5" s="1"/>
  <c r="L1234" i="5"/>
  <c r="R1235" i="5" s="1"/>
  <c r="I1290" i="5"/>
  <c r="O1291" i="5" s="1"/>
  <c r="J1210" i="5"/>
  <c r="P1211" i="5" s="1"/>
  <c r="H1206" i="5"/>
  <c r="N1207" i="5" s="1"/>
  <c r="K1235" i="5"/>
  <c r="Q1236" i="5" s="1"/>
  <c r="M1031" i="5" l="1"/>
  <c r="S1032" i="5" s="1"/>
  <c r="K1236" i="5"/>
  <c r="Q1237" i="5" s="1"/>
  <c r="L1235" i="5"/>
  <c r="R1236" i="5" s="1"/>
  <c r="H1207" i="5"/>
  <c r="N1208" i="5" s="1"/>
  <c r="L1236" i="5"/>
  <c r="R1237" i="5" s="1"/>
  <c r="H1208" i="5"/>
  <c r="N1209" i="5" s="1"/>
  <c r="J1211" i="5"/>
  <c r="P1212" i="5" s="1"/>
  <c r="I1291" i="5"/>
  <c r="O1292" i="5" s="1"/>
  <c r="M1032" i="5" l="1"/>
  <c r="S1033" i="5" s="1"/>
  <c r="I1292" i="5"/>
  <c r="O1293" i="5" s="1"/>
  <c r="L1237" i="5"/>
  <c r="R1238" i="5" s="1"/>
  <c r="J1212" i="5"/>
  <c r="P1213" i="5" s="1"/>
  <c r="H1209" i="5"/>
  <c r="N1210" i="5" s="1"/>
  <c r="K1237" i="5"/>
  <c r="Q1238" i="5" s="1"/>
  <c r="M1033" i="5" l="1"/>
  <c r="S1034" i="5" s="1"/>
  <c r="K1238" i="5"/>
  <c r="Q1239" i="5" s="1"/>
  <c r="L1238" i="5"/>
  <c r="R1239" i="5" s="1"/>
  <c r="H1210" i="5"/>
  <c r="N1211" i="5" s="1"/>
  <c r="J1213" i="5"/>
  <c r="P1214" i="5" s="1"/>
  <c r="L1239" i="5"/>
  <c r="R1240" i="5" s="1"/>
  <c r="I1293" i="5"/>
  <c r="O1294" i="5" s="1"/>
  <c r="M1034" i="5" l="1"/>
  <c r="S1035" i="5" s="1"/>
  <c r="H1211" i="5"/>
  <c r="N1212" i="5" s="1"/>
  <c r="L1240" i="5"/>
  <c r="R1241" i="5" s="1"/>
  <c r="J1214" i="5"/>
  <c r="P1215" i="5" s="1"/>
  <c r="H1212" i="5"/>
  <c r="N1213" i="5" s="1"/>
  <c r="I1294" i="5"/>
  <c r="O1295" i="5" s="1"/>
  <c r="K1239" i="5"/>
  <c r="Q1240" i="5" s="1"/>
  <c r="M1035" i="5" l="1"/>
  <c r="S1036" i="5" s="1"/>
  <c r="K1240" i="5"/>
  <c r="Q1241" i="5" s="1"/>
  <c r="L1241" i="5"/>
  <c r="R1242" i="5" s="1"/>
  <c r="H1213" i="5"/>
  <c r="N1214" i="5" s="1"/>
  <c r="J1215" i="5"/>
  <c r="P1216" i="5" s="1"/>
  <c r="H1214" i="5"/>
  <c r="N1215" i="5" s="1"/>
  <c r="L1242" i="5"/>
  <c r="R1243" i="5" s="1"/>
  <c r="I1295" i="5"/>
  <c r="O1296" i="5" s="1"/>
  <c r="M1036" i="5" l="1"/>
  <c r="S1037" i="5" s="1"/>
  <c r="J1216" i="5"/>
  <c r="P1217" i="5" s="1"/>
  <c r="L1243" i="5"/>
  <c r="R1244" i="5" s="1"/>
  <c r="I1296" i="5"/>
  <c r="O1297" i="5" s="1"/>
  <c r="L1244" i="5"/>
  <c r="R1245" i="5" s="1"/>
  <c r="J1217" i="5"/>
  <c r="P1218" i="5" s="1"/>
  <c r="H1215" i="5"/>
  <c r="N1216" i="5" s="1"/>
  <c r="K1241" i="5"/>
  <c r="Q1242" i="5" s="1"/>
  <c r="M1037" i="5" l="1"/>
  <c r="S1038" i="5" s="1"/>
  <c r="K1242" i="5"/>
  <c r="Q1243" i="5" s="1"/>
  <c r="J1218" i="5"/>
  <c r="P1219" i="5" s="1"/>
  <c r="H1216" i="5"/>
  <c r="N1217" i="5" s="1"/>
  <c r="L1246" i="5"/>
  <c r="R1247" i="5" s="1"/>
  <c r="L1248" i="5" s="1"/>
  <c r="R1249" i="5" s="1"/>
  <c r="L1250" i="5" s="1"/>
  <c r="R1251" i="5" s="1"/>
  <c r="L1245" i="5"/>
  <c r="R1246" i="5" s="1"/>
  <c r="L1247" i="5" s="1"/>
  <c r="R1248" i="5" s="1"/>
  <c r="L1249" i="5" s="1"/>
  <c r="R1250" i="5" s="1"/>
  <c r="L1251" i="5" s="1"/>
  <c r="R1252" i="5" s="1"/>
  <c r="I1297" i="5"/>
  <c r="O1298" i="5" s="1"/>
  <c r="M1038" i="5" l="1"/>
  <c r="S1039" i="5" s="1"/>
  <c r="I1298" i="5"/>
  <c r="O1299" i="5" s="1"/>
  <c r="J1219" i="5"/>
  <c r="P1220" i="5" s="1"/>
  <c r="L1252" i="5"/>
  <c r="R1253" i="5" s="1"/>
  <c r="H1217" i="5"/>
  <c r="N1218" i="5" s="1"/>
  <c r="J1220" i="5"/>
  <c r="P1221" i="5" s="1"/>
  <c r="K1243" i="5"/>
  <c r="Q1244" i="5" s="1"/>
  <c r="M1039" i="5" l="1"/>
  <c r="S1040" i="5" s="1"/>
  <c r="L1253" i="5"/>
  <c r="R1254" i="5" s="1"/>
  <c r="H1218" i="5"/>
  <c r="N1219" i="5" s="1"/>
  <c r="K1244" i="5"/>
  <c r="Q1245" i="5" s="1"/>
  <c r="J1221" i="5"/>
  <c r="P1222" i="5" s="1"/>
  <c r="I1299" i="5"/>
  <c r="O1300" i="5" s="1"/>
  <c r="M1040" i="5" l="1"/>
  <c r="S1041" i="5" s="1"/>
  <c r="J1222" i="5"/>
  <c r="P1223" i="5" s="1"/>
  <c r="H1219" i="5"/>
  <c r="N1220" i="5" s="1"/>
  <c r="L1254" i="5"/>
  <c r="R1255" i="5" s="1"/>
  <c r="I1300" i="5"/>
  <c r="O1301" i="5" s="1"/>
  <c r="K1245" i="5"/>
  <c r="Q1246" i="5" s="1"/>
  <c r="M1041" i="5" l="1"/>
  <c r="S1042" i="5" s="1"/>
  <c r="L1255" i="5"/>
  <c r="R1256" i="5" s="1"/>
  <c r="K1246" i="5"/>
  <c r="Q1247" i="5" s="1"/>
  <c r="H1220" i="5"/>
  <c r="N1221" i="5" s="1"/>
  <c r="J1223" i="5"/>
  <c r="P1224" i="5" s="1"/>
  <c r="I1301" i="5"/>
  <c r="O1302" i="5" s="1"/>
  <c r="M1042" i="5" l="1"/>
  <c r="S1043" i="5" s="1"/>
  <c r="K1247" i="5"/>
  <c r="Q1248" i="5" s="1"/>
  <c r="J1224" i="5"/>
  <c r="P1225" i="5" s="1"/>
  <c r="I1302" i="5"/>
  <c r="O1303" i="5" s="1"/>
  <c r="L1256" i="5"/>
  <c r="R1257" i="5" s="1"/>
  <c r="H1221" i="5"/>
  <c r="N1222" i="5" s="1"/>
  <c r="M1043" i="5" l="1"/>
  <c r="S1044" i="5" s="1"/>
  <c r="L1257" i="5"/>
  <c r="R1258" i="5" s="1"/>
  <c r="J1225" i="5"/>
  <c r="P1226" i="5" s="1"/>
  <c r="K1249" i="5"/>
  <c r="Q1250" i="5" s="1"/>
  <c r="K1248" i="5"/>
  <c r="Q1249" i="5" s="1"/>
  <c r="H1222" i="5"/>
  <c r="N1223" i="5" s="1"/>
  <c r="I1303" i="5"/>
  <c r="O1304" i="5" s="1"/>
  <c r="M1044" i="5" l="1"/>
  <c r="S1045" i="5" s="1"/>
  <c r="K1250" i="5"/>
  <c r="Q1251" i="5" s="1"/>
  <c r="J1226" i="5"/>
  <c r="P1227" i="5" s="1"/>
  <c r="H1223" i="5"/>
  <c r="N1224" i="5" s="1"/>
  <c r="I1304" i="5"/>
  <c r="O1305" i="5" s="1"/>
  <c r="L1258" i="5"/>
  <c r="R1259" i="5" s="1"/>
  <c r="M1045" i="5" l="1"/>
  <c r="S1046" i="5" s="1"/>
  <c r="L1259" i="5"/>
  <c r="R1260" i="5" s="1"/>
  <c r="I1305" i="5"/>
  <c r="O1306" i="5" s="1"/>
  <c r="J1227" i="5"/>
  <c r="P1228" i="5" s="1"/>
  <c r="I1306" i="5"/>
  <c r="O1307" i="5" s="1"/>
  <c r="H1224" i="5"/>
  <c r="N1225" i="5" s="1"/>
  <c r="K1251" i="5"/>
  <c r="Q1252" i="5" s="1"/>
  <c r="M1046" i="5" l="1"/>
  <c r="S1047" i="5" s="1"/>
  <c r="J1228" i="5"/>
  <c r="P1229" i="5" s="1"/>
  <c r="K1252" i="5"/>
  <c r="Q1253" i="5" s="1"/>
  <c r="H1225" i="5"/>
  <c r="N1226" i="5" s="1"/>
  <c r="I1308" i="5"/>
  <c r="O1309" i="5" s="1"/>
  <c r="I1310" i="5" s="1"/>
  <c r="O1311" i="5" s="1"/>
  <c r="I1312" i="5" s="1"/>
  <c r="O1313" i="5" s="1"/>
  <c r="I1307" i="5"/>
  <c r="O1308" i="5" s="1"/>
  <c r="I1309" i="5" s="1"/>
  <c r="O1310" i="5" s="1"/>
  <c r="I1311" i="5" s="1"/>
  <c r="O1312" i="5" s="1"/>
  <c r="I1313" i="5" s="1"/>
  <c r="O1314" i="5" s="1"/>
  <c r="L1260" i="5"/>
  <c r="R1261" i="5" s="1"/>
  <c r="M1047" i="5" l="1"/>
  <c r="S1048" i="5" s="1"/>
  <c r="L1261" i="5"/>
  <c r="R1262" i="5" s="1"/>
  <c r="K1253" i="5"/>
  <c r="Q1254" i="5" s="1"/>
  <c r="K1254" i="5"/>
  <c r="Q1255" i="5" s="1"/>
  <c r="I1314" i="5"/>
  <c r="O1315" i="5" s="1"/>
  <c r="H1226" i="5"/>
  <c r="N1227" i="5" s="1"/>
  <c r="J1229" i="5"/>
  <c r="P1230" i="5" s="1"/>
  <c r="M1048" i="5" l="1"/>
  <c r="S1049" i="5" s="1"/>
  <c r="J1230" i="5"/>
  <c r="P1231" i="5" s="1"/>
  <c r="I1315" i="5"/>
  <c r="O1316" i="5" s="1"/>
  <c r="K1256" i="5"/>
  <c r="Q1257" i="5" s="1"/>
  <c r="K1258" i="5" s="1"/>
  <c r="Q1259" i="5" s="1"/>
  <c r="K1260" i="5" s="1"/>
  <c r="Q1261" i="5" s="1"/>
  <c r="H1227" i="5"/>
  <c r="N1228" i="5" s="1"/>
  <c r="K1255" i="5"/>
  <c r="Q1256" i="5" s="1"/>
  <c r="K1257" i="5" s="1"/>
  <c r="Q1258" i="5" s="1"/>
  <c r="K1259" i="5" s="1"/>
  <c r="Q1260" i="5" s="1"/>
  <c r="I1316" i="5"/>
  <c r="O1317" i="5" s="1"/>
  <c r="L1262" i="5"/>
  <c r="R1263" i="5" s="1"/>
  <c r="M1049" i="5" l="1"/>
  <c r="S1050" i="5" s="1"/>
  <c r="K1261" i="5"/>
  <c r="Q1262" i="5" s="1"/>
  <c r="H1228" i="5"/>
  <c r="N1229" i="5" s="1"/>
  <c r="I1317" i="5"/>
  <c r="O1318" i="5" s="1"/>
  <c r="K1262" i="5"/>
  <c r="Q1263" i="5" s="1"/>
  <c r="I1318" i="5"/>
  <c r="O1319" i="5" s="1"/>
  <c r="L1263" i="5"/>
  <c r="R1264" i="5" s="1"/>
  <c r="J1231" i="5"/>
  <c r="P1232" i="5" s="1"/>
  <c r="M1050" i="5" l="1"/>
  <c r="S1051" i="5" s="1"/>
  <c r="H1229" i="5"/>
  <c r="N1230" i="5" s="1"/>
  <c r="J1232" i="5"/>
  <c r="P1233" i="5" s="1"/>
  <c r="L1264" i="5"/>
  <c r="R1265" i="5" s="1"/>
  <c r="I1319" i="5"/>
  <c r="O1320" i="5" s="1"/>
  <c r="K1263" i="5"/>
  <c r="Q1264" i="5" s="1"/>
  <c r="M1051" i="5" l="1"/>
  <c r="S1052" i="5" s="1"/>
  <c r="J1233" i="5"/>
  <c r="P1234" i="5" s="1"/>
  <c r="H1230" i="5"/>
  <c r="N1231" i="5" s="1"/>
  <c r="K1264" i="5"/>
  <c r="Q1265" i="5" s="1"/>
  <c r="L1265" i="5"/>
  <c r="R1266" i="5" s="1"/>
  <c r="I1320" i="5"/>
  <c r="O1321" i="5" s="1"/>
  <c r="M1052" i="5" l="1"/>
  <c r="S1053" i="5" s="1"/>
  <c r="L1266" i="5"/>
  <c r="R1267" i="5" s="1"/>
  <c r="I1321" i="5"/>
  <c r="O1322" i="5" s="1"/>
  <c r="K1265" i="5"/>
  <c r="Q1266" i="5" s="1"/>
  <c r="J1234" i="5"/>
  <c r="P1235" i="5" s="1"/>
  <c r="H1231" i="5"/>
  <c r="N1232" i="5" s="1"/>
  <c r="M1053" i="5" l="1"/>
  <c r="S1054" i="5" s="1"/>
  <c r="L1267" i="5"/>
  <c r="R1268" i="5" s="1"/>
  <c r="J1235" i="5"/>
  <c r="P1236" i="5" s="1"/>
  <c r="L1268" i="5"/>
  <c r="R1269" i="5" s="1"/>
  <c r="H1233" i="5"/>
  <c r="N1234" i="5" s="1"/>
  <c r="H1232" i="5"/>
  <c r="N1233" i="5" s="1"/>
  <c r="K1266" i="5"/>
  <c r="Q1267" i="5" s="1"/>
  <c r="I1322" i="5"/>
  <c r="O1323" i="5" s="1"/>
  <c r="M1054" i="5" l="1"/>
  <c r="S1055" i="5" s="1"/>
  <c r="J1236" i="5"/>
  <c r="P1237" i="5" s="1"/>
  <c r="L1269" i="5"/>
  <c r="R1270" i="5" s="1"/>
  <c r="H1234" i="5"/>
  <c r="N1235" i="5" s="1"/>
  <c r="I1323" i="5"/>
  <c r="O1324" i="5" s="1"/>
  <c r="K1267" i="5"/>
  <c r="Q1268" i="5" s="1"/>
  <c r="M1055" i="5" l="1"/>
  <c r="S1056" i="5" s="1"/>
  <c r="L1270" i="5"/>
  <c r="R1271" i="5" s="1"/>
  <c r="I1324" i="5"/>
  <c r="O1325" i="5" s="1"/>
  <c r="K1268" i="5"/>
  <c r="Q1269" i="5" s="1"/>
  <c r="J1237" i="5"/>
  <c r="P1238" i="5" s="1"/>
  <c r="H1235" i="5"/>
  <c r="N1236" i="5" s="1"/>
  <c r="M1056" i="5" l="1"/>
  <c r="S1057" i="5" s="1"/>
  <c r="J1238" i="5"/>
  <c r="P1239" i="5" s="1"/>
  <c r="H1236" i="5"/>
  <c r="N1237" i="5" s="1"/>
  <c r="I1325" i="5"/>
  <c r="O1326" i="5" s="1"/>
  <c r="K1269" i="5"/>
  <c r="Q1270" i="5" s="1"/>
  <c r="L1271" i="5"/>
  <c r="R1272" i="5" s="1"/>
  <c r="M1057" i="5" l="1"/>
  <c r="S1058" i="5" s="1"/>
  <c r="L1272" i="5"/>
  <c r="R1273" i="5" s="1"/>
  <c r="K1270" i="5"/>
  <c r="Q1271" i="5" s="1"/>
  <c r="I1326" i="5"/>
  <c r="O1327" i="5" s="1"/>
  <c r="J1239" i="5"/>
  <c r="P1240" i="5" s="1"/>
  <c r="H1237" i="5"/>
  <c r="N1238" i="5" s="1"/>
  <c r="M1058" i="5" l="1"/>
  <c r="S1059" i="5" s="1"/>
  <c r="K1271" i="5"/>
  <c r="Q1272" i="5" s="1"/>
  <c r="J1240" i="5"/>
  <c r="P1241" i="5" s="1"/>
  <c r="H1238" i="5"/>
  <c r="N1239" i="5" s="1"/>
  <c r="I1327" i="5"/>
  <c r="O1328" i="5" s="1"/>
  <c r="L1273" i="5"/>
  <c r="R1274" i="5" s="1"/>
  <c r="K1272" i="5"/>
  <c r="Q1273" i="5" s="1"/>
  <c r="M1059" i="5" l="1"/>
  <c r="S1060" i="5" s="1"/>
  <c r="K1273" i="5"/>
  <c r="Q1274" i="5" s="1"/>
  <c r="I1328" i="5"/>
  <c r="O1329" i="5" s="1"/>
  <c r="J1241" i="5"/>
  <c r="P1242" i="5" s="1"/>
  <c r="L1274" i="5"/>
  <c r="R1275" i="5" s="1"/>
  <c r="I1329" i="5"/>
  <c r="O1330" i="5" s="1"/>
  <c r="H1239" i="5"/>
  <c r="N1240" i="5" s="1"/>
  <c r="M1060" i="5" l="1"/>
  <c r="S1061" i="5" s="1"/>
  <c r="J1242" i="5"/>
  <c r="P1243" i="5" s="1"/>
  <c r="L1275" i="5"/>
  <c r="R1276" i="5" s="1"/>
  <c r="K1274" i="5"/>
  <c r="Q1275" i="5" s="1"/>
  <c r="H1240" i="5"/>
  <c r="N1241" i="5" s="1"/>
  <c r="L1276" i="5"/>
  <c r="R1277" i="5" s="1"/>
  <c r="I1330" i="5"/>
  <c r="O1331" i="5" s="1"/>
  <c r="M1061" i="5" l="1"/>
  <c r="S1062" i="5" s="1"/>
  <c r="H1241" i="5"/>
  <c r="N1242" i="5" s="1"/>
  <c r="I1331" i="5"/>
  <c r="O1332" i="5" s="1"/>
  <c r="K1275" i="5"/>
  <c r="Q1276" i="5" s="1"/>
  <c r="L1277" i="5"/>
  <c r="R1278" i="5" s="1"/>
  <c r="J1243" i="5"/>
  <c r="P1244" i="5" s="1"/>
  <c r="M1062" i="5" l="1"/>
  <c r="S1063" i="5" s="1"/>
  <c r="J1244" i="5"/>
  <c r="P1245" i="5" s="1"/>
  <c r="I1332" i="5"/>
  <c r="O1333" i="5" s="1"/>
  <c r="K1276" i="5"/>
  <c r="Q1277" i="5" s="1"/>
  <c r="K1277" i="5"/>
  <c r="Q1278" i="5" s="1"/>
  <c r="H1242" i="5"/>
  <c r="N1243" i="5" s="1"/>
  <c r="L1278" i="5"/>
  <c r="R1279" i="5" s="1"/>
  <c r="I1333" i="5"/>
  <c r="O1334" i="5" s="1"/>
  <c r="M1063" i="5" l="1"/>
  <c r="S1064" i="5" s="1"/>
  <c r="L1279" i="5"/>
  <c r="R1280" i="5" s="1"/>
  <c r="I1334" i="5"/>
  <c r="O1335" i="5" s="1"/>
  <c r="L1280" i="5"/>
  <c r="R1281" i="5" s="1"/>
  <c r="H1243" i="5"/>
  <c r="N1244" i="5" s="1"/>
  <c r="I1335" i="5"/>
  <c r="O1336" i="5" s="1"/>
  <c r="K1278" i="5"/>
  <c r="Q1279" i="5" s="1"/>
  <c r="J1245" i="5"/>
  <c r="P1246" i="5" s="1"/>
  <c r="M1064" i="5" l="1"/>
  <c r="S1065" i="5" s="1"/>
  <c r="H1244" i="5"/>
  <c r="N1245" i="5" s="1"/>
  <c r="J1246" i="5"/>
  <c r="P1247" i="5" s="1"/>
  <c r="K1279" i="5"/>
  <c r="Q1280" i="5" s="1"/>
  <c r="H1245" i="5"/>
  <c r="N1246" i="5" s="1"/>
  <c r="L1281" i="5"/>
  <c r="R1282" i="5" s="1"/>
  <c r="L1282" i="5"/>
  <c r="R1283" i="5" s="1"/>
  <c r="I1336" i="5"/>
  <c r="O1337" i="5" s="1"/>
  <c r="M1065" i="5" l="1"/>
  <c r="S1066" i="5" s="1"/>
  <c r="L1283" i="5"/>
  <c r="R1284" i="5" s="1"/>
  <c r="J1247" i="5"/>
  <c r="P1248" i="5" s="1"/>
  <c r="H1246" i="5"/>
  <c r="N1247" i="5" s="1"/>
  <c r="I1338" i="5"/>
  <c r="O1339" i="5" s="1"/>
  <c r="I1340" i="5" s="1"/>
  <c r="O1341" i="5" s="1"/>
  <c r="I1342" i="5" s="1"/>
  <c r="O1343" i="5" s="1"/>
  <c r="I1344" i="5" s="1"/>
  <c r="O1345" i="5" s="1"/>
  <c r="I1337" i="5"/>
  <c r="O1338" i="5" s="1"/>
  <c r="I1339" i="5" s="1"/>
  <c r="O1340" i="5" s="1"/>
  <c r="I1341" i="5" s="1"/>
  <c r="O1342" i="5" s="1"/>
  <c r="I1343" i="5" s="1"/>
  <c r="O1344" i="5" s="1"/>
  <c r="I1345" i="5" s="1"/>
  <c r="O1346" i="5" s="1"/>
  <c r="K1280" i="5"/>
  <c r="Q1281" i="5" s="1"/>
  <c r="M1066" i="5" l="1"/>
  <c r="S1067" i="5" s="1"/>
  <c r="I1346" i="5"/>
  <c r="O1347" i="5" s="1"/>
  <c r="K1281" i="5"/>
  <c r="Q1282" i="5" s="1"/>
  <c r="H1247" i="5"/>
  <c r="N1248" i="5" s="1"/>
  <c r="J1248" i="5"/>
  <c r="P1249" i="5" s="1"/>
  <c r="I1347" i="5"/>
  <c r="O1348" i="5" s="1"/>
  <c r="J1249" i="5"/>
  <c r="P1250" i="5" s="1"/>
  <c r="L1284" i="5"/>
  <c r="R1285" i="5" s="1"/>
  <c r="M1067" i="5" l="1"/>
  <c r="S1068" i="5" s="1"/>
  <c r="J1251" i="5"/>
  <c r="P1252" i="5" s="1"/>
  <c r="L1285" i="5"/>
  <c r="R1286" i="5" s="1"/>
  <c r="H1248" i="5"/>
  <c r="N1249" i="5" s="1"/>
  <c r="J1250" i="5"/>
  <c r="P1251" i="5" s="1"/>
  <c r="I1348" i="5"/>
  <c r="O1349" i="5" s="1"/>
  <c r="K1282" i="5"/>
  <c r="Q1283" i="5" s="1"/>
  <c r="M1068" i="5" l="1"/>
  <c r="S1069" i="5" s="1"/>
  <c r="J1252" i="5"/>
  <c r="P1253" i="5" s="1"/>
  <c r="K1283" i="5"/>
  <c r="Q1284" i="5" s="1"/>
  <c r="H1249" i="5"/>
  <c r="N1250" i="5" s="1"/>
  <c r="J1253" i="5"/>
  <c r="P1254" i="5" s="1"/>
  <c r="I1349" i="5"/>
  <c r="O1350" i="5" s="1"/>
  <c r="L1286" i="5"/>
  <c r="R1287" i="5" s="1"/>
  <c r="M1069" i="5" l="1"/>
  <c r="S1070" i="5" s="1"/>
  <c r="I1350" i="5"/>
  <c r="O1351" i="5" s="1"/>
  <c r="H1251" i="5"/>
  <c r="N1252" i="5" s="1"/>
  <c r="H1250" i="5"/>
  <c r="N1251" i="5" s="1"/>
  <c r="L1287" i="5"/>
  <c r="R1288" i="5" s="1"/>
  <c r="J1254" i="5"/>
  <c r="P1255" i="5" s="1"/>
  <c r="K1284" i="5"/>
  <c r="Q1285" i="5" s="1"/>
  <c r="M1070" i="5" l="1"/>
  <c r="S1071" i="5" s="1"/>
  <c r="I1351" i="5"/>
  <c r="O1352" i="5" s="1"/>
  <c r="J1256" i="5"/>
  <c r="P1257" i="5" s="1"/>
  <c r="J1255" i="5"/>
  <c r="P1256" i="5" s="1"/>
  <c r="H1252" i="5"/>
  <c r="N1253" i="5" s="1"/>
  <c r="K1285" i="5"/>
  <c r="Q1286" i="5" s="1"/>
  <c r="L1288" i="5"/>
  <c r="R1289" i="5" s="1"/>
  <c r="M1071" i="5" l="1"/>
  <c r="S1072" i="5" s="1"/>
  <c r="J1257" i="5"/>
  <c r="P1258" i="5" s="1"/>
  <c r="H1253" i="5"/>
  <c r="N1254" i="5" s="1"/>
  <c r="K1287" i="5"/>
  <c r="Q1288" i="5" s="1"/>
  <c r="L1289" i="5"/>
  <c r="R1290" i="5" s="1"/>
  <c r="I1352" i="5"/>
  <c r="O1353" i="5" s="1"/>
  <c r="K1286" i="5"/>
  <c r="Q1287" i="5" s="1"/>
  <c r="M1072" i="5" l="1"/>
  <c r="S1073" i="5" s="1"/>
  <c r="K1288" i="5"/>
  <c r="Q1289" i="5" s="1"/>
  <c r="J1258" i="5"/>
  <c r="P1259" i="5" s="1"/>
  <c r="J1259" i="5"/>
  <c r="P1260" i="5" s="1"/>
  <c r="H1254" i="5"/>
  <c r="N1255" i="5" s="1"/>
  <c r="I1353" i="5"/>
  <c r="O1354" i="5" s="1"/>
  <c r="L1290" i="5"/>
  <c r="R1291" i="5" s="1"/>
  <c r="M1073" i="5" l="1"/>
  <c r="S1074" i="5" s="1"/>
  <c r="L1291" i="5"/>
  <c r="R1292" i="5" s="1"/>
  <c r="J1260" i="5"/>
  <c r="P1261" i="5" s="1"/>
  <c r="J1262" i="5" s="1"/>
  <c r="P1263" i="5" s="1"/>
  <c r="J1264" i="5" s="1"/>
  <c r="P1265" i="5" s="1"/>
  <c r="J1261" i="5"/>
  <c r="P1262" i="5" s="1"/>
  <c r="J1263" i="5" s="1"/>
  <c r="P1264" i="5" s="1"/>
  <c r="H1255" i="5"/>
  <c r="N1256" i="5" s="1"/>
  <c r="I1354" i="5"/>
  <c r="O1355" i="5" s="1"/>
  <c r="K1289" i="5"/>
  <c r="Q1290" i="5" s="1"/>
  <c r="M1074" i="5" l="1"/>
  <c r="S1075" i="5" s="1"/>
  <c r="J1265" i="5"/>
  <c r="P1266" i="5" s="1"/>
  <c r="H1256" i="5"/>
  <c r="N1257" i="5" s="1"/>
  <c r="J1266" i="5"/>
  <c r="P1267" i="5" s="1"/>
  <c r="I1355" i="5"/>
  <c r="O1356" i="5" s="1"/>
  <c r="I1356" i="5"/>
  <c r="O1357" i="5" s="1"/>
  <c r="H1257" i="5"/>
  <c r="N1258" i="5" s="1"/>
  <c r="K1290" i="5"/>
  <c r="Q1291" i="5" s="1"/>
  <c r="L1292" i="5"/>
  <c r="R1293" i="5" s="1"/>
  <c r="M1075" i="5" l="1"/>
  <c r="S1076" i="5" s="1"/>
  <c r="L1293" i="5"/>
  <c r="R1294" i="5" s="1"/>
  <c r="H1258" i="5"/>
  <c r="N1259" i="5" s="1"/>
  <c r="I1357" i="5"/>
  <c r="O1358" i="5" s="1"/>
  <c r="K1291" i="5"/>
  <c r="Q1292" i="5" s="1"/>
  <c r="I1358" i="5"/>
  <c r="O1359" i="5" s="1"/>
  <c r="J1267" i="5"/>
  <c r="P1268" i="5" s="1"/>
  <c r="M1076" i="5" l="1"/>
  <c r="S1077" i="5" s="1"/>
  <c r="J1268" i="5"/>
  <c r="P1269" i="5" s="1"/>
  <c r="I1359" i="5"/>
  <c r="O1360" i="5" s="1"/>
  <c r="K1292" i="5"/>
  <c r="Q1293" i="5" s="1"/>
  <c r="J1269" i="5"/>
  <c r="P1270" i="5" s="1"/>
  <c r="H1259" i="5"/>
  <c r="N1260" i="5" s="1"/>
  <c r="L1294" i="5"/>
  <c r="R1295" i="5" s="1"/>
  <c r="M1077" i="5" l="1"/>
  <c r="S1078" i="5" s="1"/>
  <c r="K1293" i="5"/>
  <c r="Q1294" i="5" s="1"/>
  <c r="L1295" i="5"/>
  <c r="R1296" i="5" s="1"/>
  <c r="J1271" i="5"/>
  <c r="P1272" i="5" s="1"/>
  <c r="J1270" i="5"/>
  <c r="P1271" i="5" s="1"/>
  <c r="K1294" i="5"/>
  <c r="Q1295" i="5" s="1"/>
  <c r="I1360" i="5"/>
  <c r="O1361" i="5" s="1"/>
  <c r="I1362" i="5" s="1"/>
  <c r="O1363" i="5" s="1"/>
  <c r="I1364" i="5" s="1"/>
  <c r="O1365" i="5" s="1"/>
  <c r="I1361" i="5"/>
  <c r="O1362" i="5" s="1"/>
  <c r="I1363" i="5" s="1"/>
  <c r="O1364" i="5" s="1"/>
  <c r="H1260" i="5"/>
  <c r="N1261" i="5" s="1"/>
  <c r="M1078" i="5" l="1"/>
  <c r="S1079" i="5" s="1"/>
  <c r="I1365" i="5"/>
  <c r="O1366" i="5" s="1"/>
  <c r="H1261" i="5"/>
  <c r="N1262" i="5" s="1"/>
  <c r="K1295" i="5"/>
  <c r="Q1296" i="5" s="1"/>
  <c r="I1366" i="5"/>
  <c r="O1367" i="5" s="1"/>
  <c r="J1272" i="5"/>
  <c r="P1273" i="5" s="1"/>
  <c r="L1296" i="5"/>
  <c r="R1297" i="5" s="1"/>
  <c r="M1079" i="5" l="1"/>
  <c r="S1080" i="5" s="1"/>
  <c r="J1273" i="5"/>
  <c r="P1274" i="5" s="1"/>
  <c r="I1367" i="5"/>
  <c r="O1368" i="5" s="1"/>
  <c r="I1369" i="5" s="1"/>
  <c r="O1370" i="5" s="1"/>
  <c r="I1371" i="5" s="1"/>
  <c r="O1372" i="5" s="1"/>
  <c r="I1373" i="5" s="1"/>
  <c r="O1374" i="5" s="1"/>
  <c r="K1296" i="5"/>
  <c r="Q1297" i="5" s="1"/>
  <c r="I1368" i="5"/>
  <c r="O1369" i="5" s="1"/>
  <c r="I1370" i="5" s="1"/>
  <c r="O1371" i="5" s="1"/>
  <c r="I1372" i="5" s="1"/>
  <c r="O1373" i="5" s="1"/>
  <c r="L1297" i="5"/>
  <c r="R1298" i="5" s="1"/>
  <c r="H1262" i="5"/>
  <c r="N1263" i="5" s="1"/>
  <c r="M1080" i="5" l="1"/>
  <c r="S1081" i="5" s="1"/>
  <c r="H1263" i="5"/>
  <c r="N1264" i="5" s="1"/>
  <c r="K1297" i="5"/>
  <c r="Q1298" i="5" s="1"/>
  <c r="J1274" i="5"/>
  <c r="P1275" i="5" s="1"/>
  <c r="I1374" i="5"/>
  <c r="O1375" i="5" s="1"/>
  <c r="J1275" i="5"/>
  <c r="P1276" i="5" s="1"/>
  <c r="L1298" i="5"/>
  <c r="R1299" i="5" s="1"/>
  <c r="M1081" i="5" l="1"/>
  <c r="S1082" i="5" s="1"/>
  <c r="J1276" i="5"/>
  <c r="P1277" i="5" s="1"/>
  <c r="L1299" i="5"/>
  <c r="R1300" i="5" s="1"/>
  <c r="L1300" i="5"/>
  <c r="R1301" i="5" s="1"/>
  <c r="I1375" i="5"/>
  <c r="O1376" i="5" s="1"/>
  <c r="K1298" i="5"/>
  <c r="Q1299" i="5" s="1"/>
  <c r="J1277" i="5"/>
  <c r="P1278" i="5" s="1"/>
  <c r="H1264" i="5"/>
  <c r="N1265" i="5" s="1"/>
  <c r="M1082" i="5" l="1"/>
  <c r="S1083" i="5" s="1"/>
  <c r="H1265" i="5"/>
  <c r="N1266" i="5" s="1"/>
  <c r="K1299" i="5"/>
  <c r="Q1300" i="5" s="1"/>
  <c r="I1376" i="5"/>
  <c r="O1377" i="5" s="1"/>
  <c r="L1301" i="5"/>
  <c r="R1302" i="5" s="1"/>
  <c r="J1278" i="5"/>
  <c r="P1279" i="5" s="1"/>
  <c r="M1083" i="5" l="1"/>
  <c r="S1084" i="5" s="1"/>
  <c r="I1377" i="5"/>
  <c r="O1378" i="5" s="1"/>
  <c r="L1302" i="5"/>
  <c r="R1303" i="5" s="1"/>
  <c r="J1279" i="5"/>
  <c r="P1280" i="5" s="1"/>
  <c r="K1300" i="5"/>
  <c r="Q1301" i="5" s="1"/>
  <c r="L1303" i="5"/>
  <c r="R1304" i="5" s="1"/>
  <c r="K1301" i="5"/>
  <c r="Q1302" i="5" s="1"/>
  <c r="H1266" i="5"/>
  <c r="N1267" i="5" s="1"/>
  <c r="M1084" i="5" l="1"/>
  <c r="S1085" i="5" s="1"/>
  <c r="L1304" i="5"/>
  <c r="R1305" i="5" s="1"/>
  <c r="J1281" i="5"/>
  <c r="P1282" i="5" s="1"/>
  <c r="J1280" i="5"/>
  <c r="P1281" i="5" s="1"/>
  <c r="L1305" i="5"/>
  <c r="R1306" i="5" s="1"/>
  <c r="K1302" i="5"/>
  <c r="Q1303" i="5" s="1"/>
  <c r="H1267" i="5"/>
  <c r="N1268" i="5" s="1"/>
  <c r="I1378" i="5"/>
  <c r="O1379" i="5" s="1"/>
  <c r="M1085" i="5" l="1"/>
  <c r="S1086" i="5" s="1"/>
  <c r="K1303" i="5"/>
  <c r="Q1304" i="5" s="1"/>
  <c r="I1379" i="5"/>
  <c r="O1380" i="5" s="1"/>
  <c r="H1268" i="5"/>
  <c r="N1269" i="5" s="1"/>
  <c r="L1307" i="5"/>
  <c r="R1308" i="5" s="1"/>
  <c r="L1306" i="5"/>
  <c r="R1307" i="5" s="1"/>
  <c r="J1282" i="5"/>
  <c r="P1283" i="5" s="1"/>
  <c r="M1086" i="5" l="1"/>
  <c r="S1087" i="5" s="1"/>
  <c r="K1304" i="5"/>
  <c r="Q1305" i="5" s="1"/>
  <c r="J1283" i="5"/>
  <c r="P1284" i="5" s="1"/>
  <c r="L1308" i="5"/>
  <c r="R1309" i="5" s="1"/>
  <c r="H1269" i="5"/>
  <c r="N1270" i="5" s="1"/>
  <c r="I1380" i="5"/>
  <c r="O1381" i="5" s="1"/>
  <c r="M1087" i="5" l="1"/>
  <c r="S1088" i="5" s="1"/>
  <c r="H1270" i="5"/>
  <c r="N1271" i="5" s="1"/>
  <c r="I1381" i="5"/>
  <c r="O1382" i="5" s="1"/>
  <c r="J1284" i="5"/>
  <c r="P1285" i="5" s="1"/>
  <c r="K1305" i="5"/>
  <c r="Q1306" i="5" s="1"/>
  <c r="L1309" i="5"/>
  <c r="R1310" i="5" s="1"/>
  <c r="M1088" i="5" l="1"/>
  <c r="S1089" i="5" s="1"/>
  <c r="K1306" i="5"/>
  <c r="Q1307" i="5" s="1"/>
  <c r="H1271" i="5"/>
  <c r="N1272" i="5" s="1"/>
  <c r="I1382" i="5"/>
  <c r="O1383" i="5" s="1"/>
  <c r="H1272" i="5"/>
  <c r="N1273" i="5" s="1"/>
  <c r="L1310" i="5"/>
  <c r="R1311" i="5" s="1"/>
  <c r="J1285" i="5"/>
  <c r="P1286" i="5" s="1"/>
  <c r="M1089" i="5" l="1"/>
  <c r="S1090" i="5" s="1"/>
  <c r="J1286" i="5"/>
  <c r="P1287" i="5" s="1"/>
  <c r="L1311" i="5"/>
  <c r="R1312" i="5" s="1"/>
  <c r="K1307" i="5"/>
  <c r="Q1308" i="5" s="1"/>
  <c r="H1273" i="5"/>
  <c r="N1274" i="5" s="1"/>
  <c r="I1383" i="5"/>
  <c r="O1384" i="5" s="1"/>
  <c r="M1090" i="5" l="1"/>
  <c r="S1091" i="5" s="1"/>
  <c r="K1308" i="5"/>
  <c r="Q1309" i="5" s="1"/>
  <c r="L1312" i="5"/>
  <c r="R1313" i="5" s="1"/>
  <c r="I1384" i="5"/>
  <c r="O1385" i="5" s="1"/>
  <c r="J1287" i="5"/>
  <c r="P1288" i="5" s="1"/>
  <c r="H1274" i="5"/>
  <c r="N1275" i="5" s="1"/>
  <c r="M1091" i="5" l="1"/>
  <c r="S1092" i="5" s="1"/>
  <c r="J1288" i="5"/>
  <c r="P1289" i="5" s="1"/>
  <c r="I1385" i="5"/>
  <c r="O1386" i="5" s="1"/>
  <c r="I1386" i="5"/>
  <c r="O1387" i="5" s="1"/>
  <c r="L1313" i="5"/>
  <c r="R1314" i="5" s="1"/>
  <c r="H1275" i="5"/>
  <c r="N1276" i="5" s="1"/>
  <c r="K1309" i="5"/>
  <c r="Q1310" i="5" s="1"/>
  <c r="M1092" i="5" l="1"/>
  <c r="S1093" i="5" s="1"/>
  <c r="L1314" i="5"/>
  <c r="R1315" i="5" s="1"/>
  <c r="K1310" i="5"/>
  <c r="Q1311" i="5" s="1"/>
  <c r="J1289" i="5"/>
  <c r="P1290" i="5" s="1"/>
  <c r="I1387" i="5"/>
  <c r="O1388" i="5" s="1"/>
  <c r="H1276" i="5"/>
  <c r="N1277" i="5" s="1"/>
  <c r="M1093" i="5" l="1"/>
  <c r="S1094" i="5" s="1"/>
  <c r="L1315" i="5"/>
  <c r="R1316" i="5" s="1"/>
  <c r="K1311" i="5"/>
  <c r="Q1312" i="5" s="1"/>
  <c r="H1277" i="5"/>
  <c r="N1278" i="5" s="1"/>
  <c r="L1316" i="5"/>
  <c r="R1317" i="5" s="1"/>
  <c r="J1290" i="5"/>
  <c r="P1291" i="5" s="1"/>
  <c r="I1388" i="5"/>
  <c r="O1389" i="5" s="1"/>
  <c r="M1094" i="5" l="1"/>
  <c r="S1095" i="5" s="1"/>
  <c r="L1317" i="5"/>
  <c r="R1318" i="5" s="1"/>
  <c r="I1389" i="5"/>
  <c r="O1390" i="5" s="1"/>
  <c r="H1278" i="5"/>
  <c r="N1279" i="5" s="1"/>
  <c r="K1312" i="5"/>
  <c r="Q1313" i="5" s="1"/>
  <c r="K1314" i="5" s="1"/>
  <c r="Q1315" i="5" s="1"/>
  <c r="K1316" i="5" s="1"/>
  <c r="Q1317" i="5" s="1"/>
  <c r="K1313" i="5"/>
  <c r="Q1314" i="5" s="1"/>
  <c r="K1315" i="5" s="1"/>
  <c r="Q1316" i="5" s="1"/>
  <c r="J1291" i="5"/>
  <c r="P1292" i="5" s="1"/>
  <c r="M1095" i="5" l="1"/>
  <c r="S1096" i="5" s="1"/>
  <c r="H1279" i="5"/>
  <c r="N1280" i="5" s="1"/>
  <c r="K1317" i="5"/>
  <c r="Q1318" i="5" s="1"/>
  <c r="I1390" i="5"/>
  <c r="O1391" i="5" s="1"/>
  <c r="J1292" i="5"/>
  <c r="P1293" i="5" s="1"/>
  <c r="K1318" i="5"/>
  <c r="Q1319" i="5" s="1"/>
  <c r="I1391" i="5"/>
  <c r="O1392" i="5" s="1"/>
  <c r="L1318" i="5"/>
  <c r="R1319" i="5" s="1"/>
  <c r="M1096" i="5" l="1"/>
  <c r="S1097" i="5" s="1"/>
  <c r="K1319" i="5"/>
  <c r="Q1320" i="5" s="1"/>
  <c r="I1392" i="5"/>
  <c r="O1393" i="5" s="1"/>
  <c r="H1280" i="5"/>
  <c r="N1281" i="5" s="1"/>
  <c r="L1319" i="5"/>
  <c r="R1320" i="5" s="1"/>
  <c r="J1293" i="5"/>
  <c r="P1294" i="5" s="1"/>
  <c r="M1097" i="5" l="1"/>
  <c r="S1098" i="5" s="1"/>
  <c r="I1393" i="5"/>
  <c r="O1394" i="5" s="1"/>
  <c r="J1294" i="5"/>
  <c r="P1295" i="5" s="1"/>
  <c r="K1320" i="5"/>
  <c r="Q1321" i="5" s="1"/>
  <c r="H1281" i="5"/>
  <c r="N1282" i="5" s="1"/>
  <c r="L1320" i="5"/>
  <c r="R1321" i="5" s="1"/>
  <c r="M1098" i="5" l="1"/>
  <c r="S1099" i="5" s="1"/>
  <c r="K1321" i="5"/>
  <c r="Q1322" i="5" s="1"/>
  <c r="K1322" i="5"/>
  <c r="Q1323" i="5" s="1"/>
  <c r="L1321" i="5"/>
  <c r="R1322" i="5" s="1"/>
  <c r="I1394" i="5"/>
  <c r="O1395" i="5" s="1"/>
  <c r="J1295" i="5"/>
  <c r="P1296" i="5" s="1"/>
  <c r="H1282" i="5"/>
  <c r="N1283" i="5" s="1"/>
  <c r="M1099" i="5" l="1"/>
  <c r="S1100" i="5" s="1"/>
  <c r="L1322" i="5"/>
  <c r="R1323" i="5" s="1"/>
  <c r="I1395" i="5"/>
  <c r="O1396" i="5" s="1"/>
  <c r="K1323" i="5"/>
  <c r="Q1324" i="5" s="1"/>
  <c r="L1323" i="5"/>
  <c r="R1324" i="5" s="1"/>
  <c r="H1283" i="5"/>
  <c r="N1284" i="5" s="1"/>
  <c r="J1296" i="5"/>
  <c r="P1297" i="5" s="1"/>
  <c r="M1100" i="5" l="1"/>
  <c r="S1101" i="5" s="1"/>
  <c r="J1297" i="5"/>
  <c r="P1298" i="5" s="1"/>
  <c r="H1284" i="5"/>
  <c r="N1285" i="5" s="1"/>
  <c r="I1397" i="5"/>
  <c r="O1398" i="5" s="1"/>
  <c r="I1396" i="5"/>
  <c r="O1397" i="5" s="1"/>
  <c r="L1324" i="5"/>
  <c r="R1325" i="5" s="1"/>
  <c r="K1324" i="5"/>
  <c r="Q1325" i="5" s="1"/>
  <c r="M1101" i="5" l="1"/>
  <c r="S1102" i="5" s="1"/>
  <c r="H1285" i="5"/>
  <c r="N1286" i="5" s="1"/>
  <c r="H1286" i="5"/>
  <c r="N1287" i="5" s="1"/>
  <c r="K1325" i="5"/>
  <c r="Q1326" i="5" s="1"/>
  <c r="I1398" i="5"/>
  <c r="O1399" i="5" s="1"/>
  <c r="L1325" i="5"/>
  <c r="R1326" i="5" s="1"/>
  <c r="J1298" i="5"/>
  <c r="P1299" i="5" s="1"/>
  <c r="M1102" i="5" l="1"/>
  <c r="S1103" i="5" s="1"/>
  <c r="L1326" i="5"/>
  <c r="R1327" i="5" s="1"/>
  <c r="H1287" i="5"/>
  <c r="N1288" i="5" s="1"/>
  <c r="I1399" i="5"/>
  <c r="O1400" i="5" s="1"/>
  <c r="J1299" i="5"/>
  <c r="P1300" i="5" s="1"/>
  <c r="K1326" i="5"/>
  <c r="Q1327" i="5" s="1"/>
  <c r="M1103" i="5" l="1"/>
  <c r="S1104" i="5" s="1"/>
  <c r="H1288" i="5"/>
  <c r="N1289" i="5" s="1"/>
  <c r="I1400" i="5"/>
  <c r="O1401" i="5" s="1"/>
  <c r="L1327" i="5"/>
  <c r="R1328" i="5" s="1"/>
  <c r="K1327" i="5"/>
  <c r="Q1328" i="5" s="1"/>
  <c r="H1289" i="5"/>
  <c r="N1290" i="5" s="1"/>
  <c r="J1300" i="5"/>
  <c r="P1301" i="5" s="1"/>
  <c r="M1104" i="5" l="1"/>
  <c r="S1105" i="5" s="1"/>
  <c r="L1328" i="5"/>
  <c r="R1329" i="5" s="1"/>
  <c r="K1328" i="5"/>
  <c r="Q1329" i="5" s="1"/>
  <c r="H1290" i="5"/>
  <c r="N1291" i="5" s="1"/>
  <c r="J1301" i="5"/>
  <c r="P1302" i="5" s="1"/>
  <c r="I1401" i="5"/>
  <c r="O1402" i="5" s="1"/>
  <c r="M1105" i="5" l="1"/>
  <c r="S1106" i="5" s="1"/>
  <c r="H1291" i="5"/>
  <c r="N1292" i="5" s="1"/>
  <c r="K1329" i="5"/>
  <c r="Q1330" i="5" s="1"/>
  <c r="J1303" i="5"/>
  <c r="P1304" i="5" s="1"/>
  <c r="I1402" i="5"/>
  <c r="O1403" i="5" s="1"/>
  <c r="L1329" i="5"/>
  <c r="R1330" i="5" s="1"/>
  <c r="J1302" i="5"/>
  <c r="P1303" i="5" s="1"/>
  <c r="M1106" i="5" l="1"/>
  <c r="S1107" i="5" s="1"/>
  <c r="J1304" i="5"/>
  <c r="P1305" i="5" s="1"/>
  <c r="I1403" i="5"/>
  <c r="O1404" i="5" s="1"/>
  <c r="L1330" i="5"/>
  <c r="R1331" i="5" s="1"/>
  <c r="L1331" i="5"/>
  <c r="R1332" i="5" s="1"/>
  <c r="I1404" i="5"/>
  <c r="O1405" i="5" s="1"/>
  <c r="K1330" i="5"/>
  <c r="Q1331" i="5" s="1"/>
  <c r="H1292" i="5"/>
  <c r="N1293" i="5" s="1"/>
  <c r="J1305" i="5"/>
  <c r="P1306" i="5" s="1"/>
  <c r="M1107" i="5" l="1"/>
  <c r="S1108" i="5" s="1"/>
  <c r="K1331" i="5"/>
  <c r="Q1332" i="5" s="1"/>
  <c r="L1332" i="5"/>
  <c r="R1333" i="5" s="1"/>
  <c r="I1405" i="5"/>
  <c r="O1406" i="5" s="1"/>
  <c r="H1293" i="5"/>
  <c r="N1294" i="5" s="1"/>
  <c r="J1306" i="5"/>
  <c r="P1307" i="5" s="1"/>
  <c r="M1108" i="5" l="1"/>
  <c r="S1109" i="5" s="1"/>
  <c r="I1406" i="5"/>
  <c r="O1407" i="5" s="1"/>
  <c r="J1308" i="5"/>
  <c r="P1309" i="5" s="1"/>
  <c r="L1333" i="5"/>
  <c r="R1334" i="5" s="1"/>
  <c r="H1294" i="5"/>
  <c r="N1295" i="5" s="1"/>
  <c r="K1332" i="5"/>
  <c r="Q1333" i="5" s="1"/>
  <c r="J1307" i="5"/>
  <c r="P1308" i="5" s="1"/>
  <c r="L1334" i="5"/>
  <c r="R1335" i="5" s="1"/>
  <c r="M1109" i="5" l="1"/>
  <c r="S1110" i="5" s="1"/>
  <c r="K1333" i="5"/>
  <c r="Q1334" i="5" s="1"/>
  <c r="L1335" i="5"/>
  <c r="R1336" i="5" s="1"/>
  <c r="I1408" i="5"/>
  <c r="O1409" i="5" s="1"/>
  <c r="I1410" i="5" s="1"/>
  <c r="O1411" i="5" s="1"/>
  <c r="I1412" i="5" s="1"/>
  <c r="O1413" i="5" s="1"/>
  <c r="I1414" i="5" s="1"/>
  <c r="O1415" i="5" s="1"/>
  <c r="I1416" i="5" s="1"/>
  <c r="O1417" i="5" s="1"/>
  <c r="J1310" i="5"/>
  <c r="P1311" i="5" s="1"/>
  <c r="J1309" i="5"/>
  <c r="P1310" i="5" s="1"/>
  <c r="K1334" i="5"/>
  <c r="Q1335" i="5" s="1"/>
  <c r="H1295" i="5"/>
  <c r="N1296" i="5" s="1"/>
  <c r="I1407" i="5"/>
  <c r="O1408" i="5" s="1"/>
  <c r="I1409" i="5" s="1"/>
  <c r="O1410" i="5" s="1"/>
  <c r="I1411" i="5" s="1"/>
  <c r="O1412" i="5" s="1"/>
  <c r="I1413" i="5" s="1"/>
  <c r="O1414" i="5" s="1"/>
  <c r="I1415" i="5" s="1"/>
  <c r="O1416" i="5" s="1"/>
  <c r="M1110" i="5" l="1"/>
  <c r="S1111" i="5" s="1"/>
  <c r="I1417" i="5"/>
  <c r="O1418" i="5" s="1"/>
  <c r="K1335" i="5"/>
  <c r="Q1336" i="5" s="1"/>
  <c r="J1311" i="5"/>
  <c r="P1312" i="5" s="1"/>
  <c r="H1296" i="5"/>
  <c r="N1297" i="5" s="1"/>
  <c r="L1336" i="5"/>
  <c r="R1337" i="5" s="1"/>
  <c r="M1111" i="5" l="1"/>
  <c r="S1112" i="5" s="1"/>
  <c r="I1418" i="5"/>
  <c r="O1419" i="5" s="1"/>
  <c r="H1297" i="5"/>
  <c r="N1298" i="5" s="1"/>
  <c r="L1337" i="5"/>
  <c r="R1338" i="5" s="1"/>
  <c r="J1312" i="5"/>
  <c r="P1313" i="5" s="1"/>
  <c r="K1336" i="5"/>
  <c r="Q1337" i="5" s="1"/>
  <c r="I1419" i="5"/>
  <c r="O1420" i="5" s="1"/>
  <c r="M1112" i="5" l="1"/>
  <c r="S1113" i="5" s="1"/>
  <c r="L1339" i="5"/>
  <c r="R1340" i="5" s="1"/>
  <c r="J1313" i="5"/>
  <c r="P1314" i="5" s="1"/>
  <c r="L1338" i="5"/>
  <c r="R1339" i="5" s="1"/>
  <c r="I1420" i="5"/>
  <c r="O1421" i="5" s="1"/>
  <c r="H1298" i="5"/>
  <c r="N1299" i="5" s="1"/>
  <c r="K1337" i="5"/>
  <c r="Q1338" i="5" s="1"/>
  <c r="M1113" i="5" l="1"/>
  <c r="S1114" i="5" s="1"/>
  <c r="L1340" i="5"/>
  <c r="R1341" i="5" s="1"/>
  <c r="H1299" i="5"/>
  <c r="N1300" i="5" s="1"/>
  <c r="H1300" i="5"/>
  <c r="N1301" i="5" s="1"/>
  <c r="J1314" i="5"/>
  <c r="P1315" i="5" s="1"/>
  <c r="L1341" i="5"/>
  <c r="R1342" i="5" s="1"/>
  <c r="K1338" i="5"/>
  <c r="Q1339" i="5" s="1"/>
  <c r="I1421" i="5"/>
  <c r="O1422" i="5" s="1"/>
  <c r="M1114" i="5" l="1"/>
  <c r="S1115" i="5" s="1"/>
  <c r="J1315" i="5"/>
  <c r="P1316" i="5" s="1"/>
  <c r="H1301" i="5"/>
  <c r="N1302" i="5" s="1"/>
  <c r="I1422" i="5"/>
  <c r="O1423" i="5" s="1"/>
  <c r="H1302" i="5"/>
  <c r="N1303" i="5" s="1"/>
  <c r="L1342" i="5"/>
  <c r="R1343" i="5" s="1"/>
  <c r="K1339" i="5"/>
  <c r="Q1340" i="5" s="1"/>
  <c r="M1115" i="5" l="1"/>
  <c r="S1116" i="5" s="1"/>
  <c r="H1303" i="5"/>
  <c r="N1304" i="5" s="1"/>
  <c r="K1340" i="5"/>
  <c r="Q1341" i="5" s="1"/>
  <c r="L1343" i="5"/>
  <c r="R1344" i="5" s="1"/>
  <c r="I1423" i="5"/>
  <c r="O1424" i="5" s="1"/>
  <c r="J1316" i="5"/>
  <c r="P1317" i="5" s="1"/>
  <c r="M1116" i="5" l="1"/>
  <c r="S1117" i="5" s="1"/>
  <c r="J1317" i="5"/>
  <c r="P1318" i="5" s="1"/>
  <c r="H1304" i="5"/>
  <c r="N1305" i="5" s="1"/>
  <c r="L1344" i="5"/>
  <c r="R1345" i="5" s="1"/>
  <c r="I1424" i="5"/>
  <c r="O1425" i="5" s="1"/>
  <c r="K1341" i="5"/>
  <c r="Q1342" i="5" s="1"/>
  <c r="M1117" i="5" l="1"/>
  <c r="S1118" i="5" s="1"/>
  <c r="K1342" i="5"/>
  <c r="Q1343" i="5" s="1"/>
  <c r="L1345" i="5"/>
  <c r="R1346" i="5" s="1"/>
  <c r="I1425" i="5"/>
  <c r="O1426" i="5" s="1"/>
  <c r="J1318" i="5"/>
  <c r="P1319" i="5" s="1"/>
  <c r="H1305" i="5"/>
  <c r="N1306" i="5" s="1"/>
  <c r="M1118" i="5" l="1"/>
  <c r="S1119" i="5" s="1"/>
  <c r="K1343" i="5"/>
  <c r="Q1344" i="5" s="1"/>
  <c r="L1346" i="5"/>
  <c r="R1347" i="5" s="1"/>
  <c r="H1306" i="5"/>
  <c r="N1307" i="5" s="1"/>
  <c r="J1319" i="5"/>
  <c r="P1320" i="5" s="1"/>
  <c r="I1426" i="5"/>
  <c r="O1427" i="5" s="1"/>
  <c r="M1119" i="5" l="1"/>
  <c r="S1120" i="5" s="1"/>
  <c r="L1347" i="5"/>
  <c r="R1348" i="5" s="1"/>
  <c r="H1308" i="5"/>
  <c r="N1309" i="5" s="1"/>
  <c r="I1427" i="5"/>
  <c r="O1428" i="5" s="1"/>
  <c r="K1344" i="5"/>
  <c r="Q1345" i="5" s="1"/>
  <c r="H1307" i="5"/>
  <c r="N1308" i="5" s="1"/>
  <c r="L1348" i="5"/>
  <c r="R1349" i="5" s="1"/>
  <c r="J1320" i="5"/>
  <c r="P1321" i="5" s="1"/>
  <c r="M1120" i="5" l="1"/>
  <c r="S1121" i="5" s="1"/>
  <c r="L1349" i="5"/>
  <c r="R1350" i="5" s="1"/>
  <c r="J1321" i="5"/>
  <c r="P1322" i="5" s="1"/>
  <c r="H1309" i="5"/>
  <c r="N1310" i="5" s="1"/>
  <c r="K1345" i="5"/>
  <c r="Q1346" i="5" s="1"/>
  <c r="I1428" i="5"/>
  <c r="O1429" i="5" s="1"/>
  <c r="M1121" i="5" l="1"/>
  <c r="S1122" i="5" s="1"/>
  <c r="H1310" i="5"/>
  <c r="N1311" i="5" s="1"/>
  <c r="J1322" i="5"/>
  <c r="P1323" i="5" s="1"/>
  <c r="I1429" i="5"/>
  <c r="O1430" i="5" s="1"/>
  <c r="L1350" i="5"/>
  <c r="R1351" i="5" s="1"/>
  <c r="K1346" i="5"/>
  <c r="Q1347" i="5" s="1"/>
  <c r="M1122" i="5" l="1"/>
  <c r="S1123" i="5" s="1"/>
  <c r="H1311" i="5"/>
  <c r="N1312" i="5" s="1"/>
  <c r="I1430" i="5"/>
  <c r="O1431" i="5" s="1"/>
  <c r="L1351" i="5"/>
  <c r="R1352" i="5" s="1"/>
  <c r="J1323" i="5"/>
  <c r="P1324" i="5" s="1"/>
  <c r="K1347" i="5"/>
  <c r="Q1348" i="5" s="1"/>
  <c r="M1123" i="5" l="1"/>
  <c r="S1124" i="5" s="1"/>
  <c r="L1352" i="5"/>
  <c r="R1353" i="5" s="1"/>
  <c r="J1324" i="5"/>
  <c r="P1325" i="5" s="1"/>
  <c r="I1431" i="5"/>
  <c r="O1432" i="5" s="1"/>
  <c r="H1312" i="5"/>
  <c r="N1313" i="5" s="1"/>
  <c r="K1348" i="5"/>
  <c r="Q1349" i="5" s="1"/>
  <c r="M1124" i="5" l="1"/>
  <c r="S1125" i="5" s="1"/>
  <c r="J1325" i="5"/>
  <c r="P1326" i="5" s="1"/>
  <c r="H1313" i="5"/>
  <c r="N1314" i="5" s="1"/>
  <c r="I1432" i="5"/>
  <c r="O1433" i="5" s="1"/>
  <c r="L1353" i="5"/>
  <c r="R1354" i="5" s="1"/>
  <c r="J1326" i="5"/>
  <c r="P1327" i="5" s="1"/>
  <c r="K1349" i="5"/>
  <c r="Q1350" i="5" s="1"/>
  <c r="M1125" i="5" l="1"/>
  <c r="S1126" i="5" s="1"/>
  <c r="H1315" i="5"/>
  <c r="N1316" i="5" s="1"/>
  <c r="I1433" i="5"/>
  <c r="O1434" i="5" s="1"/>
  <c r="K1350" i="5"/>
  <c r="Q1351" i="5" s="1"/>
  <c r="J1328" i="5"/>
  <c r="P1329" i="5" s="1"/>
  <c r="J1327" i="5"/>
  <c r="P1328" i="5" s="1"/>
  <c r="L1354" i="5"/>
  <c r="R1355" i="5" s="1"/>
  <c r="H1314" i="5"/>
  <c r="N1315" i="5" s="1"/>
  <c r="M1126" i="5" l="1"/>
  <c r="S1127" i="5" s="1"/>
  <c r="H1316" i="5"/>
  <c r="N1317" i="5" s="1"/>
  <c r="I1434" i="5"/>
  <c r="O1435" i="5" s="1"/>
  <c r="J1329" i="5"/>
  <c r="P1330" i="5" s="1"/>
  <c r="L1355" i="5"/>
  <c r="R1356" i="5" s="1"/>
  <c r="K1351" i="5"/>
  <c r="Q1352" i="5" s="1"/>
  <c r="M1127" i="5" l="1"/>
  <c r="S1128" i="5" s="1"/>
  <c r="J1330" i="5"/>
  <c r="P1331" i="5" s="1"/>
  <c r="I1435" i="5"/>
  <c r="O1436" i="5" s="1"/>
  <c r="K1352" i="5"/>
  <c r="Q1353" i="5" s="1"/>
  <c r="L1356" i="5"/>
  <c r="R1357" i="5" s="1"/>
  <c r="H1317" i="5"/>
  <c r="N1318" i="5" s="1"/>
  <c r="M1128" i="5" l="1"/>
  <c r="S1129" i="5" s="1"/>
  <c r="I1437" i="5"/>
  <c r="O1438" i="5" s="1"/>
  <c r="I1439" i="5" s="1"/>
  <c r="O1440" i="5" s="1"/>
  <c r="I1441" i="5" s="1"/>
  <c r="O1442" i="5" s="1"/>
  <c r="I1443" i="5" s="1"/>
  <c r="O1444" i="5" s="1"/>
  <c r="J1331" i="5"/>
  <c r="P1332" i="5" s="1"/>
  <c r="K1353" i="5"/>
  <c r="Q1354" i="5" s="1"/>
  <c r="H1319" i="5"/>
  <c r="N1320" i="5" s="1"/>
  <c r="H1318" i="5"/>
  <c r="N1319" i="5" s="1"/>
  <c r="I1436" i="5"/>
  <c r="O1437" i="5" s="1"/>
  <c r="I1438" i="5" s="1"/>
  <c r="O1439" i="5" s="1"/>
  <c r="I1440" i="5" s="1"/>
  <c r="O1441" i="5" s="1"/>
  <c r="I1442" i="5" s="1"/>
  <c r="O1443" i="5" s="1"/>
  <c r="I1444" i="5" s="1"/>
  <c r="O1445" i="5" s="1"/>
  <c r="L1357" i="5"/>
  <c r="R1358" i="5" s="1"/>
  <c r="M1129" i="5" l="1"/>
  <c r="S1130" i="5" s="1"/>
  <c r="L1359" i="5"/>
  <c r="R1360" i="5" s="1"/>
  <c r="H1320" i="5"/>
  <c r="N1321" i="5" s="1"/>
  <c r="L1358" i="5"/>
  <c r="R1359" i="5" s="1"/>
  <c r="J1332" i="5"/>
  <c r="P1333" i="5" s="1"/>
  <c r="I1445" i="5"/>
  <c r="O1446" i="5" s="1"/>
  <c r="J1333" i="5"/>
  <c r="P1334" i="5" s="1"/>
  <c r="K1354" i="5"/>
  <c r="Q1355" i="5" s="1"/>
  <c r="M1130" i="5" l="1"/>
  <c r="S1131" i="5" s="1"/>
  <c r="J1334" i="5"/>
  <c r="P1335" i="5" s="1"/>
  <c r="H1322" i="5"/>
  <c r="N1323" i="5" s="1"/>
  <c r="K1355" i="5"/>
  <c r="Q1356" i="5" s="1"/>
  <c r="I1446" i="5"/>
  <c r="O1447" i="5" s="1"/>
  <c r="I1448" i="5" s="1"/>
  <c r="O1449" i="5" s="1"/>
  <c r="I1450" i="5" s="1"/>
  <c r="O1451" i="5" s="1"/>
  <c r="I1452" i="5" s="1"/>
  <c r="O1453" i="5" s="1"/>
  <c r="I1454" i="5" s="1"/>
  <c r="O1455" i="5" s="1"/>
  <c r="I1456" i="5" s="1"/>
  <c r="O1457" i="5" s="1"/>
  <c r="I1458" i="5" s="1"/>
  <c r="O1459" i="5" s="1"/>
  <c r="H1321" i="5"/>
  <c r="N1322" i="5" s="1"/>
  <c r="I1447" i="5"/>
  <c r="O1448" i="5" s="1"/>
  <c r="I1449" i="5" s="1"/>
  <c r="O1450" i="5" s="1"/>
  <c r="I1451" i="5" s="1"/>
  <c r="O1452" i="5" s="1"/>
  <c r="I1453" i="5" s="1"/>
  <c r="O1454" i="5" s="1"/>
  <c r="I1455" i="5" s="1"/>
  <c r="O1456" i="5" s="1"/>
  <c r="I1457" i="5" s="1"/>
  <c r="O1458" i="5" s="1"/>
  <c r="I1459" i="5" s="1"/>
  <c r="O1460" i="5" s="1"/>
  <c r="L1360" i="5"/>
  <c r="R1361" i="5" s="1"/>
  <c r="M1131" i="5" l="1"/>
  <c r="S1132" i="5" s="1"/>
  <c r="I1460" i="5"/>
  <c r="O1461" i="5" s="1"/>
  <c r="J1335" i="5"/>
  <c r="P1336" i="5" s="1"/>
  <c r="I1461" i="5"/>
  <c r="O1462" i="5" s="1"/>
  <c r="L1361" i="5"/>
  <c r="R1362" i="5" s="1"/>
  <c r="J1336" i="5"/>
  <c r="P1337" i="5" s="1"/>
  <c r="L1362" i="5"/>
  <c r="R1363" i="5" s="1"/>
  <c r="H1324" i="5"/>
  <c r="N1325" i="5" s="1"/>
  <c r="H1323" i="5"/>
  <c r="N1324" i="5" s="1"/>
  <c r="K1357" i="5"/>
  <c r="Q1358" i="5" s="1"/>
  <c r="K1356" i="5"/>
  <c r="Q1357" i="5" s="1"/>
  <c r="M1132" i="5" l="1"/>
  <c r="S1133" i="5" s="1"/>
  <c r="K1358" i="5"/>
  <c r="Q1359" i="5" s="1"/>
  <c r="L1363" i="5"/>
  <c r="R1364" i="5" s="1"/>
  <c r="H1325" i="5"/>
  <c r="N1326" i="5" s="1"/>
  <c r="J1337" i="5"/>
  <c r="P1338" i="5" s="1"/>
  <c r="J1338" i="5"/>
  <c r="P1339" i="5" s="1"/>
  <c r="I1462" i="5"/>
  <c r="O1463" i="5" s="1"/>
  <c r="M1133" i="5" l="1"/>
  <c r="S1134" i="5" s="1"/>
  <c r="H1326" i="5"/>
  <c r="N1327" i="5" s="1"/>
  <c r="I1463" i="5"/>
  <c r="O1464" i="5" s="1"/>
  <c r="H1327" i="5"/>
  <c r="N1328" i="5" s="1"/>
  <c r="J1339" i="5"/>
  <c r="P1340" i="5" s="1"/>
  <c r="L1364" i="5"/>
  <c r="R1365" i="5" s="1"/>
  <c r="K1359" i="5"/>
  <c r="Q1360" i="5" s="1"/>
  <c r="M1134" i="5" l="1"/>
  <c r="S1135" i="5" s="1"/>
  <c r="L1365" i="5"/>
  <c r="R1366" i="5" s="1"/>
  <c r="K1361" i="5"/>
  <c r="Q1362" i="5" s="1"/>
  <c r="K1360" i="5"/>
  <c r="Q1361" i="5" s="1"/>
  <c r="J1340" i="5"/>
  <c r="P1341" i="5" s="1"/>
  <c r="L1366" i="5"/>
  <c r="R1367" i="5" s="1"/>
  <c r="J1341" i="5"/>
  <c r="P1342" i="5" s="1"/>
  <c r="H1328" i="5"/>
  <c r="N1329" i="5" s="1"/>
  <c r="H1329" i="5"/>
  <c r="N1330" i="5" s="1"/>
  <c r="I1464" i="5"/>
  <c r="O1465" i="5" s="1"/>
  <c r="M1135" i="5" l="1"/>
  <c r="S1136" i="5" s="1"/>
  <c r="H1330" i="5"/>
  <c r="N1331" i="5" s="1"/>
  <c r="K1362" i="5"/>
  <c r="Q1363" i="5" s="1"/>
  <c r="L1367" i="5"/>
  <c r="R1368" i="5" s="1"/>
  <c r="J1342" i="5"/>
  <c r="P1343" i="5" s="1"/>
  <c r="I1465" i="5"/>
  <c r="O1466" i="5" s="1"/>
  <c r="M1136" i="5" l="1"/>
  <c r="S1137" i="5" s="1"/>
  <c r="H1331" i="5"/>
  <c r="N1332" i="5" s="1"/>
  <c r="I1466" i="5"/>
  <c r="O1467" i="5" s="1"/>
  <c r="J1344" i="5"/>
  <c r="P1345" i="5" s="1"/>
  <c r="L1368" i="5"/>
  <c r="R1369" i="5" s="1"/>
  <c r="K1363" i="5"/>
  <c r="Q1364" i="5" s="1"/>
  <c r="J1343" i="5"/>
  <c r="P1344" i="5" s="1"/>
  <c r="M1137" i="5" l="1"/>
  <c r="S1138" i="5" s="1"/>
  <c r="J1345" i="5"/>
  <c r="P1346" i="5" s="1"/>
  <c r="I1467" i="5"/>
  <c r="O1468" i="5" s="1"/>
  <c r="K1364" i="5"/>
  <c r="Q1365" i="5" s="1"/>
  <c r="K1365" i="5"/>
  <c r="Q1366" i="5" s="1"/>
  <c r="I1468" i="5"/>
  <c r="O1469" i="5" s="1"/>
  <c r="H1332" i="5"/>
  <c r="N1333" i="5" s="1"/>
  <c r="H1333" i="5"/>
  <c r="N1334" i="5" s="1"/>
  <c r="L1369" i="5"/>
  <c r="R1370" i="5" s="1"/>
  <c r="M1138" i="5" l="1"/>
  <c r="S1139" i="5" s="1"/>
  <c r="H1334" i="5"/>
  <c r="N1335" i="5" s="1"/>
  <c r="I1469" i="5"/>
  <c r="O1470" i="5" s="1"/>
  <c r="L1370" i="5"/>
  <c r="R1371" i="5" s="1"/>
  <c r="K1366" i="5"/>
  <c r="Q1367" i="5" s="1"/>
  <c r="J1346" i="5"/>
  <c r="P1347" i="5" s="1"/>
  <c r="M1139" i="5" l="1"/>
  <c r="S1140" i="5" s="1"/>
  <c r="I1470" i="5"/>
  <c r="O1471" i="5" s="1"/>
  <c r="H1335" i="5"/>
  <c r="N1336" i="5" s="1"/>
  <c r="K1367" i="5"/>
  <c r="Q1368" i="5" s="1"/>
  <c r="H1336" i="5"/>
  <c r="N1337" i="5" s="1"/>
  <c r="J1347" i="5"/>
  <c r="P1348" i="5" s="1"/>
  <c r="L1371" i="5"/>
  <c r="R1372" i="5" s="1"/>
  <c r="M1140" i="5" l="1"/>
  <c r="S1141" i="5" s="1"/>
  <c r="H1337" i="5"/>
  <c r="N1338" i="5" s="1"/>
  <c r="J1348" i="5"/>
  <c r="P1349" i="5" s="1"/>
  <c r="H1338" i="5"/>
  <c r="N1339" i="5" s="1"/>
  <c r="L1372" i="5"/>
  <c r="R1373" i="5" s="1"/>
  <c r="K1368" i="5"/>
  <c r="Q1369" i="5" s="1"/>
  <c r="I1471" i="5"/>
  <c r="O1472" i="5" s="1"/>
  <c r="M1141" i="5" l="1"/>
  <c r="S1142" i="5" s="1"/>
  <c r="K1369" i="5"/>
  <c r="Q1370" i="5" s="1"/>
  <c r="H1339" i="5"/>
  <c r="N1340" i="5" s="1"/>
  <c r="J1349" i="5"/>
  <c r="P1350" i="5" s="1"/>
  <c r="I1472" i="5"/>
  <c r="O1473" i="5" s="1"/>
  <c r="L1374" i="5"/>
  <c r="R1375" i="5" s="1"/>
  <c r="L1373" i="5"/>
  <c r="R1374" i="5" s="1"/>
  <c r="M1142" i="5" l="1"/>
  <c r="S1143" i="5" s="1"/>
  <c r="L1375" i="5"/>
  <c r="R1376" i="5" s="1"/>
  <c r="H1340" i="5"/>
  <c r="N1341" i="5" s="1"/>
  <c r="I1473" i="5"/>
  <c r="O1474" i="5" s="1"/>
  <c r="J1350" i="5"/>
  <c r="P1351" i="5" s="1"/>
  <c r="K1370" i="5"/>
  <c r="Q1371" i="5" s="1"/>
  <c r="M1143" i="5" l="1"/>
  <c r="S1144" i="5" s="1"/>
  <c r="K1371" i="5"/>
  <c r="Q1372" i="5" s="1"/>
  <c r="I1475" i="5"/>
  <c r="O1476" i="5" s="1"/>
  <c r="K1372" i="5"/>
  <c r="Q1373" i="5" s="1"/>
  <c r="H1342" i="5"/>
  <c r="N1343" i="5" s="1"/>
  <c r="I1474" i="5"/>
  <c r="O1475" i="5" s="1"/>
  <c r="L1376" i="5"/>
  <c r="R1377" i="5" s="1"/>
  <c r="J1351" i="5"/>
  <c r="P1352" i="5" s="1"/>
  <c r="H1341" i="5"/>
  <c r="N1342" i="5" s="1"/>
  <c r="M1144" i="5" l="1"/>
  <c r="S1145" i="5" s="1"/>
  <c r="H1343" i="5"/>
  <c r="N1344" i="5" s="1"/>
  <c r="I1476" i="5"/>
  <c r="O1477" i="5" s="1"/>
  <c r="J1352" i="5"/>
  <c r="P1353" i="5" s="1"/>
  <c r="K1373" i="5"/>
  <c r="Q1374" i="5" s="1"/>
  <c r="J1353" i="5"/>
  <c r="P1354" i="5" s="1"/>
  <c r="L1377" i="5"/>
  <c r="R1378" i="5" s="1"/>
  <c r="M1145" i="5" l="1"/>
  <c r="S1146" i="5" s="1"/>
  <c r="J1354" i="5"/>
  <c r="P1355" i="5" s="1"/>
  <c r="K1375" i="5"/>
  <c r="Q1376" i="5" s="1"/>
  <c r="L1378" i="5"/>
  <c r="R1379" i="5" s="1"/>
  <c r="K1374" i="5"/>
  <c r="Q1375" i="5" s="1"/>
  <c r="I1477" i="5"/>
  <c r="O1478" i="5" s="1"/>
  <c r="H1344" i="5"/>
  <c r="N1345" i="5" s="1"/>
  <c r="M1146" i="5" l="1"/>
  <c r="S1147" i="5" s="1"/>
  <c r="J1355" i="5"/>
  <c r="P1356" i="5" s="1"/>
  <c r="H1345" i="5"/>
  <c r="N1346" i="5" s="1"/>
  <c r="J1356" i="5"/>
  <c r="P1357" i="5" s="1"/>
  <c r="I1478" i="5"/>
  <c r="O1479" i="5" s="1"/>
  <c r="K1376" i="5"/>
  <c r="Q1377" i="5" s="1"/>
  <c r="L1379" i="5"/>
  <c r="R1380" i="5" s="1"/>
  <c r="M1147" i="5" l="1"/>
  <c r="S1148" i="5" s="1"/>
  <c r="J1357" i="5"/>
  <c r="P1358" i="5" s="1"/>
  <c r="K1377" i="5"/>
  <c r="Q1378" i="5" s="1"/>
  <c r="I1479" i="5"/>
  <c r="O1480" i="5" s="1"/>
  <c r="L1380" i="5"/>
  <c r="R1381" i="5" s="1"/>
  <c r="J1358" i="5"/>
  <c r="P1359" i="5" s="1"/>
  <c r="H1346" i="5"/>
  <c r="N1347" i="5" s="1"/>
  <c r="M1148" i="5" l="1"/>
  <c r="S1149" i="5" s="1"/>
  <c r="H1347" i="5"/>
  <c r="N1348" i="5" s="1"/>
  <c r="I1480" i="5"/>
  <c r="O1481" i="5" s="1"/>
  <c r="K1378" i="5"/>
  <c r="Q1379" i="5" s="1"/>
  <c r="L1381" i="5"/>
  <c r="R1382" i="5" s="1"/>
  <c r="J1359" i="5"/>
  <c r="P1360" i="5" s="1"/>
  <c r="M1149" i="5" l="1"/>
  <c r="S1150" i="5" s="1"/>
  <c r="I1481" i="5"/>
  <c r="O1482" i="5" s="1"/>
  <c r="J1361" i="5"/>
  <c r="P1362" i="5" s="1"/>
  <c r="J1360" i="5"/>
  <c r="P1361" i="5" s="1"/>
  <c r="H1348" i="5"/>
  <c r="N1349" i="5" s="1"/>
  <c r="K1379" i="5"/>
  <c r="Q1380" i="5" s="1"/>
  <c r="L1382" i="5"/>
  <c r="R1383" i="5" s="1"/>
  <c r="M1150" i="5" l="1"/>
  <c r="S1151" i="5" s="1"/>
  <c r="L1383" i="5"/>
  <c r="R1384" i="5" s="1"/>
  <c r="K1380" i="5"/>
  <c r="Q1381" i="5" s="1"/>
  <c r="J1362" i="5"/>
  <c r="P1363" i="5" s="1"/>
  <c r="I1482" i="5"/>
  <c r="O1483" i="5" s="1"/>
  <c r="H1349" i="5"/>
  <c r="N1350" i="5" s="1"/>
  <c r="M1151" i="5" l="1"/>
  <c r="S1152" i="5" s="1"/>
  <c r="K1381" i="5"/>
  <c r="Q1382" i="5" s="1"/>
  <c r="I1483" i="5"/>
  <c r="O1484" i="5" s="1"/>
  <c r="L1384" i="5"/>
  <c r="R1385" i="5" s="1"/>
  <c r="H1350" i="5"/>
  <c r="N1351" i="5" s="1"/>
  <c r="J1363" i="5"/>
  <c r="P1364" i="5" s="1"/>
  <c r="M1152" i="5" l="1"/>
  <c r="S1153" i="5" s="1"/>
  <c r="L1386" i="5"/>
  <c r="R1387" i="5" s="1"/>
  <c r="L1385" i="5"/>
  <c r="R1386" i="5" s="1"/>
  <c r="K1383" i="5"/>
  <c r="Q1384" i="5" s="1"/>
  <c r="J1364" i="5"/>
  <c r="P1365" i="5" s="1"/>
  <c r="K1382" i="5"/>
  <c r="Q1383" i="5" s="1"/>
  <c r="I1484" i="5"/>
  <c r="O1485" i="5" s="1"/>
  <c r="H1351" i="5"/>
  <c r="N1352" i="5" s="1"/>
  <c r="M1153" i="5" l="1"/>
  <c r="S1154" i="5" s="1"/>
  <c r="H1353" i="5"/>
  <c r="N1354" i="5" s="1"/>
  <c r="H1352" i="5"/>
  <c r="N1353" i="5" s="1"/>
  <c r="L1387" i="5"/>
  <c r="R1388" i="5" s="1"/>
  <c r="J1365" i="5"/>
  <c r="P1366" i="5" s="1"/>
  <c r="I1486" i="5"/>
  <c r="O1487" i="5" s="1"/>
  <c r="K1384" i="5"/>
  <c r="Q1385" i="5" s="1"/>
  <c r="J1366" i="5"/>
  <c r="P1367" i="5" s="1"/>
  <c r="I1485" i="5"/>
  <c r="O1486" i="5" s="1"/>
  <c r="M1154" i="5" l="1"/>
  <c r="S1155" i="5" s="1"/>
  <c r="I1487" i="5"/>
  <c r="O1488" i="5" s="1"/>
  <c r="J1367" i="5"/>
  <c r="P1368" i="5" s="1"/>
  <c r="H1354" i="5"/>
  <c r="N1355" i="5" s="1"/>
  <c r="H1355" i="5"/>
  <c r="N1356" i="5" s="1"/>
  <c r="K1385" i="5"/>
  <c r="Q1386" i="5" s="1"/>
  <c r="L1388" i="5"/>
  <c r="R1389" i="5" s="1"/>
  <c r="M1155" i="5" l="1"/>
  <c r="S1156" i="5" s="1"/>
  <c r="K1387" i="5"/>
  <c r="Q1388" i="5" s="1"/>
  <c r="J1368" i="5"/>
  <c r="P1369" i="5" s="1"/>
  <c r="K1386" i="5"/>
  <c r="Q1387" i="5" s="1"/>
  <c r="L1389" i="5"/>
  <c r="R1390" i="5" s="1"/>
  <c r="L1390" i="5"/>
  <c r="R1391" i="5" s="1"/>
  <c r="H1356" i="5"/>
  <c r="N1357" i="5" s="1"/>
  <c r="I1488" i="5"/>
  <c r="O1489" i="5" s="1"/>
  <c r="M1156" i="5" l="1"/>
  <c r="S1157" i="5" s="1"/>
  <c r="L1391" i="5"/>
  <c r="R1392" i="5" s="1"/>
  <c r="H1357" i="5"/>
  <c r="N1358" i="5" s="1"/>
  <c r="K1388" i="5"/>
  <c r="Q1389" i="5" s="1"/>
  <c r="I1489" i="5"/>
  <c r="O1490" i="5" s="1"/>
  <c r="L1392" i="5"/>
  <c r="R1393" i="5" s="1"/>
  <c r="J1369" i="5"/>
  <c r="P1370" i="5" s="1"/>
  <c r="M1157" i="5" l="1"/>
  <c r="S1158" i="5" s="1"/>
  <c r="I1490" i="5"/>
  <c r="O1491" i="5" s="1"/>
  <c r="J1370" i="5"/>
  <c r="P1371" i="5" s="1"/>
  <c r="H1359" i="5"/>
  <c r="N1360" i="5" s="1"/>
  <c r="L1393" i="5"/>
  <c r="R1394" i="5" s="1"/>
  <c r="H1358" i="5"/>
  <c r="N1359" i="5" s="1"/>
  <c r="K1389" i="5"/>
  <c r="Q1390" i="5" s="1"/>
  <c r="M1158" i="5" l="1"/>
  <c r="S1159" i="5" s="1"/>
  <c r="H1361" i="5"/>
  <c r="N1362" i="5" s="1"/>
  <c r="H1360" i="5"/>
  <c r="N1361" i="5" s="1"/>
  <c r="L1394" i="5"/>
  <c r="R1395" i="5" s="1"/>
  <c r="J1371" i="5"/>
  <c r="P1372" i="5" s="1"/>
  <c r="L1395" i="5"/>
  <c r="R1396" i="5" s="1"/>
  <c r="K1390" i="5"/>
  <c r="Q1391" i="5" s="1"/>
  <c r="I1491" i="5"/>
  <c r="O1492" i="5" s="1"/>
  <c r="M1159" i="5" l="1"/>
  <c r="S1160" i="5" s="1"/>
  <c r="J1373" i="5"/>
  <c r="P1374" i="5" s="1"/>
  <c r="L1396" i="5"/>
  <c r="R1397" i="5" s="1"/>
  <c r="J1372" i="5"/>
  <c r="P1373" i="5" s="1"/>
  <c r="I1492" i="5"/>
  <c r="O1493" i="5" s="1"/>
  <c r="H1362" i="5"/>
  <c r="N1363" i="5" s="1"/>
  <c r="K1391" i="5"/>
  <c r="Q1392" i="5" s="1"/>
  <c r="M1160" i="5" l="1"/>
  <c r="S1161" i="5" s="1"/>
  <c r="L1397" i="5"/>
  <c r="R1398" i="5" s="1"/>
  <c r="K1392" i="5"/>
  <c r="Q1393" i="5" s="1"/>
  <c r="H1363" i="5"/>
  <c r="N1364" i="5" s="1"/>
  <c r="J1374" i="5"/>
  <c r="P1375" i="5" s="1"/>
  <c r="I1493" i="5"/>
  <c r="O1494" i="5" s="1"/>
  <c r="M1161" i="5" l="1"/>
  <c r="S1162" i="5" s="1"/>
  <c r="I1494" i="5"/>
  <c r="O1495" i="5" s="1"/>
  <c r="H1364" i="5"/>
  <c r="N1365" i="5" s="1"/>
  <c r="K1393" i="5"/>
  <c r="Q1394" i="5" s="1"/>
  <c r="L1398" i="5"/>
  <c r="R1399" i="5" s="1"/>
  <c r="J1375" i="5"/>
  <c r="P1376" i="5" s="1"/>
  <c r="M1162" i="5" l="1"/>
  <c r="S1163" i="5" s="1"/>
  <c r="I1495" i="5"/>
  <c r="O1496" i="5" s="1"/>
  <c r="I1497" i="5" s="1"/>
  <c r="O1498" i="5" s="1"/>
  <c r="I1499" i="5" s="1"/>
  <c r="O1500" i="5" s="1"/>
  <c r="I1501" i="5" s="1"/>
  <c r="O1502" i="5" s="1"/>
  <c r="I1503" i="5" s="1"/>
  <c r="O1504" i="5" s="1"/>
  <c r="I1505" i="5" s="1"/>
  <c r="O1506" i="5" s="1"/>
  <c r="I1507" i="5" s="1"/>
  <c r="O1508" i="5" s="1"/>
  <c r="I1509" i="5" s="1"/>
  <c r="O1510" i="5" s="1"/>
  <c r="I1511" i="5" s="1"/>
  <c r="O1512" i="5" s="1"/>
  <c r="I1513" i="5" s="1"/>
  <c r="O1514" i="5" s="1"/>
  <c r="I1496" i="5"/>
  <c r="O1497" i="5" s="1"/>
  <c r="I1498" i="5" s="1"/>
  <c r="O1499" i="5" s="1"/>
  <c r="I1500" i="5" s="1"/>
  <c r="O1501" i="5" s="1"/>
  <c r="I1502" i="5" s="1"/>
  <c r="O1503" i="5" s="1"/>
  <c r="I1504" i="5" s="1"/>
  <c r="O1505" i="5" s="1"/>
  <c r="I1506" i="5" s="1"/>
  <c r="O1507" i="5" s="1"/>
  <c r="I1508" i="5" s="1"/>
  <c r="O1509" i="5" s="1"/>
  <c r="I1510" i="5" s="1"/>
  <c r="O1511" i="5" s="1"/>
  <c r="I1512" i="5" s="1"/>
  <c r="O1513" i="5" s="1"/>
  <c r="I1514" i="5" s="1"/>
  <c r="O1515" i="5" s="1"/>
  <c r="K1394" i="5"/>
  <c r="Q1395" i="5" s="1"/>
  <c r="K1395" i="5"/>
  <c r="Q1396" i="5" s="1"/>
  <c r="L1399" i="5"/>
  <c r="R1400" i="5" s="1"/>
  <c r="J1376" i="5"/>
  <c r="P1377" i="5" s="1"/>
  <c r="H1365" i="5"/>
  <c r="N1366" i="5" s="1"/>
  <c r="M1163" i="5" l="1"/>
  <c r="S1164" i="5" s="1"/>
  <c r="K1396" i="5"/>
  <c r="Q1397" i="5" s="1"/>
  <c r="H1366" i="5"/>
  <c r="N1367" i="5" s="1"/>
  <c r="L1400" i="5"/>
  <c r="R1401" i="5" s="1"/>
  <c r="L1401" i="5"/>
  <c r="R1402" i="5" s="1"/>
  <c r="I1515" i="5"/>
  <c r="O1516" i="5" s="1"/>
  <c r="J1377" i="5"/>
  <c r="P1378" i="5" s="1"/>
  <c r="M1164" i="5" l="1"/>
  <c r="S1165" i="5" s="1"/>
  <c r="L1402" i="5"/>
  <c r="R1403" i="5" s="1"/>
  <c r="H1367" i="5"/>
  <c r="N1368" i="5" s="1"/>
  <c r="I1516" i="5"/>
  <c r="O1517" i="5" s="1"/>
  <c r="K1397" i="5"/>
  <c r="Q1398" i="5" s="1"/>
  <c r="H1368" i="5"/>
  <c r="N1369" i="5" s="1"/>
  <c r="J1378" i="5"/>
  <c r="P1379" i="5" s="1"/>
  <c r="M1165" i="5" l="1"/>
  <c r="S1166" i="5" s="1"/>
  <c r="J1379" i="5"/>
  <c r="P1380" i="5" s="1"/>
  <c r="I1517" i="5"/>
  <c r="O1518" i="5" s="1"/>
  <c r="K1398" i="5"/>
  <c r="Q1399" i="5" s="1"/>
  <c r="H1369" i="5"/>
  <c r="N1370" i="5" s="1"/>
  <c r="L1403" i="5"/>
  <c r="R1404" i="5" s="1"/>
  <c r="M1166" i="5" l="1"/>
  <c r="S1167" i="5" s="1"/>
  <c r="H1370" i="5"/>
  <c r="N1371" i="5" s="1"/>
  <c r="K1399" i="5"/>
  <c r="Q1400" i="5" s="1"/>
  <c r="J1380" i="5"/>
  <c r="P1381" i="5" s="1"/>
  <c r="I1518" i="5"/>
  <c r="O1519" i="5" s="1"/>
  <c r="L1404" i="5"/>
  <c r="R1405" i="5" s="1"/>
  <c r="M1167" i="5" l="1"/>
  <c r="S1168" i="5" s="1"/>
  <c r="H1371" i="5"/>
  <c r="N1372" i="5" s="1"/>
  <c r="J1381" i="5"/>
  <c r="P1382" i="5" s="1"/>
  <c r="I1520" i="5"/>
  <c r="O1521" i="5" s="1"/>
  <c r="K1400" i="5"/>
  <c r="Q1401" i="5" s="1"/>
  <c r="I1519" i="5"/>
  <c r="O1520" i="5" s="1"/>
  <c r="L1405" i="5"/>
  <c r="R1406" i="5" s="1"/>
  <c r="M1168" i="5" l="1"/>
  <c r="S1169" i="5" s="1"/>
  <c r="I1521" i="5"/>
  <c r="O1522" i="5" s="1"/>
  <c r="K1401" i="5"/>
  <c r="Q1402" i="5" s="1"/>
  <c r="H1372" i="5"/>
  <c r="N1373" i="5" s="1"/>
  <c r="J1382" i="5"/>
  <c r="P1383" i="5" s="1"/>
  <c r="L1406" i="5"/>
  <c r="R1407" i="5" s="1"/>
  <c r="M1169" i="5" l="1"/>
  <c r="S1170" i="5" s="1"/>
  <c r="J1383" i="5"/>
  <c r="P1384" i="5" s="1"/>
  <c r="L1407" i="5"/>
  <c r="R1408" i="5" s="1"/>
  <c r="J1384" i="5"/>
  <c r="P1385" i="5" s="1"/>
  <c r="K1402" i="5"/>
  <c r="Q1403" i="5" s="1"/>
  <c r="I1522" i="5"/>
  <c r="O1523" i="5" s="1"/>
  <c r="H1373" i="5"/>
  <c r="N1374" i="5" s="1"/>
  <c r="M1170" i="5" l="1"/>
  <c r="S1171" i="5" s="1"/>
  <c r="J1385" i="5"/>
  <c r="P1386" i="5" s="1"/>
  <c r="H1374" i="5"/>
  <c r="N1375" i="5" s="1"/>
  <c r="K1403" i="5"/>
  <c r="Q1404" i="5" s="1"/>
  <c r="L1408" i="5"/>
  <c r="R1409" i="5" s="1"/>
  <c r="J1386" i="5"/>
  <c r="P1387" i="5" s="1"/>
  <c r="K1404" i="5"/>
  <c r="Q1405" i="5" s="1"/>
  <c r="I1523" i="5"/>
  <c r="O1524" i="5" s="1"/>
  <c r="M1171" i="5" l="1"/>
  <c r="S1172" i="5" s="1"/>
  <c r="L1409" i="5"/>
  <c r="R1410" i="5" s="1"/>
  <c r="I1524" i="5"/>
  <c r="O1525" i="5" s="1"/>
  <c r="J1387" i="5"/>
  <c r="P1388" i="5" s="1"/>
  <c r="K1405" i="5"/>
  <c r="Q1406" i="5" s="1"/>
  <c r="H1375" i="5"/>
  <c r="N1376" i="5" s="1"/>
  <c r="M1172" i="5" l="1"/>
  <c r="S1173" i="5" s="1"/>
  <c r="I1525" i="5"/>
  <c r="O1526" i="5" s="1"/>
  <c r="J1388" i="5"/>
  <c r="P1389" i="5" s="1"/>
  <c r="K1406" i="5"/>
  <c r="Q1407" i="5" s="1"/>
  <c r="H1376" i="5"/>
  <c r="N1377" i="5" s="1"/>
  <c r="I1526" i="5"/>
  <c r="O1527" i="5" s="1"/>
  <c r="L1410" i="5"/>
  <c r="R1411" i="5" s="1"/>
  <c r="M1173" i="5" l="1"/>
  <c r="S1174" i="5" s="1"/>
  <c r="I1527" i="5"/>
  <c r="O1528" i="5" s="1"/>
  <c r="K1407" i="5"/>
  <c r="Q1408" i="5" s="1"/>
  <c r="I1528" i="5"/>
  <c r="O1529" i="5" s="1"/>
  <c r="L1411" i="5"/>
  <c r="R1412" i="5" s="1"/>
  <c r="H1377" i="5"/>
  <c r="N1378" i="5" s="1"/>
  <c r="J1389" i="5"/>
  <c r="P1390" i="5" s="1"/>
  <c r="M1174" i="5" l="1"/>
  <c r="S1175" i="5" s="1"/>
  <c r="J1390" i="5"/>
  <c r="P1391" i="5" s="1"/>
  <c r="K1408" i="5"/>
  <c r="Q1409" i="5" s="1"/>
  <c r="I1530" i="5"/>
  <c r="O1531" i="5" s="1"/>
  <c r="I1532" i="5" s="1"/>
  <c r="O1533" i="5" s="1"/>
  <c r="I1534" i="5" s="1"/>
  <c r="O1535" i="5" s="1"/>
  <c r="I1529" i="5"/>
  <c r="O1530" i="5" s="1"/>
  <c r="I1531" i="5" s="1"/>
  <c r="O1532" i="5" s="1"/>
  <c r="I1533" i="5" s="1"/>
  <c r="O1534" i="5" s="1"/>
  <c r="H1378" i="5"/>
  <c r="N1379" i="5" s="1"/>
  <c r="K1409" i="5"/>
  <c r="Q1410" i="5" s="1"/>
  <c r="L1412" i="5"/>
  <c r="R1413" i="5" s="1"/>
  <c r="M1175" i="5" l="1"/>
  <c r="S1176" i="5" s="1"/>
  <c r="H1379" i="5"/>
  <c r="N1380" i="5" s="1"/>
  <c r="I1535" i="5"/>
  <c r="O1536" i="5" s="1"/>
  <c r="J1391" i="5"/>
  <c r="P1392" i="5" s="1"/>
  <c r="I1536" i="5"/>
  <c r="O1537" i="5" s="1"/>
  <c r="J1392" i="5"/>
  <c r="P1393" i="5" s="1"/>
  <c r="H1380" i="5"/>
  <c r="N1381" i="5" s="1"/>
  <c r="K1410" i="5"/>
  <c r="Q1411" i="5" s="1"/>
  <c r="L1413" i="5"/>
  <c r="R1414" i="5" s="1"/>
  <c r="M1176" i="5" l="1"/>
  <c r="S1177" i="5" s="1"/>
  <c r="H1381" i="5"/>
  <c r="N1382" i="5" s="1"/>
  <c r="J1393" i="5"/>
  <c r="P1394" i="5" s="1"/>
  <c r="L1414" i="5"/>
  <c r="R1415" i="5" s="1"/>
  <c r="I1537" i="5"/>
  <c r="O1538" i="5" s="1"/>
  <c r="K1411" i="5"/>
  <c r="Q1412" i="5" s="1"/>
  <c r="M1177" i="5" l="1"/>
  <c r="S1178" i="5" s="1"/>
  <c r="I1538" i="5"/>
  <c r="O1539" i="5" s="1"/>
  <c r="H1382" i="5"/>
  <c r="N1383" i="5" s="1"/>
  <c r="L1415" i="5"/>
  <c r="R1416" i="5" s="1"/>
  <c r="K1412" i="5"/>
  <c r="Q1413" i="5" s="1"/>
  <c r="J1394" i="5"/>
  <c r="P1395" i="5" s="1"/>
  <c r="M1178" i="5" l="1"/>
  <c r="S1179" i="5" s="1"/>
  <c r="I1539" i="5"/>
  <c r="O1540" i="5" s="1"/>
  <c r="J1395" i="5"/>
  <c r="P1396" i="5" s="1"/>
  <c r="H1383" i="5"/>
  <c r="N1384" i="5" s="1"/>
  <c r="L1416" i="5"/>
  <c r="R1417" i="5" s="1"/>
  <c r="K1413" i="5"/>
  <c r="Q1414" i="5" s="1"/>
  <c r="M1179" i="5" l="1"/>
  <c r="S1180" i="5" s="1"/>
  <c r="H1384" i="5"/>
  <c r="N1385" i="5" s="1"/>
  <c r="L1417" i="5"/>
  <c r="R1418" i="5" s="1"/>
  <c r="K1414" i="5"/>
  <c r="Q1415" i="5" s="1"/>
  <c r="J1396" i="5"/>
  <c r="P1397" i="5" s="1"/>
  <c r="I1540" i="5"/>
  <c r="O1541" i="5" s="1"/>
  <c r="M1180" i="5" l="1"/>
  <c r="S1181" i="5" s="1"/>
  <c r="K1415" i="5"/>
  <c r="Q1416" i="5" s="1"/>
  <c r="I1541" i="5"/>
  <c r="O1542" i="5" s="1"/>
  <c r="J1397" i="5"/>
  <c r="P1398" i="5" s="1"/>
  <c r="I1542" i="5"/>
  <c r="O1543" i="5" s="1"/>
  <c r="L1418" i="5"/>
  <c r="R1419" i="5" s="1"/>
  <c r="H1385" i="5"/>
  <c r="N1386" i="5" s="1"/>
  <c r="M1181" i="5" l="1"/>
  <c r="S1182" i="5" s="1"/>
  <c r="I1543" i="5"/>
  <c r="O1544" i="5" s="1"/>
  <c r="L1419" i="5"/>
  <c r="R1420" i="5" s="1"/>
  <c r="L1421" i="5" s="1"/>
  <c r="R1422" i="5" s="1"/>
  <c r="L1423" i="5" s="1"/>
  <c r="R1424" i="5" s="1"/>
  <c r="L1420" i="5"/>
  <c r="R1421" i="5" s="1"/>
  <c r="L1422" i="5" s="1"/>
  <c r="R1423" i="5" s="1"/>
  <c r="I1544" i="5"/>
  <c r="O1545" i="5" s="1"/>
  <c r="H1386" i="5"/>
  <c r="N1387" i="5" s="1"/>
  <c r="J1398" i="5"/>
  <c r="P1399" i="5" s="1"/>
  <c r="K1416" i="5"/>
  <c r="Q1417" i="5" s="1"/>
  <c r="M1182" i="5" l="1"/>
  <c r="S1183" i="5" s="1"/>
  <c r="J1399" i="5"/>
  <c r="P1400" i="5" s="1"/>
  <c r="K1417" i="5"/>
  <c r="Q1418" i="5" s="1"/>
  <c r="H1387" i="5"/>
  <c r="N1388" i="5" s="1"/>
  <c r="L1424" i="5"/>
  <c r="R1425" i="5" s="1"/>
  <c r="I1545" i="5"/>
  <c r="O1546" i="5" s="1"/>
  <c r="M1183" i="5" l="1"/>
  <c r="S1184" i="5" s="1"/>
  <c r="I1546" i="5"/>
  <c r="O1547" i="5" s="1"/>
  <c r="H1388" i="5"/>
  <c r="N1389" i="5" s="1"/>
  <c r="J1400" i="5"/>
  <c r="P1401" i="5" s="1"/>
  <c r="K1418" i="5"/>
  <c r="Q1419" i="5" s="1"/>
  <c r="L1425" i="5"/>
  <c r="R1426" i="5" s="1"/>
  <c r="M1184" i="5" l="1"/>
  <c r="S1185" i="5" s="1"/>
  <c r="J1401" i="5"/>
  <c r="P1402" i="5" s="1"/>
  <c r="H1389" i="5"/>
  <c r="N1390" i="5" s="1"/>
  <c r="K1419" i="5"/>
  <c r="Q1420" i="5" s="1"/>
  <c r="L1426" i="5"/>
  <c r="R1427" i="5" s="1"/>
  <c r="I1547" i="5"/>
  <c r="O1548" i="5" s="1"/>
  <c r="M1185" i="5" l="1"/>
  <c r="S1186" i="5" s="1"/>
  <c r="K1420" i="5"/>
  <c r="Q1421" i="5" s="1"/>
  <c r="J1402" i="5"/>
  <c r="P1403" i="5" s="1"/>
  <c r="L1427" i="5"/>
  <c r="R1428" i="5" s="1"/>
  <c r="H1390" i="5"/>
  <c r="N1391" i="5" s="1"/>
  <c r="I1548" i="5"/>
  <c r="O1549" i="5" s="1"/>
  <c r="M1186" i="5" l="1"/>
  <c r="S1187" i="5" s="1"/>
  <c r="L1428" i="5"/>
  <c r="R1429" i="5" s="1"/>
  <c r="H1391" i="5"/>
  <c r="N1392" i="5" s="1"/>
  <c r="J1403" i="5"/>
  <c r="P1404" i="5" s="1"/>
  <c r="L1429" i="5"/>
  <c r="R1430" i="5" s="1"/>
  <c r="K1421" i="5"/>
  <c r="Q1422" i="5" s="1"/>
  <c r="I1549" i="5"/>
  <c r="O1550" i="5" s="1"/>
  <c r="M1187" i="5" l="1"/>
  <c r="S1188" i="5" s="1"/>
  <c r="K1422" i="5"/>
  <c r="Q1423" i="5" s="1"/>
  <c r="H1392" i="5"/>
  <c r="N1393" i="5" s="1"/>
  <c r="L1430" i="5"/>
  <c r="R1431" i="5" s="1"/>
  <c r="J1404" i="5"/>
  <c r="P1405" i="5" s="1"/>
  <c r="I1550" i="5"/>
  <c r="O1551" i="5" s="1"/>
  <c r="M1188" i="5" l="1"/>
  <c r="S1189" i="5" s="1"/>
  <c r="J1405" i="5"/>
  <c r="P1406" i="5" s="1"/>
  <c r="K1423" i="5"/>
  <c r="Q1424" i="5" s="1"/>
  <c r="K1424" i="5"/>
  <c r="Q1425" i="5" s="1"/>
  <c r="L1431" i="5"/>
  <c r="R1432" i="5" s="1"/>
  <c r="H1393" i="5"/>
  <c r="N1394" i="5" s="1"/>
  <c r="I1551" i="5"/>
  <c r="O1552" i="5" s="1"/>
  <c r="M1189" i="5" l="1"/>
  <c r="S1190" i="5" s="1"/>
  <c r="J1406" i="5"/>
  <c r="P1407" i="5" s="1"/>
  <c r="H1394" i="5"/>
  <c r="N1395" i="5" s="1"/>
  <c r="K1425" i="5"/>
  <c r="Q1426" i="5" s="1"/>
  <c r="K1427" i="5" s="1"/>
  <c r="Q1428" i="5" s="1"/>
  <c r="K1426" i="5"/>
  <c r="Q1427" i="5" s="1"/>
  <c r="J1407" i="5"/>
  <c r="P1408" i="5" s="1"/>
  <c r="H1395" i="5"/>
  <c r="N1396" i="5" s="1"/>
  <c r="L1432" i="5"/>
  <c r="R1433" i="5" s="1"/>
  <c r="I1552" i="5"/>
  <c r="O1553" i="5" s="1"/>
  <c r="M1190" i="5" l="1"/>
  <c r="S1191" i="5" s="1"/>
  <c r="K1428" i="5"/>
  <c r="Q1429" i="5" s="1"/>
  <c r="H1396" i="5"/>
  <c r="N1397" i="5" s="1"/>
  <c r="K1429" i="5"/>
  <c r="Q1430" i="5" s="1"/>
  <c r="J1408" i="5"/>
  <c r="P1409" i="5" s="1"/>
  <c r="L1433" i="5"/>
  <c r="R1434" i="5" s="1"/>
  <c r="H1397" i="5"/>
  <c r="N1398" i="5" s="1"/>
  <c r="I1553" i="5"/>
  <c r="O1554" i="5" s="1"/>
  <c r="M1191" i="5" l="1"/>
  <c r="S1192" i="5" s="1"/>
  <c r="L1434" i="5"/>
  <c r="R1435" i="5" s="1"/>
  <c r="H1399" i="5"/>
  <c r="N1400" i="5" s="1"/>
  <c r="H1398" i="5"/>
  <c r="N1399" i="5" s="1"/>
  <c r="J1409" i="5"/>
  <c r="P1410" i="5" s="1"/>
  <c r="L1435" i="5"/>
  <c r="R1436" i="5" s="1"/>
  <c r="K1430" i="5"/>
  <c r="Q1431" i="5" s="1"/>
  <c r="I1554" i="5"/>
  <c r="O1555" i="5" s="1"/>
  <c r="M1192" i="5" l="1"/>
  <c r="S1193" i="5" s="1"/>
  <c r="H1400" i="5"/>
  <c r="N1401" i="5" s="1"/>
  <c r="K1431" i="5"/>
  <c r="Q1432" i="5" s="1"/>
  <c r="K1432" i="5"/>
  <c r="Q1433" i="5" s="1"/>
  <c r="L1436" i="5"/>
  <c r="R1437" i="5" s="1"/>
  <c r="J1410" i="5"/>
  <c r="P1411" i="5" s="1"/>
  <c r="I1555" i="5"/>
  <c r="O1556" i="5" s="1"/>
  <c r="M1193" i="5" l="1"/>
  <c r="S1194" i="5" s="1"/>
  <c r="K1433" i="5"/>
  <c r="Q1434" i="5" s="1"/>
  <c r="J1411" i="5"/>
  <c r="P1412" i="5" s="1"/>
  <c r="L1437" i="5"/>
  <c r="R1438" i="5" s="1"/>
  <c r="H1401" i="5"/>
  <c r="N1402" i="5" s="1"/>
  <c r="I1556" i="5"/>
  <c r="O1557" i="5" s="1"/>
  <c r="M1194" i="5" l="1"/>
  <c r="S1195" i="5" s="1"/>
  <c r="J1412" i="5"/>
  <c r="P1413" i="5" s="1"/>
  <c r="I1557" i="5"/>
  <c r="O1558" i="5" s="1"/>
  <c r="H1402" i="5"/>
  <c r="N1403" i="5" s="1"/>
  <c r="L1438" i="5"/>
  <c r="R1439" i="5" s="1"/>
  <c r="K1434" i="5"/>
  <c r="Q1435" i="5" s="1"/>
  <c r="M1195" i="5" l="1"/>
  <c r="S1196" i="5" s="1"/>
  <c r="K1435" i="5"/>
  <c r="Q1436" i="5" s="1"/>
  <c r="H1403" i="5"/>
  <c r="N1404" i="5" s="1"/>
  <c r="K1436" i="5"/>
  <c r="Q1437" i="5" s="1"/>
  <c r="H1404" i="5"/>
  <c r="N1405" i="5" s="1"/>
  <c r="L1440" i="5"/>
  <c r="R1441" i="5" s="1"/>
  <c r="J1413" i="5"/>
  <c r="P1414" i="5" s="1"/>
  <c r="L1439" i="5"/>
  <c r="R1440" i="5" s="1"/>
  <c r="I1558" i="5"/>
  <c r="O1559" i="5" s="1"/>
  <c r="M1196" i="5" l="1"/>
  <c r="S1197" i="5" s="1"/>
  <c r="H1405" i="5"/>
  <c r="N1406" i="5" s="1"/>
  <c r="L1441" i="5"/>
  <c r="R1442" i="5" s="1"/>
  <c r="K1437" i="5"/>
  <c r="Q1438" i="5" s="1"/>
  <c r="K1438" i="5"/>
  <c r="Q1439" i="5" s="1"/>
  <c r="J1415" i="5"/>
  <c r="P1416" i="5" s="1"/>
  <c r="J1414" i="5"/>
  <c r="P1415" i="5" s="1"/>
  <c r="I1559" i="5"/>
  <c r="O1560" i="5" s="1"/>
  <c r="M1197" i="5" l="1"/>
  <c r="S1198" i="5" s="1"/>
  <c r="I1560" i="5"/>
  <c r="O1561" i="5" s="1"/>
  <c r="H1406" i="5"/>
  <c r="N1407" i="5" s="1"/>
  <c r="J1416" i="5"/>
  <c r="P1417" i="5" s="1"/>
  <c r="K1439" i="5"/>
  <c r="Q1440" i="5" s="1"/>
  <c r="L1442" i="5"/>
  <c r="R1443" i="5" s="1"/>
  <c r="M1198" i="5" l="1"/>
  <c r="S1199" i="5" s="1"/>
  <c r="H1407" i="5"/>
  <c r="N1408" i="5" s="1"/>
  <c r="L1443" i="5"/>
  <c r="R1444" i="5" s="1"/>
  <c r="K1441" i="5"/>
  <c r="Q1442" i="5" s="1"/>
  <c r="I1561" i="5"/>
  <c r="O1562" i="5" s="1"/>
  <c r="K1440" i="5"/>
  <c r="Q1441" i="5" s="1"/>
  <c r="J1417" i="5"/>
  <c r="P1418" i="5" s="1"/>
  <c r="M1199" i="5" l="1"/>
  <c r="S1200" i="5" s="1"/>
  <c r="I1562" i="5"/>
  <c r="O1563" i="5" s="1"/>
  <c r="I1564" i="5" s="1"/>
  <c r="O1565" i="5" s="1"/>
  <c r="I1566" i="5" s="1"/>
  <c r="O1567" i="5" s="1"/>
  <c r="I1568" i="5" s="1"/>
  <c r="O1569" i="5" s="1"/>
  <c r="K1442" i="5"/>
  <c r="Q1443" i="5" s="1"/>
  <c r="I1563" i="5"/>
  <c r="O1564" i="5" s="1"/>
  <c r="I1565" i="5" s="1"/>
  <c r="O1566" i="5" s="1"/>
  <c r="I1567" i="5" s="1"/>
  <c r="O1568" i="5" s="1"/>
  <c r="I1569" i="5" s="1"/>
  <c r="O1570" i="5" s="1"/>
  <c r="J1418" i="5"/>
  <c r="P1419" i="5" s="1"/>
  <c r="L1444" i="5"/>
  <c r="R1445" i="5" s="1"/>
  <c r="H1408" i="5"/>
  <c r="N1409" i="5" s="1"/>
  <c r="M1200" i="5" l="1"/>
  <c r="S1201" i="5" s="1"/>
  <c r="I1570" i="5"/>
  <c r="O1571" i="5" s="1"/>
  <c r="K1443" i="5"/>
  <c r="Q1444" i="5" s="1"/>
  <c r="L1445" i="5"/>
  <c r="R1446" i="5" s="1"/>
  <c r="H1409" i="5"/>
  <c r="N1410" i="5" s="1"/>
  <c r="J1419" i="5"/>
  <c r="P1420" i="5" s="1"/>
  <c r="M1201" i="5" l="1"/>
  <c r="S1202" i="5" s="1"/>
  <c r="K1444" i="5"/>
  <c r="Q1445" i="5" s="1"/>
  <c r="J1420" i="5"/>
  <c r="P1421" i="5" s="1"/>
  <c r="L1446" i="5"/>
  <c r="R1447" i="5" s="1"/>
  <c r="J1421" i="5"/>
  <c r="P1422" i="5" s="1"/>
  <c r="I1571" i="5"/>
  <c r="O1572" i="5" s="1"/>
  <c r="H1410" i="5"/>
  <c r="N1411" i="5" s="1"/>
  <c r="L1447" i="5"/>
  <c r="R1448" i="5" s="1"/>
  <c r="I1572" i="5"/>
  <c r="O1573" i="5" s="1"/>
  <c r="M1202" i="5" l="1"/>
  <c r="S1203" i="5" s="1"/>
  <c r="J1422" i="5"/>
  <c r="P1423" i="5" s="1"/>
  <c r="H1411" i="5"/>
  <c r="N1412" i="5" s="1"/>
  <c r="I1573" i="5"/>
  <c r="O1574" i="5" s="1"/>
  <c r="L1448" i="5"/>
  <c r="R1449" i="5" s="1"/>
  <c r="K1445" i="5"/>
  <c r="Q1446" i="5" s="1"/>
  <c r="M1203" i="5" l="1"/>
  <c r="S1204" i="5" s="1"/>
  <c r="K1446" i="5"/>
  <c r="Q1447" i="5" s="1"/>
  <c r="L1449" i="5"/>
  <c r="R1450" i="5" s="1"/>
  <c r="I1575" i="5"/>
  <c r="O1576" i="5" s="1"/>
  <c r="H1412" i="5"/>
  <c r="N1413" i="5" s="1"/>
  <c r="I1574" i="5"/>
  <c r="O1575" i="5" s="1"/>
  <c r="J1423" i="5"/>
  <c r="P1424" i="5" s="1"/>
  <c r="M1204" i="5" l="1"/>
  <c r="S1205" i="5" s="1"/>
  <c r="J1424" i="5"/>
  <c r="P1425" i="5" s="1"/>
  <c r="J1425" i="5"/>
  <c r="P1426" i="5" s="1"/>
  <c r="I1576" i="5"/>
  <c r="O1577" i="5" s="1"/>
  <c r="L1450" i="5"/>
  <c r="R1451" i="5" s="1"/>
  <c r="H1413" i="5"/>
  <c r="N1414" i="5" s="1"/>
  <c r="H1414" i="5"/>
  <c r="N1415" i="5" s="1"/>
  <c r="L1451" i="5"/>
  <c r="R1452" i="5" s="1"/>
  <c r="K1447" i="5"/>
  <c r="Q1448" i="5" s="1"/>
  <c r="M1205" i="5" l="1"/>
  <c r="S1206" i="5" s="1"/>
  <c r="L1452" i="5"/>
  <c r="R1453" i="5" s="1"/>
  <c r="J1426" i="5"/>
  <c r="P1427" i="5" s="1"/>
  <c r="L1453" i="5"/>
  <c r="R1454" i="5" s="1"/>
  <c r="J1427" i="5"/>
  <c r="P1428" i="5" s="1"/>
  <c r="H1415" i="5"/>
  <c r="N1416" i="5" s="1"/>
  <c r="K1448" i="5"/>
  <c r="Q1449" i="5" s="1"/>
  <c r="I1577" i="5"/>
  <c r="O1578" i="5" s="1"/>
  <c r="M1206" i="5" l="1"/>
  <c r="S1207" i="5" s="1"/>
  <c r="K1449" i="5"/>
  <c r="Q1450" i="5" s="1"/>
  <c r="I1578" i="5"/>
  <c r="O1579" i="5" s="1"/>
  <c r="H1416" i="5"/>
  <c r="N1417" i="5" s="1"/>
  <c r="J1428" i="5"/>
  <c r="P1429" i="5" s="1"/>
  <c r="L1454" i="5"/>
  <c r="R1455" i="5" s="1"/>
  <c r="M1207" i="5" l="1"/>
  <c r="S1208" i="5" s="1"/>
  <c r="H1417" i="5"/>
  <c r="N1418" i="5" s="1"/>
  <c r="J1429" i="5"/>
  <c r="P1430" i="5" s="1"/>
  <c r="L1455" i="5"/>
  <c r="R1456" i="5" s="1"/>
  <c r="I1579" i="5"/>
  <c r="O1580" i="5" s="1"/>
  <c r="H1418" i="5"/>
  <c r="N1419" i="5" s="1"/>
  <c r="J1430" i="5"/>
  <c r="P1431" i="5" s="1"/>
  <c r="K1450" i="5"/>
  <c r="Q1451" i="5" s="1"/>
  <c r="M1208" i="5" l="1"/>
  <c r="S1209" i="5" s="1"/>
  <c r="K1451" i="5"/>
  <c r="Q1452" i="5" s="1"/>
  <c r="K1452" i="5"/>
  <c r="Q1453" i="5" s="1"/>
  <c r="J1431" i="5"/>
  <c r="P1432" i="5" s="1"/>
  <c r="L1456" i="5"/>
  <c r="R1457" i="5" s="1"/>
  <c r="H1420" i="5"/>
  <c r="N1421" i="5" s="1"/>
  <c r="H1419" i="5"/>
  <c r="N1420" i="5" s="1"/>
  <c r="I1580" i="5"/>
  <c r="O1581" i="5" s="1"/>
  <c r="M1209" i="5" l="1"/>
  <c r="S1210" i="5" s="1"/>
  <c r="L1457" i="5"/>
  <c r="R1458" i="5" s="1"/>
  <c r="H1421" i="5"/>
  <c r="N1422" i="5" s="1"/>
  <c r="J1432" i="5"/>
  <c r="P1433" i="5" s="1"/>
  <c r="L1458" i="5"/>
  <c r="R1459" i="5" s="1"/>
  <c r="K1453" i="5"/>
  <c r="Q1454" i="5" s="1"/>
  <c r="I1581" i="5"/>
  <c r="O1582" i="5" s="1"/>
  <c r="M1210" i="5" l="1"/>
  <c r="S1211" i="5" s="1"/>
  <c r="K1454" i="5"/>
  <c r="Q1455" i="5" s="1"/>
  <c r="I1582" i="5"/>
  <c r="O1583" i="5" s="1"/>
  <c r="L1459" i="5"/>
  <c r="R1460" i="5" s="1"/>
  <c r="L1460" i="5"/>
  <c r="R1461" i="5" s="1"/>
  <c r="J1434" i="5"/>
  <c r="P1435" i="5" s="1"/>
  <c r="J1433" i="5"/>
  <c r="P1434" i="5" s="1"/>
  <c r="H1423" i="5"/>
  <c r="N1424" i="5" s="1"/>
  <c r="H1422" i="5"/>
  <c r="N1423" i="5" s="1"/>
  <c r="M1211" i="5" l="1"/>
  <c r="S1212" i="5" s="1"/>
  <c r="H1424" i="5"/>
  <c r="N1425" i="5" s="1"/>
  <c r="J1435" i="5"/>
  <c r="P1436" i="5" s="1"/>
  <c r="K1455" i="5"/>
  <c r="Q1456" i="5" s="1"/>
  <c r="J1436" i="5"/>
  <c r="P1437" i="5" s="1"/>
  <c r="H1425" i="5"/>
  <c r="N1426" i="5" s="1"/>
  <c r="K1456" i="5"/>
  <c r="Q1457" i="5" s="1"/>
  <c r="L1461" i="5"/>
  <c r="R1462" i="5" s="1"/>
  <c r="I1583" i="5"/>
  <c r="O1584" i="5" s="1"/>
  <c r="M1212" i="5" l="1"/>
  <c r="S1213" i="5" s="1"/>
  <c r="L1462" i="5"/>
  <c r="R1463" i="5" s="1"/>
  <c r="K1457" i="5"/>
  <c r="Q1458" i="5" s="1"/>
  <c r="J1437" i="5"/>
  <c r="P1438" i="5" s="1"/>
  <c r="I1584" i="5"/>
  <c r="O1585" i="5" s="1"/>
  <c r="H1426" i="5"/>
  <c r="N1427" i="5" s="1"/>
  <c r="M1213" i="5" l="1"/>
  <c r="S1214" i="5" s="1"/>
  <c r="H1427" i="5"/>
  <c r="N1428" i="5" s="1"/>
  <c r="L1463" i="5"/>
  <c r="R1464" i="5" s="1"/>
  <c r="I1585" i="5"/>
  <c r="O1586" i="5" s="1"/>
  <c r="J1438" i="5"/>
  <c r="P1439" i="5" s="1"/>
  <c r="K1458" i="5"/>
  <c r="Q1459" i="5" s="1"/>
  <c r="M1214" i="5" l="1"/>
  <c r="S1215" i="5" s="1"/>
  <c r="K1459" i="5"/>
  <c r="Q1460" i="5" s="1"/>
  <c r="I1586" i="5"/>
  <c r="O1587" i="5" s="1"/>
  <c r="J1439" i="5"/>
  <c r="P1440" i="5" s="1"/>
  <c r="L1464" i="5"/>
  <c r="R1465" i="5" s="1"/>
  <c r="H1428" i="5"/>
  <c r="N1429" i="5" s="1"/>
  <c r="M1215" i="5" l="1"/>
  <c r="S1216" i="5" s="1"/>
  <c r="I1587" i="5"/>
  <c r="O1588" i="5" s="1"/>
  <c r="L1465" i="5"/>
  <c r="R1466" i="5" s="1"/>
  <c r="J1440" i="5"/>
  <c r="P1441" i="5" s="1"/>
  <c r="H1429" i="5"/>
  <c r="N1430" i="5" s="1"/>
  <c r="L1466" i="5"/>
  <c r="R1467" i="5" s="1"/>
  <c r="I1588" i="5"/>
  <c r="O1589" i="5" s="1"/>
  <c r="K1460" i="5"/>
  <c r="Q1461" i="5" s="1"/>
  <c r="M1216" i="5" l="1"/>
  <c r="S1217" i="5" s="1"/>
  <c r="I1589" i="5"/>
  <c r="O1590" i="5" s="1"/>
  <c r="L1468" i="5"/>
  <c r="R1469" i="5" s="1"/>
  <c r="L1467" i="5"/>
  <c r="R1468" i="5" s="1"/>
  <c r="K1461" i="5"/>
  <c r="Q1462" i="5" s="1"/>
  <c r="I1590" i="5"/>
  <c r="O1591" i="5" s="1"/>
  <c r="H1431" i="5"/>
  <c r="N1432" i="5" s="1"/>
  <c r="J1441" i="5"/>
  <c r="P1442" i="5" s="1"/>
  <c r="H1430" i="5"/>
  <c r="N1431" i="5" s="1"/>
  <c r="M1217" i="5" l="1"/>
  <c r="S1218" i="5" s="1"/>
  <c r="H1432" i="5"/>
  <c r="N1433" i="5" s="1"/>
  <c r="J1442" i="5"/>
  <c r="P1443" i="5" s="1"/>
  <c r="L1469" i="5"/>
  <c r="R1470" i="5" s="1"/>
  <c r="L1470" i="5"/>
  <c r="R1471" i="5" s="1"/>
  <c r="I1591" i="5"/>
  <c r="O1592" i="5" s="1"/>
  <c r="H1433" i="5"/>
  <c r="N1434" i="5" s="1"/>
  <c r="I1592" i="5"/>
  <c r="O1593" i="5" s="1"/>
  <c r="K1462" i="5"/>
  <c r="Q1463" i="5" s="1"/>
  <c r="M1218" i="5" l="1"/>
  <c r="S1219" i="5" s="1"/>
  <c r="I1593" i="5"/>
  <c r="O1594" i="5" s="1"/>
  <c r="J1443" i="5"/>
  <c r="P1444" i="5" s="1"/>
  <c r="K1463" i="5"/>
  <c r="Q1464" i="5" s="1"/>
  <c r="L1471" i="5"/>
  <c r="R1472" i="5" s="1"/>
  <c r="H1434" i="5"/>
  <c r="N1435" i="5" s="1"/>
  <c r="M1219" i="5" l="1"/>
  <c r="S1220" i="5" s="1"/>
  <c r="L1472" i="5"/>
  <c r="R1473" i="5" s="1"/>
  <c r="H1435" i="5"/>
  <c r="N1436" i="5" s="1"/>
  <c r="I1594" i="5"/>
  <c r="O1595" i="5" s="1"/>
  <c r="J1444" i="5"/>
  <c r="P1445" i="5" s="1"/>
  <c r="K1464" i="5"/>
  <c r="Q1465" i="5" s="1"/>
  <c r="M1220" i="5" l="1"/>
  <c r="S1221" i="5" s="1"/>
  <c r="L1473" i="5"/>
  <c r="R1474" i="5" s="1"/>
  <c r="I1595" i="5"/>
  <c r="O1596" i="5" s="1"/>
  <c r="K1465" i="5"/>
  <c r="Q1466" i="5" s="1"/>
  <c r="J1445" i="5"/>
  <c r="P1446" i="5" s="1"/>
  <c r="H1436" i="5"/>
  <c r="N1437" i="5" s="1"/>
  <c r="M1221" i="5" l="1"/>
  <c r="S1222" i="5" s="1"/>
  <c r="J1446" i="5"/>
  <c r="P1447" i="5" s="1"/>
  <c r="I1596" i="5"/>
  <c r="O1597" i="5" s="1"/>
  <c r="H1437" i="5"/>
  <c r="N1438" i="5" s="1"/>
  <c r="L1474" i="5"/>
  <c r="R1475" i="5" s="1"/>
  <c r="K1466" i="5"/>
  <c r="Q1467" i="5" s="1"/>
  <c r="M1222" i="5" l="1"/>
  <c r="S1223" i="5" s="1"/>
  <c r="L1475" i="5"/>
  <c r="R1476" i="5" s="1"/>
  <c r="H1438" i="5"/>
  <c r="N1439" i="5" s="1"/>
  <c r="K1467" i="5"/>
  <c r="Q1468" i="5" s="1"/>
  <c r="J1447" i="5"/>
  <c r="P1448" i="5" s="1"/>
  <c r="I1597" i="5"/>
  <c r="O1598" i="5" s="1"/>
  <c r="M1223" i="5" l="1"/>
  <c r="S1224" i="5" s="1"/>
  <c r="J1448" i="5"/>
  <c r="P1449" i="5" s="1"/>
  <c r="J1449" i="5"/>
  <c r="P1450" i="5" s="1"/>
  <c r="L1476" i="5"/>
  <c r="R1477" i="5" s="1"/>
  <c r="H1439" i="5"/>
  <c r="N1440" i="5" s="1"/>
  <c r="I1598" i="5"/>
  <c r="O1599" i="5" s="1"/>
  <c r="H1440" i="5"/>
  <c r="N1441" i="5" s="1"/>
  <c r="K1468" i="5"/>
  <c r="Q1469" i="5" s="1"/>
  <c r="M1224" i="5" l="1"/>
  <c r="S1225" i="5" s="1"/>
  <c r="H1441" i="5"/>
  <c r="N1442" i="5" s="1"/>
  <c r="L1477" i="5"/>
  <c r="R1478" i="5" s="1"/>
  <c r="J1450" i="5"/>
  <c r="P1451" i="5" s="1"/>
  <c r="K1469" i="5"/>
  <c r="Q1470" i="5" s="1"/>
  <c r="I1599" i="5"/>
  <c r="O1600" i="5" s="1"/>
  <c r="M1225" i="5" l="1"/>
  <c r="S1226" i="5" s="1"/>
  <c r="L1478" i="5"/>
  <c r="R1479" i="5" s="1"/>
  <c r="H1442" i="5"/>
  <c r="N1443" i="5" s="1"/>
  <c r="H1443" i="5"/>
  <c r="N1444" i="5" s="1"/>
  <c r="I1600" i="5"/>
  <c r="O1601" i="5" s="1"/>
  <c r="J1451" i="5"/>
  <c r="P1452" i="5" s="1"/>
  <c r="K1470" i="5"/>
  <c r="Q1471" i="5" s="1"/>
  <c r="M1226" i="5" l="1"/>
  <c r="S1227" i="5" s="1"/>
  <c r="K1471" i="5"/>
  <c r="Q1472" i="5" s="1"/>
  <c r="L1479" i="5"/>
  <c r="R1480" i="5" s="1"/>
  <c r="H1444" i="5"/>
  <c r="N1445" i="5" s="1"/>
  <c r="H1445" i="5"/>
  <c r="N1446" i="5" s="1"/>
  <c r="I1602" i="5"/>
  <c r="O1603" i="5" s="1"/>
  <c r="J1452" i="5"/>
  <c r="P1453" i="5" s="1"/>
  <c r="I1601" i="5"/>
  <c r="O1602" i="5" s="1"/>
  <c r="M1227" i="5" l="1"/>
  <c r="S1228" i="5" s="1"/>
  <c r="I1603" i="5"/>
  <c r="O1604" i="5" s="1"/>
  <c r="L1480" i="5"/>
  <c r="R1481" i="5" s="1"/>
  <c r="L1481" i="5"/>
  <c r="R1482" i="5" s="1"/>
  <c r="H1446" i="5"/>
  <c r="N1447" i="5" s="1"/>
  <c r="I1604" i="5"/>
  <c r="O1605" i="5" s="1"/>
  <c r="J1453" i="5"/>
  <c r="P1454" i="5" s="1"/>
  <c r="K1472" i="5"/>
  <c r="Q1473" i="5" s="1"/>
  <c r="M1228" i="5" l="1"/>
  <c r="S1229" i="5" s="1"/>
  <c r="K1473" i="5"/>
  <c r="Q1474" i="5" s="1"/>
  <c r="H1447" i="5"/>
  <c r="N1448" i="5" s="1"/>
  <c r="J1455" i="5"/>
  <c r="P1456" i="5" s="1"/>
  <c r="J1454" i="5"/>
  <c r="P1455" i="5" s="1"/>
  <c r="L1482" i="5"/>
  <c r="R1483" i="5" s="1"/>
  <c r="I1605" i="5"/>
  <c r="O1606" i="5" s="1"/>
  <c r="M1229" i="5" l="1"/>
  <c r="S1230" i="5" s="1"/>
  <c r="L1483" i="5"/>
  <c r="R1484" i="5" s="1"/>
  <c r="K1474" i="5"/>
  <c r="Q1475" i="5" s="1"/>
  <c r="J1456" i="5"/>
  <c r="P1457" i="5" s="1"/>
  <c r="H1448" i="5"/>
  <c r="N1449" i="5" s="1"/>
  <c r="I1606" i="5"/>
  <c r="O1607" i="5" s="1"/>
  <c r="M1230" i="5" l="1"/>
  <c r="S1231" i="5" s="1"/>
  <c r="J1457" i="5"/>
  <c r="P1458" i="5" s="1"/>
  <c r="L1484" i="5"/>
  <c r="R1485" i="5" s="1"/>
  <c r="H1449" i="5"/>
  <c r="N1450" i="5" s="1"/>
  <c r="K1475" i="5"/>
  <c r="Q1476" i="5" s="1"/>
  <c r="I1607" i="5"/>
  <c r="O1608" i="5" s="1"/>
  <c r="M1231" i="5" l="1"/>
  <c r="S1232" i="5" s="1"/>
  <c r="K1476" i="5"/>
  <c r="Q1477" i="5" s="1"/>
  <c r="I1608" i="5"/>
  <c r="O1609" i="5" s="1"/>
  <c r="H1450" i="5"/>
  <c r="N1451" i="5" s="1"/>
  <c r="J1458" i="5"/>
  <c r="P1459" i="5" s="1"/>
  <c r="L1485" i="5"/>
  <c r="R1486" i="5" s="1"/>
  <c r="M1232" i="5" l="1"/>
  <c r="S1233" i="5" s="1"/>
  <c r="H1451" i="5"/>
  <c r="N1452" i="5" s="1"/>
  <c r="J1459" i="5"/>
  <c r="P1460" i="5" s="1"/>
  <c r="J1460" i="5"/>
  <c r="P1461" i="5" s="1"/>
  <c r="L1486" i="5"/>
  <c r="R1487" i="5" s="1"/>
  <c r="K1477" i="5"/>
  <c r="Q1478" i="5" s="1"/>
  <c r="I1609" i="5"/>
  <c r="O1610" i="5" s="1"/>
  <c r="M1233" i="5" l="1"/>
  <c r="S1234" i="5" s="1"/>
  <c r="H1452" i="5"/>
  <c r="N1453" i="5" s="1"/>
  <c r="I1610" i="5"/>
  <c r="O1611" i="5" s="1"/>
  <c r="J1461" i="5"/>
  <c r="P1462" i="5" s="1"/>
  <c r="K1478" i="5"/>
  <c r="Q1479" i="5" s="1"/>
  <c r="J1462" i="5"/>
  <c r="P1463" i="5" s="1"/>
  <c r="L1488" i="5"/>
  <c r="R1489" i="5" s="1"/>
  <c r="L1487" i="5"/>
  <c r="R1488" i="5" s="1"/>
  <c r="M1234" i="5" l="1"/>
  <c r="S1235" i="5" s="1"/>
  <c r="L1489" i="5"/>
  <c r="R1490" i="5" s="1"/>
  <c r="H1453" i="5"/>
  <c r="N1454" i="5" s="1"/>
  <c r="K1479" i="5"/>
  <c r="Q1480" i="5" s="1"/>
  <c r="L1490" i="5"/>
  <c r="R1491" i="5" s="1"/>
  <c r="J1463" i="5"/>
  <c r="P1464" i="5" s="1"/>
  <c r="I1611" i="5"/>
  <c r="O1612" i="5" s="1"/>
  <c r="M1235" i="5" l="1"/>
  <c r="S1236" i="5" s="1"/>
  <c r="L1491" i="5"/>
  <c r="R1492" i="5" s="1"/>
  <c r="J1464" i="5"/>
  <c r="P1465" i="5" s="1"/>
  <c r="I1612" i="5"/>
  <c r="O1613" i="5" s="1"/>
  <c r="H1454" i="5"/>
  <c r="N1455" i="5" s="1"/>
  <c r="K1480" i="5"/>
  <c r="Q1481" i="5" s="1"/>
  <c r="M1236" i="5" l="1"/>
  <c r="S1237" i="5" s="1"/>
  <c r="H1455" i="5"/>
  <c r="N1456" i="5" s="1"/>
  <c r="L1492" i="5"/>
  <c r="R1493" i="5" s="1"/>
  <c r="H1456" i="5"/>
  <c r="N1457" i="5" s="1"/>
  <c r="K1481" i="5"/>
  <c r="Q1482" i="5" s="1"/>
  <c r="I1614" i="5"/>
  <c r="O1615" i="5" s="1"/>
  <c r="I1616" i="5" s="1"/>
  <c r="O1617" i="5" s="1"/>
  <c r="J1465" i="5"/>
  <c r="P1466" i="5" s="1"/>
  <c r="I1613" i="5"/>
  <c r="O1614" i="5" s="1"/>
  <c r="I1615" i="5" s="1"/>
  <c r="O1616" i="5" s="1"/>
  <c r="I1617" i="5" s="1"/>
  <c r="O1618" i="5" s="1"/>
  <c r="M1237" i="5" l="1"/>
  <c r="S1238" i="5" s="1"/>
  <c r="L1493" i="5"/>
  <c r="R1494" i="5" s="1"/>
  <c r="K1482" i="5"/>
  <c r="Q1483" i="5" s="1"/>
  <c r="I1618" i="5"/>
  <c r="O1619" i="5" s="1"/>
  <c r="H1457" i="5"/>
  <c r="N1458" i="5" s="1"/>
  <c r="J1466" i="5"/>
  <c r="P1467" i="5" s="1"/>
  <c r="M1238" i="5" l="1"/>
  <c r="S1239" i="5" s="1"/>
  <c r="H1458" i="5"/>
  <c r="N1459" i="5" s="1"/>
  <c r="J1467" i="5"/>
  <c r="P1468" i="5" s="1"/>
  <c r="I1620" i="5"/>
  <c r="O1621" i="5" s="1"/>
  <c r="I1619" i="5"/>
  <c r="O1620" i="5" s="1"/>
  <c r="L1494" i="5"/>
  <c r="R1495" i="5" s="1"/>
  <c r="H1459" i="5"/>
  <c r="N1460" i="5" s="1"/>
  <c r="L1495" i="5"/>
  <c r="R1496" i="5" s="1"/>
  <c r="K1483" i="5"/>
  <c r="Q1484" i="5" s="1"/>
  <c r="M1239" i="5" l="1"/>
  <c r="S1240" i="5" s="1"/>
  <c r="K1484" i="5"/>
  <c r="Q1485" i="5" s="1"/>
  <c r="H1460" i="5"/>
  <c r="N1461" i="5" s="1"/>
  <c r="L1496" i="5"/>
  <c r="R1497" i="5" s="1"/>
  <c r="I1621" i="5"/>
  <c r="O1622" i="5" s="1"/>
  <c r="J1468" i="5"/>
  <c r="P1469" i="5" s="1"/>
  <c r="M1240" i="5" l="1"/>
  <c r="S1241" i="5" s="1"/>
  <c r="H1461" i="5"/>
  <c r="N1462" i="5" s="1"/>
  <c r="I1622" i="5"/>
  <c r="O1623" i="5" s="1"/>
  <c r="L1497" i="5"/>
  <c r="R1498" i="5" s="1"/>
  <c r="H1462" i="5"/>
  <c r="N1463" i="5" s="1"/>
  <c r="J1469" i="5"/>
  <c r="P1470" i="5" s="1"/>
  <c r="K1485" i="5"/>
  <c r="Q1486" i="5" s="1"/>
  <c r="M1241" i="5" l="1"/>
  <c r="S1242" i="5" s="1"/>
  <c r="K1486" i="5"/>
  <c r="Q1487" i="5" s="1"/>
  <c r="H1463" i="5"/>
  <c r="N1464" i="5" s="1"/>
  <c r="H1465" i="5" s="1"/>
  <c r="N1466" i="5" s="1"/>
  <c r="H1467" i="5" s="1"/>
  <c r="N1468" i="5" s="1"/>
  <c r="I1623" i="5"/>
  <c r="O1624" i="5" s="1"/>
  <c r="H1464" i="5"/>
  <c r="N1465" i="5" s="1"/>
  <c r="H1466" i="5" s="1"/>
  <c r="N1467" i="5" s="1"/>
  <c r="L1498" i="5"/>
  <c r="R1499" i="5" s="1"/>
  <c r="J1470" i="5"/>
  <c r="P1471" i="5" s="1"/>
  <c r="I1624" i="5"/>
  <c r="O1625" i="5" s="1"/>
  <c r="M1242" i="5" l="1"/>
  <c r="S1243" i="5" s="1"/>
  <c r="L1499" i="5"/>
  <c r="R1500" i="5" s="1"/>
  <c r="H1468" i="5"/>
  <c r="N1469" i="5" s="1"/>
  <c r="J1471" i="5"/>
  <c r="P1472" i="5" s="1"/>
  <c r="I1625" i="5"/>
  <c r="O1626" i="5" s="1"/>
  <c r="K1487" i="5"/>
  <c r="Q1488" i="5" s="1"/>
  <c r="M1243" i="5" l="1"/>
  <c r="S1244" i="5" s="1"/>
  <c r="I1626" i="5"/>
  <c r="O1627" i="5" s="1"/>
  <c r="K1488" i="5"/>
  <c r="Q1489" i="5" s="1"/>
  <c r="I1627" i="5"/>
  <c r="O1628" i="5" s="1"/>
  <c r="J1473" i="5"/>
  <c r="P1474" i="5" s="1"/>
  <c r="J1472" i="5"/>
  <c r="P1473" i="5" s="1"/>
  <c r="H1469" i="5"/>
  <c r="N1470" i="5" s="1"/>
  <c r="L1500" i="5"/>
  <c r="R1501" i="5" s="1"/>
  <c r="M1244" i="5" l="1"/>
  <c r="S1245" i="5" s="1"/>
  <c r="I1628" i="5"/>
  <c r="O1629" i="5" s="1"/>
  <c r="H1471" i="5"/>
  <c r="N1472" i="5" s="1"/>
  <c r="J1474" i="5"/>
  <c r="P1475" i="5" s="1"/>
  <c r="H1470" i="5"/>
  <c r="N1471" i="5" s="1"/>
  <c r="L1501" i="5"/>
  <c r="R1502" i="5" s="1"/>
  <c r="J1475" i="5"/>
  <c r="P1476" i="5" s="1"/>
  <c r="K1489" i="5"/>
  <c r="Q1490" i="5" s="1"/>
  <c r="M1245" i="5" l="1"/>
  <c r="S1246" i="5" s="1"/>
  <c r="H1472" i="5"/>
  <c r="N1473" i="5" s="1"/>
  <c r="K1490" i="5"/>
  <c r="Q1491" i="5" s="1"/>
  <c r="J1476" i="5"/>
  <c r="P1477" i="5" s="1"/>
  <c r="L1502" i="5"/>
  <c r="R1503" i="5" s="1"/>
  <c r="H1473" i="5"/>
  <c r="N1474" i="5" s="1"/>
  <c r="I1629" i="5"/>
  <c r="O1630" i="5" s="1"/>
  <c r="M1246" i="5" l="1"/>
  <c r="S1247" i="5" s="1"/>
  <c r="J1477" i="5"/>
  <c r="P1478" i="5" s="1"/>
  <c r="H1474" i="5"/>
  <c r="N1475" i="5" s="1"/>
  <c r="L1503" i="5"/>
  <c r="R1504" i="5" s="1"/>
  <c r="I1630" i="5"/>
  <c r="O1631" i="5" s="1"/>
  <c r="K1492" i="5"/>
  <c r="Q1493" i="5" s="1"/>
  <c r="K1491" i="5"/>
  <c r="Q1492" i="5" s="1"/>
  <c r="M1247" i="5" l="1"/>
  <c r="S1248" i="5" s="1"/>
  <c r="K1493" i="5"/>
  <c r="Q1494" i="5" s="1"/>
  <c r="L1504" i="5"/>
  <c r="R1505" i="5" s="1"/>
  <c r="K1494" i="5"/>
  <c r="Q1495" i="5" s="1"/>
  <c r="J1478" i="5"/>
  <c r="P1479" i="5" s="1"/>
  <c r="H1475" i="5"/>
  <c r="N1476" i="5" s="1"/>
  <c r="L1505" i="5"/>
  <c r="R1506" i="5" s="1"/>
  <c r="I1631" i="5"/>
  <c r="O1632" i="5" s="1"/>
  <c r="M1248" i="5" l="1"/>
  <c r="S1249" i="5" s="1"/>
  <c r="H1476" i="5"/>
  <c r="N1477" i="5" s="1"/>
  <c r="I1632" i="5"/>
  <c r="O1633" i="5" s="1"/>
  <c r="L1506" i="5"/>
  <c r="R1507" i="5" s="1"/>
  <c r="H1477" i="5"/>
  <c r="N1478" i="5" s="1"/>
  <c r="J1479" i="5"/>
  <c r="P1480" i="5" s="1"/>
  <c r="K1495" i="5"/>
  <c r="Q1496" i="5" s="1"/>
  <c r="M1249" i="5" l="1"/>
  <c r="S1250" i="5" s="1"/>
  <c r="K1496" i="5"/>
  <c r="Q1497" i="5" s="1"/>
  <c r="H1478" i="5"/>
  <c r="N1479" i="5" s="1"/>
  <c r="J1480" i="5"/>
  <c r="P1481" i="5" s="1"/>
  <c r="L1507" i="5"/>
  <c r="R1508" i="5" s="1"/>
  <c r="I1633" i="5"/>
  <c r="O1634" i="5" s="1"/>
  <c r="M1250" i="5" l="1"/>
  <c r="S1251" i="5" s="1"/>
  <c r="L1508" i="5"/>
  <c r="R1509" i="5" s="1"/>
  <c r="H1479" i="5"/>
  <c r="N1480" i="5" s="1"/>
  <c r="I1634" i="5"/>
  <c r="O1635" i="5" s="1"/>
  <c r="J1481" i="5"/>
  <c r="P1482" i="5" s="1"/>
  <c r="H1480" i="5"/>
  <c r="N1481" i="5" s="1"/>
  <c r="K1497" i="5"/>
  <c r="Q1498" i="5" s="1"/>
  <c r="M1251" i="5" l="1"/>
  <c r="S1252" i="5" s="1"/>
  <c r="I1635" i="5"/>
  <c r="O1636" i="5" s="1"/>
  <c r="J1482" i="5"/>
  <c r="P1483" i="5" s="1"/>
  <c r="H1481" i="5"/>
  <c r="N1482" i="5" s="1"/>
  <c r="I1636" i="5"/>
  <c r="O1637" i="5" s="1"/>
  <c r="L1509" i="5"/>
  <c r="R1510" i="5" s="1"/>
  <c r="K1498" i="5"/>
  <c r="Q1499" i="5" s="1"/>
  <c r="M1252" i="5" l="1"/>
  <c r="S1253" i="5" s="1"/>
  <c r="H1482" i="5"/>
  <c r="N1483" i="5" s="1"/>
  <c r="J1484" i="5"/>
  <c r="P1485" i="5" s="1"/>
  <c r="I1637" i="5"/>
  <c r="O1638" i="5" s="1"/>
  <c r="I1638" i="5"/>
  <c r="O1639" i="5" s="1"/>
  <c r="J1483" i="5"/>
  <c r="P1484" i="5" s="1"/>
  <c r="L1510" i="5"/>
  <c r="R1511" i="5" s="1"/>
  <c r="K1499" i="5"/>
  <c r="Q1500" i="5" s="1"/>
  <c r="M1253" i="5" l="1"/>
  <c r="S1254" i="5" s="1"/>
  <c r="K1500" i="5"/>
  <c r="Q1501" i="5" s="1"/>
  <c r="L1511" i="5"/>
  <c r="R1512" i="5" s="1"/>
  <c r="I1639" i="5"/>
  <c r="O1640" i="5" s="1"/>
  <c r="H1484" i="5"/>
  <c r="N1485" i="5" s="1"/>
  <c r="J1485" i="5"/>
  <c r="P1486" i="5" s="1"/>
  <c r="H1483" i="5"/>
  <c r="N1484" i="5" s="1"/>
  <c r="M1254" i="5" l="1"/>
  <c r="S1255" i="5" s="1"/>
  <c r="L1512" i="5"/>
  <c r="R1513" i="5" s="1"/>
  <c r="H1485" i="5"/>
  <c r="N1486" i="5" s="1"/>
  <c r="J1486" i="5"/>
  <c r="P1487" i="5" s="1"/>
  <c r="I1640" i="5"/>
  <c r="O1641" i="5" s="1"/>
  <c r="H1486" i="5"/>
  <c r="N1487" i="5" s="1"/>
  <c r="K1502" i="5"/>
  <c r="Q1503" i="5" s="1"/>
  <c r="K1501" i="5"/>
  <c r="Q1502" i="5" s="1"/>
  <c r="M1255" i="5" l="1"/>
  <c r="S1256" i="5" s="1"/>
  <c r="K1503" i="5"/>
  <c r="Q1504" i="5" s="1"/>
  <c r="L1513" i="5"/>
  <c r="R1514" i="5" s="1"/>
  <c r="L1514" i="5"/>
  <c r="R1515" i="5" s="1"/>
  <c r="I1641" i="5"/>
  <c r="O1642" i="5" s="1"/>
  <c r="K1504" i="5"/>
  <c r="Q1505" i="5" s="1"/>
  <c r="H1487" i="5"/>
  <c r="N1488" i="5" s="1"/>
  <c r="J1487" i="5"/>
  <c r="P1488" i="5" s="1"/>
  <c r="M1256" i="5" l="1"/>
  <c r="S1257" i="5" s="1"/>
  <c r="H1488" i="5"/>
  <c r="N1489" i="5" s="1"/>
  <c r="L1515" i="5"/>
  <c r="R1516" i="5" s="1"/>
  <c r="L1516" i="5"/>
  <c r="R1517" i="5" s="1"/>
  <c r="K1505" i="5"/>
  <c r="Q1506" i="5" s="1"/>
  <c r="K1506" i="5"/>
  <c r="Q1507" i="5" s="1"/>
  <c r="J1488" i="5"/>
  <c r="P1489" i="5" s="1"/>
  <c r="I1642" i="5"/>
  <c r="O1643" i="5" s="1"/>
  <c r="M1257" i="5" l="1"/>
  <c r="S1258" i="5" s="1"/>
  <c r="K1507" i="5"/>
  <c r="Q1508" i="5" s="1"/>
  <c r="H1489" i="5"/>
  <c r="N1490" i="5" s="1"/>
  <c r="I1643" i="5"/>
  <c r="O1644" i="5" s="1"/>
  <c r="L1517" i="5"/>
  <c r="R1518" i="5" s="1"/>
  <c r="K1508" i="5"/>
  <c r="Q1509" i="5" s="1"/>
  <c r="H1490" i="5"/>
  <c r="N1491" i="5" s="1"/>
  <c r="J1489" i="5"/>
  <c r="P1490" i="5" s="1"/>
  <c r="M1258" i="5" l="1"/>
  <c r="S1259" i="5" s="1"/>
  <c r="J1490" i="5"/>
  <c r="P1491" i="5" s="1"/>
  <c r="H1491" i="5"/>
  <c r="N1492" i="5" s="1"/>
  <c r="L1518" i="5"/>
  <c r="R1519" i="5" s="1"/>
  <c r="K1509" i="5"/>
  <c r="Q1510" i="5" s="1"/>
  <c r="H1492" i="5"/>
  <c r="N1493" i="5" s="1"/>
  <c r="I1644" i="5"/>
  <c r="O1645" i="5" s="1"/>
  <c r="M1259" i="5" l="1"/>
  <c r="S1260" i="5" s="1"/>
  <c r="I1645" i="5"/>
  <c r="O1646" i="5" s="1"/>
  <c r="L1520" i="5"/>
  <c r="R1521" i="5" s="1"/>
  <c r="K1510" i="5"/>
  <c r="Q1511" i="5" s="1"/>
  <c r="L1519" i="5"/>
  <c r="R1520" i="5" s="1"/>
  <c r="H1493" i="5"/>
  <c r="N1494" i="5" s="1"/>
  <c r="J1491" i="5"/>
  <c r="P1492" i="5" s="1"/>
  <c r="M1260" i="5" l="1"/>
  <c r="S1261" i="5" s="1"/>
  <c r="J1492" i="5"/>
  <c r="P1493" i="5" s="1"/>
  <c r="H1494" i="5"/>
  <c r="N1495" i="5" s="1"/>
  <c r="L1521" i="5"/>
  <c r="R1522" i="5" s="1"/>
  <c r="I1646" i="5"/>
  <c r="O1647" i="5" s="1"/>
  <c r="K1511" i="5"/>
  <c r="Q1512" i="5" s="1"/>
  <c r="M1261" i="5" l="1"/>
  <c r="S1262" i="5" s="1"/>
  <c r="I1647" i="5"/>
  <c r="O1648" i="5" s="1"/>
  <c r="H1495" i="5"/>
  <c r="N1496" i="5" s="1"/>
  <c r="L1522" i="5"/>
  <c r="R1523" i="5" s="1"/>
  <c r="K1512" i="5"/>
  <c r="Q1513" i="5" s="1"/>
  <c r="J1493" i="5"/>
  <c r="P1494" i="5" s="1"/>
  <c r="M1262" i="5" l="1"/>
  <c r="S1263" i="5" s="1"/>
  <c r="H1496" i="5"/>
  <c r="N1497" i="5" s="1"/>
  <c r="I1648" i="5"/>
  <c r="O1649" i="5" s="1"/>
  <c r="L1523" i="5"/>
  <c r="R1524" i="5" s="1"/>
  <c r="J1494" i="5"/>
  <c r="P1495" i="5" s="1"/>
  <c r="K1513" i="5"/>
  <c r="Q1514" i="5" s="1"/>
  <c r="M1263" i="5" l="1"/>
  <c r="S1264" i="5" s="1"/>
  <c r="J1495" i="5"/>
  <c r="P1496" i="5" s="1"/>
  <c r="H1497" i="5"/>
  <c r="N1498" i="5" s="1"/>
  <c r="L1524" i="5"/>
  <c r="R1525" i="5" s="1"/>
  <c r="I1649" i="5"/>
  <c r="O1650" i="5" s="1"/>
  <c r="K1514" i="5"/>
  <c r="Q1515" i="5" s="1"/>
  <c r="M1264" i="5" l="1"/>
  <c r="S1265" i="5" s="1"/>
  <c r="L1525" i="5"/>
  <c r="R1526" i="5" s="1"/>
  <c r="I1650" i="5"/>
  <c r="O1651" i="5" s="1"/>
  <c r="J1496" i="5"/>
  <c r="P1497" i="5" s="1"/>
  <c r="H1498" i="5"/>
  <c r="N1499" i="5" s="1"/>
  <c r="L1526" i="5"/>
  <c r="R1527" i="5" s="1"/>
  <c r="H1499" i="5"/>
  <c r="N1500" i="5" s="1"/>
  <c r="K1515" i="5"/>
  <c r="Q1516" i="5" s="1"/>
  <c r="M1265" i="5" l="1"/>
  <c r="S1266" i="5" s="1"/>
  <c r="J1497" i="5"/>
  <c r="P1498" i="5" s="1"/>
  <c r="L1527" i="5"/>
  <c r="R1528" i="5" s="1"/>
  <c r="H1500" i="5"/>
  <c r="N1501" i="5" s="1"/>
  <c r="I1651" i="5"/>
  <c r="O1652" i="5" s="1"/>
  <c r="K1516" i="5"/>
  <c r="Q1517" i="5" s="1"/>
  <c r="M1266" i="5" l="1"/>
  <c r="S1267" i="5" s="1"/>
  <c r="H1501" i="5"/>
  <c r="N1502" i="5" s="1"/>
  <c r="L1528" i="5"/>
  <c r="R1529" i="5" s="1"/>
  <c r="J1498" i="5"/>
  <c r="P1499" i="5" s="1"/>
  <c r="I1652" i="5"/>
  <c r="O1653" i="5" s="1"/>
  <c r="K1517" i="5"/>
  <c r="Q1518" i="5" s="1"/>
  <c r="M1267" i="5" l="1"/>
  <c r="S1268" i="5" s="1"/>
  <c r="J1499" i="5"/>
  <c r="P1500" i="5" s="1"/>
  <c r="K1518" i="5"/>
  <c r="Q1519" i="5" s="1"/>
  <c r="H1502" i="5"/>
  <c r="N1503" i="5" s="1"/>
  <c r="L1529" i="5"/>
  <c r="R1530" i="5" s="1"/>
  <c r="I1653" i="5"/>
  <c r="O1654" i="5" s="1"/>
  <c r="M1268" i="5" l="1"/>
  <c r="S1269" i="5" s="1"/>
  <c r="I1654" i="5"/>
  <c r="O1655" i="5" s="1"/>
  <c r="L1530" i="5"/>
  <c r="R1531" i="5" s="1"/>
  <c r="H1503" i="5"/>
  <c r="N1504" i="5" s="1"/>
  <c r="J1500" i="5"/>
  <c r="P1501" i="5" s="1"/>
  <c r="K1519" i="5"/>
  <c r="Q1520" i="5" s="1"/>
  <c r="M1269" i="5" l="1"/>
  <c r="S1270" i="5" s="1"/>
  <c r="K1520" i="5"/>
  <c r="Q1521" i="5" s="1"/>
  <c r="L1531" i="5"/>
  <c r="R1532" i="5" s="1"/>
  <c r="H1504" i="5"/>
  <c r="N1505" i="5" s="1"/>
  <c r="J1501" i="5"/>
  <c r="P1502" i="5" s="1"/>
  <c r="J1502" i="5"/>
  <c r="P1503" i="5" s="1"/>
  <c r="H1505" i="5"/>
  <c r="N1506" i="5" s="1"/>
  <c r="I1655" i="5"/>
  <c r="O1656" i="5" s="1"/>
  <c r="M1270" i="5" l="1"/>
  <c r="S1271" i="5" s="1"/>
  <c r="J1503" i="5"/>
  <c r="P1504" i="5" s="1"/>
  <c r="H1506" i="5"/>
  <c r="N1507" i="5" s="1"/>
  <c r="I1656" i="5"/>
  <c r="O1657" i="5" s="1"/>
  <c r="J1504" i="5"/>
  <c r="P1505" i="5" s="1"/>
  <c r="L1532" i="5"/>
  <c r="R1533" i="5" s="1"/>
  <c r="K1522" i="5"/>
  <c r="Q1523" i="5" s="1"/>
  <c r="K1521" i="5"/>
  <c r="Q1522" i="5" s="1"/>
  <c r="M1271" i="5" l="1"/>
  <c r="S1272" i="5" s="1"/>
  <c r="K1523" i="5"/>
  <c r="Q1524" i="5" s="1"/>
  <c r="L1533" i="5"/>
  <c r="R1534" i="5" s="1"/>
  <c r="L1535" i="5" s="1"/>
  <c r="R1536" i="5" s="1"/>
  <c r="L1537" i="5" s="1"/>
  <c r="R1538" i="5" s="1"/>
  <c r="L1539" i="5" s="1"/>
  <c r="R1540" i="5" s="1"/>
  <c r="H1507" i="5"/>
  <c r="N1508" i="5" s="1"/>
  <c r="J1505" i="5"/>
  <c r="P1506" i="5" s="1"/>
  <c r="L1534" i="5"/>
  <c r="R1535" i="5" s="1"/>
  <c r="L1536" i="5" s="1"/>
  <c r="R1537" i="5" s="1"/>
  <c r="L1538" i="5" s="1"/>
  <c r="R1539" i="5" s="1"/>
  <c r="H1508" i="5"/>
  <c r="N1509" i="5" s="1"/>
  <c r="I1657" i="5"/>
  <c r="O1658" i="5" s="1"/>
  <c r="M1272" i="5" l="1"/>
  <c r="S1273" i="5" s="1"/>
  <c r="H1509" i="5"/>
  <c r="N1510" i="5" s="1"/>
  <c r="L1540" i="5"/>
  <c r="R1541" i="5" s="1"/>
  <c r="H1510" i="5"/>
  <c r="N1511" i="5" s="1"/>
  <c r="I1658" i="5"/>
  <c r="O1659" i="5" s="1"/>
  <c r="K1524" i="5"/>
  <c r="Q1525" i="5" s="1"/>
  <c r="J1506" i="5"/>
  <c r="P1507" i="5" s="1"/>
  <c r="M1273" i="5" l="1"/>
  <c r="S1274" i="5" s="1"/>
  <c r="L1541" i="5"/>
  <c r="R1542" i="5" s="1"/>
  <c r="H1511" i="5"/>
  <c r="N1512" i="5" s="1"/>
  <c r="K1526" i="5"/>
  <c r="Q1527" i="5" s="1"/>
  <c r="K1525" i="5"/>
  <c r="Q1526" i="5" s="1"/>
  <c r="J1507" i="5"/>
  <c r="P1508" i="5" s="1"/>
  <c r="L1542" i="5"/>
  <c r="R1543" i="5" s="1"/>
  <c r="I1659" i="5"/>
  <c r="O1660" i="5" s="1"/>
  <c r="M1274" i="5" l="1"/>
  <c r="S1275" i="5" s="1"/>
  <c r="K1527" i="5"/>
  <c r="Q1528" i="5" s="1"/>
  <c r="H1512" i="5"/>
  <c r="N1513" i="5" s="1"/>
  <c r="L1543" i="5"/>
  <c r="R1544" i="5" s="1"/>
  <c r="K1528" i="5"/>
  <c r="Q1529" i="5" s="1"/>
  <c r="J1508" i="5"/>
  <c r="P1509" i="5" s="1"/>
  <c r="I1660" i="5"/>
  <c r="O1661" i="5" s="1"/>
  <c r="J1509" i="5"/>
  <c r="P1510" i="5" s="1"/>
  <c r="H1513" i="5"/>
  <c r="N1514" i="5" s="1"/>
  <c r="M1275" i="5" l="1"/>
  <c r="S1276" i="5" s="1"/>
  <c r="J1510" i="5"/>
  <c r="P1511" i="5" s="1"/>
  <c r="L1544" i="5"/>
  <c r="R1545" i="5" s="1"/>
  <c r="H1514" i="5"/>
  <c r="N1515" i="5" s="1"/>
  <c r="J1511" i="5"/>
  <c r="P1512" i="5" s="1"/>
  <c r="K1529" i="5"/>
  <c r="Q1530" i="5" s="1"/>
  <c r="I1662" i="5"/>
  <c r="O1663" i="5" s="1"/>
  <c r="L1545" i="5"/>
  <c r="R1546" i="5" s="1"/>
  <c r="I1661" i="5"/>
  <c r="O1662" i="5" s="1"/>
  <c r="M1276" i="5" l="1"/>
  <c r="S1277" i="5" s="1"/>
  <c r="I1663" i="5"/>
  <c r="O1664" i="5" s="1"/>
  <c r="K1530" i="5"/>
  <c r="Q1531" i="5" s="1"/>
  <c r="H1515" i="5"/>
  <c r="N1516" i="5" s="1"/>
  <c r="L1546" i="5"/>
  <c r="R1547" i="5" s="1"/>
  <c r="I1664" i="5"/>
  <c r="O1665" i="5" s="1"/>
  <c r="H1516" i="5"/>
  <c r="N1517" i="5" s="1"/>
  <c r="J1512" i="5"/>
  <c r="P1513" i="5" s="1"/>
  <c r="K1531" i="5"/>
  <c r="Q1532" i="5" s="1"/>
  <c r="M1277" i="5" l="1"/>
  <c r="S1278" i="5" s="1"/>
  <c r="H1517" i="5"/>
  <c r="N1518" i="5" s="1"/>
  <c r="K1532" i="5"/>
  <c r="Q1533" i="5" s="1"/>
  <c r="I1665" i="5"/>
  <c r="O1666" i="5" s="1"/>
  <c r="K1533" i="5"/>
  <c r="Q1534" i="5" s="1"/>
  <c r="J1513" i="5"/>
  <c r="P1514" i="5" s="1"/>
  <c r="L1547" i="5"/>
  <c r="R1548" i="5" s="1"/>
  <c r="M1278" i="5" l="1"/>
  <c r="S1279" i="5" s="1"/>
  <c r="I1666" i="5"/>
  <c r="O1667" i="5" s="1"/>
  <c r="J1514" i="5"/>
  <c r="P1515" i="5" s="1"/>
  <c r="L1548" i="5"/>
  <c r="R1549" i="5" s="1"/>
  <c r="H1518" i="5"/>
  <c r="N1519" i="5" s="1"/>
  <c r="K1534" i="5"/>
  <c r="Q1535" i="5" s="1"/>
  <c r="M1279" i="5" l="1"/>
  <c r="S1280" i="5" s="1"/>
  <c r="J1515" i="5"/>
  <c r="P1516" i="5" s="1"/>
  <c r="K1535" i="5"/>
  <c r="Q1536" i="5" s="1"/>
  <c r="I1667" i="5"/>
  <c r="O1668" i="5" s="1"/>
  <c r="H1519" i="5"/>
  <c r="N1520" i="5" s="1"/>
  <c r="L1549" i="5"/>
  <c r="R1550" i="5" s="1"/>
  <c r="M1280" i="5" l="1"/>
  <c r="S1281" i="5" s="1"/>
  <c r="I1668" i="5"/>
  <c r="O1669" i="5" s="1"/>
  <c r="L1550" i="5"/>
  <c r="R1551" i="5" s="1"/>
  <c r="H1520" i="5"/>
  <c r="N1521" i="5" s="1"/>
  <c r="K1536" i="5"/>
  <c r="Q1537" i="5" s="1"/>
  <c r="J1516" i="5"/>
  <c r="P1517" i="5" s="1"/>
  <c r="M1281" i="5" l="1"/>
  <c r="S1282" i="5" s="1"/>
  <c r="I1669" i="5"/>
  <c r="O1670" i="5" s="1"/>
  <c r="J1517" i="5"/>
  <c r="P1518" i="5" s="1"/>
  <c r="K1537" i="5"/>
  <c r="Q1538" i="5" s="1"/>
  <c r="H1521" i="5"/>
  <c r="N1522" i="5" s="1"/>
  <c r="L1551" i="5"/>
  <c r="R1552" i="5" s="1"/>
  <c r="M1282" i="5" l="1"/>
  <c r="S1283" i="5" s="1"/>
  <c r="I1670" i="5"/>
  <c r="O1671" i="5" s="1"/>
  <c r="I1671" i="5"/>
  <c r="O1672" i="5" s="1"/>
  <c r="H1522" i="5"/>
  <c r="N1523" i="5" s="1"/>
  <c r="K1538" i="5"/>
  <c r="Q1539" i="5" s="1"/>
  <c r="J1518" i="5"/>
  <c r="P1519" i="5" s="1"/>
  <c r="L1552" i="5"/>
  <c r="R1553" i="5" s="1"/>
  <c r="M1283" i="5" l="1"/>
  <c r="S1284" i="5" s="1"/>
  <c r="J1519" i="5"/>
  <c r="P1520" i="5" s="1"/>
  <c r="K1539" i="5"/>
  <c r="Q1540" i="5" s="1"/>
  <c r="H1523" i="5"/>
  <c r="N1524" i="5" s="1"/>
  <c r="I1673" i="5"/>
  <c r="O1674" i="5" s="1"/>
  <c r="I1672" i="5"/>
  <c r="O1673" i="5" s="1"/>
  <c r="J1520" i="5"/>
  <c r="P1521" i="5" s="1"/>
  <c r="K1540" i="5"/>
  <c r="Q1541" i="5" s="1"/>
  <c r="L1553" i="5"/>
  <c r="R1554" i="5" s="1"/>
  <c r="M1284" i="5" l="1"/>
  <c r="S1285" i="5" s="1"/>
  <c r="I1674" i="5"/>
  <c r="O1675" i="5" s="1"/>
  <c r="L1554" i="5"/>
  <c r="R1555" i="5" s="1"/>
  <c r="J1521" i="5"/>
  <c r="P1522" i="5" s="1"/>
  <c r="H1525" i="5"/>
  <c r="N1526" i="5" s="1"/>
  <c r="H1524" i="5"/>
  <c r="N1525" i="5" s="1"/>
  <c r="L1555" i="5"/>
  <c r="R1556" i="5" s="1"/>
  <c r="J1522" i="5"/>
  <c r="P1523" i="5" s="1"/>
  <c r="K1541" i="5"/>
  <c r="Q1542" i="5" s="1"/>
  <c r="M1285" i="5" l="1"/>
  <c r="S1286" i="5" s="1"/>
  <c r="H1526" i="5"/>
  <c r="N1527" i="5" s="1"/>
  <c r="I1675" i="5"/>
  <c r="O1676" i="5" s="1"/>
  <c r="L1556" i="5"/>
  <c r="R1557" i="5" s="1"/>
  <c r="L1558" i="5" s="1"/>
  <c r="R1559" i="5" s="1"/>
  <c r="K1542" i="5"/>
  <c r="Q1543" i="5" s="1"/>
  <c r="L1557" i="5"/>
  <c r="R1558" i="5" s="1"/>
  <c r="J1523" i="5"/>
  <c r="P1524" i="5" s="1"/>
  <c r="M1286" i="5" l="1"/>
  <c r="S1287" i="5" s="1"/>
  <c r="K1543" i="5"/>
  <c r="Q1544" i="5" s="1"/>
  <c r="J1524" i="5"/>
  <c r="P1525" i="5" s="1"/>
  <c r="L1559" i="5"/>
  <c r="R1560" i="5" s="1"/>
  <c r="I1676" i="5"/>
  <c r="O1677" i="5" s="1"/>
  <c r="H1527" i="5"/>
  <c r="N1528" i="5" s="1"/>
  <c r="M1287" i="5" l="1"/>
  <c r="S1288" i="5" s="1"/>
  <c r="H1528" i="5"/>
  <c r="N1529" i="5" s="1"/>
  <c r="J1525" i="5"/>
  <c r="P1526" i="5" s="1"/>
  <c r="I1677" i="5"/>
  <c r="O1678" i="5" s="1"/>
  <c r="K1544" i="5"/>
  <c r="Q1545" i="5" s="1"/>
  <c r="L1560" i="5"/>
  <c r="R1561" i="5" s="1"/>
  <c r="J1526" i="5"/>
  <c r="P1527" i="5" s="1"/>
  <c r="M1288" i="5" l="1"/>
  <c r="S1289" i="5" s="1"/>
  <c r="L1561" i="5"/>
  <c r="R1562" i="5" s="1"/>
  <c r="J1527" i="5"/>
  <c r="P1528" i="5" s="1"/>
  <c r="H1530" i="5"/>
  <c r="N1531" i="5" s="1"/>
  <c r="I1678" i="5"/>
  <c r="O1679" i="5" s="1"/>
  <c r="H1529" i="5"/>
  <c r="N1530" i="5" s="1"/>
  <c r="K1545" i="5"/>
  <c r="Q1546" i="5" s="1"/>
  <c r="M1289" i="5" l="1"/>
  <c r="S1290" i="5" s="1"/>
  <c r="L1562" i="5"/>
  <c r="R1563" i="5" s="1"/>
  <c r="J1528" i="5"/>
  <c r="P1529" i="5" s="1"/>
  <c r="H1531" i="5"/>
  <c r="N1532" i="5" s="1"/>
  <c r="I1679" i="5"/>
  <c r="O1680" i="5" s="1"/>
  <c r="I1681" i="5" s="1"/>
  <c r="O1682" i="5" s="1"/>
  <c r="K1546" i="5"/>
  <c r="Q1547" i="5" s="1"/>
  <c r="I1680" i="5"/>
  <c r="O1681" i="5" s="1"/>
  <c r="I1682" i="5" s="1"/>
  <c r="O1683" i="5" s="1"/>
  <c r="J1529" i="5"/>
  <c r="P1530" i="5" s="1"/>
  <c r="M1290" i="5" l="1"/>
  <c r="S1291" i="5" s="1"/>
  <c r="I1683" i="5"/>
  <c r="O1684" i="5" s="1"/>
  <c r="K1547" i="5"/>
  <c r="Q1548" i="5" s="1"/>
  <c r="J1530" i="5"/>
  <c r="P1531" i="5" s="1"/>
  <c r="I1684" i="5"/>
  <c r="O1685" i="5" s="1"/>
  <c r="H1532" i="5"/>
  <c r="N1533" i="5" s="1"/>
  <c r="H1533" i="5"/>
  <c r="N1534" i="5" s="1"/>
  <c r="K1548" i="5"/>
  <c r="Q1549" i="5" s="1"/>
  <c r="L1563" i="5"/>
  <c r="R1564" i="5" s="1"/>
  <c r="M1291" i="5" l="1"/>
  <c r="S1292" i="5" s="1"/>
  <c r="L1564" i="5"/>
  <c r="R1565" i="5" s="1"/>
  <c r="J1531" i="5"/>
  <c r="P1532" i="5" s="1"/>
  <c r="H1534" i="5"/>
  <c r="N1535" i="5" s="1"/>
  <c r="K1549" i="5"/>
  <c r="Q1550" i="5" s="1"/>
  <c r="K1550" i="5"/>
  <c r="Q1551" i="5" s="1"/>
  <c r="J1532" i="5"/>
  <c r="P1533" i="5" s="1"/>
  <c r="I1685" i="5"/>
  <c r="O1686" i="5" s="1"/>
  <c r="M1292" i="5" l="1"/>
  <c r="S1293" i="5" s="1"/>
  <c r="I1686" i="5"/>
  <c r="O1687" i="5" s="1"/>
  <c r="J1533" i="5"/>
  <c r="P1534" i="5" s="1"/>
  <c r="K1551" i="5"/>
  <c r="Q1552" i="5" s="1"/>
  <c r="L1565" i="5"/>
  <c r="R1566" i="5" s="1"/>
  <c r="H1535" i="5"/>
  <c r="N1536" i="5" s="1"/>
  <c r="M1293" i="5" l="1"/>
  <c r="S1294" i="5" s="1"/>
  <c r="H1536" i="5"/>
  <c r="N1537" i="5" s="1"/>
  <c r="I1688" i="5"/>
  <c r="O1689" i="5" s="1"/>
  <c r="I1690" i="5" s="1"/>
  <c r="O1691" i="5" s="1"/>
  <c r="K1552" i="5"/>
  <c r="Q1553" i="5" s="1"/>
  <c r="J1534" i="5"/>
  <c r="P1535" i="5" s="1"/>
  <c r="L1566" i="5"/>
  <c r="R1567" i="5" s="1"/>
  <c r="I1687" i="5"/>
  <c r="O1688" i="5" s="1"/>
  <c r="I1689" i="5" s="1"/>
  <c r="O1690" i="5" s="1"/>
  <c r="I1691" i="5" s="1"/>
  <c r="O1692" i="5" s="1"/>
  <c r="M1294" i="5" l="1"/>
  <c r="S1295" i="5" s="1"/>
  <c r="K1553" i="5"/>
  <c r="Q1554" i="5" s="1"/>
  <c r="J1535" i="5"/>
  <c r="P1536" i="5" s="1"/>
  <c r="J1536" i="5"/>
  <c r="P1537" i="5" s="1"/>
  <c r="H1537" i="5"/>
  <c r="N1538" i="5" s="1"/>
  <c r="L1567" i="5"/>
  <c r="R1568" i="5" s="1"/>
  <c r="I1692" i="5"/>
  <c r="O1693" i="5" s="1"/>
  <c r="K1554" i="5"/>
  <c r="Q1555" i="5" s="1"/>
  <c r="H1538" i="5"/>
  <c r="N1539" i="5" s="1"/>
  <c r="M1295" i="5" l="1"/>
  <c r="S1296" i="5" s="1"/>
  <c r="J1537" i="5"/>
  <c r="P1538" i="5" s="1"/>
  <c r="K1555" i="5"/>
  <c r="Q1556" i="5" s="1"/>
  <c r="J1538" i="5"/>
  <c r="P1539" i="5" s="1"/>
  <c r="K1556" i="5"/>
  <c r="Q1557" i="5" s="1"/>
  <c r="H1539" i="5"/>
  <c r="N1540" i="5" s="1"/>
  <c r="L1568" i="5"/>
  <c r="R1569" i="5" s="1"/>
  <c r="I1693" i="5"/>
  <c r="O1694" i="5" s="1"/>
  <c r="M1296" i="5" l="1"/>
  <c r="S1297" i="5" s="1"/>
  <c r="J1539" i="5"/>
  <c r="P1540" i="5" s="1"/>
  <c r="K1557" i="5"/>
  <c r="Q1558" i="5" s="1"/>
  <c r="L1569" i="5"/>
  <c r="R1570" i="5" s="1"/>
  <c r="K1558" i="5"/>
  <c r="Q1559" i="5" s="1"/>
  <c r="I1694" i="5"/>
  <c r="O1695" i="5" s="1"/>
  <c r="H1541" i="5"/>
  <c r="N1542" i="5" s="1"/>
  <c r="H1540" i="5"/>
  <c r="N1541" i="5" s="1"/>
  <c r="M1297" i="5" l="1"/>
  <c r="S1298" i="5" s="1"/>
  <c r="H1542" i="5"/>
  <c r="N1543" i="5" s="1"/>
  <c r="I1695" i="5"/>
  <c r="O1696" i="5" s="1"/>
  <c r="H1543" i="5"/>
  <c r="N1544" i="5" s="1"/>
  <c r="J1540" i="5"/>
  <c r="P1541" i="5" s="1"/>
  <c r="K1559" i="5"/>
  <c r="Q1560" i="5" s="1"/>
  <c r="L1570" i="5"/>
  <c r="R1571" i="5" s="1"/>
  <c r="M1298" i="5" l="1"/>
  <c r="S1299" i="5" s="1"/>
  <c r="L1571" i="5"/>
  <c r="R1572" i="5" s="1"/>
  <c r="H1544" i="5"/>
  <c r="N1545" i="5" s="1"/>
  <c r="J1542" i="5"/>
  <c r="P1543" i="5" s="1"/>
  <c r="I1696" i="5"/>
  <c r="O1697" i="5" s="1"/>
  <c r="J1541" i="5"/>
  <c r="P1542" i="5" s="1"/>
  <c r="K1560" i="5"/>
  <c r="Q1561" i="5" s="1"/>
  <c r="M1299" i="5" l="1"/>
  <c r="S1300" i="5" s="1"/>
  <c r="K1561" i="5"/>
  <c r="Q1562" i="5" s="1"/>
  <c r="H1546" i="5"/>
  <c r="N1547" i="5" s="1"/>
  <c r="J1543" i="5"/>
  <c r="P1544" i="5" s="1"/>
  <c r="H1545" i="5"/>
  <c r="N1546" i="5" s="1"/>
  <c r="I1697" i="5"/>
  <c r="O1698" i="5" s="1"/>
  <c r="L1572" i="5"/>
  <c r="R1573" i="5" s="1"/>
  <c r="M1300" i="5" l="1"/>
  <c r="S1301" i="5" s="1"/>
  <c r="K1562" i="5"/>
  <c r="Q1563" i="5" s="1"/>
  <c r="K1563" i="5"/>
  <c r="Q1564" i="5" s="1"/>
  <c r="J1545" i="5"/>
  <c r="P1546" i="5" s="1"/>
  <c r="J1547" i="5" s="1"/>
  <c r="P1548" i="5" s="1"/>
  <c r="J1549" i="5" s="1"/>
  <c r="P1550" i="5" s="1"/>
  <c r="L1573" i="5"/>
  <c r="R1574" i="5" s="1"/>
  <c r="H1547" i="5"/>
  <c r="N1548" i="5" s="1"/>
  <c r="J1544" i="5"/>
  <c r="P1545" i="5" s="1"/>
  <c r="J1546" i="5" s="1"/>
  <c r="P1547" i="5" s="1"/>
  <c r="J1548" i="5" s="1"/>
  <c r="P1549" i="5" s="1"/>
  <c r="I1698" i="5"/>
  <c r="O1699" i="5" s="1"/>
  <c r="M1301" i="5" l="1"/>
  <c r="S1302" i="5" s="1"/>
  <c r="I1699" i="5"/>
  <c r="O1700" i="5" s="1"/>
  <c r="H1548" i="5"/>
  <c r="N1549" i="5" s="1"/>
  <c r="J1550" i="5"/>
  <c r="P1551" i="5" s="1"/>
  <c r="K1564" i="5"/>
  <c r="Q1565" i="5" s="1"/>
  <c r="L1574" i="5"/>
  <c r="R1575" i="5" s="1"/>
  <c r="M1302" i="5" l="1"/>
  <c r="S1303" i="5" s="1"/>
  <c r="K1565" i="5"/>
  <c r="Q1566" i="5" s="1"/>
  <c r="K1567" i="5" s="1"/>
  <c r="Q1568" i="5" s="1"/>
  <c r="K1569" i="5" s="1"/>
  <c r="Q1570" i="5" s="1"/>
  <c r="K1571" i="5" s="1"/>
  <c r="Q1572" i="5" s="1"/>
  <c r="L1575" i="5"/>
  <c r="R1576" i="5" s="1"/>
  <c r="H1549" i="5"/>
  <c r="N1550" i="5" s="1"/>
  <c r="L1576" i="5"/>
  <c r="R1577" i="5" s="1"/>
  <c r="K1566" i="5"/>
  <c r="Q1567" i="5" s="1"/>
  <c r="K1568" i="5" s="1"/>
  <c r="Q1569" i="5" s="1"/>
  <c r="K1570" i="5" s="1"/>
  <c r="Q1571" i="5" s="1"/>
  <c r="K1572" i="5" s="1"/>
  <c r="Q1573" i="5" s="1"/>
  <c r="J1551" i="5"/>
  <c r="P1552" i="5" s="1"/>
  <c r="I1700" i="5"/>
  <c r="O1701" i="5" s="1"/>
  <c r="M1303" i="5" l="1"/>
  <c r="S1304" i="5" s="1"/>
  <c r="K1573" i="5"/>
  <c r="Q1574" i="5" s="1"/>
  <c r="J1553" i="5"/>
  <c r="P1554" i="5" s="1"/>
  <c r="I1701" i="5"/>
  <c r="O1702" i="5" s="1"/>
  <c r="J1552" i="5"/>
  <c r="P1553" i="5" s="1"/>
  <c r="K1574" i="5"/>
  <c r="Q1575" i="5" s="1"/>
  <c r="L1577" i="5"/>
  <c r="R1578" i="5" s="1"/>
  <c r="H1550" i="5"/>
  <c r="N1551" i="5" s="1"/>
  <c r="M1304" i="5" l="1"/>
  <c r="S1305" i="5" s="1"/>
  <c r="H1551" i="5"/>
  <c r="N1552" i="5" s="1"/>
  <c r="L1579" i="5"/>
  <c r="R1580" i="5" s="1"/>
  <c r="J1554" i="5"/>
  <c r="P1555" i="5" s="1"/>
  <c r="L1578" i="5"/>
  <c r="R1579" i="5" s="1"/>
  <c r="K1575" i="5"/>
  <c r="Q1576" i="5" s="1"/>
  <c r="I1702" i="5"/>
  <c r="O1703" i="5" s="1"/>
  <c r="M1305" i="5" l="1"/>
  <c r="S1306" i="5" s="1"/>
  <c r="J1556" i="5"/>
  <c r="P1557" i="5" s="1"/>
  <c r="J1555" i="5"/>
  <c r="P1556" i="5" s="1"/>
  <c r="K1577" i="5"/>
  <c r="Q1578" i="5" s="1"/>
  <c r="K1576" i="5"/>
  <c r="Q1577" i="5" s="1"/>
  <c r="I1703" i="5"/>
  <c r="O1704" i="5" s="1"/>
  <c r="L1580" i="5"/>
  <c r="R1581" i="5" s="1"/>
  <c r="H1552" i="5"/>
  <c r="N1553" i="5" s="1"/>
  <c r="M1306" i="5" l="1"/>
  <c r="S1307" i="5" s="1"/>
  <c r="H1553" i="5"/>
  <c r="N1554" i="5" s="1"/>
  <c r="J1557" i="5"/>
  <c r="P1558" i="5" s="1"/>
  <c r="L1581" i="5"/>
  <c r="R1582" i="5" s="1"/>
  <c r="K1578" i="5"/>
  <c r="Q1579" i="5" s="1"/>
  <c r="I1704" i="5"/>
  <c r="O1705" i="5" s="1"/>
  <c r="M1307" i="5" l="1"/>
  <c r="S1308" i="5" s="1"/>
  <c r="L1582" i="5"/>
  <c r="R1583" i="5" s="1"/>
  <c r="K1579" i="5"/>
  <c r="Q1580" i="5" s="1"/>
  <c r="I1705" i="5"/>
  <c r="O1706" i="5" s="1"/>
  <c r="J1558" i="5"/>
  <c r="P1559" i="5" s="1"/>
  <c r="H1554" i="5"/>
  <c r="N1555" i="5" s="1"/>
  <c r="M1308" i="5" l="1"/>
  <c r="S1309" i="5" s="1"/>
  <c r="L1583" i="5"/>
  <c r="R1584" i="5" s="1"/>
  <c r="I1706" i="5"/>
  <c r="O1707" i="5" s="1"/>
  <c r="I1707" i="5"/>
  <c r="O1708" i="5" s="1"/>
  <c r="J1559" i="5"/>
  <c r="P1560" i="5" s="1"/>
  <c r="K1580" i="5"/>
  <c r="Q1581" i="5" s="1"/>
  <c r="H1555" i="5"/>
  <c r="N1556" i="5" s="1"/>
  <c r="M1309" i="5" l="1"/>
  <c r="S1310" i="5" s="1"/>
  <c r="I1708" i="5"/>
  <c r="O1709" i="5" s="1"/>
  <c r="L1584" i="5"/>
  <c r="R1585" i="5" s="1"/>
  <c r="H1556" i="5"/>
  <c r="N1557" i="5" s="1"/>
  <c r="I1709" i="5"/>
  <c r="O1710" i="5" s="1"/>
  <c r="K1581" i="5"/>
  <c r="Q1582" i="5" s="1"/>
  <c r="J1560" i="5"/>
  <c r="P1561" i="5" s="1"/>
  <c r="M1310" i="5" l="1"/>
  <c r="S1311" i="5" s="1"/>
  <c r="H1557" i="5"/>
  <c r="N1558" i="5" s="1"/>
  <c r="I1710" i="5"/>
  <c r="O1711" i="5" s="1"/>
  <c r="H1558" i="5"/>
  <c r="N1559" i="5" s="1"/>
  <c r="J1561" i="5"/>
  <c r="P1562" i="5" s="1"/>
  <c r="L1586" i="5"/>
  <c r="R1587" i="5" s="1"/>
  <c r="L1585" i="5"/>
  <c r="R1586" i="5" s="1"/>
  <c r="K1582" i="5"/>
  <c r="Q1583" i="5" s="1"/>
  <c r="M1311" i="5" l="1"/>
  <c r="S1312" i="5" s="1"/>
  <c r="H1559" i="5"/>
  <c r="N1560" i="5" s="1"/>
  <c r="K1583" i="5"/>
  <c r="Q1584" i="5" s="1"/>
  <c r="L1587" i="5"/>
  <c r="R1588" i="5" s="1"/>
  <c r="J1562" i="5"/>
  <c r="P1563" i="5" s="1"/>
  <c r="K1584" i="5"/>
  <c r="Q1585" i="5" s="1"/>
  <c r="L1588" i="5"/>
  <c r="R1589" i="5" s="1"/>
  <c r="I1712" i="5"/>
  <c r="O1713" i="5" s="1"/>
  <c r="I1711" i="5"/>
  <c r="O1712" i="5" s="1"/>
  <c r="M1312" i="5" l="1"/>
  <c r="S1313" i="5" s="1"/>
  <c r="I1713" i="5"/>
  <c r="O1714" i="5" s="1"/>
  <c r="H1560" i="5"/>
  <c r="N1561" i="5" s="1"/>
  <c r="L1590" i="5"/>
  <c r="R1591" i="5" s="1"/>
  <c r="L1592" i="5" s="1"/>
  <c r="R1593" i="5" s="1"/>
  <c r="L1589" i="5"/>
  <c r="R1590" i="5" s="1"/>
  <c r="L1591" i="5" s="1"/>
  <c r="R1592" i="5" s="1"/>
  <c r="J1563" i="5"/>
  <c r="P1564" i="5" s="1"/>
  <c r="I1714" i="5"/>
  <c r="O1715" i="5" s="1"/>
  <c r="K1585" i="5"/>
  <c r="Q1586" i="5" s="1"/>
  <c r="M1313" i="5" l="1"/>
  <c r="S1314" i="5" s="1"/>
  <c r="J1564" i="5"/>
  <c r="P1565" i="5" s="1"/>
  <c r="K1586" i="5"/>
  <c r="Q1587" i="5" s="1"/>
  <c r="L1593" i="5"/>
  <c r="R1594" i="5" s="1"/>
  <c r="H1561" i="5"/>
  <c r="N1562" i="5" s="1"/>
  <c r="I1715" i="5"/>
  <c r="O1716" i="5" s="1"/>
  <c r="M1314" i="5" l="1"/>
  <c r="S1315" i="5" s="1"/>
  <c r="I1717" i="5"/>
  <c r="O1718" i="5" s="1"/>
  <c r="L1594" i="5"/>
  <c r="R1595" i="5" s="1"/>
  <c r="I1716" i="5"/>
  <c r="O1717" i="5" s="1"/>
  <c r="L1595" i="5"/>
  <c r="R1596" i="5" s="1"/>
  <c r="J1565" i="5"/>
  <c r="P1566" i="5" s="1"/>
  <c r="H1562" i="5"/>
  <c r="N1563" i="5" s="1"/>
  <c r="K1587" i="5"/>
  <c r="Q1588" i="5" s="1"/>
  <c r="M1315" i="5" l="1"/>
  <c r="S1316" i="5" s="1"/>
  <c r="L1596" i="5"/>
  <c r="R1597" i="5" s="1"/>
  <c r="I1719" i="5"/>
  <c r="O1720" i="5" s="1"/>
  <c r="I1721" i="5" s="1"/>
  <c r="O1722" i="5" s="1"/>
  <c r="I1723" i="5" s="1"/>
  <c r="O1724" i="5" s="1"/>
  <c r="I1725" i="5" s="1"/>
  <c r="O1726" i="5" s="1"/>
  <c r="I1727" i="5" s="1"/>
  <c r="O1728" i="5" s="1"/>
  <c r="I1729" i="5" s="1"/>
  <c r="O1730" i="5" s="1"/>
  <c r="H1563" i="5"/>
  <c r="N1564" i="5" s="1"/>
  <c r="J1566" i="5"/>
  <c r="P1567" i="5" s="1"/>
  <c r="H1564" i="5"/>
  <c r="N1565" i="5" s="1"/>
  <c r="K1588" i="5"/>
  <c r="Q1589" i="5" s="1"/>
  <c r="I1718" i="5"/>
  <c r="O1719" i="5" s="1"/>
  <c r="I1720" i="5" s="1"/>
  <c r="O1721" i="5" s="1"/>
  <c r="I1722" i="5" s="1"/>
  <c r="O1723" i="5" s="1"/>
  <c r="I1724" i="5" s="1"/>
  <c r="O1725" i="5" s="1"/>
  <c r="I1726" i="5" s="1"/>
  <c r="O1727" i="5" s="1"/>
  <c r="I1728" i="5" s="1"/>
  <c r="O1729" i="5" s="1"/>
  <c r="M1316" i="5" l="1"/>
  <c r="S1317" i="5" s="1"/>
  <c r="I1730" i="5"/>
  <c r="O1731" i="5" s="1"/>
  <c r="I1731" i="5"/>
  <c r="O1732" i="5" s="1"/>
  <c r="H1565" i="5"/>
  <c r="N1566" i="5" s="1"/>
  <c r="L1597" i="5"/>
  <c r="R1598" i="5" s="1"/>
  <c r="J1567" i="5"/>
  <c r="P1568" i="5" s="1"/>
  <c r="K1589" i="5"/>
  <c r="Q1590" i="5" s="1"/>
  <c r="M1317" i="5" l="1"/>
  <c r="S1318" i="5" s="1"/>
  <c r="J1568" i="5"/>
  <c r="P1569" i="5" s="1"/>
  <c r="K1590" i="5"/>
  <c r="Q1591" i="5" s="1"/>
  <c r="H1566" i="5"/>
  <c r="N1567" i="5" s="1"/>
  <c r="L1598" i="5"/>
  <c r="R1599" i="5" s="1"/>
  <c r="I1732" i="5"/>
  <c r="O1733" i="5" s="1"/>
  <c r="M1318" i="5" l="1"/>
  <c r="S1319" i="5" s="1"/>
  <c r="I1733" i="5"/>
  <c r="O1734" i="5" s="1"/>
  <c r="L1599" i="5"/>
  <c r="R1600" i="5" s="1"/>
  <c r="J1569" i="5"/>
  <c r="P1570" i="5" s="1"/>
  <c r="L1600" i="5"/>
  <c r="R1601" i="5" s="1"/>
  <c r="H1567" i="5"/>
  <c r="N1568" i="5" s="1"/>
  <c r="K1591" i="5"/>
  <c r="Q1592" i="5" s="1"/>
  <c r="M1319" i="5" l="1"/>
  <c r="S1320" i="5" s="1"/>
  <c r="K1592" i="5"/>
  <c r="Q1593" i="5" s="1"/>
  <c r="J1571" i="5"/>
  <c r="P1572" i="5" s="1"/>
  <c r="J1570" i="5"/>
  <c r="P1571" i="5" s="1"/>
  <c r="H1568" i="5"/>
  <c r="N1569" i="5" s="1"/>
  <c r="L1601" i="5"/>
  <c r="R1602" i="5" s="1"/>
  <c r="I1734" i="5"/>
  <c r="O1735" i="5" s="1"/>
  <c r="M1320" i="5" l="1"/>
  <c r="S1321" i="5" s="1"/>
  <c r="L1602" i="5"/>
  <c r="R1603" i="5" s="1"/>
  <c r="H1569" i="5"/>
  <c r="N1570" i="5" s="1"/>
  <c r="L1603" i="5"/>
  <c r="R1604" i="5" s="1"/>
  <c r="I1735" i="5"/>
  <c r="O1736" i="5" s="1"/>
  <c r="J1572" i="5"/>
  <c r="P1573" i="5" s="1"/>
  <c r="K1593" i="5"/>
  <c r="Q1594" i="5" s="1"/>
  <c r="M1321" i="5" l="1"/>
  <c r="S1322" i="5" s="1"/>
  <c r="J1573" i="5"/>
  <c r="P1574" i="5" s="1"/>
  <c r="L1604" i="5"/>
  <c r="R1605" i="5" s="1"/>
  <c r="K1594" i="5"/>
  <c r="Q1595" i="5" s="1"/>
  <c r="H1570" i="5"/>
  <c r="N1571" i="5" s="1"/>
  <c r="I1736" i="5"/>
  <c r="O1737" i="5" s="1"/>
  <c r="M1322" i="5" l="1"/>
  <c r="S1323" i="5" s="1"/>
  <c r="L1605" i="5"/>
  <c r="R1606" i="5" s="1"/>
  <c r="J1575" i="5"/>
  <c r="P1576" i="5" s="1"/>
  <c r="I1737" i="5"/>
  <c r="O1738" i="5" s="1"/>
  <c r="J1574" i="5"/>
  <c r="P1575" i="5" s="1"/>
  <c r="H1571" i="5"/>
  <c r="N1572" i="5" s="1"/>
  <c r="K1595" i="5"/>
  <c r="Q1596" i="5" s="1"/>
  <c r="M1323" i="5" l="1"/>
  <c r="S1324" i="5" s="1"/>
  <c r="I1738" i="5"/>
  <c r="O1739" i="5" s="1"/>
  <c r="L1607" i="5"/>
  <c r="R1608" i="5" s="1"/>
  <c r="H1572" i="5"/>
  <c r="N1573" i="5" s="1"/>
  <c r="J1576" i="5"/>
  <c r="P1577" i="5" s="1"/>
  <c r="L1606" i="5"/>
  <c r="R1607" i="5" s="1"/>
  <c r="K1596" i="5"/>
  <c r="Q1597" i="5" s="1"/>
  <c r="M1324" i="5" l="1"/>
  <c r="S1325" i="5" s="1"/>
  <c r="J1577" i="5"/>
  <c r="P1578" i="5" s="1"/>
  <c r="L1608" i="5"/>
  <c r="R1609" i="5" s="1"/>
  <c r="H1573" i="5"/>
  <c r="N1574" i="5" s="1"/>
  <c r="I1739" i="5"/>
  <c r="O1740" i="5" s="1"/>
  <c r="K1597" i="5"/>
  <c r="Q1598" i="5" s="1"/>
  <c r="M1325" i="5" l="1"/>
  <c r="S1326" i="5" s="1"/>
  <c r="L1609" i="5"/>
  <c r="R1610" i="5" s="1"/>
  <c r="K1598" i="5"/>
  <c r="Q1599" i="5" s="1"/>
  <c r="H1575" i="5"/>
  <c r="N1576" i="5" s="1"/>
  <c r="H1574" i="5"/>
  <c r="N1575" i="5" s="1"/>
  <c r="I1740" i="5"/>
  <c r="O1741" i="5" s="1"/>
  <c r="J1578" i="5"/>
  <c r="P1579" i="5" s="1"/>
  <c r="M1326" i="5" l="1"/>
  <c r="S1327" i="5" s="1"/>
  <c r="K1599" i="5"/>
  <c r="Q1600" i="5" s="1"/>
  <c r="L1611" i="5"/>
  <c r="R1612" i="5" s="1"/>
  <c r="I1741" i="5"/>
  <c r="O1742" i="5" s="1"/>
  <c r="H1576" i="5"/>
  <c r="N1577" i="5" s="1"/>
  <c r="J1579" i="5"/>
  <c r="P1580" i="5" s="1"/>
  <c r="L1610" i="5"/>
  <c r="R1611" i="5" s="1"/>
  <c r="M1327" i="5" l="1"/>
  <c r="S1328" i="5" s="1"/>
  <c r="L1612" i="5"/>
  <c r="R1613" i="5" s="1"/>
  <c r="I1742" i="5"/>
  <c r="O1743" i="5" s="1"/>
  <c r="J1580" i="5"/>
  <c r="P1581" i="5" s="1"/>
  <c r="H1577" i="5"/>
  <c r="N1578" i="5" s="1"/>
  <c r="K1600" i="5"/>
  <c r="Q1601" i="5" s="1"/>
  <c r="M1328" i="5" l="1"/>
  <c r="S1329" i="5" s="1"/>
  <c r="K1602" i="5"/>
  <c r="Q1603" i="5" s="1"/>
  <c r="I1743" i="5"/>
  <c r="O1744" i="5" s="1"/>
  <c r="H1578" i="5"/>
  <c r="N1579" i="5" s="1"/>
  <c r="K1601" i="5"/>
  <c r="Q1602" i="5" s="1"/>
  <c r="L1613" i="5"/>
  <c r="R1614" i="5" s="1"/>
  <c r="J1581" i="5"/>
  <c r="P1582" i="5" s="1"/>
  <c r="M1329" i="5" l="1"/>
  <c r="S1330" i="5" s="1"/>
  <c r="I1744" i="5"/>
  <c r="O1745" i="5" s="1"/>
  <c r="K1603" i="5"/>
  <c r="Q1604" i="5" s="1"/>
  <c r="J1582" i="5"/>
  <c r="P1583" i="5" s="1"/>
  <c r="K1604" i="5"/>
  <c r="Q1605" i="5" s="1"/>
  <c r="L1614" i="5"/>
  <c r="R1615" i="5" s="1"/>
  <c r="H1579" i="5"/>
  <c r="N1580" i="5" s="1"/>
  <c r="M1330" i="5" l="1"/>
  <c r="S1331" i="5" s="1"/>
  <c r="J1583" i="5"/>
  <c r="P1584" i="5" s="1"/>
  <c r="L1615" i="5"/>
  <c r="R1616" i="5" s="1"/>
  <c r="H1580" i="5"/>
  <c r="N1581" i="5" s="1"/>
  <c r="L1616" i="5"/>
  <c r="R1617" i="5" s="1"/>
  <c r="K1605" i="5"/>
  <c r="Q1606" i="5" s="1"/>
  <c r="I1745" i="5"/>
  <c r="O1746" i="5" s="1"/>
  <c r="M1331" i="5" l="1"/>
  <c r="S1332" i="5" s="1"/>
  <c r="J1584" i="5"/>
  <c r="P1585" i="5" s="1"/>
  <c r="I1746" i="5"/>
  <c r="O1747" i="5" s="1"/>
  <c r="K1606" i="5"/>
  <c r="Q1607" i="5" s="1"/>
  <c r="H1582" i="5"/>
  <c r="N1583" i="5" s="1"/>
  <c r="L1617" i="5"/>
  <c r="R1618" i="5" s="1"/>
  <c r="H1581" i="5"/>
  <c r="N1582" i="5" s="1"/>
  <c r="M1332" i="5" l="1"/>
  <c r="S1333" i="5" s="1"/>
  <c r="L1618" i="5"/>
  <c r="R1619" i="5" s="1"/>
  <c r="H1583" i="5"/>
  <c r="N1584" i="5" s="1"/>
  <c r="J1585" i="5"/>
  <c r="P1586" i="5" s="1"/>
  <c r="K1607" i="5"/>
  <c r="Q1608" i="5" s="1"/>
  <c r="K1608" i="5"/>
  <c r="Q1609" i="5" s="1"/>
  <c r="I1747" i="5"/>
  <c r="O1748" i="5" s="1"/>
  <c r="M1333" i="5" l="1"/>
  <c r="S1334" i="5" s="1"/>
  <c r="I1748" i="5"/>
  <c r="O1749" i="5" s="1"/>
  <c r="J1586" i="5"/>
  <c r="P1587" i="5" s="1"/>
  <c r="L1619" i="5"/>
  <c r="R1620" i="5" s="1"/>
  <c r="K1609" i="5"/>
  <c r="Q1610" i="5" s="1"/>
  <c r="H1584" i="5"/>
  <c r="N1585" i="5" s="1"/>
  <c r="M1334" i="5" l="1"/>
  <c r="S1335" i="5" s="1"/>
  <c r="I1749" i="5"/>
  <c r="O1750" i="5" s="1"/>
  <c r="H1585" i="5"/>
  <c r="N1586" i="5" s="1"/>
  <c r="K1611" i="5"/>
  <c r="Q1612" i="5" s="1"/>
  <c r="K1610" i="5"/>
  <c r="Q1611" i="5" s="1"/>
  <c r="L1620" i="5"/>
  <c r="R1621" i="5" s="1"/>
  <c r="J1587" i="5"/>
  <c r="P1588" i="5" s="1"/>
  <c r="M1335" i="5" l="1"/>
  <c r="S1336" i="5" s="1"/>
  <c r="K1612" i="5"/>
  <c r="Q1613" i="5" s="1"/>
  <c r="L1621" i="5"/>
  <c r="R1622" i="5" s="1"/>
  <c r="J1588" i="5"/>
  <c r="P1589" i="5" s="1"/>
  <c r="I1750" i="5"/>
  <c r="O1751" i="5" s="1"/>
  <c r="I1751" i="5"/>
  <c r="O1752" i="5" s="1"/>
  <c r="H1586" i="5"/>
  <c r="N1587" i="5" s="1"/>
  <c r="M1336" i="5" l="1"/>
  <c r="S1337" i="5" s="1"/>
  <c r="I1752" i="5"/>
  <c r="O1753" i="5" s="1"/>
  <c r="K1613" i="5"/>
  <c r="Q1614" i="5" s="1"/>
  <c r="L1623" i="5"/>
  <c r="R1624" i="5" s="1"/>
  <c r="I1753" i="5"/>
  <c r="O1754" i="5" s="1"/>
  <c r="H1587" i="5"/>
  <c r="N1588" i="5" s="1"/>
  <c r="L1622" i="5"/>
  <c r="R1623" i="5" s="1"/>
  <c r="J1589" i="5"/>
  <c r="P1590" i="5" s="1"/>
  <c r="M1337" i="5" l="1"/>
  <c r="S1338" i="5" s="1"/>
  <c r="K1615" i="5"/>
  <c r="Q1616" i="5" s="1"/>
  <c r="L1624" i="5"/>
  <c r="R1625" i="5" s="1"/>
  <c r="K1614" i="5"/>
  <c r="Q1615" i="5" s="1"/>
  <c r="I1754" i="5"/>
  <c r="O1755" i="5" s="1"/>
  <c r="J1590" i="5"/>
  <c r="P1591" i="5" s="1"/>
  <c r="H1588" i="5"/>
  <c r="N1589" i="5" s="1"/>
  <c r="M1338" i="5" l="1"/>
  <c r="S1339" i="5" s="1"/>
  <c r="J1591" i="5"/>
  <c r="P1592" i="5" s="1"/>
  <c r="I1755" i="5"/>
  <c r="O1756" i="5" s="1"/>
  <c r="L1625" i="5"/>
  <c r="R1626" i="5" s="1"/>
  <c r="K1616" i="5"/>
  <c r="Q1617" i="5" s="1"/>
  <c r="J1592" i="5"/>
  <c r="P1593" i="5" s="1"/>
  <c r="H1589" i="5"/>
  <c r="N1590" i="5" s="1"/>
  <c r="M1339" i="5" l="1"/>
  <c r="S1340" i="5" s="1"/>
  <c r="I1757" i="5"/>
  <c r="O1758" i="5" s="1"/>
  <c r="K1618" i="5"/>
  <c r="Q1619" i="5" s="1"/>
  <c r="I1756" i="5"/>
  <c r="O1757" i="5" s="1"/>
  <c r="H1590" i="5"/>
  <c r="N1591" i="5" s="1"/>
  <c r="L1627" i="5"/>
  <c r="R1628" i="5" s="1"/>
  <c r="L1626" i="5"/>
  <c r="R1627" i="5" s="1"/>
  <c r="K1617" i="5"/>
  <c r="Q1618" i="5" s="1"/>
  <c r="J1593" i="5"/>
  <c r="P1594" i="5" s="1"/>
  <c r="M1340" i="5" l="1"/>
  <c r="S1341" i="5" s="1"/>
  <c r="K1619" i="5"/>
  <c r="Q1620" i="5" s="1"/>
  <c r="H1592" i="5"/>
  <c r="N1593" i="5" s="1"/>
  <c r="H1591" i="5"/>
  <c r="N1592" i="5" s="1"/>
  <c r="J1595" i="5"/>
  <c r="P1596" i="5" s="1"/>
  <c r="K1620" i="5"/>
  <c r="Q1621" i="5" s="1"/>
  <c r="J1594" i="5"/>
  <c r="P1595" i="5" s="1"/>
  <c r="L1628" i="5"/>
  <c r="R1629" i="5" s="1"/>
  <c r="I1758" i="5"/>
  <c r="O1759" i="5" s="1"/>
  <c r="M1341" i="5" l="1"/>
  <c r="S1342" i="5" s="1"/>
  <c r="H1593" i="5"/>
  <c r="N1594" i="5" s="1"/>
  <c r="I1759" i="5"/>
  <c r="O1760" i="5" s="1"/>
  <c r="K1621" i="5"/>
  <c r="Q1622" i="5" s="1"/>
  <c r="J1596" i="5"/>
  <c r="P1597" i="5" s="1"/>
  <c r="L1629" i="5"/>
  <c r="R1630" i="5" s="1"/>
  <c r="M1342" i="5" l="1"/>
  <c r="S1343" i="5" s="1"/>
  <c r="I1760" i="5"/>
  <c r="O1761" i="5" s="1"/>
  <c r="J1597" i="5"/>
  <c r="P1598" i="5" s="1"/>
  <c r="K1622" i="5"/>
  <c r="Q1623" i="5" s="1"/>
  <c r="L1630" i="5"/>
  <c r="R1631" i="5" s="1"/>
  <c r="H1594" i="5"/>
  <c r="N1595" i="5" s="1"/>
  <c r="M1343" i="5" l="1"/>
  <c r="S1344" i="5" s="1"/>
  <c r="H1595" i="5"/>
  <c r="N1596" i="5" s="1"/>
  <c r="K1623" i="5"/>
  <c r="Q1624" i="5" s="1"/>
  <c r="H1596" i="5"/>
  <c r="N1597" i="5" s="1"/>
  <c r="J1598" i="5"/>
  <c r="P1599" i="5" s="1"/>
  <c r="I1761" i="5"/>
  <c r="O1762" i="5" s="1"/>
  <c r="L1631" i="5"/>
  <c r="R1632" i="5" s="1"/>
  <c r="M1344" i="5" l="1"/>
  <c r="S1345" i="5" s="1"/>
  <c r="L1632" i="5"/>
  <c r="R1633" i="5" s="1"/>
  <c r="I1762" i="5"/>
  <c r="O1763" i="5" s="1"/>
  <c r="H1597" i="5"/>
  <c r="N1598" i="5" s="1"/>
  <c r="K1624" i="5"/>
  <c r="Q1625" i="5" s="1"/>
  <c r="J1599" i="5"/>
  <c r="P1600" i="5" s="1"/>
  <c r="M1345" i="5" l="1"/>
  <c r="S1346" i="5" s="1"/>
  <c r="I1763" i="5"/>
  <c r="O1764" i="5" s="1"/>
  <c r="H1598" i="5"/>
  <c r="N1599" i="5" s="1"/>
  <c r="K1625" i="5"/>
  <c r="Q1626" i="5" s="1"/>
  <c r="J1600" i="5"/>
  <c r="P1601" i="5" s="1"/>
  <c r="L1633" i="5"/>
  <c r="R1634" i="5" s="1"/>
  <c r="M1346" i="5" l="1"/>
  <c r="S1347" i="5" s="1"/>
  <c r="L1635" i="5"/>
  <c r="R1636" i="5" s="1"/>
  <c r="L1634" i="5"/>
  <c r="R1635" i="5" s="1"/>
  <c r="K1627" i="5"/>
  <c r="Q1628" i="5" s="1"/>
  <c r="K1626" i="5"/>
  <c r="Q1627" i="5" s="1"/>
  <c r="I1764" i="5"/>
  <c r="O1765" i="5" s="1"/>
  <c r="H1599" i="5"/>
  <c r="N1600" i="5" s="1"/>
  <c r="J1601" i="5"/>
  <c r="P1602" i="5" s="1"/>
  <c r="M1347" i="5" l="1"/>
  <c r="S1348" i="5" s="1"/>
  <c r="I1765" i="5"/>
  <c r="O1766" i="5" s="1"/>
  <c r="J1602" i="5"/>
  <c r="P1603" i="5" s="1"/>
  <c r="H1600" i="5"/>
  <c r="N1601" i="5" s="1"/>
  <c r="K1628" i="5"/>
  <c r="Q1629" i="5" s="1"/>
  <c r="L1636" i="5"/>
  <c r="R1637" i="5" s="1"/>
  <c r="M1348" i="5" l="1"/>
  <c r="S1349" i="5" s="1"/>
  <c r="L1637" i="5"/>
  <c r="R1638" i="5" s="1"/>
  <c r="H1601" i="5"/>
  <c r="N1602" i="5" s="1"/>
  <c r="I1766" i="5"/>
  <c r="O1767" i="5" s="1"/>
  <c r="K1629" i="5"/>
  <c r="Q1630" i="5" s="1"/>
  <c r="J1603" i="5"/>
  <c r="P1604" i="5" s="1"/>
  <c r="M1349" i="5" l="1"/>
  <c r="S1350" i="5" s="1"/>
  <c r="I1767" i="5"/>
  <c r="O1768" i="5" s="1"/>
  <c r="L1638" i="5"/>
  <c r="R1639" i="5" s="1"/>
  <c r="H1602" i="5"/>
  <c r="N1603" i="5" s="1"/>
  <c r="L1639" i="5"/>
  <c r="R1640" i="5" s="1"/>
  <c r="K1630" i="5"/>
  <c r="Q1631" i="5" s="1"/>
  <c r="J1604" i="5"/>
  <c r="P1605" i="5" s="1"/>
  <c r="M1350" i="5" l="1"/>
  <c r="S1351" i="5" s="1"/>
  <c r="K1631" i="5"/>
  <c r="Q1632" i="5" s="1"/>
  <c r="I1768" i="5"/>
  <c r="O1769" i="5" s="1"/>
  <c r="H1603" i="5"/>
  <c r="N1604" i="5" s="1"/>
  <c r="L1640" i="5"/>
  <c r="R1641" i="5" s="1"/>
  <c r="J1605" i="5"/>
  <c r="P1606" i="5" s="1"/>
  <c r="M1351" i="5" l="1"/>
  <c r="S1352" i="5" s="1"/>
  <c r="J1606" i="5"/>
  <c r="P1607" i="5" s="1"/>
  <c r="K1632" i="5"/>
  <c r="Q1633" i="5" s="1"/>
  <c r="L1641" i="5"/>
  <c r="R1642" i="5" s="1"/>
  <c r="I1769" i="5"/>
  <c r="O1770" i="5" s="1"/>
  <c r="H1604" i="5"/>
  <c r="N1605" i="5" s="1"/>
  <c r="M1352" i="5" l="1"/>
  <c r="S1353" i="5" s="1"/>
  <c r="I1770" i="5"/>
  <c r="O1771" i="5" s="1"/>
  <c r="L1642" i="5"/>
  <c r="R1643" i="5" s="1"/>
  <c r="H1605" i="5"/>
  <c r="N1606" i="5" s="1"/>
  <c r="K1633" i="5"/>
  <c r="Q1634" i="5" s="1"/>
  <c r="J1607" i="5"/>
  <c r="P1608" i="5" s="1"/>
  <c r="M1353" i="5" l="1"/>
  <c r="S1354" i="5" s="1"/>
  <c r="J1608" i="5"/>
  <c r="P1609" i="5" s="1"/>
  <c r="I1771" i="5"/>
  <c r="O1772" i="5" s="1"/>
  <c r="K1635" i="5"/>
  <c r="Q1636" i="5" s="1"/>
  <c r="K1634" i="5"/>
  <c r="Q1635" i="5" s="1"/>
  <c r="K1636" i="5" s="1"/>
  <c r="Q1637" i="5" s="1"/>
  <c r="L1643" i="5"/>
  <c r="R1644" i="5" s="1"/>
  <c r="H1606" i="5"/>
  <c r="N1607" i="5" s="1"/>
  <c r="M1354" i="5" l="1"/>
  <c r="S1355" i="5" s="1"/>
  <c r="K1637" i="5"/>
  <c r="Q1638" i="5" s="1"/>
  <c r="H1607" i="5"/>
  <c r="N1608" i="5" s="1"/>
  <c r="J1609" i="5"/>
  <c r="P1610" i="5" s="1"/>
  <c r="I1772" i="5"/>
  <c r="O1773" i="5" s="1"/>
  <c r="I1774" i="5" s="1"/>
  <c r="O1775" i="5" s="1"/>
  <c r="I1776" i="5" s="1"/>
  <c r="O1777" i="5" s="1"/>
  <c r="I1778" i="5" s="1"/>
  <c r="O1779" i="5" s="1"/>
  <c r="I1773" i="5"/>
  <c r="O1774" i="5" s="1"/>
  <c r="I1775" i="5" s="1"/>
  <c r="O1776" i="5" s="1"/>
  <c r="I1777" i="5" s="1"/>
  <c r="O1778" i="5" s="1"/>
  <c r="I1779" i="5" s="1"/>
  <c r="O1780" i="5" s="1"/>
  <c r="L1644" i="5"/>
  <c r="R1645" i="5" s="1"/>
  <c r="M1355" i="5" l="1"/>
  <c r="S1356" i="5" s="1"/>
  <c r="I1780" i="5"/>
  <c r="O1781" i="5" s="1"/>
  <c r="J1610" i="5"/>
  <c r="P1611" i="5" s="1"/>
  <c r="L1646" i="5"/>
  <c r="R1647" i="5" s="1"/>
  <c r="K1638" i="5"/>
  <c r="Q1639" i="5" s="1"/>
  <c r="I1781" i="5"/>
  <c r="O1782" i="5" s="1"/>
  <c r="L1645" i="5"/>
  <c r="R1646" i="5" s="1"/>
  <c r="H1608" i="5"/>
  <c r="N1609" i="5" s="1"/>
  <c r="M1356" i="5" l="1"/>
  <c r="S1357" i="5" s="1"/>
  <c r="J1611" i="5"/>
  <c r="P1612" i="5" s="1"/>
  <c r="H1609" i="5"/>
  <c r="N1610" i="5" s="1"/>
  <c r="L1647" i="5"/>
  <c r="R1648" i="5" s="1"/>
  <c r="K1639" i="5"/>
  <c r="Q1640" i="5" s="1"/>
  <c r="I1782" i="5"/>
  <c r="O1783" i="5" s="1"/>
  <c r="M1357" i="5" l="1"/>
  <c r="S1358" i="5" s="1"/>
  <c r="J1612" i="5"/>
  <c r="P1613" i="5" s="1"/>
  <c r="K1641" i="5"/>
  <c r="Q1642" i="5" s="1"/>
  <c r="K1640" i="5"/>
  <c r="Q1641" i="5" s="1"/>
  <c r="I1783" i="5"/>
  <c r="O1784" i="5" s="1"/>
  <c r="J1613" i="5"/>
  <c r="P1614" i="5" s="1"/>
  <c r="L1648" i="5"/>
  <c r="R1649" i="5" s="1"/>
  <c r="H1610" i="5"/>
  <c r="N1611" i="5" s="1"/>
  <c r="M1358" i="5" l="1"/>
  <c r="S1359" i="5" s="1"/>
  <c r="K1642" i="5"/>
  <c r="Q1643" i="5" s="1"/>
  <c r="H1611" i="5"/>
  <c r="N1612" i="5" s="1"/>
  <c r="L1649" i="5"/>
  <c r="R1650" i="5" s="1"/>
  <c r="J1614" i="5"/>
  <c r="P1615" i="5" s="1"/>
  <c r="I1784" i="5"/>
  <c r="O1785" i="5" s="1"/>
  <c r="M1359" i="5" l="1"/>
  <c r="S1360" i="5" s="1"/>
  <c r="I1785" i="5"/>
  <c r="O1786" i="5" s="1"/>
  <c r="J1615" i="5"/>
  <c r="P1616" i="5" s="1"/>
  <c r="L1650" i="5"/>
  <c r="R1651" i="5" s="1"/>
  <c r="K1643" i="5"/>
  <c r="Q1644" i="5" s="1"/>
  <c r="H1612" i="5"/>
  <c r="N1613" i="5" s="1"/>
  <c r="M1360" i="5" l="1"/>
  <c r="S1361" i="5" s="1"/>
  <c r="K1644" i="5"/>
  <c r="Q1645" i="5" s="1"/>
  <c r="I1786" i="5"/>
  <c r="O1787" i="5" s="1"/>
  <c r="J1616" i="5"/>
  <c r="P1617" i="5" s="1"/>
  <c r="L1651" i="5"/>
  <c r="R1652" i="5" s="1"/>
  <c r="H1613" i="5"/>
  <c r="N1614" i="5" s="1"/>
  <c r="M1361" i="5" l="1"/>
  <c r="S1362" i="5" s="1"/>
  <c r="L1653" i="5"/>
  <c r="R1654" i="5" s="1"/>
  <c r="L1652" i="5"/>
  <c r="R1653" i="5" s="1"/>
  <c r="K1645" i="5"/>
  <c r="Q1646" i="5" s="1"/>
  <c r="I1787" i="5"/>
  <c r="O1788" i="5" s="1"/>
  <c r="H1614" i="5"/>
  <c r="N1615" i="5" s="1"/>
  <c r="J1617" i="5"/>
  <c r="P1618" i="5" s="1"/>
  <c r="M1362" i="5" l="1"/>
  <c r="S1363" i="5" s="1"/>
  <c r="H1616" i="5"/>
  <c r="N1617" i="5" s="1"/>
  <c r="H1615" i="5"/>
  <c r="N1616" i="5" s="1"/>
  <c r="I1788" i="5"/>
  <c r="O1789" i="5" s="1"/>
  <c r="J1618" i="5"/>
  <c r="P1619" i="5" s="1"/>
  <c r="K1646" i="5"/>
  <c r="Q1647" i="5" s="1"/>
  <c r="L1654" i="5"/>
  <c r="R1655" i="5" s="1"/>
  <c r="M1363" i="5" l="1"/>
  <c r="S1364" i="5" s="1"/>
  <c r="J1619" i="5"/>
  <c r="P1620" i="5" s="1"/>
  <c r="H1617" i="5"/>
  <c r="N1618" i="5" s="1"/>
  <c r="L1655" i="5"/>
  <c r="R1656" i="5" s="1"/>
  <c r="L1656" i="5"/>
  <c r="R1657" i="5" s="1"/>
  <c r="I1789" i="5"/>
  <c r="O1790" i="5" s="1"/>
  <c r="K1647" i="5"/>
  <c r="Q1648" i="5" s="1"/>
  <c r="M1364" i="5" l="1"/>
  <c r="S1365" i="5" s="1"/>
  <c r="H1618" i="5"/>
  <c r="N1619" i="5" s="1"/>
  <c r="J1620" i="5"/>
  <c r="P1621" i="5" s="1"/>
  <c r="L1657" i="5"/>
  <c r="R1658" i="5" s="1"/>
  <c r="J1621" i="5"/>
  <c r="P1622" i="5" s="1"/>
  <c r="K1648" i="5"/>
  <c r="Q1649" i="5" s="1"/>
  <c r="I1790" i="5"/>
  <c r="O1791" i="5" s="1"/>
  <c r="M1365" i="5" l="1"/>
  <c r="S1366" i="5" s="1"/>
  <c r="H1619" i="5"/>
  <c r="N1620" i="5" s="1"/>
  <c r="J1622" i="5"/>
  <c r="P1623" i="5" s="1"/>
  <c r="K1649" i="5"/>
  <c r="Q1650" i="5" s="1"/>
  <c r="I1791" i="5"/>
  <c r="O1792" i="5" s="1"/>
  <c r="L1658" i="5"/>
  <c r="R1659" i="5" s="1"/>
  <c r="M1366" i="5" l="1"/>
  <c r="S1367" i="5" s="1"/>
  <c r="J1623" i="5"/>
  <c r="P1624" i="5" s="1"/>
  <c r="I1792" i="5"/>
  <c r="O1793" i="5" s="1"/>
  <c r="L1659" i="5"/>
  <c r="R1660" i="5" s="1"/>
  <c r="K1650" i="5"/>
  <c r="Q1651" i="5" s="1"/>
  <c r="H1620" i="5"/>
  <c r="N1621" i="5" s="1"/>
  <c r="M1367" i="5" l="1"/>
  <c r="S1368" i="5" s="1"/>
  <c r="K1651" i="5"/>
  <c r="Q1652" i="5" s="1"/>
  <c r="I1793" i="5"/>
  <c r="O1794" i="5" s="1"/>
  <c r="H1621" i="5"/>
  <c r="N1622" i="5" s="1"/>
  <c r="I1794" i="5"/>
  <c r="O1795" i="5" s="1"/>
  <c r="J1624" i="5"/>
  <c r="P1625" i="5" s="1"/>
  <c r="L1660" i="5"/>
  <c r="R1661" i="5" s="1"/>
  <c r="M1368" i="5" l="1"/>
  <c r="S1369" i="5" s="1"/>
  <c r="I1795" i="5"/>
  <c r="O1796" i="5" s="1"/>
  <c r="J1626" i="5"/>
  <c r="P1627" i="5" s="1"/>
  <c r="J1625" i="5"/>
  <c r="P1626" i="5" s="1"/>
  <c r="K1652" i="5"/>
  <c r="Q1653" i="5" s="1"/>
  <c r="L1661" i="5"/>
  <c r="R1662" i="5" s="1"/>
  <c r="H1622" i="5"/>
  <c r="N1623" i="5" s="1"/>
  <c r="M1369" i="5" l="1"/>
  <c r="S1370" i="5" s="1"/>
  <c r="J1627" i="5"/>
  <c r="P1628" i="5" s="1"/>
  <c r="H1623" i="5"/>
  <c r="N1624" i="5" s="1"/>
  <c r="J1628" i="5"/>
  <c r="P1629" i="5" s="1"/>
  <c r="I1796" i="5"/>
  <c r="O1797" i="5" s="1"/>
  <c r="K1653" i="5"/>
  <c r="Q1654" i="5" s="1"/>
  <c r="L1662" i="5"/>
  <c r="R1663" i="5" s="1"/>
  <c r="M1370" i="5" l="1"/>
  <c r="S1371" i="5" s="1"/>
  <c r="I1797" i="5"/>
  <c r="O1798" i="5" s="1"/>
  <c r="K1655" i="5"/>
  <c r="Q1656" i="5" s="1"/>
  <c r="L1663" i="5"/>
  <c r="R1664" i="5" s="1"/>
  <c r="J1629" i="5"/>
  <c r="P1630" i="5" s="1"/>
  <c r="I1798" i="5"/>
  <c r="O1799" i="5" s="1"/>
  <c r="K1654" i="5"/>
  <c r="Q1655" i="5" s="1"/>
  <c r="H1624" i="5"/>
  <c r="N1625" i="5" s="1"/>
  <c r="M1371" i="5" l="1"/>
  <c r="S1372" i="5" s="1"/>
  <c r="I1799" i="5"/>
  <c r="O1800" i="5" s="1"/>
  <c r="K1656" i="5"/>
  <c r="Q1657" i="5" s="1"/>
  <c r="H1625" i="5"/>
  <c r="N1626" i="5" s="1"/>
  <c r="J1630" i="5"/>
  <c r="P1631" i="5" s="1"/>
  <c r="L1664" i="5"/>
  <c r="R1665" i="5" s="1"/>
  <c r="M1372" i="5" l="1"/>
  <c r="S1373" i="5" s="1"/>
  <c r="K1657" i="5"/>
  <c r="Q1658" i="5" s="1"/>
  <c r="I1801" i="5"/>
  <c r="O1802" i="5" s="1"/>
  <c r="H1627" i="5"/>
  <c r="N1628" i="5" s="1"/>
  <c r="I1800" i="5"/>
  <c r="O1801" i="5" s="1"/>
  <c r="H1626" i="5"/>
  <c r="N1627" i="5" s="1"/>
  <c r="H1628" i="5" s="1"/>
  <c r="N1629" i="5" s="1"/>
  <c r="J1632" i="5"/>
  <c r="P1633" i="5" s="1"/>
  <c r="J1631" i="5"/>
  <c r="P1632" i="5" s="1"/>
  <c r="L1665" i="5"/>
  <c r="R1666" i="5" s="1"/>
  <c r="M1373" i="5" l="1"/>
  <c r="S1374" i="5" s="1"/>
  <c r="L1666" i="5"/>
  <c r="R1667" i="5" s="1"/>
  <c r="I1803" i="5"/>
  <c r="O1804" i="5" s="1"/>
  <c r="I1805" i="5" s="1"/>
  <c r="O1806" i="5" s="1"/>
  <c r="I1807" i="5" s="1"/>
  <c r="O1808" i="5" s="1"/>
  <c r="I1809" i="5" s="1"/>
  <c r="O1810" i="5" s="1"/>
  <c r="H1629" i="5"/>
  <c r="N1630" i="5" s="1"/>
  <c r="J1633" i="5"/>
  <c r="P1634" i="5" s="1"/>
  <c r="I1802" i="5"/>
  <c r="O1803" i="5" s="1"/>
  <c r="I1804" i="5" s="1"/>
  <c r="O1805" i="5" s="1"/>
  <c r="I1806" i="5" s="1"/>
  <c r="O1807" i="5" s="1"/>
  <c r="I1808" i="5" s="1"/>
  <c r="O1809" i="5" s="1"/>
  <c r="K1658" i="5"/>
  <c r="Q1659" i="5" s="1"/>
  <c r="M1374" i="5" l="1"/>
  <c r="S1375" i="5" s="1"/>
  <c r="H1631" i="5"/>
  <c r="N1632" i="5" s="1"/>
  <c r="K1659" i="5"/>
  <c r="Q1660" i="5" s="1"/>
  <c r="L1667" i="5"/>
  <c r="R1668" i="5" s="1"/>
  <c r="I1810" i="5"/>
  <c r="O1811" i="5" s="1"/>
  <c r="J1634" i="5"/>
  <c r="P1635" i="5" s="1"/>
  <c r="H1630" i="5"/>
  <c r="N1631" i="5" s="1"/>
  <c r="M1375" i="5" l="1"/>
  <c r="S1376" i="5" s="1"/>
  <c r="K1660" i="5"/>
  <c r="Q1661" i="5" s="1"/>
  <c r="L1668" i="5"/>
  <c r="R1669" i="5" s="1"/>
  <c r="H1632" i="5"/>
  <c r="N1633" i="5" s="1"/>
  <c r="J1635" i="5"/>
  <c r="P1636" i="5" s="1"/>
  <c r="I1811" i="5"/>
  <c r="O1812" i="5" s="1"/>
  <c r="M1376" i="5" l="1"/>
  <c r="S1377" i="5" s="1"/>
  <c r="H1633" i="5"/>
  <c r="N1634" i="5" s="1"/>
  <c r="J1636" i="5"/>
  <c r="P1637" i="5" s="1"/>
  <c r="L1669" i="5"/>
  <c r="R1670" i="5" s="1"/>
  <c r="J1637" i="5"/>
  <c r="P1638" i="5" s="1"/>
  <c r="K1661" i="5"/>
  <c r="Q1662" i="5" s="1"/>
  <c r="I1812" i="5"/>
  <c r="O1813" i="5" s="1"/>
  <c r="M1377" i="5" l="1"/>
  <c r="S1378" i="5" s="1"/>
  <c r="L1670" i="5"/>
  <c r="R1671" i="5" s="1"/>
  <c r="H1634" i="5"/>
  <c r="N1635" i="5" s="1"/>
  <c r="L1671" i="5"/>
  <c r="R1672" i="5" s="1"/>
  <c r="K1662" i="5"/>
  <c r="Q1663" i="5" s="1"/>
  <c r="J1638" i="5"/>
  <c r="P1639" i="5" s="1"/>
  <c r="I1813" i="5"/>
  <c r="O1814" i="5" s="1"/>
  <c r="M1378" i="5" l="1"/>
  <c r="S1379" i="5" s="1"/>
  <c r="J1639" i="5"/>
  <c r="P1640" i="5" s="1"/>
  <c r="L1672" i="5"/>
  <c r="R1673" i="5" s="1"/>
  <c r="K1663" i="5"/>
  <c r="Q1664" i="5" s="1"/>
  <c r="H1635" i="5"/>
  <c r="N1636" i="5" s="1"/>
  <c r="L1673" i="5"/>
  <c r="R1674" i="5" s="1"/>
  <c r="I1814" i="5"/>
  <c r="O1815" i="5" s="1"/>
  <c r="M1379" i="5" l="1"/>
  <c r="S1380" i="5" s="1"/>
  <c r="J1640" i="5"/>
  <c r="P1641" i="5" s="1"/>
  <c r="H1636" i="5"/>
  <c r="N1637" i="5" s="1"/>
  <c r="L1674" i="5"/>
  <c r="R1675" i="5" s="1"/>
  <c r="K1664" i="5"/>
  <c r="Q1665" i="5" s="1"/>
  <c r="I1815" i="5"/>
  <c r="O1816" i="5" s="1"/>
  <c r="M1380" i="5" l="1"/>
  <c r="S1381" i="5" s="1"/>
  <c r="K1665" i="5"/>
  <c r="Q1666" i="5" s="1"/>
  <c r="H1637" i="5"/>
  <c r="N1638" i="5" s="1"/>
  <c r="L1675" i="5"/>
  <c r="R1676" i="5" s="1"/>
  <c r="J1641" i="5"/>
  <c r="P1642" i="5" s="1"/>
  <c r="I1816" i="5"/>
  <c r="O1817" i="5" s="1"/>
  <c r="M1381" i="5" l="1"/>
  <c r="S1382" i="5" s="1"/>
  <c r="I1818" i="5"/>
  <c r="O1819" i="5" s="1"/>
  <c r="I1820" i="5" s="1"/>
  <c r="O1821" i="5" s="1"/>
  <c r="I1822" i="5" s="1"/>
  <c r="O1823" i="5" s="1"/>
  <c r="H1638" i="5"/>
  <c r="N1639" i="5" s="1"/>
  <c r="J1643" i="5"/>
  <c r="P1644" i="5" s="1"/>
  <c r="I1817" i="5"/>
  <c r="O1818" i="5" s="1"/>
  <c r="I1819" i="5" s="1"/>
  <c r="O1820" i="5" s="1"/>
  <c r="I1821" i="5" s="1"/>
  <c r="O1822" i="5" s="1"/>
  <c r="I1823" i="5" s="1"/>
  <c r="O1824" i="5" s="1"/>
  <c r="J1642" i="5"/>
  <c r="P1643" i="5" s="1"/>
  <c r="L1676" i="5"/>
  <c r="R1677" i="5" s="1"/>
  <c r="K1666" i="5"/>
  <c r="Q1667" i="5" s="1"/>
  <c r="M1382" i="5" l="1"/>
  <c r="S1383" i="5" s="1"/>
  <c r="I1824" i="5"/>
  <c r="O1825" i="5" s="1"/>
  <c r="L1677" i="5"/>
  <c r="R1678" i="5" s="1"/>
  <c r="J1644" i="5"/>
  <c r="P1645" i="5" s="1"/>
  <c r="K1667" i="5"/>
  <c r="Q1668" i="5" s="1"/>
  <c r="H1639" i="5"/>
  <c r="N1640" i="5" s="1"/>
  <c r="M1383" i="5" l="1"/>
  <c r="S1384" i="5" s="1"/>
  <c r="H1640" i="5"/>
  <c r="N1641" i="5" s="1"/>
  <c r="I1825" i="5"/>
  <c r="O1826" i="5" s="1"/>
  <c r="J1645" i="5"/>
  <c r="P1646" i="5" s="1"/>
  <c r="K1668" i="5"/>
  <c r="Q1669" i="5" s="1"/>
  <c r="L1678" i="5"/>
  <c r="R1679" i="5" s="1"/>
  <c r="I1826" i="5"/>
  <c r="O1827" i="5" s="1"/>
  <c r="M1384" i="5" l="1"/>
  <c r="S1385" i="5" s="1"/>
  <c r="I1827" i="5"/>
  <c r="O1828" i="5" s="1"/>
  <c r="K1669" i="5"/>
  <c r="Q1670" i="5" s="1"/>
  <c r="J1646" i="5"/>
  <c r="P1647" i="5" s="1"/>
  <c r="L1679" i="5"/>
  <c r="R1680" i="5" s="1"/>
  <c r="K1670" i="5"/>
  <c r="Q1671" i="5" s="1"/>
  <c r="H1641" i="5"/>
  <c r="N1642" i="5" s="1"/>
  <c r="M1385" i="5" l="1"/>
  <c r="S1386" i="5" s="1"/>
  <c r="J1647" i="5"/>
  <c r="P1648" i="5" s="1"/>
  <c r="J1649" i="5" s="1"/>
  <c r="P1650" i="5" s="1"/>
  <c r="I1828" i="5"/>
  <c r="O1829" i="5" s="1"/>
  <c r="J1648" i="5"/>
  <c r="P1649" i="5" s="1"/>
  <c r="L1680" i="5"/>
  <c r="R1681" i="5" s="1"/>
  <c r="K1671" i="5"/>
  <c r="Q1672" i="5" s="1"/>
  <c r="H1642" i="5"/>
  <c r="N1643" i="5" s="1"/>
  <c r="M1386" i="5" l="1"/>
  <c r="S1387" i="5" s="1"/>
  <c r="K1673" i="5"/>
  <c r="Q1674" i="5" s="1"/>
  <c r="J1650" i="5"/>
  <c r="P1651" i="5" s="1"/>
  <c r="K1672" i="5"/>
  <c r="Q1673" i="5" s="1"/>
  <c r="L1681" i="5"/>
  <c r="R1682" i="5" s="1"/>
  <c r="H1643" i="5"/>
  <c r="N1644" i="5" s="1"/>
  <c r="I1830" i="5"/>
  <c r="O1831" i="5" s="1"/>
  <c r="I1829" i="5"/>
  <c r="O1830" i="5" s="1"/>
  <c r="M1387" i="5" l="1"/>
  <c r="S1388" i="5" s="1"/>
  <c r="I1831" i="5"/>
  <c r="O1832" i="5" s="1"/>
  <c r="L1682" i="5"/>
  <c r="R1683" i="5" s="1"/>
  <c r="J1652" i="5"/>
  <c r="P1653" i="5" s="1"/>
  <c r="J1651" i="5"/>
  <c r="P1652" i="5" s="1"/>
  <c r="K1674" i="5"/>
  <c r="Q1675" i="5" s="1"/>
  <c r="H1644" i="5"/>
  <c r="N1645" i="5" s="1"/>
  <c r="M1388" i="5" l="1"/>
  <c r="S1389" i="5" s="1"/>
  <c r="J1653" i="5"/>
  <c r="P1654" i="5" s="1"/>
  <c r="I1832" i="5"/>
  <c r="O1833" i="5" s="1"/>
  <c r="L1683" i="5"/>
  <c r="R1684" i="5" s="1"/>
  <c r="H1645" i="5"/>
  <c r="N1646" i="5" s="1"/>
  <c r="I1833" i="5"/>
  <c r="O1834" i="5" s="1"/>
  <c r="K1675" i="5"/>
  <c r="Q1676" i="5" s="1"/>
  <c r="L1684" i="5"/>
  <c r="R1685" i="5" s="1"/>
  <c r="M1389" i="5" l="1"/>
  <c r="S1390" i="5" s="1"/>
  <c r="I1835" i="5"/>
  <c r="O1836" i="5" s="1"/>
  <c r="I1834" i="5"/>
  <c r="O1835" i="5" s="1"/>
  <c r="J1655" i="5"/>
  <c r="P1656" i="5" s="1"/>
  <c r="K1677" i="5"/>
  <c r="Q1678" i="5" s="1"/>
  <c r="L1685" i="5"/>
  <c r="R1686" i="5" s="1"/>
  <c r="J1654" i="5"/>
  <c r="P1655" i="5" s="1"/>
  <c r="H1646" i="5"/>
  <c r="N1647" i="5" s="1"/>
  <c r="K1676" i="5"/>
  <c r="Q1677" i="5" s="1"/>
  <c r="M1390" i="5" l="1"/>
  <c r="S1391" i="5" s="1"/>
  <c r="K1678" i="5"/>
  <c r="Q1679" i="5" s="1"/>
  <c r="I1836" i="5"/>
  <c r="O1837" i="5" s="1"/>
  <c r="J1657" i="5"/>
  <c r="P1658" i="5" s="1"/>
  <c r="J1656" i="5"/>
  <c r="P1657" i="5" s="1"/>
  <c r="H1647" i="5"/>
  <c r="N1648" i="5" s="1"/>
  <c r="L1686" i="5"/>
  <c r="R1687" i="5" s="1"/>
  <c r="M1391" i="5" l="1"/>
  <c r="S1392" i="5" s="1"/>
  <c r="K1680" i="5"/>
  <c r="Q1681" i="5" s="1"/>
  <c r="J1658" i="5"/>
  <c r="P1659" i="5" s="1"/>
  <c r="I1837" i="5"/>
  <c r="O1838" i="5" s="1"/>
  <c r="K1679" i="5"/>
  <c r="Q1680" i="5" s="1"/>
  <c r="L1687" i="5"/>
  <c r="R1688" i="5" s="1"/>
  <c r="I1838" i="5"/>
  <c r="O1839" i="5" s="1"/>
  <c r="H1648" i="5"/>
  <c r="N1649" i="5" s="1"/>
  <c r="M1392" i="5" l="1"/>
  <c r="S1393" i="5" s="1"/>
  <c r="J1660" i="5"/>
  <c r="P1661" i="5" s="1"/>
  <c r="L1688" i="5"/>
  <c r="R1689" i="5" s="1"/>
  <c r="K1681" i="5"/>
  <c r="Q1682" i="5" s="1"/>
  <c r="H1650" i="5"/>
  <c r="N1651" i="5" s="1"/>
  <c r="K1682" i="5"/>
  <c r="Q1683" i="5" s="1"/>
  <c r="H1649" i="5"/>
  <c r="N1650" i="5" s="1"/>
  <c r="I1839" i="5"/>
  <c r="O1840" i="5" s="1"/>
  <c r="J1659" i="5"/>
  <c r="P1660" i="5" s="1"/>
  <c r="M1393" i="5" l="1"/>
  <c r="S1394" i="5" s="1"/>
  <c r="H1651" i="5"/>
  <c r="N1652" i="5" s="1"/>
  <c r="J1662" i="5"/>
  <c r="P1663" i="5" s="1"/>
  <c r="J1661" i="5"/>
  <c r="P1662" i="5" s="1"/>
  <c r="I1840" i="5"/>
  <c r="O1841" i="5" s="1"/>
  <c r="I1841" i="5"/>
  <c r="O1842" i="5" s="1"/>
  <c r="K1683" i="5"/>
  <c r="Q1684" i="5" s="1"/>
  <c r="L1689" i="5"/>
  <c r="R1690" i="5" s="1"/>
  <c r="M1394" i="5" l="1"/>
  <c r="S1395" i="5" s="1"/>
  <c r="K1684" i="5"/>
  <c r="Q1685" i="5" s="1"/>
  <c r="L1690" i="5"/>
  <c r="R1691" i="5" s="1"/>
  <c r="J1663" i="5"/>
  <c r="P1664" i="5" s="1"/>
  <c r="H1653" i="5"/>
  <c r="N1654" i="5" s="1"/>
  <c r="I1842" i="5"/>
  <c r="O1843" i="5" s="1"/>
  <c r="H1652" i="5"/>
  <c r="N1653" i="5" s="1"/>
  <c r="M1395" i="5" l="1"/>
  <c r="S1396" i="5" s="1"/>
  <c r="J1664" i="5"/>
  <c r="P1665" i="5" s="1"/>
  <c r="H1654" i="5"/>
  <c r="N1655" i="5" s="1"/>
  <c r="L1691" i="5"/>
  <c r="R1692" i="5" s="1"/>
  <c r="I1843" i="5"/>
  <c r="O1844" i="5" s="1"/>
  <c r="L1692" i="5"/>
  <c r="R1693" i="5" s="1"/>
  <c r="K1685" i="5"/>
  <c r="Q1686" i="5" s="1"/>
  <c r="M1396" i="5" l="1"/>
  <c r="S1397" i="5" s="1"/>
  <c r="H1656" i="5"/>
  <c r="N1657" i="5" s="1"/>
  <c r="H1655" i="5"/>
  <c r="N1656" i="5" s="1"/>
  <c r="L1693" i="5"/>
  <c r="R1694" i="5" s="1"/>
  <c r="J1665" i="5"/>
  <c r="P1666" i="5" s="1"/>
  <c r="K1687" i="5"/>
  <c r="Q1688" i="5" s="1"/>
  <c r="L1694" i="5"/>
  <c r="R1695" i="5" s="1"/>
  <c r="I1844" i="5"/>
  <c r="O1845" i="5" s="1"/>
  <c r="K1686" i="5"/>
  <c r="Q1687" i="5" s="1"/>
  <c r="M1397" i="5" l="1"/>
  <c r="S1398" i="5" s="1"/>
  <c r="K1688" i="5"/>
  <c r="Q1689" i="5" s="1"/>
  <c r="H1657" i="5"/>
  <c r="N1658" i="5" s="1"/>
  <c r="J1666" i="5"/>
  <c r="P1667" i="5" s="1"/>
  <c r="H1658" i="5"/>
  <c r="N1659" i="5" s="1"/>
  <c r="I1846" i="5"/>
  <c r="O1847" i="5" s="1"/>
  <c r="L1695" i="5"/>
  <c r="R1696" i="5" s="1"/>
  <c r="I1845" i="5"/>
  <c r="O1846" i="5" s="1"/>
  <c r="M1398" i="5" l="1"/>
  <c r="S1399" i="5" s="1"/>
  <c r="I1847" i="5"/>
  <c r="O1848" i="5" s="1"/>
  <c r="L1696" i="5"/>
  <c r="R1697" i="5" s="1"/>
  <c r="I1848" i="5"/>
  <c r="O1849" i="5" s="1"/>
  <c r="K1689" i="5"/>
  <c r="Q1690" i="5" s="1"/>
  <c r="J1667" i="5"/>
  <c r="P1668" i="5" s="1"/>
  <c r="H1659" i="5"/>
  <c r="N1660" i="5" s="1"/>
  <c r="M1399" i="5" l="1"/>
  <c r="S1400" i="5" s="1"/>
  <c r="H1661" i="5"/>
  <c r="N1662" i="5" s="1"/>
  <c r="I1849" i="5"/>
  <c r="O1850" i="5" s="1"/>
  <c r="I1851" i="5" s="1"/>
  <c r="O1852" i="5" s="1"/>
  <c r="I1853" i="5" s="1"/>
  <c r="O1854" i="5" s="1"/>
  <c r="I1855" i="5" s="1"/>
  <c r="O1856" i="5" s="1"/>
  <c r="I1857" i="5" s="1"/>
  <c r="O1858" i="5" s="1"/>
  <c r="I1859" i="5" s="1"/>
  <c r="O1860" i="5" s="1"/>
  <c r="I1861" i="5" s="1"/>
  <c r="O1862" i="5" s="1"/>
  <c r="I1863" i="5" s="1"/>
  <c r="O1864" i="5" s="1"/>
  <c r="I1865" i="5" s="1"/>
  <c r="O1866" i="5" s="1"/>
  <c r="I1867" i="5" s="1"/>
  <c r="O1868" i="5" s="1"/>
  <c r="H1660" i="5"/>
  <c r="N1661" i="5" s="1"/>
  <c r="J1668" i="5"/>
  <c r="P1669" i="5" s="1"/>
  <c r="K1690" i="5"/>
  <c r="Q1691" i="5" s="1"/>
  <c r="I1850" i="5"/>
  <c r="O1851" i="5" s="1"/>
  <c r="I1852" i="5" s="1"/>
  <c r="O1853" i="5" s="1"/>
  <c r="I1854" i="5" s="1"/>
  <c r="O1855" i="5" s="1"/>
  <c r="I1856" i="5" s="1"/>
  <c r="O1857" i="5" s="1"/>
  <c r="I1858" i="5" s="1"/>
  <c r="O1859" i="5" s="1"/>
  <c r="I1860" i="5" s="1"/>
  <c r="O1861" i="5" s="1"/>
  <c r="I1862" i="5" s="1"/>
  <c r="O1863" i="5" s="1"/>
  <c r="I1864" i="5" s="1"/>
  <c r="O1865" i="5" s="1"/>
  <c r="I1866" i="5" s="1"/>
  <c r="O1867" i="5" s="1"/>
  <c r="J1669" i="5"/>
  <c r="P1670" i="5" s="1"/>
  <c r="L1698" i="5"/>
  <c r="R1699" i="5" s="1"/>
  <c r="L1697" i="5"/>
  <c r="R1698" i="5" s="1"/>
  <c r="M1400" i="5" l="1"/>
  <c r="S1401" i="5" s="1"/>
  <c r="L1699" i="5"/>
  <c r="R1700" i="5" s="1"/>
  <c r="K1691" i="5"/>
  <c r="Q1692" i="5" s="1"/>
  <c r="J1670" i="5"/>
  <c r="P1671" i="5" s="1"/>
  <c r="I1868" i="5"/>
  <c r="O1869" i="5" s="1"/>
  <c r="H1662" i="5"/>
  <c r="N1663" i="5" s="1"/>
  <c r="M1401" i="5" l="1"/>
  <c r="S1402" i="5" s="1"/>
  <c r="J1672" i="5"/>
  <c r="P1673" i="5" s="1"/>
  <c r="K1693" i="5"/>
  <c r="Q1694" i="5" s="1"/>
  <c r="H1663" i="5"/>
  <c r="N1664" i="5" s="1"/>
  <c r="L1701" i="5"/>
  <c r="R1702" i="5" s="1"/>
  <c r="L1700" i="5"/>
  <c r="R1701" i="5" s="1"/>
  <c r="J1671" i="5"/>
  <c r="P1672" i="5" s="1"/>
  <c r="I1869" i="5"/>
  <c r="O1870" i="5" s="1"/>
  <c r="K1692" i="5"/>
  <c r="Q1693" i="5" s="1"/>
  <c r="M1402" i="5" l="1"/>
  <c r="S1403" i="5" s="1"/>
  <c r="L1703" i="5"/>
  <c r="R1704" i="5" s="1"/>
  <c r="K1694" i="5"/>
  <c r="Q1695" i="5" s="1"/>
  <c r="L1702" i="5"/>
  <c r="R1703" i="5" s="1"/>
  <c r="H1664" i="5"/>
  <c r="N1665" i="5" s="1"/>
  <c r="I1870" i="5"/>
  <c r="O1871" i="5" s="1"/>
  <c r="J1673" i="5"/>
  <c r="P1674" i="5" s="1"/>
  <c r="H1665" i="5"/>
  <c r="N1666" i="5" s="1"/>
  <c r="M1403" i="5" l="1"/>
  <c r="S1404" i="5" s="1"/>
  <c r="L1704" i="5"/>
  <c r="R1705" i="5" s="1"/>
  <c r="J1675" i="5"/>
  <c r="P1676" i="5" s="1"/>
  <c r="I1871" i="5"/>
  <c r="O1872" i="5" s="1"/>
  <c r="L1705" i="5"/>
  <c r="R1706" i="5" s="1"/>
  <c r="J1674" i="5"/>
  <c r="P1675" i="5" s="1"/>
  <c r="H1666" i="5"/>
  <c r="N1667" i="5" s="1"/>
  <c r="K1695" i="5"/>
  <c r="Q1696" i="5" s="1"/>
  <c r="M1404" i="5" l="1"/>
  <c r="S1405" i="5" s="1"/>
  <c r="J1677" i="5"/>
  <c r="P1678" i="5" s="1"/>
  <c r="J1676" i="5"/>
  <c r="P1677" i="5" s="1"/>
  <c r="I1872" i="5"/>
  <c r="O1873" i="5" s="1"/>
  <c r="K1696" i="5"/>
  <c r="Q1697" i="5" s="1"/>
  <c r="L1706" i="5"/>
  <c r="R1707" i="5" s="1"/>
  <c r="H1667" i="5"/>
  <c r="N1668" i="5" s="1"/>
  <c r="M1405" i="5" l="1"/>
  <c r="S1406" i="5" s="1"/>
  <c r="L1707" i="5"/>
  <c r="R1708" i="5" s="1"/>
  <c r="H1669" i="5"/>
  <c r="N1670" i="5" s="1"/>
  <c r="I1873" i="5"/>
  <c r="O1874" i="5" s="1"/>
  <c r="I1874" i="5"/>
  <c r="O1875" i="5" s="1"/>
  <c r="H1668" i="5"/>
  <c r="N1669" i="5" s="1"/>
  <c r="J1678" i="5"/>
  <c r="P1679" i="5" s="1"/>
  <c r="K1697" i="5"/>
  <c r="Q1698" i="5" s="1"/>
  <c r="M1406" i="5" l="1"/>
  <c r="S1407" i="5" s="1"/>
  <c r="H1670" i="5"/>
  <c r="N1671" i="5" s="1"/>
  <c r="J1679" i="5"/>
  <c r="P1680" i="5" s="1"/>
  <c r="H1671" i="5"/>
  <c r="N1672" i="5" s="1"/>
  <c r="J1680" i="5"/>
  <c r="P1681" i="5" s="1"/>
  <c r="K1698" i="5"/>
  <c r="Q1699" i="5" s="1"/>
  <c r="I1875" i="5"/>
  <c r="O1876" i="5" s="1"/>
  <c r="L1708" i="5"/>
  <c r="R1709" i="5" s="1"/>
  <c r="M1407" i="5" l="1"/>
  <c r="S1408" i="5" s="1"/>
  <c r="H1672" i="5"/>
  <c r="N1673" i="5" s="1"/>
  <c r="K1699" i="5"/>
  <c r="Q1700" i="5" s="1"/>
  <c r="L1709" i="5"/>
  <c r="R1710" i="5" s="1"/>
  <c r="J1682" i="5"/>
  <c r="P1683" i="5" s="1"/>
  <c r="K1700" i="5"/>
  <c r="Q1701" i="5" s="1"/>
  <c r="J1681" i="5"/>
  <c r="P1682" i="5" s="1"/>
  <c r="I1876" i="5"/>
  <c r="O1877" i="5" s="1"/>
  <c r="M1408" i="5" l="1"/>
  <c r="S1409" i="5" s="1"/>
  <c r="H1674" i="5"/>
  <c r="N1675" i="5" s="1"/>
  <c r="L1711" i="5"/>
  <c r="R1712" i="5" s="1"/>
  <c r="H1673" i="5"/>
  <c r="N1674" i="5" s="1"/>
  <c r="K1701" i="5"/>
  <c r="Q1702" i="5" s="1"/>
  <c r="J1684" i="5"/>
  <c r="P1685" i="5" s="1"/>
  <c r="J1683" i="5"/>
  <c r="P1684" i="5" s="1"/>
  <c r="K1702" i="5"/>
  <c r="Q1703" i="5" s="1"/>
  <c r="I1877" i="5"/>
  <c r="O1878" i="5" s="1"/>
  <c r="L1710" i="5"/>
  <c r="R1711" i="5" s="1"/>
  <c r="M1409" i="5" l="1"/>
  <c r="S1410" i="5" s="1"/>
  <c r="L1712" i="5"/>
  <c r="R1713" i="5" s="1"/>
  <c r="J1685" i="5"/>
  <c r="P1686" i="5" s="1"/>
  <c r="H1675" i="5"/>
  <c r="N1676" i="5" s="1"/>
  <c r="H1676" i="5"/>
  <c r="N1677" i="5" s="1"/>
  <c r="K1703" i="5"/>
  <c r="Q1704" i="5" s="1"/>
  <c r="I1878" i="5"/>
  <c r="O1879" i="5" s="1"/>
  <c r="M1410" i="5" l="1"/>
  <c r="S1411" i="5" s="1"/>
  <c r="L1713" i="5"/>
  <c r="R1714" i="5" s="1"/>
  <c r="I1880" i="5"/>
  <c r="O1881" i="5" s="1"/>
  <c r="L1714" i="5"/>
  <c r="R1715" i="5" s="1"/>
  <c r="K1704" i="5"/>
  <c r="Q1705" i="5" s="1"/>
  <c r="I1879" i="5"/>
  <c r="O1880" i="5" s="1"/>
  <c r="H1677" i="5"/>
  <c r="N1678" i="5" s="1"/>
  <c r="J1686" i="5"/>
  <c r="P1687" i="5" s="1"/>
  <c r="M1411" i="5" l="1"/>
  <c r="S1412" i="5" s="1"/>
  <c r="L1715" i="5"/>
  <c r="R1716" i="5" s="1"/>
  <c r="H1679" i="5"/>
  <c r="N1680" i="5" s="1"/>
  <c r="I1882" i="5"/>
  <c r="O1883" i="5" s="1"/>
  <c r="H1678" i="5"/>
  <c r="N1679" i="5" s="1"/>
  <c r="I1881" i="5"/>
  <c r="O1882" i="5" s="1"/>
  <c r="J1687" i="5"/>
  <c r="P1688" i="5" s="1"/>
  <c r="K1705" i="5"/>
  <c r="Q1706" i="5" s="1"/>
  <c r="M1412" i="5" l="1"/>
  <c r="S1413" i="5" s="1"/>
  <c r="H1681" i="5"/>
  <c r="N1682" i="5" s="1"/>
  <c r="L1716" i="5"/>
  <c r="R1717" i="5" s="1"/>
  <c r="K1706" i="5"/>
  <c r="Q1707" i="5" s="1"/>
  <c r="I1884" i="5"/>
  <c r="O1885" i="5" s="1"/>
  <c r="J1689" i="5"/>
  <c r="P1690" i="5" s="1"/>
  <c r="I1883" i="5"/>
  <c r="O1884" i="5" s="1"/>
  <c r="H1680" i="5"/>
  <c r="N1681" i="5" s="1"/>
  <c r="H1682" i="5" s="1"/>
  <c r="N1683" i="5" s="1"/>
  <c r="J1688" i="5"/>
  <c r="P1689" i="5" s="1"/>
  <c r="M1413" i="5" l="1"/>
  <c r="S1414" i="5" s="1"/>
  <c r="J1690" i="5"/>
  <c r="P1691" i="5" s="1"/>
  <c r="H1684" i="5"/>
  <c r="N1685" i="5" s="1"/>
  <c r="L1717" i="5"/>
  <c r="R1718" i="5" s="1"/>
  <c r="L1718" i="5"/>
  <c r="R1719" i="5" s="1"/>
  <c r="I1886" i="5"/>
  <c r="O1887" i="5" s="1"/>
  <c r="H1683" i="5"/>
  <c r="N1684" i="5" s="1"/>
  <c r="I1885" i="5"/>
  <c r="O1886" i="5" s="1"/>
  <c r="K1707" i="5"/>
  <c r="Q1708" i="5" s="1"/>
  <c r="M1414" i="5" l="1"/>
  <c r="S1415" i="5" s="1"/>
  <c r="J1692" i="5"/>
  <c r="P1693" i="5" s="1"/>
  <c r="L1719" i="5"/>
  <c r="R1720" i="5" s="1"/>
  <c r="J1691" i="5"/>
  <c r="P1692" i="5" s="1"/>
  <c r="H1686" i="5"/>
  <c r="N1687" i="5" s="1"/>
  <c r="I1887" i="5"/>
  <c r="O1888" i="5" s="1"/>
  <c r="H1685" i="5"/>
  <c r="N1686" i="5" s="1"/>
  <c r="K1708" i="5"/>
  <c r="Q1709" i="5" s="1"/>
  <c r="M1415" i="5" l="1"/>
  <c r="S1416" i="5" s="1"/>
  <c r="K1710" i="5"/>
  <c r="Q1711" i="5" s="1"/>
  <c r="H1687" i="5"/>
  <c r="N1688" i="5" s="1"/>
  <c r="K1709" i="5"/>
  <c r="Q1710" i="5" s="1"/>
  <c r="L1720" i="5"/>
  <c r="R1721" i="5" s="1"/>
  <c r="H1688" i="5"/>
  <c r="N1689" i="5" s="1"/>
  <c r="I1889" i="5"/>
  <c r="O1890" i="5" s="1"/>
  <c r="J1693" i="5"/>
  <c r="P1694" i="5" s="1"/>
  <c r="I1888" i="5"/>
  <c r="O1889" i="5" s="1"/>
  <c r="M1416" i="5" l="1"/>
  <c r="S1417" i="5" s="1"/>
  <c r="K1711" i="5"/>
  <c r="Q1712" i="5" s="1"/>
  <c r="I1890" i="5"/>
  <c r="O1891" i="5" s="1"/>
  <c r="L1721" i="5"/>
  <c r="R1722" i="5" s="1"/>
  <c r="J1694" i="5"/>
  <c r="P1695" i="5" s="1"/>
  <c r="J1695" i="5"/>
  <c r="P1696" i="5" s="1"/>
  <c r="I1891" i="5"/>
  <c r="O1892" i="5" s="1"/>
  <c r="H1689" i="5"/>
  <c r="N1690" i="5" s="1"/>
  <c r="M1417" i="5" l="1"/>
  <c r="S1418" i="5" s="1"/>
  <c r="J1697" i="5"/>
  <c r="P1698" i="5" s="1"/>
  <c r="H1690" i="5"/>
  <c r="N1691" i="5" s="1"/>
  <c r="J1696" i="5"/>
  <c r="P1697" i="5" s="1"/>
  <c r="K1712" i="5"/>
  <c r="Q1713" i="5" s="1"/>
  <c r="K1714" i="5" s="1"/>
  <c r="Q1715" i="5" s="1"/>
  <c r="I1892" i="5"/>
  <c r="O1893" i="5" s="1"/>
  <c r="K1713" i="5"/>
  <c r="Q1714" i="5" s="1"/>
  <c r="L1722" i="5"/>
  <c r="R1723" i="5" s="1"/>
  <c r="M1418" i="5" l="1"/>
  <c r="S1419" i="5" s="1"/>
  <c r="L1723" i="5"/>
  <c r="R1724" i="5" s="1"/>
  <c r="H1691" i="5"/>
  <c r="N1692" i="5" s="1"/>
  <c r="L1724" i="5"/>
  <c r="R1725" i="5" s="1"/>
  <c r="K1715" i="5"/>
  <c r="Q1716" i="5" s="1"/>
  <c r="J1698" i="5"/>
  <c r="P1699" i="5" s="1"/>
  <c r="I1893" i="5"/>
  <c r="O1894" i="5" s="1"/>
  <c r="M1419" i="5" l="1"/>
  <c r="S1420" i="5" s="1"/>
  <c r="J1699" i="5"/>
  <c r="P1700" i="5" s="1"/>
  <c r="L1725" i="5"/>
  <c r="R1726" i="5" s="1"/>
  <c r="H1693" i="5"/>
  <c r="N1694" i="5" s="1"/>
  <c r="H1692" i="5"/>
  <c r="N1693" i="5" s="1"/>
  <c r="K1716" i="5"/>
  <c r="Q1717" i="5" s="1"/>
  <c r="I1894" i="5"/>
  <c r="O1895" i="5" s="1"/>
  <c r="M1420" i="5" l="1"/>
  <c r="S1421" i="5" s="1"/>
  <c r="I1895" i="5"/>
  <c r="O1896" i="5" s="1"/>
  <c r="J1700" i="5"/>
  <c r="P1701" i="5" s="1"/>
  <c r="K1717" i="5"/>
  <c r="Q1718" i="5" s="1"/>
  <c r="H1695" i="5"/>
  <c r="N1696" i="5" s="1"/>
  <c r="H1694" i="5"/>
  <c r="N1695" i="5" s="1"/>
  <c r="J1701" i="5"/>
  <c r="P1702" i="5" s="1"/>
  <c r="L1726" i="5"/>
  <c r="R1727" i="5" s="1"/>
  <c r="M1421" i="5" l="1"/>
  <c r="S1422" i="5" s="1"/>
  <c r="L1727" i="5"/>
  <c r="R1728" i="5" s="1"/>
  <c r="J1702" i="5"/>
  <c r="P1703" i="5" s="1"/>
  <c r="H1697" i="5"/>
  <c r="N1698" i="5" s="1"/>
  <c r="J1703" i="5"/>
  <c r="P1704" i="5" s="1"/>
  <c r="H1696" i="5"/>
  <c r="N1697" i="5" s="1"/>
  <c r="K1718" i="5"/>
  <c r="Q1719" i="5" s="1"/>
  <c r="I1896" i="5"/>
  <c r="O1897" i="5" s="1"/>
  <c r="M1422" i="5" l="1"/>
  <c r="S1423" i="5" s="1"/>
  <c r="K1719" i="5"/>
  <c r="Q1720" i="5" s="1"/>
  <c r="I1898" i="5"/>
  <c r="O1899" i="5" s="1"/>
  <c r="K1720" i="5"/>
  <c r="Q1721" i="5" s="1"/>
  <c r="I1897" i="5"/>
  <c r="O1898" i="5" s="1"/>
  <c r="H1698" i="5"/>
  <c r="N1699" i="5" s="1"/>
  <c r="J1704" i="5"/>
  <c r="P1705" i="5" s="1"/>
  <c r="L1728" i="5"/>
  <c r="R1729" i="5" s="1"/>
  <c r="M1423" i="5" l="1"/>
  <c r="S1424" i="5" s="1"/>
  <c r="L1730" i="5"/>
  <c r="R1731" i="5" s="1"/>
  <c r="J1705" i="5"/>
  <c r="P1706" i="5" s="1"/>
  <c r="I1900" i="5"/>
  <c r="O1901" i="5" s="1"/>
  <c r="K1721" i="5"/>
  <c r="Q1722" i="5" s="1"/>
  <c r="I1899" i="5"/>
  <c r="O1900" i="5" s="1"/>
  <c r="L1729" i="5"/>
  <c r="R1730" i="5" s="1"/>
  <c r="H1699" i="5"/>
  <c r="N1700" i="5" s="1"/>
  <c r="M1424" i="5" l="1"/>
  <c r="S1425" i="5" s="1"/>
  <c r="I1901" i="5"/>
  <c r="O1902" i="5" s="1"/>
  <c r="K1722" i="5"/>
  <c r="Q1723" i="5" s="1"/>
  <c r="H1700" i="5"/>
  <c r="N1701" i="5" s="1"/>
  <c r="L1731" i="5"/>
  <c r="R1732" i="5" s="1"/>
  <c r="K1723" i="5"/>
  <c r="Q1724" i="5" s="1"/>
  <c r="J1706" i="5"/>
  <c r="P1707" i="5" s="1"/>
  <c r="M1425" i="5" l="1"/>
  <c r="S1426" i="5" s="1"/>
  <c r="H1702" i="5"/>
  <c r="N1703" i="5" s="1"/>
  <c r="J1708" i="5"/>
  <c r="P1709" i="5" s="1"/>
  <c r="J1707" i="5"/>
  <c r="P1708" i="5" s="1"/>
  <c r="I1903" i="5"/>
  <c r="O1904" i="5" s="1"/>
  <c r="H1701" i="5"/>
  <c r="N1702" i="5" s="1"/>
  <c r="I1902" i="5"/>
  <c r="O1903" i="5" s="1"/>
  <c r="K1724" i="5"/>
  <c r="Q1725" i="5" s="1"/>
  <c r="L1732" i="5"/>
  <c r="R1733" i="5" s="1"/>
  <c r="M1426" i="5" l="1"/>
  <c r="S1427" i="5" s="1"/>
  <c r="L1734" i="5"/>
  <c r="R1735" i="5" s="1"/>
  <c r="H1703" i="5"/>
  <c r="N1704" i="5" s="1"/>
  <c r="L1733" i="5"/>
  <c r="R1734" i="5" s="1"/>
  <c r="K1725" i="5"/>
  <c r="Q1726" i="5" s="1"/>
  <c r="H1704" i="5"/>
  <c r="N1705" i="5" s="1"/>
  <c r="I1904" i="5"/>
  <c r="O1905" i="5" s="1"/>
  <c r="J1709" i="5"/>
  <c r="P1710" i="5" s="1"/>
  <c r="M1427" i="5" l="1"/>
  <c r="S1428" i="5" s="1"/>
  <c r="H1705" i="5"/>
  <c r="N1706" i="5" s="1"/>
  <c r="K1726" i="5"/>
  <c r="Q1727" i="5" s="1"/>
  <c r="I1905" i="5"/>
  <c r="O1906" i="5" s="1"/>
  <c r="H1706" i="5"/>
  <c r="N1707" i="5" s="1"/>
  <c r="L1735" i="5"/>
  <c r="R1736" i="5" s="1"/>
  <c r="J1710" i="5"/>
  <c r="P1711" i="5" s="1"/>
  <c r="M1428" i="5" l="1"/>
  <c r="S1429" i="5" s="1"/>
  <c r="L1736" i="5"/>
  <c r="R1737" i="5" s="1"/>
  <c r="K1727" i="5"/>
  <c r="Q1728" i="5" s="1"/>
  <c r="I1906" i="5"/>
  <c r="O1907" i="5" s="1"/>
  <c r="H1707" i="5"/>
  <c r="N1708" i="5" s="1"/>
  <c r="J1711" i="5"/>
  <c r="P1712" i="5" s="1"/>
  <c r="M1429" i="5" l="1"/>
  <c r="S1430" i="5" s="1"/>
  <c r="J1712" i="5"/>
  <c r="P1713" i="5" s="1"/>
  <c r="I1907" i="5"/>
  <c r="O1908" i="5" s="1"/>
  <c r="L1737" i="5"/>
  <c r="R1738" i="5" s="1"/>
  <c r="H1708" i="5"/>
  <c r="N1709" i="5" s="1"/>
  <c r="K1728" i="5"/>
  <c r="Q1729" i="5" s="1"/>
  <c r="M1430" i="5" l="1"/>
  <c r="S1431" i="5" s="1"/>
  <c r="I1909" i="5"/>
  <c r="O1910" i="5" s="1"/>
  <c r="I1911" i="5" s="1"/>
  <c r="O1912" i="5" s="1"/>
  <c r="L1738" i="5"/>
  <c r="R1739" i="5" s="1"/>
  <c r="J1713" i="5"/>
  <c r="P1714" i="5" s="1"/>
  <c r="K1729" i="5"/>
  <c r="Q1730" i="5" s="1"/>
  <c r="J1714" i="5"/>
  <c r="P1715" i="5" s="1"/>
  <c r="L1739" i="5"/>
  <c r="R1740" i="5" s="1"/>
  <c r="H1709" i="5"/>
  <c r="N1710" i="5" s="1"/>
  <c r="I1908" i="5"/>
  <c r="O1909" i="5" s="1"/>
  <c r="I1910" i="5" s="1"/>
  <c r="O1911" i="5" s="1"/>
  <c r="M1431" i="5" l="1"/>
  <c r="S1432" i="5" s="1"/>
  <c r="K1730" i="5"/>
  <c r="Q1731" i="5" s="1"/>
  <c r="I1912" i="5"/>
  <c r="O1913" i="5" s="1"/>
  <c r="I1914" i="5" s="1"/>
  <c r="O1915" i="5" s="1"/>
  <c r="H1710" i="5"/>
  <c r="N1711" i="5" s="1"/>
  <c r="L1740" i="5"/>
  <c r="R1741" i="5" s="1"/>
  <c r="H1711" i="5"/>
  <c r="N1712" i="5" s="1"/>
  <c r="I1913" i="5"/>
  <c r="O1914" i="5" s="1"/>
  <c r="I1915" i="5" s="1"/>
  <c r="O1916" i="5" s="1"/>
  <c r="J1715" i="5"/>
  <c r="P1716" i="5" s="1"/>
  <c r="M1432" i="5" l="1"/>
  <c r="S1433" i="5" s="1"/>
  <c r="J1716" i="5"/>
  <c r="P1717" i="5" s="1"/>
  <c r="I1916" i="5"/>
  <c r="O1917" i="5" s="1"/>
  <c r="L1742" i="5"/>
  <c r="R1743" i="5" s="1"/>
  <c r="L1741" i="5"/>
  <c r="R1742" i="5" s="1"/>
  <c r="I1917" i="5"/>
  <c r="O1918" i="5" s="1"/>
  <c r="H1712" i="5"/>
  <c r="N1713" i="5" s="1"/>
  <c r="K1731" i="5"/>
  <c r="Q1732" i="5" s="1"/>
  <c r="M1433" i="5" l="1"/>
  <c r="S1434" i="5" s="1"/>
  <c r="H1713" i="5"/>
  <c r="N1714" i="5" s="1"/>
  <c r="I1918" i="5"/>
  <c r="O1919" i="5" s="1"/>
  <c r="K1732" i="5"/>
  <c r="Q1733" i="5" s="1"/>
  <c r="K1733" i="5"/>
  <c r="Q1734" i="5" s="1"/>
  <c r="J1718" i="5"/>
  <c r="P1719" i="5" s="1"/>
  <c r="J1720" i="5" s="1"/>
  <c r="P1721" i="5" s="1"/>
  <c r="J1722" i="5" s="1"/>
  <c r="P1723" i="5" s="1"/>
  <c r="J1724" i="5" s="1"/>
  <c r="P1725" i="5" s="1"/>
  <c r="L1743" i="5"/>
  <c r="R1744" i="5" s="1"/>
  <c r="J1717" i="5"/>
  <c r="P1718" i="5" s="1"/>
  <c r="J1719" i="5" s="1"/>
  <c r="P1720" i="5" s="1"/>
  <c r="J1721" i="5" s="1"/>
  <c r="P1722" i="5" s="1"/>
  <c r="J1723" i="5" s="1"/>
  <c r="P1724" i="5" s="1"/>
  <c r="M1434" i="5" l="1"/>
  <c r="S1435" i="5" s="1"/>
  <c r="H1715" i="5"/>
  <c r="N1716" i="5" s="1"/>
  <c r="K1734" i="5"/>
  <c r="Q1735" i="5" s="1"/>
  <c r="H1714" i="5"/>
  <c r="N1715" i="5" s="1"/>
  <c r="J1725" i="5"/>
  <c r="P1726" i="5" s="1"/>
  <c r="I1919" i="5"/>
  <c r="O1920" i="5" s="1"/>
  <c r="I1921" i="5" s="1"/>
  <c r="O1922" i="5" s="1"/>
  <c r="I1923" i="5" s="1"/>
  <c r="O1924" i="5" s="1"/>
  <c r="I1925" i="5" s="1"/>
  <c r="O1926" i="5" s="1"/>
  <c r="I1927" i="5" s="1"/>
  <c r="O1928" i="5" s="1"/>
  <c r="J1726" i="5"/>
  <c r="P1727" i="5" s="1"/>
  <c r="I1920" i="5"/>
  <c r="O1921" i="5" s="1"/>
  <c r="I1922" i="5" s="1"/>
  <c r="O1923" i="5" s="1"/>
  <c r="I1924" i="5" s="1"/>
  <c r="O1925" i="5" s="1"/>
  <c r="I1926" i="5" s="1"/>
  <c r="O1927" i="5" s="1"/>
  <c r="L1744" i="5"/>
  <c r="R1745" i="5" s="1"/>
  <c r="M1435" i="5" l="1"/>
  <c r="S1436" i="5" s="1"/>
  <c r="K1735" i="5"/>
  <c r="Q1736" i="5" s="1"/>
  <c r="H1716" i="5"/>
  <c r="N1717" i="5" s="1"/>
  <c r="I1928" i="5"/>
  <c r="O1929" i="5" s="1"/>
  <c r="H1717" i="5"/>
  <c r="N1718" i="5" s="1"/>
  <c r="L1745" i="5"/>
  <c r="R1746" i="5" s="1"/>
  <c r="J1727" i="5"/>
  <c r="P1728" i="5" s="1"/>
  <c r="M1436" i="5" l="1"/>
  <c r="S1437" i="5" s="1"/>
  <c r="J1728" i="5"/>
  <c r="P1729" i="5" s="1"/>
  <c r="K1736" i="5"/>
  <c r="Q1737" i="5" s="1"/>
  <c r="L1746" i="5"/>
  <c r="R1747" i="5" s="1"/>
  <c r="H1718" i="5"/>
  <c r="N1719" i="5" s="1"/>
  <c r="I1929" i="5"/>
  <c r="O1930" i="5" s="1"/>
  <c r="M1437" i="5" l="1"/>
  <c r="S1438" i="5" s="1"/>
  <c r="J1729" i="5"/>
  <c r="P1730" i="5" s="1"/>
  <c r="H1719" i="5"/>
  <c r="N1720" i="5" s="1"/>
  <c r="L1747" i="5"/>
  <c r="R1748" i="5" s="1"/>
  <c r="K1738" i="5"/>
  <c r="Q1739" i="5" s="1"/>
  <c r="H1720" i="5"/>
  <c r="N1721" i="5" s="1"/>
  <c r="I1930" i="5"/>
  <c r="O1931" i="5" s="1"/>
  <c r="L1748" i="5"/>
  <c r="R1749" i="5" s="1"/>
  <c r="K1737" i="5"/>
  <c r="Q1738" i="5" s="1"/>
  <c r="M1438" i="5" l="1"/>
  <c r="S1439" i="5" s="1"/>
  <c r="K1739" i="5"/>
  <c r="Q1740" i="5" s="1"/>
  <c r="H1722" i="5"/>
  <c r="N1723" i="5" s="1"/>
  <c r="H1721" i="5"/>
  <c r="N1722" i="5" s="1"/>
  <c r="L1749" i="5"/>
  <c r="R1750" i="5" s="1"/>
  <c r="J1730" i="5"/>
  <c r="P1731" i="5" s="1"/>
  <c r="I1931" i="5"/>
  <c r="O1932" i="5" s="1"/>
  <c r="M1439" i="5" l="1"/>
  <c r="S1440" i="5" s="1"/>
  <c r="L1750" i="5"/>
  <c r="R1751" i="5" s="1"/>
  <c r="I1932" i="5"/>
  <c r="O1933" i="5" s="1"/>
  <c r="K1740" i="5"/>
  <c r="Q1741" i="5" s="1"/>
  <c r="J1731" i="5"/>
  <c r="P1732" i="5" s="1"/>
  <c r="H1723" i="5"/>
  <c r="N1724" i="5" s="1"/>
  <c r="M1440" i="5" l="1"/>
  <c r="S1441" i="5" s="1"/>
  <c r="J1733" i="5"/>
  <c r="P1734" i="5" s="1"/>
  <c r="H1724" i="5"/>
  <c r="N1725" i="5" s="1"/>
  <c r="I1933" i="5"/>
  <c r="O1934" i="5" s="1"/>
  <c r="K1741" i="5"/>
  <c r="Q1742" i="5" s="1"/>
  <c r="J1732" i="5"/>
  <c r="P1733" i="5" s="1"/>
  <c r="I1934" i="5"/>
  <c r="O1935" i="5" s="1"/>
  <c r="L1751" i="5"/>
  <c r="R1752" i="5" s="1"/>
  <c r="M1441" i="5" l="1"/>
  <c r="S1442" i="5" s="1"/>
  <c r="L1753" i="5"/>
  <c r="R1754" i="5" s="1"/>
  <c r="L1752" i="5"/>
  <c r="R1753" i="5" s="1"/>
  <c r="K1743" i="5"/>
  <c r="Q1744" i="5" s="1"/>
  <c r="K1742" i="5"/>
  <c r="Q1743" i="5" s="1"/>
  <c r="I1935" i="5"/>
  <c r="O1936" i="5" s="1"/>
  <c r="J1735" i="5"/>
  <c r="P1736" i="5" s="1"/>
  <c r="J1734" i="5"/>
  <c r="P1735" i="5" s="1"/>
  <c r="H1725" i="5"/>
  <c r="N1726" i="5" s="1"/>
  <c r="M1442" i="5" l="1"/>
  <c r="S1443" i="5" s="1"/>
  <c r="I1936" i="5"/>
  <c r="O1937" i="5" s="1"/>
  <c r="H1726" i="5"/>
  <c r="N1727" i="5" s="1"/>
  <c r="J1736" i="5"/>
  <c r="P1737" i="5" s="1"/>
  <c r="K1744" i="5"/>
  <c r="Q1745" i="5" s="1"/>
  <c r="L1754" i="5"/>
  <c r="R1755" i="5" s="1"/>
  <c r="L1755" i="5"/>
  <c r="R1756" i="5" s="1"/>
  <c r="M1443" i="5" l="1"/>
  <c r="S1444" i="5" s="1"/>
  <c r="J1737" i="5"/>
  <c r="P1738" i="5" s="1"/>
  <c r="I1937" i="5"/>
  <c r="O1938" i="5" s="1"/>
  <c r="K1745" i="5"/>
  <c r="Q1746" i="5" s="1"/>
  <c r="L1756" i="5"/>
  <c r="R1757" i="5" s="1"/>
  <c r="H1727" i="5"/>
  <c r="N1728" i="5" s="1"/>
  <c r="M1444" i="5" l="1"/>
  <c r="S1445" i="5" s="1"/>
  <c r="J1739" i="5"/>
  <c r="P1740" i="5" s="1"/>
  <c r="K1746" i="5"/>
  <c r="Q1747" i="5" s="1"/>
  <c r="I1938" i="5"/>
  <c r="O1939" i="5" s="1"/>
  <c r="I1939" i="5"/>
  <c r="O1940" i="5" s="1"/>
  <c r="J1738" i="5"/>
  <c r="P1739" i="5" s="1"/>
  <c r="H1728" i="5"/>
  <c r="N1729" i="5" s="1"/>
  <c r="L1757" i="5"/>
  <c r="R1758" i="5" s="1"/>
  <c r="M1445" i="5" l="1"/>
  <c r="S1446" i="5" s="1"/>
  <c r="I1940" i="5"/>
  <c r="O1941" i="5" s="1"/>
  <c r="K1747" i="5"/>
  <c r="Q1748" i="5" s="1"/>
  <c r="J1741" i="5"/>
  <c r="P1742" i="5" s="1"/>
  <c r="L1758" i="5"/>
  <c r="R1759" i="5" s="1"/>
  <c r="J1740" i="5"/>
  <c r="P1741" i="5" s="1"/>
  <c r="H1729" i="5"/>
  <c r="N1730" i="5" s="1"/>
  <c r="M1446" i="5" l="1"/>
  <c r="S1447" i="5" s="1"/>
  <c r="H1731" i="5"/>
  <c r="N1732" i="5" s="1"/>
  <c r="H1730" i="5"/>
  <c r="N1731" i="5" s="1"/>
  <c r="K1748" i="5"/>
  <c r="Q1749" i="5" s="1"/>
  <c r="J1742" i="5"/>
  <c r="P1743" i="5" s="1"/>
  <c r="L1760" i="5"/>
  <c r="R1761" i="5" s="1"/>
  <c r="L1759" i="5"/>
  <c r="R1760" i="5" s="1"/>
  <c r="I1941" i="5"/>
  <c r="O1942" i="5" s="1"/>
  <c r="M1447" i="5" l="1"/>
  <c r="S1448" i="5" s="1"/>
  <c r="L1761" i="5"/>
  <c r="R1762" i="5" s="1"/>
  <c r="H1732" i="5"/>
  <c r="N1733" i="5" s="1"/>
  <c r="L1762" i="5"/>
  <c r="R1763" i="5" s="1"/>
  <c r="I1942" i="5"/>
  <c r="O1943" i="5" s="1"/>
  <c r="H1733" i="5"/>
  <c r="N1734" i="5" s="1"/>
  <c r="J1743" i="5"/>
  <c r="P1744" i="5" s="1"/>
  <c r="K1749" i="5"/>
  <c r="Q1750" i="5" s="1"/>
  <c r="M1448" i="5" l="1"/>
  <c r="S1449" i="5" s="1"/>
  <c r="L1763" i="5"/>
  <c r="R1764" i="5" s="1"/>
  <c r="I1943" i="5"/>
  <c r="O1944" i="5" s="1"/>
  <c r="K1750" i="5"/>
  <c r="Q1751" i="5" s="1"/>
  <c r="H1734" i="5"/>
  <c r="N1735" i="5" s="1"/>
  <c r="J1744" i="5"/>
  <c r="P1745" i="5" s="1"/>
  <c r="M1449" i="5" l="1"/>
  <c r="S1450" i="5" s="1"/>
  <c r="I1945" i="5"/>
  <c r="O1946" i="5" s="1"/>
  <c r="L1764" i="5"/>
  <c r="R1765" i="5" s="1"/>
  <c r="H1735" i="5"/>
  <c r="N1736" i="5" s="1"/>
  <c r="J1745" i="5"/>
  <c r="P1746" i="5" s="1"/>
  <c r="L1765" i="5"/>
  <c r="R1766" i="5" s="1"/>
  <c r="K1752" i="5"/>
  <c r="Q1753" i="5" s="1"/>
  <c r="I1944" i="5"/>
  <c r="O1945" i="5" s="1"/>
  <c r="K1751" i="5"/>
  <c r="Q1752" i="5" s="1"/>
  <c r="M1450" i="5" l="1"/>
  <c r="S1451" i="5" s="1"/>
  <c r="K1753" i="5"/>
  <c r="Q1754" i="5" s="1"/>
  <c r="I1946" i="5"/>
  <c r="O1947" i="5" s="1"/>
  <c r="H1736" i="5"/>
  <c r="N1737" i="5" s="1"/>
  <c r="K1754" i="5"/>
  <c r="Q1755" i="5" s="1"/>
  <c r="H1737" i="5"/>
  <c r="N1738" i="5" s="1"/>
  <c r="L1766" i="5"/>
  <c r="R1767" i="5" s="1"/>
  <c r="J1746" i="5"/>
  <c r="P1747" i="5" s="1"/>
  <c r="M1451" i="5" l="1"/>
  <c r="S1452" i="5" s="1"/>
  <c r="H1738" i="5"/>
  <c r="N1739" i="5" s="1"/>
  <c r="L1768" i="5"/>
  <c r="R1769" i="5" s="1"/>
  <c r="L1767" i="5"/>
  <c r="R1768" i="5" s="1"/>
  <c r="I1947" i="5"/>
  <c r="O1948" i="5" s="1"/>
  <c r="J1747" i="5"/>
  <c r="P1748" i="5" s="1"/>
  <c r="K1755" i="5"/>
  <c r="Q1756" i="5" s="1"/>
  <c r="M1452" i="5" l="1"/>
  <c r="S1453" i="5" s="1"/>
  <c r="K1756" i="5"/>
  <c r="Q1757" i="5" s="1"/>
  <c r="I1949" i="5"/>
  <c r="O1950" i="5" s="1"/>
  <c r="I1951" i="5" s="1"/>
  <c r="O1952" i="5" s="1"/>
  <c r="I1953" i="5" s="1"/>
  <c r="O1954" i="5" s="1"/>
  <c r="H1739" i="5"/>
  <c r="N1740" i="5" s="1"/>
  <c r="I1948" i="5"/>
  <c r="O1949" i="5" s="1"/>
  <c r="I1950" i="5" s="1"/>
  <c r="O1951" i="5" s="1"/>
  <c r="I1952" i="5" s="1"/>
  <c r="O1953" i="5" s="1"/>
  <c r="I1954" i="5" s="1"/>
  <c r="O1955" i="5" s="1"/>
  <c r="K1757" i="5"/>
  <c r="Q1758" i="5" s="1"/>
  <c r="L1769" i="5"/>
  <c r="R1770" i="5" s="1"/>
  <c r="J1748" i="5"/>
  <c r="P1749" i="5" s="1"/>
  <c r="M1453" i="5" l="1"/>
  <c r="S1454" i="5" s="1"/>
  <c r="K1759" i="5"/>
  <c r="Q1760" i="5" s="1"/>
  <c r="J1749" i="5"/>
  <c r="P1750" i="5" s="1"/>
  <c r="L1771" i="5"/>
  <c r="R1772" i="5" s="1"/>
  <c r="H1741" i="5"/>
  <c r="N1742" i="5" s="1"/>
  <c r="H1740" i="5"/>
  <c r="N1741" i="5" s="1"/>
  <c r="L1770" i="5"/>
  <c r="R1771" i="5" s="1"/>
  <c r="I1955" i="5"/>
  <c r="O1956" i="5" s="1"/>
  <c r="K1758" i="5"/>
  <c r="Q1759" i="5" s="1"/>
  <c r="M1454" i="5" l="1"/>
  <c r="S1455" i="5" s="1"/>
  <c r="K1760" i="5"/>
  <c r="Q1761" i="5" s="1"/>
  <c r="L1772" i="5"/>
  <c r="R1773" i="5" s="1"/>
  <c r="J1750" i="5"/>
  <c r="P1751" i="5" s="1"/>
  <c r="H1742" i="5"/>
  <c r="N1743" i="5" s="1"/>
  <c r="I1956" i="5"/>
  <c r="O1957" i="5" s="1"/>
  <c r="M1455" i="5" l="1"/>
  <c r="S1456" i="5" s="1"/>
  <c r="H1744" i="5"/>
  <c r="N1745" i="5" s="1"/>
  <c r="J1751" i="5"/>
  <c r="P1752" i="5" s="1"/>
  <c r="H1743" i="5"/>
  <c r="N1744" i="5" s="1"/>
  <c r="L1773" i="5"/>
  <c r="R1774" i="5" s="1"/>
  <c r="K1761" i="5"/>
  <c r="Q1762" i="5" s="1"/>
  <c r="J1752" i="5"/>
  <c r="P1753" i="5" s="1"/>
  <c r="I1957" i="5"/>
  <c r="O1958" i="5" s="1"/>
  <c r="M1456" i="5" l="1"/>
  <c r="S1457" i="5" s="1"/>
  <c r="J1753" i="5"/>
  <c r="P1754" i="5" s="1"/>
  <c r="K1762" i="5"/>
  <c r="Q1763" i="5" s="1"/>
  <c r="I1959" i="5"/>
  <c r="O1960" i="5" s="1"/>
  <c r="J1754" i="5"/>
  <c r="P1755" i="5" s="1"/>
  <c r="I1958" i="5"/>
  <c r="O1959" i="5" s="1"/>
  <c r="K1763" i="5"/>
  <c r="Q1764" i="5" s="1"/>
  <c r="H1745" i="5"/>
  <c r="N1746" i="5" s="1"/>
  <c r="L1774" i="5"/>
  <c r="R1775" i="5" s="1"/>
  <c r="M1457" i="5" l="1"/>
  <c r="S1458" i="5" s="1"/>
  <c r="K1765" i="5"/>
  <c r="Q1766" i="5" s="1"/>
  <c r="I1960" i="5"/>
  <c r="O1961" i="5" s="1"/>
  <c r="I1962" i="5" s="1"/>
  <c r="O1963" i="5" s="1"/>
  <c r="I1964" i="5" s="1"/>
  <c r="O1965" i="5" s="1"/>
  <c r="I1966" i="5" s="1"/>
  <c r="O1967" i="5" s="1"/>
  <c r="I1968" i="5" s="1"/>
  <c r="O1969" i="5" s="1"/>
  <c r="I1970" i="5" s="1"/>
  <c r="O1971" i="5" s="1"/>
  <c r="I1972" i="5" s="1"/>
  <c r="O1973" i="5" s="1"/>
  <c r="K1764" i="5"/>
  <c r="Q1765" i="5" s="1"/>
  <c r="I1961" i="5"/>
  <c r="O1962" i="5" s="1"/>
  <c r="I1963" i="5" s="1"/>
  <c r="O1964" i="5" s="1"/>
  <c r="I1965" i="5" s="1"/>
  <c r="O1966" i="5" s="1"/>
  <c r="I1967" i="5" s="1"/>
  <c r="O1968" i="5" s="1"/>
  <c r="I1969" i="5" s="1"/>
  <c r="O1970" i="5" s="1"/>
  <c r="I1971" i="5" s="1"/>
  <c r="O1972" i="5" s="1"/>
  <c r="I1973" i="5" s="1"/>
  <c r="O1974" i="5" s="1"/>
  <c r="J1755" i="5"/>
  <c r="P1756" i="5" s="1"/>
  <c r="H1746" i="5"/>
  <c r="N1747" i="5" s="1"/>
  <c r="L1775" i="5"/>
  <c r="R1776" i="5" s="1"/>
  <c r="M1458" i="5" l="1"/>
  <c r="S1459" i="5" s="1"/>
  <c r="I1974" i="5"/>
  <c r="O1975" i="5" s="1"/>
  <c r="I1975" i="5"/>
  <c r="O1976" i="5" s="1"/>
  <c r="L1776" i="5"/>
  <c r="R1777" i="5" s="1"/>
  <c r="L1777" i="5"/>
  <c r="R1778" i="5" s="1"/>
  <c r="H1748" i="5"/>
  <c r="N1749" i="5" s="1"/>
  <c r="H1747" i="5"/>
  <c r="N1748" i="5" s="1"/>
  <c r="J1757" i="5"/>
  <c r="P1758" i="5" s="1"/>
  <c r="K1766" i="5"/>
  <c r="Q1767" i="5" s="1"/>
  <c r="J1756" i="5"/>
  <c r="P1757" i="5" s="1"/>
  <c r="M1459" i="5" l="1"/>
  <c r="S1460" i="5" s="1"/>
  <c r="J1759" i="5"/>
  <c r="P1760" i="5" s="1"/>
  <c r="K1767" i="5"/>
  <c r="Q1768" i="5" s="1"/>
  <c r="J1758" i="5"/>
  <c r="P1759" i="5" s="1"/>
  <c r="H1749" i="5"/>
  <c r="N1750" i="5" s="1"/>
  <c r="K1768" i="5"/>
  <c r="Q1769" i="5" s="1"/>
  <c r="L1778" i="5"/>
  <c r="R1779" i="5" s="1"/>
  <c r="I1976" i="5"/>
  <c r="O1977" i="5" s="1"/>
  <c r="M1460" i="5" l="1"/>
  <c r="S1461" i="5" s="1"/>
  <c r="L1779" i="5"/>
  <c r="R1780" i="5" s="1"/>
  <c r="J1760" i="5"/>
  <c r="P1761" i="5" s="1"/>
  <c r="I1977" i="5"/>
  <c r="O1978" i="5" s="1"/>
  <c r="K1769" i="5"/>
  <c r="Q1770" i="5" s="1"/>
  <c r="H1750" i="5"/>
  <c r="N1751" i="5" s="1"/>
  <c r="M1461" i="5" l="1"/>
  <c r="S1462" i="5" s="1"/>
  <c r="L1781" i="5"/>
  <c r="R1782" i="5" s="1"/>
  <c r="K1770" i="5"/>
  <c r="Q1771" i="5" s="1"/>
  <c r="H1751" i="5"/>
  <c r="N1752" i="5" s="1"/>
  <c r="J1762" i="5"/>
  <c r="P1763" i="5" s="1"/>
  <c r="J1761" i="5"/>
  <c r="P1762" i="5" s="1"/>
  <c r="I1978" i="5"/>
  <c r="O1979" i="5" s="1"/>
  <c r="L1780" i="5"/>
  <c r="R1781" i="5" s="1"/>
  <c r="M1462" i="5" l="1"/>
  <c r="S1463" i="5" s="1"/>
  <c r="I1979" i="5"/>
  <c r="O1980" i="5" s="1"/>
  <c r="K1772" i="5"/>
  <c r="Q1773" i="5" s="1"/>
  <c r="L1783" i="5"/>
  <c r="R1784" i="5" s="1"/>
  <c r="L1782" i="5"/>
  <c r="R1783" i="5" s="1"/>
  <c r="H1752" i="5"/>
  <c r="N1753" i="5" s="1"/>
  <c r="I1980" i="5"/>
  <c r="O1981" i="5" s="1"/>
  <c r="J1763" i="5"/>
  <c r="P1764" i="5" s="1"/>
  <c r="H1753" i="5"/>
  <c r="N1754" i="5" s="1"/>
  <c r="K1771" i="5"/>
  <c r="Q1772" i="5" s="1"/>
  <c r="M1463" i="5" l="1"/>
  <c r="S1464" i="5" s="1"/>
  <c r="K1774" i="5"/>
  <c r="Q1775" i="5" s="1"/>
  <c r="J1764" i="5"/>
  <c r="P1765" i="5" s="1"/>
  <c r="K1773" i="5"/>
  <c r="Q1774" i="5" s="1"/>
  <c r="L1784" i="5"/>
  <c r="R1785" i="5" s="1"/>
  <c r="H1754" i="5"/>
  <c r="N1755" i="5" s="1"/>
  <c r="I1981" i="5"/>
  <c r="O1982" i="5" s="1"/>
  <c r="M1464" i="5" l="1"/>
  <c r="S1465" i="5" s="1"/>
  <c r="J1765" i="5"/>
  <c r="P1766" i="5" s="1"/>
  <c r="L1786" i="5"/>
  <c r="R1787" i="5" s="1"/>
  <c r="K1775" i="5"/>
  <c r="Q1776" i="5" s="1"/>
  <c r="L1785" i="5"/>
  <c r="R1786" i="5" s="1"/>
  <c r="I1982" i="5"/>
  <c r="O1983" i="5" s="1"/>
  <c r="J1766" i="5"/>
  <c r="P1767" i="5" s="1"/>
  <c r="H1755" i="5"/>
  <c r="N1756" i="5" s="1"/>
  <c r="M1465" i="5" l="1"/>
  <c r="S1466" i="5" s="1"/>
  <c r="K1777" i="5"/>
  <c r="Q1778" i="5" s="1"/>
  <c r="H1756" i="5"/>
  <c r="N1757" i="5" s="1"/>
  <c r="I1984" i="5"/>
  <c r="O1985" i="5" s="1"/>
  <c r="K1776" i="5"/>
  <c r="Q1777" i="5" s="1"/>
  <c r="L1787" i="5"/>
  <c r="R1788" i="5" s="1"/>
  <c r="J1767" i="5"/>
  <c r="P1768" i="5" s="1"/>
  <c r="I1983" i="5"/>
  <c r="O1984" i="5" s="1"/>
  <c r="M1466" i="5" l="1"/>
  <c r="S1467" i="5" s="1"/>
  <c r="L1789" i="5"/>
  <c r="R1790" i="5" s="1"/>
  <c r="K1779" i="5"/>
  <c r="Q1780" i="5" s="1"/>
  <c r="I1985" i="5"/>
  <c r="O1986" i="5" s="1"/>
  <c r="L1788" i="5"/>
  <c r="R1789" i="5" s="1"/>
  <c r="J1768" i="5"/>
  <c r="P1769" i="5" s="1"/>
  <c r="J1769" i="5"/>
  <c r="P1770" i="5" s="1"/>
  <c r="K1778" i="5"/>
  <c r="Q1779" i="5" s="1"/>
  <c r="H1758" i="5"/>
  <c r="N1759" i="5" s="1"/>
  <c r="H1757" i="5"/>
  <c r="N1758" i="5" s="1"/>
  <c r="M1467" i="5" l="1"/>
  <c r="S1468" i="5" s="1"/>
  <c r="K1780" i="5"/>
  <c r="Q1781" i="5" s="1"/>
  <c r="J1770" i="5"/>
  <c r="P1771" i="5" s="1"/>
  <c r="H1759" i="5"/>
  <c r="N1760" i="5" s="1"/>
  <c r="K1781" i="5"/>
  <c r="Q1782" i="5" s="1"/>
  <c r="L1790" i="5"/>
  <c r="R1791" i="5" s="1"/>
  <c r="I1986" i="5"/>
  <c r="O1987" i="5" s="1"/>
  <c r="M1468" i="5" l="1"/>
  <c r="S1469" i="5" s="1"/>
  <c r="H1760" i="5"/>
  <c r="N1761" i="5" s="1"/>
  <c r="H1762" i="5" s="1"/>
  <c r="N1763" i="5" s="1"/>
  <c r="H1764" i="5" s="1"/>
  <c r="N1765" i="5" s="1"/>
  <c r="H1761" i="5"/>
  <c r="N1762" i="5" s="1"/>
  <c r="H1763" i="5" s="1"/>
  <c r="N1764" i="5" s="1"/>
  <c r="I1987" i="5"/>
  <c r="O1988" i="5" s="1"/>
  <c r="K1782" i="5"/>
  <c r="Q1783" i="5" s="1"/>
  <c r="L1791" i="5"/>
  <c r="R1792" i="5" s="1"/>
  <c r="J1771" i="5"/>
  <c r="P1772" i="5" s="1"/>
  <c r="M1469" i="5" l="1"/>
  <c r="S1470" i="5" s="1"/>
  <c r="J1772" i="5"/>
  <c r="P1773" i="5" s="1"/>
  <c r="L1793" i="5"/>
  <c r="R1794" i="5" s="1"/>
  <c r="H1765" i="5"/>
  <c r="N1766" i="5" s="1"/>
  <c r="L1792" i="5"/>
  <c r="R1793" i="5" s="1"/>
  <c r="K1783" i="5"/>
  <c r="Q1784" i="5" s="1"/>
  <c r="I1988" i="5"/>
  <c r="O1989" i="5" s="1"/>
  <c r="M1470" i="5" l="1"/>
  <c r="S1471" i="5" s="1"/>
  <c r="H1766" i="5"/>
  <c r="N1767" i="5" s="1"/>
  <c r="K1784" i="5"/>
  <c r="Q1785" i="5" s="1"/>
  <c r="J1774" i="5"/>
  <c r="P1775" i="5" s="1"/>
  <c r="L1794" i="5"/>
  <c r="R1795" i="5" s="1"/>
  <c r="J1773" i="5"/>
  <c r="P1774" i="5" s="1"/>
  <c r="I1989" i="5"/>
  <c r="O1990" i="5" s="1"/>
  <c r="M1471" i="5" l="1"/>
  <c r="S1472" i="5" s="1"/>
  <c r="J1775" i="5"/>
  <c r="P1776" i="5" s="1"/>
  <c r="K1786" i="5"/>
  <c r="Q1787" i="5" s="1"/>
  <c r="L1795" i="5"/>
  <c r="R1796" i="5" s="1"/>
  <c r="J1776" i="5"/>
  <c r="P1777" i="5" s="1"/>
  <c r="L1796" i="5"/>
  <c r="R1797" i="5" s="1"/>
  <c r="K1785" i="5"/>
  <c r="Q1786" i="5" s="1"/>
  <c r="H1767" i="5"/>
  <c r="N1768" i="5" s="1"/>
  <c r="I1990" i="5"/>
  <c r="O1991" i="5" s="1"/>
  <c r="M1472" i="5" l="1"/>
  <c r="S1473" i="5" s="1"/>
  <c r="H1768" i="5"/>
  <c r="N1769" i="5" s="1"/>
  <c r="L1797" i="5"/>
  <c r="R1798" i="5" s="1"/>
  <c r="H1769" i="5"/>
  <c r="N1770" i="5" s="1"/>
  <c r="K1788" i="5"/>
  <c r="Q1789" i="5" s="1"/>
  <c r="J1777" i="5"/>
  <c r="P1778" i="5" s="1"/>
  <c r="K1787" i="5"/>
  <c r="Q1788" i="5" s="1"/>
  <c r="I1991" i="5"/>
  <c r="O1992" i="5" s="1"/>
  <c r="M1473" i="5" l="1"/>
  <c r="S1474" i="5" s="1"/>
  <c r="K1789" i="5"/>
  <c r="Q1790" i="5" s="1"/>
  <c r="J1778" i="5"/>
  <c r="P1779" i="5" s="1"/>
  <c r="H1770" i="5"/>
  <c r="N1771" i="5" s="1"/>
  <c r="I1992" i="5"/>
  <c r="O1993" i="5" s="1"/>
  <c r="J1779" i="5"/>
  <c r="P1780" i="5" s="1"/>
  <c r="L1798" i="5"/>
  <c r="R1799" i="5" s="1"/>
  <c r="M1474" i="5" l="1"/>
  <c r="S1475" i="5" s="1"/>
  <c r="L1799" i="5"/>
  <c r="R1800" i="5" s="1"/>
  <c r="I1993" i="5"/>
  <c r="O1994" i="5" s="1"/>
  <c r="H1771" i="5"/>
  <c r="N1772" i="5" s="1"/>
  <c r="J1780" i="5"/>
  <c r="P1781" i="5" s="1"/>
  <c r="K1790" i="5"/>
  <c r="Q1791" i="5" s="1"/>
  <c r="M1475" i="5" l="1"/>
  <c r="S1476" i="5" s="1"/>
  <c r="J1781" i="5"/>
  <c r="P1782" i="5" s="1"/>
  <c r="K1792" i="5"/>
  <c r="Q1793" i="5" s="1"/>
  <c r="H1772" i="5"/>
  <c r="N1773" i="5" s="1"/>
  <c r="L1801" i="5"/>
  <c r="R1802" i="5" s="1"/>
  <c r="H1773" i="5"/>
  <c r="N1774" i="5" s="1"/>
  <c r="L1800" i="5"/>
  <c r="R1801" i="5" s="1"/>
  <c r="K1791" i="5"/>
  <c r="Q1792" i="5" s="1"/>
  <c r="I1994" i="5"/>
  <c r="O1995" i="5" s="1"/>
  <c r="M1476" i="5" l="1"/>
  <c r="S1477" i="5" s="1"/>
  <c r="K1794" i="5"/>
  <c r="Q1795" i="5" s="1"/>
  <c r="K1796" i="5" s="1"/>
  <c r="Q1797" i="5" s="1"/>
  <c r="L1802" i="5"/>
  <c r="R1803" i="5" s="1"/>
  <c r="H1774" i="5"/>
  <c r="N1775" i="5" s="1"/>
  <c r="H1775" i="5"/>
  <c r="N1776" i="5" s="1"/>
  <c r="K1793" i="5"/>
  <c r="Q1794" i="5" s="1"/>
  <c r="K1795" i="5" s="1"/>
  <c r="Q1796" i="5" s="1"/>
  <c r="L1803" i="5"/>
  <c r="R1804" i="5" s="1"/>
  <c r="I1995" i="5"/>
  <c r="O1996" i="5" s="1"/>
  <c r="J1782" i="5"/>
  <c r="P1783" i="5" s="1"/>
  <c r="M1477" i="5" l="1"/>
  <c r="S1478" i="5" s="1"/>
  <c r="L1804" i="5"/>
  <c r="R1805" i="5" s="1"/>
  <c r="K1797" i="5"/>
  <c r="Q1798" i="5" s="1"/>
  <c r="I1996" i="5"/>
  <c r="O1997" i="5" s="1"/>
  <c r="L1805" i="5"/>
  <c r="R1806" i="5" s="1"/>
  <c r="H1777" i="5"/>
  <c r="N1778" i="5" s="1"/>
  <c r="J1783" i="5"/>
  <c r="P1784" i="5" s="1"/>
  <c r="H1776" i="5"/>
  <c r="N1777" i="5" s="1"/>
  <c r="M1478" i="5" l="1"/>
  <c r="S1479" i="5" s="1"/>
  <c r="H1778" i="5"/>
  <c r="N1779" i="5" s="1"/>
  <c r="I1997" i="5"/>
  <c r="O1998" i="5" s="1"/>
  <c r="H1779" i="5"/>
  <c r="N1780" i="5" s="1"/>
  <c r="L1807" i="5"/>
  <c r="R1808" i="5" s="1"/>
  <c r="L1806" i="5"/>
  <c r="R1807" i="5" s="1"/>
  <c r="K1798" i="5"/>
  <c r="Q1799" i="5" s="1"/>
  <c r="J1784" i="5"/>
  <c r="P1785" i="5" s="1"/>
  <c r="M1479" i="5" l="1"/>
  <c r="S1480" i="5" s="1"/>
  <c r="H1781" i="5"/>
  <c r="N1782" i="5" s="1"/>
  <c r="H1780" i="5"/>
  <c r="N1781" i="5" s="1"/>
  <c r="I1999" i="5"/>
  <c r="O2000" i="5" s="1"/>
  <c r="I1998" i="5"/>
  <c r="O1999" i="5" s="1"/>
  <c r="L1808" i="5"/>
  <c r="R1809" i="5" s="1"/>
  <c r="J1785" i="5"/>
  <c r="P1786" i="5" s="1"/>
  <c r="K1799" i="5"/>
  <c r="Q1800" i="5" s="1"/>
  <c r="M1480" i="5" l="1"/>
  <c r="S1481" i="5" s="1"/>
  <c r="I2000" i="5"/>
  <c r="K1800" i="5"/>
  <c r="Q1801" i="5" s="1"/>
  <c r="H1782" i="5"/>
  <c r="N1783" i="5" s="1"/>
  <c r="L1809" i="5"/>
  <c r="R1810" i="5" s="1"/>
  <c r="J1786" i="5"/>
  <c r="P1787" i="5" s="1"/>
  <c r="M1481" i="5" l="1"/>
  <c r="S1482" i="5" s="1"/>
  <c r="J1787" i="5"/>
  <c r="P1788" i="5" s="1"/>
  <c r="H1783" i="5"/>
  <c r="N1784" i="5" s="1"/>
  <c r="K1802" i="5"/>
  <c r="Q1803" i="5" s="1"/>
  <c r="L1810" i="5"/>
  <c r="R1811" i="5" s="1"/>
  <c r="K1801" i="5"/>
  <c r="Q1802" i="5" s="1"/>
  <c r="M1482" i="5" l="1"/>
  <c r="S1483" i="5" s="1"/>
  <c r="K1803" i="5"/>
  <c r="Q1804" i="5" s="1"/>
  <c r="H1784" i="5"/>
  <c r="N1785" i="5" s="1"/>
  <c r="J1788" i="5"/>
  <c r="P1789" i="5" s="1"/>
  <c r="L1811" i="5"/>
  <c r="R1812" i="5" s="1"/>
  <c r="M1483" i="5" l="1"/>
  <c r="S1484" i="5" s="1"/>
  <c r="L1812" i="5"/>
  <c r="R1813" i="5" s="1"/>
  <c r="J1789" i="5"/>
  <c r="P1790" i="5" s="1"/>
  <c r="K1804" i="5"/>
  <c r="Q1805" i="5" s="1"/>
  <c r="L1813" i="5"/>
  <c r="R1814" i="5" s="1"/>
  <c r="H1785" i="5"/>
  <c r="N1786" i="5" s="1"/>
  <c r="J1790" i="5"/>
  <c r="P1791" i="5" s="1"/>
  <c r="K1805" i="5"/>
  <c r="Q1806" i="5" s="1"/>
  <c r="M1484" i="5" l="1"/>
  <c r="S1485" i="5" s="1"/>
  <c r="K1806" i="5"/>
  <c r="Q1807" i="5" s="1"/>
  <c r="H1787" i="5"/>
  <c r="N1788" i="5" s="1"/>
  <c r="H1786" i="5"/>
  <c r="N1787" i="5" s="1"/>
  <c r="J1791" i="5"/>
  <c r="P1792" i="5" s="1"/>
  <c r="L1814" i="5"/>
  <c r="R1815" i="5" s="1"/>
  <c r="M1485" i="5" l="1"/>
  <c r="S1486" i="5" s="1"/>
  <c r="H1788" i="5"/>
  <c r="N1789" i="5" s="1"/>
  <c r="L1816" i="5"/>
  <c r="R1817" i="5" s="1"/>
  <c r="L1818" i="5" s="1"/>
  <c r="R1819" i="5" s="1"/>
  <c r="L1815" i="5"/>
  <c r="R1816" i="5" s="1"/>
  <c r="L1817" i="5" s="1"/>
  <c r="R1818" i="5" s="1"/>
  <c r="L1819" i="5" s="1"/>
  <c r="R1820" i="5" s="1"/>
  <c r="K1807" i="5"/>
  <c r="Q1808" i="5" s="1"/>
  <c r="J1792" i="5"/>
  <c r="P1793" i="5" s="1"/>
  <c r="M1486" i="5" l="1"/>
  <c r="S1487" i="5" s="1"/>
  <c r="H1789" i="5"/>
  <c r="N1790" i="5" s="1"/>
  <c r="L1820" i="5"/>
  <c r="R1821" i="5" s="1"/>
  <c r="J1794" i="5"/>
  <c r="P1795" i="5" s="1"/>
  <c r="K1808" i="5"/>
  <c r="Q1809" i="5" s="1"/>
  <c r="J1793" i="5"/>
  <c r="P1794" i="5" s="1"/>
  <c r="M1487" i="5" l="1"/>
  <c r="S1488" i="5" s="1"/>
  <c r="K1809" i="5"/>
  <c r="Q1810" i="5" s="1"/>
  <c r="H1790" i="5"/>
  <c r="N1791" i="5" s="1"/>
  <c r="J1795" i="5"/>
  <c r="P1796" i="5" s="1"/>
  <c r="H1791" i="5"/>
  <c r="N1792" i="5" s="1"/>
  <c r="L1821" i="5"/>
  <c r="R1822" i="5" s="1"/>
  <c r="M1488" i="5" l="1"/>
  <c r="S1489" i="5" s="1"/>
  <c r="K1810" i="5"/>
  <c r="Q1811" i="5" s="1"/>
  <c r="H1792" i="5"/>
  <c r="N1793" i="5" s="1"/>
  <c r="H1793" i="5"/>
  <c r="N1794" i="5" s="1"/>
  <c r="J1796" i="5"/>
  <c r="P1797" i="5" s="1"/>
  <c r="L1822" i="5"/>
  <c r="R1823" i="5" s="1"/>
  <c r="M1489" i="5" l="1"/>
  <c r="S1490" i="5" s="1"/>
  <c r="L1823" i="5"/>
  <c r="R1824" i="5" s="1"/>
  <c r="H1795" i="5"/>
  <c r="N1796" i="5" s="1"/>
  <c r="H1794" i="5"/>
  <c r="N1795" i="5" s="1"/>
  <c r="L1824" i="5"/>
  <c r="R1825" i="5" s="1"/>
  <c r="J1797" i="5"/>
  <c r="P1798" i="5" s="1"/>
  <c r="K1811" i="5"/>
  <c r="Q1812" i="5" s="1"/>
  <c r="M1490" i="5" l="1"/>
  <c r="S1491" i="5" s="1"/>
  <c r="J1798" i="5"/>
  <c r="P1799" i="5" s="1"/>
  <c r="H1796" i="5"/>
  <c r="N1797" i="5" s="1"/>
  <c r="K1812" i="5"/>
  <c r="Q1813" i="5" s="1"/>
  <c r="L1825" i="5"/>
  <c r="R1826" i="5" s="1"/>
  <c r="M1491" i="5" l="1"/>
  <c r="S1492" i="5" s="1"/>
  <c r="H1797" i="5"/>
  <c r="N1798" i="5" s="1"/>
  <c r="L1826" i="5"/>
  <c r="R1827" i="5" s="1"/>
  <c r="J1800" i="5"/>
  <c r="P1801" i="5" s="1"/>
  <c r="K1814" i="5"/>
  <c r="Q1815" i="5" s="1"/>
  <c r="K1813" i="5"/>
  <c r="Q1814" i="5" s="1"/>
  <c r="J1799" i="5"/>
  <c r="P1800" i="5" s="1"/>
  <c r="M1492" i="5" l="1"/>
  <c r="S1493" i="5" s="1"/>
  <c r="K1816" i="5"/>
  <c r="Q1817" i="5" s="1"/>
  <c r="L1828" i="5"/>
  <c r="R1829" i="5" s="1"/>
  <c r="J1801" i="5"/>
  <c r="P1802" i="5" s="1"/>
  <c r="H1798" i="5"/>
  <c r="N1799" i="5" s="1"/>
  <c r="K1815" i="5"/>
  <c r="Q1816" i="5" s="1"/>
  <c r="L1827" i="5"/>
  <c r="R1828" i="5" s="1"/>
  <c r="M1493" i="5" l="1"/>
  <c r="S1494" i="5" s="1"/>
  <c r="K1818" i="5"/>
  <c r="Q1819" i="5" s="1"/>
  <c r="K1817" i="5"/>
  <c r="Q1818" i="5" s="1"/>
  <c r="L1829" i="5"/>
  <c r="R1830" i="5" s="1"/>
  <c r="H1799" i="5"/>
  <c r="N1800" i="5" s="1"/>
  <c r="J1802" i="5"/>
  <c r="P1803" i="5" s="1"/>
  <c r="M1494" i="5" l="1"/>
  <c r="S1495" i="5" s="1"/>
  <c r="K1819" i="5"/>
  <c r="Q1820" i="5" s="1"/>
  <c r="H1800" i="5"/>
  <c r="N1801" i="5" s="1"/>
  <c r="J1803" i="5"/>
  <c r="P1804" i="5" s="1"/>
  <c r="L1830" i="5"/>
  <c r="R1831" i="5" s="1"/>
  <c r="M1495" i="5" l="1"/>
  <c r="S1496" i="5" s="1"/>
  <c r="H1801" i="5"/>
  <c r="N1802" i="5" s="1"/>
  <c r="K1820" i="5"/>
  <c r="Q1821" i="5" s="1"/>
  <c r="J1805" i="5"/>
  <c r="P1806" i="5" s="1"/>
  <c r="J1804" i="5"/>
  <c r="P1805" i="5" s="1"/>
  <c r="L1831" i="5"/>
  <c r="R1832" i="5" s="1"/>
  <c r="M1496" i="5" l="1"/>
  <c r="S1497" i="5" s="1"/>
  <c r="K1821" i="5"/>
  <c r="Q1822" i="5" s="1"/>
  <c r="H1802" i="5"/>
  <c r="N1803" i="5" s="1"/>
  <c r="J1806" i="5"/>
  <c r="P1807" i="5" s="1"/>
  <c r="L1832" i="5"/>
  <c r="R1833" i="5" s="1"/>
  <c r="M1497" i="5" l="1"/>
  <c r="S1498" i="5" s="1"/>
  <c r="J1807" i="5"/>
  <c r="P1808" i="5" s="1"/>
  <c r="H1803" i="5"/>
  <c r="N1804" i="5" s="1"/>
  <c r="K1822" i="5"/>
  <c r="Q1823" i="5" s="1"/>
  <c r="L1833" i="5"/>
  <c r="R1834" i="5" s="1"/>
  <c r="M1498" i="5" l="1"/>
  <c r="S1499" i="5" s="1"/>
  <c r="H1804" i="5"/>
  <c r="N1805" i="5" s="1"/>
  <c r="K1823" i="5"/>
  <c r="Q1824" i="5" s="1"/>
  <c r="J1808" i="5"/>
  <c r="P1809" i="5" s="1"/>
  <c r="L1834" i="5"/>
  <c r="R1835" i="5" s="1"/>
  <c r="M1499" i="5" l="1"/>
  <c r="S1500" i="5" s="1"/>
  <c r="H1805" i="5"/>
  <c r="N1806" i="5" s="1"/>
  <c r="K1824" i="5"/>
  <c r="Q1825" i="5" s="1"/>
  <c r="J1809" i="5"/>
  <c r="P1810" i="5" s="1"/>
  <c r="L1836" i="5"/>
  <c r="R1837" i="5" s="1"/>
  <c r="L1835" i="5"/>
  <c r="R1836" i="5" s="1"/>
  <c r="M1500" i="5" l="1"/>
  <c r="S1501" i="5" s="1"/>
  <c r="L1837" i="5"/>
  <c r="R1838" i="5" s="1"/>
  <c r="H1806" i="5"/>
  <c r="N1807" i="5" s="1"/>
  <c r="K1825" i="5"/>
  <c r="Q1826" i="5" s="1"/>
  <c r="J1810" i="5"/>
  <c r="P1811" i="5" s="1"/>
  <c r="M1501" i="5" l="1"/>
  <c r="S1502" i="5" s="1"/>
  <c r="L1838" i="5"/>
  <c r="R1839" i="5" s="1"/>
  <c r="H1807" i="5"/>
  <c r="N1808" i="5" s="1"/>
  <c r="J1811" i="5"/>
  <c r="P1812" i="5" s="1"/>
  <c r="K1826" i="5"/>
  <c r="Q1827" i="5" s="1"/>
  <c r="M1502" i="5" l="1"/>
  <c r="S1503" i="5" s="1"/>
  <c r="J1812" i="5"/>
  <c r="P1813" i="5" s="1"/>
  <c r="J1813" i="5"/>
  <c r="P1814" i="5" s="1"/>
  <c r="H1809" i="5"/>
  <c r="N1810" i="5" s="1"/>
  <c r="H1808" i="5"/>
  <c r="N1809" i="5" s="1"/>
  <c r="K1827" i="5"/>
  <c r="Q1828" i="5" s="1"/>
  <c r="L1839" i="5"/>
  <c r="R1840" i="5" s="1"/>
  <c r="M1503" i="5" l="1"/>
  <c r="S1504" i="5" s="1"/>
  <c r="H1810" i="5"/>
  <c r="N1811" i="5" s="1"/>
  <c r="L1840" i="5"/>
  <c r="R1841" i="5" s="1"/>
  <c r="K1828" i="5"/>
  <c r="Q1829" i="5" s="1"/>
  <c r="J1814" i="5"/>
  <c r="P1815" i="5" s="1"/>
  <c r="M1504" i="5" l="1"/>
  <c r="S1505" i="5" s="1"/>
  <c r="K1829" i="5"/>
  <c r="Q1830" i="5" s="1"/>
  <c r="J1816" i="5"/>
  <c r="P1817" i="5" s="1"/>
  <c r="J1815" i="5"/>
  <c r="P1816" i="5" s="1"/>
  <c r="L1841" i="5"/>
  <c r="R1842" i="5" s="1"/>
  <c r="H1811" i="5"/>
  <c r="N1812" i="5" s="1"/>
  <c r="M1505" i="5" l="1"/>
  <c r="S1506" i="5" s="1"/>
  <c r="J1817" i="5"/>
  <c r="P1818" i="5" s="1"/>
  <c r="K1830" i="5"/>
  <c r="Q1831" i="5" s="1"/>
  <c r="L1842" i="5"/>
  <c r="R1843" i="5" s="1"/>
  <c r="H1812" i="5"/>
  <c r="N1813" i="5" s="1"/>
  <c r="L1843" i="5"/>
  <c r="R1844" i="5" s="1"/>
  <c r="M1506" i="5" l="1"/>
  <c r="S1507" i="5" s="1"/>
  <c r="L1844" i="5"/>
  <c r="R1845" i="5" s="1"/>
  <c r="K1831" i="5"/>
  <c r="Q1832" i="5" s="1"/>
  <c r="H1813" i="5"/>
  <c r="N1814" i="5" s="1"/>
  <c r="J1818" i="5"/>
  <c r="P1819" i="5" s="1"/>
  <c r="M1507" i="5" l="1"/>
  <c r="S1508" i="5" s="1"/>
  <c r="L1845" i="5"/>
  <c r="R1846" i="5" s="1"/>
  <c r="K1832" i="5"/>
  <c r="Q1833" i="5" s="1"/>
  <c r="L1846" i="5"/>
  <c r="R1847" i="5" s="1"/>
  <c r="J1819" i="5"/>
  <c r="P1820" i="5" s="1"/>
  <c r="H1814" i="5"/>
  <c r="N1815" i="5" s="1"/>
  <c r="M1508" i="5" l="1"/>
  <c r="S1509" i="5" s="1"/>
  <c r="J1821" i="5"/>
  <c r="P1822" i="5" s="1"/>
  <c r="H1815" i="5"/>
  <c r="N1816" i="5" s="1"/>
  <c r="J1820" i="5"/>
  <c r="P1821" i="5" s="1"/>
  <c r="L1847" i="5"/>
  <c r="R1848" i="5" s="1"/>
  <c r="K1833" i="5"/>
  <c r="Q1834" i="5" s="1"/>
  <c r="M1509" i="5" l="1"/>
  <c r="S1510" i="5" s="1"/>
  <c r="H1816" i="5"/>
  <c r="N1817" i="5" s="1"/>
  <c r="K1834" i="5"/>
  <c r="Q1835" i="5" s="1"/>
  <c r="L1849" i="5"/>
  <c r="R1850" i="5" s="1"/>
  <c r="J1822" i="5"/>
  <c r="P1823" i="5" s="1"/>
  <c r="L1848" i="5"/>
  <c r="R1849" i="5" s="1"/>
  <c r="M1510" i="5" l="1"/>
  <c r="S1511" i="5" s="1"/>
  <c r="H1818" i="5"/>
  <c r="N1819" i="5" s="1"/>
  <c r="J1823" i="5"/>
  <c r="P1824" i="5" s="1"/>
  <c r="L1850" i="5"/>
  <c r="R1851" i="5" s="1"/>
  <c r="J1824" i="5"/>
  <c r="P1825" i="5" s="1"/>
  <c r="K1835" i="5"/>
  <c r="Q1836" i="5" s="1"/>
  <c r="H1817" i="5"/>
  <c r="N1818" i="5" s="1"/>
  <c r="M1511" i="5" l="1"/>
  <c r="S1512" i="5" s="1"/>
  <c r="H1820" i="5"/>
  <c r="N1821" i="5" s="1"/>
  <c r="H1819" i="5"/>
  <c r="N1820" i="5" s="1"/>
  <c r="L1851" i="5"/>
  <c r="R1852" i="5" s="1"/>
  <c r="L1852" i="5"/>
  <c r="R1853" i="5" s="1"/>
  <c r="J1825" i="5"/>
  <c r="P1826" i="5" s="1"/>
  <c r="K1836" i="5"/>
  <c r="Q1837" i="5" s="1"/>
  <c r="M1512" i="5" l="1"/>
  <c r="S1513" i="5" s="1"/>
  <c r="K1837" i="5"/>
  <c r="Q1838" i="5" s="1"/>
  <c r="H1821" i="5"/>
  <c r="N1822" i="5" s="1"/>
  <c r="H1822" i="5"/>
  <c r="N1823" i="5" s="1"/>
  <c r="L1853" i="5"/>
  <c r="R1854" i="5" s="1"/>
  <c r="J1826" i="5"/>
  <c r="P1827" i="5" s="1"/>
  <c r="M1513" i="5" l="1"/>
  <c r="S1514" i="5" s="1"/>
  <c r="H1823" i="5"/>
  <c r="N1824" i="5" s="1"/>
  <c r="J1827" i="5"/>
  <c r="P1828" i="5" s="1"/>
  <c r="K1838" i="5"/>
  <c r="Q1839" i="5" s="1"/>
  <c r="L1854" i="5"/>
  <c r="R1855" i="5" s="1"/>
  <c r="M1514" i="5" l="1"/>
  <c r="S1515" i="5" s="1"/>
  <c r="L1855" i="5"/>
  <c r="R1856" i="5" s="1"/>
  <c r="K1839" i="5"/>
  <c r="Q1840" i="5" s="1"/>
  <c r="H1824" i="5"/>
  <c r="N1825" i="5" s="1"/>
  <c r="J1828" i="5"/>
  <c r="P1829" i="5" s="1"/>
  <c r="M1515" i="5" l="1"/>
  <c r="S1516" i="5" s="1"/>
  <c r="K1840" i="5"/>
  <c r="Q1841" i="5" s="1"/>
  <c r="J1829" i="5"/>
  <c r="P1830" i="5" s="1"/>
  <c r="H1825" i="5"/>
  <c r="N1826" i="5" s="1"/>
  <c r="L1856" i="5"/>
  <c r="R1857" i="5" s="1"/>
  <c r="M1516" i="5" l="1"/>
  <c r="S1517" i="5" s="1"/>
  <c r="J1830" i="5"/>
  <c r="P1831" i="5" s="1"/>
  <c r="H1826" i="5"/>
  <c r="N1827" i="5" s="1"/>
  <c r="K1841" i="5"/>
  <c r="Q1842" i="5" s="1"/>
  <c r="L1857" i="5"/>
  <c r="R1858" i="5" s="1"/>
  <c r="M1517" i="5" l="1"/>
  <c r="S1518" i="5" s="1"/>
  <c r="H1827" i="5"/>
  <c r="N1828" i="5" s="1"/>
  <c r="L1858" i="5"/>
  <c r="R1859" i="5" s="1"/>
  <c r="J1831" i="5"/>
  <c r="P1832" i="5" s="1"/>
  <c r="K1842" i="5"/>
  <c r="Q1843" i="5" s="1"/>
  <c r="M1518" i="5" l="1"/>
  <c r="S1519" i="5" s="1"/>
  <c r="K1843" i="5"/>
  <c r="Q1844" i="5" s="1"/>
  <c r="L1859" i="5"/>
  <c r="R1860" i="5" s="1"/>
  <c r="H1828" i="5"/>
  <c r="N1829" i="5" s="1"/>
  <c r="J1832" i="5"/>
  <c r="P1833" i="5" s="1"/>
  <c r="M1519" i="5" l="1"/>
  <c r="S1520" i="5" s="1"/>
  <c r="J1833" i="5"/>
  <c r="P1834" i="5" s="1"/>
  <c r="L1860" i="5"/>
  <c r="R1861" i="5" s="1"/>
  <c r="K1844" i="5"/>
  <c r="Q1845" i="5" s="1"/>
  <c r="H1829" i="5"/>
  <c r="N1830" i="5" s="1"/>
  <c r="M1520" i="5" l="1"/>
  <c r="S1521" i="5" s="1"/>
  <c r="H1830" i="5"/>
  <c r="N1831" i="5" s="1"/>
  <c r="L1861" i="5"/>
  <c r="R1862" i="5" s="1"/>
  <c r="J1834" i="5"/>
  <c r="P1835" i="5" s="1"/>
  <c r="K1845" i="5"/>
  <c r="Q1846" i="5" s="1"/>
  <c r="M1521" i="5" l="1"/>
  <c r="S1522" i="5" s="1"/>
  <c r="K1846" i="5"/>
  <c r="Q1847" i="5" s="1"/>
  <c r="K1847" i="5"/>
  <c r="Q1848" i="5" s="1"/>
  <c r="H1831" i="5"/>
  <c r="N1832" i="5" s="1"/>
  <c r="L1862" i="5"/>
  <c r="R1863" i="5" s="1"/>
  <c r="J1835" i="5"/>
  <c r="P1836" i="5" s="1"/>
  <c r="M1522" i="5" l="1"/>
  <c r="S1523" i="5" s="1"/>
  <c r="J1836" i="5"/>
  <c r="P1837" i="5" s="1"/>
  <c r="K1848" i="5"/>
  <c r="Q1849" i="5" s="1"/>
  <c r="L1864" i="5"/>
  <c r="R1865" i="5" s="1"/>
  <c r="L1863" i="5"/>
  <c r="R1864" i="5" s="1"/>
  <c r="H1832" i="5"/>
  <c r="N1833" i="5" s="1"/>
  <c r="M1523" i="5" l="1"/>
  <c r="S1524" i="5" s="1"/>
  <c r="K1849" i="5"/>
  <c r="Q1850" i="5" s="1"/>
  <c r="H1834" i="5"/>
  <c r="N1835" i="5" s="1"/>
  <c r="H1836" i="5" s="1"/>
  <c r="N1837" i="5" s="1"/>
  <c r="L1865" i="5"/>
  <c r="R1866" i="5" s="1"/>
  <c r="H1833" i="5"/>
  <c r="N1834" i="5" s="1"/>
  <c r="H1835" i="5" s="1"/>
  <c r="N1836" i="5" s="1"/>
  <c r="J1837" i="5"/>
  <c r="P1838" i="5" s="1"/>
  <c r="M1524" i="5" l="1"/>
  <c r="S1525" i="5" s="1"/>
  <c r="J1838" i="5"/>
  <c r="P1839" i="5" s="1"/>
  <c r="K1850" i="5"/>
  <c r="Q1851" i="5" s="1"/>
  <c r="H1837" i="5"/>
  <c r="N1838" i="5" s="1"/>
  <c r="L1866" i="5"/>
  <c r="R1867" i="5" s="1"/>
  <c r="M1525" i="5" l="1"/>
  <c r="S1526" i="5" s="1"/>
  <c r="J1839" i="5"/>
  <c r="P1840" i="5" s="1"/>
  <c r="K1851" i="5"/>
  <c r="Q1852" i="5" s="1"/>
  <c r="J1840" i="5"/>
  <c r="P1841" i="5" s="1"/>
  <c r="L1867" i="5"/>
  <c r="R1868" i="5" s="1"/>
  <c r="H1838" i="5"/>
  <c r="N1839" i="5" s="1"/>
  <c r="M1526" i="5" l="1"/>
  <c r="S1527" i="5" s="1"/>
  <c r="H1839" i="5"/>
  <c r="N1840" i="5" s="1"/>
  <c r="K1852" i="5"/>
  <c r="Q1853" i="5" s="1"/>
  <c r="J1841" i="5"/>
  <c r="P1842" i="5" s="1"/>
  <c r="H1840" i="5"/>
  <c r="N1841" i="5" s="1"/>
  <c r="L1868" i="5"/>
  <c r="R1869" i="5" s="1"/>
  <c r="M1527" i="5" l="1"/>
  <c r="S1528" i="5" s="1"/>
  <c r="L1869" i="5"/>
  <c r="R1870" i="5" s="1"/>
  <c r="J1843" i="5"/>
  <c r="P1844" i="5" s="1"/>
  <c r="H1841" i="5"/>
  <c r="N1842" i="5" s="1"/>
  <c r="K1853" i="5"/>
  <c r="Q1854" i="5" s="1"/>
  <c r="J1842" i="5"/>
  <c r="P1843" i="5" s="1"/>
  <c r="M1528" i="5" l="1"/>
  <c r="S1529" i="5" s="1"/>
  <c r="H1842" i="5"/>
  <c r="N1843" i="5" s="1"/>
  <c r="K1854" i="5"/>
  <c r="Q1855" i="5" s="1"/>
  <c r="J1844" i="5"/>
  <c r="P1845" i="5" s="1"/>
  <c r="L1870" i="5"/>
  <c r="R1871" i="5" s="1"/>
  <c r="M1529" i="5" l="1"/>
  <c r="S1530" i="5" s="1"/>
  <c r="L1871" i="5"/>
  <c r="R1872" i="5" s="1"/>
  <c r="K1855" i="5"/>
  <c r="Q1856" i="5" s="1"/>
  <c r="J1846" i="5"/>
  <c r="P1847" i="5" s="1"/>
  <c r="J1845" i="5"/>
  <c r="P1846" i="5" s="1"/>
  <c r="L1872" i="5"/>
  <c r="R1873" i="5" s="1"/>
  <c r="H1843" i="5"/>
  <c r="N1844" i="5" s="1"/>
  <c r="M1530" i="5" l="1"/>
  <c r="S1531" i="5" s="1"/>
  <c r="L1873" i="5"/>
  <c r="R1874" i="5" s="1"/>
  <c r="J1847" i="5"/>
  <c r="P1848" i="5" s="1"/>
  <c r="H1845" i="5"/>
  <c r="N1846" i="5" s="1"/>
  <c r="K1856" i="5"/>
  <c r="Q1857" i="5" s="1"/>
  <c r="H1844" i="5"/>
  <c r="N1845" i="5" s="1"/>
  <c r="M1531" i="5" l="1"/>
  <c r="S1532" i="5" s="1"/>
  <c r="H1846" i="5"/>
  <c r="N1847" i="5" s="1"/>
  <c r="J1848" i="5"/>
  <c r="P1849" i="5" s="1"/>
  <c r="K1857" i="5"/>
  <c r="Q1858" i="5" s="1"/>
  <c r="H1847" i="5"/>
  <c r="N1848" i="5" s="1"/>
  <c r="L1874" i="5"/>
  <c r="R1875" i="5" s="1"/>
  <c r="M1532" i="5" l="1"/>
  <c r="S1533" i="5" s="1"/>
  <c r="K1858" i="5"/>
  <c r="Q1859" i="5" s="1"/>
  <c r="H1848" i="5"/>
  <c r="N1849" i="5" s="1"/>
  <c r="L1876" i="5"/>
  <c r="R1877" i="5" s="1"/>
  <c r="L1875" i="5"/>
  <c r="R1876" i="5" s="1"/>
  <c r="J1849" i="5"/>
  <c r="P1850" i="5" s="1"/>
  <c r="M1533" i="5" l="1"/>
  <c r="S1534" i="5" s="1"/>
  <c r="L1877" i="5"/>
  <c r="R1878" i="5" s="1"/>
  <c r="L1879" i="5" s="1"/>
  <c r="R1880" i="5" s="1"/>
  <c r="L1881" i="5" s="1"/>
  <c r="R1882" i="5" s="1"/>
  <c r="L1883" i="5" s="1"/>
  <c r="R1884" i="5" s="1"/>
  <c r="L1885" i="5" s="1"/>
  <c r="R1886" i="5" s="1"/>
  <c r="L1887" i="5" s="1"/>
  <c r="H1849" i="5"/>
  <c r="N1850" i="5" s="1"/>
  <c r="L1878" i="5"/>
  <c r="R1879" i="5" s="1"/>
  <c r="L1880" i="5" s="1"/>
  <c r="R1881" i="5" s="1"/>
  <c r="L1882" i="5" s="1"/>
  <c r="R1883" i="5" s="1"/>
  <c r="L1884" i="5" s="1"/>
  <c r="R1885" i="5" s="1"/>
  <c r="L1886" i="5" s="1"/>
  <c r="J1850" i="5"/>
  <c r="P1851" i="5" s="1"/>
  <c r="K1859" i="5"/>
  <c r="Q1860" i="5" s="1"/>
  <c r="M1534" i="5" l="1"/>
  <c r="S1535" i="5" s="1"/>
  <c r="R1887" i="5"/>
  <c r="L1888" i="5" s="1"/>
  <c r="J1851" i="5"/>
  <c r="P1852" i="5" s="1"/>
  <c r="R1888" i="5"/>
  <c r="L1889" i="5" s="1"/>
  <c r="K1861" i="5"/>
  <c r="Q1862" i="5" s="1"/>
  <c r="K1860" i="5"/>
  <c r="Q1861" i="5" s="1"/>
  <c r="H1850" i="5"/>
  <c r="N1851" i="5" s="1"/>
  <c r="M1535" i="5" l="1"/>
  <c r="S1536" i="5" s="1"/>
  <c r="H1851" i="5"/>
  <c r="N1852" i="5" s="1"/>
  <c r="J1852" i="5"/>
  <c r="P1853" i="5" s="1"/>
  <c r="K1862" i="5"/>
  <c r="Q1863" i="5" s="1"/>
  <c r="R1889" i="5"/>
  <c r="L1890" i="5" s="1"/>
  <c r="M1536" i="5" l="1"/>
  <c r="S1537" i="5" s="1"/>
  <c r="K1864" i="5"/>
  <c r="Q1865" i="5" s="1"/>
  <c r="R1890" i="5"/>
  <c r="L1891" i="5" s="1"/>
  <c r="K1863" i="5"/>
  <c r="Q1864" i="5" s="1"/>
  <c r="H1853" i="5"/>
  <c r="N1854" i="5" s="1"/>
  <c r="J1853" i="5"/>
  <c r="P1854" i="5" s="1"/>
  <c r="H1852" i="5"/>
  <c r="N1853" i="5" s="1"/>
  <c r="M1537" i="5" l="1"/>
  <c r="S1538" i="5" s="1"/>
  <c r="H1854" i="5"/>
  <c r="N1855" i="5" s="1"/>
  <c r="J1854" i="5"/>
  <c r="P1855" i="5" s="1"/>
  <c r="K1866" i="5"/>
  <c r="Q1867" i="5" s="1"/>
  <c r="K1865" i="5"/>
  <c r="Q1866" i="5" s="1"/>
  <c r="R1891" i="5"/>
  <c r="L1892" i="5" s="1"/>
  <c r="M1538" i="5" l="1"/>
  <c r="S1539" i="5" s="1"/>
  <c r="K1868" i="5"/>
  <c r="Q1869" i="5" s="1"/>
  <c r="R1892" i="5"/>
  <c r="L1893" i="5" s="1"/>
  <c r="K1867" i="5"/>
  <c r="Q1868" i="5" s="1"/>
  <c r="J1855" i="5"/>
  <c r="P1856" i="5" s="1"/>
  <c r="H1855" i="5"/>
  <c r="N1856" i="5" s="1"/>
  <c r="M1539" i="5" l="1"/>
  <c r="S1540" i="5" s="1"/>
  <c r="K1869" i="5"/>
  <c r="Q1870" i="5" s="1"/>
  <c r="H1856" i="5"/>
  <c r="N1857" i="5" s="1"/>
  <c r="J1856" i="5"/>
  <c r="P1857" i="5" s="1"/>
  <c r="H1857" i="5"/>
  <c r="N1858" i="5" s="1"/>
  <c r="R1893" i="5"/>
  <c r="L1894" i="5" s="1"/>
  <c r="M1540" i="5" l="1"/>
  <c r="S1541" i="5" s="1"/>
  <c r="K1871" i="5"/>
  <c r="Q1872" i="5" s="1"/>
  <c r="J1857" i="5"/>
  <c r="P1858" i="5" s="1"/>
  <c r="K1870" i="5"/>
  <c r="Q1871" i="5" s="1"/>
  <c r="J1858" i="5"/>
  <c r="P1859" i="5" s="1"/>
  <c r="H1858" i="5"/>
  <c r="N1859" i="5" s="1"/>
  <c r="R1894" i="5"/>
  <c r="L1895" i="5" s="1"/>
  <c r="M1541" i="5" l="1"/>
  <c r="S1542" i="5" s="1"/>
  <c r="J1859" i="5"/>
  <c r="P1860" i="5" s="1"/>
  <c r="R1895" i="5"/>
  <c r="L1896" i="5" s="1"/>
  <c r="K1873" i="5"/>
  <c r="Q1874" i="5" s="1"/>
  <c r="K1872" i="5"/>
  <c r="Q1873" i="5" s="1"/>
  <c r="H1859" i="5"/>
  <c r="N1860" i="5" s="1"/>
  <c r="M1542" i="5" l="1"/>
  <c r="S1543" i="5" s="1"/>
  <c r="K1874" i="5"/>
  <c r="Q1875" i="5" s="1"/>
  <c r="H1860" i="5"/>
  <c r="N1861" i="5" s="1"/>
  <c r="R1896" i="5"/>
  <c r="L1897" i="5" s="1"/>
  <c r="J1860" i="5"/>
  <c r="P1861" i="5" s="1"/>
  <c r="J1861" i="5"/>
  <c r="P1862" i="5" s="1"/>
  <c r="M1543" i="5" l="1"/>
  <c r="S1544" i="5" s="1"/>
  <c r="J1862" i="5"/>
  <c r="P1863" i="5" s="1"/>
  <c r="R1897" i="5"/>
  <c r="L1898" i="5" s="1"/>
  <c r="H1861" i="5"/>
  <c r="N1862" i="5" s="1"/>
  <c r="K1875" i="5"/>
  <c r="Q1876" i="5" s="1"/>
  <c r="M1544" i="5" l="1"/>
  <c r="S1545" i="5" s="1"/>
  <c r="K1876" i="5"/>
  <c r="Q1877" i="5" s="1"/>
  <c r="J1864" i="5"/>
  <c r="P1865" i="5" s="1"/>
  <c r="J1863" i="5"/>
  <c r="P1864" i="5" s="1"/>
  <c r="J1865" i="5" s="1"/>
  <c r="P1866" i="5" s="1"/>
  <c r="H1863" i="5"/>
  <c r="N1864" i="5" s="1"/>
  <c r="R1898" i="5"/>
  <c r="L1899" i="5" s="1"/>
  <c r="H1862" i="5"/>
  <c r="N1863" i="5" s="1"/>
  <c r="M1545" i="5" l="1"/>
  <c r="S1546" i="5" s="1"/>
  <c r="J1866" i="5"/>
  <c r="P1867" i="5" s="1"/>
  <c r="H1864" i="5"/>
  <c r="N1865" i="5" s="1"/>
  <c r="R1900" i="5"/>
  <c r="L1901" i="5" s="1"/>
  <c r="K1877" i="5"/>
  <c r="Q1878" i="5" s="1"/>
  <c r="R1899" i="5"/>
  <c r="L1900" i="5" s="1"/>
  <c r="M1546" i="5" l="1"/>
  <c r="S1547" i="5" s="1"/>
  <c r="R1901" i="5"/>
  <c r="L1902" i="5" s="1"/>
  <c r="H1865" i="5"/>
  <c r="N1866" i="5" s="1"/>
  <c r="K1879" i="5"/>
  <c r="Q1880" i="5" s="1"/>
  <c r="K1878" i="5"/>
  <c r="Q1879" i="5" s="1"/>
  <c r="K1880" i="5" s="1"/>
  <c r="Q1881" i="5" s="1"/>
  <c r="J1867" i="5"/>
  <c r="P1868" i="5" s="1"/>
  <c r="M1547" i="5" l="1"/>
  <c r="S1548" i="5" s="1"/>
  <c r="K1881" i="5"/>
  <c r="Q1882" i="5" s="1"/>
  <c r="R1903" i="5"/>
  <c r="L1904" i="5" s="1"/>
  <c r="R1905" i="5" s="1"/>
  <c r="H1866" i="5"/>
  <c r="N1867" i="5" s="1"/>
  <c r="J1868" i="5"/>
  <c r="P1869" i="5" s="1"/>
  <c r="K1882" i="5"/>
  <c r="Q1883" i="5" s="1"/>
  <c r="R1902" i="5"/>
  <c r="L1903" i="5" s="1"/>
  <c r="R1904" i="5" s="1"/>
  <c r="L1905" i="5" s="1"/>
  <c r="R1906" i="5" s="1"/>
  <c r="M1548" i="5" l="1"/>
  <c r="S1549" i="5" s="1"/>
  <c r="H1867" i="5"/>
  <c r="N1868" i="5" s="1"/>
  <c r="L1906" i="5"/>
  <c r="R1907" i="5" s="1"/>
  <c r="L1908" i="5" s="1"/>
  <c r="R1909" i="5" s="1"/>
  <c r="L1910" i="5" s="1"/>
  <c r="R1911" i="5" s="1"/>
  <c r="L1912" i="5" s="1"/>
  <c r="R1913" i="5" s="1"/>
  <c r="L1914" i="5" s="1"/>
  <c r="R1915" i="5" s="1"/>
  <c r="L1916" i="5" s="1"/>
  <c r="R1917" i="5" s="1"/>
  <c r="L1918" i="5" s="1"/>
  <c r="R1919" i="5" s="1"/>
  <c r="L1920" i="5" s="1"/>
  <c r="R1921" i="5" s="1"/>
  <c r="L1922" i="5" s="1"/>
  <c r="R1923" i="5" s="1"/>
  <c r="L1924" i="5" s="1"/>
  <c r="R1925" i="5" s="1"/>
  <c r="L1926" i="5" s="1"/>
  <c r="L1907" i="5"/>
  <c r="R1908" i="5" s="1"/>
  <c r="L1909" i="5" s="1"/>
  <c r="R1910" i="5" s="1"/>
  <c r="L1911" i="5" s="1"/>
  <c r="R1912" i="5" s="1"/>
  <c r="L1913" i="5" s="1"/>
  <c r="R1914" i="5" s="1"/>
  <c r="L1915" i="5" s="1"/>
  <c r="R1916" i="5" s="1"/>
  <c r="L1917" i="5" s="1"/>
  <c r="R1918" i="5" s="1"/>
  <c r="L1919" i="5" s="1"/>
  <c r="R1920" i="5" s="1"/>
  <c r="L1921" i="5" s="1"/>
  <c r="R1922" i="5" s="1"/>
  <c r="L1923" i="5" s="1"/>
  <c r="R1924" i="5" s="1"/>
  <c r="L1925" i="5" s="1"/>
  <c r="J1869" i="5"/>
  <c r="P1870" i="5" s="1"/>
  <c r="K1883" i="5"/>
  <c r="Q1884" i="5" s="1"/>
  <c r="M1549" i="5" l="1"/>
  <c r="S1550" i="5" s="1"/>
  <c r="R1926" i="5"/>
  <c r="L1927" i="5" s="1"/>
  <c r="R1928" i="5" s="1"/>
  <c r="L1929" i="5" s="1"/>
  <c r="R1930" i="5" s="1"/>
  <c r="L1931" i="5" s="1"/>
  <c r="H1869" i="5"/>
  <c r="N1870" i="5" s="1"/>
  <c r="R1927" i="5"/>
  <c r="L1928" i="5" s="1"/>
  <c r="R1929" i="5" s="1"/>
  <c r="L1930" i="5" s="1"/>
  <c r="R1931" i="5" s="1"/>
  <c r="L1932" i="5" s="1"/>
  <c r="H1868" i="5"/>
  <c r="N1869" i="5" s="1"/>
  <c r="J1870" i="5"/>
  <c r="P1871" i="5" s="1"/>
  <c r="K1884" i="5"/>
  <c r="Q1885" i="5" s="1"/>
  <c r="M1550" i="5" l="1"/>
  <c r="S1551" i="5" s="1"/>
  <c r="H1870" i="5"/>
  <c r="N1871" i="5" s="1"/>
  <c r="J1871" i="5"/>
  <c r="P1872" i="5" s="1"/>
  <c r="K1885" i="5"/>
  <c r="Q1886" i="5" s="1"/>
  <c r="R1933" i="5"/>
  <c r="J1872" i="5"/>
  <c r="P1873" i="5" s="1"/>
  <c r="R1932" i="5"/>
  <c r="L1933" i="5" s="1"/>
  <c r="R1934" i="5" s="1"/>
  <c r="M1551" i="5" l="1"/>
  <c r="S1552" i="5" s="1"/>
  <c r="K1887" i="5"/>
  <c r="Q1888" i="5" s="1"/>
  <c r="H1871" i="5"/>
  <c r="N1872" i="5" s="1"/>
  <c r="L1934" i="5"/>
  <c r="R1935" i="5" s="1"/>
  <c r="J1874" i="5"/>
  <c r="P1875" i="5" s="1"/>
  <c r="J1873" i="5"/>
  <c r="P1874" i="5" s="1"/>
  <c r="K1886" i="5"/>
  <c r="Q1887" i="5" s="1"/>
  <c r="M1552" i="5" l="1"/>
  <c r="S1553" i="5" s="1"/>
  <c r="L1935" i="5"/>
  <c r="R1936" i="5" s="1"/>
  <c r="K1888" i="5"/>
  <c r="Q1889" i="5" s="1"/>
  <c r="J1875" i="5"/>
  <c r="P1876" i="5" s="1"/>
  <c r="H1872" i="5"/>
  <c r="N1873" i="5" s="1"/>
  <c r="M1553" i="5" l="1"/>
  <c r="S1554" i="5" s="1"/>
  <c r="J1876" i="5"/>
  <c r="P1877" i="5" s="1"/>
  <c r="L1936" i="5"/>
  <c r="R1937" i="5" s="1"/>
  <c r="H1874" i="5"/>
  <c r="N1875" i="5" s="1"/>
  <c r="H1873" i="5"/>
  <c r="N1874" i="5" s="1"/>
  <c r="K1889" i="5"/>
  <c r="Q1890" i="5" s="1"/>
  <c r="M1554" i="5" l="1"/>
  <c r="S1555" i="5" s="1"/>
  <c r="H1875" i="5"/>
  <c r="N1876" i="5" s="1"/>
  <c r="L1937" i="5"/>
  <c r="R1938" i="5" s="1"/>
  <c r="K1891" i="5"/>
  <c r="Q1892" i="5" s="1"/>
  <c r="J1877" i="5"/>
  <c r="P1878" i="5" s="1"/>
  <c r="H1876" i="5"/>
  <c r="N1877" i="5" s="1"/>
  <c r="K1890" i="5"/>
  <c r="Q1891" i="5" s="1"/>
  <c r="M1555" i="5" l="1"/>
  <c r="S1556" i="5" s="1"/>
  <c r="H1878" i="5"/>
  <c r="N1879" i="5" s="1"/>
  <c r="H1877" i="5"/>
  <c r="N1878" i="5" s="1"/>
  <c r="K1892" i="5"/>
  <c r="Q1893" i="5" s="1"/>
  <c r="L1938" i="5"/>
  <c r="R1939" i="5" s="1"/>
  <c r="J1878" i="5"/>
  <c r="P1879" i="5" s="1"/>
  <c r="M1556" i="5" l="1"/>
  <c r="S1557" i="5" s="1"/>
  <c r="J1879" i="5"/>
  <c r="P1880" i="5" s="1"/>
  <c r="K1893" i="5"/>
  <c r="Q1894" i="5" s="1"/>
  <c r="H1879" i="5"/>
  <c r="N1880" i="5" s="1"/>
  <c r="L1939" i="5"/>
  <c r="R1940" i="5" s="1"/>
  <c r="M1557" i="5" l="1"/>
  <c r="S1558" i="5" s="1"/>
  <c r="K1895" i="5"/>
  <c r="Q1896" i="5" s="1"/>
  <c r="K1897" i="5" s="1"/>
  <c r="Q1898" i="5" s="1"/>
  <c r="K1899" i="5" s="1"/>
  <c r="Q1900" i="5" s="1"/>
  <c r="K1894" i="5"/>
  <c r="Q1895" i="5" s="1"/>
  <c r="K1896" i="5" s="1"/>
  <c r="Q1897" i="5" s="1"/>
  <c r="K1898" i="5" s="1"/>
  <c r="Q1899" i="5" s="1"/>
  <c r="K1900" i="5" s="1"/>
  <c r="Q1901" i="5" s="1"/>
  <c r="H1880" i="5"/>
  <c r="N1881" i="5" s="1"/>
  <c r="J1881" i="5"/>
  <c r="P1882" i="5" s="1"/>
  <c r="H1881" i="5"/>
  <c r="N1882" i="5" s="1"/>
  <c r="J1880" i="5"/>
  <c r="P1881" i="5" s="1"/>
  <c r="L1940" i="5"/>
  <c r="R1941" i="5" s="1"/>
  <c r="M1558" i="5" l="1"/>
  <c r="S1559" i="5" s="1"/>
  <c r="H1883" i="5"/>
  <c r="N1884" i="5" s="1"/>
  <c r="L1941" i="5"/>
  <c r="R1942" i="5" s="1"/>
  <c r="K1901" i="5"/>
  <c r="Q1902" i="5" s="1"/>
  <c r="J1882" i="5"/>
  <c r="P1883" i="5" s="1"/>
  <c r="H1882" i="5"/>
  <c r="N1883" i="5" s="1"/>
  <c r="M1559" i="5" l="1"/>
  <c r="S1560" i="5" s="1"/>
  <c r="J1883" i="5"/>
  <c r="P1884" i="5" s="1"/>
  <c r="K1902" i="5"/>
  <c r="Q1903" i="5" s="1"/>
  <c r="H1884" i="5"/>
  <c r="N1885" i="5" s="1"/>
  <c r="L1942" i="5"/>
  <c r="R1943" i="5" s="1"/>
  <c r="M1560" i="5" l="1"/>
  <c r="S1561" i="5" s="1"/>
  <c r="K1903" i="5"/>
  <c r="Q1904" i="5" s="1"/>
  <c r="H1886" i="5"/>
  <c r="N1887" i="5" s="1"/>
  <c r="H1885" i="5"/>
  <c r="N1886" i="5" s="1"/>
  <c r="L1943" i="5"/>
  <c r="R1944" i="5" s="1"/>
  <c r="J1884" i="5"/>
  <c r="P1885" i="5" s="1"/>
  <c r="M1561" i="5" l="1"/>
  <c r="S1562" i="5" s="1"/>
  <c r="H1887" i="5"/>
  <c r="N1888" i="5" s="1"/>
  <c r="J1885" i="5"/>
  <c r="P1886" i="5" s="1"/>
  <c r="K1905" i="5"/>
  <c r="Q1906" i="5" s="1"/>
  <c r="L1944" i="5"/>
  <c r="R1945" i="5" s="1"/>
  <c r="K1904" i="5"/>
  <c r="Q1905" i="5" s="1"/>
  <c r="M1562" i="5" l="1"/>
  <c r="S1563" i="5" s="1"/>
  <c r="K1906" i="5"/>
  <c r="Q1907" i="5" s="1"/>
  <c r="H1888" i="5"/>
  <c r="N1889" i="5" s="1"/>
  <c r="J1886" i="5"/>
  <c r="P1887" i="5" s="1"/>
  <c r="L1945" i="5"/>
  <c r="R1946" i="5" s="1"/>
  <c r="M1563" i="5" l="1"/>
  <c r="S1564" i="5" s="1"/>
  <c r="L1946" i="5"/>
  <c r="R1947" i="5" s="1"/>
  <c r="H1890" i="5"/>
  <c r="N1891" i="5" s="1"/>
  <c r="J1887" i="5"/>
  <c r="P1888" i="5" s="1"/>
  <c r="K1908" i="5"/>
  <c r="Q1909" i="5" s="1"/>
  <c r="J1888" i="5"/>
  <c r="P1889" i="5" s="1"/>
  <c r="H1889" i="5"/>
  <c r="N1890" i="5" s="1"/>
  <c r="K1907" i="5"/>
  <c r="Q1908" i="5" s="1"/>
  <c r="M1564" i="5" l="1"/>
  <c r="S1565" i="5" s="1"/>
  <c r="J1889" i="5"/>
  <c r="P1890" i="5" s="1"/>
  <c r="K1909" i="5"/>
  <c r="Q1910" i="5" s="1"/>
  <c r="H1891" i="5"/>
  <c r="N1892" i="5" s="1"/>
  <c r="L1947" i="5"/>
  <c r="R1948" i="5" s="1"/>
  <c r="M1565" i="5" l="1"/>
  <c r="S1566" i="5" s="1"/>
  <c r="K1911" i="5"/>
  <c r="Q1912" i="5" s="1"/>
  <c r="K1910" i="5"/>
  <c r="Q1911" i="5" s="1"/>
  <c r="J1891" i="5"/>
  <c r="P1892" i="5" s="1"/>
  <c r="H1892" i="5"/>
  <c r="N1893" i="5" s="1"/>
  <c r="J1890" i="5"/>
  <c r="P1891" i="5" s="1"/>
  <c r="H1893" i="5"/>
  <c r="N1894" i="5" s="1"/>
  <c r="L1948" i="5"/>
  <c r="R1949" i="5" s="1"/>
  <c r="M1566" i="5" l="1"/>
  <c r="S1567" i="5" s="1"/>
  <c r="H1894" i="5"/>
  <c r="N1895" i="5" s="1"/>
  <c r="L1949" i="5"/>
  <c r="R1950" i="5" s="1"/>
  <c r="J1892" i="5"/>
  <c r="P1893" i="5" s="1"/>
  <c r="K1912" i="5"/>
  <c r="Q1913" i="5" s="1"/>
  <c r="M1567" i="5" l="1"/>
  <c r="S1568" i="5" s="1"/>
  <c r="L1951" i="5"/>
  <c r="R1952" i="5" s="1"/>
  <c r="L1953" i="5" s="1"/>
  <c r="R1954" i="5" s="1"/>
  <c r="L1955" i="5" s="1"/>
  <c r="K1913" i="5"/>
  <c r="Q1914" i="5" s="1"/>
  <c r="L1950" i="5"/>
  <c r="R1951" i="5" s="1"/>
  <c r="L1952" i="5" s="1"/>
  <c r="R1953" i="5" s="1"/>
  <c r="L1954" i="5" s="1"/>
  <c r="J1893" i="5"/>
  <c r="P1894" i="5" s="1"/>
  <c r="H1895" i="5"/>
  <c r="N1896" i="5" s="1"/>
  <c r="M1568" i="5" l="1"/>
  <c r="S1569" i="5" s="1"/>
  <c r="K1914" i="5"/>
  <c r="Q1915" i="5" s="1"/>
  <c r="H1896" i="5"/>
  <c r="N1897" i="5" s="1"/>
  <c r="R1956" i="5"/>
  <c r="L1957" i="5" s="1"/>
  <c r="R1958" i="5" s="1"/>
  <c r="L1959" i="5" s="1"/>
  <c r="R1960" i="5" s="1"/>
  <c r="L1961" i="5" s="1"/>
  <c r="R1955" i="5"/>
  <c r="L1956" i="5" s="1"/>
  <c r="R1957" i="5" s="1"/>
  <c r="L1958" i="5" s="1"/>
  <c r="R1959" i="5" s="1"/>
  <c r="L1960" i="5" s="1"/>
  <c r="J1894" i="5"/>
  <c r="P1895" i="5" s="1"/>
  <c r="M1569" i="5" l="1"/>
  <c r="S1570" i="5" s="1"/>
  <c r="K1916" i="5"/>
  <c r="Q1917" i="5" s="1"/>
  <c r="K1915" i="5"/>
  <c r="Q1916" i="5" s="1"/>
  <c r="R1961" i="5"/>
  <c r="L1962" i="5" s="1"/>
  <c r="H1897" i="5"/>
  <c r="N1898" i="5" s="1"/>
  <c r="J1895" i="5"/>
  <c r="P1896" i="5" s="1"/>
  <c r="M1570" i="5" l="1"/>
  <c r="S1571" i="5" s="1"/>
  <c r="R1963" i="5"/>
  <c r="L1964" i="5" s="1"/>
  <c r="R1965" i="5" s="1"/>
  <c r="R1962" i="5"/>
  <c r="L1963" i="5" s="1"/>
  <c r="R1964" i="5" s="1"/>
  <c r="J1896" i="5"/>
  <c r="P1897" i="5" s="1"/>
  <c r="K1917" i="5"/>
  <c r="Q1918" i="5" s="1"/>
  <c r="H1898" i="5"/>
  <c r="N1899" i="5" s="1"/>
  <c r="M1571" i="5" l="1"/>
  <c r="S1572" i="5" s="1"/>
  <c r="H1899" i="5"/>
  <c r="N1900" i="5" s="1"/>
  <c r="L1965" i="5"/>
  <c r="R1966" i="5" s="1"/>
  <c r="J1897" i="5"/>
  <c r="P1898" i="5" s="1"/>
  <c r="K1918" i="5"/>
  <c r="Q1919" i="5" s="1"/>
  <c r="M1572" i="5" l="1"/>
  <c r="S1573" i="5" s="1"/>
  <c r="L1967" i="5"/>
  <c r="R1968" i="5" s="1"/>
  <c r="H1900" i="5"/>
  <c r="N1901" i="5" s="1"/>
  <c r="K1919" i="5"/>
  <c r="Q1920" i="5" s="1"/>
  <c r="H1901" i="5"/>
  <c r="N1902" i="5" s="1"/>
  <c r="L1966" i="5"/>
  <c r="R1967" i="5" s="1"/>
  <c r="J1898" i="5"/>
  <c r="P1899" i="5" s="1"/>
  <c r="M1573" i="5" l="1"/>
  <c r="S1574" i="5" s="1"/>
  <c r="L1968" i="5"/>
  <c r="R1969" i="5" s="1"/>
  <c r="K1920" i="5"/>
  <c r="Q1921" i="5" s="1"/>
  <c r="H1903" i="5"/>
  <c r="N1904" i="5" s="1"/>
  <c r="H1902" i="5"/>
  <c r="N1903" i="5" s="1"/>
  <c r="J1899" i="5"/>
  <c r="P1900" i="5" s="1"/>
  <c r="M1574" i="5" l="1"/>
  <c r="S1575" i="5" s="1"/>
  <c r="K1921" i="5"/>
  <c r="Q1922" i="5" s="1"/>
  <c r="J1900" i="5"/>
  <c r="P1901" i="5" s="1"/>
  <c r="L1970" i="5"/>
  <c r="R1971" i="5" s="1"/>
  <c r="H1904" i="5"/>
  <c r="N1905" i="5" s="1"/>
  <c r="L1969" i="5"/>
  <c r="R1970" i="5" s="1"/>
  <c r="M1575" i="5" l="1"/>
  <c r="S1576" i="5" s="1"/>
  <c r="L1971" i="5"/>
  <c r="R1972" i="5" s="1"/>
  <c r="J1901" i="5"/>
  <c r="P1902" i="5" s="1"/>
  <c r="H1906" i="5"/>
  <c r="N1907" i="5" s="1"/>
  <c r="H1905" i="5"/>
  <c r="N1906" i="5" s="1"/>
  <c r="L1972" i="5"/>
  <c r="R1973" i="5" s="1"/>
  <c r="J1902" i="5"/>
  <c r="P1903" i="5" s="1"/>
  <c r="K1923" i="5"/>
  <c r="Q1924" i="5" s="1"/>
  <c r="K1925" i="5" s="1"/>
  <c r="Q1926" i="5" s="1"/>
  <c r="K1927" i="5" s="1"/>
  <c r="Q1928" i="5" s="1"/>
  <c r="K1922" i="5"/>
  <c r="Q1923" i="5" s="1"/>
  <c r="K1924" i="5" s="1"/>
  <c r="Q1925" i="5" s="1"/>
  <c r="K1926" i="5" s="1"/>
  <c r="Q1927" i="5" s="1"/>
  <c r="M1576" i="5" l="1"/>
  <c r="S1577" i="5" s="1"/>
  <c r="H1907" i="5"/>
  <c r="N1908" i="5" s="1"/>
  <c r="J1904" i="5"/>
  <c r="P1905" i="5" s="1"/>
  <c r="J1903" i="5"/>
  <c r="P1904" i="5" s="1"/>
  <c r="K1928" i="5"/>
  <c r="Q1929" i="5" s="1"/>
  <c r="L1973" i="5"/>
  <c r="R1974" i="5" s="1"/>
  <c r="M1577" i="5" l="1"/>
  <c r="S1578" i="5" s="1"/>
  <c r="J1905" i="5"/>
  <c r="P1906" i="5" s="1"/>
  <c r="H1909" i="5"/>
  <c r="N1910" i="5" s="1"/>
  <c r="L1974" i="5"/>
  <c r="R1975" i="5" s="1"/>
  <c r="K1929" i="5"/>
  <c r="Q1930" i="5" s="1"/>
  <c r="H1908" i="5"/>
  <c r="N1909" i="5" s="1"/>
  <c r="M1578" i="5" l="1"/>
  <c r="S1579" i="5" s="1"/>
  <c r="K1930" i="5"/>
  <c r="Q1931" i="5" s="1"/>
  <c r="H1910" i="5"/>
  <c r="N1911" i="5" s="1"/>
  <c r="J1907" i="5"/>
  <c r="P1908" i="5" s="1"/>
  <c r="L1975" i="5"/>
  <c r="R1976" i="5" s="1"/>
  <c r="J1906" i="5"/>
  <c r="P1907" i="5" s="1"/>
  <c r="M1579" i="5" l="1"/>
  <c r="S1580" i="5" s="1"/>
  <c r="K1932" i="5"/>
  <c r="Q1933" i="5" s="1"/>
  <c r="J1908" i="5"/>
  <c r="P1909" i="5" s="1"/>
  <c r="K1931" i="5"/>
  <c r="Q1932" i="5" s="1"/>
  <c r="J1909" i="5"/>
  <c r="P1910" i="5" s="1"/>
  <c r="L1976" i="5"/>
  <c r="R1977" i="5" s="1"/>
  <c r="H1911" i="5"/>
  <c r="N1912" i="5" s="1"/>
  <c r="M1580" i="5" l="1"/>
  <c r="S1581" i="5" s="1"/>
  <c r="L1977" i="5"/>
  <c r="R1978" i="5" s="1"/>
  <c r="J1910" i="5"/>
  <c r="P1911" i="5" s="1"/>
  <c r="J1911" i="5"/>
  <c r="P1912" i="5" s="1"/>
  <c r="K1933" i="5"/>
  <c r="Q1934" i="5" s="1"/>
  <c r="H1912" i="5"/>
  <c r="N1913" i="5" s="1"/>
  <c r="M1581" i="5" l="1"/>
  <c r="S1582" i="5" s="1"/>
  <c r="L1978" i="5"/>
  <c r="R1979" i="5" s="1"/>
  <c r="J1912" i="5"/>
  <c r="P1913" i="5" s="1"/>
  <c r="K1935" i="5"/>
  <c r="Q1936" i="5" s="1"/>
  <c r="H1913" i="5"/>
  <c r="N1914" i="5" s="1"/>
  <c r="J1913" i="5"/>
  <c r="P1914" i="5" s="1"/>
  <c r="K1934" i="5"/>
  <c r="Q1935" i="5" s="1"/>
  <c r="M1582" i="5" l="1"/>
  <c r="S1583" i="5" s="1"/>
  <c r="J1914" i="5"/>
  <c r="P1915" i="5" s="1"/>
  <c r="L1980" i="5"/>
  <c r="R1981" i="5" s="1"/>
  <c r="K1936" i="5"/>
  <c r="Q1937" i="5" s="1"/>
  <c r="H1914" i="5"/>
  <c r="N1915" i="5" s="1"/>
  <c r="J1915" i="5"/>
  <c r="P1916" i="5" s="1"/>
  <c r="L1979" i="5"/>
  <c r="R1980" i="5" s="1"/>
  <c r="M1583" i="5" l="1"/>
  <c r="S1584" i="5" s="1"/>
  <c r="J1916" i="5"/>
  <c r="P1917" i="5" s="1"/>
  <c r="L1982" i="5"/>
  <c r="R1983" i="5" s="1"/>
  <c r="H1915" i="5"/>
  <c r="N1916" i="5" s="1"/>
  <c r="L1981" i="5"/>
  <c r="R1982" i="5" s="1"/>
  <c r="K1937" i="5"/>
  <c r="Q1938" i="5" s="1"/>
  <c r="M1584" i="5" l="1"/>
  <c r="S1585" i="5" s="1"/>
  <c r="L1983" i="5"/>
  <c r="R1984" i="5" s="1"/>
  <c r="H1916" i="5"/>
  <c r="N1917" i="5" s="1"/>
  <c r="K1938" i="5"/>
  <c r="Q1939" i="5" s="1"/>
  <c r="J1917" i="5"/>
  <c r="P1918" i="5" s="1"/>
  <c r="M1585" i="5" l="1"/>
  <c r="S1586" i="5" s="1"/>
  <c r="J1918" i="5"/>
  <c r="P1919" i="5" s="1"/>
  <c r="K1940" i="5"/>
  <c r="Q1941" i="5" s="1"/>
  <c r="H1917" i="5"/>
  <c r="N1918" i="5" s="1"/>
  <c r="K1939" i="5"/>
  <c r="Q1940" i="5" s="1"/>
  <c r="L1984" i="5"/>
  <c r="R1985" i="5" s="1"/>
  <c r="M1586" i="5" l="1"/>
  <c r="S1587" i="5" s="1"/>
  <c r="H1919" i="5"/>
  <c r="N1920" i="5" s="1"/>
  <c r="L1985" i="5"/>
  <c r="R1986" i="5" s="1"/>
  <c r="K1941" i="5"/>
  <c r="Q1942" i="5" s="1"/>
  <c r="H1918" i="5"/>
  <c r="N1919" i="5" s="1"/>
  <c r="J1919" i="5"/>
  <c r="P1920" i="5" s="1"/>
  <c r="M1587" i="5" l="1"/>
  <c r="S1588" i="5" s="1"/>
  <c r="K1942" i="5"/>
  <c r="Q1943" i="5" s="1"/>
  <c r="J1920" i="5"/>
  <c r="P1921" i="5" s="1"/>
  <c r="J1921" i="5"/>
  <c r="P1922" i="5" s="1"/>
  <c r="H1921" i="5"/>
  <c r="N1922" i="5" s="1"/>
  <c r="H1920" i="5"/>
  <c r="N1921" i="5" s="1"/>
  <c r="L1986" i="5"/>
  <c r="R1987" i="5" s="1"/>
  <c r="M1588" i="5" l="1"/>
  <c r="S1589" i="5" s="1"/>
  <c r="H1922" i="5"/>
  <c r="N1923" i="5" s="1"/>
  <c r="J1922" i="5"/>
  <c r="P1923" i="5" s="1"/>
  <c r="K1943" i="5"/>
  <c r="Q1944" i="5" s="1"/>
  <c r="L1987" i="5"/>
  <c r="R1988" i="5" s="1"/>
  <c r="M1589" i="5" l="1"/>
  <c r="S1590" i="5" s="1"/>
  <c r="J1923" i="5"/>
  <c r="P1924" i="5" s="1"/>
  <c r="L1988" i="5"/>
  <c r="R1989" i="5" s="1"/>
  <c r="K1944" i="5"/>
  <c r="Q1945" i="5" s="1"/>
  <c r="K1945" i="5"/>
  <c r="Q1946" i="5" s="1"/>
  <c r="H1924" i="5"/>
  <c r="N1925" i="5" s="1"/>
  <c r="H1923" i="5"/>
  <c r="N1924" i="5" s="1"/>
  <c r="M1590" i="5" l="1"/>
  <c r="S1591" i="5" s="1"/>
  <c r="K1946" i="5"/>
  <c r="Q1947" i="5" s="1"/>
  <c r="J1925" i="5"/>
  <c r="P1926" i="5" s="1"/>
  <c r="H1925" i="5"/>
  <c r="N1926" i="5" s="1"/>
  <c r="J1924" i="5"/>
  <c r="P1925" i="5" s="1"/>
  <c r="L1989" i="5"/>
  <c r="R1990" i="5" s="1"/>
  <c r="M1591" i="5" l="1"/>
  <c r="S1592" i="5" s="1"/>
  <c r="H1926" i="5"/>
  <c r="N1927" i="5" s="1"/>
  <c r="J1927" i="5"/>
  <c r="P1928" i="5" s="1"/>
  <c r="J1926" i="5"/>
  <c r="P1927" i="5" s="1"/>
  <c r="L1990" i="5"/>
  <c r="R1991" i="5" s="1"/>
  <c r="K1947" i="5"/>
  <c r="Q1948" i="5" s="1"/>
  <c r="M1592" i="5" l="1"/>
  <c r="S1593" i="5" s="1"/>
  <c r="J1928" i="5"/>
  <c r="P1929" i="5" s="1"/>
  <c r="K1948" i="5"/>
  <c r="Q1949" i="5" s="1"/>
  <c r="H1927" i="5"/>
  <c r="N1928" i="5" s="1"/>
  <c r="L1991" i="5"/>
  <c r="R1992" i="5" s="1"/>
  <c r="M1593" i="5" l="1"/>
  <c r="S1594" i="5" s="1"/>
  <c r="K1949" i="5"/>
  <c r="Q1950" i="5" s="1"/>
  <c r="J1929" i="5"/>
  <c r="P1930" i="5" s="1"/>
  <c r="H1928" i="5"/>
  <c r="N1929" i="5" s="1"/>
  <c r="J1930" i="5"/>
  <c r="P1931" i="5" s="1"/>
  <c r="L1992" i="5"/>
  <c r="R1993" i="5" s="1"/>
  <c r="M1594" i="5" l="1"/>
  <c r="S1595" i="5" s="1"/>
  <c r="K1950" i="5"/>
  <c r="Q1951" i="5" s="1"/>
  <c r="L1993" i="5"/>
  <c r="R1994" i="5" s="1"/>
  <c r="J1931" i="5"/>
  <c r="P1932" i="5" s="1"/>
  <c r="H1929" i="5"/>
  <c r="N1930" i="5" s="1"/>
  <c r="M1595" i="5" l="1"/>
  <c r="S1596" i="5" s="1"/>
  <c r="H1930" i="5"/>
  <c r="N1931" i="5" s="1"/>
  <c r="K1951" i="5"/>
  <c r="Q1952" i="5" s="1"/>
  <c r="L1994" i="5"/>
  <c r="R1995" i="5" s="1"/>
  <c r="L1995" i="5"/>
  <c r="R1996" i="5" s="1"/>
  <c r="J1932" i="5"/>
  <c r="P1933" i="5" s="1"/>
  <c r="M1596" i="5" l="1"/>
  <c r="S1597" i="5" s="1"/>
  <c r="J1933" i="5"/>
  <c r="P1934" i="5" s="1"/>
  <c r="H1931" i="5"/>
  <c r="N1932" i="5" s="1"/>
  <c r="L1996" i="5"/>
  <c r="R1997" i="5" s="1"/>
  <c r="H1932" i="5"/>
  <c r="N1933" i="5" s="1"/>
  <c r="L1997" i="5"/>
  <c r="R1998" i="5" s="1"/>
  <c r="K1952" i="5"/>
  <c r="Q1953" i="5" s="1"/>
  <c r="M1597" i="5" l="1"/>
  <c r="S1598" i="5" s="1"/>
  <c r="H1933" i="5"/>
  <c r="N1934" i="5" s="1"/>
  <c r="J1934" i="5"/>
  <c r="P1935" i="5" s="1"/>
  <c r="K1953" i="5"/>
  <c r="Q1954" i="5" s="1"/>
  <c r="L1998" i="5"/>
  <c r="R1999" i="5" s="1"/>
  <c r="M1598" i="5" l="1"/>
  <c r="S1599" i="5" s="1"/>
  <c r="H1934" i="5"/>
  <c r="N1935" i="5" s="1"/>
  <c r="K1954" i="5"/>
  <c r="Q1955" i="5" s="1"/>
  <c r="H1935" i="5"/>
  <c r="N1936" i="5" s="1"/>
  <c r="L2000" i="5"/>
  <c r="B6" i="6" s="1"/>
  <c r="L1999" i="5"/>
  <c r="R2000" i="5" s="1"/>
  <c r="J1935" i="5"/>
  <c r="P1936" i="5" s="1"/>
  <c r="M1599" i="5" l="1"/>
  <c r="S1600" i="5" s="1"/>
  <c r="J1937" i="5"/>
  <c r="P1938" i="5" s="1"/>
  <c r="J1936" i="5"/>
  <c r="P1937" i="5" s="1"/>
  <c r="H1936" i="5"/>
  <c r="N1937" i="5" s="1"/>
  <c r="K1955" i="5"/>
  <c r="Q1956" i="5" s="1"/>
  <c r="M1600" i="5" l="1"/>
  <c r="S1601" i="5" s="1"/>
  <c r="J1938" i="5"/>
  <c r="P1939" i="5" s="1"/>
  <c r="H1937" i="5"/>
  <c r="N1938" i="5" s="1"/>
  <c r="K1956" i="5"/>
  <c r="Q1957" i="5" s="1"/>
  <c r="M1601" i="5" l="1"/>
  <c r="S1602" i="5" s="1"/>
  <c r="K1957" i="5"/>
  <c r="Q1958" i="5" s="1"/>
  <c r="K1958" i="5"/>
  <c r="Q1959" i="5" s="1"/>
  <c r="H1938" i="5"/>
  <c r="N1939" i="5" s="1"/>
  <c r="J1939" i="5"/>
  <c r="P1940" i="5" s="1"/>
  <c r="M1602" i="5" l="1"/>
  <c r="S1603" i="5" s="1"/>
  <c r="H1939" i="5"/>
  <c r="N1940" i="5" s="1"/>
  <c r="J1940" i="5"/>
  <c r="P1941" i="5" s="1"/>
  <c r="K1959" i="5"/>
  <c r="Q1960" i="5" s="1"/>
  <c r="M1603" i="5" l="1"/>
  <c r="S1604" i="5" s="1"/>
  <c r="H1940" i="5"/>
  <c r="N1941" i="5" s="1"/>
  <c r="K1960" i="5"/>
  <c r="Q1961" i="5" s="1"/>
  <c r="J1941" i="5"/>
  <c r="P1942" i="5" s="1"/>
  <c r="M1604" i="5" l="1"/>
  <c r="S1605" i="5" s="1"/>
  <c r="K1961" i="5"/>
  <c r="Q1962" i="5" s="1"/>
  <c r="H1941" i="5"/>
  <c r="N1942" i="5" s="1"/>
  <c r="J1942" i="5"/>
  <c r="P1943" i="5" s="1"/>
  <c r="M1605" i="5" l="1"/>
  <c r="S1606" i="5" s="1"/>
  <c r="H1942" i="5"/>
  <c r="N1943" i="5" s="1"/>
  <c r="K1962" i="5"/>
  <c r="Q1963" i="5" s="1"/>
  <c r="J1943" i="5"/>
  <c r="P1944" i="5" s="1"/>
  <c r="M1606" i="5" l="1"/>
  <c r="S1607" i="5" s="1"/>
  <c r="H1943" i="5"/>
  <c r="N1944" i="5" s="1"/>
  <c r="J1944" i="5"/>
  <c r="P1945" i="5" s="1"/>
  <c r="K1963" i="5"/>
  <c r="Q1964" i="5" s="1"/>
  <c r="M1607" i="5" l="1"/>
  <c r="S1608" i="5" s="1"/>
  <c r="H1944" i="5"/>
  <c r="N1945" i="5" s="1"/>
  <c r="J1945" i="5"/>
  <c r="P1946" i="5" s="1"/>
  <c r="K1964" i="5"/>
  <c r="Q1965" i="5" s="1"/>
  <c r="M1608" i="5" l="1"/>
  <c r="S1609" i="5" s="1"/>
  <c r="J1946" i="5"/>
  <c r="P1947" i="5" s="1"/>
  <c r="H1945" i="5"/>
  <c r="N1946" i="5" s="1"/>
  <c r="H1946" i="5"/>
  <c r="N1947" i="5" s="1"/>
  <c r="J1947" i="5"/>
  <c r="P1948" i="5" s="1"/>
  <c r="K1965" i="5"/>
  <c r="Q1966" i="5" s="1"/>
  <c r="M1609" i="5" l="1"/>
  <c r="S1610" i="5" s="1"/>
  <c r="H1947" i="5"/>
  <c r="N1948" i="5" s="1"/>
  <c r="K1966" i="5"/>
  <c r="Q1967" i="5" s="1"/>
  <c r="H1948" i="5"/>
  <c r="N1949" i="5" s="1"/>
  <c r="J1948" i="5"/>
  <c r="P1949" i="5" s="1"/>
  <c r="M1610" i="5" l="1"/>
  <c r="S1611" i="5" s="1"/>
  <c r="J1949" i="5"/>
  <c r="P1950" i="5" s="1"/>
  <c r="H1949" i="5"/>
  <c r="N1950" i="5" s="1"/>
  <c r="H1950" i="5"/>
  <c r="N1951" i="5" s="1"/>
  <c r="K1967" i="5"/>
  <c r="Q1968" i="5" s="1"/>
  <c r="M1611" i="5" l="1"/>
  <c r="S1612" i="5" s="1"/>
  <c r="H1951" i="5"/>
  <c r="N1952" i="5" s="1"/>
  <c r="J1950" i="5"/>
  <c r="P1951" i="5" s="1"/>
  <c r="K1968" i="5"/>
  <c r="Q1969" i="5" s="1"/>
  <c r="M1612" i="5" l="1"/>
  <c r="S1613" i="5" s="1"/>
  <c r="H1952" i="5"/>
  <c r="N1953" i="5" s="1"/>
  <c r="J1951" i="5"/>
  <c r="P1952" i="5" s="1"/>
  <c r="K1969" i="5"/>
  <c r="Q1970" i="5" s="1"/>
  <c r="M1613" i="5" l="1"/>
  <c r="S1614" i="5" s="1"/>
  <c r="J1952" i="5"/>
  <c r="P1953" i="5" s="1"/>
  <c r="K1970" i="5"/>
  <c r="Q1971" i="5" s="1"/>
  <c r="H1953" i="5"/>
  <c r="N1954" i="5" s="1"/>
  <c r="M1614" i="5" l="1"/>
  <c r="S1615" i="5" s="1"/>
  <c r="J1953" i="5"/>
  <c r="P1954" i="5" s="1"/>
  <c r="H1954" i="5"/>
  <c r="N1955" i="5" s="1"/>
  <c r="K1971" i="5"/>
  <c r="Q1972" i="5" s="1"/>
  <c r="M1615" i="5" l="1"/>
  <c r="S1616" i="5" s="1"/>
  <c r="K1972" i="5"/>
  <c r="Q1973" i="5" s="1"/>
  <c r="J1954" i="5"/>
  <c r="P1955" i="5" s="1"/>
  <c r="H1955" i="5"/>
  <c r="N1956" i="5" s="1"/>
  <c r="M1616" i="5" l="1"/>
  <c r="S1617" i="5" s="1"/>
  <c r="K1973" i="5"/>
  <c r="Q1974" i="5" s="1"/>
  <c r="J1955" i="5"/>
  <c r="P1956" i="5" s="1"/>
  <c r="H1956" i="5"/>
  <c r="N1957" i="5" s="1"/>
  <c r="M1617" i="5" l="1"/>
  <c r="S1618" i="5" s="1"/>
  <c r="K1974" i="5"/>
  <c r="Q1975" i="5" s="1"/>
  <c r="J1956" i="5"/>
  <c r="P1957" i="5" s="1"/>
  <c r="H1957" i="5"/>
  <c r="N1958" i="5" s="1"/>
  <c r="M1618" i="5" l="1"/>
  <c r="S1619" i="5" s="1"/>
  <c r="H1958" i="5"/>
  <c r="N1959" i="5" s="1"/>
  <c r="K1975" i="5"/>
  <c r="Q1976" i="5" s="1"/>
  <c r="J1957" i="5"/>
  <c r="P1958" i="5" s="1"/>
  <c r="M1619" i="5" l="1"/>
  <c r="S1620" i="5" s="1"/>
  <c r="J1958" i="5"/>
  <c r="P1959" i="5" s="1"/>
  <c r="K1976" i="5"/>
  <c r="Q1977" i="5" s="1"/>
  <c r="H1960" i="5"/>
  <c r="N1961" i="5" s="1"/>
  <c r="H1959" i="5"/>
  <c r="N1960" i="5" s="1"/>
  <c r="M1620" i="5" l="1"/>
  <c r="S1621" i="5" s="1"/>
  <c r="H1961" i="5"/>
  <c r="N1962" i="5" s="1"/>
  <c r="K1977" i="5"/>
  <c r="Q1978" i="5" s="1"/>
  <c r="J1959" i="5"/>
  <c r="P1960" i="5" s="1"/>
  <c r="H1962" i="5"/>
  <c r="N1963" i="5" s="1"/>
  <c r="M1621" i="5" l="1"/>
  <c r="S1622" i="5" s="1"/>
  <c r="K1978" i="5"/>
  <c r="Q1979" i="5" s="1"/>
  <c r="J1960" i="5"/>
  <c r="P1961" i="5" s="1"/>
  <c r="K1979" i="5"/>
  <c r="Q1980" i="5" s="1"/>
  <c r="H1963" i="5"/>
  <c r="N1964" i="5" s="1"/>
  <c r="M1622" i="5" l="1"/>
  <c r="S1623" i="5" s="1"/>
  <c r="H1964" i="5"/>
  <c r="N1965" i="5" s="1"/>
  <c r="J1961" i="5"/>
  <c r="P1962" i="5" s="1"/>
  <c r="K1980" i="5"/>
  <c r="Q1981" i="5" s="1"/>
  <c r="M1623" i="5" l="1"/>
  <c r="S1624" i="5" s="1"/>
  <c r="H1965" i="5"/>
  <c r="N1966" i="5" s="1"/>
  <c r="K1981" i="5"/>
  <c r="Q1982" i="5" s="1"/>
  <c r="J1962" i="5"/>
  <c r="P1963" i="5" s="1"/>
  <c r="M1624" i="5" l="1"/>
  <c r="S1625" i="5" s="1"/>
  <c r="K1982" i="5"/>
  <c r="Q1983" i="5" s="1"/>
  <c r="H1966" i="5"/>
  <c r="N1967" i="5" s="1"/>
  <c r="J1963" i="5"/>
  <c r="P1964" i="5" s="1"/>
  <c r="M1625" i="5" l="1"/>
  <c r="S1626" i="5" s="1"/>
  <c r="H1967" i="5"/>
  <c r="N1968" i="5" s="1"/>
  <c r="K1983" i="5"/>
  <c r="Q1984" i="5" s="1"/>
  <c r="K1984" i="5"/>
  <c r="Q1985" i="5" s="1"/>
  <c r="J1964" i="5"/>
  <c r="P1965" i="5" s="1"/>
  <c r="M1626" i="5" l="1"/>
  <c r="S1627" i="5" s="1"/>
  <c r="H1968" i="5"/>
  <c r="N1969" i="5" s="1"/>
  <c r="K1985" i="5"/>
  <c r="Q1986" i="5" s="1"/>
  <c r="J1965" i="5"/>
  <c r="P1966" i="5" s="1"/>
  <c r="M1627" i="5" l="1"/>
  <c r="S1628" i="5" s="1"/>
  <c r="J1966" i="5"/>
  <c r="P1967" i="5" s="1"/>
  <c r="K1986" i="5"/>
  <c r="Q1987" i="5" s="1"/>
  <c r="H1969" i="5"/>
  <c r="N1970" i="5" s="1"/>
  <c r="M1628" i="5" l="1"/>
  <c r="S1629" i="5" s="1"/>
  <c r="K1987" i="5"/>
  <c r="Q1988" i="5" s="1"/>
  <c r="J1967" i="5"/>
  <c r="P1968" i="5" s="1"/>
  <c r="H1970" i="5"/>
  <c r="N1971" i="5" s="1"/>
  <c r="J1968" i="5"/>
  <c r="P1969" i="5" s="1"/>
  <c r="M1629" i="5" l="1"/>
  <c r="S1630" i="5" s="1"/>
  <c r="K1988" i="5"/>
  <c r="Q1989" i="5" s="1"/>
  <c r="H1971" i="5"/>
  <c r="N1972" i="5" s="1"/>
  <c r="J1970" i="5"/>
  <c r="P1971" i="5" s="1"/>
  <c r="J1969" i="5"/>
  <c r="P1970" i="5" s="1"/>
  <c r="M1630" i="5" l="1"/>
  <c r="S1631" i="5" s="1"/>
  <c r="H1972" i="5"/>
  <c r="N1973" i="5" s="1"/>
  <c r="J1971" i="5"/>
  <c r="P1972" i="5" s="1"/>
  <c r="K1989" i="5"/>
  <c r="Q1990" i="5" s="1"/>
  <c r="K1990" i="5"/>
  <c r="Q1991" i="5" s="1"/>
  <c r="H1973" i="5"/>
  <c r="N1974" i="5" s="1"/>
  <c r="M1631" i="5" l="1"/>
  <c r="S1632" i="5" s="1"/>
  <c r="K1991" i="5"/>
  <c r="Q1992" i="5" s="1"/>
  <c r="H1974" i="5"/>
  <c r="N1975" i="5" s="1"/>
  <c r="J1972" i="5"/>
  <c r="P1973" i="5" s="1"/>
  <c r="M1632" i="5" l="1"/>
  <c r="S1633" i="5" s="1"/>
  <c r="J1973" i="5"/>
  <c r="P1974" i="5" s="1"/>
  <c r="H1975" i="5"/>
  <c r="N1976" i="5" s="1"/>
  <c r="K1992" i="5"/>
  <c r="Q1993" i="5" s="1"/>
  <c r="M1633" i="5" l="1"/>
  <c r="S1634" i="5" s="1"/>
  <c r="J1974" i="5"/>
  <c r="P1975" i="5" s="1"/>
  <c r="H1976" i="5"/>
  <c r="N1977" i="5" s="1"/>
  <c r="K1993" i="5"/>
  <c r="Q1994" i="5" s="1"/>
  <c r="M1634" i="5" l="1"/>
  <c r="S1635" i="5" s="1"/>
  <c r="J1975" i="5"/>
  <c r="P1976" i="5" s="1"/>
  <c r="J1976" i="5"/>
  <c r="P1977" i="5" s="1"/>
  <c r="K1994" i="5"/>
  <c r="Q1995" i="5" s="1"/>
  <c r="H1977" i="5"/>
  <c r="N1978" i="5" s="1"/>
  <c r="M1635" i="5" l="1"/>
  <c r="S1636" i="5" s="1"/>
  <c r="H1978" i="5"/>
  <c r="N1979" i="5" s="1"/>
  <c r="J1977" i="5"/>
  <c r="P1978" i="5" s="1"/>
  <c r="K1995" i="5"/>
  <c r="Q1996" i="5" s="1"/>
  <c r="M1636" i="5" l="1"/>
  <c r="S1637" i="5" s="1"/>
  <c r="K1996" i="5"/>
  <c r="Q1997" i="5" s="1"/>
  <c r="H1979" i="5"/>
  <c r="N1980" i="5" s="1"/>
  <c r="J1978" i="5"/>
  <c r="P1979" i="5" s="1"/>
  <c r="M1637" i="5" l="1"/>
  <c r="S1638" i="5" s="1"/>
  <c r="K1997" i="5"/>
  <c r="Q1998" i="5" s="1"/>
  <c r="H1981" i="5"/>
  <c r="N1982" i="5" s="1"/>
  <c r="J1979" i="5"/>
  <c r="P1980" i="5" s="1"/>
  <c r="H1980" i="5"/>
  <c r="N1981" i="5" s="1"/>
  <c r="K1998" i="5"/>
  <c r="Q1999" i="5" s="1"/>
  <c r="M1638" i="5" l="1"/>
  <c r="S1639" i="5" s="1"/>
  <c r="K1999" i="5"/>
  <c r="Q2000" i="5" s="1"/>
  <c r="H1982" i="5"/>
  <c r="N1983" i="5" s="1"/>
  <c r="J1980" i="5"/>
  <c r="P1981" i="5" s="1"/>
  <c r="M1639" i="5" l="1"/>
  <c r="S1640" i="5" s="1"/>
  <c r="H1983" i="5"/>
  <c r="N1984" i="5" s="1"/>
  <c r="H1984" i="5"/>
  <c r="N1985" i="5" s="1"/>
  <c r="K2000" i="5"/>
  <c r="B5" i="6" s="1"/>
  <c r="J1981" i="5"/>
  <c r="P1982" i="5" s="1"/>
  <c r="J1982" i="5"/>
  <c r="P1983" i="5" s="1"/>
  <c r="M1640" i="5" l="1"/>
  <c r="S1641" i="5" s="1"/>
  <c r="H1985" i="5"/>
  <c r="N1986" i="5" s="1"/>
  <c r="J1983" i="5"/>
  <c r="P1984" i="5" s="1"/>
  <c r="M1641" i="5" l="1"/>
  <c r="S1642" i="5" s="1"/>
  <c r="H1986" i="5"/>
  <c r="N1987" i="5" s="1"/>
  <c r="J1984" i="5"/>
  <c r="P1985" i="5" s="1"/>
  <c r="M1642" i="5" l="1"/>
  <c r="S1643" i="5" s="1"/>
  <c r="H1988" i="5"/>
  <c r="N1989" i="5" s="1"/>
  <c r="J1985" i="5"/>
  <c r="P1986" i="5" s="1"/>
  <c r="H1987" i="5"/>
  <c r="N1988" i="5" s="1"/>
  <c r="M1643" i="5" l="1"/>
  <c r="S1644" i="5" s="1"/>
  <c r="H1989" i="5"/>
  <c r="N1990" i="5" s="1"/>
  <c r="H1990" i="5"/>
  <c r="N1991" i="5" s="1"/>
  <c r="J1986" i="5"/>
  <c r="P1987" i="5" s="1"/>
  <c r="M1644" i="5" l="1"/>
  <c r="S1645" i="5" s="1"/>
  <c r="J1988" i="5"/>
  <c r="P1989" i="5" s="1"/>
  <c r="J1987" i="5"/>
  <c r="P1988" i="5" s="1"/>
  <c r="H1991" i="5"/>
  <c r="N1992" i="5" s="1"/>
  <c r="M1645" i="5" l="1"/>
  <c r="S1646" i="5" s="1"/>
  <c r="J1989" i="5"/>
  <c r="P1990" i="5" s="1"/>
  <c r="H1992" i="5"/>
  <c r="N1993" i="5" s="1"/>
  <c r="M1646" i="5" l="1"/>
  <c r="S1647" i="5" s="1"/>
  <c r="J1990" i="5"/>
  <c r="P1991" i="5" s="1"/>
  <c r="H1994" i="5"/>
  <c r="N1995" i="5" s="1"/>
  <c r="H1993" i="5"/>
  <c r="N1994" i="5" s="1"/>
  <c r="M1647" i="5" l="1"/>
  <c r="S1648" i="5" s="1"/>
  <c r="H1995" i="5"/>
  <c r="N1996" i="5" s="1"/>
  <c r="J1992" i="5"/>
  <c r="P1993" i="5" s="1"/>
  <c r="J1991" i="5"/>
  <c r="P1992" i="5" s="1"/>
  <c r="M1648" i="5" l="1"/>
  <c r="S1649" i="5" s="1"/>
  <c r="J1993" i="5"/>
  <c r="P1994" i="5" s="1"/>
  <c r="H1996" i="5"/>
  <c r="N1997" i="5" s="1"/>
  <c r="H1997" i="5"/>
  <c r="N1998" i="5" s="1"/>
  <c r="M1649" i="5" l="1"/>
  <c r="S1650" i="5" s="1"/>
  <c r="J1995" i="5"/>
  <c r="P1996" i="5" s="1"/>
  <c r="H1998" i="5"/>
  <c r="N1999" i="5" s="1"/>
  <c r="J1994" i="5"/>
  <c r="P1995" i="5" s="1"/>
  <c r="M1650" i="5" l="1"/>
  <c r="S1651" i="5" s="1"/>
  <c r="J1996" i="5"/>
  <c r="P1997" i="5" s="1"/>
  <c r="H1999" i="5"/>
  <c r="N2000" i="5" s="1"/>
  <c r="M1651" i="5" l="1"/>
  <c r="S1652" i="5" s="1"/>
  <c r="J1997" i="5"/>
  <c r="P1998" i="5" s="1"/>
  <c r="H2000" i="5"/>
  <c r="B2" i="6" s="1"/>
  <c r="M1652" i="5" l="1"/>
  <c r="S1653" i="5" s="1"/>
  <c r="J1998" i="5"/>
  <c r="P1999" i="5" s="1"/>
  <c r="M1653" i="5" l="1"/>
  <c r="S1654" i="5" s="1"/>
  <c r="J1999" i="5"/>
  <c r="P2000" i="5" s="1"/>
  <c r="M1654" i="5" l="1"/>
  <c r="S1655" i="5" s="1"/>
  <c r="J2000" i="5"/>
  <c r="B4" i="6" s="1"/>
  <c r="M1655" i="5" l="1"/>
  <c r="S1656" i="5" s="1"/>
  <c r="M1656" i="5" l="1"/>
  <c r="S1657" i="5" s="1"/>
  <c r="M1657" i="5" l="1"/>
  <c r="S1658" i="5" s="1"/>
  <c r="M1658" i="5" l="1"/>
  <c r="S1659" i="5" s="1"/>
  <c r="M1659" i="5" l="1"/>
  <c r="S1660" i="5" s="1"/>
  <c r="M1660" i="5" l="1"/>
  <c r="S1661" i="5" s="1"/>
  <c r="M1661" i="5" l="1"/>
  <c r="S1662" i="5" s="1"/>
  <c r="M1662" i="5" l="1"/>
  <c r="S1663" i="5" s="1"/>
  <c r="M1663" i="5" l="1"/>
  <c r="S1664" i="5" s="1"/>
  <c r="M1664" i="5" l="1"/>
  <c r="S1665" i="5" s="1"/>
  <c r="M1665" i="5" l="1"/>
  <c r="S1666" i="5" s="1"/>
  <c r="M1666" i="5" l="1"/>
  <c r="S1667" i="5" s="1"/>
  <c r="M1667" i="5" l="1"/>
  <c r="S1668" i="5" s="1"/>
  <c r="M1668" i="5" l="1"/>
  <c r="S1669" i="5" s="1"/>
  <c r="M1669" i="5" l="1"/>
  <c r="S1670" i="5" s="1"/>
  <c r="M1670" i="5" l="1"/>
  <c r="S1671" i="5" s="1"/>
  <c r="M1671" i="5" l="1"/>
  <c r="S1672" i="5" s="1"/>
  <c r="M1672" i="5" l="1"/>
  <c r="S1673" i="5" s="1"/>
  <c r="M1673" i="5" l="1"/>
  <c r="S1674" i="5" s="1"/>
  <c r="M1674" i="5" l="1"/>
  <c r="S1675" i="5" s="1"/>
  <c r="M1675" i="5" l="1"/>
  <c r="S1676" i="5" s="1"/>
  <c r="M1676" i="5" l="1"/>
  <c r="S1677" i="5" s="1"/>
  <c r="M1677" i="5" l="1"/>
  <c r="S1678" i="5" s="1"/>
  <c r="M1678" i="5" l="1"/>
  <c r="S1679" i="5" s="1"/>
  <c r="M1679" i="5" l="1"/>
  <c r="S1680" i="5" s="1"/>
  <c r="M1680" i="5" l="1"/>
  <c r="S1681" i="5" s="1"/>
  <c r="M1681" i="5" l="1"/>
  <c r="S1682" i="5" s="1"/>
  <c r="M1682" i="5" l="1"/>
  <c r="S1683" i="5" s="1"/>
  <c r="M1683" i="5" l="1"/>
  <c r="S1684" i="5" s="1"/>
  <c r="M1684" i="5" l="1"/>
  <c r="S1685" i="5" s="1"/>
  <c r="M1685" i="5" l="1"/>
  <c r="S1686" i="5" s="1"/>
  <c r="M1686" i="5" l="1"/>
  <c r="S1687" i="5" s="1"/>
  <c r="M1687" i="5" l="1"/>
  <c r="S1688" i="5" s="1"/>
  <c r="M1688" i="5" l="1"/>
  <c r="S1689" i="5" s="1"/>
  <c r="M1689" i="5" l="1"/>
  <c r="S1690" i="5" s="1"/>
  <c r="M1690" i="5" l="1"/>
  <c r="S1691" i="5" s="1"/>
  <c r="M1691" i="5" l="1"/>
  <c r="S1692" i="5" s="1"/>
  <c r="M1692" i="5" l="1"/>
  <c r="S1693" i="5" s="1"/>
  <c r="M1693" i="5" l="1"/>
  <c r="S1694" i="5" s="1"/>
  <c r="M1694" i="5" l="1"/>
  <c r="S1695" i="5" s="1"/>
  <c r="M1695" i="5" l="1"/>
  <c r="S1696" i="5" s="1"/>
  <c r="M1696" i="5" l="1"/>
  <c r="S1697" i="5" s="1"/>
  <c r="M1697" i="5" l="1"/>
  <c r="S1698" i="5" s="1"/>
  <c r="M1698" i="5" l="1"/>
  <c r="S1699" i="5" s="1"/>
  <c r="M1699" i="5" l="1"/>
  <c r="S1700" i="5" s="1"/>
  <c r="M1700" i="5" l="1"/>
  <c r="S1701" i="5" s="1"/>
  <c r="M1701" i="5" l="1"/>
  <c r="S1702" i="5" s="1"/>
  <c r="M1702" i="5" l="1"/>
  <c r="S1703" i="5" s="1"/>
  <c r="M1703" i="5" l="1"/>
  <c r="S1704" i="5" s="1"/>
  <c r="M1704" i="5" l="1"/>
  <c r="S1705" i="5" s="1"/>
  <c r="M1705" i="5" l="1"/>
  <c r="S1706" i="5" s="1"/>
  <c r="M1706" i="5" l="1"/>
  <c r="S1707" i="5" s="1"/>
  <c r="M1707" i="5" l="1"/>
  <c r="S1708" i="5" s="1"/>
  <c r="M1708" i="5" l="1"/>
  <c r="S1709" i="5" s="1"/>
  <c r="M1709" i="5" l="1"/>
  <c r="S1710" i="5" s="1"/>
  <c r="M1710" i="5" l="1"/>
  <c r="S1711" i="5" s="1"/>
  <c r="M1711" i="5" l="1"/>
  <c r="S1712" i="5" s="1"/>
  <c r="M1712" i="5" l="1"/>
  <c r="S1713" i="5" s="1"/>
  <c r="M1713" i="5" l="1"/>
  <c r="S1714" i="5" s="1"/>
  <c r="M1714" i="5" l="1"/>
  <c r="S1715" i="5" s="1"/>
  <c r="M1715" i="5" l="1"/>
  <c r="S1716" i="5" s="1"/>
  <c r="M1716" i="5" l="1"/>
  <c r="S1717" i="5" s="1"/>
  <c r="M1717" i="5" l="1"/>
  <c r="S1718" i="5" s="1"/>
  <c r="M1718" i="5" l="1"/>
  <c r="S1719" i="5" s="1"/>
  <c r="M1719" i="5" l="1"/>
  <c r="S1720" i="5" s="1"/>
  <c r="M1720" i="5" l="1"/>
  <c r="S1721" i="5" s="1"/>
  <c r="M1721" i="5" l="1"/>
  <c r="S1722" i="5" s="1"/>
  <c r="M1722" i="5" l="1"/>
  <c r="S1723" i="5" s="1"/>
  <c r="M1723" i="5" l="1"/>
  <c r="S1724" i="5" s="1"/>
  <c r="M1724" i="5" l="1"/>
  <c r="S1725" i="5" s="1"/>
  <c r="M1725" i="5" l="1"/>
  <c r="S1726" i="5" s="1"/>
  <c r="M1726" i="5" l="1"/>
  <c r="S1727" i="5" s="1"/>
  <c r="M1727" i="5" l="1"/>
  <c r="S1728" i="5" s="1"/>
  <c r="M1728" i="5" l="1"/>
  <c r="S1729" i="5" s="1"/>
  <c r="M1729" i="5" l="1"/>
  <c r="S1730" i="5" s="1"/>
  <c r="M1730" i="5" l="1"/>
  <c r="S1731" i="5" s="1"/>
  <c r="M1731" i="5" l="1"/>
  <c r="S1732" i="5" s="1"/>
  <c r="M1732" i="5" l="1"/>
  <c r="S1733" i="5" s="1"/>
  <c r="M1733" i="5" l="1"/>
  <c r="S1734" i="5" s="1"/>
  <c r="M1734" i="5" l="1"/>
  <c r="S1735" i="5" s="1"/>
  <c r="M1735" i="5" l="1"/>
  <c r="S1736" i="5" s="1"/>
  <c r="M1736" i="5" l="1"/>
  <c r="S1737" i="5" s="1"/>
  <c r="M1737" i="5" l="1"/>
  <c r="S1738" i="5" s="1"/>
  <c r="M1738" i="5" l="1"/>
  <c r="S1739" i="5" s="1"/>
  <c r="M1739" i="5" l="1"/>
  <c r="S1740" i="5" s="1"/>
  <c r="M1740" i="5" l="1"/>
  <c r="S1741" i="5" s="1"/>
  <c r="M1741" i="5" l="1"/>
  <c r="S1742" i="5" s="1"/>
  <c r="M1742" i="5" l="1"/>
  <c r="S1743" i="5" s="1"/>
  <c r="M1743" i="5" l="1"/>
  <c r="S1744" i="5" s="1"/>
  <c r="M1744" i="5" l="1"/>
  <c r="S1745" i="5" s="1"/>
  <c r="M1745" i="5" l="1"/>
  <c r="S1746" i="5" s="1"/>
  <c r="M1746" i="5" l="1"/>
  <c r="S1747" i="5" s="1"/>
  <c r="M1747" i="5" l="1"/>
  <c r="S1748" i="5" s="1"/>
  <c r="M1748" i="5" l="1"/>
  <c r="S1749" i="5" s="1"/>
  <c r="M1749" i="5" l="1"/>
  <c r="S1750" i="5" s="1"/>
  <c r="M1750" i="5" l="1"/>
  <c r="S1751" i="5" s="1"/>
  <c r="M1751" i="5" l="1"/>
  <c r="S1752" i="5" s="1"/>
  <c r="M1752" i="5" l="1"/>
  <c r="S1753" i="5" s="1"/>
  <c r="M1753" i="5" l="1"/>
  <c r="S1754" i="5" s="1"/>
  <c r="M1754" i="5" l="1"/>
  <c r="S1755" i="5" s="1"/>
  <c r="M1755" i="5" l="1"/>
  <c r="S1756" i="5" s="1"/>
  <c r="M1756" i="5" l="1"/>
  <c r="S1757" i="5" s="1"/>
  <c r="M1757" i="5" l="1"/>
  <c r="S1758" i="5" s="1"/>
  <c r="M1758" i="5" l="1"/>
  <c r="S1759" i="5" s="1"/>
  <c r="M1759" i="5" l="1"/>
  <c r="S1760" i="5" s="1"/>
  <c r="M1760" i="5" l="1"/>
  <c r="S1761" i="5" s="1"/>
  <c r="M1761" i="5" l="1"/>
  <c r="S1762" i="5" s="1"/>
  <c r="M1762" i="5" l="1"/>
  <c r="S1763" i="5" s="1"/>
  <c r="M1763" i="5" l="1"/>
  <c r="S1764" i="5" s="1"/>
  <c r="M1764" i="5" l="1"/>
  <c r="S1765" i="5" s="1"/>
  <c r="M1765" i="5" l="1"/>
  <c r="S1766" i="5" s="1"/>
  <c r="M1766" i="5" l="1"/>
  <c r="S1767" i="5" s="1"/>
  <c r="M1767" i="5" l="1"/>
  <c r="S1768" i="5" s="1"/>
  <c r="M1768" i="5" l="1"/>
  <c r="S1769" i="5" s="1"/>
  <c r="M1769" i="5" l="1"/>
  <c r="S1770" i="5" s="1"/>
  <c r="M1770" i="5" l="1"/>
  <c r="S1771" i="5" s="1"/>
  <c r="M1771" i="5" l="1"/>
  <c r="S1772" i="5" s="1"/>
  <c r="M1772" i="5" l="1"/>
  <c r="S1773" i="5" s="1"/>
  <c r="M1773" i="5" l="1"/>
  <c r="S1774" i="5" s="1"/>
  <c r="M1774" i="5" l="1"/>
  <c r="S1775" i="5" s="1"/>
  <c r="M1775" i="5" l="1"/>
  <c r="S1776" i="5" s="1"/>
  <c r="M1776" i="5" l="1"/>
  <c r="S1777" i="5" s="1"/>
  <c r="M1777" i="5" l="1"/>
  <c r="S1778" i="5" s="1"/>
  <c r="M1778" i="5" l="1"/>
  <c r="S1779" i="5" s="1"/>
  <c r="M1779" i="5" l="1"/>
  <c r="S1780" i="5" s="1"/>
  <c r="M1780" i="5" l="1"/>
  <c r="S1781" i="5" s="1"/>
  <c r="M1781" i="5" l="1"/>
  <c r="S1782" i="5" s="1"/>
  <c r="M1782" i="5" l="1"/>
  <c r="S1783" i="5" s="1"/>
  <c r="M1783" i="5" l="1"/>
  <c r="S1784" i="5" s="1"/>
  <c r="M1784" i="5" l="1"/>
  <c r="S1785" i="5" s="1"/>
  <c r="M1785" i="5" l="1"/>
  <c r="S1786" i="5" s="1"/>
  <c r="M1786" i="5" l="1"/>
  <c r="S1787" i="5" s="1"/>
  <c r="M1787" i="5" l="1"/>
  <c r="S1788" i="5" s="1"/>
  <c r="M1788" i="5" l="1"/>
  <c r="S1789" i="5" s="1"/>
  <c r="M1789" i="5" l="1"/>
  <c r="S1790" i="5" s="1"/>
  <c r="M1790" i="5" l="1"/>
  <c r="S1791" i="5" s="1"/>
  <c r="M1791" i="5" l="1"/>
  <c r="S1792" i="5" s="1"/>
  <c r="M1792" i="5" l="1"/>
  <c r="S1793" i="5" s="1"/>
  <c r="M1793" i="5" l="1"/>
  <c r="S1794" i="5" s="1"/>
  <c r="M1794" i="5" l="1"/>
  <c r="S1795" i="5" s="1"/>
  <c r="M1795" i="5" l="1"/>
  <c r="S1796" i="5" s="1"/>
  <c r="M1796" i="5" l="1"/>
  <c r="S1797" i="5" s="1"/>
  <c r="M1797" i="5" l="1"/>
  <c r="S1798" i="5" s="1"/>
  <c r="M1798" i="5" l="1"/>
  <c r="S1799" i="5" s="1"/>
  <c r="M1799" i="5" l="1"/>
  <c r="S1800" i="5" s="1"/>
  <c r="M1800" i="5" l="1"/>
  <c r="S1801" i="5" s="1"/>
  <c r="M1801" i="5" l="1"/>
  <c r="S1802" i="5" s="1"/>
  <c r="M1802" i="5" l="1"/>
  <c r="S1803" i="5" s="1"/>
  <c r="M1803" i="5" l="1"/>
  <c r="S1804" i="5" s="1"/>
  <c r="M1804" i="5" l="1"/>
  <c r="S1805" i="5" s="1"/>
  <c r="M1805" i="5" l="1"/>
  <c r="S1806" i="5" s="1"/>
  <c r="M1806" i="5" l="1"/>
  <c r="S1807" i="5" s="1"/>
  <c r="M1807" i="5" l="1"/>
  <c r="S1808" i="5" s="1"/>
  <c r="M1808" i="5" l="1"/>
  <c r="S1809" i="5" s="1"/>
  <c r="M1809" i="5" l="1"/>
  <c r="S1810" i="5" s="1"/>
  <c r="M1810" i="5" l="1"/>
  <c r="S1811" i="5" s="1"/>
  <c r="M1811" i="5" l="1"/>
  <c r="S1812" i="5" s="1"/>
  <c r="M1812" i="5" l="1"/>
  <c r="S1813" i="5" s="1"/>
  <c r="M1813" i="5" l="1"/>
  <c r="S1814" i="5" s="1"/>
  <c r="M1814" i="5" l="1"/>
  <c r="S1815" i="5" s="1"/>
  <c r="M1815" i="5" l="1"/>
  <c r="S1816" i="5" s="1"/>
  <c r="M1816" i="5" l="1"/>
  <c r="S1817" i="5" s="1"/>
  <c r="M1817" i="5" l="1"/>
  <c r="S1818" i="5" s="1"/>
  <c r="M1818" i="5" l="1"/>
  <c r="S1819" i="5" s="1"/>
  <c r="M1819" i="5" l="1"/>
  <c r="S1820" i="5" s="1"/>
  <c r="M1820" i="5" l="1"/>
  <c r="S1821" i="5" s="1"/>
  <c r="M1821" i="5" l="1"/>
  <c r="S1822" i="5" s="1"/>
  <c r="M1822" i="5" l="1"/>
  <c r="S1823" i="5" s="1"/>
  <c r="M1823" i="5" l="1"/>
  <c r="S1824" i="5" s="1"/>
  <c r="M1824" i="5" l="1"/>
  <c r="S1825" i="5" s="1"/>
  <c r="M1825" i="5" l="1"/>
  <c r="S1826" i="5" s="1"/>
  <c r="M1826" i="5" l="1"/>
  <c r="S1827" i="5" s="1"/>
  <c r="M1827" i="5" l="1"/>
  <c r="S1828" i="5" s="1"/>
  <c r="M1828" i="5" l="1"/>
  <c r="S1829" i="5" s="1"/>
  <c r="M1829" i="5" l="1"/>
  <c r="S1830" i="5" s="1"/>
  <c r="M1830" i="5" l="1"/>
  <c r="S1831" i="5" s="1"/>
  <c r="M1831" i="5" l="1"/>
  <c r="S1832" i="5" s="1"/>
  <c r="M1832" i="5" l="1"/>
  <c r="S1833" i="5" s="1"/>
  <c r="M1833" i="5" l="1"/>
  <c r="S1834" i="5" s="1"/>
  <c r="M1834" i="5" l="1"/>
  <c r="S1835" i="5" s="1"/>
  <c r="M1835" i="5" l="1"/>
  <c r="S1836" i="5" s="1"/>
  <c r="M1836" i="5" l="1"/>
  <c r="S1837" i="5" s="1"/>
  <c r="M1837" i="5" l="1"/>
  <c r="S1838" i="5" s="1"/>
  <c r="M1838" i="5" l="1"/>
  <c r="S1839" i="5" s="1"/>
  <c r="M1839" i="5" l="1"/>
  <c r="S1840" i="5" s="1"/>
  <c r="M1840" i="5" l="1"/>
  <c r="S1841" i="5" s="1"/>
  <c r="M1841" i="5" l="1"/>
  <c r="S1842" i="5" s="1"/>
  <c r="M1842" i="5" l="1"/>
  <c r="S1843" i="5" s="1"/>
  <c r="M1843" i="5" l="1"/>
  <c r="S1844" i="5" s="1"/>
  <c r="M1844" i="5" l="1"/>
  <c r="S1845" i="5" s="1"/>
  <c r="M1845" i="5" l="1"/>
  <c r="S1846" i="5" s="1"/>
  <c r="M1846" i="5" l="1"/>
  <c r="S1847" i="5" s="1"/>
  <c r="M1847" i="5" l="1"/>
  <c r="S1848" i="5" s="1"/>
  <c r="M1848" i="5" l="1"/>
  <c r="S1849" i="5" s="1"/>
  <c r="M1849" i="5" l="1"/>
  <c r="S1850" i="5" s="1"/>
  <c r="M1850" i="5" l="1"/>
  <c r="S1851" i="5" s="1"/>
  <c r="M1851" i="5" l="1"/>
  <c r="S1852" i="5" s="1"/>
  <c r="M1852" i="5" l="1"/>
  <c r="S1853" i="5" s="1"/>
  <c r="M1853" i="5" l="1"/>
  <c r="S1854" i="5" s="1"/>
  <c r="M1854" i="5" l="1"/>
  <c r="S1855" i="5" s="1"/>
  <c r="M1855" i="5" l="1"/>
  <c r="S1856" i="5" s="1"/>
  <c r="M1856" i="5" l="1"/>
  <c r="S1857" i="5" s="1"/>
  <c r="M1857" i="5" l="1"/>
  <c r="S1858" i="5" s="1"/>
  <c r="M1858" i="5" l="1"/>
  <c r="S1859" i="5" s="1"/>
  <c r="M1859" i="5" l="1"/>
  <c r="S1860" i="5" s="1"/>
  <c r="M1860" i="5" l="1"/>
  <c r="S1861" i="5" s="1"/>
  <c r="M1861" i="5" l="1"/>
  <c r="S1862" i="5" s="1"/>
  <c r="M1862" i="5" l="1"/>
  <c r="S1863" i="5" s="1"/>
  <c r="M1863" i="5" l="1"/>
  <c r="S1864" i="5" s="1"/>
  <c r="M1864" i="5" l="1"/>
  <c r="S1865" i="5" s="1"/>
  <c r="M1865" i="5" l="1"/>
  <c r="S1866" i="5" s="1"/>
  <c r="M1866" i="5" l="1"/>
  <c r="S1867" i="5" s="1"/>
  <c r="M1867" i="5" l="1"/>
  <c r="S1868" i="5" s="1"/>
  <c r="M1868" i="5" l="1"/>
  <c r="S1869" i="5" s="1"/>
  <c r="M1869" i="5" l="1"/>
  <c r="S1870" i="5" s="1"/>
  <c r="M1870" i="5" l="1"/>
  <c r="S1871" i="5" s="1"/>
  <c r="M1871" i="5" l="1"/>
  <c r="S1872" i="5" s="1"/>
  <c r="M1872" i="5" l="1"/>
  <c r="S1873" i="5" s="1"/>
  <c r="M1873" i="5" l="1"/>
  <c r="S1874" i="5" s="1"/>
  <c r="M1874" i="5" l="1"/>
  <c r="S1875" i="5" s="1"/>
  <c r="M1875" i="5" l="1"/>
  <c r="S1876" i="5" s="1"/>
  <c r="M1876" i="5" l="1"/>
  <c r="S1877" i="5" s="1"/>
  <c r="M1877" i="5" l="1"/>
  <c r="S1878" i="5" s="1"/>
  <c r="M1878" i="5" l="1"/>
  <c r="S1879" i="5" s="1"/>
  <c r="M1879" i="5" l="1"/>
  <c r="S1880" i="5" s="1"/>
  <c r="M1880" i="5" l="1"/>
  <c r="S1881" i="5" s="1"/>
  <c r="M1881" i="5" l="1"/>
  <c r="S1882" i="5" s="1"/>
  <c r="M1882" i="5" l="1"/>
  <c r="S1883" i="5" s="1"/>
  <c r="M1883" i="5" l="1"/>
  <c r="S1884" i="5" s="1"/>
  <c r="M1884" i="5" l="1"/>
  <c r="S1885" i="5" s="1"/>
  <c r="M1885" i="5" l="1"/>
  <c r="S1886" i="5" s="1"/>
  <c r="M1886" i="5" l="1"/>
  <c r="S1887" i="5" s="1"/>
  <c r="M1887" i="5" l="1"/>
  <c r="S1888" i="5" s="1"/>
  <c r="M1888" i="5" l="1"/>
  <c r="S1889" i="5" s="1"/>
  <c r="M1889" i="5" l="1"/>
  <c r="S1890" i="5" s="1"/>
  <c r="M1890" i="5" l="1"/>
  <c r="S1891" i="5" s="1"/>
  <c r="M1891" i="5" l="1"/>
  <c r="S1892" i="5" s="1"/>
  <c r="M1892" i="5" l="1"/>
  <c r="S1893" i="5" s="1"/>
  <c r="M1893" i="5" l="1"/>
  <c r="S1894" i="5" s="1"/>
  <c r="M1894" i="5" l="1"/>
  <c r="S1895" i="5" s="1"/>
  <c r="M1895" i="5" l="1"/>
  <c r="S1896" i="5" s="1"/>
  <c r="M1896" i="5" l="1"/>
  <c r="S1897" i="5" s="1"/>
  <c r="M1897" i="5" l="1"/>
  <c r="S1898" i="5" s="1"/>
  <c r="M1898" i="5" l="1"/>
  <c r="S1899" i="5" s="1"/>
  <c r="M1899" i="5" l="1"/>
  <c r="S1900" i="5" s="1"/>
  <c r="M1900" i="5" l="1"/>
  <c r="S1901" i="5" s="1"/>
  <c r="M1901" i="5" l="1"/>
  <c r="S1902" i="5" s="1"/>
  <c r="M1902" i="5" l="1"/>
  <c r="S1903" i="5" s="1"/>
  <c r="M1903" i="5" l="1"/>
  <c r="S1904" i="5" s="1"/>
  <c r="M1904" i="5" l="1"/>
  <c r="S1905" i="5" s="1"/>
  <c r="M1905" i="5" l="1"/>
  <c r="S1906" i="5" s="1"/>
  <c r="M1906" i="5" l="1"/>
  <c r="S1907" i="5" s="1"/>
  <c r="M1907" i="5" l="1"/>
  <c r="S1908" i="5" s="1"/>
  <c r="M1908" i="5" l="1"/>
  <c r="S1909" i="5" s="1"/>
  <c r="M1909" i="5" l="1"/>
  <c r="S1910" i="5" s="1"/>
  <c r="M1910" i="5" l="1"/>
  <c r="S1911" i="5" s="1"/>
  <c r="M1911" i="5" l="1"/>
  <c r="S1912" i="5" s="1"/>
  <c r="M1912" i="5" l="1"/>
  <c r="S1913" i="5" s="1"/>
  <c r="M1913" i="5" l="1"/>
  <c r="S1914" i="5" s="1"/>
  <c r="M1914" i="5" l="1"/>
  <c r="S1915" i="5" s="1"/>
  <c r="M1915" i="5" l="1"/>
  <c r="S1916" i="5" s="1"/>
  <c r="M1916" i="5" l="1"/>
  <c r="S1917" i="5" s="1"/>
  <c r="M1917" i="5" l="1"/>
  <c r="S1918" i="5" s="1"/>
  <c r="M1918" i="5" l="1"/>
  <c r="S1919" i="5" s="1"/>
  <c r="M1919" i="5" l="1"/>
  <c r="S1920" i="5" s="1"/>
  <c r="M1920" i="5" l="1"/>
  <c r="S1921" i="5" s="1"/>
  <c r="M1921" i="5" l="1"/>
  <c r="S1922" i="5" s="1"/>
  <c r="M1922" i="5" l="1"/>
  <c r="S1923" i="5" s="1"/>
  <c r="M1923" i="5" l="1"/>
  <c r="S1924" i="5" s="1"/>
  <c r="M1924" i="5" l="1"/>
  <c r="S1925" i="5" s="1"/>
  <c r="M1925" i="5" l="1"/>
  <c r="S1926" i="5" s="1"/>
  <c r="M1926" i="5" l="1"/>
  <c r="S1927" i="5" s="1"/>
  <c r="M1927" i="5" l="1"/>
  <c r="S1928" i="5" s="1"/>
  <c r="M1928" i="5" l="1"/>
  <c r="S1929" i="5" s="1"/>
  <c r="M1929" i="5" l="1"/>
  <c r="S1930" i="5" s="1"/>
  <c r="M1930" i="5" l="1"/>
  <c r="S1931" i="5" s="1"/>
  <c r="M1931" i="5" l="1"/>
  <c r="S1932" i="5" s="1"/>
  <c r="M1932" i="5" l="1"/>
  <c r="S1933" i="5" s="1"/>
  <c r="M1933" i="5" l="1"/>
  <c r="S1934" i="5" s="1"/>
  <c r="M1934" i="5" l="1"/>
  <c r="S1935" i="5" s="1"/>
  <c r="M1935" i="5" l="1"/>
  <c r="S1936" i="5" s="1"/>
  <c r="M1936" i="5" l="1"/>
  <c r="S1937" i="5" s="1"/>
  <c r="M1937" i="5" l="1"/>
  <c r="S1938" i="5" s="1"/>
  <c r="M1938" i="5" l="1"/>
  <c r="S1939" i="5" s="1"/>
  <c r="M1939" i="5" l="1"/>
  <c r="S1940" i="5" s="1"/>
  <c r="M1940" i="5" l="1"/>
  <c r="S1941" i="5" s="1"/>
  <c r="M1941" i="5" l="1"/>
  <c r="S1942" i="5" s="1"/>
  <c r="M1942" i="5" l="1"/>
  <c r="S1943" i="5" s="1"/>
  <c r="M1943" i="5" l="1"/>
  <c r="S1944" i="5" s="1"/>
  <c r="M1944" i="5" l="1"/>
  <c r="S1945" i="5" s="1"/>
  <c r="M1945" i="5" l="1"/>
  <c r="S1946" i="5" s="1"/>
  <c r="M1946" i="5" l="1"/>
  <c r="S1947" i="5" s="1"/>
  <c r="M1947" i="5" l="1"/>
  <c r="S1948" i="5" s="1"/>
  <c r="M1948" i="5" l="1"/>
  <c r="S1949" i="5" s="1"/>
  <c r="M1949" i="5" l="1"/>
  <c r="S1950" i="5" s="1"/>
  <c r="M1950" i="5" l="1"/>
  <c r="S1951" i="5" s="1"/>
  <c r="M1951" i="5" l="1"/>
  <c r="S1952" i="5" s="1"/>
  <c r="M1952" i="5" l="1"/>
  <c r="S1953" i="5" s="1"/>
  <c r="M1953" i="5" l="1"/>
  <c r="S1954" i="5" s="1"/>
  <c r="M1954" i="5" l="1"/>
  <c r="S1955" i="5" s="1"/>
  <c r="M1955" i="5" l="1"/>
  <c r="S1956" i="5" s="1"/>
  <c r="M1956" i="5" l="1"/>
  <c r="S1957" i="5" s="1"/>
  <c r="M1957" i="5" l="1"/>
  <c r="S1958" i="5" s="1"/>
  <c r="M1958" i="5" l="1"/>
  <c r="S1959" i="5" s="1"/>
  <c r="M1959" i="5" l="1"/>
  <c r="S1960" i="5" s="1"/>
  <c r="M1960" i="5" l="1"/>
  <c r="S1961" i="5" s="1"/>
  <c r="M1961" i="5" l="1"/>
  <c r="S1962" i="5" s="1"/>
  <c r="M1962" i="5" l="1"/>
  <c r="S1963" i="5" s="1"/>
  <c r="M1963" i="5" l="1"/>
  <c r="S1964" i="5" s="1"/>
  <c r="M1964" i="5" l="1"/>
  <c r="S1965" i="5" s="1"/>
  <c r="M1965" i="5" l="1"/>
  <c r="S1966" i="5" s="1"/>
  <c r="M1966" i="5" l="1"/>
  <c r="S1967" i="5" s="1"/>
  <c r="M1967" i="5" l="1"/>
  <c r="S1968" i="5" s="1"/>
  <c r="M1968" i="5" l="1"/>
  <c r="S1969" i="5" s="1"/>
  <c r="M1969" i="5" l="1"/>
  <c r="S1970" i="5" s="1"/>
  <c r="M1970" i="5" l="1"/>
  <c r="S1971" i="5" s="1"/>
  <c r="M1971" i="5" l="1"/>
  <c r="S1972" i="5" s="1"/>
  <c r="M1972" i="5" l="1"/>
  <c r="S1973" i="5" s="1"/>
  <c r="M1973" i="5" l="1"/>
  <c r="S1974" i="5" s="1"/>
  <c r="M1974" i="5" l="1"/>
  <c r="S1975" i="5" s="1"/>
  <c r="M1975" i="5" l="1"/>
  <c r="S1976" i="5" s="1"/>
  <c r="M1976" i="5" l="1"/>
  <c r="S1977" i="5" s="1"/>
  <c r="M1977" i="5" l="1"/>
  <c r="S1978" i="5" s="1"/>
  <c r="M1978" i="5" l="1"/>
  <c r="S1979" i="5" s="1"/>
  <c r="M1979" i="5" l="1"/>
  <c r="S1980" i="5" s="1"/>
  <c r="M1980" i="5" l="1"/>
  <c r="S1981" i="5" s="1"/>
  <c r="M1981" i="5" l="1"/>
  <c r="S1982" i="5" s="1"/>
  <c r="M1982" i="5" l="1"/>
  <c r="S1983" i="5" s="1"/>
  <c r="M1983" i="5" l="1"/>
  <c r="S1984" i="5" s="1"/>
  <c r="M1984" i="5" l="1"/>
  <c r="S1985" i="5" s="1"/>
  <c r="M1985" i="5" l="1"/>
  <c r="S1986" i="5" s="1"/>
  <c r="M1986" i="5" l="1"/>
  <c r="S1987" i="5" s="1"/>
  <c r="M1987" i="5" l="1"/>
  <c r="S1988" i="5" s="1"/>
  <c r="M1988" i="5" l="1"/>
  <c r="S1989" i="5" s="1"/>
  <c r="M1989" i="5" l="1"/>
  <c r="S1990" i="5" s="1"/>
  <c r="M1990" i="5" l="1"/>
  <c r="S1991" i="5" s="1"/>
  <c r="M1991" i="5" l="1"/>
  <c r="S1992" i="5" s="1"/>
  <c r="M1992" i="5" l="1"/>
  <c r="S1993" i="5" s="1"/>
  <c r="M1993" i="5" l="1"/>
  <c r="S1994" i="5" s="1"/>
  <c r="M1994" i="5" l="1"/>
  <c r="S1995" i="5" s="1"/>
  <c r="M1995" i="5" l="1"/>
  <c r="S1996" i="5" s="1"/>
  <c r="M1996" i="5" l="1"/>
  <c r="S1997" i="5" s="1"/>
  <c r="M1997" i="5" l="1"/>
  <c r="S1998" i="5" s="1"/>
  <c r="M1998" i="5" l="1"/>
  <c r="S1999" i="5" s="1"/>
  <c r="M1999" i="5" l="1"/>
  <c r="S2000" i="5" s="1"/>
  <c r="M2000" i="5" l="1"/>
  <c r="B11" i="6" s="1"/>
  <c r="B7" i="6" s="1"/>
  <c r="L22" i="1" l="1"/>
  <c r="K22" i="1"/>
  <c r="G22" i="1"/>
  <c r="B22" i="1"/>
  <c r="H22" i="1"/>
  <c r="W22" i="1"/>
  <c r="O22" i="1"/>
  <c r="M22" i="1"/>
  <c r="V22" i="1"/>
  <c r="N22" i="1"/>
  <c r="Q22" i="1"/>
  <c r="S22" i="1"/>
  <c r="T22" i="1"/>
  <c r="R22" i="1"/>
  <c r="F22" i="1"/>
  <c r="E22" i="1"/>
  <c r="U22" i="1"/>
  <c r="J22" i="1"/>
  <c r="P22" i="1"/>
  <c r="I22" i="1"/>
  <c r="D22" i="1"/>
  <c r="Y22" i="1"/>
  <c r="C22" i="1"/>
  <c r="X22" i="1"/>
  <c r="A30" i="1" l="1"/>
  <c r="A32" i="1" s="1"/>
</calcChain>
</file>

<file path=xl/sharedStrings.xml><?xml version="1.0" encoding="utf-8"?>
<sst xmlns="http://schemas.openxmlformats.org/spreadsheetml/2006/main" count="470" uniqueCount="174">
  <si>
    <t>a</t>
  </si>
  <si>
    <t>Sean ConCannon</t>
  </si>
  <si>
    <t>Sebastian Anderson</t>
  </si>
  <si>
    <t>Katie Saporita</t>
  </si>
  <si>
    <t>Janice Ho</t>
  </si>
  <si>
    <t>Richard Pietrzak</t>
  </si>
  <si>
    <t>Raymond Douglas</t>
  </si>
  <si>
    <t>Jonathan Williams</t>
  </si>
  <si>
    <t>Zach Spina</t>
  </si>
  <si>
    <t>Alex Burroughs</t>
  </si>
  <si>
    <t>Andrew Mendoza</t>
  </si>
  <si>
    <t>Jon Silvestri</t>
  </si>
  <si>
    <t>Freddy Wang</t>
  </si>
  <si>
    <t>Dom Borgia</t>
  </si>
  <si>
    <t>Michael Vrablik</t>
  </si>
  <si>
    <t>Ben Epsey</t>
  </si>
  <si>
    <t>William Pheloung</t>
  </si>
  <si>
    <t>Drew Lindholm</t>
  </si>
  <si>
    <t>Julia Luppino</t>
  </si>
  <si>
    <t>Sam Ward</t>
  </si>
  <si>
    <t>Richard Williams</t>
  </si>
  <si>
    <t>Carl Dong</t>
  </si>
  <si>
    <t>Sam Saks-Fithian</t>
  </si>
  <si>
    <t>Umbrella Corp</t>
  </si>
  <si>
    <t>Zombie Corp</t>
  </si>
  <si>
    <t>Associate of</t>
  </si>
  <si>
    <t>FunCorp</t>
  </si>
  <si>
    <t>Strexkut</t>
  </si>
  <si>
    <t>WOLF Network</t>
  </si>
  <si>
    <t>Eels &amp; Escalators</t>
  </si>
  <si>
    <t>Account</t>
  </si>
  <si>
    <t>Stock in Fun Corp</t>
  </si>
  <si>
    <t>Stock in WOLF Network</t>
  </si>
  <si>
    <t>Stock in Strexkut Smile Solutions Inc</t>
  </si>
  <si>
    <t>Stock in Eels &amp; Escalators</t>
  </si>
  <si>
    <t>Stock in ZCorp</t>
  </si>
  <si>
    <t>Net Worth</t>
  </si>
  <si>
    <t>Human value</t>
  </si>
  <si>
    <t>Initial</t>
  </si>
  <si>
    <t>Timestamp</t>
  </si>
  <si>
    <t>Percent buff</t>
  </si>
  <si>
    <t>Effect</t>
  </si>
  <si>
    <t>Active?</t>
  </si>
  <si>
    <t>Percent debuff</t>
  </si>
  <si>
    <t>Fun Corp</t>
  </si>
  <si>
    <t>Roll one die to determine from a chart what additional blasters can be used that day</t>
  </si>
  <si>
    <t>only allowed to carry 3 blasters</t>
  </si>
  <si>
    <t>Roll 3 dice to determine from a chart what additional blasters can be used that day</t>
  </si>
  <si>
    <t>Roll random modifier chart</t>
  </si>
  <si>
    <t>only allowed to carry 2 blasters</t>
  </si>
  <si>
    <t>Gain one previously unsuable blaster</t>
  </si>
  <si>
    <t>dance video required from each member for them to be allowed to use a blaster</t>
  </si>
  <si>
    <t>double money, stun time cap speed, blasters allowed</t>
  </si>
  <si>
    <t>roll 10 dice to determine usable blasters from a chart each day  w/debuffs</t>
  </si>
  <si>
    <t>Berkut</t>
  </si>
  <si>
    <t>5% extra payout for extra blasters</t>
  </si>
  <si>
    <t>Need to carry an additional blaster</t>
  </si>
  <si>
    <t>Normal snare time on self</t>
  </si>
  <si>
    <t>No -1/2 bonus payout for extra blasters</t>
  </si>
  <si>
    <t>Normal cap speed</t>
  </si>
  <si>
    <t>May only carry clips of 18 darts or less</t>
  </si>
  <si>
    <t>Double snare time on other humans</t>
  </si>
  <si>
    <t>6x Cap time</t>
  </si>
  <si>
    <t>Double stun times on zombies</t>
  </si>
  <si>
    <t>Reduced to walking speed, need to carry 4 blasters</t>
  </si>
  <si>
    <t>WOLF</t>
  </si>
  <si>
    <t>blaster limit one sidearm one primary</t>
  </si>
  <si>
    <t>add 37 sec to cap time</t>
  </si>
  <si>
    <t>blaster limit 2 blasters</t>
  </si>
  <si>
    <t>squad size 2</t>
  </si>
  <si>
    <t>remove blaster limitations</t>
  </si>
  <si>
    <t>2x cap time</t>
  </si>
  <si>
    <t xml:space="preserve"> Cap Time is no longer 1/2 cap time but instead 1/4 cap time</t>
  </si>
  <si>
    <t>0.75x playout</t>
  </si>
  <si>
    <t>socks only</t>
  </si>
  <si>
    <t>Strex</t>
  </si>
  <si>
    <t>plus 0.25x payoff</t>
  </si>
  <si>
    <t>0.75x payoff</t>
  </si>
  <si>
    <t>0.75x cap time</t>
  </si>
  <si>
    <t>can be stunned by electric blasters</t>
  </si>
  <si>
    <t>no blaster restriction; 6-dart clips only</t>
  </si>
  <si>
    <t>cannot use elite darts</t>
  </si>
  <si>
    <t>immunity from elite darts</t>
  </si>
  <si>
    <t>cannot use darts</t>
  </si>
  <si>
    <t>E&amp;E</t>
  </si>
  <si>
    <t xml:space="preserve"> +1 to squad size</t>
  </si>
  <si>
    <t>-1 to squad size</t>
  </si>
  <si>
    <t>-1 min / per extra person on cap time</t>
  </si>
  <si>
    <t xml:space="preserve"> +1 min / per extra person to cap time</t>
  </si>
  <si>
    <t>can use stairs</t>
  </si>
  <si>
    <t>cannot use stairs at all</t>
  </si>
  <si>
    <t>lying on your back makes you untaggable</t>
  </si>
  <si>
    <t>squad size 1</t>
  </si>
  <si>
    <t>escalators are depowered and unusable</t>
  </si>
  <si>
    <t>Zombie</t>
  </si>
  <si>
    <t>0.5x stun time during the day</t>
  </si>
  <si>
    <t>2x stun time during the day</t>
  </si>
  <si>
    <t>0.5x stun time during missions</t>
  </si>
  <si>
    <t>2x stun time during missions</t>
  </si>
  <si>
    <t>0.33x stun time all the time</t>
  </si>
  <si>
    <t>3x stun time all the time</t>
  </si>
  <si>
    <t>all zombies can use nerf blasters to snare humans for 3 seconds</t>
  </si>
  <si>
    <t>All zombies must walk when a human is in sight</t>
  </si>
  <si>
    <t>6500 total</t>
  </si>
  <si>
    <t>Merc Squad</t>
  </si>
  <si>
    <t/>
  </si>
  <si>
    <t>Closer spawn points (yellow)</t>
  </si>
  <si>
    <t>Boxes</t>
  </si>
  <si>
    <t>Closer spawn points (blue)</t>
  </si>
  <si>
    <t>Decrease wave time by 10 s</t>
  </si>
  <si>
    <t>Mobile Spawn Point</t>
  </si>
  <si>
    <t>Increase wave time by 10 s</t>
  </si>
  <si>
    <t>Undying</t>
  </si>
  <si>
    <t>Tank</t>
  </si>
  <si>
    <t>Undying Tank</t>
  </si>
  <si>
    <t>Foam Finger</t>
  </si>
  <si>
    <t>Noodle</t>
  </si>
  <si>
    <t>Smoker</t>
  </si>
  <si>
    <t>Special K</t>
  </si>
  <si>
    <t>Slingshot</t>
  </si>
  <si>
    <t>What form of transaction do you want?</t>
  </si>
  <si>
    <t>Name? (Must be exact)</t>
  </si>
  <si>
    <t>Deposit how much? (negative for withdrawals)</t>
  </si>
  <si>
    <t>Name of person? (Must be exact)</t>
  </si>
  <si>
    <t>How many shares of Fun Corp? (negative to sell)</t>
  </si>
  <si>
    <t>How many shares of Berkut ISS? (negative to sell)</t>
  </si>
  <si>
    <t>How many shares of WOLF Network? (negative to sell)</t>
  </si>
  <si>
    <t>How many shares of Strexcorp Synergists, Inc.? (negative to sell)</t>
  </si>
  <si>
    <t>How many shares of Eels &amp; Escalators? (negative to sell)</t>
  </si>
  <si>
    <t>How many shares of Zombie Corp? (negative to sell)</t>
  </si>
  <si>
    <t>Trade Stocks</t>
  </si>
  <si>
    <t>Direct Transaction</t>
  </si>
  <si>
    <t>Dom Borgia</t>
  </si>
  <si>
    <t>99999999999999999999999999999999999999999999999999999999999999999999999999999999999999999999999999999999999999999999999999999999999999999999999999999999999999999</t>
  </si>
  <si>
    <t>Ben Espey</t>
  </si>
  <si>
    <t>michael Vrablik</t>
  </si>
  <si>
    <t>Richard Pietrizak</t>
  </si>
  <si>
    <t>John Williams</t>
  </si>
  <si>
    <t>Number of Stocks-FC</t>
  </si>
  <si>
    <t>Number of Stocks-BK</t>
  </si>
  <si>
    <t>Number of Stocks-WN</t>
  </si>
  <si>
    <t>Number of Stocks-SS</t>
  </si>
  <si>
    <t>Number of Stocks-EE</t>
  </si>
  <si>
    <t>Number of Stocks-ZC</t>
  </si>
  <si>
    <t>Value of Stocks-FC</t>
  </si>
  <si>
    <t>Value of Stocks-BK</t>
  </si>
  <si>
    <t>Value of Stocks-WN</t>
  </si>
  <si>
    <t>Value of Stocks-SS</t>
  </si>
  <si>
    <t>Value of Stocks-EE</t>
  </si>
  <si>
    <t>Value of Stocks- ZC</t>
  </si>
  <si>
    <t>Value of FC</t>
  </si>
  <si>
    <t>Value of BK</t>
  </si>
  <si>
    <t>Value of WN</t>
  </si>
  <si>
    <t>Value of DI</t>
  </si>
  <si>
    <t>Value of EE</t>
  </si>
  <si>
    <t>Value of ZC</t>
  </si>
  <si>
    <t>Company</t>
  </si>
  <si>
    <t>Value</t>
  </si>
  <si>
    <t>Number of Shares</t>
  </si>
  <si>
    <t>Initial Value</t>
  </si>
  <si>
    <t>% for</t>
  </si>
  <si>
    <t>% against</t>
  </si>
  <si>
    <t>Share value:</t>
  </si>
  <si>
    <t>Berkut Insecurity Solutions</t>
  </si>
  <si>
    <t>9785053240@vtext.com</t>
  </si>
  <si>
    <t>5713374849@tmomail.com</t>
  </si>
  <si>
    <t>8627540048@vtext.com</t>
  </si>
  <si>
    <t>9084037491@tmomail.com</t>
  </si>
  <si>
    <t>7819744840@vtext.com</t>
  </si>
  <si>
    <t>2025314795@txt.att.net</t>
  </si>
  <si>
    <t>4136959064@txt.att.net</t>
  </si>
  <si>
    <t>7738169992@tmomail.com</t>
  </si>
  <si>
    <t>Sean Concannon</t>
  </si>
  <si>
    <t>Sebastien 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</si>
</sst>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6" x14ac:knownFonts="1">
    <font>
      <sz val="10"/>
      <color rgb="FF000000"/>
      <name val="Arial"/>
    </font>
    <font>
      <sz val="10"/>
      <color rgb="FFEFEFEF"/>
      <name val="Arial"/>
    </font>
    <font>
      <sz val="10"/>
      <name val="Arial"/>
    </font>
    <font>
      <sz val="10"/>
      <color rgb="FFD9D9D9"/>
      <name val="Arial"/>
    </font>
    <font>
      <sz val="11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1" xfId="0" applyFont="1" applyFill="1" applyBorder="1" applyAlignment="1"/>
    <xf numFmtId="0" fontId="2" fillId="0" borderId="2" xfId="0" applyFont="1" applyBorder="1" applyAlignment="1"/>
    <xf numFmtId="0" fontId="2" fillId="0" borderId="2" xfId="0" applyFont="1" applyBorder="1"/>
    <xf numFmtId="0" fontId="2" fillId="0" borderId="3" xfId="0" applyFont="1" applyBorder="1" applyAlignment="1"/>
    <xf numFmtId="0" fontId="2" fillId="0" borderId="0" xfId="0" applyFont="1" applyAlignment="1"/>
    <xf numFmtId="0" fontId="2" fillId="0" borderId="0" xfId="0" applyFont="1"/>
    <xf numFmtId="0" fontId="2" fillId="0" borderId="3" xfId="0" applyFont="1" applyBorder="1"/>
    <xf numFmtId="10" fontId="2" fillId="0" borderId="0" xfId="0" applyNumberFormat="1" applyFont="1"/>
    <xf numFmtId="10" fontId="3" fillId="2" borderId="0" xfId="0" applyNumberFormat="1" applyFont="1" applyFill="1" applyAlignment="1"/>
    <xf numFmtId="0" fontId="3" fillId="2" borderId="0" xfId="0" applyFont="1" applyFill="1" applyAlignment="1"/>
    <xf numFmtId="9" fontId="3" fillId="2" borderId="0" xfId="0" applyNumberFormat="1" applyFont="1" applyFill="1" applyAlignment="1"/>
    <xf numFmtId="0" fontId="4" fillId="3" borderId="0" xfId="0" applyFont="1" applyFill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164" fontId="2" fillId="0" borderId="0" xfId="0" applyNumberFormat="1" applyFont="1"/>
    <xf numFmtId="0" fontId="2" fillId="0" borderId="1" xfId="0" applyFont="1" applyBorder="1" applyAlignment="1"/>
    <xf numFmtId="0" fontId="2" fillId="0" borderId="4" xfId="0" applyFont="1" applyBorder="1" applyAlignment="1"/>
    <xf numFmtId="10" fontId="2" fillId="0" borderId="0" xfId="0" applyNumberFormat="1" applyFont="1" applyAlignment="1"/>
    <xf numFmtId="0" fontId="2" fillId="0" borderId="0" xfId="0" applyFont="1" applyAlignment="1">
      <alignment wrapText="1"/>
    </xf>
    <xf numFmtId="10" fontId="2" fillId="0" borderId="5" xfId="0" applyNumberFormat="1" applyFont="1" applyBorder="1" applyAlignment="1"/>
    <xf numFmtId="9" fontId="2" fillId="0" borderId="5" xfId="0" applyNumberFormat="1" applyFont="1" applyBorder="1" applyAlignment="1"/>
    <xf numFmtId="9" fontId="2" fillId="0" borderId="0" xfId="0" applyNumberFormat="1" applyFont="1" applyAlignment="1"/>
    <xf numFmtId="0" fontId="2" fillId="0" borderId="2" xfId="0" applyFont="1" applyBorder="1" applyAlignment="1">
      <alignment wrapText="1"/>
    </xf>
    <xf numFmtId="10" fontId="2" fillId="0" borderId="4" xfId="0" applyNumberFormat="1" applyFont="1" applyBorder="1" applyAlignment="1"/>
    <xf numFmtId="10" fontId="2" fillId="3" borderId="0" xfId="0" applyNumberFormat="1" applyFont="1" applyFill="1" applyAlignment="1"/>
    <xf numFmtId="0" fontId="2" fillId="3" borderId="0" xfId="0" applyFont="1" applyFill="1" applyAlignment="1">
      <alignment wrapText="1"/>
    </xf>
    <xf numFmtId="10" fontId="2" fillId="3" borderId="5" xfId="0" applyNumberFormat="1" applyFont="1" applyFill="1" applyBorder="1" applyAlignment="1"/>
    <xf numFmtId="10" fontId="2" fillId="3" borderId="2" xfId="0" applyNumberFormat="1" applyFont="1" applyFill="1" applyBorder="1" applyAlignment="1"/>
    <xf numFmtId="0" fontId="2" fillId="3" borderId="2" xfId="0" applyFont="1" applyFill="1" applyBorder="1" applyAlignment="1">
      <alignment wrapText="1"/>
    </xf>
    <xf numFmtId="10" fontId="2" fillId="3" borderId="4" xfId="0" applyNumberFormat="1" applyFont="1" applyFill="1" applyBorder="1" applyAlignment="1"/>
    <xf numFmtId="10" fontId="2" fillId="0" borderId="2" xfId="0" applyNumberFormat="1" applyFont="1" applyBorder="1" applyAlignment="1"/>
    <xf numFmtId="0" fontId="2" fillId="0" borderId="4" xfId="0" applyFont="1" applyBorder="1"/>
    <xf numFmtId="0" fontId="2" fillId="0" borderId="5" xfId="0" applyFont="1" applyBorder="1"/>
    <xf numFmtId="3" fontId="2" fillId="0" borderId="0" xfId="0" applyNumberFormat="1" applyFont="1" applyAlignment="1"/>
    <xf numFmtId="0" fontId="2" fillId="0" borderId="5" xfId="0" applyFont="1" applyBorder="1" applyAlignment="1"/>
    <xf numFmtId="164" fontId="2" fillId="0" borderId="0" xfId="0" applyNumberFormat="1" applyFont="1" applyAlignment="1"/>
    <xf numFmtId="0" fontId="5" fillId="3" borderId="0" xfId="0" applyFont="1" applyFill="1" applyAlignment="1"/>
    <xf numFmtId="0" fontId="4" fillId="3" borderId="0" xfId="0" applyFont="1" applyFill="1" applyAlignment="1"/>
    <xf numFmtId="0" fontId="5" fillId="0" borderId="0" xfId="0" applyFont="1" applyAlignment="1"/>
    <xf numFmtId="0" fontId="4" fillId="0" borderId="0" xfId="0" applyFont="1" applyAlignment="1"/>
    <xf numFmtId="0" fontId="2" fillId="0" borderId="3" xfId="0" applyFont="1" applyBorder="1" applyAlignment="1">
      <alignment vertical="center"/>
    </xf>
    <xf numFmtId="0" fontId="2" fillId="0" borderId="3" xfId="0" applyFont="1" applyBorder="1"/>
    <xf numFmtId="0" fontId="2" fillId="0" borderId="3" xfId="0" applyFont="1" applyBorder="1" applyAlignment="1">
      <alignment vertical="center" wrapText="1"/>
    </xf>
    <xf numFmtId="0" fontId="2" fillId="3" borderId="3" xfId="0" applyFont="1" applyFill="1" applyBorder="1" applyAlignment="1">
      <alignment vertical="center"/>
    </xf>
    <xf numFmtId="0" fontId="0" fillId="0" borderId="6" xfId="0" applyFont="1" applyBorder="1" applyAlignment="1"/>
  </cellXfs>
  <cellStyles count="1">
    <cellStyle name="Normal" xfId="0" builtinId="0"/>
  </cellStyles>
  <dxfs count="1"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61596675415573"/>
          <c:y val="0.90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'Messy-Stocks'!$N$1</c:f>
              <c:strCache>
                <c:ptCount val="1"/>
                <c:pt idx="0">
                  <c:v>Value of FC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'Messy-Stocks'!$N$2:$N$240</c:f>
              <c:numCache>
                <c:formatCode>General</c:formatCode>
                <c:ptCount val="23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72</c:v>
                </c:pt>
                <c:pt idx="9">
                  <c:v>404</c:v>
                </c:pt>
                <c:pt idx="10">
                  <c:v>404</c:v>
                </c:pt>
                <c:pt idx="11">
                  <c:v>404</c:v>
                </c:pt>
                <c:pt idx="12">
                  <c:v>404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404</c:v>
                </c:pt>
                <c:pt idx="17">
                  <c:v>404</c:v>
                </c:pt>
                <c:pt idx="18">
                  <c:v>504</c:v>
                </c:pt>
                <c:pt idx="19">
                  <c:v>504</c:v>
                </c:pt>
                <c:pt idx="20">
                  <c:v>504</c:v>
                </c:pt>
                <c:pt idx="21">
                  <c:v>504</c:v>
                </c:pt>
                <c:pt idx="22">
                  <c:v>504</c:v>
                </c:pt>
                <c:pt idx="23">
                  <c:v>504</c:v>
                </c:pt>
                <c:pt idx="24">
                  <c:v>504</c:v>
                </c:pt>
                <c:pt idx="25">
                  <c:v>504</c:v>
                </c:pt>
                <c:pt idx="26">
                  <c:v>504</c:v>
                </c:pt>
                <c:pt idx="27">
                  <c:v>504</c:v>
                </c:pt>
                <c:pt idx="28">
                  <c:v>504</c:v>
                </c:pt>
                <c:pt idx="29">
                  <c:v>504</c:v>
                </c:pt>
                <c:pt idx="30">
                  <c:v>584</c:v>
                </c:pt>
                <c:pt idx="31">
                  <c:v>584</c:v>
                </c:pt>
                <c:pt idx="32">
                  <c:v>584</c:v>
                </c:pt>
                <c:pt idx="33">
                  <c:v>584</c:v>
                </c:pt>
                <c:pt idx="34">
                  <c:v>584</c:v>
                </c:pt>
                <c:pt idx="35">
                  <c:v>584</c:v>
                </c:pt>
                <c:pt idx="36">
                  <c:v>584</c:v>
                </c:pt>
                <c:pt idx="37">
                  <c:v>584</c:v>
                </c:pt>
                <c:pt idx="38">
                  <c:v>584</c:v>
                </c:pt>
                <c:pt idx="39">
                  <c:v>584</c:v>
                </c:pt>
                <c:pt idx="40">
                  <c:v>584</c:v>
                </c:pt>
                <c:pt idx="41">
                  <c:v>584</c:v>
                </c:pt>
                <c:pt idx="42">
                  <c:v>584</c:v>
                </c:pt>
                <c:pt idx="43">
                  <c:v>584</c:v>
                </c:pt>
                <c:pt idx="44">
                  <c:v>584</c:v>
                </c:pt>
                <c:pt idx="45">
                  <c:v>584</c:v>
                </c:pt>
                <c:pt idx="46">
                  <c:v>584</c:v>
                </c:pt>
                <c:pt idx="47">
                  <c:v>584</c:v>
                </c:pt>
                <c:pt idx="48">
                  <c:v>584</c:v>
                </c:pt>
                <c:pt idx="49">
                  <c:v>584</c:v>
                </c:pt>
                <c:pt idx="50">
                  <c:v>584</c:v>
                </c:pt>
                <c:pt idx="51">
                  <c:v>584</c:v>
                </c:pt>
                <c:pt idx="52">
                  <c:v>584</c:v>
                </c:pt>
                <c:pt idx="53">
                  <c:v>584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584</c:v>
                </c:pt>
                <c:pt idx="58">
                  <c:v>584</c:v>
                </c:pt>
                <c:pt idx="59">
                  <c:v>584</c:v>
                </c:pt>
                <c:pt idx="60">
                  <c:v>584</c:v>
                </c:pt>
                <c:pt idx="61">
                  <c:v>584</c:v>
                </c:pt>
                <c:pt idx="62">
                  <c:v>694.96</c:v>
                </c:pt>
                <c:pt idx="63">
                  <c:v>750.55680000000007</c:v>
                </c:pt>
                <c:pt idx="64">
                  <c:v>750.55680000000007</c:v>
                </c:pt>
                <c:pt idx="65">
                  <c:v>750.55680000000007</c:v>
                </c:pt>
                <c:pt idx="66">
                  <c:v>750.55680000000007</c:v>
                </c:pt>
                <c:pt idx="67">
                  <c:v>750.55680000000007</c:v>
                </c:pt>
                <c:pt idx="68">
                  <c:v>795.59020800000008</c:v>
                </c:pt>
                <c:pt idx="69">
                  <c:v>795.59020800000008</c:v>
                </c:pt>
                <c:pt idx="70">
                  <c:v>795.59020800000008</c:v>
                </c:pt>
                <c:pt idx="71">
                  <c:v>795.59020800000008</c:v>
                </c:pt>
                <c:pt idx="72">
                  <c:v>795.59020800000008</c:v>
                </c:pt>
                <c:pt idx="73">
                  <c:v>795.59020800000008</c:v>
                </c:pt>
                <c:pt idx="74">
                  <c:v>795.59020800000008</c:v>
                </c:pt>
                <c:pt idx="75">
                  <c:v>795.59020800000008</c:v>
                </c:pt>
                <c:pt idx="76">
                  <c:v>795.59020800000008</c:v>
                </c:pt>
                <c:pt idx="77">
                  <c:v>795.59020800000008</c:v>
                </c:pt>
                <c:pt idx="78">
                  <c:v>795.59020800000008</c:v>
                </c:pt>
                <c:pt idx="79">
                  <c:v>795.59020800000008</c:v>
                </c:pt>
                <c:pt idx="80">
                  <c:v>795.59020800000008</c:v>
                </c:pt>
                <c:pt idx="81">
                  <c:v>795.59020800000008</c:v>
                </c:pt>
                <c:pt idx="82">
                  <c:v>795.59020800000008</c:v>
                </c:pt>
                <c:pt idx="83">
                  <c:v>795.59020800000008</c:v>
                </c:pt>
                <c:pt idx="84">
                  <c:v>795.59020800000008</c:v>
                </c:pt>
                <c:pt idx="85">
                  <c:v>795.59020800000008</c:v>
                </c:pt>
                <c:pt idx="86">
                  <c:v>795.59020800000008</c:v>
                </c:pt>
                <c:pt idx="87">
                  <c:v>795.59020800000008</c:v>
                </c:pt>
                <c:pt idx="88">
                  <c:v>795.59020800000008</c:v>
                </c:pt>
                <c:pt idx="89">
                  <c:v>795.59020800000008</c:v>
                </c:pt>
                <c:pt idx="90">
                  <c:v>795.59020800000008</c:v>
                </c:pt>
                <c:pt idx="91">
                  <c:v>795.59020800000008</c:v>
                </c:pt>
                <c:pt idx="92">
                  <c:v>795.59020800000008</c:v>
                </c:pt>
                <c:pt idx="93">
                  <c:v>795.59020800000008</c:v>
                </c:pt>
                <c:pt idx="94">
                  <c:v>795.59020800000008</c:v>
                </c:pt>
                <c:pt idx="95">
                  <c:v>795.59020800000008</c:v>
                </c:pt>
                <c:pt idx="96">
                  <c:v>795.59020800000008</c:v>
                </c:pt>
                <c:pt idx="97">
                  <c:v>795.59020800000008</c:v>
                </c:pt>
                <c:pt idx="98">
                  <c:v>795.59020800000008</c:v>
                </c:pt>
                <c:pt idx="99">
                  <c:v>795.59020800000008</c:v>
                </c:pt>
                <c:pt idx="100">
                  <c:v>795.59020800000008</c:v>
                </c:pt>
                <c:pt idx="101">
                  <c:v>795.59020800000008</c:v>
                </c:pt>
                <c:pt idx="102">
                  <c:v>795.59020800000008</c:v>
                </c:pt>
                <c:pt idx="103">
                  <c:v>795.59020800000008</c:v>
                </c:pt>
                <c:pt idx="104">
                  <c:v>795.59020800000008</c:v>
                </c:pt>
                <c:pt idx="105">
                  <c:v>795.59020800000008</c:v>
                </c:pt>
                <c:pt idx="106">
                  <c:v>795.59020800000008</c:v>
                </c:pt>
                <c:pt idx="107">
                  <c:v>795.59020800000008</c:v>
                </c:pt>
                <c:pt idx="108">
                  <c:v>795.59020800000008</c:v>
                </c:pt>
                <c:pt idx="109">
                  <c:v>795.59020800000008</c:v>
                </c:pt>
                <c:pt idx="110">
                  <c:v>795.59020800000008</c:v>
                </c:pt>
                <c:pt idx="111">
                  <c:v>795.59020800000008</c:v>
                </c:pt>
                <c:pt idx="112">
                  <c:v>795.59020800000008</c:v>
                </c:pt>
                <c:pt idx="113">
                  <c:v>795.59020800000008</c:v>
                </c:pt>
                <c:pt idx="114">
                  <c:v>795.59020800000008</c:v>
                </c:pt>
                <c:pt idx="115">
                  <c:v>795.59020800000008</c:v>
                </c:pt>
                <c:pt idx="116">
                  <c:v>795.59020800000008</c:v>
                </c:pt>
                <c:pt idx="117">
                  <c:v>795.59020800000008</c:v>
                </c:pt>
                <c:pt idx="118">
                  <c:v>795.59020800000008</c:v>
                </c:pt>
                <c:pt idx="119">
                  <c:v>795.59020800000008</c:v>
                </c:pt>
                <c:pt idx="120">
                  <c:v>795.59020800000008</c:v>
                </c:pt>
                <c:pt idx="121">
                  <c:v>795.59020800000008</c:v>
                </c:pt>
                <c:pt idx="122">
                  <c:v>795.59020800000008</c:v>
                </c:pt>
                <c:pt idx="123">
                  <c:v>795.59020800000008</c:v>
                </c:pt>
                <c:pt idx="124">
                  <c:v>795.59020800000008</c:v>
                </c:pt>
                <c:pt idx="125">
                  <c:v>795.59020800000008</c:v>
                </c:pt>
                <c:pt idx="126">
                  <c:v>795.59020800000008</c:v>
                </c:pt>
                <c:pt idx="127">
                  <c:v>795.59020800000008</c:v>
                </c:pt>
                <c:pt idx="128">
                  <c:v>795.59020800000008</c:v>
                </c:pt>
                <c:pt idx="129">
                  <c:v>795.59020800000008</c:v>
                </c:pt>
                <c:pt idx="130">
                  <c:v>795.59020800000008</c:v>
                </c:pt>
                <c:pt idx="131">
                  <c:v>795.59020800000008</c:v>
                </c:pt>
                <c:pt idx="132">
                  <c:v>795.59020800000008</c:v>
                </c:pt>
                <c:pt idx="133">
                  <c:v>795.59020800000008</c:v>
                </c:pt>
                <c:pt idx="134">
                  <c:v>795.59020800000008</c:v>
                </c:pt>
                <c:pt idx="135">
                  <c:v>795.59020800000008</c:v>
                </c:pt>
                <c:pt idx="136">
                  <c:v>795.59020800000008</c:v>
                </c:pt>
                <c:pt idx="137">
                  <c:v>795.59020800000008</c:v>
                </c:pt>
                <c:pt idx="138">
                  <c:v>795.59020800000008</c:v>
                </c:pt>
                <c:pt idx="139">
                  <c:v>795.59020800000008</c:v>
                </c:pt>
                <c:pt idx="140">
                  <c:v>795.59020800000008</c:v>
                </c:pt>
                <c:pt idx="141">
                  <c:v>795.59020800000008</c:v>
                </c:pt>
                <c:pt idx="142">
                  <c:v>795.59020800000008</c:v>
                </c:pt>
                <c:pt idx="143">
                  <c:v>795.59020800000008</c:v>
                </c:pt>
                <c:pt idx="144">
                  <c:v>795.59020800000008</c:v>
                </c:pt>
                <c:pt idx="145">
                  <c:v>795.59020800000008</c:v>
                </c:pt>
                <c:pt idx="146">
                  <c:v>795.59020800000008</c:v>
                </c:pt>
                <c:pt idx="147">
                  <c:v>795.59020800000008</c:v>
                </c:pt>
                <c:pt idx="148">
                  <c:v>795.59020800000008</c:v>
                </c:pt>
                <c:pt idx="149">
                  <c:v>803.54611008000006</c:v>
                </c:pt>
                <c:pt idx="150">
                  <c:v>835.68795448320009</c:v>
                </c:pt>
                <c:pt idx="151">
                  <c:v>835.68795448320009</c:v>
                </c:pt>
                <c:pt idx="152">
                  <c:v>835.68795448320009</c:v>
                </c:pt>
                <c:pt idx="153">
                  <c:v>835.68795448320009</c:v>
                </c:pt>
                <c:pt idx="154">
                  <c:v>835.68795448320009</c:v>
                </c:pt>
                <c:pt idx="155">
                  <c:v>835.68795448320009</c:v>
                </c:pt>
                <c:pt idx="156">
                  <c:v>835.68795448320009</c:v>
                </c:pt>
                <c:pt idx="157">
                  <c:v>835.68795448320009</c:v>
                </c:pt>
                <c:pt idx="158">
                  <c:v>835.68795448320009</c:v>
                </c:pt>
                <c:pt idx="159">
                  <c:v>835.68795448320009</c:v>
                </c:pt>
                <c:pt idx="160">
                  <c:v>835.68795448320009</c:v>
                </c:pt>
                <c:pt idx="161">
                  <c:v>835.68795448320009</c:v>
                </c:pt>
                <c:pt idx="162">
                  <c:v>835.68795448320009</c:v>
                </c:pt>
                <c:pt idx="163">
                  <c:v>835.68795448320009</c:v>
                </c:pt>
                <c:pt idx="164">
                  <c:v>835.68795448320009</c:v>
                </c:pt>
                <c:pt idx="165">
                  <c:v>835.68795448320009</c:v>
                </c:pt>
                <c:pt idx="166">
                  <c:v>835.68795448320009</c:v>
                </c:pt>
                <c:pt idx="167">
                  <c:v>835.68795448320009</c:v>
                </c:pt>
                <c:pt idx="168">
                  <c:v>835.68795448320009</c:v>
                </c:pt>
                <c:pt idx="169">
                  <c:v>835.68795448320009</c:v>
                </c:pt>
                <c:pt idx="170">
                  <c:v>835.68795448320009</c:v>
                </c:pt>
                <c:pt idx="171">
                  <c:v>835.68795448320009</c:v>
                </c:pt>
                <c:pt idx="172">
                  <c:v>835.68795448320009</c:v>
                </c:pt>
                <c:pt idx="173">
                  <c:v>835.68795448320009</c:v>
                </c:pt>
                <c:pt idx="174">
                  <c:v>835.68795448320009</c:v>
                </c:pt>
                <c:pt idx="175">
                  <c:v>835.68795448320009</c:v>
                </c:pt>
                <c:pt idx="176">
                  <c:v>835.68795448320009</c:v>
                </c:pt>
                <c:pt idx="177">
                  <c:v>835.68795448320009</c:v>
                </c:pt>
                <c:pt idx="178">
                  <c:v>835.68795448320009</c:v>
                </c:pt>
                <c:pt idx="179">
                  <c:v>835.68795448320009</c:v>
                </c:pt>
                <c:pt idx="180">
                  <c:v>835.68795448320009</c:v>
                </c:pt>
                <c:pt idx="181">
                  <c:v>835.68795448320009</c:v>
                </c:pt>
                <c:pt idx="182">
                  <c:v>835.68795448320009</c:v>
                </c:pt>
                <c:pt idx="183">
                  <c:v>835.68795448320009</c:v>
                </c:pt>
                <c:pt idx="184">
                  <c:v>835.68795448320009</c:v>
                </c:pt>
                <c:pt idx="185">
                  <c:v>835.68795448320009</c:v>
                </c:pt>
                <c:pt idx="186">
                  <c:v>835.68795448320009</c:v>
                </c:pt>
                <c:pt idx="187">
                  <c:v>835.68795448320009</c:v>
                </c:pt>
                <c:pt idx="188">
                  <c:v>835.68795448320009</c:v>
                </c:pt>
                <c:pt idx="189">
                  <c:v>835.68795448320009</c:v>
                </c:pt>
                <c:pt idx="190">
                  <c:v>835.68795448320009</c:v>
                </c:pt>
                <c:pt idx="191">
                  <c:v>835.68795448320009</c:v>
                </c:pt>
                <c:pt idx="192">
                  <c:v>835.68795448320009</c:v>
                </c:pt>
                <c:pt idx="193">
                  <c:v>835.68795448320009</c:v>
                </c:pt>
                <c:pt idx="194">
                  <c:v>835.68795448320009</c:v>
                </c:pt>
                <c:pt idx="195">
                  <c:v>835.68795448320009</c:v>
                </c:pt>
                <c:pt idx="196">
                  <c:v>835.68795448320009</c:v>
                </c:pt>
                <c:pt idx="197">
                  <c:v>459.62837496576003</c:v>
                </c:pt>
                <c:pt idx="198">
                  <c:v>284.96959247877123</c:v>
                </c:pt>
                <c:pt idx="199">
                  <c:v>963.19722257824674</c:v>
                </c:pt>
                <c:pt idx="200">
                  <c:v>5923.6629188562174</c:v>
                </c:pt>
                <c:pt idx="201">
                  <c:v>5923.6629188562174</c:v>
                </c:pt>
                <c:pt idx="202">
                  <c:v>5923.6629188562174</c:v>
                </c:pt>
                <c:pt idx="203">
                  <c:v>5923.6629188562174</c:v>
                </c:pt>
                <c:pt idx="204">
                  <c:v>5923.6629188562174</c:v>
                </c:pt>
                <c:pt idx="205">
                  <c:v>5923.6629188562174</c:v>
                </c:pt>
                <c:pt idx="206">
                  <c:v>5923.6629188562174</c:v>
                </c:pt>
                <c:pt idx="207">
                  <c:v>3731.9076388794169</c:v>
                </c:pt>
                <c:pt idx="208">
                  <c:v>3731.9076388794169</c:v>
                </c:pt>
                <c:pt idx="209">
                  <c:v>3731.9076388794169</c:v>
                </c:pt>
                <c:pt idx="210">
                  <c:v>3731.9076388794169</c:v>
                </c:pt>
                <c:pt idx="211">
                  <c:v>3731.9076388794169</c:v>
                </c:pt>
                <c:pt idx="212">
                  <c:v>3731.9076388794169</c:v>
                </c:pt>
                <c:pt idx="213">
                  <c:v>3731.9076388794169</c:v>
                </c:pt>
                <c:pt idx="214">
                  <c:v>3731.9076388794169</c:v>
                </c:pt>
                <c:pt idx="215">
                  <c:v>3731.9076388794169</c:v>
                </c:pt>
                <c:pt idx="216">
                  <c:v>3731.9076388794169</c:v>
                </c:pt>
                <c:pt idx="217">
                  <c:v>3731.9076388794169</c:v>
                </c:pt>
                <c:pt idx="218">
                  <c:v>3731.9076388794169</c:v>
                </c:pt>
                <c:pt idx="219">
                  <c:v>3731.9076388794169</c:v>
                </c:pt>
                <c:pt idx="220">
                  <c:v>3731.9076388794169</c:v>
                </c:pt>
                <c:pt idx="221">
                  <c:v>3731.9076388794169</c:v>
                </c:pt>
                <c:pt idx="222">
                  <c:v>3731.9076388794169</c:v>
                </c:pt>
                <c:pt idx="223">
                  <c:v>3731.9076388794169</c:v>
                </c:pt>
                <c:pt idx="224">
                  <c:v>3731.9076388794169</c:v>
                </c:pt>
                <c:pt idx="225">
                  <c:v>3731.9076388794169</c:v>
                </c:pt>
                <c:pt idx="226">
                  <c:v>3731.9076388794169</c:v>
                </c:pt>
                <c:pt idx="227">
                  <c:v>3731.9076388794169</c:v>
                </c:pt>
                <c:pt idx="228">
                  <c:v>3731.9076388794169</c:v>
                </c:pt>
                <c:pt idx="229">
                  <c:v>1865.9538194397082</c:v>
                </c:pt>
                <c:pt idx="230">
                  <c:v>932.97690971985412</c:v>
                </c:pt>
                <c:pt idx="231">
                  <c:v>466.48845485992706</c:v>
                </c:pt>
                <c:pt idx="232">
                  <c:v>233.24422742996353</c:v>
                </c:pt>
                <c:pt idx="233">
                  <c:v>116.62211371498177</c:v>
                </c:pt>
                <c:pt idx="234">
                  <c:v>58.311056857490883</c:v>
                </c:pt>
                <c:pt idx="235">
                  <c:v>58.311056857490883</c:v>
                </c:pt>
                <c:pt idx="236">
                  <c:v>29.155528428745441</c:v>
                </c:pt>
                <c:pt idx="237">
                  <c:v>14.577764214372721</c:v>
                </c:pt>
                <c:pt idx="238">
                  <c:v>7.2888821071863603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'Messy-Stocks'!$O$1</c:f>
              <c:strCache>
                <c:ptCount val="1"/>
                <c:pt idx="0">
                  <c:v>Value of BK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'Messy-Stocks'!$O$2:$O$240</c:f>
              <c:numCache>
                <c:formatCode>General</c:formatCode>
                <c:ptCount val="23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324</c:v>
                </c:pt>
                <c:pt idx="9">
                  <c:v>404</c:v>
                </c:pt>
                <c:pt idx="10">
                  <c:v>404</c:v>
                </c:pt>
                <c:pt idx="11">
                  <c:v>404</c:v>
                </c:pt>
                <c:pt idx="12">
                  <c:v>404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404</c:v>
                </c:pt>
                <c:pt idx="17">
                  <c:v>404</c:v>
                </c:pt>
                <c:pt idx="18">
                  <c:v>404</c:v>
                </c:pt>
                <c:pt idx="19">
                  <c:v>404</c:v>
                </c:pt>
                <c:pt idx="20">
                  <c:v>404</c:v>
                </c:pt>
                <c:pt idx="21">
                  <c:v>404</c:v>
                </c:pt>
                <c:pt idx="22">
                  <c:v>404</c:v>
                </c:pt>
                <c:pt idx="23">
                  <c:v>404</c:v>
                </c:pt>
                <c:pt idx="24">
                  <c:v>404</c:v>
                </c:pt>
                <c:pt idx="25">
                  <c:v>404</c:v>
                </c:pt>
                <c:pt idx="26">
                  <c:v>404</c:v>
                </c:pt>
                <c:pt idx="27">
                  <c:v>404</c:v>
                </c:pt>
                <c:pt idx="28">
                  <c:v>404</c:v>
                </c:pt>
                <c:pt idx="29">
                  <c:v>404</c:v>
                </c:pt>
                <c:pt idx="30">
                  <c:v>404</c:v>
                </c:pt>
                <c:pt idx="31">
                  <c:v>404</c:v>
                </c:pt>
                <c:pt idx="32">
                  <c:v>404</c:v>
                </c:pt>
                <c:pt idx="33">
                  <c:v>404</c:v>
                </c:pt>
                <c:pt idx="34">
                  <c:v>404</c:v>
                </c:pt>
                <c:pt idx="35">
                  <c:v>404</c:v>
                </c:pt>
                <c:pt idx="36">
                  <c:v>404</c:v>
                </c:pt>
                <c:pt idx="37">
                  <c:v>404</c:v>
                </c:pt>
                <c:pt idx="38">
                  <c:v>404</c:v>
                </c:pt>
                <c:pt idx="39">
                  <c:v>404</c:v>
                </c:pt>
                <c:pt idx="40">
                  <c:v>404</c:v>
                </c:pt>
                <c:pt idx="41">
                  <c:v>404</c:v>
                </c:pt>
                <c:pt idx="42">
                  <c:v>404</c:v>
                </c:pt>
                <c:pt idx="43">
                  <c:v>404</c:v>
                </c:pt>
                <c:pt idx="44">
                  <c:v>404</c:v>
                </c:pt>
                <c:pt idx="45">
                  <c:v>404</c:v>
                </c:pt>
                <c:pt idx="46">
                  <c:v>404</c:v>
                </c:pt>
                <c:pt idx="47">
                  <c:v>404</c:v>
                </c:pt>
                <c:pt idx="48">
                  <c:v>404</c:v>
                </c:pt>
                <c:pt idx="49">
                  <c:v>404</c:v>
                </c:pt>
                <c:pt idx="50">
                  <c:v>404</c:v>
                </c:pt>
                <c:pt idx="51">
                  <c:v>404</c:v>
                </c:pt>
                <c:pt idx="52">
                  <c:v>404</c:v>
                </c:pt>
                <c:pt idx="53">
                  <c:v>404</c:v>
                </c:pt>
                <c:pt idx="54">
                  <c:v>404</c:v>
                </c:pt>
                <c:pt idx="55">
                  <c:v>404</c:v>
                </c:pt>
                <c:pt idx="56">
                  <c:v>404</c:v>
                </c:pt>
                <c:pt idx="57">
                  <c:v>404</c:v>
                </c:pt>
                <c:pt idx="58">
                  <c:v>404</c:v>
                </c:pt>
                <c:pt idx="59">
                  <c:v>404</c:v>
                </c:pt>
                <c:pt idx="60">
                  <c:v>404</c:v>
                </c:pt>
                <c:pt idx="61">
                  <c:v>404</c:v>
                </c:pt>
                <c:pt idx="62">
                  <c:v>404</c:v>
                </c:pt>
                <c:pt idx="63">
                  <c:v>404</c:v>
                </c:pt>
                <c:pt idx="64">
                  <c:v>404</c:v>
                </c:pt>
                <c:pt idx="65">
                  <c:v>404</c:v>
                </c:pt>
                <c:pt idx="66">
                  <c:v>404</c:v>
                </c:pt>
                <c:pt idx="67">
                  <c:v>404</c:v>
                </c:pt>
                <c:pt idx="68">
                  <c:v>404</c:v>
                </c:pt>
                <c:pt idx="69">
                  <c:v>404</c:v>
                </c:pt>
                <c:pt idx="70">
                  <c:v>404</c:v>
                </c:pt>
                <c:pt idx="71">
                  <c:v>404</c:v>
                </c:pt>
                <c:pt idx="72">
                  <c:v>404</c:v>
                </c:pt>
                <c:pt idx="73">
                  <c:v>404</c:v>
                </c:pt>
                <c:pt idx="74">
                  <c:v>404</c:v>
                </c:pt>
                <c:pt idx="75">
                  <c:v>404</c:v>
                </c:pt>
                <c:pt idx="76">
                  <c:v>404</c:v>
                </c:pt>
                <c:pt idx="77">
                  <c:v>404</c:v>
                </c:pt>
                <c:pt idx="78">
                  <c:v>404</c:v>
                </c:pt>
                <c:pt idx="79">
                  <c:v>404</c:v>
                </c:pt>
                <c:pt idx="80">
                  <c:v>404</c:v>
                </c:pt>
                <c:pt idx="81">
                  <c:v>404</c:v>
                </c:pt>
                <c:pt idx="82">
                  <c:v>404</c:v>
                </c:pt>
                <c:pt idx="83">
                  <c:v>404</c:v>
                </c:pt>
                <c:pt idx="84">
                  <c:v>404</c:v>
                </c:pt>
                <c:pt idx="85">
                  <c:v>404</c:v>
                </c:pt>
                <c:pt idx="86">
                  <c:v>404</c:v>
                </c:pt>
                <c:pt idx="87">
                  <c:v>404</c:v>
                </c:pt>
                <c:pt idx="88">
                  <c:v>404</c:v>
                </c:pt>
                <c:pt idx="89">
                  <c:v>404</c:v>
                </c:pt>
                <c:pt idx="90">
                  <c:v>404</c:v>
                </c:pt>
                <c:pt idx="91">
                  <c:v>404</c:v>
                </c:pt>
                <c:pt idx="92">
                  <c:v>404</c:v>
                </c:pt>
                <c:pt idx="93">
                  <c:v>404</c:v>
                </c:pt>
                <c:pt idx="94">
                  <c:v>404</c:v>
                </c:pt>
                <c:pt idx="95">
                  <c:v>404</c:v>
                </c:pt>
                <c:pt idx="96">
                  <c:v>404</c:v>
                </c:pt>
                <c:pt idx="97">
                  <c:v>404</c:v>
                </c:pt>
                <c:pt idx="98">
                  <c:v>404</c:v>
                </c:pt>
                <c:pt idx="99">
                  <c:v>404</c:v>
                </c:pt>
                <c:pt idx="100">
                  <c:v>404</c:v>
                </c:pt>
                <c:pt idx="101">
                  <c:v>404</c:v>
                </c:pt>
                <c:pt idx="102">
                  <c:v>404</c:v>
                </c:pt>
                <c:pt idx="103">
                  <c:v>404</c:v>
                </c:pt>
                <c:pt idx="104">
                  <c:v>404</c:v>
                </c:pt>
                <c:pt idx="105">
                  <c:v>404</c:v>
                </c:pt>
                <c:pt idx="106">
                  <c:v>404</c:v>
                </c:pt>
                <c:pt idx="107">
                  <c:v>404</c:v>
                </c:pt>
                <c:pt idx="108">
                  <c:v>404</c:v>
                </c:pt>
                <c:pt idx="109">
                  <c:v>404</c:v>
                </c:pt>
                <c:pt idx="110">
                  <c:v>404</c:v>
                </c:pt>
                <c:pt idx="111">
                  <c:v>404</c:v>
                </c:pt>
                <c:pt idx="112">
                  <c:v>404</c:v>
                </c:pt>
                <c:pt idx="113">
                  <c:v>404</c:v>
                </c:pt>
                <c:pt idx="114">
                  <c:v>404</c:v>
                </c:pt>
                <c:pt idx="115">
                  <c:v>404</c:v>
                </c:pt>
                <c:pt idx="116">
                  <c:v>404</c:v>
                </c:pt>
                <c:pt idx="117">
                  <c:v>404</c:v>
                </c:pt>
                <c:pt idx="118">
                  <c:v>404</c:v>
                </c:pt>
                <c:pt idx="119">
                  <c:v>404</c:v>
                </c:pt>
                <c:pt idx="120">
                  <c:v>404</c:v>
                </c:pt>
                <c:pt idx="121">
                  <c:v>404</c:v>
                </c:pt>
                <c:pt idx="122">
                  <c:v>404</c:v>
                </c:pt>
                <c:pt idx="123">
                  <c:v>404</c:v>
                </c:pt>
                <c:pt idx="124">
                  <c:v>404</c:v>
                </c:pt>
                <c:pt idx="125">
                  <c:v>404</c:v>
                </c:pt>
                <c:pt idx="126">
                  <c:v>404</c:v>
                </c:pt>
                <c:pt idx="127">
                  <c:v>404</c:v>
                </c:pt>
                <c:pt idx="128">
                  <c:v>404</c:v>
                </c:pt>
                <c:pt idx="129">
                  <c:v>404</c:v>
                </c:pt>
                <c:pt idx="130">
                  <c:v>404</c:v>
                </c:pt>
                <c:pt idx="131">
                  <c:v>404</c:v>
                </c:pt>
                <c:pt idx="132">
                  <c:v>404</c:v>
                </c:pt>
                <c:pt idx="133">
                  <c:v>404</c:v>
                </c:pt>
                <c:pt idx="134">
                  <c:v>404</c:v>
                </c:pt>
                <c:pt idx="135">
                  <c:v>404</c:v>
                </c:pt>
                <c:pt idx="136">
                  <c:v>404</c:v>
                </c:pt>
                <c:pt idx="137">
                  <c:v>404</c:v>
                </c:pt>
                <c:pt idx="138">
                  <c:v>404</c:v>
                </c:pt>
                <c:pt idx="139">
                  <c:v>404</c:v>
                </c:pt>
                <c:pt idx="140">
                  <c:v>404</c:v>
                </c:pt>
                <c:pt idx="141">
                  <c:v>404</c:v>
                </c:pt>
                <c:pt idx="142">
                  <c:v>404</c:v>
                </c:pt>
                <c:pt idx="143">
                  <c:v>404</c:v>
                </c:pt>
                <c:pt idx="144">
                  <c:v>404</c:v>
                </c:pt>
                <c:pt idx="145">
                  <c:v>404</c:v>
                </c:pt>
                <c:pt idx="146">
                  <c:v>404</c:v>
                </c:pt>
                <c:pt idx="147">
                  <c:v>404</c:v>
                </c:pt>
                <c:pt idx="148">
                  <c:v>404</c:v>
                </c:pt>
                <c:pt idx="149">
                  <c:v>404</c:v>
                </c:pt>
                <c:pt idx="150">
                  <c:v>404</c:v>
                </c:pt>
                <c:pt idx="151">
                  <c:v>404</c:v>
                </c:pt>
                <c:pt idx="152">
                  <c:v>404</c:v>
                </c:pt>
                <c:pt idx="153">
                  <c:v>404</c:v>
                </c:pt>
                <c:pt idx="154">
                  <c:v>404</c:v>
                </c:pt>
                <c:pt idx="155">
                  <c:v>404</c:v>
                </c:pt>
                <c:pt idx="156">
                  <c:v>404</c:v>
                </c:pt>
                <c:pt idx="157">
                  <c:v>404</c:v>
                </c:pt>
                <c:pt idx="158">
                  <c:v>404</c:v>
                </c:pt>
                <c:pt idx="159">
                  <c:v>404</c:v>
                </c:pt>
                <c:pt idx="160">
                  <c:v>404</c:v>
                </c:pt>
                <c:pt idx="161">
                  <c:v>404</c:v>
                </c:pt>
                <c:pt idx="162">
                  <c:v>404</c:v>
                </c:pt>
                <c:pt idx="163">
                  <c:v>404</c:v>
                </c:pt>
                <c:pt idx="164">
                  <c:v>404</c:v>
                </c:pt>
                <c:pt idx="165">
                  <c:v>404</c:v>
                </c:pt>
                <c:pt idx="166">
                  <c:v>404</c:v>
                </c:pt>
                <c:pt idx="167">
                  <c:v>404</c:v>
                </c:pt>
                <c:pt idx="168">
                  <c:v>404</c:v>
                </c:pt>
                <c:pt idx="169">
                  <c:v>404</c:v>
                </c:pt>
                <c:pt idx="170">
                  <c:v>404</c:v>
                </c:pt>
                <c:pt idx="171">
                  <c:v>404</c:v>
                </c:pt>
                <c:pt idx="172">
                  <c:v>404</c:v>
                </c:pt>
                <c:pt idx="173">
                  <c:v>404</c:v>
                </c:pt>
                <c:pt idx="174">
                  <c:v>404</c:v>
                </c:pt>
                <c:pt idx="175">
                  <c:v>404</c:v>
                </c:pt>
                <c:pt idx="176">
                  <c:v>404</c:v>
                </c:pt>
                <c:pt idx="177">
                  <c:v>404</c:v>
                </c:pt>
                <c:pt idx="178">
                  <c:v>404</c:v>
                </c:pt>
                <c:pt idx="179">
                  <c:v>404</c:v>
                </c:pt>
                <c:pt idx="180">
                  <c:v>404</c:v>
                </c:pt>
                <c:pt idx="181">
                  <c:v>404</c:v>
                </c:pt>
                <c:pt idx="182">
                  <c:v>404</c:v>
                </c:pt>
                <c:pt idx="183">
                  <c:v>404</c:v>
                </c:pt>
                <c:pt idx="184">
                  <c:v>404</c:v>
                </c:pt>
                <c:pt idx="185">
                  <c:v>404</c:v>
                </c:pt>
                <c:pt idx="186">
                  <c:v>404</c:v>
                </c:pt>
                <c:pt idx="187">
                  <c:v>404</c:v>
                </c:pt>
                <c:pt idx="188">
                  <c:v>404</c:v>
                </c:pt>
                <c:pt idx="189">
                  <c:v>404</c:v>
                </c:pt>
                <c:pt idx="190">
                  <c:v>404</c:v>
                </c:pt>
                <c:pt idx="191">
                  <c:v>404</c:v>
                </c:pt>
                <c:pt idx="192">
                  <c:v>404</c:v>
                </c:pt>
                <c:pt idx="193">
                  <c:v>404</c:v>
                </c:pt>
                <c:pt idx="194">
                  <c:v>404</c:v>
                </c:pt>
                <c:pt idx="195">
                  <c:v>404</c:v>
                </c:pt>
                <c:pt idx="196">
                  <c:v>404</c:v>
                </c:pt>
                <c:pt idx="197">
                  <c:v>404</c:v>
                </c:pt>
                <c:pt idx="198">
                  <c:v>404</c:v>
                </c:pt>
                <c:pt idx="199">
                  <c:v>404</c:v>
                </c:pt>
                <c:pt idx="200">
                  <c:v>404</c:v>
                </c:pt>
                <c:pt idx="201">
                  <c:v>404</c:v>
                </c:pt>
                <c:pt idx="202">
                  <c:v>404</c:v>
                </c:pt>
                <c:pt idx="203">
                  <c:v>404</c:v>
                </c:pt>
                <c:pt idx="204">
                  <c:v>404</c:v>
                </c:pt>
                <c:pt idx="205">
                  <c:v>404</c:v>
                </c:pt>
                <c:pt idx="206">
                  <c:v>404</c:v>
                </c:pt>
                <c:pt idx="207">
                  <c:v>404</c:v>
                </c:pt>
                <c:pt idx="208">
                  <c:v>404</c:v>
                </c:pt>
                <c:pt idx="209">
                  <c:v>404</c:v>
                </c:pt>
                <c:pt idx="210">
                  <c:v>404</c:v>
                </c:pt>
                <c:pt idx="211">
                  <c:v>404</c:v>
                </c:pt>
                <c:pt idx="212">
                  <c:v>404</c:v>
                </c:pt>
                <c:pt idx="213">
                  <c:v>404</c:v>
                </c:pt>
                <c:pt idx="214">
                  <c:v>404</c:v>
                </c:pt>
                <c:pt idx="215">
                  <c:v>404</c:v>
                </c:pt>
                <c:pt idx="216">
                  <c:v>404</c:v>
                </c:pt>
                <c:pt idx="217">
                  <c:v>404</c:v>
                </c:pt>
                <c:pt idx="218">
                  <c:v>404</c:v>
                </c:pt>
                <c:pt idx="219">
                  <c:v>404</c:v>
                </c:pt>
                <c:pt idx="220">
                  <c:v>404</c:v>
                </c:pt>
                <c:pt idx="221">
                  <c:v>404</c:v>
                </c:pt>
                <c:pt idx="222">
                  <c:v>404</c:v>
                </c:pt>
                <c:pt idx="223">
                  <c:v>404</c:v>
                </c:pt>
                <c:pt idx="224">
                  <c:v>404</c:v>
                </c:pt>
                <c:pt idx="225">
                  <c:v>404</c:v>
                </c:pt>
                <c:pt idx="226">
                  <c:v>404</c:v>
                </c:pt>
                <c:pt idx="227">
                  <c:v>404</c:v>
                </c:pt>
                <c:pt idx="228">
                  <c:v>404</c:v>
                </c:pt>
                <c:pt idx="229">
                  <c:v>404</c:v>
                </c:pt>
                <c:pt idx="230">
                  <c:v>404</c:v>
                </c:pt>
                <c:pt idx="231">
                  <c:v>404</c:v>
                </c:pt>
                <c:pt idx="232">
                  <c:v>404</c:v>
                </c:pt>
                <c:pt idx="233">
                  <c:v>404</c:v>
                </c:pt>
                <c:pt idx="234">
                  <c:v>404</c:v>
                </c:pt>
                <c:pt idx="235">
                  <c:v>404</c:v>
                </c:pt>
                <c:pt idx="236">
                  <c:v>404</c:v>
                </c:pt>
                <c:pt idx="237">
                  <c:v>404</c:v>
                </c:pt>
                <c:pt idx="238">
                  <c:v>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'Messy-Stocks'!$P$1</c:f>
              <c:strCache>
                <c:ptCount val="1"/>
                <c:pt idx="0">
                  <c:v>Value of 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'Messy-Stocks'!$P$2:$P$240</c:f>
              <c:numCache>
                <c:formatCode>General</c:formatCode>
                <c:ptCount val="23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72</c:v>
                </c:pt>
                <c:pt idx="9">
                  <c:v>404</c:v>
                </c:pt>
                <c:pt idx="10">
                  <c:v>404</c:v>
                </c:pt>
                <c:pt idx="11">
                  <c:v>404</c:v>
                </c:pt>
                <c:pt idx="12">
                  <c:v>404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404</c:v>
                </c:pt>
                <c:pt idx="17">
                  <c:v>404</c:v>
                </c:pt>
                <c:pt idx="18">
                  <c:v>404</c:v>
                </c:pt>
                <c:pt idx="19">
                  <c:v>552</c:v>
                </c:pt>
                <c:pt idx="20">
                  <c:v>752</c:v>
                </c:pt>
                <c:pt idx="21">
                  <c:v>852</c:v>
                </c:pt>
                <c:pt idx="22">
                  <c:v>852</c:v>
                </c:pt>
                <c:pt idx="23">
                  <c:v>852</c:v>
                </c:pt>
                <c:pt idx="24">
                  <c:v>852</c:v>
                </c:pt>
                <c:pt idx="25">
                  <c:v>852</c:v>
                </c:pt>
                <c:pt idx="26">
                  <c:v>852</c:v>
                </c:pt>
                <c:pt idx="27">
                  <c:v>928</c:v>
                </c:pt>
                <c:pt idx="28">
                  <c:v>928</c:v>
                </c:pt>
                <c:pt idx="29">
                  <c:v>1028</c:v>
                </c:pt>
                <c:pt idx="30">
                  <c:v>1028</c:v>
                </c:pt>
                <c:pt idx="31">
                  <c:v>1028</c:v>
                </c:pt>
                <c:pt idx="32">
                  <c:v>1028</c:v>
                </c:pt>
                <c:pt idx="33">
                  <c:v>1028</c:v>
                </c:pt>
                <c:pt idx="34">
                  <c:v>1028</c:v>
                </c:pt>
                <c:pt idx="35">
                  <c:v>1028</c:v>
                </c:pt>
                <c:pt idx="36">
                  <c:v>1028</c:v>
                </c:pt>
                <c:pt idx="37">
                  <c:v>1028</c:v>
                </c:pt>
                <c:pt idx="38">
                  <c:v>1028</c:v>
                </c:pt>
                <c:pt idx="39">
                  <c:v>1028</c:v>
                </c:pt>
                <c:pt idx="40">
                  <c:v>1028</c:v>
                </c:pt>
                <c:pt idx="41">
                  <c:v>1028</c:v>
                </c:pt>
                <c:pt idx="42">
                  <c:v>1028</c:v>
                </c:pt>
                <c:pt idx="43">
                  <c:v>1028</c:v>
                </c:pt>
                <c:pt idx="44">
                  <c:v>1028</c:v>
                </c:pt>
                <c:pt idx="45">
                  <c:v>1326.12</c:v>
                </c:pt>
                <c:pt idx="46">
                  <c:v>1326.12</c:v>
                </c:pt>
                <c:pt idx="47">
                  <c:v>1326.12</c:v>
                </c:pt>
                <c:pt idx="48">
                  <c:v>1326.12</c:v>
                </c:pt>
                <c:pt idx="49">
                  <c:v>1326.12</c:v>
                </c:pt>
                <c:pt idx="50">
                  <c:v>1326.12</c:v>
                </c:pt>
                <c:pt idx="51">
                  <c:v>1326.12</c:v>
                </c:pt>
                <c:pt idx="52">
                  <c:v>1326.12</c:v>
                </c:pt>
                <c:pt idx="53">
                  <c:v>1326.12</c:v>
                </c:pt>
                <c:pt idx="54">
                  <c:v>1326.12</c:v>
                </c:pt>
                <c:pt idx="55">
                  <c:v>1326.12</c:v>
                </c:pt>
                <c:pt idx="56">
                  <c:v>1326.12</c:v>
                </c:pt>
                <c:pt idx="57">
                  <c:v>1326.12</c:v>
                </c:pt>
                <c:pt idx="58">
                  <c:v>1326.12</c:v>
                </c:pt>
                <c:pt idx="59">
                  <c:v>1326.12</c:v>
                </c:pt>
                <c:pt idx="60">
                  <c:v>1326.12</c:v>
                </c:pt>
                <c:pt idx="61">
                  <c:v>1326.12</c:v>
                </c:pt>
                <c:pt idx="62">
                  <c:v>1326.12</c:v>
                </c:pt>
                <c:pt idx="63">
                  <c:v>1326.12</c:v>
                </c:pt>
                <c:pt idx="64">
                  <c:v>1326.12</c:v>
                </c:pt>
                <c:pt idx="65">
                  <c:v>1326.12</c:v>
                </c:pt>
                <c:pt idx="66">
                  <c:v>1326.12</c:v>
                </c:pt>
                <c:pt idx="67">
                  <c:v>1326.12</c:v>
                </c:pt>
                <c:pt idx="68">
                  <c:v>1326.12</c:v>
                </c:pt>
                <c:pt idx="69">
                  <c:v>1326.12</c:v>
                </c:pt>
                <c:pt idx="70">
                  <c:v>1326.12</c:v>
                </c:pt>
                <c:pt idx="71">
                  <c:v>1326.12</c:v>
                </c:pt>
                <c:pt idx="72">
                  <c:v>1326.12</c:v>
                </c:pt>
                <c:pt idx="73">
                  <c:v>1326.12</c:v>
                </c:pt>
                <c:pt idx="74">
                  <c:v>1326.12</c:v>
                </c:pt>
                <c:pt idx="75">
                  <c:v>1326.12</c:v>
                </c:pt>
                <c:pt idx="76">
                  <c:v>1326.12</c:v>
                </c:pt>
                <c:pt idx="77">
                  <c:v>1326.12</c:v>
                </c:pt>
                <c:pt idx="78">
                  <c:v>1326.12</c:v>
                </c:pt>
                <c:pt idx="79">
                  <c:v>1326.12</c:v>
                </c:pt>
                <c:pt idx="80">
                  <c:v>1326.12</c:v>
                </c:pt>
                <c:pt idx="81">
                  <c:v>1326.12</c:v>
                </c:pt>
                <c:pt idx="82">
                  <c:v>1326.12</c:v>
                </c:pt>
                <c:pt idx="83">
                  <c:v>1326.12</c:v>
                </c:pt>
                <c:pt idx="84">
                  <c:v>1326.12</c:v>
                </c:pt>
                <c:pt idx="85">
                  <c:v>1326.12</c:v>
                </c:pt>
                <c:pt idx="86">
                  <c:v>1326.12</c:v>
                </c:pt>
                <c:pt idx="87">
                  <c:v>1326.12</c:v>
                </c:pt>
                <c:pt idx="88">
                  <c:v>1326.12</c:v>
                </c:pt>
                <c:pt idx="89">
                  <c:v>1326.12</c:v>
                </c:pt>
                <c:pt idx="90">
                  <c:v>1326.12</c:v>
                </c:pt>
                <c:pt idx="91">
                  <c:v>1326.12</c:v>
                </c:pt>
                <c:pt idx="92">
                  <c:v>1326.12</c:v>
                </c:pt>
                <c:pt idx="93">
                  <c:v>1326.12</c:v>
                </c:pt>
                <c:pt idx="94">
                  <c:v>1326.12</c:v>
                </c:pt>
                <c:pt idx="95">
                  <c:v>1326.12</c:v>
                </c:pt>
                <c:pt idx="96">
                  <c:v>1326.12</c:v>
                </c:pt>
                <c:pt idx="97">
                  <c:v>1326.12</c:v>
                </c:pt>
                <c:pt idx="98">
                  <c:v>1326.12</c:v>
                </c:pt>
                <c:pt idx="99">
                  <c:v>1352.6424</c:v>
                </c:pt>
                <c:pt idx="100">
                  <c:v>1352.6424</c:v>
                </c:pt>
                <c:pt idx="101">
                  <c:v>1352.6424</c:v>
                </c:pt>
                <c:pt idx="102">
                  <c:v>1352.6424</c:v>
                </c:pt>
                <c:pt idx="103">
                  <c:v>1352.6424</c:v>
                </c:pt>
                <c:pt idx="104">
                  <c:v>1352.6424</c:v>
                </c:pt>
                <c:pt idx="105">
                  <c:v>1352.6424</c:v>
                </c:pt>
                <c:pt idx="106">
                  <c:v>1352.6424</c:v>
                </c:pt>
                <c:pt idx="107">
                  <c:v>1352.6424</c:v>
                </c:pt>
                <c:pt idx="108">
                  <c:v>1352.6424</c:v>
                </c:pt>
                <c:pt idx="109">
                  <c:v>1352.6424</c:v>
                </c:pt>
                <c:pt idx="110">
                  <c:v>1352.6424</c:v>
                </c:pt>
                <c:pt idx="111">
                  <c:v>1352.6424</c:v>
                </c:pt>
                <c:pt idx="112">
                  <c:v>1352.6424</c:v>
                </c:pt>
                <c:pt idx="113">
                  <c:v>1352.6424</c:v>
                </c:pt>
                <c:pt idx="114">
                  <c:v>1352.6424</c:v>
                </c:pt>
                <c:pt idx="115">
                  <c:v>1352.6424</c:v>
                </c:pt>
                <c:pt idx="116">
                  <c:v>1352.6424</c:v>
                </c:pt>
                <c:pt idx="117">
                  <c:v>1352.6424</c:v>
                </c:pt>
                <c:pt idx="118">
                  <c:v>1352.6424</c:v>
                </c:pt>
                <c:pt idx="119">
                  <c:v>1352.6424</c:v>
                </c:pt>
                <c:pt idx="120">
                  <c:v>1352.6424</c:v>
                </c:pt>
                <c:pt idx="121">
                  <c:v>1352.6424</c:v>
                </c:pt>
                <c:pt idx="122">
                  <c:v>1352.6424</c:v>
                </c:pt>
                <c:pt idx="123">
                  <c:v>1352.6424</c:v>
                </c:pt>
                <c:pt idx="124">
                  <c:v>1352.6424</c:v>
                </c:pt>
                <c:pt idx="125">
                  <c:v>1352.6424</c:v>
                </c:pt>
                <c:pt idx="126">
                  <c:v>1352.6424</c:v>
                </c:pt>
                <c:pt idx="127">
                  <c:v>1352.6424</c:v>
                </c:pt>
                <c:pt idx="128">
                  <c:v>1352.6424</c:v>
                </c:pt>
                <c:pt idx="129">
                  <c:v>1352.6424</c:v>
                </c:pt>
                <c:pt idx="130">
                  <c:v>1352.6424</c:v>
                </c:pt>
                <c:pt idx="131">
                  <c:v>1352.6424</c:v>
                </c:pt>
                <c:pt idx="132">
                  <c:v>1352.6424</c:v>
                </c:pt>
                <c:pt idx="133">
                  <c:v>1352.6424</c:v>
                </c:pt>
                <c:pt idx="134">
                  <c:v>1352.6424</c:v>
                </c:pt>
                <c:pt idx="135">
                  <c:v>1352.6424</c:v>
                </c:pt>
                <c:pt idx="136">
                  <c:v>1352.6424</c:v>
                </c:pt>
                <c:pt idx="137">
                  <c:v>1352.6424</c:v>
                </c:pt>
                <c:pt idx="138">
                  <c:v>1352.6424</c:v>
                </c:pt>
                <c:pt idx="139">
                  <c:v>1352.6424</c:v>
                </c:pt>
                <c:pt idx="140">
                  <c:v>1352.6424</c:v>
                </c:pt>
                <c:pt idx="141">
                  <c:v>1352.6424</c:v>
                </c:pt>
                <c:pt idx="142">
                  <c:v>1352.6424</c:v>
                </c:pt>
                <c:pt idx="143">
                  <c:v>1352.6424</c:v>
                </c:pt>
                <c:pt idx="144">
                  <c:v>1582.591608</c:v>
                </c:pt>
                <c:pt idx="145">
                  <c:v>1851.63218136</c:v>
                </c:pt>
                <c:pt idx="146">
                  <c:v>1925.6974686143999</c:v>
                </c:pt>
                <c:pt idx="147">
                  <c:v>1925.6974686143999</c:v>
                </c:pt>
                <c:pt idx="148">
                  <c:v>1925.6974686143999</c:v>
                </c:pt>
                <c:pt idx="149">
                  <c:v>1925.6974686143999</c:v>
                </c:pt>
                <c:pt idx="150">
                  <c:v>1925.6974686143999</c:v>
                </c:pt>
                <c:pt idx="151">
                  <c:v>1925.6974686143999</c:v>
                </c:pt>
                <c:pt idx="152">
                  <c:v>1925.6974686143999</c:v>
                </c:pt>
                <c:pt idx="153">
                  <c:v>1925.6974686143999</c:v>
                </c:pt>
                <c:pt idx="154">
                  <c:v>1925.6974686143999</c:v>
                </c:pt>
                <c:pt idx="155">
                  <c:v>1925.6974686143999</c:v>
                </c:pt>
                <c:pt idx="156">
                  <c:v>1925.6974686143999</c:v>
                </c:pt>
                <c:pt idx="157">
                  <c:v>1925.6974686143999</c:v>
                </c:pt>
                <c:pt idx="158">
                  <c:v>1925.6974686143999</c:v>
                </c:pt>
                <c:pt idx="159">
                  <c:v>1925.6974686143999</c:v>
                </c:pt>
                <c:pt idx="160">
                  <c:v>1925.6974686143999</c:v>
                </c:pt>
                <c:pt idx="161">
                  <c:v>1925.6974686143999</c:v>
                </c:pt>
                <c:pt idx="162">
                  <c:v>1925.6974686143999</c:v>
                </c:pt>
                <c:pt idx="163">
                  <c:v>1925.6974686143999</c:v>
                </c:pt>
                <c:pt idx="164">
                  <c:v>1925.6974686143999</c:v>
                </c:pt>
                <c:pt idx="165">
                  <c:v>1925.6974686143999</c:v>
                </c:pt>
                <c:pt idx="166">
                  <c:v>1925.6974686143999</c:v>
                </c:pt>
                <c:pt idx="167">
                  <c:v>1925.6974686143999</c:v>
                </c:pt>
                <c:pt idx="168">
                  <c:v>1925.6974686143999</c:v>
                </c:pt>
                <c:pt idx="169">
                  <c:v>1925.6974686143999</c:v>
                </c:pt>
                <c:pt idx="170">
                  <c:v>1925.6974686143999</c:v>
                </c:pt>
                <c:pt idx="171">
                  <c:v>1925.6974686143999</c:v>
                </c:pt>
                <c:pt idx="172">
                  <c:v>1925.6974686143999</c:v>
                </c:pt>
                <c:pt idx="173">
                  <c:v>1925.6974686143999</c:v>
                </c:pt>
                <c:pt idx="174">
                  <c:v>1925.6974686143999</c:v>
                </c:pt>
                <c:pt idx="175">
                  <c:v>1925.6974686143999</c:v>
                </c:pt>
                <c:pt idx="176">
                  <c:v>1925.6974686143999</c:v>
                </c:pt>
                <c:pt idx="177">
                  <c:v>1925.6974686143999</c:v>
                </c:pt>
                <c:pt idx="178">
                  <c:v>1925.6974686143999</c:v>
                </c:pt>
                <c:pt idx="179">
                  <c:v>1925.6974686143999</c:v>
                </c:pt>
                <c:pt idx="180">
                  <c:v>1925.6974686143999</c:v>
                </c:pt>
                <c:pt idx="181">
                  <c:v>1925.6974686143999</c:v>
                </c:pt>
                <c:pt idx="182">
                  <c:v>1925.6974686143999</c:v>
                </c:pt>
                <c:pt idx="183">
                  <c:v>1925.6974686143999</c:v>
                </c:pt>
                <c:pt idx="184">
                  <c:v>1925.6974686143999</c:v>
                </c:pt>
                <c:pt idx="185">
                  <c:v>1925.6974686143999</c:v>
                </c:pt>
                <c:pt idx="186">
                  <c:v>1925.6974686143999</c:v>
                </c:pt>
                <c:pt idx="187">
                  <c:v>1925.6974686143999</c:v>
                </c:pt>
                <c:pt idx="188">
                  <c:v>1925.6974686143999</c:v>
                </c:pt>
                <c:pt idx="189">
                  <c:v>635.48016464275202</c:v>
                </c:pt>
                <c:pt idx="190">
                  <c:v>146.16043786783291</c:v>
                </c:pt>
                <c:pt idx="191">
                  <c:v>67.233801419203147</c:v>
                </c:pt>
                <c:pt idx="192">
                  <c:v>2228.1281790323924</c:v>
                </c:pt>
                <c:pt idx="193">
                  <c:v>2228.1281790323924</c:v>
                </c:pt>
                <c:pt idx="194">
                  <c:v>2696.0350966291949</c:v>
                </c:pt>
                <c:pt idx="195">
                  <c:v>2776.9161495280705</c:v>
                </c:pt>
                <c:pt idx="196">
                  <c:v>2776.9161495280705</c:v>
                </c:pt>
                <c:pt idx="197">
                  <c:v>2776.9161495280705</c:v>
                </c:pt>
                <c:pt idx="198">
                  <c:v>2776.9161495280705</c:v>
                </c:pt>
                <c:pt idx="199">
                  <c:v>2776.9161495280705</c:v>
                </c:pt>
                <c:pt idx="200">
                  <c:v>2776.9161495280705</c:v>
                </c:pt>
                <c:pt idx="201">
                  <c:v>2776.9161495280705</c:v>
                </c:pt>
                <c:pt idx="202">
                  <c:v>2776.9161495280705</c:v>
                </c:pt>
                <c:pt idx="203">
                  <c:v>2776.9161495280705</c:v>
                </c:pt>
                <c:pt idx="204">
                  <c:v>2776.9161495280705</c:v>
                </c:pt>
                <c:pt idx="205">
                  <c:v>1388.4580747640352</c:v>
                </c:pt>
                <c:pt idx="206">
                  <c:v>1388.4580747640352</c:v>
                </c:pt>
                <c:pt idx="207">
                  <c:v>1388.4580747640352</c:v>
                </c:pt>
                <c:pt idx="208">
                  <c:v>1388.4580747640352</c:v>
                </c:pt>
                <c:pt idx="209">
                  <c:v>1388.4580747640352</c:v>
                </c:pt>
                <c:pt idx="210">
                  <c:v>1388.4580747640352</c:v>
                </c:pt>
                <c:pt idx="211">
                  <c:v>1388.4580747640352</c:v>
                </c:pt>
                <c:pt idx="212">
                  <c:v>1388.4580747640352</c:v>
                </c:pt>
                <c:pt idx="213">
                  <c:v>1388.4580747640352</c:v>
                </c:pt>
                <c:pt idx="214">
                  <c:v>1388.4580747640352</c:v>
                </c:pt>
                <c:pt idx="215">
                  <c:v>1388.4580747640352</c:v>
                </c:pt>
                <c:pt idx="216">
                  <c:v>1388.4580747640352</c:v>
                </c:pt>
                <c:pt idx="217">
                  <c:v>694.22903738201762</c:v>
                </c:pt>
                <c:pt idx="218">
                  <c:v>347.11451869100881</c:v>
                </c:pt>
                <c:pt idx="219">
                  <c:v>173.55725934550441</c:v>
                </c:pt>
                <c:pt idx="220">
                  <c:v>86.778629672752203</c:v>
                </c:pt>
                <c:pt idx="221">
                  <c:v>43.389314836376101</c:v>
                </c:pt>
                <c:pt idx="222">
                  <c:v>21.694657418188051</c:v>
                </c:pt>
                <c:pt idx="223">
                  <c:v>10.847328709094025</c:v>
                </c:pt>
                <c:pt idx="224">
                  <c:v>5.4236643545470127</c:v>
                </c:pt>
                <c:pt idx="225">
                  <c:v>2.7118321772735063</c:v>
                </c:pt>
                <c:pt idx="226">
                  <c:v>1.3559160886367532</c:v>
                </c:pt>
                <c:pt idx="227">
                  <c:v>0.67795804431837658</c:v>
                </c:pt>
                <c:pt idx="228">
                  <c:v>0.4542318896933123</c:v>
                </c:pt>
                <c:pt idx="229">
                  <c:v>0.4542318896933123</c:v>
                </c:pt>
                <c:pt idx="230">
                  <c:v>0.4542318896933123</c:v>
                </c:pt>
                <c:pt idx="231">
                  <c:v>0.4542318896933123</c:v>
                </c:pt>
                <c:pt idx="232">
                  <c:v>0.4542318896933123</c:v>
                </c:pt>
                <c:pt idx="233">
                  <c:v>0.4542318896933123</c:v>
                </c:pt>
                <c:pt idx="234">
                  <c:v>0.4542318896933123</c:v>
                </c:pt>
                <c:pt idx="235">
                  <c:v>0.4542318896933123</c:v>
                </c:pt>
                <c:pt idx="236">
                  <c:v>0.4542318896933123</c:v>
                </c:pt>
                <c:pt idx="237">
                  <c:v>0.4542318896933123</c:v>
                </c:pt>
                <c:pt idx="238">
                  <c:v>0.4542318896933123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'Messy-Stocks'!$Q$1</c:f>
              <c:strCache>
                <c:ptCount val="1"/>
                <c:pt idx="0">
                  <c:v>Value of DI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'Messy-Stocks'!$Q$2:$Q$240</c:f>
              <c:numCache>
                <c:formatCode>General</c:formatCode>
                <c:ptCount val="23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72</c:v>
                </c:pt>
                <c:pt idx="9">
                  <c:v>404</c:v>
                </c:pt>
                <c:pt idx="10">
                  <c:v>404</c:v>
                </c:pt>
                <c:pt idx="11">
                  <c:v>404</c:v>
                </c:pt>
                <c:pt idx="12">
                  <c:v>404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404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390</c:v>
                </c:pt>
                <c:pt idx="55">
                  <c:v>390</c:v>
                </c:pt>
                <c:pt idx="56">
                  <c:v>390</c:v>
                </c:pt>
                <c:pt idx="57">
                  <c:v>390</c:v>
                </c:pt>
                <c:pt idx="58">
                  <c:v>390</c:v>
                </c:pt>
                <c:pt idx="59">
                  <c:v>390</c:v>
                </c:pt>
                <c:pt idx="60">
                  <c:v>390</c:v>
                </c:pt>
                <c:pt idx="61">
                  <c:v>390</c:v>
                </c:pt>
                <c:pt idx="62">
                  <c:v>390</c:v>
                </c:pt>
                <c:pt idx="63">
                  <c:v>390</c:v>
                </c:pt>
                <c:pt idx="64">
                  <c:v>390</c:v>
                </c:pt>
                <c:pt idx="65">
                  <c:v>530.4</c:v>
                </c:pt>
                <c:pt idx="66">
                  <c:v>530.4</c:v>
                </c:pt>
                <c:pt idx="67">
                  <c:v>530.4</c:v>
                </c:pt>
                <c:pt idx="68">
                  <c:v>530.4</c:v>
                </c:pt>
                <c:pt idx="69">
                  <c:v>530.4</c:v>
                </c:pt>
                <c:pt idx="70">
                  <c:v>530.4</c:v>
                </c:pt>
                <c:pt idx="71">
                  <c:v>530.4</c:v>
                </c:pt>
                <c:pt idx="72">
                  <c:v>530.4</c:v>
                </c:pt>
                <c:pt idx="73">
                  <c:v>530.4</c:v>
                </c:pt>
                <c:pt idx="74">
                  <c:v>530.4</c:v>
                </c:pt>
                <c:pt idx="75">
                  <c:v>530.4</c:v>
                </c:pt>
                <c:pt idx="76">
                  <c:v>530.4</c:v>
                </c:pt>
                <c:pt idx="77">
                  <c:v>530.4</c:v>
                </c:pt>
                <c:pt idx="78">
                  <c:v>530.4</c:v>
                </c:pt>
                <c:pt idx="79">
                  <c:v>530.4</c:v>
                </c:pt>
                <c:pt idx="80">
                  <c:v>530.4</c:v>
                </c:pt>
                <c:pt idx="81">
                  <c:v>530.4</c:v>
                </c:pt>
                <c:pt idx="82">
                  <c:v>530.4</c:v>
                </c:pt>
                <c:pt idx="83">
                  <c:v>530.4</c:v>
                </c:pt>
                <c:pt idx="84">
                  <c:v>530.4</c:v>
                </c:pt>
                <c:pt idx="85">
                  <c:v>530.4</c:v>
                </c:pt>
                <c:pt idx="86">
                  <c:v>530.4</c:v>
                </c:pt>
                <c:pt idx="87">
                  <c:v>530.4</c:v>
                </c:pt>
                <c:pt idx="88">
                  <c:v>530.4</c:v>
                </c:pt>
                <c:pt idx="89">
                  <c:v>530.4</c:v>
                </c:pt>
                <c:pt idx="90">
                  <c:v>530.4</c:v>
                </c:pt>
                <c:pt idx="91">
                  <c:v>530.4</c:v>
                </c:pt>
                <c:pt idx="92">
                  <c:v>530.4</c:v>
                </c:pt>
                <c:pt idx="93">
                  <c:v>530.4</c:v>
                </c:pt>
                <c:pt idx="94">
                  <c:v>530.4</c:v>
                </c:pt>
                <c:pt idx="95">
                  <c:v>530.4</c:v>
                </c:pt>
                <c:pt idx="96">
                  <c:v>530.4</c:v>
                </c:pt>
                <c:pt idx="97">
                  <c:v>530.4</c:v>
                </c:pt>
                <c:pt idx="98">
                  <c:v>530.4</c:v>
                </c:pt>
                <c:pt idx="99">
                  <c:v>530.4</c:v>
                </c:pt>
                <c:pt idx="100">
                  <c:v>530.4</c:v>
                </c:pt>
                <c:pt idx="101">
                  <c:v>530.4</c:v>
                </c:pt>
                <c:pt idx="102">
                  <c:v>530.4</c:v>
                </c:pt>
                <c:pt idx="103">
                  <c:v>572.83199999999999</c:v>
                </c:pt>
                <c:pt idx="104">
                  <c:v>572.83199999999999</c:v>
                </c:pt>
                <c:pt idx="105">
                  <c:v>572.83199999999999</c:v>
                </c:pt>
                <c:pt idx="106">
                  <c:v>572.83199999999999</c:v>
                </c:pt>
                <c:pt idx="107">
                  <c:v>572.83199999999999</c:v>
                </c:pt>
                <c:pt idx="108">
                  <c:v>572.83199999999999</c:v>
                </c:pt>
                <c:pt idx="109">
                  <c:v>572.83199999999999</c:v>
                </c:pt>
                <c:pt idx="110">
                  <c:v>572.83199999999999</c:v>
                </c:pt>
                <c:pt idx="111">
                  <c:v>572.83199999999999</c:v>
                </c:pt>
                <c:pt idx="112">
                  <c:v>572.83199999999999</c:v>
                </c:pt>
                <c:pt idx="113">
                  <c:v>572.83199999999999</c:v>
                </c:pt>
                <c:pt idx="114">
                  <c:v>572.83199999999999</c:v>
                </c:pt>
                <c:pt idx="115">
                  <c:v>572.83199999999999</c:v>
                </c:pt>
                <c:pt idx="116">
                  <c:v>572.83199999999999</c:v>
                </c:pt>
                <c:pt idx="117">
                  <c:v>572.83199999999999</c:v>
                </c:pt>
                <c:pt idx="118">
                  <c:v>572.83199999999999</c:v>
                </c:pt>
                <c:pt idx="119">
                  <c:v>572.83199999999999</c:v>
                </c:pt>
                <c:pt idx="120">
                  <c:v>572.83199999999999</c:v>
                </c:pt>
                <c:pt idx="121">
                  <c:v>572.83199999999999</c:v>
                </c:pt>
                <c:pt idx="122">
                  <c:v>572.83199999999999</c:v>
                </c:pt>
                <c:pt idx="123">
                  <c:v>572.83199999999999</c:v>
                </c:pt>
                <c:pt idx="124">
                  <c:v>572.83199999999999</c:v>
                </c:pt>
                <c:pt idx="125">
                  <c:v>572.83199999999999</c:v>
                </c:pt>
                <c:pt idx="126">
                  <c:v>572.83199999999999</c:v>
                </c:pt>
                <c:pt idx="127">
                  <c:v>572.83199999999999</c:v>
                </c:pt>
                <c:pt idx="128">
                  <c:v>572.83199999999999</c:v>
                </c:pt>
                <c:pt idx="129">
                  <c:v>572.83199999999999</c:v>
                </c:pt>
                <c:pt idx="130">
                  <c:v>572.83199999999999</c:v>
                </c:pt>
                <c:pt idx="131">
                  <c:v>572.83199999999999</c:v>
                </c:pt>
                <c:pt idx="132">
                  <c:v>572.83199999999999</c:v>
                </c:pt>
                <c:pt idx="133">
                  <c:v>572.83199999999999</c:v>
                </c:pt>
                <c:pt idx="134">
                  <c:v>572.83199999999999</c:v>
                </c:pt>
                <c:pt idx="135">
                  <c:v>572.83199999999999</c:v>
                </c:pt>
                <c:pt idx="136">
                  <c:v>572.83199999999999</c:v>
                </c:pt>
                <c:pt idx="137">
                  <c:v>572.83199999999999</c:v>
                </c:pt>
                <c:pt idx="138">
                  <c:v>572.83199999999999</c:v>
                </c:pt>
                <c:pt idx="139">
                  <c:v>572.83199999999999</c:v>
                </c:pt>
                <c:pt idx="140">
                  <c:v>572.83199999999999</c:v>
                </c:pt>
                <c:pt idx="141">
                  <c:v>572.83199999999999</c:v>
                </c:pt>
                <c:pt idx="142">
                  <c:v>572.83199999999999</c:v>
                </c:pt>
                <c:pt idx="143">
                  <c:v>572.83199999999999</c:v>
                </c:pt>
                <c:pt idx="144">
                  <c:v>572.83199999999999</c:v>
                </c:pt>
                <c:pt idx="145">
                  <c:v>572.83199999999999</c:v>
                </c:pt>
                <c:pt idx="146">
                  <c:v>572.83199999999999</c:v>
                </c:pt>
                <c:pt idx="147">
                  <c:v>572.83199999999999</c:v>
                </c:pt>
                <c:pt idx="148">
                  <c:v>572.83199999999999</c:v>
                </c:pt>
                <c:pt idx="149">
                  <c:v>572.83199999999999</c:v>
                </c:pt>
                <c:pt idx="150">
                  <c:v>572.83199999999999</c:v>
                </c:pt>
                <c:pt idx="151">
                  <c:v>572.83199999999999</c:v>
                </c:pt>
                <c:pt idx="152">
                  <c:v>572.83199999999999</c:v>
                </c:pt>
                <c:pt idx="153">
                  <c:v>572.83199999999999</c:v>
                </c:pt>
                <c:pt idx="154">
                  <c:v>572.83199999999999</c:v>
                </c:pt>
                <c:pt idx="155">
                  <c:v>572.83199999999999</c:v>
                </c:pt>
                <c:pt idx="156">
                  <c:v>572.83199999999999</c:v>
                </c:pt>
                <c:pt idx="157">
                  <c:v>572.83199999999999</c:v>
                </c:pt>
                <c:pt idx="158">
                  <c:v>572.83199999999999</c:v>
                </c:pt>
                <c:pt idx="159">
                  <c:v>572.83199999999999</c:v>
                </c:pt>
                <c:pt idx="160">
                  <c:v>572.83199999999999</c:v>
                </c:pt>
                <c:pt idx="161">
                  <c:v>572.83199999999999</c:v>
                </c:pt>
                <c:pt idx="162">
                  <c:v>572.83199999999999</c:v>
                </c:pt>
                <c:pt idx="163">
                  <c:v>572.83199999999999</c:v>
                </c:pt>
                <c:pt idx="164">
                  <c:v>572.83199999999999</c:v>
                </c:pt>
                <c:pt idx="165">
                  <c:v>572.83199999999999</c:v>
                </c:pt>
                <c:pt idx="166">
                  <c:v>572.83199999999999</c:v>
                </c:pt>
                <c:pt idx="167">
                  <c:v>572.83199999999999</c:v>
                </c:pt>
                <c:pt idx="168">
                  <c:v>572.83199999999999</c:v>
                </c:pt>
                <c:pt idx="169">
                  <c:v>572.83199999999999</c:v>
                </c:pt>
                <c:pt idx="170">
                  <c:v>572.83199999999999</c:v>
                </c:pt>
                <c:pt idx="171">
                  <c:v>572.83199999999999</c:v>
                </c:pt>
                <c:pt idx="172">
                  <c:v>572.83199999999999</c:v>
                </c:pt>
                <c:pt idx="173">
                  <c:v>572.83199999999999</c:v>
                </c:pt>
                <c:pt idx="174">
                  <c:v>572.83199999999999</c:v>
                </c:pt>
                <c:pt idx="175">
                  <c:v>572.83199999999999</c:v>
                </c:pt>
                <c:pt idx="176">
                  <c:v>572.83199999999999</c:v>
                </c:pt>
                <c:pt idx="177">
                  <c:v>572.83199999999999</c:v>
                </c:pt>
                <c:pt idx="178">
                  <c:v>572.83199999999999</c:v>
                </c:pt>
                <c:pt idx="179">
                  <c:v>572.83199999999999</c:v>
                </c:pt>
                <c:pt idx="180">
                  <c:v>572.83199999999999</c:v>
                </c:pt>
                <c:pt idx="181">
                  <c:v>572.83199999999999</c:v>
                </c:pt>
                <c:pt idx="182">
                  <c:v>572.83199999999999</c:v>
                </c:pt>
                <c:pt idx="183">
                  <c:v>572.83199999999999</c:v>
                </c:pt>
                <c:pt idx="184">
                  <c:v>572.83199999999999</c:v>
                </c:pt>
                <c:pt idx="185">
                  <c:v>572.83199999999999</c:v>
                </c:pt>
                <c:pt idx="186">
                  <c:v>572.83199999999999</c:v>
                </c:pt>
                <c:pt idx="187">
                  <c:v>572.83199999999999</c:v>
                </c:pt>
                <c:pt idx="188">
                  <c:v>572.83199999999999</c:v>
                </c:pt>
                <c:pt idx="189">
                  <c:v>572.83199999999999</c:v>
                </c:pt>
                <c:pt idx="190">
                  <c:v>572.83199999999999</c:v>
                </c:pt>
                <c:pt idx="191">
                  <c:v>572.83199999999999</c:v>
                </c:pt>
                <c:pt idx="192">
                  <c:v>572.83199999999999</c:v>
                </c:pt>
                <c:pt idx="193">
                  <c:v>572.83199999999999</c:v>
                </c:pt>
                <c:pt idx="194">
                  <c:v>572.83199999999999</c:v>
                </c:pt>
                <c:pt idx="195">
                  <c:v>572.83199999999999</c:v>
                </c:pt>
                <c:pt idx="196">
                  <c:v>572.83199999999999</c:v>
                </c:pt>
                <c:pt idx="197">
                  <c:v>572.83199999999999</c:v>
                </c:pt>
                <c:pt idx="198">
                  <c:v>572.83199999999999</c:v>
                </c:pt>
                <c:pt idx="199">
                  <c:v>572.83199999999999</c:v>
                </c:pt>
                <c:pt idx="200">
                  <c:v>572.83199999999999</c:v>
                </c:pt>
                <c:pt idx="201">
                  <c:v>572.83199999999999</c:v>
                </c:pt>
                <c:pt idx="202">
                  <c:v>4124.3904000000002</c:v>
                </c:pt>
                <c:pt idx="203">
                  <c:v>4124.3904000000002</c:v>
                </c:pt>
                <c:pt idx="204">
                  <c:v>4124.3904000000002</c:v>
                </c:pt>
                <c:pt idx="205">
                  <c:v>4124.3904000000002</c:v>
                </c:pt>
                <c:pt idx="206">
                  <c:v>4124.3904000000002</c:v>
                </c:pt>
                <c:pt idx="207">
                  <c:v>4124.3904000000002</c:v>
                </c:pt>
                <c:pt idx="208">
                  <c:v>4124.3904000000002</c:v>
                </c:pt>
                <c:pt idx="209">
                  <c:v>4124.3904000000002</c:v>
                </c:pt>
                <c:pt idx="210">
                  <c:v>4124.3904000000002</c:v>
                </c:pt>
                <c:pt idx="211">
                  <c:v>4124.3904000000002</c:v>
                </c:pt>
                <c:pt idx="212">
                  <c:v>4124.3904000000002</c:v>
                </c:pt>
                <c:pt idx="213">
                  <c:v>4124.3904000000002</c:v>
                </c:pt>
                <c:pt idx="214">
                  <c:v>4124.3904000000002</c:v>
                </c:pt>
                <c:pt idx="215">
                  <c:v>4124.3904000000002</c:v>
                </c:pt>
                <c:pt idx="216">
                  <c:v>4124.3904000000002</c:v>
                </c:pt>
                <c:pt idx="217">
                  <c:v>4124.3904000000002</c:v>
                </c:pt>
                <c:pt idx="218">
                  <c:v>4124.3904000000002</c:v>
                </c:pt>
                <c:pt idx="219">
                  <c:v>4124.3904000000002</c:v>
                </c:pt>
                <c:pt idx="220">
                  <c:v>4124.3904000000002</c:v>
                </c:pt>
                <c:pt idx="221">
                  <c:v>4124.3904000000002</c:v>
                </c:pt>
                <c:pt idx="222">
                  <c:v>4124.3904000000002</c:v>
                </c:pt>
                <c:pt idx="223">
                  <c:v>4124.3904000000002</c:v>
                </c:pt>
                <c:pt idx="224">
                  <c:v>4124.3904000000002</c:v>
                </c:pt>
                <c:pt idx="225">
                  <c:v>4124.3904000000002</c:v>
                </c:pt>
                <c:pt idx="226">
                  <c:v>4124.3904000000002</c:v>
                </c:pt>
                <c:pt idx="227">
                  <c:v>4124.3904000000002</c:v>
                </c:pt>
                <c:pt idx="228">
                  <c:v>4124.3904000000002</c:v>
                </c:pt>
                <c:pt idx="229">
                  <c:v>4124.3904000000002</c:v>
                </c:pt>
                <c:pt idx="230">
                  <c:v>4124.3904000000002</c:v>
                </c:pt>
                <c:pt idx="231">
                  <c:v>4124.3904000000002</c:v>
                </c:pt>
                <c:pt idx="232">
                  <c:v>4124.3904000000002</c:v>
                </c:pt>
                <c:pt idx="233">
                  <c:v>4124.3904000000002</c:v>
                </c:pt>
                <c:pt idx="234">
                  <c:v>4124.3904000000002</c:v>
                </c:pt>
                <c:pt idx="235">
                  <c:v>3794.4391680000003</c:v>
                </c:pt>
                <c:pt idx="236">
                  <c:v>3794.4391680000003</c:v>
                </c:pt>
                <c:pt idx="237">
                  <c:v>3794.4391680000003</c:v>
                </c:pt>
                <c:pt idx="238">
                  <c:v>3794.4391680000003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'Messy-Stocks'!$R$1</c:f>
              <c:strCache>
                <c:ptCount val="1"/>
                <c:pt idx="0">
                  <c:v>Value of EE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'Messy-Stocks'!$R$2:$R$240</c:f>
              <c:numCache>
                <c:formatCode>General</c:formatCode>
                <c:ptCount val="23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316</c:v>
                </c:pt>
                <c:pt idx="9">
                  <c:v>404</c:v>
                </c:pt>
                <c:pt idx="10">
                  <c:v>404</c:v>
                </c:pt>
                <c:pt idx="11">
                  <c:v>404</c:v>
                </c:pt>
                <c:pt idx="12">
                  <c:v>404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404</c:v>
                </c:pt>
                <c:pt idx="17">
                  <c:v>404</c:v>
                </c:pt>
                <c:pt idx="18">
                  <c:v>404</c:v>
                </c:pt>
                <c:pt idx="19">
                  <c:v>404</c:v>
                </c:pt>
                <c:pt idx="20">
                  <c:v>404</c:v>
                </c:pt>
                <c:pt idx="21">
                  <c:v>404</c:v>
                </c:pt>
                <c:pt idx="22">
                  <c:v>404</c:v>
                </c:pt>
                <c:pt idx="23">
                  <c:v>404</c:v>
                </c:pt>
                <c:pt idx="24">
                  <c:v>404</c:v>
                </c:pt>
                <c:pt idx="25">
                  <c:v>404</c:v>
                </c:pt>
                <c:pt idx="26">
                  <c:v>404</c:v>
                </c:pt>
                <c:pt idx="27">
                  <c:v>404</c:v>
                </c:pt>
                <c:pt idx="28">
                  <c:v>404</c:v>
                </c:pt>
                <c:pt idx="29">
                  <c:v>404</c:v>
                </c:pt>
                <c:pt idx="30">
                  <c:v>404</c:v>
                </c:pt>
                <c:pt idx="31">
                  <c:v>404</c:v>
                </c:pt>
                <c:pt idx="32">
                  <c:v>404</c:v>
                </c:pt>
                <c:pt idx="33">
                  <c:v>404</c:v>
                </c:pt>
                <c:pt idx="34">
                  <c:v>404</c:v>
                </c:pt>
                <c:pt idx="35">
                  <c:v>404</c:v>
                </c:pt>
                <c:pt idx="36">
                  <c:v>404</c:v>
                </c:pt>
                <c:pt idx="37">
                  <c:v>404</c:v>
                </c:pt>
                <c:pt idx="38">
                  <c:v>404</c:v>
                </c:pt>
                <c:pt idx="39">
                  <c:v>404</c:v>
                </c:pt>
                <c:pt idx="40">
                  <c:v>404</c:v>
                </c:pt>
                <c:pt idx="41">
                  <c:v>404</c:v>
                </c:pt>
                <c:pt idx="42">
                  <c:v>404</c:v>
                </c:pt>
                <c:pt idx="43">
                  <c:v>404</c:v>
                </c:pt>
                <c:pt idx="44">
                  <c:v>404</c:v>
                </c:pt>
                <c:pt idx="45">
                  <c:v>404</c:v>
                </c:pt>
                <c:pt idx="46">
                  <c:v>404</c:v>
                </c:pt>
                <c:pt idx="47">
                  <c:v>404</c:v>
                </c:pt>
                <c:pt idx="48">
                  <c:v>404</c:v>
                </c:pt>
                <c:pt idx="49">
                  <c:v>404</c:v>
                </c:pt>
                <c:pt idx="50">
                  <c:v>404</c:v>
                </c:pt>
                <c:pt idx="51">
                  <c:v>404</c:v>
                </c:pt>
                <c:pt idx="52">
                  <c:v>404</c:v>
                </c:pt>
                <c:pt idx="53">
                  <c:v>404</c:v>
                </c:pt>
                <c:pt idx="54">
                  <c:v>404</c:v>
                </c:pt>
                <c:pt idx="55">
                  <c:v>404</c:v>
                </c:pt>
                <c:pt idx="56">
                  <c:v>404</c:v>
                </c:pt>
                <c:pt idx="57">
                  <c:v>404</c:v>
                </c:pt>
                <c:pt idx="58">
                  <c:v>404</c:v>
                </c:pt>
                <c:pt idx="59">
                  <c:v>404</c:v>
                </c:pt>
                <c:pt idx="60">
                  <c:v>404</c:v>
                </c:pt>
                <c:pt idx="61">
                  <c:v>404</c:v>
                </c:pt>
                <c:pt idx="62">
                  <c:v>404</c:v>
                </c:pt>
                <c:pt idx="63">
                  <c:v>404</c:v>
                </c:pt>
                <c:pt idx="64">
                  <c:v>404</c:v>
                </c:pt>
                <c:pt idx="65">
                  <c:v>404</c:v>
                </c:pt>
                <c:pt idx="66">
                  <c:v>404</c:v>
                </c:pt>
                <c:pt idx="67">
                  <c:v>404</c:v>
                </c:pt>
                <c:pt idx="68">
                  <c:v>404</c:v>
                </c:pt>
                <c:pt idx="69">
                  <c:v>404</c:v>
                </c:pt>
                <c:pt idx="70">
                  <c:v>404</c:v>
                </c:pt>
                <c:pt idx="71">
                  <c:v>404</c:v>
                </c:pt>
                <c:pt idx="72">
                  <c:v>404</c:v>
                </c:pt>
                <c:pt idx="73">
                  <c:v>404</c:v>
                </c:pt>
                <c:pt idx="74">
                  <c:v>404</c:v>
                </c:pt>
                <c:pt idx="75">
                  <c:v>404</c:v>
                </c:pt>
                <c:pt idx="76">
                  <c:v>404</c:v>
                </c:pt>
                <c:pt idx="77">
                  <c:v>404</c:v>
                </c:pt>
                <c:pt idx="78">
                  <c:v>404</c:v>
                </c:pt>
                <c:pt idx="79">
                  <c:v>404</c:v>
                </c:pt>
                <c:pt idx="80">
                  <c:v>404</c:v>
                </c:pt>
                <c:pt idx="81">
                  <c:v>404</c:v>
                </c:pt>
                <c:pt idx="82">
                  <c:v>404</c:v>
                </c:pt>
                <c:pt idx="83">
                  <c:v>404</c:v>
                </c:pt>
                <c:pt idx="84">
                  <c:v>404</c:v>
                </c:pt>
                <c:pt idx="85">
                  <c:v>404</c:v>
                </c:pt>
                <c:pt idx="86">
                  <c:v>404</c:v>
                </c:pt>
                <c:pt idx="87">
                  <c:v>404</c:v>
                </c:pt>
                <c:pt idx="88">
                  <c:v>404</c:v>
                </c:pt>
                <c:pt idx="89">
                  <c:v>404</c:v>
                </c:pt>
                <c:pt idx="90">
                  <c:v>404</c:v>
                </c:pt>
                <c:pt idx="91">
                  <c:v>404</c:v>
                </c:pt>
                <c:pt idx="92">
                  <c:v>404</c:v>
                </c:pt>
                <c:pt idx="93">
                  <c:v>404</c:v>
                </c:pt>
                <c:pt idx="94">
                  <c:v>404</c:v>
                </c:pt>
                <c:pt idx="95">
                  <c:v>404</c:v>
                </c:pt>
                <c:pt idx="96">
                  <c:v>404</c:v>
                </c:pt>
                <c:pt idx="97">
                  <c:v>404</c:v>
                </c:pt>
                <c:pt idx="98">
                  <c:v>404</c:v>
                </c:pt>
                <c:pt idx="99">
                  <c:v>404</c:v>
                </c:pt>
                <c:pt idx="100">
                  <c:v>404</c:v>
                </c:pt>
                <c:pt idx="101">
                  <c:v>404</c:v>
                </c:pt>
                <c:pt idx="102">
                  <c:v>404</c:v>
                </c:pt>
                <c:pt idx="103">
                  <c:v>404</c:v>
                </c:pt>
                <c:pt idx="104">
                  <c:v>404</c:v>
                </c:pt>
                <c:pt idx="105">
                  <c:v>404</c:v>
                </c:pt>
                <c:pt idx="106">
                  <c:v>404</c:v>
                </c:pt>
                <c:pt idx="107">
                  <c:v>404</c:v>
                </c:pt>
                <c:pt idx="108">
                  <c:v>601.96</c:v>
                </c:pt>
                <c:pt idx="109">
                  <c:v>800.60680000000002</c:v>
                </c:pt>
                <c:pt idx="110">
                  <c:v>808.61286800000005</c:v>
                </c:pt>
                <c:pt idx="111">
                  <c:v>808.61286800000005</c:v>
                </c:pt>
                <c:pt idx="112">
                  <c:v>808.61286800000005</c:v>
                </c:pt>
                <c:pt idx="113">
                  <c:v>808.61286800000005</c:v>
                </c:pt>
                <c:pt idx="114">
                  <c:v>808.61286800000005</c:v>
                </c:pt>
                <c:pt idx="115">
                  <c:v>808.61286800000005</c:v>
                </c:pt>
                <c:pt idx="116">
                  <c:v>808.61286800000005</c:v>
                </c:pt>
                <c:pt idx="117">
                  <c:v>808.61286800000005</c:v>
                </c:pt>
                <c:pt idx="118">
                  <c:v>808.61286800000005</c:v>
                </c:pt>
                <c:pt idx="119">
                  <c:v>808.61286800000005</c:v>
                </c:pt>
                <c:pt idx="120">
                  <c:v>808.61286800000005</c:v>
                </c:pt>
                <c:pt idx="121">
                  <c:v>808.61286800000005</c:v>
                </c:pt>
                <c:pt idx="122">
                  <c:v>808.61286800000005</c:v>
                </c:pt>
                <c:pt idx="123">
                  <c:v>808.61286800000005</c:v>
                </c:pt>
                <c:pt idx="124">
                  <c:v>808.61286800000005</c:v>
                </c:pt>
                <c:pt idx="125">
                  <c:v>808.61286800000005</c:v>
                </c:pt>
                <c:pt idx="126">
                  <c:v>808.61286800000005</c:v>
                </c:pt>
                <c:pt idx="127">
                  <c:v>808.61286800000005</c:v>
                </c:pt>
                <c:pt idx="128">
                  <c:v>808.61286800000005</c:v>
                </c:pt>
                <c:pt idx="129">
                  <c:v>808.61286800000005</c:v>
                </c:pt>
                <c:pt idx="130">
                  <c:v>808.61286800000005</c:v>
                </c:pt>
                <c:pt idx="131">
                  <c:v>808.61286800000005</c:v>
                </c:pt>
                <c:pt idx="132">
                  <c:v>808.61286800000005</c:v>
                </c:pt>
                <c:pt idx="133">
                  <c:v>808.61286800000005</c:v>
                </c:pt>
                <c:pt idx="134">
                  <c:v>808.61286800000005</c:v>
                </c:pt>
                <c:pt idx="135">
                  <c:v>808.61286800000005</c:v>
                </c:pt>
                <c:pt idx="136">
                  <c:v>808.61286800000005</c:v>
                </c:pt>
                <c:pt idx="137">
                  <c:v>808.61286800000005</c:v>
                </c:pt>
                <c:pt idx="138">
                  <c:v>808.61286800000005</c:v>
                </c:pt>
                <c:pt idx="139">
                  <c:v>808.61286800000005</c:v>
                </c:pt>
                <c:pt idx="140">
                  <c:v>808.61286800000005</c:v>
                </c:pt>
                <c:pt idx="141">
                  <c:v>808.61286800000005</c:v>
                </c:pt>
                <c:pt idx="142">
                  <c:v>808.61286800000005</c:v>
                </c:pt>
                <c:pt idx="143">
                  <c:v>808.61286800000005</c:v>
                </c:pt>
                <c:pt idx="144">
                  <c:v>808.61286800000005</c:v>
                </c:pt>
                <c:pt idx="145">
                  <c:v>808.61286800000005</c:v>
                </c:pt>
                <c:pt idx="146">
                  <c:v>808.61286800000005</c:v>
                </c:pt>
                <c:pt idx="147">
                  <c:v>808.61286800000005</c:v>
                </c:pt>
                <c:pt idx="148">
                  <c:v>808.61286800000005</c:v>
                </c:pt>
                <c:pt idx="149">
                  <c:v>808.61286800000005</c:v>
                </c:pt>
                <c:pt idx="150">
                  <c:v>808.61286800000005</c:v>
                </c:pt>
                <c:pt idx="151">
                  <c:v>808.61286800000005</c:v>
                </c:pt>
                <c:pt idx="152">
                  <c:v>808.61286800000005</c:v>
                </c:pt>
                <c:pt idx="153">
                  <c:v>808.61286800000005</c:v>
                </c:pt>
                <c:pt idx="154">
                  <c:v>808.61286800000005</c:v>
                </c:pt>
                <c:pt idx="155">
                  <c:v>808.61286800000005</c:v>
                </c:pt>
                <c:pt idx="156">
                  <c:v>808.61286800000005</c:v>
                </c:pt>
                <c:pt idx="157">
                  <c:v>808.61286800000005</c:v>
                </c:pt>
                <c:pt idx="158">
                  <c:v>808.61286800000005</c:v>
                </c:pt>
                <c:pt idx="159">
                  <c:v>808.61286800000005</c:v>
                </c:pt>
                <c:pt idx="160">
                  <c:v>808.61286800000005</c:v>
                </c:pt>
                <c:pt idx="161">
                  <c:v>808.61286800000005</c:v>
                </c:pt>
                <c:pt idx="162">
                  <c:v>808.61286800000005</c:v>
                </c:pt>
                <c:pt idx="163">
                  <c:v>808.61286800000005</c:v>
                </c:pt>
                <c:pt idx="164">
                  <c:v>808.61286800000005</c:v>
                </c:pt>
                <c:pt idx="165">
                  <c:v>808.61286800000005</c:v>
                </c:pt>
                <c:pt idx="166">
                  <c:v>808.61286800000005</c:v>
                </c:pt>
                <c:pt idx="167">
                  <c:v>808.61286800000005</c:v>
                </c:pt>
                <c:pt idx="168">
                  <c:v>808.61286800000005</c:v>
                </c:pt>
                <c:pt idx="169">
                  <c:v>808.61286800000005</c:v>
                </c:pt>
                <c:pt idx="170">
                  <c:v>808.61286800000005</c:v>
                </c:pt>
                <c:pt idx="171">
                  <c:v>808.61286800000005</c:v>
                </c:pt>
                <c:pt idx="172">
                  <c:v>808.61286800000005</c:v>
                </c:pt>
                <c:pt idx="173">
                  <c:v>808.61286800000005</c:v>
                </c:pt>
                <c:pt idx="174">
                  <c:v>808.61286800000005</c:v>
                </c:pt>
                <c:pt idx="175">
                  <c:v>808.61286800000005</c:v>
                </c:pt>
                <c:pt idx="176">
                  <c:v>808.61286800000005</c:v>
                </c:pt>
                <c:pt idx="177">
                  <c:v>808.61286800000005</c:v>
                </c:pt>
                <c:pt idx="178">
                  <c:v>808.61286800000005</c:v>
                </c:pt>
                <c:pt idx="179">
                  <c:v>808.61286800000005</c:v>
                </c:pt>
                <c:pt idx="180">
                  <c:v>808.61286800000005</c:v>
                </c:pt>
                <c:pt idx="181">
                  <c:v>808.61286800000005</c:v>
                </c:pt>
                <c:pt idx="182">
                  <c:v>808.61286800000005</c:v>
                </c:pt>
                <c:pt idx="183">
                  <c:v>808.61286800000005</c:v>
                </c:pt>
                <c:pt idx="184">
                  <c:v>808.61286800000005</c:v>
                </c:pt>
                <c:pt idx="185">
                  <c:v>808.61286800000005</c:v>
                </c:pt>
                <c:pt idx="186">
                  <c:v>808.61286800000005</c:v>
                </c:pt>
                <c:pt idx="187">
                  <c:v>808.61286800000005</c:v>
                </c:pt>
                <c:pt idx="188">
                  <c:v>808.61286800000005</c:v>
                </c:pt>
                <c:pt idx="189">
                  <c:v>808.61286800000005</c:v>
                </c:pt>
                <c:pt idx="190">
                  <c:v>808.61286800000005</c:v>
                </c:pt>
                <c:pt idx="191">
                  <c:v>808.61286800000005</c:v>
                </c:pt>
                <c:pt idx="192">
                  <c:v>808.61286800000005</c:v>
                </c:pt>
                <c:pt idx="193">
                  <c:v>808.61286800000005</c:v>
                </c:pt>
                <c:pt idx="194">
                  <c:v>808.61286800000005</c:v>
                </c:pt>
                <c:pt idx="195">
                  <c:v>808.61286800000005</c:v>
                </c:pt>
                <c:pt idx="196">
                  <c:v>873.30189744000006</c:v>
                </c:pt>
                <c:pt idx="197">
                  <c:v>873.30189744000006</c:v>
                </c:pt>
                <c:pt idx="198">
                  <c:v>873.30189744000006</c:v>
                </c:pt>
                <c:pt idx="199">
                  <c:v>873.30189744000006</c:v>
                </c:pt>
                <c:pt idx="200">
                  <c:v>873.30189744000006</c:v>
                </c:pt>
                <c:pt idx="201">
                  <c:v>873.30189744000006</c:v>
                </c:pt>
                <c:pt idx="202">
                  <c:v>873.30189744000006</c:v>
                </c:pt>
                <c:pt idx="203">
                  <c:v>873.30189744000006</c:v>
                </c:pt>
                <c:pt idx="204">
                  <c:v>873.30189744000006</c:v>
                </c:pt>
                <c:pt idx="205">
                  <c:v>873.30189744000006</c:v>
                </c:pt>
                <c:pt idx="206">
                  <c:v>873.30189744000006</c:v>
                </c:pt>
                <c:pt idx="207">
                  <c:v>873.30189744000006</c:v>
                </c:pt>
                <c:pt idx="208">
                  <c:v>873.30189744000006</c:v>
                </c:pt>
                <c:pt idx="209">
                  <c:v>873.30189744000006</c:v>
                </c:pt>
                <c:pt idx="210">
                  <c:v>873.30189744000006</c:v>
                </c:pt>
                <c:pt idx="211">
                  <c:v>873.30189744000006</c:v>
                </c:pt>
                <c:pt idx="212">
                  <c:v>873.30189744000006</c:v>
                </c:pt>
                <c:pt idx="213">
                  <c:v>873.30189744000006</c:v>
                </c:pt>
                <c:pt idx="214">
                  <c:v>873.30189744000006</c:v>
                </c:pt>
                <c:pt idx="215">
                  <c:v>873.30189744000006</c:v>
                </c:pt>
                <c:pt idx="216">
                  <c:v>873.30189744000006</c:v>
                </c:pt>
                <c:pt idx="217">
                  <c:v>873.30189744000006</c:v>
                </c:pt>
                <c:pt idx="218">
                  <c:v>873.30189744000006</c:v>
                </c:pt>
                <c:pt idx="219">
                  <c:v>873.30189744000006</c:v>
                </c:pt>
                <c:pt idx="220">
                  <c:v>873.30189744000006</c:v>
                </c:pt>
                <c:pt idx="221">
                  <c:v>873.30189744000006</c:v>
                </c:pt>
                <c:pt idx="222">
                  <c:v>873.30189744000006</c:v>
                </c:pt>
                <c:pt idx="223">
                  <c:v>873.30189744000006</c:v>
                </c:pt>
                <c:pt idx="224">
                  <c:v>873.30189744000006</c:v>
                </c:pt>
                <c:pt idx="225">
                  <c:v>873.30189744000006</c:v>
                </c:pt>
                <c:pt idx="226">
                  <c:v>873.30189744000006</c:v>
                </c:pt>
                <c:pt idx="227">
                  <c:v>873.30189744000006</c:v>
                </c:pt>
                <c:pt idx="228">
                  <c:v>873.30189744000006</c:v>
                </c:pt>
                <c:pt idx="229">
                  <c:v>873.30189744000006</c:v>
                </c:pt>
                <c:pt idx="230">
                  <c:v>873.30189744000006</c:v>
                </c:pt>
                <c:pt idx="231">
                  <c:v>873.30189744000006</c:v>
                </c:pt>
                <c:pt idx="232">
                  <c:v>873.30189744000006</c:v>
                </c:pt>
                <c:pt idx="233">
                  <c:v>873.30189744000006</c:v>
                </c:pt>
                <c:pt idx="234">
                  <c:v>873.30189744000006</c:v>
                </c:pt>
                <c:pt idx="235">
                  <c:v>794.70472667040008</c:v>
                </c:pt>
                <c:pt idx="236">
                  <c:v>794.70472667040008</c:v>
                </c:pt>
                <c:pt idx="237">
                  <c:v>794.70472667040008</c:v>
                </c:pt>
                <c:pt idx="238">
                  <c:v>794.70472667040008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'Messy-Stocks'!$S$1</c:f>
              <c:strCache>
                <c:ptCount val="1"/>
                <c:pt idx="0">
                  <c:v>Value of ZC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'Messy-Stocks'!$S$2:$S$240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280</c:v>
                </c:pt>
                <c:pt idx="9">
                  <c:v>400</c:v>
                </c:pt>
                <c:pt idx="10">
                  <c:v>720</c:v>
                </c:pt>
                <c:pt idx="11">
                  <c:v>720</c:v>
                </c:pt>
                <c:pt idx="12">
                  <c:v>720</c:v>
                </c:pt>
                <c:pt idx="13">
                  <c:v>720</c:v>
                </c:pt>
                <c:pt idx="14">
                  <c:v>720</c:v>
                </c:pt>
                <c:pt idx="15">
                  <c:v>720</c:v>
                </c:pt>
                <c:pt idx="16">
                  <c:v>720</c:v>
                </c:pt>
                <c:pt idx="17">
                  <c:v>724</c:v>
                </c:pt>
                <c:pt idx="18">
                  <c:v>724</c:v>
                </c:pt>
                <c:pt idx="19">
                  <c:v>724</c:v>
                </c:pt>
                <c:pt idx="20">
                  <c:v>724</c:v>
                </c:pt>
                <c:pt idx="21">
                  <c:v>724</c:v>
                </c:pt>
                <c:pt idx="22">
                  <c:v>724</c:v>
                </c:pt>
                <c:pt idx="23">
                  <c:v>724</c:v>
                </c:pt>
                <c:pt idx="24">
                  <c:v>724</c:v>
                </c:pt>
                <c:pt idx="25">
                  <c:v>724</c:v>
                </c:pt>
                <c:pt idx="26">
                  <c:v>724</c:v>
                </c:pt>
                <c:pt idx="27">
                  <c:v>724</c:v>
                </c:pt>
                <c:pt idx="28">
                  <c:v>772</c:v>
                </c:pt>
                <c:pt idx="29">
                  <c:v>772</c:v>
                </c:pt>
                <c:pt idx="30">
                  <c:v>772</c:v>
                </c:pt>
                <c:pt idx="31">
                  <c:v>772</c:v>
                </c:pt>
                <c:pt idx="32">
                  <c:v>772</c:v>
                </c:pt>
                <c:pt idx="33">
                  <c:v>820</c:v>
                </c:pt>
                <c:pt idx="34">
                  <c:v>820</c:v>
                </c:pt>
                <c:pt idx="35">
                  <c:v>1216</c:v>
                </c:pt>
                <c:pt idx="36">
                  <c:v>1434.88</c:v>
                </c:pt>
                <c:pt idx="37">
                  <c:v>1434.88</c:v>
                </c:pt>
                <c:pt idx="38">
                  <c:v>1434.88</c:v>
                </c:pt>
                <c:pt idx="39">
                  <c:v>1650.1120000000001</c:v>
                </c:pt>
                <c:pt idx="40">
                  <c:v>1650.1120000000001</c:v>
                </c:pt>
                <c:pt idx="41">
                  <c:v>1650.1120000000001</c:v>
                </c:pt>
                <c:pt idx="42">
                  <c:v>1650.1120000000001</c:v>
                </c:pt>
                <c:pt idx="43">
                  <c:v>1650.1120000000001</c:v>
                </c:pt>
                <c:pt idx="44">
                  <c:v>1650.1120000000001</c:v>
                </c:pt>
                <c:pt idx="45">
                  <c:v>1650.1120000000001</c:v>
                </c:pt>
                <c:pt idx="46">
                  <c:v>1765.6198400000001</c:v>
                </c:pt>
                <c:pt idx="47">
                  <c:v>1765.6198400000001</c:v>
                </c:pt>
                <c:pt idx="48">
                  <c:v>1765.6198400000001</c:v>
                </c:pt>
                <c:pt idx="49">
                  <c:v>1765.6198400000001</c:v>
                </c:pt>
                <c:pt idx="50">
                  <c:v>1765.6198400000001</c:v>
                </c:pt>
                <c:pt idx="51">
                  <c:v>1765.6198400000001</c:v>
                </c:pt>
                <c:pt idx="52">
                  <c:v>1765.6198400000001</c:v>
                </c:pt>
                <c:pt idx="53">
                  <c:v>1765.6198400000001</c:v>
                </c:pt>
                <c:pt idx="54">
                  <c:v>1765.6198400000001</c:v>
                </c:pt>
                <c:pt idx="55">
                  <c:v>1959.8380224</c:v>
                </c:pt>
                <c:pt idx="56">
                  <c:v>1959.8380224</c:v>
                </c:pt>
                <c:pt idx="57">
                  <c:v>1959.8380224</c:v>
                </c:pt>
                <c:pt idx="58">
                  <c:v>1959.8380224</c:v>
                </c:pt>
                <c:pt idx="59">
                  <c:v>2195.0185850879998</c:v>
                </c:pt>
                <c:pt idx="60">
                  <c:v>2831.5739747635198</c:v>
                </c:pt>
                <c:pt idx="61">
                  <c:v>3143.0471119875069</c:v>
                </c:pt>
                <c:pt idx="62">
                  <c:v>3205.9080542272573</c:v>
                </c:pt>
                <c:pt idx="63">
                  <c:v>3205.9080542272573</c:v>
                </c:pt>
                <c:pt idx="64">
                  <c:v>3205.9080542272573</c:v>
                </c:pt>
                <c:pt idx="65">
                  <c:v>3205.9080542272573</c:v>
                </c:pt>
                <c:pt idx="66">
                  <c:v>3205.9080542272573</c:v>
                </c:pt>
                <c:pt idx="67">
                  <c:v>3205.9080542272573</c:v>
                </c:pt>
                <c:pt idx="68">
                  <c:v>3270.0262153118024</c:v>
                </c:pt>
                <c:pt idx="69">
                  <c:v>3270.0262153118024</c:v>
                </c:pt>
                <c:pt idx="70">
                  <c:v>3270.0262153118024</c:v>
                </c:pt>
                <c:pt idx="71">
                  <c:v>3270.0262153118024</c:v>
                </c:pt>
                <c:pt idx="72">
                  <c:v>3270.0262153118024</c:v>
                </c:pt>
                <c:pt idx="73">
                  <c:v>3270.0262153118024</c:v>
                </c:pt>
                <c:pt idx="74">
                  <c:v>3270.0262153118024</c:v>
                </c:pt>
                <c:pt idx="75">
                  <c:v>3270.0262153118024</c:v>
                </c:pt>
                <c:pt idx="76">
                  <c:v>3270.0262153118024</c:v>
                </c:pt>
                <c:pt idx="77">
                  <c:v>3270.0262153118024</c:v>
                </c:pt>
                <c:pt idx="78">
                  <c:v>3270.0262153118024</c:v>
                </c:pt>
                <c:pt idx="79">
                  <c:v>3270.0262153118024</c:v>
                </c:pt>
                <c:pt idx="80">
                  <c:v>3270.0262153118024</c:v>
                </c:pt>
                <c:pt idx="81">
                  <c:v>3270.0262153118024</c:v>
                </c:pt>
                <c:pt idx="82">
                  <c:v>3270.0262153118024</c:v>
                </c:pt>
                <c:pt idx="83">
                  <c:v>3270.0262153118024</c:v>
                </c:pt>
                <c:pt idx="84">
                  <c:v>3270.0262153118024</c:v>
                </c:pt>
                <c:pt idx="85">
                  <c:v>3270.0262153118024</c:v>
                </c:pt>
                <c:pt idx="86">
                  <c:v>3270.0262153118024</c:v>
                </c:pt>
                <c:pt idx="87">
                  <c:v>3270.0262153118024</c:v>
                </c:pt>
                <c:pt idx="88">
                  <c:v>3270.0262153118024</c:v>
                </c:pt>
                <c:pt idx="89">
                  <c:v>3270.0262153118024</c:v>
                </c:pt>
                <c:pt idx="90">
                  <c:v>3270.0262153118024</c:v>
                </c:pt>
                <c:pt idx="91">
                  <c:v>3302.7264774649202</c:v>
                </c:pt>
                <c:pt idx="92">
                  <c:v>3335.7537422395694</c:v>
                </c:pt>
                <c:pt idx="93">
                  <c:v>3369.111279661965</c:v>
                </c:pt>
                <c:pt idx="94">
                  <c:v>3369.111279661965</c:v>
                </c:pt>
                <c:pt idx="95">
                  <c:v>4144.0068739842172</c:v>
                </c:pt>
                <c:pt idx="96">
                  <c:v>4185.4469427240592</c:v>
                </c:pt>
                <c:pt idx="97">
                  <c:v>4562.1371675692244</c:v>
                </c:pt>
                <c:pt idx="98">
                  <c:v>4607.7585392449164</c:v>
                </c:pt>
                <c:pt idx="99">
                  <c:v>4976.3792223845094</c:v>
                </c:pt>
                <c:pt idx="100">
                  <c:v>5026.1430146083549</c:v>
                </c:pt>
                <c:pt idx="101">
                  <c:v>5076.4044447544384</c:v>
                </c:pt>
                <c:pt idx="102">
                  <c:v>5685.5729781249711</c:v>
                </c:pt>
                <c:pt idx="103">
                  <c:v>5685.5729781249711</c:v>
                </c:pt>
                <c:pt idx="104">
                  <c:v>5799.2844376874709</c:v>
                </c:pt>
                <c:pt idx="105">
                  <c:v>5857.2772820643459</c:v>
                </c:pt>
                <c:pt idx="106">
                  <c:v>5915.8500548849897</c:v>
                </c:pt>
                <c:pt idx="107">
                  <c:v>5915.8500548849897</c:v>
                </c:pt>
                <c:pt idx="108">
                  <c:v>5915.8500548849897</c:v>
                </c:pt>
                <c:pt idx="109">
                  <c:v>5915.8500548849897</c:v>
                </c:pt>
                <c:pt idx="110">
                  <c:v>5975.0085554338393</c:v>
                </c:pt>
                <c:pt idx="111">
                  <c:v>5975.0085554338393</c:v>
                </c:pt>
                <c:pt idx="112">
                  <c:v>5975.0085554338393</c:v>
                </c:pt>
                <c:pt idx="113">
                  <c:v>6034.7586409881778</c:v>
                </c:pt>
                <c:pt idx="114">
                  <c:v>6034.7586409881778</c:v>
                </c:pt>
                <c:pt idx="115">
                  <c:v>6034.7586409881778</c:v>
                </c:pt>
                <c:pt idx="116">
                  <c:v>6034.7586409881778</c:v>
                </c:pt>
                <c:pt idx="117">
                  <c:v>6034.7586409881778</c:v>
                </c:pt>
                <c:pt idx="118">
                  <c:v>6034.7586409881778</c:v>
                </c:pt>
                <c:pt idx="119">
                  <c:v>6034.7586409881778</c:v>
                </c:pt>
                <c:pt idx="120">
                  <c:v>6034.7586409881778</c:v>
                </c:pt>
                <c:pt idx="121">
                  <c:v>6034.7586409881778</c:v>
                </c:pt>
                <c:pt idx="122">
                  <c:v>6034.7586409881778</c:v>
                </c:pt>
                <c:pt idx="123">
                  <c:v>6034.7586409881778</c:v>
                </c:pt>
                <c:pt idx="124">
                  <c:v>6034.7586409881778</c:v>
                </c:pt>
                <c:pt idx="125">
                  <c:v>6034.7586409881778</c:v>
                </c:pt>
                <c:pt idx="126">
                  <c:v>6034.7586409881778</c:v>
                </c:pt>
                <c:pt idx="127">
                  <c:v>6034.7586409881778</c:v>
                </c:pt>
                <c:pt idx="128">
                  <c:v>6034.7586409881778</c:v>
                </c:pt>
                <c:pt idx="129">
                  <c:v>6034.7586409881778</c:v>
                </c:pt>
                <c:pt idx="130">
                  <c:v>6034.7586409881778</c:v>
                </c:pt>
                <c:pt idx="131">
                  <c:v>6034.7586409881778</c:v>
                </c:pt>
                <c:pt idx="132">
                  <c:v>6034.7586409881778</c:v>
                </c:pt>
                <c:pt idx="133">
                  <c:v>6034.7586409881778</c:v>
                </c:pt>
                <c:pt idx="134">
                  <c:v>6034.7586409881778</c:v>
                </c:pt>
                <c:pt idx="135">
                  <c:v>6034.7586409881778</c:v>
                </c:pt>
                <c:pt idx="136">
                  <c:v>6034.7586409881778</c:v>
                </c:pt>
                <c:pt idx="137">
                  <c:v>6034.7586409881778</c:v>
                </c:pt>
                <c:pt idx="138">
                  <c:v>6034.7586409881778</c:v>
                </c:pt>
                <c:pt idx="139">
                  <c:v>6034.7586409881778</c:v>
                </c:pt>
                <c:pt idx="140">
                  <c:v>6034.7586409881778</c:v>
                </c:pt>
                <c:pt idx="141">
                  <c:v>6034.7586409881778</c:v>
                </c:pt>
                <c:pt idx="142">
                  <c:v>6034.7586409881778</c:v>
                </c:pt>
                <c:pt idx="143">
                  <c:v>7664.1434740549857</c:v>
                </c:pt>
                <c:pt idx="144">
                  <c:v>7664.1434740549857</c:v>
                </c:pt>
                <c:pt idx="145">
                  <c:v>7664.1434740549857</c:v>
                </c:pt>
                <c:pt idx="146">
                  <c:v>8123.9920824982846</c:v>
                </c:pt>
                <c:pt idx="147">
                  <c:v>8123.9920824982846</c:v>
                </c:pt>
                <c:pt idx="148">
                  <c:v>8205.2320033232681</c:v>
                </c:pt>
                <c:pt idx="149">
                  <c:v>8697.5459235226645</c:v>
                </c:pt>
                <c:pt idx="150">
                  <c:v>8871.4968419931174</c:v>
                </c:pt>
                <c:pt idx="151">
                  <c:v>8871.4968419931174</c:v>
                </c:pt>
                <c:pt idx="152">
                  <c:v>8871.4968419931174</c:v>
                </c:pt>
                <c:pt idx="153">
                  <c:v>8871.4968419931174</c:v>
                </c:pt>
                <c:pt idx="154">
                  <c:v>8871.4968419931174</c:v>
                </c:pt>
                <c:pt idx="155">
                  <c:v>8871.4968419931174</c:v>
                </c:pt>
                <c:pt idx="156">
                  <c:v>9669.9315577724974</c:v>
                </c:pt>
                <c:pt idx="157">
                  <c:v>10443.526082394297</c:v>
                </c:pt>
                <c:pt idx="158">
                  <c:v>11592.313951457671</c:v>
                </c:pt>
                <c:pt idx="159">
                  <c:v>13331.161044176321</c:v>
                </c:pt>
                <c:pt idx="160">
                  <c:v>13731.095875501611</c:v>
                </c:pt>
                <c:pt idx="161">
                  <c:v>13731.095875501611</c:v>
                </c:pt>
                <c:pt idx="162">
                  <c:v>10984.876700401288</c:v>
                </c:pt>
                <c:pt idx="163">
                  <c:v>8787.9013603210296</c:v>
                </c:pt>
                <c:pt idx="164">
                  <c:v>7030.3210882568237</c:v>
                </c:pt>
                <c:pt idx="165">
                  <c:v>5624.256870605459</c:v>
                </c:pt>
                <c:pt idx="166">
                  <c:v>4443.1629277783122</c:v>
                </c:pt>
                <c:pt idx="167">
                  <c:v>4443.1629277783122</c:v>
                </c:pt>
                <c:pt idx="168">
                  <c:v>4443.1629277783122</c:v>
                </c:pt>
                <c:pt idx="169">
                  <c:v>4443.1629277783122</c:v>
                </c:pt>
                <c:pt idx="170">
                  <c:v>4443.1629277783122</c:v>
                </c:pt>
                <c:pt idx="171">
                  <c:v>4443.1629277783122</c:v>
                </c:pt>
                <c:pt idx="172">
                  <c:v>4443.1629277783122</c:v>
                </c:pt>
                <c:pt idx="173">
                  <c:v>4443.1629277783122</c:v>
                </c:pt>
                <c:pt idx="174">
                  <c:v>2177.1498346113731</c:v>
                </c:pt>
                <c:pt idx="175">
                  <c:v>1611.0908776124161</c:v>
                </c:pt>
                <c:pt idx="176">
                  <c:v>1369.4272459705537</c:v>
                </c:pt>
                <c:pt idx="177">
                  <c:v>1177.7074315346763</c:v>
                </c:pt>
                <c:pt idx="178">
                  <c:v>1071.7137626965555</c:v>
                </c:pt>
                <c:pt idx="179">
                  <c:v>1039.5623498156588</c:v>
                </c:pt>
                <c:pt idx="180">
                  <c:v>1008.375479321189</c:v>
                </c:pt>
                <c:pt idx="181">
                  <c:v>13552.566442076779</c:v>
                </c:pt>
                <c:pt idx="182">
                  <c:v>15585.451408388295</c:v>
                </c:pt>
                <c:pt idx="183">
                  <c:v>16053.014950639943</c:v>
                </c:pt>
                <c:pt idx="184">
                  <c:v>16213.545100146343</c:v>
                </c:pt>
                <c:pt idx="185">
                  <c:v>16375.680551147805</c:v>
                </c:pt>
                <c:pt idx="186">
                  <c:v>16539.437356659284</c:v>
                </c:pt>
                <c:pt idx="187">
                  <c:v>16539.437356659284</c:v>
                </c:pt>
                <c:pt idx="188">
                  <c:v>16539.437356659284</c:v>
                </c:pt>
                <c:pt idx="189">
                  <c:v>16539.437356659284</c:v>
                </c:pt>
                <c:pt idx="190">
                  <c:v>16539.437356659284</c:v>
                </c:pt>
                <c:pt idx="191">
                  <c:v>16539.437356659284</c:v>
                </c:pt>
                <c:pt idx="192">
                  <c:v>16539.437356659284</c:v>
                </c:pt>
                <c:pt idx="193">
                  <c:v>16539.437356659284</c:v>
                </c:pt>
                <c:pt idx="194">
                  <c:v>16539.437356659284</c:v>
                </c:pt>
                <c:pt idx="195">
                  <c:v>16539.437356659284</c:v>
                </c:pt>
                <c:pt idx="196">
                  <c:v>16539.437356659284</c:v>
                </c:pt>
                <c:pt idx="197">
                  <c:v>11412.211776094906</c:v>
                </c:pt>
                <c:pt idx="198">
                  <c:v>10841.60118729016</c:v>
                </c:pt>
                <c:pt idx="199">
                  <c:v>10841.60118729016</c:v>
                </c:pt>
                <c:pt idx="200">
                  <c:v>10841.60118729016</c:v>
                </c:pt>
                <c:pt idx="201">
                  <c:v>6938.6247598657019</c:v>
                </c:pt>
                <c:pt idx="202">
                  <c:v>6938.6247598657019</c:v>
                </c:pt>
                <c:pt idx="203">
                  <c:v>6938.6247598657019</c:v>
                </c:pt>
                <c:pt idx="204">
                  <c:v>1804.0424375650819</c:v>
                </c:pt>
                <c:pt idx="205">
                  <c:v>1587.557345057272</c:v>
                </c:pt>
                <c:pt idx="206">
                  <c:v>793.77867252863598</c:v>
                </c:pt>
                <c:pt idx="207">
                  <c:v>793.77867252863598</c:v>
                </c:pt>
                <c:pt idx="208">
                  <c:v>396.88933626431799</c:v>
                </c:pt>
                <c:pt idx="209">
                  <c:v>198.44466813215899</c:v>
                </c:pt>
                <c:pt idx="210">
                  <c:v>99.222334066079497</c:v>
                </c:pt>
                <c:pt idx="211">
                  <c:v>49.611167033039749</c:v>
                </c:pt>
                <c:pt idx="212">
                  <c:v>24.805583516519874</c:v>
                </c:pt>
                <c:pt idx="213">
                  <c:v>12.402791758259937</c:v>
                </c:pt>
                <c:pt idx="214">
                  <c:v>6.2013958791299686</c:v>
                </c:pt>
                <c:pt idx="215">
                  <c:v>3.1006979395649843</c:v>
                </c:pt>
                <c:pt idx="216">
                  <c:v>1.7053838667607413</c:v>
                </c:pt>
                <c:pt idx="217">
                  <c:v>1.7053838667607413</c:v>
                </c:pt>
                <c:pt idx="218">
                  <c:v>1.7053838667607413</c:v>
                </c:pt>
                <c:pt idx="219">
                  <c:v>1.7053838667607413</c:v>
                </c:pt>
                <c:pt idx="220">
                  <c:v>1.7053838667607413</c:v>
                </c:pt>
                <c:pt idx="221">
                  <c:v>1.7053838667607413</c:v>
                </c:pt>
                <c:pt idx="222">
                  <c:v>1.7053838667607413</c:v>
                </c:pt>
                <c:pt idx="223">
                  <c:v>1.7053838667607413</c:v>
                </c:pt>
                <c:pt idx="224">
                  <c:v>1.7053838667607413</c:v>
                </c:pt>
                <c:pt idx="225">
                  <c:v>1.7053838667607413</c:v>
                </c:pt>
                <c:pt idx="226">
                  <c:v>1.7053838667607413</c:v>
                </c:pt>
                <c:pt idx="227">
                  <c:v>1.7053838667607413</c:v>
                </c:pt>
                <c:pt idx="228">
                  <c:v>1.7053838667607413</c:v>
                </c:pt>
                <c:pt idx="229">
                  <c:v>1.7053838667607413</c:v>
                </c:pt>
                <c:pt idx="230">
                  <c:v>1.7053838667607413</c:v>
                </c:pt>
                <c:pt idx="231">
                  <c:v>1.7053838667607413</c:v>
                </c:pt>
                <c:pt idx="232">
                  <c:v>1.7053838667607413</c:v>
                </c:pt>
                <c:pt idx="233">
                  <c:v>1.7053838667607413</c:v>
                </c:pt>
                <c:pt idx="234">
                  <c:v>1.7053838667607413</c:v>
                </c:pt>
                <c:pt idx="235">
                  <c:v>1.44957628674663</c:v>
                </c:pt>
                <c:pt idx="236">
                  <c:v>1.44957628674663</c:v>
                </c:pt>
                <c:pt idx="237">
                  <c:v>1.44957628674663</c:v>
                </c:pt>
                <c:pt idx="238">
                  <c:v>1.44957628674663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848280"/>
        <c:axId val="555302816"/>
      </c:lineChart>
      <c:catAx>
        <c:axId val="56684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2816"/>
        <c:crosses val="autoZero"/>
        <c:auto val="1"/>
        <c:lblAlgn val="ctr"/>
        <c:lblOffset val="100"/>
        <c:noMultiLvlLbl val="0"/>
      </c:catAx>
      <c:valAx>
        <c:axId val="5553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84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cols>
    <col min="1" max="1" width="25.85546875" customWidth="1"/>
    <col min="2" max="2" width="16.140625" customWidth="1"/>
    <col min="6" max="6" width="16.140625" customWidth="1"/>
    <col min="16" max="16" width="18.5703125" customWidth="1"/>
    <col min="21" max="21" width="16" customWidth="1"/>
    <col min="22" max="23" width="16.28515625" customWidth="1"/>
  </cols>
  <sheetData>
    <row r="1" spans="1:26" ht="12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</row>
    <row r="2" spans="1:26" ht="12.75" x14ac:dyDescent="0.2">
      <c r="A2" s="4" t="s">
        <v>25</v>
      </c>
      <c r="B2" s="5" t="s">
        <v>26</v>
      </c>
      <c r="C2" s="5" t="s">
        <v>24</v>
      </c>
      <c r="D2" s="5" t="s">
        <v>24</v>
      </c>
      <c r="E2" s="5" t="s">
        <v>26</v>
      </c>
      <c r="F2" s="5" t="s">
        <v>24</v>
      </c>
      <c r="G2" s="5" t="s">
        <v>24</v>
      </c>
      <c r="H2" s="5" t="s">
        <v>27</v>
      </c>
      <c r="I2" s="5" t="s">
        <v>24</v>
      </c>
      <c r="J2" s="5" t="s">
        <v>28</v>
      </c>
      <c r="K2" s="5" t="s">
        <v>28</v>
      </c>
      <c r="L2" s="5" t="s">
        <v>28</v>
      </c>
      <c r="M2" s="5" t="s">
        <v>24</v>
      </c>
      <c r="N2" s="5" t="s">
        <v>24</v>
      </c>
      <c r="O2" s="5" t="s">
        <v>24</v>
      </c>
      <c r="P2" s="5" t="s">
        <v>24</v>
      </c>
      <c r="Q2" s="5" t="s">
        <v>24</v>
      </c>
      <c r="R2" s="5" t="s">
        <v>27</v>
      </c>
      <c r="S2" s="5" t="s">
        <v>24</v>
      </c>
      <c r="T2" s="5" t="s">
        <v>24</v>
      </c>
      <c r="U2" s="5" t="s">
        <v>29</v>
      </c>
      <c r="V2" s="5" t="s">
        <v>29</v>
      </c>
      <c r="W2" s="5" t="s">
        <v>24</v>
      </c>
      <c r="X2" s="5" t="s">
        <v>23</v>
      </c>
      <c r="Y2" s="5" t="s">
        <v>24</v>
      </c>
    </row>
    <row r="3" spans="1:26" ht="12.75" x14ac:dyDescent="0.2">
      <c r="A3" s="4" t="s">
        <v>30</v>
      </c>
      <c r="B3" s="6">
        <f ca="1">B46 + SUM('Messy-Players'!B:B)</f>
        <v>5916.8786269114808</v>
      </c>
      <c r="C3" s="6">
        <f ca="1">C46 + SUM('Messy-Players'!C:C)</f>
        <v>6213.3493644100108</v>
      </c>
      <c r="D3" s="6">
        <f>D46 + SUM('Messy-Players'!D:D)</f>
        <v>0</v>
      </c>
      <c r="E3" s="6">
        <f ca="1">E46 + SUM('Messy-Players'!E:E)</f>
        <v>0.23360354421799912</v>
      </c>
      <c r="F3" s="6">
        <f ca="1">F46 + SUM('Messy-Players'!F:F)</f>
        <v>100</v>
      </c>
      <c r="G3" s="6">
        <f ca="1">G46 + SUM('Messy-Players'!G:G)</f>
        <v>98.132039169180146</v>
      </c>
      <c r="H3" s="6">
        <f ca="1">H46 + SUM('Messy-Players'!H:H)</f>
        <v>2</v>
      </c>
      <c r="I3" s="6">
        <f>I46 + SUM('Messy-Players'!I:I)</f>
        <v>0</v>
      </c>
      <c r="J3" s="6">
        <f ca="1">J46 + SUM('Messy-Players'!J:J)</f>
        <v>14.362466947723973</v>
      </c>
      <c r="K3" s="6">
        <f ca="1">K46 + SUM('Messy-Players'!K:K)</f>
        <v>0.59873702997987266</v>
      </c>
      <c r="L3" s="6">
        <f ca="1">L46 + SUM('Messy-Players'!L:L)</f>
        <v>2993.4700538582633</v>
      </c>
      <c r="M3" s="6">
        <f ca="1">M46 + SUM('Messy-Players'!M:M)</f>
        <v>5</v>
      </c>
      <c r="N3" s="6">
        <f ca="1">N46 + SUM('Messy-Players'!N:N)</f>
        <v>1.7473316077147842</v>
      </c>
      <c r="O3" s="6">
        <f ca="1">O46 + SUM('Messy-Players'!O:O)</f>
        <v>411.79702778228125</v>
      </c>
      <c r="P3" s="6">
        <f ca="1">P46 + SUM('Messy-Players'!P:P)</f>
        <v>143.12002631681236</v>
      </c>
      <c r="Q3" s="6">
        <f ca="1">Q46 + SUM('Messy-Players'!Q:Q)</f>
        <v>57.247108941522526</v>
      </c>
      <c r="R3" s="6">
        <f ca="1">R46 + SUM('Messy-Players'!R:R)</f>
        <v>3.1429695124847967</v>
      </c>
      <c r="S3" s="6">
        <f ca="1">S46 + SUM('Messy-Players'!S:S)</f>
        <v>90</v>
      </c>
      <c r="T3" s="6">
        <f ca="1">T46 + SUM('Messy-Players'!T:T)</f>
        <v>47.295451259915779</v>
      </c>
      <c r="U3" s="6">
        <f ca="1">U46 + SUM('Messy-Players'!U:U)</f>
        <v>2.039999999999992</v>
      </c>
      <c r="V3" s="6">
        <f ca="1">V46 + SUM('Messy-Players'!V:V)</f>
        <v>1.3531999999999869</v>
      </c>
      <c r="W3" s="6">
        <f ca="1">W46 + SUM('Messy-Players'!W:W)</f>
        <v>20.822742374383466</v>
      </c>
      <c r="X3" s="6">
        <f ca="1">X46 + SUM('Messy-Players'!X:X)</f>
        <v>9.9999999999999904E+160</v>
      </c>
      <c r="Y3" s="6">
        <f>Y46 + SUM('Messy-Players'!Y:Y)</f>
        <v>-1284</v>
      </c>
    </row>
    <row r="4" spans="1:26" ht="12.75" x14ac:dyDescent="0.2">
      <c r="A4" s="41" t="s">
        <v>31</v>
      </c>
      <c r="B4" s="6">
        <f>SUMIF('All Transactions'!$C:$C, B1,'All Transactions'!$F:$F)</f>
        <v>28</v>
      </c>
      <c r="C4" s="6">
        <f>SUMIF('All Transactions'!$C:$C, C1,'All Transactions'!$F:$F)</f>
        <v>0</v>
      </c>
      <c r="D4" s="6">
        <f>SUMIF('All Transactions'!$C:$C, D1,'All Transactions'!$F:$F)</f>
        <v>0</v>
      </c>
      <c r="E4" s="6">
        <f>SUMIF('All Transactions'!$C:$C, E1,'All Transactions'!$F:$F)</f>
        <v>238</v>
      </c>
      <c r="F4" s="6">
        <f>SUMIF('All Transactions'!$C:$C, F1,'All Transactions'!$F:$F)</f>
        <v>0</v>
      </c>
      <c r="G4" s="6">
        <f>SUMIF('All Transactions'!$C:$C, G1,'All Transactions'!$F:$F)</f>
        <v>0</v>
      </c>
      <c r="H4" s="6">
        <f>SUMIF('All Transactions'!$C:$C, H1,'All Transactions'!$F:$F)</f>
        <v>0</v>
      </c>
      <c r="I4" s="6">
        <f>SUMIF('All Transactions'!$C:$C, I1,'All Transactions'!$F:$F)</f>
        <v>0</v>
      </c>
      <c r="J4" s="6">
        <f>SUMIF('All Transactions'!$C:$C, J1,'All Transactions'!$F:$F)</f>
        <v>0</v>
      </c>
      <c r="K4" s="6">
        <f>SUMIF('All Transactions'!$C:$C, K1,'All Transactions'!$F:$F)</f>
        <v>0</v>
      </c>
      <c r="L4" s="6">
        <f>SUMIF('All Transactions'!$C:$C, L1,'All Transactions'!$F:$F)</f>
        <v>0</v>
      </c>
      <c r="M4" s="6">
        <f>SUMIF('All Transactions'!$C:$C, M1,'All Transactions'!$F:$F)</f>
        <v>0</v>
      </c>
      <c r="N4" s="6">
        <f>SUMIF('All Transactions'!$C:$C, N1,'All Transactions'!$F:$F)</f>
        <v>0</v>
      </c>
      <c r="O4" s="6">
        <f>SUMIF('All Transactions'!$C:$C, O1,'All Transactions'!$F:$F)</f>
        <v>0</v>
      </c>
      <c r="P4" s="6">
        <f>SUMIF('All Transactions'!$C:$C, P1,'All Transactions'!$F:$F)</f>
        <v>0</v>
      </c>
      <c r="Q4" s="6">
        <f>SUMIF('All Transactions'!$C:$C, Q1,'All Transactions'!$F:$F)</f>
        <v>0</v>
      </c>
      <c r="R4" s="6">
        <f>SUMIF('All Transactions'!$C:$C, R1,'All Transactions'!$F:$F)</f>
        <v>0</v>
      </c>
      <c r="S4" s="6">
        <f>SUMIF('All Transactions'!$C:$C, S1,'All Transactions'!$F:$F)</f>
        <v>0</v>
      </c>
      <c r="T4" s="6">
        <f>SUMIF('All Transactions'!$C:$C, T1,'All Transactions'!$F:$F)</f>
        <v>0</v>
      </c>
      <c r="U4" s="6">
        <f>SUMIF('All Transactions'!$C:$C, U1,'All Transactions'!$F:$F)</f>
        <v>0</v>
      </c>
      <c r="V4" s="6">
        <f>SUMIF('All Transactions'!$C:$C, V1,'All Transactions'!$F:$F)</f>
        <v>0</v>
      </c>
      <c r="W4" s="6">
        <f>SUMIF('All Transactions'!$C:$C, W1,'All Transactions'!$F:$F)</f>
        <v>0</v>
      </c>
      <c r="X4" s="6">
        <f>SUMIF('All Transactions'!$C:$C, X1,'All Transactions'!$F:$F)</f>
        <v>17</v>
      </c>
      <c r="Y4" s="6">
        <f>SUMIF('All Transactions'!$C:$C, Y1,'All Transactions'!$F:$F)</f>
        <v>83</v>
      </c>
    </row>
    <row r="5" spans="1:26" ht="12.75" x14ac:dyDescent="0.2">
      <c r="A5" s="42"/>
      <c r="B5" s="8">
        <f>B4/'Master-Stocks'!$C2-B6</f>
        <v>7.6294277929155316E-2</v>
      </c>
      <c r="C5" s="8">
        <f>C4/'Master-Stocks'!$C2-C6</f>
        <v>0</v>
      </c>
      <c r="D5" s="8">
        <f>D4/'Master-Stocks'!$C2-D6</f>
        <v>0</v>
      </c>
      <c r="E5" s="8">
        <f>E4/'Master-Stocks'!$C2-E6</f>
        <v>0.64850136239782019</v>
      </c>
      <c r="F5" s="8">
        <f>F4/'Master-Stocks'!$C2-F6</f>
        <v>0</v>
      </c>
      <c r="G5" s="8">
        <f>G4/'Master-Stocks'!$C2-G6</f>
        <v>0</v>
      </c>
      <c r="H5" s="8">
        <f>H4/'Master-Stocks'!$C2-H6</f>
        <v>0</v>
      </c>
      <c r="I5" s="8">
        <f>I4/'Master-Stocks'!$C2-I6</f>
        <v>0</v>
      </c>
      <c r="J5" s="8">
        <f>J4/'Master-Stocks'!$C2-J6</f>
        <v>0</v>
      </c>
      <c r="K5" s="8">
        <f>K4/'Master-Stocks'!$C2-K6</f>
        <v>0</v>
      </c>
      <c r="L5" s="8">
        <f>L4/'Master-Stocks'!$C2-L6</f>
        <v>0</v>
      </c>
      <c r="M5" s="8">
        <f>M4/'Master-Stocks'!$C2-M6</f>
        <v>0</v>
      </c>
      <c r="N5" s="8">
        <f>N4/'Master-Stocks'!$C2-N6</f>
        <v>0</v>
      </c>
      <c r="O5" s="8">
        <f>O4/'Master-Stocks'!$C2-O6</f>
        <v>0</v>
      </c>
      <c r="P5" s="8">
        <f>P4/'Master-Stocks'!$C2-P6</f>
        <v>0</v>
      </c>
      <c r="Q5" s="8">
        <f>Q4/'Master-Stocks'!$C2-Q6</f>
        <v>0</v>
      </c>
      <c r="R5" s="8">
        <f>R4/'Master-Stocks'!$C2-R6</f>
        <v>0</v>
      </c>
      <c r="S5" s="8">
        <f>S4/'Master-Stocks'!$C2-S6</f>
        <v>0</v>
      </c>
      <c r="T5" s="8">
        <f>T4/'Master-Stocks'!$C2-T6</f>
        <v>0</v>
      </c>
      <c r="U5" s="8">
        <f>U4/'Master-Stocks'!$C2-U6</f>
        <v>0</v>
      </c>
      <c r="V5" s="8">
        <f>V4/'Master-Stocks'!$C2-V6</f>
        <v>0</v>
      </c>
      <c r="W5" s="8">
        <f>W4/'Master-Stocks'!$C2-W6</f>
        <v>0</v>
      </c>
      <c r="X5" s="8">
        <f>X4/'Master-Stocks'!$C2-X6</f>
        <v>4.632152588555858E-2</v>
      </c>
      <c r="Y5" s="8">
        <f>Y4/'Master-Stocks'!$C2-Y6</f>
        <v>0.22615803814713897</v>
      </c>
      <c r="Z5">
        <f>SUM(A5:Y6)</f>
        <v>0.9972752043596731</v>
      </c>
    </row>
    <row r="6" spans="1:26" ht="12.75" x14ac:dyDescent="0.2">
      <c r="A6" s="42"/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10">
        <v>0</v>
      </c>
      <c r="Y6" s="10">
        <v>0</v>
      </c>
    </row>
    <row r="7" spans="1:26" ht="12.75" hidden="1" x14ac:dyDescent="0.2">
      <c r="A7" s="41">
        <v>0</v>
      </c>
      <c r="B7" s="6">
        <f>SUMIF('All Transactions'!$C:$C, B1,'All Transactions'!$G:$G)</f>
        <v>0</v>
      </c>
      <c r="C7" s="6">
        <f>SUMIF('All Transactions'!$C:$C, C1,'All Transactions'!$G:$G)</f>
        <v>0</v>
      </c>
      <c r="D7" s="6">
        <f>SUMIF('All Transactions'!$C:$C, D1,'All Transactions'!$G:$G)</f>
        <v>0</v>
      </c>
      <c r="E7" s="6">
        <f>SUMIF('All Transactions'!$C:$C, E1,'All Transactions'!$G:$G)</f>
        <v>0</v>
      </c>
      <c r="F7" s="6">
        <f>SUMIF('All Transactions'!$C:$C, F1,'All Transactions'!$G:$G)</f>
        <v>0</v>
      </c>
      <c r="G7" s="6">
        <f>SUMIF('All Transactions'!$C:$C, G1,'All Transactions'!$G:$G)</f>
        <v>0</v>
      </c>
      <c r="H7" s="6">
        <f>SUMIF('All Transactions'!$C:$C, H1,'All Transactions'!$G:$G)</f>
        <v>0</v>
      </c>
      <c r="I7" s="6">
        <f>SUMIF('All Transactions'!$C:$C, I1,'All Transactions'!$G:$G)</f>
        <v>0</v>
      </c>
      <c r="J7" s="6">
        <f>SUMIF('All Transactions'!$C:$C, J1,'All Transactions'!$G:$G)</f>
        <v>0</v>
      </c>
      <c r="K7" s="6">
        <f>SUMIF('All Transactions'!$C:$C, K1,'All Transactions'!$G:$G)</f>
        <v>0</v>
      </c>
      <c r="L7" s="6">
        <f>SUMIF('All Transactions'!$C:$C, L1,'All Transactions'!$G:$G)</f>
        <v>0</v>
      </c>
      <c r="M7" s="6">
        <f>SUMIF('All Transactions'!$C:$C, M1,'All Transactions'!$G:$G)</f>
        <v>0</v>
      </c>
      <c r="N7" s="6">
        <f>SUMIF('All Transactions'!$C:$C, N1,'All Transactions'!$G:$G)</f>
        <v>0</v>
      </c>
      <c r="O7" s="6">
        <f>SUMIF('All Transactions'!$C:$C, O1,'All Transactions'!$G:$G)</f>
        <v>0</v>
      </c>
      <c r="P7" s="6">
        <f>SUMIF('All Transactions'!$C:$C, P1,'All Transactions'!$G:$G)</f>
        <v>0</v>
      </c>
      <c r="Q7" s="6">
        <f>SUMIF('All Transactions'!$C:$C, Q1,'All Transactions'!$G:$G)</f>
        <v>0</v>
      </c>
      <c r="R7" s="6">
        <f>SUMIF('All Transactions'!$C:$C, R1,'All Transactions'!$G:$G)</f>
        <v>0</v>
      </c>
      <c r="S7" s="6">
        <f>SUMIF('All Transactions'!$C:$C, S1,'All Transactions'!$G:$G)</f>
        <v>0</v>
      </c>
      <c r="T7" s="6">
        <f>SUMIF('All Transactions'!$C:$C, T1,'All Transactions'!$G:$G)</f>
        <v>0</v>
      </c>
      <c r="U7" s="6">
        <f>SUMIF('All Transactions'!$C:$C, U1,'All Transactions'!$G:$G)</f>
        <v>0</v>
      </c>
      <c r="V7" s="6">
        <f>SUMIF('All Transactions'!$C:$C, V1,'All Transactions'!$G:$G)</f>
        <v>0</v>
      </c>
      <c r="W7" s="6">
        <f>SUMIF('All Transactions'!$C:$C, W1,'All Transactions'!$G:$G)</f>
        <v>0</v>
      </c>
      <c r="X7" s="6">
        <f>SUMIF('All Transactions'!$C:$C, X1,'All Transactions'!$G:$G)</f>
        <v>80</v>
      </c>
      <c r="Y7" s="6">
        <f>SUMIF('All Transactions'!$C:$C, Y1,'All Transactions'!$G:$G)</f>
        <v>20</v>
      </c>
    </row>
    <row r="8" spans="1:26" ht="12.75" hidden="1" x14ac:dyDescent="0.2">
      <c r="A8" s="42"/>
      <c r="B8" s="8">
        <f>B7/'Master-Stocks'!$C3-B9</f>
        <v>0</v>
      </c>
      <c r="C8" s="8">
        <f>C7/'Master-Stocks'!$C3-C9</f>
        <v>0</v>
      </c>
      <c r="D8" s="8">
        <f>D7/'Master-Stocks'!$C3-D9</f>
        <v>0</v>
      </c>
      <c r="E8" s="8">
        <f>E7/'Master-Stocks'!$C3-E9</f>
        <v>0</v>
      </c>
      <c r="F8" s="8">
        <f>F7/'Master-Stocks'!$C3-F9</f>
        <v>0</v>
      </c>
      <c r="G8" s="8">
        <f>G7/'Master-Stocks'!$C3-G9</f>
        <v>0</v>
      </c>
      <c r="H8" s="8">
        <f>H7/'Master-Stocks'!$C3-H9</f>
        <v>0</v>
      </c>
      <c r="I8" s="8">
        <f>I7/'Master-Stocks'!$C3-I9</f>
        <v>0</v>
      </c>
      <c r="J8" s="8">
        <f>J7/'Master-Stocks'!$C3-J9</f>
        <v>0</v>
      </c>
      <c r="K8" s="8">
        <f>K7/'Master-Stocks'!$C3-K9</f>
        <v>0</v>
      </c>
      <c r="L8" s="8">
        <f>L7/'Master-Stocks'!$C3-L9</f>
        <v>0</v>
      </c>
      <c r="M8" s="8">
        <f>M7/'Master-Stocks'!$C3-M9</f>
        <v>0</v>
      </c>
      <c r="N8" s="8">
        <f>N7/'Master-Stocks'!$C3-N9</f>
        <v>0</v>
      </c>
      <c r="O8" s="8">
        <f>O7/'Master-Stocks'!$C3-O9</f>
        <v>0</v>
      </c>
      <c r="P8" s="8">
        <f>P7/'Master-Stocks'!$C3-P9</f>
        <v>0</v>
      </c>
      <c r="Q8" s="8">
        <f>Q7/'Master-Stocks'!$C3-Q9</f>
        <v>0</v>
      </c>
      <c r="R8" s="8">
        <f>R7/'Master-Stocks'!$C3-R9</f>
        <v>0</v>
      </c>
      <c r="S8" s="8">
        <f>S7/'Master-Stocks'!$C3-S9</f>
        <v>0</v>
      </c>
      <c r="T8" s="8">
        <f>T7/'Master-Stocks'!$C3-T9</f>
        <v>0</v>
      </c>
      <c r="U8" s="8">
        <f>U7/'Master-Stocks'!$C3-U9</f>
        <v>0</v>
      </c>
      <c r="V8" s="8">
        <f>V7/'Master-Stocks'!$C3-V9</f>
        <v>0</v>
      </c>
      <c r="W8" s="8">
        <f>W7/'Master-Stocks'!$C3-W9</f>
        <v>0</v>
      </c>
      <c r="X8" s="8">
        <f>X7/'Master-Stocks'!$C3-X9</f>
        <v>79.349999999999994</v>
      </c>
      <c r="Y8" s="8">
        <f>Y7/'Master-Stocks'!$C3-Y9</f>
        <v>20</v>
      </c>
      <c r="Z8">
        <f>SUM(A8:Y9)</f>
        <v>100</v>
      </c>
    </row>
    <row r="9" spans="1:26" ht="12.75" hidden="1" x14ac:dyDescent="0.2">
      <c r="A9" s="42"/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0.65</v>
      </c>
      <c r="Y9" s="9">
        <v>0</v>
      </c>
    </row>
    <row r="10" spans="1:26" ht="12.75" x14ac:dyDescent="0.2">
      <c r="A10" s="41" t="s">
        <v>32</v>
      </c>
      <c r="B10" s="6">
        <f>SUMIF('All Transactions'!$C:$C, B1,'All Transactions'!$H:$H)</f>
        <v>0</v>
      </c>
      <c r="C10" s="6">
        <f>SUMIF('All Transactions'!$C:$C, C1,'All Transactions'!$H:$H)</f>
        <v>0</v>
      </c>
      <c r="D10" s="6">
        <f>SUMIF('All Transactions'!$C:$C, D1,'All Transactions'!$H:$H)</f>
        <v>0</v>
      </c>
      <c r="E10" s="6">
        <f>SUMIF('All Transactions'!$C:$C, E1,'All Transactions'!$H:$H)</f>
        <v>0</v>
      </c>
      <c r="F10" s="6">
        <f>SUMIF('All Transactions'!$C:$C, F1,'All Transactions'!$H:$H)</f>
        <v>0</v>
      </c>
      <c r="G10" s="6">
        <f>SUMIF('All Transactions'!$C:$C, G1,'All Transactions'!$H:$H)</f>
        <v>0</v>
      </c>
      <c r="H10" s="6">
        <f>SUMIF('All Transactions'!$C:$C, H1,'All Transactions'!$H:$H)</f>
        <v>0</v>
      </c>
      <c r="I10" s="6">
        <f>SUMIF('All Transactions'!$C:$C, I1,'All Transactions'!$H:$H)</f>
        <v>0</v>
      </c>
      <c r="J10" s="6">
        <f>SUMIF('All Transactions'!$C:$C, J1,'All Transactions'!$H:$H)</f>
        <v>3</v>
      </c>
      <c r="K10" s="6">
        <f>SUMIF('All Transactions'!$C:$C, K1,'All Transactions'!$H:$H)</f>
        <v>21</v>
      </c>
      <c r="L10" s="6">
        <f>SUMIF('All Transactions'!$C:$C, L1,'All Transactions'!$H:$H)</f>
        <v>2581</v>
      </c>
      <c r="M10" s="6">
        <f>SUMIF('All Transactions'!$C:$C, M1,'All Transactions'!$H:$H)</f>
        <v>25</v>
      </c>
      <c r="N10" s="6">
        <f>SUMIF('All Transactions'!$C:$C, N1,'All Transactions'!$H:$H)</f>
        <v>2</v>
      </c>
      <c r="O10" s="6">
        <f>SUMIF('All Transactions'!$C:$C, O1,'All Transactions'!$H:$H)</f>
        <v>0</v>
      </c>
      <c r="P10" s="6">
        <f>SUMIF('All Transactions'!$C:$C, P1,'All Transactions'!$H:$H)</f>
        <v>0</v>
      </c>
      <c r="Q10" s="6">
        <f>SUMIF('All Transactions'!$C:$C, Q1,'All Transactions'!$H:$H)</f>
        <v>0</v>
      </c>
      <c r="R10" s="6">
        <f>SUMIF('All Transactions'!$C:$C, R1,'All Transactions'!$H:$H)</f>
        <v>0</v>
      </c>
      <c r="S10" s="6">
        <f>SUMIF('All Transactions'!$C:$C, S1,'All Transactions'!$H:$H)</f>
        <v>0</v>
      </c>
      <c r="T10" s="6">
        <f>SUMIF('All Transactions'!$C:$C, T1,'All Transactions'!$H:$H)</f>
        <v>0</v>
      </c>
      <c r="U10" s="6">
        <f>SUMIF('All Transactions'!$C:$C, U1,'All Transactions'!$H:$H)</f>
        <v>0</v>
      </c>
      <c r="V10" s="6">
        <f>SUMIF('All Transactions'!$C:$C, V1,'All Transactions'!$H:$H)</f>
        <v>0</v>
      </c>
      <c r="W10" s="6">
        <f>SUMIF('All Transactions'!$C:$C, W1,'All Transactions'!$H:$H)</f>
        <v>0</v>
      </c>
      <c r="X10" s="6">
        <f>SUMIF('All Transactions'!$C:$C, X1,'All Transactions'!$H:$H)</f>
        <v>17</v>
      </c>
      <c r="Y10" s="6">
        <f>SUMIF('All Transactions'!$C:$C, Y1,'All Transactions'!$H:$H)</f>
        <v>83</v>
      </c>
    </row>
    <row r="11" spans="1:26" ht="12.75" x14ac:dyDescent="0.2">
      <c r="A11" s="42"/>
      <c r="B11" s="8">
        <f>B10/'Master-Stocks'!$C4-B12</f>
        <v>0</v>
      </c>
      <c r="C11" s="8">
        <f>C10/'Master-Stocks'!$C4-C12</f>
        <v>0</v>
      </c>
      <c r="D11" s="8">
        <f>D10/'Master-Stocks'!$C4-D12</f>
        <v>0</v>
      </c>
      <c r="E11" s="8">
        <f>E10/'Master-Stocks'!$C4-E12</f>
        <v>0</v>
      </c>
      <c r="F11" s="8">
        <f>F10/'Master-Stocks'!$C4-F12</f>
        <v>0</v>
      </c>
      <c r="G11" s="8">
        <f>G10/'Master-Stocks'!$C4-G12</f>
        <v>0</v>
      </c>
      <c r="H11" s="8">
        <f>H10/'Master-Stocks'!$C4-H12</f>
        <v>0</v>
      </c>
      <c r="I11" s="8">
        <f>I10/'Master-Stocks'!$C4-I12</f>
        <v>0</v>
      </c>
      <c r="J11" s="8">
        <f>J10/'Master-Stocks'!$C4-J12</f>
        <v>1.0976948408342481E-3</v>
      </c>
      <c r="K11" s="8">
        <f>K10/'Master-Stocks'!$C4-K12</f>
        <v>7.6838638858397366E-3</v>
      </c>
      <c r="L11" s="8">
        <f>L10/'Master-Stocks'!$C4-L12</f>
        <v>0.19438346139773144</v>
      </c>
      <c r="M11" s="8">
        <f>M10/'Master-Stocks'!$C4-M12</f>
        <v>9.1474570069520669E-3</v>
      </c>
      <c r="N11" s="8">
        <f>N10/'Master-Stocks'!$C4-N12</f>
        <v>7.3179656055616534E-4</v>
      </c>
      <c r="O11" s="8">
        <f>O10/'Master-Stocks'!$C4-O12</f>
        <v>0</v>
      </c>
      <c r="P11" s="8">
        <f>P10/'Master-Stocks'!$C4-P12</f>
        <v>0</v>
      </c>
      <c r="Q11" s="8">
        <f>Q10/'Master-Stocks'!$C4-Q12</f>
        <v>0</v>
      </c>
      <c r="R11" s="8">
        <f>R10/'Master-Stocks'!$C4-R12</f>
        <v>0</v>
      </c>
      <c r="S11" s="8">
        <f>S10/'Master-Stocks'!$C4-S12</f>
        <v>0</v>
      </c>
      <c r="T11" s="8">
        <f>T10/'Master-Stocks'!$C4-T12</f>
        <v>0</v>
      </c>
      <c r="U11" s="8">
        <f>U10/'Master-Stocks'!$C4-U12</f>
        <v>0</v>
      </c>
      <c r="V11" s="8">
        <f>V10/'Master-Stocks'!$C4-V12</f>
        <v>0</v>
      </c>
      <c r="W11" s="8">
        <f>W10/'Master-Stocks'!$C4-W12</f>
        <v>0</v>
      </c>
      <c r="X11" s="8">
        <f>X10/'Master-Stocks'!$C4-X12</f>
        <v>6.2202707647274055E-3</v>
      </c>
      <c r="Y11" s="8">
        <f>Y10/'Master-Stocks'!$C4-Y12</f>
        <v>3.0369557263080865E-2</v>
      </c>
      <c r="Z11">
        <f>SUM(A11:Y12)</f>
        <v>0.99963410171972189</v>
      </c>
    </row>
    <row r="12" spans="1:26" ht="12.75" x14ac:dyDescent="0.2">
      <c r="A12" s="42"/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11">
        <v>0</v>
      </c>
      <c r="K12" s="9">
        <v>0</v>
      </c>
      <c r="L12" s="9">
        <v>0.75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</row>
    <row r="13" spans="1:26" ht="12.75" x14ac:dyDescent="0.2">
      <c r="A13" s="43" t="s">
        <v>33</v>
      </c>
      <c r="B13" s="6">
        <f>SUMIF('All Transactions'!$C:$C, B1,'All Transactions'!$I:$I)</f>
        <v>0</v>
      </c>
      <c r="C13" s="6">
        <f>SUMIF('All Transactions'!$C:$C, C1,'All Transactions'!$I:$I)</f>
        <v>0</v>
      </c>
      <c r="D13" s="6">
        <f>SUMIF('All Transactions'!$C:$C, D1,'All Transactions'!$I:$I)</f>
        <v>0</v>
      </c>
      <c r="E13" s="6">
        <f>SUMIF('All Transactions'!$C:$C, E1,'All Transactions'!$I:$I)</f>
        <v>0</v>
      </c>
      <c r="F13" s="6">
        <f>SUMIF('All Transactions'!$C:$C, F1,'All Transactions'!$I:$I)</f>
        <v>0</v>
      </c>
      <c r="G13" s="6">
        <f>SUMIF('All Transactions'!$C:$C, G1,'All Transactions'!$I:$I)</f>
        <v>0</v>
      </c>
      <c r="H13" s="6">
        <f>SUMIF('All Transactions'!$C:$C, H1,'All Transactions'!$I:$I)</f>
        <v>0</v>
      </c>
      <c r="I13" s="6">
        <f>SUMIF('All Transactions'!$C:$C, I1,'All Transactions'!$I:$I)</f>
        <v>0</v>
      </c>
      <c r="J13" s="6">
        <f>SUMIF('All Transactions'!$C:$C, J1,'All Transactions'!$I:$I)</f>
        <v>0</v>
      </c>
      <c r="K13" s="6">
        <f>SUMIF('All Transactions'!$C:$C, K1,'All Transactions'!$I:$I)</f>
        <v>0</v>
      </c>
      <c r="L13" s="6">
        <f>SUMIF('All Transactions'!$C:$C, L1,'All Transactions'!$I:$I)</f>
        <v>0</v>
      </c>
      <c r="M13" s="6">
        <f>SUMIF('All Transactions'!$C:$C, M1,'All Transactions'!$I:$I)</f>
        <v>0</v>
      </c>
      <c r="N13" s="6">
        <f>SUMIF('All Transactions'!$C:$C, N1,'All Transactions'!$I:$I)</f>
        <v>0</v>
      </c>
      <c r="O13" s="6">
        <f>SUMIF('All Transactions'!$C:$C, O1,'All Transactions'!$I:$I)</f>
        <v>0</v>
      </c>
      <c r="P13" s="6">
        <f>SUMIF('All Transactions'!$C:$C, P1,'All Transactions'!$I:$I)</f>
        <v>0</v>
      </c>
      <c r="Q13" s="6">
        <f>SUMIF('All Transactions'!$C:$C, Q1,'All Transactions'!$I:$I)</f>
        <v>2</v>
      </c>
      <c r="R13" s="6">
        <f>SUMIF('All Transactions'!$C:$C, R1,'All Transactions'!$I:$I)</f>
        <v>656</v>
      </c>
      <c r="S13" s="6">
        <f>SUMIF('All Transactions'!$C:$C, S1,'All Transactions'!$I:$I)</f>
        <v>0</v>
      </c>
      <c r="T13" s="6">
        <f>SUMIF('All Transactions'!$C:$C, T1,'All Transactions'!$I:$I)</f>
        <v>0</v>
      </c>
      <c r="U13" s="6">
        <f>SUMIF('All Transactions'!$C:$C, U1,'All Transactions'!$I:$I)</f>
        <v>0</v>
      </c>
      <c r="V13" s="6">
        <f>SUMIF('All Transactions'!$C:$C, V1,'All Transactions'!$I:$I)</f>
        <v>0</v>
      </c>
      <c r="W13" s="6">
        <f>SUMIF('All Transactions'!$C:$C, W1,'All Transactions'!$I:$I)</f>
        <v>0</v>
      </c>
      <c r="X13" s="6">
        <f>SUMIF('All Transactions'!$C:$C, X1,'All Transactions'!$I:$I)</f>
        <v>17</v>
      </c>
      <c r="Y13" s="6">
        <f>SUMIF('All Transactions'!$C:$C, Y1,'All Transactions'!$I:$I)</f>
        <v>83</v>
      </c>
    </row>
    <row r="14" spans="1:26" ht="12.75" x14ac:dyDescent="0.2">
      <c r="A14" s="42"/>
      <c r="B14" s="8">
        <f>B13/'Master-Stocks'!$C5-B15</f>
        <v>0</v>
      </c>
      <c r="C14" s="8">
        <f>C13/'Master-Stocks'!$C5-C15</f>
        <v>0</v>
      </c>
      <c r="D14" s="8">
        <f>D13/'Master-Stocks'!$C5-D15</f>
        <v>0</v>
      </c>
      <c r="E14" s="8">
        <f>E13/'Master-Stocks'!$C5-E15</f>
        <v>0</v>
      </c>
      <c r="F14" s="8">
        <f>F13/'Master-Stocks'!$C5-F15</f>
        <v>0</v>
      </c>
      <c r="G14" s="8">
        <f>G13/'Master-Stocks'!$C5-G15</f>
        <v>0</v>
      </c>
      <c r="H14" s="8">
        <f>H13/'Master-Stocks'!$C5-H15</f>
        <v>0</v>
      </c>
      <c r="I14" s="8">
        <f>I13/'Master-Stocks'!$C5-I15</f>
        <v>0</v>
      </c>
      <c r="J14" s="8">
        <f>J13/'Master-Stocks'!$C5-J15</f>
        <v>0</v>
      </c>
      <c r="K14" s="8">
        <f>K13/'Master-Stocks'!$C5-K15</f>
        <v>0</v>
      </c>
      <c r="L14" s="8">
        <f>L13/'Master-Stocks'!$C5-L15</f>
        <v>0</v>
      </c>
      <c r="M14" s="8">
        <f>M13/'Master-Stocks'!$C5-M15</f>
        <v>0</v>
      </c>
      <c r="N14" s="8">
        <f>N13/'Master-Stocks'!$C5-N15</f>
        <v>0</v>
      </c>
      <c r="O14" s="8">
        <f>O13/'Master-Stocks'!$C5-O15</f>
        <v>0</v>
      </c>
      <c r="P14" s="8">
        <f>P13/'Master-Stocks'!$C5-P15</f>
        <v>0</v>
      </c>
      <c r="Q14" s="8">
        <f>Q13/'Master-Stocks'!$C5-Q15</f>
        <v>2.635046113306983E-3</v>
      </c>
      <c r="R14" s="8">
        <f>R13/'Master-Stocks'!$C5-R15</f>
        <v>0.86429512516469043</v>
      </c>
      <c r="S14" s="8">
        <f>S13/'Master-Stocks'!$C5-S15</f>
        <v>0</v>
      </c>
      <c r="T14" s="8">
        <f>T13/'Master-Stocks'!$C5-T15</f>
        <v>0</v>
      </c>
      <c r="U14" s="8">
        <f>U13/'Master-Stocks'!$C5-U15</f>
        <v>0</v>
      </c>
      <c r="V14" s="8">
        <f>V13/'Master-Stocks'!$C5-V15</f>
        <v>0</v>
      </c>
      <c r="W14" s="8">
        <f>W13/'Master-Stocks'!$C5-W15</f>
        <v>0</v>
      </c>
      <c r="X14" s="8">
        <f>X13/'Master-Stocks'!$C5-X15</f>
        <v>2.2397891963109356E-2</v>
      </c>
      <c r="Y14" s="8">
        <f>Y13/'Master-Stocks'!$C5-Y15</f>
        <v>-0.29064558629776022</v>
      </c>
      <c r="Z14">
        <f>SUM(A14:Y15)</f>
        <v>0.99868247694334655</v>
      </c>
    </row>
    <row r="15" spans="1:26" ht="12.75" x14ac:dyDescent="0.2">
      <c r="A15" s="42"/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0.4</v>
      </c>
    </row>
    <row r="16" spans="1:26" ht="12.75" x14ac:dyDescent="0.2">
      <c r="A16" s="41" t="s">
        <v>34</v>
      </c>
      <c r="B16" s="6">
        <f>SUMIF('All Transactions'!$C:$C, B1,'All Transactions'!$J:$J)</f>
        <v>0</v>
      </c>
      <c r="C16" s="6">
        <f>SUMIF('All Transactions'!$C:$C, C1,'All Transactions'!$J:$J)</f>
        <v>0</v>
      </c>
      <c r="D16" s="6">
        <f>SUMIF('All Transactions'!$C:$C, D1,'All Transactions'!$J:$J)</f>
        <v>0</v>
      </c>
      <c r="E16" s="6">
        <f>SUMIF('All Transactions'!$C:$C, E1,'All Transactions'!$J:$J)</f>
        <v>0</v>
      </c>
      <c r="F16" s="6">
        <f>SUMIF('All Transactions'!$C:$C, F1,'All Transactions'!$J:$J)</f>
        <v>0</v>
      </c>
      <c r="G16" s="6">
        <f>SUMIF('All Transactions'!$C:$C, G1,'All Transactions'!$J:$J)</f>
        <v>0</v>
      </c>
      <c r="H16" s="6">
        <f>SUMIF('All Transactions'!$C:$C, H1,'All Transactions'!$J:$J)</f>
        <v>0</v>
      </c>
      <c r="I16" s="6">
        <f>SUMIF('All Transactions'!$C:$C, I1,'All Transactions'!$J:$J)</f>
        <v>0</v>
      </c>
      <c r="J16" s="6">
        <f>SUMIF('All Transactions'!$C:$C, J1,'All Transactions'!$J:$J)</f>
        <v>0</v>
      </c>
      <c r="K16" s="6">
        <f>SUMIF('All Transactions'!$C:$C, K1,'All Transactions'!$J:$J)</f>
        <v>0</v>
      </c>
      <c r="L16" s="6">
        <f>SUMIF('All Transactions'!$C:$C, L1,'All Transactions'!$J:$J)</f>
        <v>0</v>
      </c>
      <c r="M16" s="6">
        <f>SUMIF('All Transactions'!$C:$C, M1,'All Transactions'!$J:$J)</f>
        <v>0</v>
      </c>
      <c r="N16" s="6">
        <f>SUMIF('All Transactions'!$C:$C, N1,'All Transactions'!$J:$J)</f>
        <v>0</v>
      </c>
      <c r="O16" s="6">
        <f>SUMIF('All Transactions'!$C:$C, O1,'All Transactions'!$J:$J)</f>
        <v>0</v>
      </c>
      <c r="P16" s="6">
        <f>SUMIF('All Transactions'!$C:$C, P1,'All Transactions'!$J:$J)</f>
        <v>0</v>
      </c>
      <c r="Q16" s="6">
        <f>SUMIF('All Transactions'!$C:$C, Q1,'All Transactions'!$J:$J)</f>
        <v>0</v>
      </c>
      <c r="R16" s="6">
        <f>SUMIF('All Transactions'!$C:$C, R1,'All Transactions'!$J:$J)</f>
        <v>0</v>
      </c>
      <c r="S16" s="6">
        <f>SUMIF('All Transactions'!$C:$C, S1,'All Transactions'!$J:$J)</f>
        <v>0</v>
      </c>
      <c r="T16" s="6">
        <f>SUMIF('All Transactions'!$C:$C, T1,'All Transactions'!$J:$J)</f>
        <v>0</v>
      </c>
      <c r="U16" s="6">
        <f>SUMIF('All Transactions'!$C:$C, U1,'All Transactions'!$J:$J)</f>
        <v>49</v>
      </c>
      <c r="V16" s="6">
        <f>SUMIF('All Transactions'!$C:$C, V1,'All Transactions'!$J:$J)</f>
        <v>33</v>
      </c>
      <c r="W16" s="6">
        <f>SUMIF('All Transactions'!$C:$C, W1,'All Transactions'!$J:$J)</f>
        <v>0</v>
      </c>
      <c r="X16" s="6">
        <f>SUMIF('All Transactions'!$C:$C, X1,'All Transactions'!$J:$J)</f>
        <v>78</v>
      </c>
      <c r="Y16" s="6">
        <f>SUMIF('All Transactions'!$C:$C, Y1,'All Transactions'!$J:$J)</f>
        <v>22</v>
      </c>
    </row>
    <row r="17" spans="1:26" ht="12.75" x14ac:dyDescent="0.2">
      <c r="A17" s="42"/>
      <c r="B17" s="8">
        <f>B16/'Master-Stocks'!$C6-B18</f>
        <v>0</v>
      </c>
      <c r="C17" s="8">
        <f>C16/'Master-Stocks'!$C6-C18</f>
        <v>0</v>
      </c>
      <c r="D17" s="8">
        <f>D16/'Master-Stocks'!$C6-D18</f>
        <v>0</v>
      </c>
      <c r="E17" s="8">
        <f>E16/'Master-Stocks'!$C6-E18</f>
        <v>0</v>
      </c>
      <c r="F17" s="8">
        <f>F16/'Master-Stocks'!$C6-F18</f>
        <v>0</v>
      </c>
      <c r="G17" s="8">
        <f>G16/'Master-Stocks'!$C6-G18</f>
        <v>0</v>
      </c>
      <c r="H17" s="8">
        <f>H16/'Master-Stocks'!$C6-H18</f>
        <v>0</v>
      </c>
      <c r="I17" s="8">
        <f>I16/'Master-Stocks'!$C6-I18</f>
        <v>0</v>
      </c>
      <c r="J17" s="8">
        <f>J16/'Master-Stocks'!$C6-J18</f>
        <v>0</v>
      </c>
      <c r="K17" s="8">
        <f>K16/'Master-Stocks'!$C6-K18</f>
        <v>0</v>
      </c>
      <c r="L17" s="8">
        <f>L16/'Master-Stocks'!$C6-L18</f>
        <v>0</v>
      </c>
      <c r="M17" s="8">
        <f>M16/'Master-Stocks'!$C6-M18</f>
        <v>0</v>
      </c>
      <c r="N17" s="8">
        <f>N16/'Master-Stocks'!$C6-N18</f>
        <v>0</v>
      </c>
      <c r="O17" s="8">
        <f>O16/'Master-Stocks'!$C6-O18</f>
        <v>0</v>
      </c>
      <c r="P17" s="8">
        <f>P16/'Master-Stocks'!$C6-P18</f>
        <v>0</v>
      </c>
      <c r="Q17" s="8">
        <f>Q16/'Master-Stocks'!$C6-Q18</f>
        <v>0</v>
      </c>
      <c r="R17" s="8">
        <f>R16/'Master-Stocks'!$C6-R18</f>
        <v>0</v>
      </c>
      <c r="S17" s="8">
        <f>S16/'Master-Stocks'!$C6-S18</f>
        <v>0</v>
      </c>
      <c r="T17" s="8">
        <f>T16/'Master-Stocks'!$C6-T18</f>
        <v>0</v>
      </c>
      <c r="U17" s="8">
        <f>U16/'Master-Stocks'!$C6-U18</f>
        <v>0.26775956284153007</v>
      </c>
      <c r="V17" s="8">
        <f>V16/'Master-Stocks'!$C6-V18</f>
        <v>0.18032786885245902</v>
      </c>
      <c r="W17" s="8">
        <f>W16/'Master-Stocks'!$C6-W18</f>
        <v>0</v>
      </c>
      <c r="X17" s="8">
        <f>X16/'Master-Stocks'!$C6-X18</f>
        <v>0.42622950819672129</v>
      </c>
      <c r="Y17" s="8">
        <f>Y16/'Master-Stocks'!$C6-Y18</f>
        <v>0.12021857923497267</v>
      </c>
      <c r="Z17">
        <f>SUM(A17:Y18)</f>
        <v>0.99453551912568317</v>
      </c>
    </row>
    <row r="18" spans="1:26" ht="12.75" x14ac:dyDescent="0.2">
      <c r="A18" s="42"/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</row>
    <row r="19" spans="1:26" ht="12.75" x14ac:dyDescent="0.2">
      <c r="A19" s="41" t="s">
        <v>35</v>
      </c>
      <c r="B19" s="6">
        <f>SUMIF('All Transactions'!$C:$C, B1,'All Transactions'!$K:$K)</f>
        <v>0</v>
      </c>
      <c r="C19" s="6">
        <f>SUMIF('All Transactions'!$C:$C, C1,'All Transactions'!$K:$K)</f>
        <v>675</v>
      </c>
      <c r="D19" s="6">
        <f>SUMIF('All Transactions'!$C:$C, D1,'All Transactions'!$K:$K)</f>
        <v>0</v>
      </c>
      <c r="E19" s="6">
        <f>SUMIF('All Transactions'!$C:$C, E1,'All Transactions'!$K:$K)</f>
        <v>0</v>
      </c>
      <c r="F19" s="6">
        <f>SUMIF('All Transactions'!$C:$C, F1,'All Transactions'!$K:$K)</f>
        <v>0</v>
      </c>
      <c r="G19" s="6">
        <f>SUMIF('All Transactions'!$C:$C, G1,'All Transactions'!$K:$K)</f>
        <v>0</v>
      </c>
      <c r="H19" s="6">
        <f>SUMIF('All Transactions'!$C:$C, H1,'All Transactions'!$K:$K)</f>
        <v>0</v>
      </c>
      <c r="I19" s="6">
        <f>SUMIF('All Transactions'!$C:$C, I1,'All Transactions'!$K:$K)</f>
        <v>0</v>
      </c>
      <c r="J19" s="6">
        <f>SUMIF('All Transactions'!$C:$C, J1,'All Transactions'!$K:$K)</f>
        <v>22</v>
      </c>
      <c r="K19" s="6">
        <f>SUMIF('All Transactions'!$C:$C, K1,'All Transactions'!$K:$K)</f>
        <v>44</v>
      </c>
      <c r="L19" s="6">
        <f>SUMIF('All Transactions'!$C:$C, L1,'All Transactions'!$K:$K)</f>
        <v>0</v>
      </c>
      <c r="M19" s="6">
        <f>SUMIF('All Transactions'!$C:$C, M1,'All Transactions'!$K:$K)</f>
        <v>0</v>
      </c>
      <c r="N19" s="6">
        <f>SUMIF('All Transactions'!$C:$C, N1,'All Transactions'!$K:$K)</f>
        <v>15</v>
      </c>
      <c r="O19" s="6">
        <f>SUMIF('All Transactions'!$C:$C, O1,'All Transactions'!$K:$K)</f>
        <v>0</v>
      </c>
      <c r="P19" s="6">
        <f>SUMIF('All Transactions'!$C:$C, P1,'All Transactions'!$K:$K)</f>
        <v>1</v>
      </c>
      <c r="Q19" s="6">
        <f>SUMIF('All Transactions'!$C:$C, Q1,'All Transactions'!$K:$K)</f>
        <v>0</v>
      </c>
      <c r="R19" s="6">
        <f>SUMIF('All Transactions'!$C:$C, R1,'All Transactions'!$K:$K)</f>
        <v>0</v>
      </c>
      <c r="S19" s="6">
        <f>SUMIF('All Transactions'!$C:$C, S1,'All Transactions'!$K:$K)</f>
        <v>0</v>
      </c>
      <c r="T19" s="6">
        <f>SUMIF('All Transactions'!$C:$C, T1,'All Transactions'!$K:$K)</f>
        <v>1</v>
      </c>
      <c r="U19" s="6">
        <f>SUMIF('All Transactions'!$C:$C, U1,'All Transactions'!$K:$K)</f>
        <v>0</v>
      </c>
      <c r="V19" s="6">
        <f>SUMIF('All Transactions'!$C:$C, V1,'All Transactions'!$K:$K)</f>
        <v>0</v>
      </c>
      <c r="W19" s="6">
        <f>SUMIF('All Transactions'!$C:$C, W1,'All Transactions'!$K:$K)</f>
        <v>1</v>
      </c>
      <c r="X19" s="6">
        <f>SUMIF('All Transactions'!$C:$C, X1,'All Transactions'!$K:$K)</f>
        <v>150</v>
      </c>
      <c r="Y19" s="6">
        <f>SUMIF('All Transactions'!$C:$C, Y1,'All Transactions'!$K:$K)</f>
        <v>30</v>
      </c>
    </row>
    <row r="20" spans="1:26" ht="18" customHeight="1" x14ac:dyDescent="0.2">
      <c r="A20" s="42"/>
      <c r="B20" s="8">
        <f>B19/'Master-Stocks'!$C7-B21</f>
        <v>0</v>
      </c>
      <c r="C20" s="8">
        <f>C19/'Master-Stocks'!$C7-C21</f>
        <v>0.21808510638297873</v>
      </c>
      <c r="D20" s="8">
        <f>D19/'Master-Stocks'!$C7-D21</f>
        <v>0</v>
      </c>
      <c r="E20" s="8">
        <f>E19/'Master-Stocks'!$C7-E21</f>
        <v>0</v>
      </c>
      <c r="F20" s="8">
        <f>F19/'Master-Stocks'!$C7-F21</f>
        <v>0</v>
      </c>
      <c r="G20" s="8">
        <f>G19/'Master-Stocks'!$C7-G21</f>
        <v>0</v>
      </c>
      <c r="H20" s="8">
        <f>H19/'Master-Stocks'!$C7-H21</f>
        <v>0</v>
      </c>
      <c r="I20" s="8">
        <f>I19/'Master-Stocks'!$C7-I21</f>
        <v>0</v>
      </c>
      <c r="J20" s="8">
        <f>J19/'Master-Stocks'!$C7-J21</f>
        <v>2.3404255319148935E-2</v>
      </c>
      <c r="K20" s="8">
        <f>K19/'Master-Stocks'!$C7-K21</f>
        <v>4.6808510638297871E-2</v>
      </c>
      <c r="L20" s="8">
        <f>L19/'Master-Stocks'!$C7-L21</f>
        <v>0</v>
      </c>
      <c r="M20" s="8">
        <f>M19/'Master-Stocks'!$C7-M21</f>
        <v>0</v>
      </c>
      <c r="N20" s="8">
        <f>N19/'Master-Stocks'!$C7-N21</f>
        <v>1.5957446808510637E-2</v>
      </c>
      <c r="O20" s="8">
        <f>O19/'Master-Stocks'!$C7-O21</f>
        <v>0</v>
      </c>
      <c r="P20" s="8">
        <f>P19/'Master-Stocks'!$C7-P21</f>
        <v>1.0638297872340426E-3</v>
      </c>
      <c r="Q20" s="8">
        <f>Q19/'Master-Stocks'!$C7-Q21</f>
        <v>0</v>
      </c>
      <c r="R20" s="8">
        <f>R19/'Master-Stocks'!$C7-R21</f>
        <v>0</v>
      </c>
      <c r="S20" s="8">
        <f>S19/'Master-Stocks'!$C7-S21</f>
        <v>0</v>
      </c>
      <c r="T20" s="8">
        <f>T19/'Master-Stocks'!$C7-T21</f>
        <v>1.0638297872340426E-3</v>
      </c>
      <c r="U20" s="8">
        <f>U19/'Master-Stocks'!$C7-U21</f>
        <v>0</v>
      </c>
      <c r="V20" s="8">
        <f>V19/'Master-Stocks'!$C7-V21</f>
        <v>0</v>
      </c>
      <c r="W20" s="8">
        <f>W19/'Master-Stocks'!$C7-W21</f>
        <v>1.0638297872340426E-3</v>
      </c>
      <c r="X20" s="8">
        <f>X19/'Master-Stocks'!$C7-X21</f>
        <v>0.15957446808510639</v>
      </c>
      <c r="Y20" s="8">
        <f>Y19/'Master-Stocks'!$C7-Y21</f>
        <v>3.1914893617021274E-2</v>
      </c>
      <c r="Z20">
        <f>SUM(A20:Y21)</f>
        <v>0.99893617021276593</v>
      </c>
    </row>
    <row r="21" spans="1:26" ht="18" customHeight="1" x14ac:dyDescent="0.2">
      <c r="A21" s="42"/>
      <c r="B21" s="9">
        <v>0</v>
      </c>
      <c r="C21" s="9">
        <v>0.5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/>
      <c r="Y21" s="9">
        <v>0</v>
      </c>
    </row>
    <row r="22" spans="1:26" ht="15.75" customHeight="1" x14ac:dyDescent="0.2">
      <c r="A22" s="4" t="s">
        <v>36</v>
      </c>
      <c r="B22">
        <f ca="1">B3+B4*'Master-Stocks'!$B2 +B7*'Master-Stocks'!$B3 + B10*'Master-Stocks'!$B4 + B13*'Master-Stocks'!$B5+B16*'Master-Stocks'!$B6+B19*'Master-Stocks'!$B7</f>
        <v>5918.9195139014928</v>
      </c>
      <c r="C22">
        <f ca="1">C3+C4*'Master-Stocks'!$B2 +C7*'Master-Stocks'!$B3 + C10*'Master-Stocks'!$B4 + C13*'Master-Stocks'!$B5+C16*'Master-Stocks'!$B6+C19*'Master-Stocks'!$B7</f>
        <v>6223.1340043455502</v>
      </c>
      <c r="D22">
        <f ca="1">D3+D4*'Master-Stocks'!$B2 +D7*'Master-Stocks'!$B3 + D10*'Master-Stocks'!$B4 + D13*'Master-Stocks'!$B5+D16*'Master-Stocks'!$B6+D19*'Master-Stocks'!$B7</f>
        <v>0</v>
      </c>
      <c r="E22">
        <f ca="1">E3+E4*'Master-Stocks'!$B2 +E7*'Master-Stocks'!$B3 + E10*'Master-Stocks'!$B4 + E13*'Master-Stocks'!$B5+E16*'Master-Stocks'!$B6+E19*'Master-Stocks'!$B7</f>
        <v>17.581142959321536</v>
      </c>
      <c r="F22">
        <f ca="1">F3+F4*'Master-Stocks'!$B2 +F7*'Master-Stocks'!$B3 + F10*'Master-Stocks'!$B4 + F13*'Master-Stocks'!$B5+F16*'Master-Stocks'!$B6+F19*'Master-Stocks'!$B7</f>
        <v>100</v>
      </c>
      <c r="G22">
        <f ca="1">G3+G4*'Master-Stocks'!$B2 +G7*'Master-Stocks'!$B3 + G10*'Master-Stocks'!$B4 + G13*'Master-Stocks'!$B5+G16*'Master-Stocks'!$B6+G19*'Master-Stocks'!$B7</f>
        <v>98.132039169180146</v>
      </c>
      <c r="H22">
        <f ca="1">H3+H4*'Master-Stocks'!$B2 +H7*'Master-Stocks'!$B3 + H10*'Master-Stocks'!$B4 + H13*'Master-Stocks'!$B5+H16*'Master-Stocks'!$B6+H19*'Master-Stocks'!$B7</f>
        <v>2</v>
      </c>
      <c r="I22">
        <f ca="1">I3+I4*'Master-Stocks'!$B2 +I7*'Master-Stocks'!$B3 + I10*'Master-Stocks'!$B4 + I13*'Master-Stocks'!$B5+I16*'Master-Stocks'!$B6+I19*'Master-Stocks'!$B7</f>
        <v>0</v>
      </c>
      <c r="J22">
        <f ca="1">J3+J4*'Master-Stocks'!$B2 +J7*'Master-Stocks'!$B3 + J10*'Master-Stocks'!$B4 + J13*'Master-Stocks'!$B5+J16*'Master-Stocks'!$B6+J19*'Master-Stocks'!$B7</f>
        <v>14.695000687499032</v>
      </c>
      <c r="K22">
        <f ca="1">K3+K4*'Master-Stocks'!$B2 +K7*'Master-Stocks'!$B3 + K10*'Master-Stocks'!$B4 + K13*'Master-Stocks'!$B5+K16*'Master-Stocks'!$B6+K19*'Master-Stocks'!$B7</f>
        <v>1.3319392929839855</v>
      </c>
      <c r="L22">
        <f ca="1">L3+L4*'Master-Stocks'!$B2 +L7*'Master-Stocks'!$B3 + L10*'Master-Stocks'!$B4 + L13*'Master-Stocks'!$B5+L16*'Master-Stocks'!$B6+L19*'Master-Stocks'!$B7</f>
        <v>3005.1937789312478</v>
      </c>
      <c r="M22">
        <f ca="1">M3+M4*'Master-Stocks'!$B2 +M7*'Master-Stocks'!$B3 + M10*'Master-Stocks'!$B4 + M13*'Master-Stocks'!$B5+M16*'Master-Stocks'!$B6+M19*'Master-Stocks'!$B7</f>
        <v>5.1135579724233278</v>
      </c>
      <c r="N22">
        <f ca="1">N3+N4*'Master-Stocks'!$B2 +N7*'Master-Stocks'!$B3 + N10*'Master-Stocks'!$B4 + N13*'Master-Stocks'!$B5+N16*'Master-Stocks'!$B6+N19*'Master-Stocks'!$B7</f>
        <v>1.9738526885206451</v>
      </c>
      <c r="O22">
        <f ca="1">O3+O4*'Master-Stocks'!$B2 +O7*'Master-Stocks'!$B3 + O10*'Master-Stocks'!$B4 + O13*'Master-Stocks'!$B5+O16*'Master-Stocks'!$B6+O19*'Master-Stocks'!$B7</f>
        <v>411.79702778228125</v>
      </c>
      <c r="P22">
        <f ca="1">P3+P4*'Master-Stocks'!$B2 +P7*'Master-Stocks'!$B3 + P10*'Master-Stocks'!$B4 + P13*'Master-Stocks'!$B5+P16*'Master-Stocks'!$B6+P19*'Master-Stocks'!$B7</f>
        <v>143.13452207967981</v>
      </c>
      <c r="Q22">
        <f ca="1">Q3+Q4*'Master-Stocks'!$B2 +Q7*'Master-Stocks'!$B3 + Q10*'Master-Stocks'!$B4 + Q13*'Master-Stocks'!$B5+Q16*'Master-Stocks'!$B6+Q19*'Master-Stocks'!$B7</f>
        <v>133.13589230152252</v>
      </c>
      <c r="R22">
        <f ca="1">R3+R4*'Master-Stocks'!$B2 +R7*'Master-Stocks'!$B3 + R10*'Master-Stocks'!$B4 + R13*'Master-Stocks'!$B5+R16*'Master-Stocks'!$B6+R19*'Master-Stocks'!$B7</f>
        <v>24894.663911592488</v>
      </c>
      <c r="S22">
        <f ca="1">S3+S4*'Master-Stocks'!$B2 +S7*'Master-Stocks'!$B3 + S10*'Master-Stocks'!$B4 + S13*'Master-Stocks'!$B5+S16*'Master-Stocks'!$B6+S19*'Master-Stocks'!$B7</f>
        <v>90</v>
      </c>
      <c r="T22">
        <f ca="1">T3+T4*'Master-Stocks'!$B2 +T7*'Master-Stocks'!$B3 + T10*'Master-Stocks'!$B4 + T13*'Master-Stocks'!$B5+T16*'Master-Stocks'!$B6+T19*'Master-Stocks'!$B7</f>
        <v>47.309947022783248</v>
      </c>
      <c r="U22">
        <f ca="1">U3+U4*'Master-Stocks'!$B2 +U7*'Master-Stocks'!$B3 + U10*'Master-Stocks'!$B4 + U13*'Master-Stocks'!$B5+U16*'Master-Stocks'!$B6+U19*'Master-Stocks'!$B7</f>
        <v>391.44531606849603</v>
      </c>
      <c r="V22">
        <f ca="1">V3+V4*'Master-Stocks'!$B2 +V7*'Master-Stocks'!$B3 + V10*'Master-Stocks'!$B4 + V13*'Master-Stocks'!$B5+V16*'Master-Stocks'!$B6+V19*'Master-Stocks'!$B7</f>
        <v>263.60575980123201</v>
      </c>
      <c r="W22">
        <f ca="1">W3+W4*'Master-Stocks'!$B2 +W7*'Master-Stocks'!$B3 + W10*'Master-Stocks'!$B4 + W13*'Master-Stocks'!$B5+W16*'Master-Stocks'!$B6+W19*'Master-Stocks'!$B7</f>
        <v>20.837238137250932</v>
      </c>
      <c r="X22">
        <f ca="1">X3+X4*'Master-Stocks'!$B2 +X7*'Master-Stocks'!$B3 + X10*'Master-Stocks'!$B4 + X13*'Master-Stocks'!$B5+X16*'Master-Stocks'!$B6+X19*'Master-Stocks'!$B7</f>
        <v>9.9999999999999904E+160</v>
      </c>
      <c r="Y22">
        <f ca="1">Y3+Y4*'Master-Stocks'!$B2 +Y7*'Master-Stocks'!$B3 + Y10*'Master-Stocks'!$B4 + Y13*'Master-Stocks'!$B5+Y16*'Master-Stocks'!$B6+Y19*'Master-Stocks'!$B7</f>
        <v>2047.0812068109224</v>
      </c>
    </row>
    <row r="23" spans="1:26" ht="16.5" customHeight="1" x14ac:dyDescent="0.2">
      <c r="A23" s="7"/>
    </row>
    <row r="24" spans="1:26" ht="17.25" customHeight="1" x14ac:dyDescent="0.2">
      <c r="A24" s="4" t="e">
        <f ca="1">concat("Value of Fun:   ", to_text('Master-Stocks'!$B$2))</f>
        <v>#NAME?</v>
      </c>
      <c r="E24" s="5"/>
    </row>
    <row r="25" spans="1:26" ht="18" customHeight="1" x14ac:dyDescent="0.2">
      <c r="A25" s="4" t="e">
        <f ca="1">concat("Value of Wolf:  ", to_text('Master-Stocks'!B4))</f>
        <v>#NAME?</v>
      </c>
      <c r="D25" s="5"/>
      <c r="E25" s="5"/>
      <c r="F25" s="5"/>
    </row>
    <row r="26" spans="1:26" ht="18.75" customHeight="1" x14ac:dyDescent="0.2">
      <c r="A26" s="4" t="e">
        <f ca="1">concat("Value of Strex: ", to_text('Master-Stocks'!B5))</f>
        <v>#NAME?</v>
      </c>
      <c r="E26" s="5"/>
      <c r="F26" s="5"/>
    </row>
    <row r="27" spans="1:26" ht="17.25" customHeight="1" x14ac:dyDescent="0.2">
      <c r="A27" s="4" t="e">
        <f ca="1">concat("Value of E:       ", to_text('Master-Stocks'!B6))</f>
        <v>#NAME?</v>
      </c>
    </row>
    <row r="28" spans="1:26" ht="18.75" customHeight="1" x14ac:dyDescent="0.2">
      <c r="A28" s="4" t="e">
        <f ca="1">concat("Value of Z:       ", 'Master-Stocks'!B7)</f>
        <v>#NAME?</v>
      </c>
    </row>
    <row r="29" spans="1:26" ht="17.25" customHeight="1" x14ac:dyDescent="0.2">
      <c r="A29" s="4" t="s">
        <v>37</v>
      </c>
    </row>
    <row r="30" spans="1:26" ht="17.25" customHeight="1" x14ac:dyDescent="0.2">
      <c r="A30" s="12">
        <f ca="1">SUM(B22,E22,H22,J22,K22,L22,R22,U22,B29,V22)</f>
        <v>34509.436363234759</v>
      </c>
    </row>
    <row r="31" spans="1:26" ht="12.75" x14ac:dyDescent="0.2">
      <c r="A31" s="13">
        <f>15000+18000+6*250</f>
        <v>34500</v>
      </c>
    </row>
    <row r="32" spans="1:26" ht="12.75" x14ac:dyDescent="0.2">
      <c r="A32" s="14">
        <f ca="1">A30-A31</f>
        <v>9.436363234759483</v>
      </c>
    </row>
    <row r="33" spans="1:23" ht="12.75" x14ac:dyDescent="0.2">
      <c r="A33" s="7"/>
    </row>
    <row r="34" spans="1:23" ht="12.75" x14ac:dyDescent="0.2">
      <c r="A34" s="7"/>
    </row>
    <row r="35" spans="1:23" ht="12.75" x14ac:dyDescent="0.2">
      <c r="A35" s="7"/>
    </row>
    <row r="36" spans="1:23" ht="12.75" x14ac:dyDescent="0.2">
      <c r="A36" s="7"/>
    </row>
    <row r="37" spans="1:23" ht="12.75" x14ac:dyDescent="0.2">
      <c r="A37" s="7"/>
    </row>
    <row r="38" spans="1:23" ht="12.75" x14ac:dyDescent="0.2">
      <c r="A38" s="7"/>
    </row>
    <row r="39" spans="1:23" ht="12.75" x14ac:dyDescent="0.2">
      <c r="A39" s="7"/>
    </row>
    <row r="40" spans="1:23" ht="12.75" x14ac:dyDescent="0.2">
      <c r="A40" s="7"/>
    </row>
    <row r="41" spans="1:23" ht="12.75" x14ac:dyDescent="0.2">
      <c r="A41" s="7"/>
    </row>
    <row r="42" spans="1:23" ht="12.75" x14ac:dyDescent="0.2">
      <c r="A42" s="7"/>
    </row>
    <row r="43" spans="1:23" ht="12.75" x14ac:dyDescent="0.2">
      <c r="A43" s="7"/>
    </row>
    <row r="44" spans="1:23" ht="12.75" x14ac:dyDescent="0.2">
      <c r="A44" s="7"/>
    </row>
    <row r="45" spans="1:23" ht="12.75" x14ac:dyDescent="0.2">
      <c r="A45" s="7"/>
    </row>
    <row r="46" spans="1:23" ht="12.75" x14ac:dyDescent="0.2">
      <c r="A46" s="4" t="s">
        <v>38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 ht="12.75" x14ac:dyDescent="0.2">
      <c r="A47" s="7"/>
    </row>
    <row r="48" spans="1:23" ht="12.75" x14ac:dyDescent="0.2">
      <c r="A48" s="7"/>
    </row>
    <row r="49" spans="1:1" ht="12.75" x14ac:dyDescent="0.2">
      <c r="A49" s="7"/>
    </row>
    <row r="50" spans="1:1" ht="12.75" x14ac:dyDescent="0.2">
      <c r="A50" s="7"/>
    </row>
    <row r="51" spans="1:1" ht="12.75" x14ac:dyDescent="0.2">
      <c r="A51" s="7"/>
    </row>
    <row r="52" spans="1:1" ht="12.75" x14ac:dyDescent="0.2">
      <c r="A52" s="7"/>
    </row>
    <row r="53" spans="1:1" ht="12.75" x14ac:dyDescent="0.2">
      <c r="A53" s="7"/>
    </row>
    <row r="54" spans="1:1" ht="12.75" x14ac:dyDescent="0.2">
      <c r="A54" s="7"/>
    </row>
    <row r="55" spans="1:1" ht="12.75" x14ac:dyDescent="0.2">
      <c r="A55" s="7"/>
    </row>
    <row r="56" spans="1:1" ht="12.75" x14ac:dyDescent="0.2">
      <c r="A56" s="7"/>
    </row>
    <row r="57" spans="1:1" ht="12.75" x14ac:dyDescent="0.2">
      <c r="A57" s="7"/>
    </row>
    <row r="58" spans="1:1" ht="12.75" x14ac:dyDescent="0.2">
      <c r="A58" s="7"/>
    </row>
    <row r="59" spans="1:1" ht="12.75" x14ac:dyDescent="0.2">
      <c r="A59" s="7"/>
    </row>
    <row r="60" spans="1:1" ht="12.75" x14ac:dyDescent="0.2">
      <c r="A60" s="7"/>
    </row>
    <row r="61" spans="1:1" ht="12.75" x14ac:dyDescent="0.2">
      <c r="A61" s="7"/>
    </row>
    <row r="62" spans="1:1" ht="12.75" x14ac:dyDescent="0.2">
      <c r="A62" s="7"/>
    </row>
    <row r="63" spans="1:1" ht="12.75" x14ac:dyDescent="0.2">
      <c r="A63" s="7"/>
    </row>
    <row r="64" spans="1:1" ht="12.75" x14ac:dyDescent="0.2">
      <c r="A64" s="7"/>
    </row>
    <row r="65" spans="1:1" ht="12.75" x14ac:dyDescent="0.2">
      <c r="A65" s="7"/>
    </row>
    <row r="66" spans="1:1" ht="12.75" x14ac:dyDescent="0.2">
      <c r="A66" s="7"/>
    </row>
    <row r="67" spans="1:1" ht="12.75" x14ac:dyDescent="0.2">
      <c r="A67" s="7"/>
    </row>
    <row r="68" spans="1:1" ht="12.75" x14ac:dyDescent="0.2">
      <c r="A68" s="7"/>
    </row>
    <row r="69" spans="1:1" ht="12.75" x14ac:dyDescent="0.2">
      <c r="A69" s="7"/>
    </row>
    <row r="70" spans="1:1" ht="12.75" x14ac:dyDescent="0.2">
      <c r="A70" s="7"/>
    </row>
    <row r="71" spans="1:1" ht="12.75" x14ac:dyDescent="0.2">
      <c r="A71" s="7"/>
    </row>
    <row r="72" spans="1:1" ht="12.75" x14ac:dyDescent="0.2">
      <c r="A72" s="7"/>
    </row>
    <row r="73" spans="1:1" ht="12.75" x14ac:dyDescent="0.2">
      <c r="A73" s="7"/>
    </row>
    <row r="74" spans="1:1" ht="12.75" x14ac:dyDescent="0.2">
      <c r="A74" s="7"/>
    </row>
    <row r="75" spans="1:1" ht="12.75" x14ac:dyDescent="0.2">
      <c r="A75" s="7"/>
    </row>
    <row r="76" spans="1:1" ht="12.75" x14ac:dyDescent="0.2">
      <c r="A76" s="7"/>
    </row>
    <row r="77" spans="1:1" ht="12.75" x14ac:dyDescent="0.2">
      <c r="A77" s="7"/>
    </row>
    <row r="78" spans="1:1" ht="12.75" x14ac:dyDescent="0.2">
      <c r="A78" s="7"/>
    </row>
    <row r="79" spans="1:1" ht="12.75" x14ac:dyDescent="0.2">
      <c r="A79" s="7"/>
    </row>
    <row r="80" spans="1:1" ht="12.75" x14ac:dyDescent="0.2">
      <c r="A80" s="7"/>
    </row>
    <row r="81" spans="1:1" ht="12.75" x14ac:dyDescent="0.2">
      <c r="A81" s="7"/>
    </row>
    <row r="82" spans="1:1" ht="12.75" x14ac:dyDescent="0.2">
      <c r="A82" s="7"/>
    </row>
    <row r="83" spans="1:1" ht="12.75" x14ac:dyDescent="0.2">
      <c r="A83" s="7"/>
    </row>
    <row r="84" spans="1:1" ht="12.75" x14ac:dyDescent="0.2">
      <c r="A84" s="7"/>
    </row>
    <row r="85" spans="1:1" ht="12.75" x14ac:dyDescent="0.2">
      <c r="A85" s="7"/>
    </row>
    <row r="86" spans="1:1" ht="12.75" x14ac:dyDescent="0.2">
      <c r="A86" s="7"/>
    </row>
    <row r="87" spans="1:1" ht="12.75" x14ac:dyDescent="0.2">
      <c r="A87" s="7"/>
    </row>
    <row r="88" spans="1:1" ht="12.75" x14ac:dyDescent="0.2">
      <c r="A88" s="7"/>
    </row>
    <row r="89" spans="1:1" ht="12.75" x14ac:dyDescent="0.2">
      <c r="A89" s="7"/>
    </row>
    <row r="90" spans="1:1" ht="12.75" x14ac:dyDescent="0.2">
      <c r="A90" s="7"/>
    </row>
    <row r="91" spans="1:1" ht="12.75" x14ac:dyDescent="0.2">
      <c r="A91" s="7"/>
    </row>
    <row r="92" spans="1:1" ht="12.75" x14ac:dyDescent="0.2">
      <c r="A92" s="7"/>
    </row>
    <row r="93" spans="1:1" ht="12.75" x14ac:dyDescent="0.2">
      <c r="A93" s="7"/>
    </row>
    <row r="94" spans="1:1" ht="12.75" x14ac:dyDescent="0.2">
      <c r="A94" s="7"/>
    </row>
    <row r="95" spans="1:1" ht="12.75" x14ac:dyDescent="0.2">
      <c r="A95" s="7"/>
    </row>
    <row r="96" spans="1:1" ht="12.75" x14ac:dyDescent="0.2">
      <c r="A96" s="7"/>
    </row>
    <row r="97" spans="1:1" ht="12.75" x14ac:dyDescent="0.2">
      <c r="A97" s="7"/>
    </row>
    <row r="98" spans="1:1" ht="12.75" x14ac:dyDescent="0.2">
      <c r="A98" s="7"/>
    </row>
    <row r="99" spans="1:1" ht="12.75" x14ac:dyDescent="0.2">
      <c r="A99" s="7"/>
    </row>
    <row r="100" spans="1:1" ht="12.75" x14ac:dyDescent="0.2">
      <c r="A100" s="7"/>
    </row>
    <row r="101" spans="1:1" ht="12.75" x14ac:dyDescent="0.2">
      <c r="A101" s="7"/>
    </row>
    <row r="102" spans="1:1" ht="12.75" x14ac:dyDescent="0.2">
      <c r="A102" s="7"/>
    </row>
    <row r="103" spans="1:1" ht="12.75" x14ac:dyDescent="0.2">
      <c r="A103" s="7"/>
    </row>
    <row r="104" spans="1:1" ht="12.75" x14ac:dyDescent="0.2">
      <c r="A104" s="7"/>
    </row>
    <row r="105" spans="1:1" ht="12.75" x14ac:dyDescent="0.2">
      <c r="A105" s="7"/>
    </row>
    <row r="106" spans="1:1" ht="12.75" x14ac:dyDescent="0.2">
      <c r="A106" s="7"/>
    </row>
    <row r="107" spans="1:1" ht="12.75" x14ac:dyDescent="0.2">
      <c r="A107" s="7"/>
    </row>
    <row r="108" spans="1:1" ht="12.75" x14ac:dyDescent="0.2">
      <c r="A108" s="7"/>
    </row>
    <row r="109" spans="1:1" ht="12.75" x14ac:dyDescent="0.2">
      <c r="A109" s="7"/>
    </row>
    <row r="110" spans="1:1" ht="12.75" x14ac:dyDescent="0.2">
      <c r="A110" s="7"/>
    </row>
    <row r="111" spans="1:1" ht="12.75" x14ac:dyDescent="0.2">
      <c r="A111" s="7"/>
    </row>
    <row r="112" spans="1:1" ht="12.75" x14ac:dyDescent="0.2">
      <c r="A112" s="7"/>
    </row>
    <row r="113" spans="1:1" ht="12.75" x14ac:dyDescent="0.2">
      <c r="A113" s="7"/>
    </row>
    <row r="114" spans="1:1" ht="12.75" x14ac:dyDescent="0.2">
      <c r="A114" s="7"/>
    </row>
    <row r="115" spans="1:1" ht="12.75" x14ac:dyDescent="0.2">
      <c r="A115" s="7"/>
    </row>
    <row r="116" spans="1:1" ht="12.75" x14ac:dyDescent="0.2">
      <c r="A116" s="7"/>
    </row>
    <row r="117" spans="1:1" ht="12.75" x14ac:dyDescent="0.2">
      <c r="A117" s="7"/>
    </row>
    <row r="118" spans="1:1" ht="12.75" x14ac:dyDescent="0.2">
      <c r="A118" s="7"/>
    </row>
    <row r="119" spans="1:1" ht="12.75" x14ac:dyDescent="0.2">
      <c r="A119" s="7"/>
    </row>
    <row r="120" spans="1:1" ht="12.75" x14ac:dyDescent="0.2">
      <c r="A120" s="7"/>
    </row>
    <row r="121" spans="1:1" ht="12.75" x14ac:dyDescent="0.2">
      <c r="A121" s="7"/>
    </row>
    <row r="122" spans="1:1" ht="12.75" x14ac:dyDescent="0.2">
      <c r="A122" s="7"/>
    </row>
    <row r="123" spans="1:1" ht="12.75" x14ac:dyDescent="0.2">
      <c r="A123" s="7"/>
    </row>
    <row r="124" spans="1:1" ht="12.75" x14ac:dyDescent="0.2">
      <c r="A124" s="7"/>
    </row>
    <row r="125" spans="1:1" ht="12.75" x14ac:dyDescent="0.2">
      <c r="A125" s="7"/>
    </row>
    <row r="126" spans="1:1" ht="12.75" x14ac:dyDescent="0.2">
      <c r="A126" s="7"/>
    </row>
    <row r="127" spans="1:1" ht="12.75" x14ac:dyDescent="0.2">
      <c r="A127" s="7"/>
    </row>
    <row r="128" spans="1:1" ht="12.75" x14ac:dyDescent="0.2">
      <c r="A128" s="7"/>
    </row>
    <row r="129" spans="1:1" ht="12.75" x14ac:dyDescent="0.2">
      <c r="A129" s="7"/>
    </row>
    <row r="130" spans="1:1" ht="12.75" x14ac:dyDescent="0.2">
      <c r="A130" s="7"/>
    </row>
    <row r="131" spans="1:1" ht="12.75" x14ac:dyDescent="0.2">
      <c r="A131" s="7"/>
    </row>
    <row r="132" spans="1:1" ht="12.75" x14ac:dyDescent="0.2">
      <c r="A132" s="7"/>
    </row>
    <row r="133" spans="1:1" ht="12.75" x14ac:dyDescent="0.2">
      <c r="A133" s="7"/>
    </row>
    <row r="134" spans="1:1" ht="12.75" x14ac:dyDescent="0.2">
      <c r="A134" s="7"/>
    </row>
    <row r="135" spans="1:1" ht="12.75" x14ac:dyDescent="0.2">
      <c r="A135" s="7"/>
    </row>
    <row r="136" spans="1:1" ht="12.75" x14ac:dyDescent="0.2">
      <c r="A136" s="7"/>
    </row>
    <row r="137" spans="1:1" ht="12.75" x14ac:dyDescent="0.2">
      <c r="A137" s="7"/>
    </row>
    <row r="138" spans="1:1" ht="12.75" x14ac:dyDescent="0.2">
      <c r="A138" s="7"/>
    </row>
    <row r="139" spans="1:1" ht="12.75" x14ac:dyDescent="0.2">
      <c r="A139" s="7"/>
    </row>
    <row r="140" spans="1:1" ht="12.75" x14ac:dyDescent="0.2">
      <c r="A140" s="7"/>
    </row>
    <row r="141" spans="1:1" ht="12.75" x14ac:dyDescent="0.2">
      <c r="A141" s="7"/>
    </row>
    <row r="142" spans="1:1" ht="12.75" x14ac:dyDescent="0.2">
      <c r="A142" s="7"/>
    </row>
    <row r="143" spans="1:1" ht="12.75" x14ac:dyDescent="0.2">
      <c r="A143" s="7"/>
    </row>
    <row r="144" spans="1:1" ht="12.75" x14ac:dyDescent="0.2">
      <c r="A144" s="7"/>
    </row>
    <row r="145" spans="1:1" ht="12.75" x14ac:dyDescent="0.2">
      <c r="A145" s="7"/>
    </row>
    <row r="146" spans="1:1" ht="12.75" x14ac:dyDescent="0.2">
      <c r="A146" s="7"/>
    </row>
    <row r="147" spans="1:1" ht="12.75" x14ac:dyDescent="0.2">
      <c r="A147" s="7"/>
    </row>
    <row r="148" spans="1:1" ht="12.75" x14ac:dyDescent="0.2">
      <c r="A148" s="7"/>
    </row>
    <row r="149" spans="1:1" ht="12.75" x14ac:dyDescent="0.2">
      <c r="A149" s="7"/>
    </row>
    <row r="150" spans="1:1" ht="12.75" x14ac:dyDescent="0.2">
      <c r="A150" s="7"/>
    </row>
    <row r="151" spans="1:1" ht="12.75" x14ac:dyDescent="0.2">
      <c r="A151" s="7"/>
    </row>
    <row r="152" spans="1:1" ht="12.75" x14ac:dyDescent="0.2">
      <c r="A152" s="7"/>
    </row>
    <row r="153" spans="1:1" ht="12.75" x14ac:dyDescent="0.2">
      <c r="A153" s="7"/>
    </row>
    <row r="154" spans="1:1" ht="12.75" x14ac:dyDescent="0.2">
      <c r="A154" s="7"/>
    </row>
    <row r="155" spans="1:1" ht="12.75" x14ac:dyDescent="0.2">
      <c r="A155" s="7"/>
    </row>
    <row r="156" spans="1:1" ht="12.75" x14ac:dyDescent="0.2">
      <c r="A156" s="7"/>
    </row>
    <row r="157" spans="1:1" ht="12.75" x14ac:dyDescent="0.2">
      <c r="A157" s="7"/>
    </row>
    <row r="158" spans="1:1" ht="12.75" x14ac:dyDescent="0.2">
      <c r="A158" s="7"/>
    </row>
    <row r="159" spans="1:1" ht="12.75" x14ac:dyDescent="0.2">
      <c r="A159" s="7"/>
    </row>
    <row r="160" spans="1:1" ht="12.75" x14ac:dyDescent="0.2">
      <c r="A160" s="7"/>
    </row>
    <row r="161" spans="1:1" ht="12.75" x14ac:dyDescent="0.2">
      <c r="A161" s="7"/>
    </row>
    <row r="162" spans="1:1" ht="12.75" x14ac:dyDescent="0.2">
      <c r="A162" s="7"/>
    </row>
    <row r="163" spans="1:1" ht="12.75" x14ac:dyDescent="0.2">
      <c r="A163" s="7"/>
    </row>
    <row r="164" spans="1:1" ht="12.75" x14ac:dyDescent="0.2">
      <c r="A164" s="7"/>
    </row>
    <row r="165" spans="1:1" ht="12.75" x14ac:dyDescent="0.2">
      <c r="A165" s="7"/>
    </row>
    <row r="166" spans="1:1" ht="12.75" x14ac:dyDescent="0.2">
      <c r="A166" s="7"/>
    </row>
    <row r="167" spans="1:1" ht="12.75" x14ac:dyDescent="0.2">
      <c r="A167" s="7"/>
    </row>
    <row r="168" spans="1:1" ht="12.75" x14ac:dyDescent="0.2">
      <c r="A168" s="7"/>
    </row>
    <row r="169" spans="1:1" ht="12.75" x14ac:dyDescent="0.2">
      <c r="A169" s="7"/>
    </row>
    <row r="170" spans="1:1" ht="12.75" x14ac:dyDescent="0.2">
      <c r="A170" s="7"/>
    </row>
    <row r="171" spans="1:1" ht="12.75" x14ac:dyDescent="0.2">
      <c r="A171" s="7"/>
    </row>
    <row r="172" spans="1:1" ht="12.75" x14ac:dyDescent="0.2">
      <c r="A172" s="7"/>
    </row>
    <row r="173" spans="1:1" ht="12.75" x14ac:dyDescent="0.2">
      <c r="A173" s="7"/>
    </row>
    <row r="174" spans="1:1" ht="12.75" x14ac:dyDescent="0.2">
      <c r="A174" s="7"/>
    </row>
    <row r="175" spans="1:1" ht="12.75" x14ac:dyDescent="0.2">
      <c r="A175" s="7"/>
    </row>
    <row r="176" spans="1:1" ht="12.75" x14ac:dyDescent="0.2">
      <c r="A176" s="7"/>
    </row>
    <row r="177" spans="1:1" ht="12.75" x14ac:dyDescent="0.2">
      <c r="A177" s="7"/>
    </row>
    <row r="178" spans="1:1" ht="12.75" x14ac:dyDescent="0.2">
      <c r="A178" s="7"/>
    </row>
    <row r="179" spans="1:1" ht="12.75" x14ac:dyDescent="0.2">
      <c r="A179" s="7"/>
    </row>
    <row r="180" spans="1:1" ht="12.75" x14ac:dyDescent="0.2">
      <c r="A180" s="7"/>
    </row>
    <row r="181" spans="1:1" ht="12.75" x14ac:dyDescent="0.2">
      <c r="A181" s="7"/>
    </row>
    <row r="182" spans="1:1" ht="12.75" x14ac:dyDescent="0.2">
      <c r="A182" s="7"/>
    </row>
    <row r="183" spans="1:1" ht="12.75" x14ac:dyDescent="0.2">
      <c r="A183" s="7"/>
    </row>
    <row r="184" spans="1:1" ht="12.75" x14ac:dyDescent="0.2">
      <c r="A184" s="7"/>
    </row>
    <row r="185" spans="1:1" ht="12.75" x14ac:dyDescent="0.2">
      <c r="A185" s="7"/>
    </row>
    <row r="186" spans="1:1" ht="12.75" x14ac:dyDescent="0.2">
      <c r="A186" s="7"/>
    </row>
    <row r="187" spans="1:1" ht="12.75" x14ac:dyDescent="0.2">
      <c r="A187" s="7"/>
    </row>
    <row r="188" spans="1:1" ht="12.75" x14ac:dyDescent="0.2">
      <c r="A188" s="7"/>
    </row>
    <row r="189" spans="1:1" ht="12.75" x14ac:dyDescent="0.2">
      <c r="A189" s="7"/>
    </row>
    <row r="190" spans="1:1" ht="12.75" x14ac:dyDescent="0.2">
      <c r="A190" s="7"/>
    </row>
    <row r="191" spans="1:1" ht="12.75" x14ac:dyDescent="0.2">
      <c r="A191" s="7"/>
    </row>
    <row r="192" spans="1:1" ht="12.75" x14ac:dyDescent="0.2">
      <c r="A192" s="7"/>
    </row>
    <row r="193" spans="1:1" ht="12.75" x14ac:dyDescent="0.2">
      <c r="A193" s="7"/>
    </row>
    <row r="194" spans="1:1" ht="12.75" x14ac:dyDescent="0.2">
      <c r="A194" s="7"/>
    </row>
    <row r="195" spans="1:1" ht="12.75" x14ac:dyDescent="0.2">
      <c r="A195" s="7"/>
    </row>
    <row r="196" spans="1:1" ht="12.75" x14ac:dyDescent="0.2">
      <c r="A196" s="7"/>
    </row>
    <row r="197" spans="1:1" ht="12.75" x14ac:dyDescent="0.2">
      <c r="A197" s="7"/>
    </row>
    <row r="198" spans="1:1" ht="12.75" x14ac:dyDescent="0.2">
      <c r="A198" s="7"/>
    </row>
    <row r="199" spans="1:1" ht="12.75" x14ac:dyDescent="0.2">
      <c r="A199" s="7"/>
    </row>
    <row r="200" spans="1:1" ht="12.75" x14ac:dyDescent="0.2">
      <c r="A200" s="7"/>
    </row>
    <row r="201" spans="1:1" ht="12.75" x14ac:dyDescent="0.2">
      <c r="A201" s="7"/>
    </row>
    <row r="202" spans="1:1" ht="12.75" x14ac:dyDescent="0.2">
      <c r="A202" s="7"/>
    </row>
    <row r="203" spans="1:1" ht="12.75" x14ac:dyDescent="0.2">
      <c r="A203" s="7"/>
    </row>
    <row r="204" spans="1:1" ht="12.75" x14ac:dyDescent="0.2">
      <c r="A204" s="7"/>
    </row>
    <row r="205" spans="1:1" ht="12.75" x14ac:dyDescent="0.2">
      <c r="A205" s="7"/>
    </row>
    <row r="206" spans="1:1" ht="12.75" x14ac:dyDescent="0.2">
      <c r="A206" s="7"/>
    </row>
    <row r="207" spans="1:1" ht="12.75" x14ac:dyDescent="0.2">
      <c r="A207" s="7"/>
    </row>
    <row r="208" spans="1:1" ht="12.75" x14ac:dyDescent="0.2">
      <c r="A208" s="7"/>
    </row>
    <row r="209" spans="1:1" ht="12.75" x14ac:dyDescent="0.2">
      <c r="A209" s="7"/>
    </row>
    <row r="210" spans="1:1" ht="12.75" x14ac:dyDescent="0.2">
      <c r="A210" s="7"/>
    </row>
    <row r="211" spans="1:1" ht="12.75" x14ac:dyDescent="0.2">
      <c r="A211" s="7"/>
    </row>
    <row r="212" spans="1:1" ht="12.75" x14ac:dyDescent="0.2">
      <c r="A212" s="7"/>
    </row>
    <row r="213" spans="1:1" ht="12.75" x14ac:dyDescent="0.2">
      <c r="A213" s="7"/>
    </row>
    <row r="214" spans="1:1" ht="12.75" x14ac:dyDescent="0.2">
      <c r="A214" s="7"/>
    </row>
    <row r="215" spans="1:1" ht="12.75" x14ac:dyDescent="0.2">
      <c r="A215" s="7"/>
    </row>
    <row r="216" spans="1:1" ht="12.75" x14ac:dyDescent="0.2">
      <c r="A216" s="7"/>
    </row>
    <row r="217" spans="1:1" ht="12.75" x14ac:dyDescent="0.2">
      <c r="A217" s="7"/>
    </row>
    <row r="218" spans="1:1" ht="12.75" x14ac:dyDescent="0.2">
      <c r="A218" s="7"/>
    </row>
    <row r="219" spans="1:1" ht="12.75" x14ac:dyDescent="0.2">
      <c r="A219" s="7"/>
    </row>
    <row r="220" spans="1:1" ht="12.75" x14ac:dyDescent="0.2">
      <c r="A220" s="7"/>
    </row>
    <row r="221" spans="1:1" ht="12.75" x14ac:dyDescent="0.2">
      <c r="A221" s="7"/>
    </row>
    <row r="222" spans="1:1" ht="12.75" x14ac:dyDescent="0.2">
      <c r="A222" s="7"/>
    </row>
    <row r="223" spans="1:1" ht="12.75" x14ac:dyDescent="0.2">
      <c r="A223" s="7"/>
    </row>
    <row r="224" spans="1:1" ht="12.75" x14ac:dyDescent="0.2">
      <c r="A224" s="7"/>
    </row>
    <row r="225" spans="1:1" ht="12.75" x14ac:dyDescent="0.2">
      <c r="A225" s="7"/>
    </row>
    <row r="226" spans="1:1" ht="12.75" x14ac:dyDescent="0.2">
      <c r="A226" s="7"/>
    </row>
    <row r="227" spans="1:1" ht="12.75" x14ac:dyDescent="0.2">
      <c r="A227" s="7"/>
    </row>
    <row r="228" spans="1:1" ht="12.75" x14ac:dyDescent="0.2">
      <c r="A228" s="7"/>
    </row>
    <row r="229" spans="1:1" ht="12.75" x14ac:dyDescent="0.2">
      <c r="A229" s="7"/>
    </row>
    <row r="230" spans="1:1" ht="12.75" x14ac:dyDescent="0.2">
      <c r="A230" s="7"/>
    </row>
    <row r="231" spans="1:1" ht="12.75" x14ac:dyDescent="0.2">
      <c r="A231" s="7"/>
    </row>
    <row r="232" spans="1:1" ht="12.75" x14ac:dyDescent="0.2">
      <c r="A232" s="7"/>
    </row>
    <row r="233" spans="1:1" ht="12.75" x14ac:dyDescent="0.2">
      <c r="A233" s="7"/>
    </row>
    <row r="234" spans="1:1" ht="12.75" x14ac:dyDescent="0.2">
      <c r="A234" s="7"/>
    </row>
    <row r="235" spans="1:1" ht="12.75" x14ac:dyDescent="0.2">
      <c r="A235" s="7"/>
    </row>
    <row r="236" spans="1:1" ht="12.75" x14ac:dyDescent="0.2">
      <c r="A236" s="7"/>
    </row>
    <row r="237" spans="1:1" ht="12.75" x14ac:dyDescent="0.2">
      <c r="A237" s="7"/>
    </row>
    <row r="238" spans="1:1" ht="12.75" x14ac:dyDescent="0.2">
      <c r="A238" s="7"/>
    </row>
    <row r="239" spans="1:1" ht="12.75" x14ac:dyDescent="0.2">
      <c r="A239" s="7"/>
    </row>
    <row r="240" spans="1:1" ht="12.75" x14ac:dyDescent="0.2">
      <c r="A240" s="7"/>
    </row>
    <row r="241" spans="1:1" ht="12.75" x14ac:dyDescent="0.2">
      <c r="A241" s="7"/>
    </row>
    <row r="242" spans="1:1" ht="12.75" x14ac:dyDescent="0.2">
      <c r="A242" s="7"/>
    </row>
    <row r="243" spans="1:1" ht="12.75" x14ac:dyDescent="0.2">
      <c r="A243" s="7"/>
    </row>
    <row r="244" spans="1:1" ht="12.75" x14ac:dyDescent="0.2">
      <c r="A244" s="7"/>
    </row>
    <row r="245" spans="1:1" ht="12.75" x14ac:dyDescent="0.2">
      <c r="A245" s="7"/>
    </row>
    <row r="246" spans="1:1" ht="12.75" x14ac:dyDescent="0.2">
      <c r="A246" s="7"/>
    </row>
    <row r="247" spans="1:1" ht="12.75" x14ac:dyDescent="0.2">
      <c r="A247" s="7"/>
    </row>
    <row r="248" spans="1:1" ht="12.75" x14ac:dyDescent="0.2">
      <c r="A248" s="7"/>
    </row>
    <row r="249" spans="1:1" ht="12.75" x14ac:dyDescent="0.2">
      <c r="A249" s="7"/>
    </row>
    <row r="250" spans="1:1" ht="12.75" x14ac:dyDescent="0.2">
      <c r="A250" s="7"/>
    </row>
    <row r="251" spans="1:1" ht="12.75" x14ac:dyDescent="0.2">
      <c r="A251" s="7"/>
    </row>
    <row r="252" spans="1:1" ht="12.75" x14ac:dyDescent="0.2">
      <c r="A252" s="7"/>
    </row>
    <row r="253" spans="1:1" ht="12.75" x14ac:dyDescent="0.2">
      <c r="A253" s="7"/>
    </row>
    <row r="254" spans="1:1" ht="12.75" x14ac:dyDescent="0.2">
      <c r="A254" s="7"/>
    </row>
    <row r="255" spans="1:1" ht="12.75" x14ac:dyDescent="0.2">
      <c r="A255" s="7"/>
    </row>
    <row r="256" spans="1:1" ht="12.75" x14ac:dyDescent="0.2">
      <c r="A256" s="7"/>
    </row>
    <row r="257" spans="1:1" ht="12.75" x14ac:dyDescent="0.2">
      <c r="A257" s="7"/>
    </row>
    <row r="258" spans="1:1" ht="12.75" x14ac:dyDescent="0.2">
      <c r="A258" s="7"/>
    </row>
    <row r="259" spans="1:1" ht="12.75" x14ac:dyDescent="0.2">
      <c r="A259" s="7"/>
    </row>
    <row r="260" spans="1:1" ht="12.75" x14ac:dyDescent="0.2">
      <c r="A260" s="7"/>
    </row>
    <row r="261" spans="1:1" ht="12.75" x14ac:dyDescent="0.2">
      <c r="A261" s="7"/>
    </row>
    <row r="262" spans="1:1" ht="12.75" x14ac:dyDescent="0.2">
      <c r="A262" s="7"/>
    </row>
    <row r="263" spans="1:1" ht="12.75" x14ac:dyDescent="0.2">
      <c r="A263" s="7"/>
    </row>
    <row r="264" spans="1:1" ht="12.75" x14ac:dyDescent="0.2">
      <c r="A264" s="7"/>
    </row>
    <row r="265" spans="1:1" ht="12.75" x14ac:dyDescent="0.2">
      <c r="A265" s="7"/>
    </row>
    <row r="266" spans="1:1" ht="12.75" x14ac:dyDescent="0.2">
      <c r="A266" s="7"/>
    </row>
    <row r="267" spans="1:1" ht="12.75" x14ac:dyDescent="0.2">
      <c r="A267" s="7"/>
    </row>
    <row r="268" spans="1:1" ht="12.75" x14ac:dyDescent="0.2">
      <c r="A268" s="7"/>
    </row>
    <row r="269" spans="1:1" ht="12.75" x14ac:dyDescent="0.2">
      <c r="A269" s="7"/>
    </row>
    <row r="270" spans="1:1" ht="12.75" x14ac:dyDescent="0.2">
      <c r="A270" s="7"/>
    </row>
    <row r="271" spans="1:1" ht="12.75" x14ac:dyDescent="0.2">
      <c r="A271" s="7"/>
    </row>
    <row r="272" spans="1:1" ht="12.75" x14ac:dyDescent="0.2">
      <c r="A272" s="7"/>
    </row>
    <row r="273" spans="1:1" ht="12.75" x14ac:dyDescent="0.2">
      <c r="A273" s="7"/>
    </row>
    <row r="274" spans="1:1" ht="12.75" x14ac:dyDescent="0.2">
      <c r="A274" s="7"/>
    </row>
    <row r="275" spans="1:1" ht="12.75" x14ac:dyDescent="0.2">
      <c r="A275" s="7"/>
    </row>
    <row r="276" spans="1:1" ht="12.75" x14ac:dyDescent="0.2">
      <c r="A276" s="7"/>
    </row>
    <row r="277" spans="1:1" ht="12.75" x14ac:dyDescent="0.2">
      <c r="A277" s="7"/>
    </row>
    <row r="278" spans="1:1" ht="12.75" x14ac:dyDescent="0.2">
      <c r="A278" s="7"/>
    </row>
    <row r="279" spans="1:1" ht="12.75" x14ac:dyDescent="0.2">
      <c r="A279" s="7"/>
    </row>
    <row r="280" spans="1:1" ht="12.75" x14ac:dyDescent="0.2">
      <c r="A280" s="7"/>
    </row>
    <row r="281" spans="1:1" ht="12.75" x14ac:dyDescent="0.2">
      <c r="A281" s="7"/>
    </row>
    <row r="282" spans="1:1" ht="12.75" x14ac:dyDescent="0.2">
      <c r="A282" s="7"/>
    </row>
    <row r="283" spans="1:1" ht="12.75" x14ac:dyDescent="0.2">
      <c r="A283" s="7"/>
    </row>
    <row r="284" spans="1:1" ht="12.75" x14ac:dyDescent="0.2">
      <c r="A284" s="7"/>
    </row>
    <row r="285" spans="1:1" ht="12.75" x14ac:dyDescent="0.2">
      <c r="A285" s="7"/>
    </row>
    <row r="286" spans="1:1" ht="12.75" x14ac:dyDescent="0.2">
      <c r="A286" s="7"/>
    </row>
    <row r="287" spans="1:1" ht="12.75" x14ac:dyDescent="0.2">
      <c r="A287" s="7"/>
    </row>
    <row r="288" spans="1:1" ht="12.75" x14ac:dyDescent="0.2">
      <c r="A288" s="7"/>
    </row>
    <row r="289" spans="1:1" ht="12.75" x14ac:dyDescent="0.2">
      <c r="A289" s="7"/>
    </row>
    <row r="290" spans="1:1" ht="12.75" x14ac:dyDescent="0.2">
      <c r="A290" s="7"/>
    </row>
    <row r="291" spans="1:1" ht="12.75" x14ac:dyDescent="0.2">
      <c r="A291" s="7"/>
    </row>
    <row r="292" spans="1:1" ht="12.75" x14ac:dyDescent="0.2">
      <c r="A292" s="7"/>
    </row>
    <row r="293" spans="1:1" ht="12.75" x14ac:dyDescent="0.2">
      <c r="A293" s="7"/>
    </row>
    <row r="294" spans="1:1" ht="12.75" x14ac:dyDescent="0.2">
      <c r="A294" s="7"/>
    </row>
    <row r="295" spans="1:1" ht="12.75" x14ac:dyDescent="0.2">
      <c r="A295" s="7"/>
    </row>
    <row r="296" spans="1:1" ht="12.75" x14ac:dyDescent="0.2">
      <c r="A296" s="7"/>
    </row>
    <row r="297" spans="1:1" ht="12.75" x14ac:dyDescent="0.2">
      <c r="A297" s="7"/>
    </row>
    <row r="298" spans="1:1" ht="12.75" x14ac:dyDescent="0.2">
      <c r="A298" s="7"/>
    </row>
    <row r="299" spans="1:1" ht="12.75" x14ac:dyDescent="0.2">
      <c r="A299" s="7"/>
    </row>
    <row r="300" spans="1:1" ht="12.75" x14ac:dyDescent="0.2">
      <c r="A300" s="7"/>
    </row>
    <row r="301" spans="1:1" ht="12.75" x14ac:dyDescent="0.2">
      <c r="A301" s="7"/>
    </row>
    <row r="302" spans="1:1" ht="12.75" x14ac:dyDescent="0.2">
      <c r="A302" s="7"/>
    </row>
    <row r="303" spans="1:1" ht="12.75" x14ac:dyDescent="0.2">
      <c r="A303" s="7"/>
    </row>
    <row r="304" spans="1:1" ht="12.75" x14ac:dyDescent="0.2">
      <c r="A304" s="7"/>
    </row>
    <row r="305" spans="1:1" ht="12.75" x14ac:dyDescent="0.2">
      <c r="A305" s="7"/>
    </row>
    <row r="306" spans="1:1" ht="12.75" x14ac:dyDescent="0.2">
      <c r="A306" s="7"/>
    </row>
    <row r="307" spans="1:1" ht="12.75" x14ac:dyDescent="0.2">
      <c r="A307" s="7"/>
    </row>
    <row r="308" spans="1:1" ht="12.75" x14ac:dyDescent="0.2">
      <c r="A308" s="7"/>
    </row>
    <row r="309" spans="1:1" ht="12.75" x14ac:dyDescent="0.2">
      <c r="A309" s="7"/>
    </row>
    <row r="310" spans="1:1" ht="12.75" x14ac:dyDescent="0.2">
      <c r="A310" s="7"/>
    </row>
    <row r="311" spans="1:1" ht="12.75" x14ac:dyDescent="0.2">
      <c r="A311" s="7"/>
    </row>
    <row r="312" spans="1:1" ht="12.75" x14ac:dyDescent="0.2">
      <c r="A312" s="7"/>
    </row>
    <row r="313" spans="1:1" ht="12.75" x14ac:dyDescent="0.2">
      <c r="A313" s="7"/>
    </row>
    <row r="314" spans="1:1" ht="12.75" x14ac:dyDescent="0.2">
      <c r="A314" s="7"/>
    </row>
    <row r="315" spans="1:1" ht="12.75" x14ac:dyDescent="0.2">
      <c r="A315" s="7"/>
    </row>
    <row r="316" spans="1:1" ht="12.75" x14ac:dyDescent="0.2">
      <c r="A316" s="7"/>
    </row>
    <row r="317" spans="1:1" ht="12.75" x14ac:dyDescent="0.2">
      <c r="A317" s="7"/>
    </row>
    <row r="318" spans="1:1" ht="12.75" x14ac:dyDescent="0.2">
      <c r="A318" s="7"/>
    </row>
    <row r="319" spans="1:1" ht="12.75" x14ac:dyDescent="0.2">
      <c r="A319" s="7"/>
    </row>
    <row r="320" spans="1:1" ht="12.75" x14ac:dyDescent="0.2">
      <c r="A320" s="7"/>
    </row>
    <row r="321" spans="1:1" ht="12.75" x14ac:dyDescent="0.2">
      <c r="A321" s="7"/>
    </row>
    <row r="322" spans="1:1" ht="12.75" x14ac:dyDescent="0.2">
      <c r="A322" s="7"/>
    </row>
    <row r="323" spans="1:1" ht="12.75" x14ac:dyDescent="0.2">
      <c r="A323" s="7"/>
    </row>
    <row r="324" spans="1:1" ht="12.75" x14ac:dyDescent="0.2">
      <c r="A324" s="7"/>
    </row>
    <row r="325" spans="1:1" ht="12.75" x14ac:dyDescent="0.2">
      <c r="A325" s="7"/>
    </row>
    <row r="326" spans="1:1" ht="12.75" x14ac:dyDescent="0.2">
      <c r="A326" s="7"/>
    </row>
    <row r="327" spans="1:1" ht="12.75" x14ac:dyDescent="0.2">
      <c r="A327" s="7"/>
    </row>
    <row r="328" spans="1:1" ht="12.75" x14ac:dyDescent="0.2">
      <c r="A328" s="7"/>
    </row>
    <row r="329" spans="1:1" ht="12.75" x14ac:dyDescent="0.2">
      <c r="A329" s="7"/>
    </row>
    <row r="330" spans="1:1" ht="12.75" x14ac:dyDescent="0.2">
      <c r="A330" s="7"/>
    </row>
    <row r="331" spans="1:1" ht="12.75" x14ac:dyDescent="0.2">
      <c r="A331" s="7"/>
    </row>
    <row r="332" spans="1:1" ht="12.75" x14ac:dyDescent="0.2">
      <c r="A332" s="7"/>
    </row>
    <row r="333" spans="1:1" ht="12.75" x14ac:dyDescent="0.2">
      <c r="A333" s="7"/>
    </row>
    <row r="334" spans="1:1" ht="12.75" x14ac:dyDescent="0.2">
      <c r="A334" s="7"/>
    </row>
    <row r="335" spans="1:1" ht="12.75" x14ac:dyDescent="0.2">
      <c r="A335" s="7"/>
    </row>
    <row r="336" spans="1:1" ht="12.75" x14ac:dyDescent="0.2">
      <c r="A336" s="7"/>
    </row>
    <row r="337" spans="1:1" ht="12.75" x14ac:dyDescent="0.2">
      <c r="A337" s="7"/>
    </row>
    <row r="338" spans="1:1" ht="12.75" x14ac:dyDescent="0.2">
      <c r="A338" s="7"/>
    </row>
    <row r="339" spans="1:1" ht="12.75" x14ac:dyDescent="0.2">
      <c r="A339" s="7"/>
    </row>
    <row r="340" spans="1:1" ht="12.75" x14ac:dyDescent="0.2">
      <c r="A340" s="7"/>
    </row>
    <row r="341" spans="1:1" ht="12.75" x14ac:dyDescent="0.2">
      <c r="A341" s="7"/>
    </row>
    <row r="342" spans="1:1" ht="12.75" x14ac:dyDescent="0.2">
      <c r="A342" s="7"/>
    </row>
    <row r="343" spans="1:1" ht="12.75" x14ac:dyDescent="0.2">
      <c r="A343" s="7"/>
    </row>
    <row r="344" spans="1:1" ht="12.75" x14ac:dyDescent="0.2">
      <c r="A344" s="7"/>
    </row>
    <row r="345" spans="1:1" ht="12.75" x14ac:dyDescent="0.2">
      <c r="A345" s="7"/>
    </row>
    <row r="346" spans="1:1" ht="12.75" x14ac:dyDescent="0.2">
      <c r="A346" s="7"/>
    </row>
    <row r="347" spans="1:1" ht="12.75" x14ac:dyDescent="0.2">
      <c r="A347" s="7"/>
    </row>
    <row r="348" spans="1:1" ht="12.75" x14ac:dyDescent="0.2">
      <c r="A348" s="7"/>
    </row>
    <row r="349" spans="1:1" ht="12.75" x14ac:dyDescent="0.2">
      <c r="A349" s="7"/>
    </row>
    <row r="350" spans="1:1" ht="12.75" x14ac:dyDescent="0.2">
      <c r="A350" s="7"/>
    </row>
    <row r="351" spans="1:1" ht="12.75" x14ac:dyDescent="0.2">
      <c r="A351" s="7"/>
    </row>
    <row r="352" spans="1:1" ht="12.75" x14ac:dyDescent="0.2">
      <c r="A352" s="7"/>
    </row>
    <row r="353" spans="1:1" ht="12.75" x14ac:dyDescent="0.2">
      <c r="A353" s="7"/>
    </row>
    <row r="354" spans="1:1" ht="12.75" x14ac:dyDescent="0.2">
      <c r="A354" s="7"/>
    </row>
    <row r="355" spans="1:1" ht="12.75" x14ac:dyDescent="0.2">
      <c r="A355" s="7"/>
    </row>
    <row r="356" spans="1:1" ht="12.75" x14ac:dyDescent="0.2">
      <c r="A356" s="7"/>
    </row>
    <row r="357" spans="1:1" ht="12.75" x14ac:dyDescent="0.2">
      <c r="A357" s="7"/>
    </row>
    <row r="358" spans="1:1" ht="12.75" x14ac:dyDescent="0.2">
      <c r="A358" s="7"/>
    </row>
    <row r="359" spans="1:1" ht="12.75" x14ac:dyDescent="0.2">
      <c r="A359" s="7"/>
    </row>
    <row r="360" spans="1:1" ht="12.75" x14ac:dyDescent="0.2">
      <c r="A360" s="7"/>
    </row>
    <row r="361" spans="1:1" ht="12.75" x14ac:dyDescent="0.2">
      <c r="A361" s="7"/>
    </row>
    <row r="362" spans="1:1" ht="12.75" x14ac:dyDescent="0.2">
      <c r="A362" s="7"/>
    </row>
    <row r="363" spans="1:1" ht="12.75" x14ac:dyDescent="0.2">
      <c r="A363" s="7"/>
    </row>
    <row r="364" spans="1:1" ht="12.75" x14ac:dyDescent="0.2">
      <c r="A364" s="7"/>
    </row>
    <row r="365" spans="1:1" ht="12.75" x14ac:dyDescent="0.2">
      <c r="A365" s="7"/>
    </row>
    <row r="366" spans="1:1" ht="12.75" x14ac:dyDescent="0.2">
      <c r="A366" s="7"/>
    </row>
    <row r="367" spans="1:1" ht="12.75" x14ac:dyDescent="0.2">
      <c r="A367" s="7"/>
    </row>
    <row r="368" spans="1:1" ht="12.75" x14ac:dyDescent="0.2">
      <c r="A368" s="7"/>
    </row>
    <row r="369" spans="1:1" ht="12.75" x14ac:dyDescent="0.2">
      <c r="A369" s="7"/>
    </row>
    <row r="370" spans="1:1" ht="12.75" x14ac:dyDescent="0.2">
      <c r="A370" s="7"/>
    </row>
    <row r="371" spans="1:1" ht="12.75" x14ac:dyDescent="0.2">
      <c r="A371" s="7"/>
    </row>
    <row r="372" spans="1:1" ht="12.75" x14ac:dyDescent="0.2">
      <c r="A372" s="7"/>
    </row>
    <row r="373" spans="1:1" ht="12.75" x14ac:dyDescent="0.2">
      <c r="A373" s="7"/>
    </row>
    <row r="374" spans="1:1" ht="12.75" x14ac:dyDescent="0.2">
      <c r="A374" s="7"/>
    </row>
    <row r="375" spans="1:1" ht="12.75" x14ac:dyDescent="0.2">
      <c r="A375" s="7"/>
    </row>
    <row r="376" spans="1:1" ht="12.75" x14ac:dyDescent="0.2">
      <c r="A376" s="7"/>
    </row>
    <row r="377" spans="1:1" ht="12.75" x14ac:dyDescent="0.2">
      <c r="A377" s="7"/>
    </row>
    <row r="378" spans="1:1" ht="12.75" x14ac:dyDescent="0.2">
      <c r="A378" s="7"/>
    </row>
    <row r="379" spans="1:1" ht="12.75" x14ac:dyDescent="0.2">
      <c r="A379" s="7"/>
    </row>
    <row r="380" spans="1:1" ht="12.75" x14ac:dyDescent="0.2">
      <c r="A380" s="7"/>
    </row>
    <row r="381" spans="1:1" ht="12.75" x14ac:dyDescent="0.2">
      <c r="A381" s="7"/>
    </row>
    <row r="382" spans="1:1" ht="12.75" x14ac:dyDescent="0.2">
      <c r="A382" s="7"/>
    </row>
    <row r="383" spans="1:1" ht="12.75" x14ac:dyDescent="0.2">
      <c r="A383" s="7"/>
    </row>
    <row r="384" spans="1:1" ht="12.75" x14ac:dyDescent="0.2">
      <c r="A384" s="7"/>
    </row>
    <row r="385" spans="1:1" ht="12.75" x14ac:dyDescent="0.2">
      <c r="A385" s="7"/>
    </row>
    <row r="386" spans="1:1" ht="12.75" x14ac:dyDescent="0.2">
      <c r="A386" s="7"/>
    </row>
    <row r="387" spans="1:1" ht="12.75" x14ac:dyDescent="0.2">
      <c r="A387" s="7"/>
    </row>
    <row r="388" spans="1:1" ht="12.75" x14ac:dyDescent="0.2">
      <c r="A388" s="7"/>
    </row>
    <row r="389" spans="1:1" ht="12.75" x14ac:dyDescent="0.2">
      <c r="A389" s="7"/>
    </row>
    <row r="390" spans="1:1" ht="12.75" x14ac:dyDescent="0.2">
      <c r="A390" s="7"/>
    </row>
    <row r="391" spans="1:1" ht="12.75" x14ac:dyDescent="0.2">
      <c r="A391" s="7"/>
    </row>
    <row r="392" spans="1:1" ht="12.75" x14ac:dyDescent="0.2">
      <c r="A392" s="7"/>
    </row>
    <row r="393" spans="1:1" ht="12.75" x14ac:dyDescent="0.2">
      <c r="A393" s="7"/>
    </row>
    <row r="394" spans="1:1" ht="12.75" x14ac:dyDescent="0.2">
      <c r="A394" s="7"/>
    </row>
    <row r="395" spans="1:1" ht="12.75" x14ac:dyDescent="0.2">
      <c r="A395" s="7"/>
    </row>
    <row r="396" spans="1:1" ht="12.75" x14ac:dyDescent="0.2">
      <c r="A396" s="7"/>
    </row>
    <row r="397" spans="1:1" ht="12.75" x14ac:dyDescent="0.2">
      <c r="A397" s="7"/>
    </row>
    <row r="398" spans="1:1" ht="12.75" x14ac:dyDescent="0.2">
      <c r="A398" s="7"/>
    </row>
    <row r="399" spans="1:1" ht="12.75" x14ac:dyDescent="0.2">
      <c r="A399" s="7"/>
    </row>
    <row r="400" spans="1:1" ht="12.75" x14ac:dyDescent="0.2">
      <c r="A400" s="7"/>
    </row>
    <row r="401" spans="1:1" ht="12.75" x14ac:dyDescent="0.2">
      <c r="A401" s="7"/>
    </row>
    <row r="402" spans="1:1" ht="12.75" x14ac:dyDescent="0.2">
      <c r="A402" s="7"/>
    </row>
    <row r="403" spans="1:1" ht="12.75" x14ac:dyDescent="0.2">
      <c r="A403" s="7"/>
    </row>
    <row r="404" spans="1:1" ht="12.75" x14ac:dyDescent="0.2">
      <c r="A404" s="7"/>
    </row>
    <row r="405" spans="1:1" ht="12.75" x14ac:dyDescent="0.2">
      <c r="A405" s="7"/>
    </row>
    <row r="406" spans="1:1" ht="12.75" x14ac:dyDescent="0.2">
      <c r="A406" s="7"/>
    </row>
    <row r="407" spans="1:1" ht="12.75" x14ac:dyDescent="0.2">
      <c r="A407" s="7"/>
    </row>
    <row r="408" spans="1:1" ht="12.75" x14ac:dyDescent="0.2">
      <c r="A408" s="7"/>
    </row>
    <row r="409" spans="1:1" ht="12.75" x14ac:dyDescent="0.2">
      <c r="A409" s="7"/>
    </row>
    <row r="410" spans="1:1" ht="12.75" x14ac:dyDescent="0.2">
      <c r="A410" s="7"/>
    </row>
    <row r="411" spans="1:1" ht="12.75" x14ac:dyDescent="0.2">
      <c r="A411" s="7"/>
    </row>
    <row r="412" spans="1:1" ht="12.75" x14ac:dyDescent="0.2">
      <c r="A412" s="7"/>
    </row>
    <row r="413" spans="1:1" ht="12.75" x14ac:dyDescent="0.2">
      <c r="A413" s="7"/>
    </row>
    <row r="414" spans="1:1" ht="12.75" x14ac:dyDescent="0.2">
      <c r="A414" s="7"/>
    </row>
    <row r="415" spans="1:1" ht="12.75" x14ac:dyDescent="0.2">
      <c r="A415" s="7"/>
    </row>
    <row r="416" spans="1:1" ht="12.75" x14ac:dyDescent="0.2">
      <c r="A416" s="7"/>
    </row>
    <row r="417" spans="1:1" ht="12.75" x14ac:dyDescent="0.2">
      <c r="A417" s="7"/>
    </row>
    <row r="418" spans="1:1" ht="12.75" x14ac:dyDescent="0.2">
      <c r="A418" s="7"/>
    </row>
    <row r="419" spans="1:1" ht="12.75" x14ac:dyDescent="0.2">
      <c r="A419" s="7"/>
    </row>
    <row r="420" spans="1:1" ht="12.75" x14ac:dyDescent="0.2">
      <c r="A420" s="7"/>
    </row>
    <row r="421" spans="1:1" ht="12.75" x14ac:dyDescent="0.2">
      <c r="A421" s="7"/>
    </row>
    <row r="422" spans="1:1" ht="12.75" x14ac:dyDescent="0.2">
      <c r="A422" s="7"/>
    </row>
    <row r="423" spans="1:1" ht="12.75" x14ac:dyDescent="0.2">
      <c r="A423" s="7"/>
    </row>
    <row r="424" spans="1:1" ht="12.75" x14ac:dyDescent="0.2">
      <c r="A424" s="7"/>
    </row>
    <row r="425" spans="1:1" ht="12.75" x14ac:dyDescent="0.2">
      <c r="A425" s="7"/>
    </row>
    <row r="426" spans="1:1" ht="12.75" x14ac:dyDescent="0.2">
      <c r="A426" s="7"/>
    </row>
    <row r="427" spans="1:1" ht="12.75" x14ac:dyDescent="0.2">
      <c r="A427" s="7"/>
    </row>
    <row r="428" spans="1:1" ht="12.75" x14ac:dyDescent="0.2">
      <c r="A428" s="7"/>
    </row>
    <row r="429" spans="1:1" ht="12.75" x14ac:dyDescent="0.2">
      <c r="A429" s="7"/>
    </row>
    <row r="430" spans="1:1" ht="12.75" x14ac:dyDescent="0.2">
      <c r="A430" s="7"/>
    </row>
    <row r="431" spans="1:1" ht="12.75" x14ac:dyDescent="0.2">
      <c r="A431" s="7"/>
    </row>
    <row r="432" spans="1:1" ht="12.75" x14ac:dyDescent="0.2">
      <c r="A432" s="7"/>
    </row>
    <row r="433" spans="1:1" ht="12.75" x14ac:dyDescent="0.2">
      <c r="A433" s="7"/>
    </row>
    <row r="434" spans="1:1" ht="12.75" x14ac:dyDescent="0.2">
      <c r="A434" s="7"/>
    </row>
    <row r="435" spans="1:1" ht="12.75" x14ac:dyDescent="0.2">
      <c r="A435" s="7"/>
    </row>
    <row r="436" spans="1:1" ht="12.75" x14ac:dyDescent="0.2">
      <c r="A436" s="7"/>
    </row>
    <row r="437" spans="1:1" ht="12.75" x14ac:dyDescent="0.2">
      <c r="A437" s="7"/>
    </row>
    <row r="438" spans="1:1" ht="12.75" x14ac:dyDescent="0.2">
      <c r="A438" s="7"/>
    </row>
    <row r="439" spans="1:1" ht="12.75" x14ac:dyDescent="0.2">
      <c r="A439" s="7"/>
    </row>
    <row r="440" spans="1:1" ht="12.75" x14ac:dyDescent="0.2">
      <c r="A440" s="7"/>
    </row>
    <row r="441" spans="1:1" ht="12.75" x14ac:dyDescent="0.2">
      <c r="A441" s="7"/>
    </row>
    <row r="442" spans="1:1" ht="12.75" x14ac:dyDescent="0.2">
      <c r="A442" s="7"/>
    </row>
    <row r="443" spans="1:1" ht="12.75" x14ac:dyDescent="0.2">
      <c r="A443" s="7"/>
    </row>
    <row r="444" spans="1:1" ht="12.75" x14ac:dyDescent="0.2">
      <c r="A444" s="7"/>
    </row>
    <row r="445" spans="1:1" ht="12.75" x14ac:dyDescent="0.2">
      <c r="A445" s="7"/>
    </row>
    <row r="446" spans="1:1" ht="12.75" x14ac:dyDescent="0.2">
      <c r="A446" s="7"/>
    </row>
    <row r="447" spans="1:1" ht="12.75" x14ac:dyDescent="0.2">
      <c r="A447" s="7"/>
    </row>
    <row r="448" spans="1:1" ht="12.75" x14ac:dyDescent="0.2">
      <c r="A448" s="7"/>
    </row>
    <row r="449" spans="1:1" ht="12.75" x14ac:dyDescent="0.2">
      <c r="A449" s="7"/>
    </row>
    <row r="450" spans="1:1" ht="12.75" x14ac:dyDescent="0.2">
      <c r="A450" s="7"/>
    </row>
    <row r="451" spans="1:1" ht="12.75" x14ac:dyDescent="0.2">
      <c r="A451" s="7"/>
    </row>
    <row r="452" spans="1:1" ht="12.75" x14ac:dyDescent="0.2">
      <c r="A452" s="7"/>
    </row>
    <row r="453" spans="1:1" ht="12.75" x14ac:dyDescent="0.2">
      <c r="A453" s="7"/>
    </row>
    <row r="454" spans="1:1" ht="12.75" x14ac:dyDescent="0.2">
      <c r="A454" s="7"/>
    </row>
    <row r="455" spans="1:1" ht="12.75" x14ac:dyDescent="0.2">
      <c r="A455" s="7"/>
    </row>
    <row r="456" spans="1:1" ht="12.75" x14ac:dyDescent="0.2">
      <c r="A456" s="7"/>
    </row>
    <row r="457" spans="1:1" ht="12.75" x14ac:dyDescent="0.2">
      <c r="A457" s="7"/>
    </row>
    <row r="458" spans="1:1" ht="12.75" x14ac:dyDescent="0.2">
      <c r="A458" s="7"/>
    </row>
    <row r="459" spans="1:1" ht="12.75" x14ac:dyDescent="0.2">
      <c r="A459" s="7"/>
    </row>
    <row r="460" spans="1:1" ht="12.75" x14ac:dyDescent="0.2">
      <c r="A460" s="7"/>
    </row>
    <row r="461" spans="1:1" ht="12.75" x14ac:dyDescent="0.2">
      <c r="A461" s="7"/>
    </row>
    <row r="462" spans="1:1" ht="12.75" x14ac:dyDescent="0.2">
      <c r="A462" s="7"/>
    </row>
    <row r="463" spans="1:1" ht="12.75" x14ac:dyDescent="0.2">
      <c r="A463" s="7"/>
    </row>
    <row r="464" spans="1:1" ht="12.75" x14ac:dyDescent="0.2">
      <c r="A464" s="7"/>
    </row>
    <row r="465" spans="1:1" ht="12.75" x14ac:dyDescent="0.2">
      <c r="A465" s="7"/>
    </row>
    <row r="466" spans="1:1" ht="12.75" x14ac:dyDescent="0.2">
      <c r="A466" s="7"/>
    </row>
    <row r="467" spans="1:1" ht="12.75" x14ac:dyDescent="0.2">
      <c r="A467" s="7"/>
    </row>
    <row r="468" spans="1:1" ht="12.75" x14ac:dyDescent="0.2">
      <c r="A468" s="7"/>
    </row>
    <row r="469" spans="1:1" ht="12.75" x14ac:dyDescent="0.2">
      <c r="A469" s="7"/>
    </row>
    <row r="470" spans="1:1" ht="12.75" x14ac:dyDescent="0.2">
      <c r="A470" s="7"/>
    </row>
    <row r="471" spans="1:1" ht="12.75" x14ac:dyDescent="0.2">
      <c r="A471" s="7"/>
    </row>
    <row r="472" spans="1:1" ht="12.75" x14ac:dyDescent="0.2">
      <c r="A472" s="7"/>
    </row>
    <row r="473" spans="1:1" ht="12.75" x14ac:dyDescent="0.2">
      <c r="A473" s="7"/>
    </row>
    <row r="474" spans="1:1" ht="12.75" x14ac:dyDescent="0.2">
      <c r="A474" s="7"/>
    </row>
    <row r="475" spans="1:1" ht="12.75" x14ac:dyDescent="0.2">
      <c r="A475" s="7"/>
    </row>
    <row r="476" spans="1:1" ht="12.75" x14ac:dyDescent="0.2">
      <c r="A476" s="7"/>
    </row>
    <row r="477" spans="1:1" ht="12.75" x14ac:dyDescent="0.2">
      <c r="A477" s="7"/>
    </row>
    <row r="478" spans="1:1" ht="12.75" x14ac:dyDescent="0.2">
      <c r="A478" s="7"/>
    </row>
    <row r="479" spans="1:1" ht="12.75" x14ac:dyDescent="0.2">
      <c r="A479" s="7"/>
    </row>
    <row r="480" spans="1:1" ht="12.75" x14ac:dyDescent="0.2">
      <c r="A480" s="7"/>
    </row>
    <row r="481" spans="1:1" ht="12.75" x14ac:dyDescent="0.2">
      <c r="A481" s="7"/>
    </row>
    <row r="482" spans="1:1" ht="12.75" x14ac:dyDescent="0.2">
      <c r="A482" s="7"/>
    </row>
    <row r="483" spans="1:1" ht="12.75" x14ac:dyDescent="0.2">
      <c r="A483" s="7"/>
    </row>
    <row r="484" spans="1:1" ht="12.75" x14ac:dyDescent="0.2">
      <c r="A484" s="7"/>
    </row>
    <row r="485" spans="1:1" ht="12.75" x14ac:dyDescent="0.2">
      <c r="A485" s="7"/>
    </row>
    <row r="486" spans="1:1" ht="12.75" x14ac:dyDescent="0.2">
      <c r="A486" s="7"/>
    </row>
    <row r="487" spans="1:1" ht="12.75" x14ac:dyDescent="0.2">
      <c r="A487" s="7"/>
    </row>
    <row r="488" spans="1:1" ht="12.75" x14ac:dyDescent="0.2">
      <c r="A488" s="7"/>
    </row>
    <row r="489" spans="1:1" ht="12.75" x14ac:dyDescent="0.2">
      <c r="A489" s="7"/>
    </row>
    <row r="490" spans="1:1" ht="12.75" x14ac:dyDescent="0.2">
      <c r="A490" s="7"/>
    </row>
    <row r="491" spans="1:1" ht="12.75" x14ac:dyDescent="0.2">
      <c r="A491" s="7"/>
    </row>
    <row r="492" spans="1:1" ht="12.75" x14ac:dyDescent="0.2">
      <c r="A492" s="7"/>
    </row>
    <row r="493" spans="1:1" ht="12.75" x14ac:dyDescent="0.2">
      <c r="A493" s="7"/>
    </row>
    <row r="494" spans="1:1" ht="12.75" x14ac:dyDescent="0.2">
      <c r="A494" s="7"/>
    </row>
    <row r="495" spans="1:1" ht="12.75" x14ac:dyDescent="0.2">
      <c r="A495" s="7"/>
    </row>
    <row r="496" spans="1:1" ht="12.75" x14ac:dyDescent="0.2">
      <c r="A496" s="7"/>
    </row>
    <row r="497" spans="1:1" ht="12.75" x14ac:dyDescent="0.2">
      <c r="A497" s="7"/>
    </row>
    <row r="498" spans="1:1" ht="12.75" x14ac:dyDescent="0.2">
      <c r="A498" s="7"/>
    </row>
    <row r="499" spans="1:1" ht="12.75" x14ac:dyDescent="0.2">
      <c r="A499" s="7"/>
    </row>
    <row r="500" spans="1:1" ht="12.75" x14ac:dyDescent="0.2">
      <c r="A500" s="7"/>
    </row>
    <row r="501" spans="1:1" ht="12.75" x14ac:dyDescent="0.2">
      <c r="A501" s="7"/>
    </row>
    <row r="502" spans="1:1" ht="12.75" x14ac:dyDescent="0.2">
      <c r="A502" s="7"/>
    </row>
    <row r="503" spans="1:1" ht="12.75" x14ac:dyDescent="0.2">
      <c r="A503" s="7"/>
    </row>
    <row r="504" spans="1:1" ht="12.75" x14ac:dyDescent="0.2">
      <c r="A504" s="7"/>
    </row>
    <row r="505" spans="1:1" ht="12.75" x14ac:dyDescent="0.2">
      <c r="A505" s="7"/>
    </row>
    <row r="506" spans="1:1" ht="12.75" x14ac:dyDescent="0.2">
      <c r="A506" s="7"/>
    </row>
    <row r="507" spans="1:1" ht="12.75" x14ac:dyDescent="0.2">
      <c r="A507" s="7"/>
    </row>
    <row r="508" spans="1:1" ht="12.75" x14ac:dyDescent="0.2">
      <c r="A508" s="7"/>
    </row>
    <row r="509" spans="1:1" ht="12.75" x14ac:dyDescent="0.2">
      <c r="A509" s="7"/>
    </row>
    <row r="510" spans="1:1" ht="12.75" x14ac:dyDescent="0.2">
      <c r="A510" s="7"/>
    </row>
    <row r="511" spans="1:1" ht="12.75" x14ac:dyDescent="0.2">
      <c r="A511" s="7"/>
    </row>
    <row r="512" spans="1:1" ht="12.75" x14ac:dyDescent="0.2">
      <c r="A512" s="7"/>
    </row>
    <row r="513" spans="1:1" ht="12.75" x14ac:dyDescent="0.2">
      <c r="A513" s="7"/>
    </row>
    <row r="514" spans="1:1" ht="12.75" x14ac:dyDescent="0.2">
      <c r="A514" s="7"/>
    </row>
    <row r="515" spans="1:1" ht="12.75" x14ac:dyDescent="0.2">
      <c r="A515" s="7"/>
    </row>
    <row r="516" spans="1:1" ht="12.75" x14ac:dyDescent="0.2">
      <c r="A516" s="7"/>
    </row>
    <row r="517" spans="1:1" ht="12.75" x14ac:dyDescent="0.2">
      <c r="A517" s="7"/>
    </row>
    <row r="518" spans="1:1" ht="12.75" x14ac:dyDescent="0.2">
      <c r="A518" s="7"/>
    </row>
    <row r="519" spans="1:1" ht="12.75" x14ac:dyDescent="0.2">
      <c r="A519" s="7"/>
    </row>
    <row r="520" spans="1:1" ht="12.75" x14ac:dyDescent="0.2">
      <c r="A520" s="7"/>
    </row>
    <row r="521" spans="1:1" ht="12.75" x14ac:dyDescent="0.2">
      <c r="A521" s="7"/>
    </row>
    <row r="522" spans="1:1" ht="12.75" x14ac:dyDescent="0.2">
      <c r="A522" s="7"/>
    </row>
    <row r="523" spans="1:1" ht="12.75" x14ac:dyDescent="0.2">
      <c r="A523" s="7"/>
    </row>
    <row r="524" spans="1:1" ht="12.75" x14ac:dyDescent="0.2">
      <c r="A524" s="7"/>
    </row>
    <row r="525" spans="1:1" ht="12.75" x14ac:dyDescent="0.2">
      <c r="A525" s="7"/>
    </row>
    <row r="526" spans="1:1" ht="12.75" x14ac:dyDescent="0.2">
      <c r="A526" s="7"/>
    </row>
    <row r="527" spans="1:1" ht="12.75" x14ac:dyDescent="0.2">
      <c r="A527" s="7"/>
    </row>
    <row r="528" spans="1:1" ht="12.75" x14ac:dyDescent="0.2">
      <c r="A528" s="7"/>
    </row>
    <row r="529" spans="1:1" ht="12.75" x14ac:dyDescent="0.2">
      <c r="A529" s="7"/>
    </row>
    <row r="530" spans="1:1" ht="12.75" x14ac:dyDescent="0.2">
      <c r="A530" s="7"/>
    </row>
    <row r="531" spans="1:1" ht="12.75" x14ac:dyDescent="0.2">
      <c r="A531" s="7"/>
    </row>
    <row r="532" spans="1:1" ht="12.75" x14ac:dyDescent="0.2">
      <c r="A532" s="7"/>
    </row>
    <row r="533" spans="1:1" ht="12.75" x14ac:dyDescent="0.2">
      <c r="A533" s="7"/>
    </row>
    <row r="534" spans="1:1" ht="12.75" x14ac:dyDescent="0.2">
      <c r="A534" s="7"/>
    </row>
    <row r="535" spans="1:1" ht="12.75" x14ac:dyDescent="0.2">
      <c r="A535" s="7"/>
    </row>
    <row r="536" spans="1:1" ht="12.75" x14ac:dyDescent="0.2">
      <c r="A536" s="7"/>
    </row>
    <row r="537" spans="1:1" ht="12.75" x14ac:dyDescent="0.2">
      <c r="A537" s="7"/>
    </row>
    <row r="538" spans="1:1" ht="12.75" x14ac:dyDescent="0.2">
      <c r="A538" s="7"/>
    </row>
    <row r="539" spans="1:1" ht="12.75" x14ac:dyDescent="0.2">
      <c r="A539" s="7"/>
    </row>
    <row r="540" spans="1:1" ht="12.75" x14ac:dyDescent="0.2">
      <c r="A540" s="7"/>
    </row>
    <row r="541" spans="1:1" ht="12.75" x14ac:dyDescent="0.2">
      <c r="A541" s="7"/>
    </row>
    <row r="542" spans="1:1" ht="12.75" x14ac:dyDescent="0.2">
      <c r="A542" s="7"/>
    </row>
    <row r="543" spans="1:1" ht="12.75" x14ac:dyDescent="0.2">
      <c r="A543" s="7"/>
    </row>
    <row r="544" spans="1:1" ht="12.75" x14ac:dyDescent="0.2">
      <c r="A544" s="7"/>
    </row>
    <row r="545" spans="1:1" ht="12.75" x14ac:dyDescent="0.2">
      <c r="A545" s="7"/>
    </row>
    <row r="546" spans="1:1" ht="12.75" x14ac:dyDescent="0.2">
      <c r="A546" s="7"/>
    </row>
    <row r="547" spans="1:1" ht="12.75" x14ac:dyDescent="0.2">
      <c r="A547" s="7"/>
    </row>
    <row r="548" spans="1:1" ht="12.75" x14ac:dyDescent="0.2">
      <c r="A548" s="7"/>
    </row>
    <row r="549" spans="1:1" ht="12.75" x14ac:dyDescent="0.2">
      <c r="A549" s="7"/>
    </row>
    <row r="550" spans="1:1" ht="12.75" x14ac:dyDescent="0.2">
      <c r="A550" s="7"/>
    </row>
    <row r="551" spans="1:1" ht="12.75" x14ac:dyDescent="0.2">
      <c r="A551" s="7"/>
    </row>
    <row r="552" spans="1:1" ht="12.75" x14ac:dyDescent="0.2">
      <c r="A552" s="7"/>
    </row>
    <row r="553" spans="1:1" ht="12.75" x14ac:dyDescent="0.2">
      <c r="A553" s="7"/>
    </row>
    <row r="554" spans="1:1" ht="12.75" x14ac:dyDescent="0.2">
      <c r="A554" s="7"/>
    </row>
    <row r="555" spans="1:1" ht="12.75" x14ac:dyDescent="0.2">
      <c r="A555" s="7"/>
    </row>
    <row r="556" spans="1:1" ht="12.75" x14ac:dyDescent="0.2">
      <c r="A556" s="7"/>
    </row>
    <row r="557" spans="1:1" ht="12.75" x14ac:dyDescent="0.2">
      <c r="A557" s="7"/>
    </row>
    <row r="558" spans="1:1" ht="12.75" x14ac:dyDescent="0.2">
      <c r="A558" s="7"/>
    </row>
    <row r="559" spans="1:1" ht="12.75" x14ac:dyDescent="0.2">
      <c r="A559" s="7"/>
    </row>
    <row r="560" spans="1:1" ht="12.75" x14ac:dyDescent="0.2">
      <c r="A560" s="7"/>
    </row>
    <row r="561" spans="1:1" ht="12.75" x14ac:dyDescent="0.2">
      <c r="A561" s="7"/>
    </row>
    <row r="562" spans="1:1" ht="12.75" x14ac:dyDescent="0.2">
      <c r="A562" s="7"/>
    </row>
    <row r="563" spans="1:1" ht="12.75" x14ac:dyDescent="0.2">
      <c r="A563" s="7"/>
    </row>
    <row r="564" spans="1:1" ht="12.75" x14ac:dyDescent="0.2">
      <c r="A564" s="7"/>
    </row>
    <row r="565" spans="1:1" ht="12.75" x14ac:dyDescent="0.2">
      <c r="A565" s="7"/>
    </row>
    <row r="566" spans="1:1" ht="12.75" x14ac:dyDescent="0.2">
      <c r="A566" s="7"/>
    </row>
    <row r="567" spans="1:1" ht="12.75" x14ac:dyDescent="0.2">
      <c r="A567" s="7"/>
    </row>
    <row r="568" spans="1:1" ht="12.75" x14ac:dyDescent="0.2">
      <c r="A568" s="7"/>
    </row>
    <row r="569" spans="1:1" ht="12.75" x14ac:dyDescent="0.2">
      <c r="A569" s="7"/>
    </row>
    <row r="570" spans="1:1" ht="12.75" x14ac:dyDescent="0.2">
      <c r="A570" s="7"/>
    </row>
    <row r="571" spans="1:1" ht="12.75" x14ac:dyDescent="0.2">
      <c r="A571" s="7"/>
    </row>
    <row r="572" spans="1:1" ht="12.75" x14ac:dyDescent="0.2">
      <c r="A572" s="7"/>
    </row>
    <row r="573" spans="1:1" ht="12.75" x14ac:dyDescent="0.2">
      <c r="A573" s="7"/>
    </row>
    <row r="574" spans="1:1" ht="12.75" x14ac:dyDescent="0.2">
      <c r="A574" s="7"/>
    </row>
    <row r="575" spans="1:1" ht="12.75" x14ac:dyDescent="0.2">
      <c r="A575" s="7"/>
    </row>
    <row r="576" spans="1:1" ht="12.75" x14ac:dyDescent="0.2">
      <c r="A576" s="7"/>
    </row>
    <row r="577" spans="1:1" ht="12.75" x14ac:dyDescent="0.2">
      <c r="A577" s="7"/>
    </row>
    <row r="578" spans="1:1" ht="12.75" x14ac:dyDescent="0.2">
      <c r="A578" s="7"/>
    </row>
    <row r="579" spans="1:1" ht="12.75" x14ac:dyDescent="0.2">
      <c r="A579" s="7"/>
    </row>
    <row r="580" spans="1:1" ht="12.75" x14ac:dyDescent="0.2">
      <c r="A580" s="7"/>
    </row>
    <row r="581" spans="1:1" ht="12.75" x14ac:dyDescent="0.2">
      <c r="A581" s="7"/>
    </row>
    <row r="582" spans="1:1" ht="12.75" x14ac:dyDescent="0.2">
      <c r="A582" s="7"/>
    </row>
    <row r="583" spans="1:1" ht="12.75" x14ac:dyDescent="0.2">
      <c r="A583" s="7"/>
    </row>
    <row r="584" spans="1:1" ht="12.75" x14ac:dyDescent="0.2">
      <c r="A584" s="7"/>
    </row>
    <row r="585" spans="1:1" ht="12.75" x14ac:dyDescent="0.2">
      <c r="A585" s="7"/>
    </row>
    <row r="586" spans="1:1" ht="12.75" x14ac:dyDescent="0.2">
      <c r="A586" s="7"/>
    </row>
    <row r="587" spans="1:1" ht="12.75" x14ac:dyDescent="0.2">
      <c r="A587" s="7"/>
    </row>
    <row r="588" spans="1:1" ht="12.75" x14ac:dyDescent="0.2">
      <c r="A588" s="7"/>
    </row>
    <row r="589" spans="1:1" ht="12.75" x14ac:dyDescent="0.2">
      <c r="A589" s="7"/>
    </row>
    <row r="590" spans="1:1" ht="12.75" x14ac:dyDescent="0.2">
      <c r="A590" s="7"/>
    </row>
    <row r="591" spans="1:1" ht="12.75" x14ac:dyDescent="0.2">
      <c r="A591" s="7"/>
    </row>
    <row r="592" spans="1:1" ht="12.75" x14ac:dyDescent="0.2">
      <c r="A592" s="7"/>
    </row>
    <row r="593" spans="1:1" ht="12.75" x14ac:dyDescent="0.2">
      <c r="A593" s="7"/>
    </row>
    <row r="594" spans="1:1" ht="12.75" x14ac:dyDescent="0.2">
      <c r="A594" s="7"/>
    </row>
    <row r="595" spans="1:1" ht="12.75" x14ac:dyDescent="0.2">
      <c r="A595" s="7"/>
    </row>
    <row r="596" spans="1:1" ht="12.75" x14ac:dyDescent="0.2">
      <c r="A596" s="7"/>
    </row>
    <row r="597" spans="1:1" ht="12.75" x14ac:dyDescent="0.2">
      <c r="A597" s="7"/>
    </row>
    <row r="598" spans="1:1" ht="12.75" x14ac:dyDescent="0.2">
      <c r="A598" s="7"/>
    </row>
    <row r="599" spans="1:1" ht="12.75" x14ac:dyDescent="0.2">
      <c r="A599" s="7"/>
    </row>
    <row r="600" spans="1:1" ht="12.75" x14ac:dyDescent="0.2">
      <c r="A600" s="7"/>
    </row>
    <row r="601" spans="1:1" ht="12.75" x14ac:dyDescent="0.2">
      <c r="A601" s="7"/>
    </row>
    <row r="602" spans="1:1" ht="12.75" x14ac:dyDescent="0.2">
      <c r="A602" s="7"/>
    </row>
    <row r="603" spans="1:1" ht="12.75" x14ac:dyDescent="0.2">
      <c r="A603" s="7"/>
    </row>
    <row r="604" spans="1:1" ht="12.75" x14ac:dyDescent="0.2">
      <c r="A604" s="7"/>
    </row>
    <row r="605" spans="1:1" ht="12.75" x14ac:dyDescent="0.2">
      <c r="A605" s="7"/>
    </row>
    <row r="606" spans="1:1" ht="12.75" x14ac:dyDescent="0.2">
      <c r="A606" s="7"/>
    </row>
    <row r="607" spans="1:1" ht="12.75" x14ac:dyDescent="0.2">
      <c r="A607" s="7"/>
    </row>
    <row r="608" spans="1:1" ht="12.75" x14ac:dyDescent="0.2">
      <c r="A608" s="7"/>
    </row>
    <row r="609" spans="1:1" ht="12.75" x14ac:dyDescent="0.2">
      <c r="A609" s="7"/>
    </row>
    <row r="610" spans="1:1" ht="12.75" x14ac:dyDescent="0.2">
      <c r="A610" s="7"/>
    </row>
    <row r="611" spans="1:1" ht="12.75" x14ac:dyDescent="0.2">
      <c r="A611" s="7"/>
    </row>
    <row r="612" spans="1:1" ht="12.75" x14ac:dyDescent="0.2">
      <c r="A612" s="7"/>
    </row>
    <row r="613" spans="1:1" ht="12.75" x14ac:dyDescent="0.2">
      <c r="A613" s="7"/>
    </row>
    <row r="614" spans="1:1" ht="12.75" x14ac:dyDescent="0.2">
      <c r="A614" s="7"/>
    </row>
    <row r="615" spans="1:1" ht="12.75" x14ac:dyDescent="0.2">
      <c r="A615" s="7"/>
    </row>
    <row r="616" spans="1:1" ht="12.75" x14ac:dyDescent="0.2">
      <c r="A616" s="7"/>
    </row>
    <row r="617" spans="1:1" ht="12.75" x14ac:dyDescent="0.2">
      <c r="A617" s="7"/>
    </row>
    <row r="618" spans="1:1" ht="12.75" x14ac:dyDescent="0.2">
      <c r="A618" s="7"/>
    </row>
    <row r="619" spans="1:1" ht="12.75" x14ac:dyDescent="0.2">
      <c r="A619" s="7"/>
    </row>
    <row r="620" spans="1:1" ht="12.75" x14ac:dyDescent="0.2">
      <c r="A620" s="7"/>
    </row>
    <row r="621" spans="1:1" ht="12.75" x14ac:dyDescent="0.2">
      <c r="A621" s="7"/>
    </row>
    <row r="622" spans="1:1" ht="12.75" x14ac:dyDescent="0.2">
      <c r="A622" s="7"/>
    </row>
    <row r="623" spans="1:1" ht="12.75" x14ac:dyDescent="0.2">
      <c r="A623" s="7"/>
    </row>
    <row r="624" spans="1:1" ht="12.75" x14ac:dyDescent="0.2">
      <c r="A624" s="7"/>
    </row>
    <row r="625" spans="1:1" ht="12.75" x14ac:dyDescent="0.2">
      <c r="A625" s="7"/>
    </row>
    <row r="626" spans="1:1" ht="12.75" x14ac:dyDescent="0.2">
      <c r="A626" s="7"/>
    </row>
    <row r="627" spans="1:1" ht="12.75" x14ac:dyDescent="0.2">
      <c r="A627" s="7"/>
    </row>
    <row r="628" spans="1:1" ht="12.75" x14ac:dyDescent="0.2">
      <c r="A628" s="7"/>
    </row>
    <row r="629" spans="1:1" ht="12.75" x14ac:dyDescent="0.2">
      <c r="A629" s="7"/>
    </row>
    <row r="630" spans="1:1" ht="12.75" x14ac:dyDescent="0.2">
      <c r="A630" s="7"/>
    </row>
    <row r="631" spans="1:1" ht="12.75" x14ac:dyDescent="0.2">
      <c r="A631" s="7"/>
    </row>
    <row r="632" spans="1:1" ht="12.75" x14ac:dyDescent="0.2">
      <c r="A632" s="7"/>
    </row>
    <row r="633" spans="1:1" ht="12.75" x14ac:dyDescent="0.2">
      <c r="A633" s="7"/>
    </row>
    <row r="634" spans="1:1" ht="12.75" x14ac:dyDescent="0.2">
      <c r="A634" s="7"/>
    </row>
    <row r="635" spans="1:1" ht="12.75" x14ac:dyDescent="0.2">
      <c r="A635" s="7"/>
    </row>
    <row r="636" spans="1:1" ht="12.75" x14ac:dyDescent="0.2">
      <c r="A636" s="7"/>
    </row>
    <row r="637" spans="1:1" ht="12.75" x14ac:dyDescent="0.2">
      <c r="A637" s="7"/>
    </row>
    <row r="638" spans="1:1" ht="12.75" x14ac:dyDescent="0.2">
      <c r="A638" s="7"/>
    </row>
    <row r="639" spans="1:1" ht="12.75" x14ac:dyDescent="0.2">
      <c r="A639" s="7"/>
    </row>
    <row r="640" spans="1:1" ht="12.75" x14ac:dyDescent="0.2">
      <c r="A640" s="7"/>
    </row>
    <row r="641" spans="1:1" ht="12.75" x14ac:dyDescent="0.2">
      <c r="A641" s="7"/>
    </row>
    <row r="642" spans="1:1" ht="12.75" x14ac:dyDescent="0.2">
      <c r="A642" s="7"/>
    </row>
    <row r="643" spans="1:1" ht="12.75" x14ac:dyDescent="0.2">
      <c r="A643" s="7"/>
    </row>
    <row r="644" spans="1:1" ht="12.75" x14ac:dyDescent="0.2">
      <c r="A644" s="7"/>
    </row>
    <row r="645" spans="1:1" ht="12.75" x14ac:dyDescent="0.2">
      <c r="A645" s="7"/>
    </row>
    <row r="646" spans="1:1" ht="12.75" x14ac:dyDescent="0.2">
      <c r="A646" s="7"/>
    </row>
    <row r="647" spans="1:1" ht="12.75" x14ac:dyDescent="0.2">
      <c r="A647" s="7"/>
    </row>
    <row r="648" spans="1:1" ht="12.75" x14ac:dyDescent="0.2">
      <c r="A648" s="7"/>
    </row>
    <row r="649" spans="1:1" ht="12.75" x14ac:dyDescent="0.2">
      <c r="A649" s="7"/>
    </row>
    <row r="650" spans="1:1" ht="12.75" x14ac:dyDescent="0.2">
      <c r="A650" s="7"/>
    </row>
    <row r="651" spans="1:1" ht="12.75" x14ac:dyDescent="0.2">
      <c r="A651" s="7"/>
    </row>
    <row r="652" spans="1:1" ht="12.75" x14ac:dyDescent="0.2">
      <c r="A652" s="7"/>
    </row>
    <row r="653" spans="1:1" ht="12.75" x14ac:dyDescent="0.2">
      <c r="A653" s="7"/>
    </row>
    <row r="654" spans="1:1" ht="12.75" x14ac:dyDescent="0.2">
      <c r="A654" s="7"/>
    </row>
    <row r="655" spans="1:1" ht="12.75" x14ac:dyDescent="0.2">
      <c r="A655" s="7"/>
    </row>
    <row r="656" spans="1:1" ht="12.75" x14ac:dyDescent="0.2">
      <c r="A656" s="7"/>
    </row>
    <row r="657" spans="1:1" ht="12.75" x14ac:dyDescent="0.2">
      <c r="A657" s="7"/>
    </row>
    <row r="658" spans="1:1" ht="12.75" x14ac:dyDescent="0.2">
      <c r="A658" s="7"/>
    </row>
    <row r="659" spans="1:1" ht="12.75" x14ac:dyDescent="0.2">
      <c r="A659" s="7"/>
    </row>
    <row r="660" spans="1:1" ht="12.75" x14ac:dyDescent="0.2">
      <c r="A660" s="7"/>
    </row>
    <row r="661" spans="1:1" ht="12.75" x14ac:dyDescent="0.2">
      <c r="A661" s="7"/>
    </row>
    <row r="662" spans="1:1" ht="12.75" x14ac:dyDescent="0.2">
      <c r="A662" s="7"/>
    </row>
    <row r="663" spans="1:1" ht="12.75" x14ac:dyDescent="0.2">
      <c r="A663" s="7"/>
    </row>
    <row r="664" spans="1:1" ht="12.75" x14ac:dyDescent="0.2">
      <c r="A664" s="7"/>
    </row>
    <row r="665" spans="1:1" ht="12.75" x14ac:dyDescent="0.2">
      <c r="A665" s="7"/>
    </row>
    <row r="666" spans="1:1" ht="12.75" x14ac:dyDescent="0.2">
      <c r="A666" s="7"/>
    </row>
    <row r="667" spans="1:1" ht="12.75" x14ac:dyDescent="0.2">
      <c r="A667" s="7"/>
    </row>
    <row r="668" spans="1:1" ht="12.75" x14ac:dyDescent="0.2">
      <c r="A668" s="7"/>
    </row>
    <row r="669" spans="1:1" ht="12.75" x14ac:dyDescent="0.2">
      <c r="A669" s="7"/>
    </row>
    <row r="670" spans="1:1" ht="12.75" x14ac:dyDescent="0.2">
      <c r="A670" s="7"/>
    </row>
    <row r="671" spans="1:1" ht="12.75" x14ac:dyDescent="0.2">
      <c r="A671" s="7"/>
    </row>
    <row r="672" spans="1:1" ht="12.75" x14ac:dyDescent="0.2">
      <c r="A672" s="7"/>
    </row>
    <row r="673" spans="1:1" ht="12.75" x14ac:dyDescent="0.2">
      <c r="A673" s="7"/>
    </row>
    <row r="674" spans="1:1" ht="12.75" x14ac:dyDescent="0.2">
      <c r="A674" s="7"/>
    </row>
    <row r="675" spans="1:1" ht="12.75" x14ac:dyDescent="0.2">
      <c r="A675" s="7"/>
    </row>
    <row r="676" spans="1:1" ht="12.75" x14ac:dyDescent="0.2">
      <c r="A676" s="7"/>
    </row>
    <row r="677" spans="1:1" ht="12.75" x14ac:dyDescent="0.2">
      <c r="A677" s="7"/>
    </row>
    <row r="678" spans="1:1" ht="12.75" x14ac:dyDescent="0.2">
      <c r="A678" s="7"/>
    </row>
    <row r="679" spans="1:1" ht="12.75" x14ac:dyDescent="0.2">
      <c r="A679" s="7"/>
    </row>
    <row r="680" spans="1:1" ht="12.75" x14ac:dyDescent="0.2">
      <c r="A680" s="7"/>
    </row>
    <row r="681" spans="1:1" ht="12.75" x14ac:dyDescent="0.2">
      <c r="A681" s="7"/>
    </row>
    <row r="682" spans="1:1" ht="12.75" x14ac:dyDescent="0.2">
      <c r="A682" s="7"/>
    </row>
    <row r="683" spans="1:1" ht="12.75" x14ac:dyDescent="0.2">
      <c r="A683" s="7"/>
    </row>
    <row r="684" spans="1:1" ht="12.75" x14ac:dyDescent="0.2">
      <c r="A684" s="7"/>
    </row>
    <row r="685" spans="1:1" ht="12.75" x14ac:dyDescent="0.2">
      <c r="A685" s="7"/>
    </row>
    <row r="686" spans="1:1" ht="12.75" x14ac:dyDescent="0.2">
      <c r="A686" s="7"/>
    </row>
    <row r="687" spans="1:1" ht="12.75" x14ac:dyDescent="0.2">
      <c r="A687" s="7"/>
    </row>
    <row r="688" spans="1:1" ht="12.75" x14ac:dyDescent="0.2">
      <c r="A688" s="7"/>
    </row>
    <row r="689" spans="1:1" ht="12.75" x14ac:dyDescent="0.2">
      <c r="A689" s="7"/>
    </row>
    <row r="690" spans="1:1" ht="12.75" x14ac:dyDescent="0.2">
      <c r="A690" s="7"/>
    </row>
    <row r="691" spans="1:1" ht="12.75" x14ac:dyDescent="0.2">
      <c r="A691" s="7"/>
    </row>
    <row r="692" spans="1:1" ht="12.75" x14ac:dyDescent="0.2">
      <c r="A692" s="7"/>
    </row>
    <row r="693" spans="1:1" ht="12.75" x14ac:dyDescent="0.2">
      <c r="A693" s="7"/>
    </row>
    <row r="694" spans="1:1" ht="12.75" x14ac:dyDescent="0.2">
      <c r="A694" s="7"/>
    </row>
    <row r="695" spans="1:1" ht="12.75" x14ac:dyDescent="0.2">
      <c r="A695" s="7"/>
    </row>
    <row r="696" spans="1:1" ht="12.75" x14ac:dyDescent="0.2">
      <c r="A696" s="7"/>
    </row>
    <row r="697" spans="1:1" ht="12.75" x14ac:dyDescent="0.2">
      <c r="A697" s="7"/>
    </row>
    <row r="698" spans="1:1" ht="12.75" x14ac:dyDescent="0.2">
      <c r="A698" s="7"/>
    </row>
    <row r="699" spans="1:1" ht="12.75" x14ac:dyDescent="0.2">
      <c r="A699" s="7"/>
    </row>
    <row r="700" spans="1:1" ht="12.75" x14ac:dyDescent="0.2">
      <c r="A700" s="7"/>
    </row>
    <row r="701" spans="1:1" ht="12.75" x14ac:dyDescent="0.2">
      <c r="A701" s="7"/>
    </row>
    <row r="702" spans="1:1" ht="12.75" x14ac:dyDescent="0.2">
      <c r="A702" s="7"/>
    </row>
    <row r="703" spans="1:1" ht="12.75" x14ac:dyDescent="0.2">
      <c r="A703" s="7"/>
    </row>
    <row r="704" spans="1:1" ht="12.75" x14ac:dyDescent="0.2">
      <c r="A704" s="7"/>
    </row>
    <row r="705" spans="1:1" ht="12.75" x14ac:dyDescent="0.2">
      <c r="A705" s="7"/>
    </row>
    <row r="706" spans="1:1" ht="12.75" x14ac:dyDescent="0.2">
      <c r="A706" s="7"/>
    </row>
    <row r="707" spans="1:1" ht="12.75" x14ac:dyDescent="0.2">
      <c r="A707" s="7"/>
    </row>
    <row r="708" spans="1:1" ht="12.75" x14ac:dyDescent="0.2">
      <c r="A708" s="7"/>
    </row>
    <row r="709" spans="1:1" ht="12.75" x14ac:dyDescent="0.2">
      <c r="A709" s="7"/>
    </row>
    <row r="710" spans="1:1" ht="12.75" x14ac:dyDescent="0.2">
      <c r="A710" s="7"/>
    </row>
    <row r="711" spans="1:1" ht="12.75" x14ac:dyDescent="0.2">
      <c r="A711" s="7"/>
    </row>
    <row r="712" spans="1:1" ht="12.75" x14ac:dyDescent="0.2">
      <c r="A712" s="7"/>
    </row>
    <row r="713" spans="1:1" ht="12.75" x14ac:dyDescent="0.2">
      <c r="A713" s="7"/>
    </row>
    <row r="714" spans="1:1" ht="12.75" x14ac:dyDescent="0.2">
      <c r="A714" s="7"/>
    </row>
    <row r="715" spans="1:1" ht="12.75" x14ac:dyDescent="0.2">
      <c r="A715" s="7"/>
    </row>
    <row r="716" spans="1:1" ht="12.75" x14ac:dyDescent="0.2">
      <c r="A716" s="7"/>
    </row>
    <row r="717" spans="1:1" ht="12.75" x14ac:dyDescent="0.2">
      <c r="A717" s="7"/>
    </row>
    <row r="718" spans="1:1" ht="12.75" x14ac:dyDescent="0.2">
      <c r="A718" s="7"/>
    </row>
    <row r="719" spans="1:1" ht="12.75" x14ac:dyDescent="0.2">
      <c r="A719" s="7"/>
    </row>
    <row r="720" spans="1:1" ht="12.75" x14ac:dyDescent="0.2">
      <c r="A720" s="7"/>
    </row>
    <row r="721" spans="1:1" ht="12.75" x14ac:dyDescent="0.2">
      <c r="A721" s="7"/>
    </row>
    <row r="722" spans="1:1" ht="12.75" x14ac:dyDescent="0.2">
      <c r="A722" s="7"/>
    </row>
    <row r="723" spans="1:1" ht="12.75" x14ac:dyDescent="0.2">
      <c r="A723" s="7"/>
    </row>
    <row r="724" spans="1:1" ht="12.75" x14ac:dyDescent="0.2">
      <c r="A724" s="7"/>
    </row>
    <row r="725" spans="1:1" ht="12.75" x14ac:dyDescent="0.2">
      <c r="A725" s="7"/>
    </row>
    <row r="726" spans="1:1" ht="12.75" x14ac:dyDescent="0.2">
      <c r="A726" s="7"/>
    </row>
    <row r="727" spans="1:1" ht="12.75" x14ac:dyDescent="0.2">
      <c r="A727" s="7"/>
    </row>
    <row r="728" spans="1:1" ht="12.75" x14ac:dyDescent="0.2">
      <c r="A728" s="7"/>
    </row>
    <row r="729" spans="1:1" ht="12.75" x14ac:dyDescent="0.2">
      <c r="A729" s="7"/>
    </row>
    <row r="730" spans="1:1" ht="12.75" x14ac:dyDescent="0.2">
      <c r="A730" s="7"/>
    </row>
    <row r="731" spans="1:1" ht="12.75" x14ac:dyDescent="0.2">
      <c r="A731" s="7"/>
    </row>
    <row r="732" spans="1:1" ht="12.75" x14ac:dyDescent="0.2">
      <c r="A732" s="7"/>
    </row>
    <row r="733" spans="1:1" ht="12.75" x14ac:dyDescent="0.2">
      <c r="A733" s="7"/>
    </row>
    <row r="734" spans="1:1" ht="12.75" x14ac:dyDescent="0.2">
      <c r="A734" s="7"/>
    </row>
    <row r="735" spans="1:1" ht="12.75" x14ac:dyDescent="0.2">
      <c r="A735" s="7"/>
    </row>
    <row r="736" spans="1:1" ht="12.75" x14ac:dyDescent="0.2">
      <c r="A736" s="7"/>
    </row>
    <row r="737" spans="1:1" ht="12.75" x14ac:dyDescent="0.2">
      <c r="A737" s="7"/>
    </row>
    <row r="738" spans="1:1" ht="12.75" x14ac:dyDescent="0.2">
      <c r="A738" s="7"/>
    </row>
    <row r="739" spans="1:1" ht="12.75" x14ac:dyDescent="0.2">
      <c r="A739" s="7"/>
    </row>
    <row r="740" spans="1:1" ht="12.75" x14ac:dyDescent="0.2">
      <c r="A740" s="7"/>
    </row>
    <row r="741" spans="1:1" ht="12.75" x14ac:dyDescent="0.2">
      <c r="A741" s="7"/>
    </row>
    <row r="742" spans="1:1" ht="12.75" x14ac:dyDescent="0.2">
      <c r="A742" s="7"/>
    </row>
    <row r="743" spans="1:1" ht="12.75" x14ac:dyDescent="0.2">
      <c r="A743" s="7"/>
    </row>
    <row r="744" spans="1:1" ht="12.75" x14ac:dyDescent="0.2">
      <c r="A744" s="7"/>
    </row>
    <row r="745" spans="1:1" ht="12.75" x14ac:dyDescent="0.2">
      <c r="A745" s="7"/>
    </row>
    <row r="746" spans="1:1" ht="12.75" x14ac:dyDescent="0.2">
      <c r="A746" s="7"/>
    </row>
    <row r="747" spans="1:1" ht="12.75" x14ac:dyDescent="0.2">
      <c r="A747" s="7"/>
    </row>
    <row r="748" spans="1:1" ht="12.75" x14ac:dyDescent="0.2">
      <c r="A748" s="7"/>
    </row>
    <row r="749" spans="1:1" ht="12.75" x14ac:dyDescent="0.2">
      <c r="A749" s="7"/>
    </row>
    <row r="750" spans="1:1" ht="12.75" x14ac:dyDescent="0.2">
      <c r="A750" s="7"/>
    </row>
    <row r="751" spans="1:1" ht="12.75" x14ac:dyDescent="0.2">
      <c r="A751" s="7"/>
    </row>
    <row r="752" spans="1:1" ht="12.75" x14ac:dyDescent="0.2">
      <c r="A752" s="7"/>
    </row>
    <row r="753" spans="1:1" ht="12.75" x14ac:dyDescent="0.2">
      <c r="A753" s="7"/>
    </row>
    <row r="754" spans="1:1" ht="12.75" x14ac:dyDescent="0.2">
      <c r="A754" s="7"/>
    </row>
    <row r="755" spans="1:1" ht="12.75" x14ac:dyDescent="0.2">
      <c r="A755" s="7"/>
    </row>
    <row r="756" spans="1:1" ht="12.75" x14ac:dyDescent="0.2">
      <c r="A756" s="7"/>
    </row>
    <row r="757" spans="1:1" ht="12.75" x14ac:dyDescent="0.2">
      <c r="A757" s="7"/>
    </row>
    <row r="758" spans="1:1" ht="12.75" x14ac:dyDescent="0.2">
      <c r="A758" s="7"/>
    </row>
    <row r="759" spans="1:1" ht="12.75" x14ac:dyDescent="0.2">
      <c r="A759" s="7"/>
    </row>
    <row r="760" spans="1:1" ht="12.75" x14ac:dyDescent="0.2">
      <c r="A760" s="7"/>
    </row>
    <row r="761" spans="1:1" ht="12.75" x14ac:dyDescent="0.2">
      <c r="A761" s="7"/>
    </row>
    <row r="762" spans="1:1" ht="12.75" x14ac:dyDescent="0.2">
      <c r="A762" s="7"/>
    </row>
    <row r="763" spans="1:1" ht="12.75" x14ac:dyDescent="0.2">
      <c r="A763" s="7"/>
    </row>
    <row r="764" spans="1:1" ht="12.75" x14ac:dyDescent="0.2">
      <c r="A764" s="7"/>
    </row>
    <row r="765" spans="1:1" ht="12.75" x14ac:dyDescent="0.2">
      <c r="A765" s="7"/>
    </row>
    <row r="766" spans="1:1" ht="12.75" x14ac:dyDescent="0.2">
      <c r="A766" s="7"/>
    </row>
    <row r="767" spans="1:1" ht="12.75" x14ac:dyDescent="0.2">
      <c r="A767" s="7"/>
    </row>
    <row r="768" spans="1:1" ht="12.75" x14ac:dyDescent="0.2">
      <c r="A768" s="7"/>
    </row>
    <row r="769" spans="1:1" ht="12.75" x14ac:dyDescent="0.2">
      <c r="A769" s="7"/>
    </row>
    <row r="770" spans="1:1" ht="12.75" x14ac:dyDescent="0.2">
      <c r="A770" s="7"/>
    </row>
    <row r="771" spans="1:1" ht="12.75" x14ac:dyDescent="0.2">
      <c r="A771" s="7"/>
    </row>
    <row r="772" spans="1:1" ht="12.75" x14ac:dyDescent="0.2">
      <c r="A772" s="7"/>
    </row>
    <row r="773" spans="1:1" ht="12.75" x14ac:dyDescent="0.2">
      <c r="A773" s="7"/>
    </row>
    <row r="774" spans="1:1" ht="12.75" x14ac:dyDescent="0.2">
      <c r="A774" s="7"/>
    </row>
    <row r="775" spans="1:1" ht="12.75" x14ac:dyDescent="0.2">
      <c r="A775" s="7"/>
    </row>
    <row r="776" spans="1:1" ht="12.75" x14ac:dyDescent="0.2">
      <c r="A776" s="7"/>
    </row>
    <row r="777" spans="1:1" ht="12.75" x14ac:dyDescent="0.2">
      <c r="A777" s="7"/>
    </row>
    <row r="778" spans="1:1" ht="12.75" x14ac:dyDescent="0.2">
      <c r="A778" s="7"/>
    </row>
    <row r="779" spans="1:1" ht="12.75" x14ac:dyDescent="0.2">
      <c r="A779" s="7"/>
    </row>
    <row r="780" spans="1:1" ht="12.75" x14ac:dyDescent="0.2">
      <c r="A780" s="7"/>
    </row>
    <row r="781" spans="1:1" ht="12.75" x14ac:dyDescent="0.2">
      <c r="A781" s="7"/>
    </row>
    <row r="782" spans="1:1" ht="12.75" x14ac:dyDescent="0.2">
      <c r="A782" s="7"/>
    </row>
    <row r="783" spans="1:1" ht="12.75" x14ac:dyDescent="0.2">
      <c r="A783" s="7"/>
    </row>
    <row r="784" spans="1:1" ht="12.75" x14ac:dyDescent="0.2">
      <c r="A784" s="7"/>
    </row>
    <row r="785" spans="1:1" ht="12.75" x14ac:dyDescent="0.2">
      <c r="A785" s="7"/>
    </row>
    <row r="786" spans="1:1" ht="12.75" x14ac:dyDescent="0.2">
      <c r="A786" s="7"/>
    </row>
    <row r="787" spans="1:1" ht="12.75" x14ac:dyDescent="0.2">
      <c r="A787" s="7"/>
    </row>
    <row r="788" spans="1:1" ht="12.75" x14ac:dyDescent="0.2">
      <c r="A788" s="7"/>
    </row>
    <row r="789" spans="1:1" ht="12.75" x14ac:dyDescent="0.2">
      <c r="A789" s="7"/>
    </row>
    <row r="790" spans="1:1" ht="12.75" x14ac:dyDescent="0.2">
      <c r="A790" s="7"/>
    </row>
    <row r="791" spans="1:1" ht="12.75" x14ac:dyDescent="0.2">
      <c r="A791" s="7"/>
    </row>
    <row r="792" spans="1:1" ht="12.75" x14ac:dyDescent="0.2">
      <c r="A792" s="7"/>
    </row>
    <row r="793" spans="1:1" ht="12.75" x14ac:dyDescent="0.2">
      <c r="A793" s="7"/>
    </row>
    <row r="794" spans="1:1" ht="12.75" x14ac:dyDescent="0.2">
      <c r="A794" s="7"/>
    </row>
    <row r="795" spans="1:1" ht="12.75" x14ac:dyDescent="0.2">
      <c r="A795" s="7"/>
    </row>
    <row r="796" spans="1:1" ht="12.75" x14ac:dyDescent="0.2">
      <c r="A796" s="7"/>
    </row>
    <row r="797" spans="1:1" ht="12.75" x14ac:dyDescent="0.2">
      <c r="A797" s="7"/>
    </row>
    <row r="798" spans="1:1" ht="12.75" x14ac:dyDescent="0.2">
      <c r="A798" s="7"/>
    </row>
    <row r="799" spans="1:1" ht="12.75" x14ac:dyDescent="0.2">
      <c r="A799" s="7"/>
    </row>
    <row r="800" spans="1:1" ht="12.75" x14ac:dyDescent="0.2">
      <c r="A800" s="7"/>
    </row>
    <row r="801" spans="1:1" ht="12.75" x14ac:dyDescent="0.2">
      <c r="A801" s="7"/>
    </row>
    <row r="802" spans="1:1" ht="12.75" x14ac:dyDescent="0.2">
      <c r="A802" s="7"/>
    </row>
    <row r="803" spans="1:1" ht="12.75" x14ac:dyDescent="0.2">
      <c r="A803" s="7"/>
    </row>
    <row r="804" spans="1:1" ht="12.75" x14ac:dyDescent="0.2">
      <c r="A804" s="7"/>
    </row>
    <row r="805" spans="1:1" ht="12.75" x14ac:dyDescent="0.2">
      <c r="A805" s="7"/>
    </row>
    <row r="806" spans="1:1" ht="12.75" x14ac:dyDescent="0.2">
      <c r="A806" s="7"/>
    </row>
    <row r="807" spans="1:1" ht="12.75" x14ac:dyDescent="0.2">
      <c r="A807" s="7"/>
    </row>
    <row r="808" spans="1:1" ht="12.75" x14ac:dyDescent="0.2">
      <c r="A808" s="7"/>
    </row>
    <row r="809" spans="1:1" ht="12.75" x14ac:dyDescent="0.2">
      <c r="A809" s="7"/>
    </row>
    <row r="810" spans="1:1" ht="12.75" x14ac:dyDescent="0.2">
      <c r="A810" s="7"/>
    </row>
    <row r="811" spans="1:1" ht="12.75" x14ac:dyDescent="0.2">
      <c r="A811" s="7"/>
    </row>
    <row r="812" spans="1:1" ht="12.75" x14ac:dyDescent="0.2">
      <c r="A812" s="7"/>
    </row>
    <row r="813" spans="1:1" ht="12.75" x14ac:dyDescent="0.2">
      <c r="A813" s="7"/>
    </row>
    <row r="814" spans="1:1" ht="12.75" x14ac:dyDescent="0.2">
      <c r="A814" s="7"/>
    </row>
    <row r="815" spans="1:1" ht="12.75" x14ac:dyDescent="0.2">
      <c r="A815" s="7"/>
    </row>
    <row r="816" spans="1:1" ht="12.75" x14ac:dyDescent="0.2">
      <c r="A816" s="7"/>
    </row>
    <row r="817" spans="1:1" ht="12.75" x14ac:dyDescent="0.2">
      <c r="A817" s="7"/>
    </row>
    <row r="818" spans="1:1" ht="12.75" x14ac:dyDescent="0.2">
      <c r="A818" s="7"/>
    </row>
    <row r="819" spans="1:1" ht="12.75" x14ac:dyDescent="0.2">
      <c r="A819" s="7"/>
    </row>
    <row r="820" spans="1:1" ht="12.75" x14ac:dyDescent="0.2">
      <c r="A820" s="7"/>
    </row>
    <row r="821" spans="1:1" ht="12.75" x14ac:dyDescent="0.2">
      <c r="A821" s="7"/>
    </row>
    <row r="822" spans="1:1" ht="12.75" x14ac:dyDescent="0.2">
      <c r="A822" s="7"/>
    </row>
    <row r="823" spans="1:1" ht="12.75" x14ac:dyDescent="0.2">
      <c r="A823" s="7"/>
    </row>
    <row r="824" spans="1:1" ht="12.75" x14ac:dyDescent="0.2">
      <c r="A824" s="7"/>
    </row>
    <row r="825" spans="1:1" ht="12.75" x14ac:dyDescent="0.2">
      <c r="A825" s="7"/>
    </row>
    <row r="826" spans="1:1" ht="12.75" x14ac:dyDescent="0.2">
      <c r="A826" s="7"/>
    </row>
    <row r="827" spans="1:1" ht="12.75" x14ac:dyDescent="0.2">
      <c r="A827" s="7"/>
    </row>
    <row r="828" spans="1:1" ht="12.75" x14ac:dyDescent="0.2">
      <c r="A828" s="7"/>
    </row>
    <row r="829" spans="1:1" ht="12.75" x14ac:dyDescent="0.2">
      <c r="A829" s="7"/>
    </row>
    <row r="830" spans="1:1" ht="12.75" x14ac:dyDescent="0.2">
      <c r="A830" s="7"/>
    </row>
    <row r="831" spans="1:1" ht="12.75" x14ac:dyDescent="0.2">
      <c r="A831" s="7"/>
    </row>
    <row r="832" spans="1:1" ht="12.75" x14ac:dyDescent="0.2">
      <c r="A832" s="7"/>
    </row>
    <row r="833" spans="1:1" ht="12.75" x14ac:dyDescent="0.2">
      <c r="A833" s="7"/>
    </row>
    <row r="834" spans="1:1" ht="12.75" x14ac:dyDescent="0.2">
      <c r="A834" s="7"/>
    </row>
    <row r="835" spans="1:1" ht="12.75" x14ac:dyDescent="0.2">
      <c r="A835" s="7"/>
    </row>
    <row r="836" spans="1:1" ht="12.75" x14ac:dyDescent="0.2">
      <c r="A836" s="7"/>
    </row>
    <row r="837" spans="1:1" ht="12.75" x14ac:dyDescent="0.2">
      <c r="A837" s="7"/>
    </row>
    <row r="838" spans="1:1" ht="12.75" x14ac:dyDescent="0.2">
      <c r="A838" s="7"/>
    </row>
    <row r="839" spans="1:1" ht="12.75" x14ac:dyDescent="0.2">
      <c r="A839" s="7"/>
    </row>
    <row r="840" spans="1:1" ht="12.75" x14ac:dyDescent="0.2">
      <c r="A840" s="7"/>
    </row>
    <row r="841" spans="1:1" ht="12.75" x14ac:dyDescent="0.2">
      <c r="A841" s="7"/>
    </row>
    <row r="842" spans="1:1" ht="12.75" x14ac:dyDescent="0.2">
      <c r="A842" s="7"/>
    </row>
    <row r="843" spans="1:1" ht="12.75" x14ac:dyDescent="0.2">
      <c r="A843" s="7"/>
    </row>
    <row r="844" spans="1:1" ht="12.75" x14ac:dyDescent="0.2">
      <c r="A844" s="7"/>
    </row>
    <row r="845" spans="1:1" ht="12.75" x14ac:dyDescent="0.2">
      <c r="A845" s="7"/>
    </row>
    <row r="846" spans="1:1" ht="12.75" x14ac:dyDescent="0.2">
      <c r="A846" s="7"/>
    </row>
    <row r="847" spans="1:1" ht="12.75" x14ac:dyDescent="0.2">
      <c r="A847" s="7"/>
    </row>
    <row r="848" spans="1:1" ht="12.75" x14ac:dyDescent="0.2">
      <c r="A848" s="7"/>
    </row>
    <row r="849" spans="1:1" ht="12.75" x14ac:dyDescent="0.2">
      <c r="A849" s="7"/>
    </row>
    <row r="850" spans="1:1" ht="12.75" x14ac:dyDescent="0.2">
      <c r="A850" s="7"/>
    </row>
    <row r="851" spans="1:1" ht="12.75" x14ac:dyDescent="0.2">
      <c r="A851" s="7"/>
    </row>
    <row r="852" spans="1:1" ht="12.75" x14ac:dyDescent="0.2">
      <c r="A852" s="7"/>
    </row>
    <row r="853" spans="1:1" ht="12.75" x14ac:dyDescent="0.2">
      <c r="A853" s="7"/>
    </row>
    <row r="854" spans="1:1" ht="12.75" x14ac:dyDescent="0.2">
      <c r="A854" s="7"/>
    </row>
    <row r="855" spans="1:1" ht="12.75" x14ac:dyDescent="0.2">
      <c r="A855" s="7"/>
    </row>
    <row r="856" spans="1:1" ht="12.75" x14ac:dyDescent="0.2">
      <c r="A856" s="7"/>
    </row>
    <row r="857" spans="1:1" ht="12.75" x14ac:dyDescent="0.2">
      <c r="A857" s="7"/>
    </row>
    <row r="858" spans="1:1" ht="12.75" x14ac:dyDescent="0.2">
      <c r="A858" s="7"/>
    </row>
    <row r="859" spans="1:1" ht="12.75" x14ac:dyDescent="0.2">
      <c r="A859" s="7"/>
    </row>
    <row r="860" spans="1:1" ht="12.75" x14ac:dyDescent="0.2">
      <c r="A860" s="7"/>
    </row>
    <row r="861" spans="1:1" ht="12.75" x14ac:dyDescent="0.2">
      <c r="A861" s="7"/>
    </row>
    <row r="862" spans="1:1" ht="12.75" x14ac:dyDescent="0.2">
      <c r="A862" s="7"/>
    </row>
    <row r="863" spans="1:1" ht="12.75" x14ac:dyDescent="0.2">
      <c r="A863" s="7"/>
    </row>
    <row r="864" spans="1:1" ht="12.75" x14ac:dyDescent="0.2">
      <c r="A864" s="7"/>
    </row>
    <row r="865" spans="1:1" ht="12.75" x14ac:dyDescent="0.2">
      <c r="A865" s="7"/>
    </row>
    <row r="866" spans="1:1" ht="12.75" x14ac:dyDescent="0.2">
      <c r="A866" s="7"/>
    </row>
    <row r="867" spans="1:1" ht="12.75" x14ac:dyDescent="0.2">
      <c r="A867" s="7"/>
    </row>
    <row r="868" spans="1:1" ht="12.75" x14ac:dyDescent="0.2">
      <c r="A868" s="7"/>
    </row>
    <row r="869" spans="1:1" ht="12.75" x14ac:dyDescent="0.2">
      <c r="A869" s="7"/>
    </row>
    <row r="870" spans="1:1" ht="12.75" x14ac:dyDescent="0.2">
      <c r="A870" s="7"/>
    </row>
    <row r="871" spans="1:1" ht="12.75" x14ac:dyDescent="0.2">
      <c r="A871" s="7"/>
    </row>
    <row r="872" spans="1:1" ht="12.75" x14ac:dyDescent="0.2">
      <c r="A872" s="7"/>
    </row>
    <row r="873" spans="1:1" ht="12.75" x14ac:dyDescent="0.2">
      <c r="A873" s="7"/>
    </row>
    <row r="874" spans="1:1" ht="12.75" x14ac:dyDescent="0.2">
      <c r="A874" s="7"/>
    </row>
    <row r="875" spans="1:1" ht="12.75" x14ac:dyDescent="0.2">
      <c r="A875" s="7"/>
    </row>
    <row r="876" spans="1:1" ht="12.75" x14ac:dyDescent="0.2">
      <c r="A876" s="7"/>
    </row>
    <row r="877" spans="1:1" ht="12.75" x14ac:dyDescent="0.2">
      <c r="A877" s="7"/>
    </row>
    <row r="878" spans="1:1" ht="12.75" x14ac:dyDescent="0.2">
      <c r="A878" s="7"/>
    </row>
    <row r="879" spans="1:1" ht="12.75" x14ac:dyDescent="0.2">
      <c r="A879" s="7"/>
    </row>
    <row r="880" spans="1:1" ht="12.75" x14ac:dyDescent="0.2">
      <c r="A880" s="7"/>
    </row>
    <row r="881" spans="1:1" ht="12.75" x14ac:dyDescent="0.2">
      <c r="A881" s="7"/>
    </row>
    <row r="882" spans="1:1" ht="12.75" x14ac:dyDescent="0.2">
      <c r="A882" s="7"/>
    </row>
    <row r="883" spans="1:1" ht="12.75" x14ac:dyDescent="0.2">
      <c r="A883" s="7"/>
    </row>
    <row r="884" spans="1:1" ht="12.75" x14ac:dyDescent="0.2">
      <c r="A884" s="7"/>
    </row>
    <row r="885" spans="1:1" ht="12.75" x14ac:dyDescent="0.2">
      <c r="A885" s="7"/>
    </row>
    <row r="886" spans="1:1" ht="12.75" x14ac:dyDescent="0.2">
      <c r="A886" s="7"/>
    </row>
    <row r="887" spans="1:1" ht="12.75" x14ac:dyDescent="0.2">
      <c r="A887" s="7"/>
    </row>
    <row r="888" spans="1:1" ht="12.75" x14ac:dyDescent="0.2">
      <c r="A888" s="7"/>
    </row>
    <row r="889" spans="1:1" ht="12.75" x14ac:dyDescent="0.2">
      <c r="A889" s="7"/>
    </row>
    <row r="890" spans="1:1" ht="12.75" x14ac:dyDescent="0.2">
      <c r="A890" s="7"/>
    </row>
    <row r="891" spans="1:1" ht="12.75" x14ac:dyDescent="0.2">
      <c r="A891" s="7"/>
    </row>
    <row r="892" spans="1:1" ht="12.75" x14ac:dyDescent="0.2">
      <c r="A892" s="7"/>
    </row>
    <row r="893" spans="1:1" ht="12.75" x14ac:dyDescent="0.2">
      <c r="A893" s="7"/>
    </row>
    <row r="894" spans="1:1" ht="12.75" x14ac:dyDescent="0.2">
      <c r="A894" s="7"/>
    </row>
    <row r="895" spans="1:1" ht="12.75" x14ac:dyDescent="0.2">
      <c r="A895" s="7"/>
    </row>
    <row r="896" spans="1:1" ht="12.75" x14ac:dyDescent="0.2">
      <c r="A896" s="7"/>
    </row>
    <row r="897" spans="1:1" ht="12.75" x14ac:dyDescent="0.2">
      <c r="A897" s="7"/>
    </row>
    <row r="898" spans="1:1" ht="12.75" x14ac:dyDescent="0.2">
      <c r="A898" s="7"/>
    </row>
    <row r="899" spans="1:1" ht="12.75" x14ac:dyDescent="0.2">
      <c r="A899" s="7"/>
    </row>
    <row r="900" spans="1:1" ht="12.75" x14ac:dyDescent="0.2">
      <c r="A900" s="7"/>
    </row>
    <row r="901" spans="1:1" ht="12.75" x14ac:dyDescent="0.2">
      <c r="A901" s="7"/>
    </row>
    <row r="902" spans="1:1" ht="12.75" x14ac:dyDescent="0.2">
      <c r="A902" s="7"/>
    </row>
    <row r="903" spans="1:1" ht="12.75" x14ac:dyDescent="0.2">
      <c r="A903" s="7"/>
    </row>
    <row r="904" spans="1:1" ht="12.75" x14ac:dyDescent="0.2">
      <c r="A904" s="7"/>
    </row>
    <row r="905" spans="1:1" ht="12.75" x14ac:dyDescent="0.2">
      <c r="A905" s="7"/>
    </row>
    <row r="906" spans="1:1" ht="12.75" x14ac:dyDescent="0.2">
      <c r="A906" s="7"/>
    </row>
    <row r="907" spans="1:1" ht="12.75" x14ac:dyDescent="0.2">
      <c r="A907" s="7"/>
    </row>
    <row r="908" spans="1:1" ht="12.75" x14ac:dyDescent="0.2">
      <c r="A908" s="7"/>
    </row>
    <row r="909" spans="1:1" ht="12.75" x14ac:dyDescent="0.2">
      <c r="A909" s="7"/>
    </row>
    <row r="910" spans="1:1" ht="12.75" x14ac:dyDescent="0.2">
      <c r="A910" s="7"/>
    </row>
    <row r="911" spans="1:1" ht="12.75" x14ac:dyDescent="0.2">
      <c r="A911" s="7"/>
    </row>
    <row r="912" spans="1:1" ht="12.75" x14ac:dyDescent="0.2">
      <c r="A912" s="7"/>
    </row>
    <row r="913" spans="1:1" ht="12.75" x14ac:dyDescent="0.2">
      <c r="A913" s="7"/>
    </row>
    <row r="914" spans="1:1" ht="12.75" x14ac:dyDescent="0.2">
      <c r="A914" s="7"/>
    </row>
    <row r="915" spans="1:1" ht="12.75" x14ac:dyDescent="0.2">
      <c r="A915" s="7"/>
    </row>
    <row r="916" spans="1:1" ht="12.75" x14ac:dyDescent="0.2">
      <c r="A916" s="7"/>
    </row>
    <row r="917" spans="1:1" ht="12.75" x14ac:dyDescent="0.2">
      <c r="A917" s="7"/>
    </row>
    <row r="918" spans="1:1" ht="12.75" x14ac:dyDescent="0.2">
      <c r="A918" s="7"/>
    </row>
    <row r="919" spans="1:1" ht="12.75" x14ac:dyDescent="0.2">
      <c r="A919" s="7"/>
    </row>
    <row r="920" spans="1:1" ht="12.75" x14ac:dyDescent="0.2">
      <c r="A920" s="7"/>
    </row>
    <row r="921" spans="1:1" ht="12.75" x14ac:dyDescent="0.2">
      <c r="A921" s="7"/>
    </row>
    <row r="922" spans="1:1" ht="12.75" x14ac:dyDescent="0.2">
      <c r="A922" s="7"/>
    </row>
    <row r="923" spans="1:1" ht="12.75" x14ac:dyDescent="0.2">
      <c r="A923" s="7"/>
    </row>
    <row r="924" spans="1:1" ht="12.75" x14ac:dyDescent="0.2">
      <c r="A924" s="7"/>
    </row>
    <row r="925" spans="1:1" ht="12.75" x14ac:dyDescent="0.2">
      <c r="A925" s="7"/>
    </row>
    <row r="926" spans="1:1" ht="12.75" x14ac:dyDescent="0.2">
      <c r="A926" s="7"/>
    </row>
    <row r="927" spans="1:1" ht="12.75" x14ac:dyDescent="0.2">
      <c r="A927" s="7"/>
    </row>
    <row r="928" spans="1:1" ht="12.75" x14ac:dyDescent="0.2">
      <c r="A928" s="7"/>
    </row>
    <row r="929" spans="1:1" ht="12.75" x14ac:dyDescent="0.2">
      <c r="A929" s="7"/>
    </row>
    <row r="930" spans="1:1" ht="12.75" x14ac:dyDescent="0.2">
      <c r="A930" s="7"/>
    </row>
    <row r="931" spans="1:1" ht="12.75" x14ac:dyDescent="0.2">
      <c r="A931" s="7"/>
    </row>
    <row r="932" spans="1:1" ht="12.75" x14ac:dyDescent="0.2">
      <c r="A932" s="7"/>
    </row>
    <row r="933" spans="1:1" ht="12.75" x14ac:dyDescent="0.2">
      <c r="A933" s="7"/>
    </row>
    <row r="934" spans="1:1" ht="12.75" x14ac:dyDescent="0.2">
      <c r="A934" s="7"/>
    </row>
    <row r="935" spans="1:1" ht="12.75" x14ac:dyDescent="0.2">
      <c r="A935" s="7"/>
    </row>
    <row r="936" spans="1:1" ht="12.75" x14ac:dyDescent="0.2">
      <c r="A936" s="7"/>
    </row>
    <row r="937" spans="1:1" ht="12.75" x14ac:dyDescent="0.2">
      <c r="A937" s="7"/>
    </row>
    <row r="938" spans="1:1" ht="12.75" x14ac:dyDescent="0.2">
      <c r="A938" s="7"/>
    </row>
    <row r="939" spans="1:1" ht="12.75" x14ac:dyDescent="0.2">
      <c r="A939" s="7"/>
    </row>
    <row r="940" spans="1:1" ht="12.75" x14ac:dyDescent="0.2">
      <c r="A940" s="7"/>
    </row>
    <row r="941" spans="1:1" ht="12.75" x14ac:dyDescent="0.2">
      <c r="A941" s="7"/>
    </row>
    <row r="942" spans="1:1" ht="12.75" x14ac:dyDescent="0.2">
      <c r="A942" s="7"/>
    </row>
    <row r="943" spans="1:1" ht="12.75" x14ac:dyDescent="0.2">
      <c r="A943" s="7"/>
    </row>
    <row r="944" spans="1:1" ht="12.75" x14ac:dyDescent="0.2">
      <c r="A944" s="7"/>
    </row>
    <row r="945" spans="1:1" ht="12.75" x14ac:dyDescent="0.2">
      <c r="A945" s="7"/>
    </row>
    <row r="946" spans="1:1" ht="12.75" x14ac:dyDescent="0.2">
      <c r="A946" s="7"/>
    </row>
    <row r="947" spans="1:1" ht="12.75" x14ac:dyDescent="0.2">
      <c r="A947" s="7"/>
    </row>
    <row r="948" spans="1:1" ht="12.75" x14ac:dyDescent="0.2">
      <c r="A948" s="7"/>
    </row>
    <row r="949" spans="1:1" ht="12.75" x14ac:dyDescent="0.2">
      <c r="A949" s="7"/>
    </row>
    <row r="950" spans="1:1" ht="12.75" x14ac:dyDescent="0.2">
      <c r="A950" s="7"/>
    </row>
    <row r="951" spans="1:1" ht="12.75" x14ac:dyDescent="0.2">
      <c r="A951" s="7"/>
    </row>
    <row r="952" spans="1:1" ht="12.75" x14ac:dyDescent="0.2">
      <c r="A952" s="7"/>
    </row>
    <row r="953" spans="1:1" ht="12.75" x14ac:dyDescent="0.2">
      <c r="A953" s="7"/>
    </row>
    <row r="954" spans="1:1" ht="12.75" x14ac:dyDescent="0.2">
      <c r="A954" s="7"/>
    </row>
    <row r="955" spans="1:1" ht="12.75" x14ac:dyDescent="0.2">
      <c r="A955" s="7"/>
    </row>
    <row r="956" spans="1:1" ht="12.75" x14ac:dyDescent="0.2">
      <c r="A956" s="7"/>
    </row>
    <row r="957" spans="1:1" ht="12.75" x14ac:dyDescent="0.2">
      <c r="A957" s="7"/>
    </row>
    <row r="958" spans="1:1" ht="12.75" x14ac:dyDescent="0.2">
      <c r="A958" s="7"/>
    </row>
    <row r="959" spans="1:1" ht="12.75" x14ac:dyDescent="0.2">
      <c r="A959" s="7"/>
    </row>
    <row r="960" spans="1:1" ht="12.75" x14ac:dyDescent="0.2">
      <c r="A960" s="7"/>
    </row>
    <row r="961" spans="1:1" ht="12.75" x14ac:dyDescent="0.2">
      <c r="A961" s="7"/>
    </row>
    <row r="962" spans="1:1" ht="12.75" x14ac:dyDescent="0.2">
      <c r="A962" s="7"/>
    </row>
    <row r="963" spans="1:1" ht="12.75" x14ac:dyDescent="0.2">
      <c r="A963" s="7"/>
    </row>
    <row r="964" spans="1:1" ht="12.75" x14ac:dyDescent="0.2">
      <c r="A964" s="7"/>
    </row>
    <row r="965" spans="1:1" ht="12.75" x14ac:dyDescent="0.2">
      <c r="A965" s="7"/>
    </row>
    <row r="966" spans="1:1" ht="12.75" x14ac:dyDescent="0.2">
      <c r="A966" s="7"/>
    </row>
    <row r="967" spans="1:1" ht="12.75" x14ac:dyDescent="0.2">
      <c r="A967" s="7"/>
    </row>
    <row r="968" spans="1:1" ht="12.75" x14ac:dyDescent="0.2">
      <c r="A968" s="7"/>
    </row>
    <row r="969" spans="1:1" ht="12.75" x14ac:dyDescent="0.2">
      <c r="A969" s="7"/>
    </row>
    <row r="970" spans="1:1" ht="12.75" x14ac:dyDescent="0.2">
      <c r="A970" s="7"/>
    </row>
    <row r="971" spans="1:1" ht="12.75" x14ac:dyDescent="0.2">
      <c r="A971" s="7"/>
    </row>
    <row r="972" spans="1:1" ht="12.75" x14ac:dyDescent="0.2">
      <c r="A972" s="7"/>
    </row>
    <row r="973" spans="1:1" ht="12.75" x14ac:dyDescent="0.2">
      <c r="A973" s="7"/>
    </row>
    <row r="974" spans="1:1" ht="12.75" x14ac:dyDescent="0.2">
      <c r="A974" s="7"/>
    </row>
    <row r="975" spans="1:1" ht="12.75" x14ac:dyDescent="0.2">
      <c r="A975" s="7"/>
    </row>
    <row r="976" spans="1:1" ht="12.75" x14ac:dyDescent="0.2">
      <c r="A976" s="7"/>
    </row>
    <row r="977" spans="1:1" ht="12.75" x14ac:dyDescent="0.2">
      <c r="A977" s="7"/>
    </row>
    <row r="978" spans="1:1" ht="12.75" x14ac:dyDescent="0.2">
      <c r="A978" s="7"/>
    </row>
    <row r="979" spans="1:1" ht="12.75" x14ac:dyDescent="0.2">
      <c r="A979" s="7"/>
    </row>
    <row r="980" spans="1:1" ht="12.75" x14ac:dyDescent="0.2">
      <c r="A980" s="7"/>
    </row>
    <row r="981" spans="1:1" ht="12.75" x14ac:dyDescent="0.2">
      <c r="A981" s="7"/>
    </row>
    <row r="982" spans="1:1" ht="12.75" x14ac:dyDescent="0.2">
      <c r="A982" s="7"/>
    </row>
    <row r="983" spans="1:1" ht="12.75" x14ac:dyDescent="0.2">
      <c r="A983" s="7"/>
    </row>
    <row r="984" spans="1:1" ht="12.75" x14ac:dyDescent="0.2">
      <c r="A984" s="7"/>
    </row>
    <row r="985" spans="1:1" ht="12.75" x14ac:dyDescent="0.2">
      <c r="A985" s="7"/>
    </row>
    <row r="986" spans="1:1" ht="12.75" x14ac:dyDescent="0.2">
      <c r="A986" s="7"/>
    </row>
    <row r="987" spans="1:1" ht="12.75" x14ac:dyDescent="0.2">
      <c r="A987" s="7"/>
    </row>
    <row r="988" spans="1:1" ht="12.75" x14ac:dyDescent="0.2">
      <c r="A988" s="7"/>
    </row>
    <row r="989" spans="1:1" ht="12.75" x14ac:dyDescent="0.2">
      <c r="A989" s="7"/>
    </row>
    <row r="990" spans="1:1" ht="12.75" x14ac:dyDescent="0.2">
      <c r="A990" s="7"/>
    </row>
    <row r="991" spans="1:1" ht="12.75" x14ac:dyDescent="0.2">
      <c r="A991" s="7"/>
    </row>
    <row r="992" spans="1:1" ht="12.75" x14ac:dyDescent="0.2">
      <c r="A992" s="7"/>
    </row>
    <row r="993" spans="1:1" ht="12.75" x14ac:dyDescent="0.2">
      <c r="A993" s="7"/>
    </row>
    <row r="994" spans="1:1" ht="12.75" x14ac:dyDescent="0.2">
      <c r="A994" s="7"/>
    </row>
    <row r="995" spans="1:1" ht="12.75" x14ac:dyDescent="0.2">
      <c r="A995" s="7"/>
    </row>
    <row r="996" spans="1:1" ht="12.75" x14ac:dyDescent="0.2">
      <c r="A996" s="7"/>
    </row>
    <row r="997" spans="1:1" ht="12.75" x14ac:dyDescent="0.2">
      <c r="A997" s="7"/>
    </row>
    <row r="998" spans="1:1" ht="12.75" x14ac:dyDescent="0.2">
      <c r="A998" s="7"/>
    </row>
    <row r="999" spans="1:1" ht="12.75" x14ac:dyDescent="0.2">
      <c r="A999" s="7"/>
    </row>
    <row r="1000" spans="1:1" ht="12.75" x14ac:dyDescent="0.2">
      <c r="A1000" s="7"/>
    </row>
    <row r="1001" spans="1:1" ht="12.75" x14ac:dyDescent="0.2">
      <c r="A1001" s="7"/>
    </row>
    <row r="1002" spans="1:1" ht="12.75" x14ac:dyDescent="0.2">
      <c r="A1002" s="7"/>
    </row>
    <row r="1003" spans="1:1" ht="12.75" x14ac:dyDescent="0.2">
      <c r="A1003" s="7"/>
    </row>
    <row r="1004" spans="1:1" ht="12.75" x14ac:dyDescent="0.2">
      <c r="A1004" s="7"/>
    </row>
    <row r="1005" spans="1:1" ht="12.75" x14ac:dyDescent="0.2">
      <c r="A1005" s="7"/>
    </row>
    <row r="1006" spans="1:1" ht="12.75" x14ac:dyDescent="0.2">
      <c r="A1006" s="7"/>
    </row>
    <row r="1007" spans="1:1" ht="12.75" x14ac:dyDescent="0.2">
      <c r="A1007" s="7"/>
    </row>
    <row r="1008" spans="1:1" ht="12.75" x14ac:dyDescent="0.2">
      <c r="A1008" s="7"/>
    </row>
    <row r="1009" spans="1:1" ht="12.75" x14ac:dyDescent="0.2">
      <c r="A1009" s="7"/>
    </row>
    <row r="1010" spans="1:1" ht="12.75" x14ac:dyDescent="0.2">
      <c r="A1010" s="7"/>
    </row>
  </sheetData>
  <mergeCells count="6">
    <mergeCell ref="A19:A21"/>
    <mergeCell ref="A4:A6"/>
    <mergeCell ref="A7:A9"/>
    <mergeCell ref="A10:A12"/>
    <mergeCell ref="A13:A15"/>
    <mergeCell ref="A16:A18"/>
  </mergeCells>
  <conditionalFormatting sqref="A5:XFD5 A8:XFD8 A11:XFD11 A14:XFD14 A17:XFD17 A20:XFD20">
    <cfRule type="cellIs" dxfId="0" priority="1" operator="lessThan">
      <formula>0</formula>
    </cfRule>
  </conditionalFormatting>
  <dataValidations count="1">
    <dataValidation type="decimal" operator="lessThan" allowBlank="1" showInputMessage="1" prompt="Hey! This number just dropped below 0! Look over your math and try again!" sqref="A19:Y19">
      <formula1>0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7"/>
  <sheetViews>
    <sheetView workbookViewId="0">
      <pane ySplit="1" topLeftCell="A223" activePane="bottomLeft" state="frozen"/>
      <selection pane="bottomLeft" activeCell="E234" sqref="E234"/>
    </sheetView>
  </sheetViews>
  <sheetFormatPr defaultColWidth="14.42578125" defaultRowHeight="15.75" customHeight="1" x14ac:dyDescent="0.2"/>
  <cols>
    <col min="1" max="1" width="17.5703125" customWidth="1"/>
    <col min="16" max="16" width="19.140625" customWidth="1"/>
    <col min="17" max="17" width="16.5703125" customWidth="1"/>
    <col min="23" max="23" width="16.5703125" customWidth="1"/>
  </cols>
  <sheetData>
    <row r="1" spans="1:25" ht="15.75" customHeight="1" x14ac:dyDescent="0.2">
      <c r="A1" s="5" t="s">
        <v>39</v>
      </c>
      <c r="B1" s="5" t="str">
        <f>'Master Players'!B1</f>
        <v>Sean ConCannon</v>
      </c>
      <c r="C1" s="5" t="str">
        <f>'Master Players'!C1</f>
        <v>Sebastian Anderson</v>
      </c>
      <c r="D1" s="5" t="str">
        <f>'Master Players'!D1</f>
        <v>Katie Saporita</v>
      </c>
      <c r="E1" s="5" t="str">
        <f>'Master Players'!E1</f>
        <v>Janice Ho</v>
      </c>
      <c r="F1" s="5" t="str">
        <f>'Master Players'!F1</f>
        <v>Richard Pietrzak</v>
      </c>
      <c r="G1" s="5" t="str">
        <f>'Master Players'!G1</f>
        <v>Raymond Douglas</v>
      </c>
      <c r="H1" s="5" t="str">
        <f>'Master Players'!H1</f>
        <v>Jonathan Williams</v>
      </c>
      <c r="I1" s="5" t="str">
        <f>'Master Players'!I1</f>
        <v>Zach Spina</v>
      </c>
      <c r="J1" s="5" t="str">
        <f>'Master Players'!J1</f>
        <v>Alex Burroughs</v>
      </c>
      <c r="K1" s="5" t="str">
        <f>'Master Players'!K1</f>
        <v>Andrew Mendoza</v>
      </c>
      <c r="L1" s="5" t="str">
        <f>'Master Players'!L1</f>
        <v>Jon Silvestri</v>
      </c>
      <c r="M1" s="5" t="str">
        <f>'Master Players'!M1</f>
        <v>Freddy Wang</v>
      </c>
      <c r="N1" s="5" t="str">
        <f>'Master Players'!N1</f>
        <v>Dom Borgia</v>
      </c>
      <c r="O1" s="5" t="str">
        <f>'Master Players'!O1</f>
        <v>Michael Vrablik</v>
      </c>
      <c r="P1" s="5" t="str">
        <f>'Master Players'!P1</f>
        <v>Ben Epsey</v>
      </c>
      <c r="Q1" s="5" t="str">
        <f>'Master Players'!Q1</f>
        <v>William Pheloung</v>
      </c>
      <c r="R1" s="5" t="str">
        <f>'Master Players'!R1</f>
        <v>Drew Lindholm</v>
      </c>
      <c r="S1" s="5" t="str">
        <f>'Master Players'!S1</f>
        <v>Julia Luppino</v>
      </c>
      <c r="T1" s="5" t="str">
        <f>'Master Players'!T1</f>
        <v>Sam Ward</v>
      </c>
      <c r="U1" s="5" t="str">
        <f>'Master Players'!U1</f>
        <v>Richard Williams</v>
      </c>
      <c r="V1" s="5" t="str">
        <f>'Master Players'!V1</f>
        <v>Carl Dong</v>
      </c>
      <c r="W1" s="5" t="str">
        <f>'Master Players'!W1</f>
        <v>Sam Saks-Fithian</v>
      </c>
      <c r="X1" s="5" t="s">
        <v>23</v>
      </c>
      <c r="Y1" s="5" t="s">
        <v>24</v>
      </c>
    </row>
    <row r="2" spans="1:25" ht="15.75" customHeight="1" x14ac:dyDescent="0.2">
      <c r="A2" s="15">
        <f>'All Transactions'!A2</f>
        <v>42027.49372416667</v>
      </c>
      <c r="B2">
        <f>IF('All Transactions'!$C2 = B$1,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4), 0)</f>
        <v>0</v>
      </c>
      <c r="C2">
        <f>IF('All Transactions'!$C2 = C$1,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D2">
        <f>IF('All Transactions'!$C2 = D$1,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E2">
        <f>IF('All Transactions'!$C2 = E$1,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F2">
        <f>IF('All Transactions'!$C2 = F$1,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G2">
        <f>IF('All Transactions'!$C2 = G$1,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H2">
        <f>IF('All Transactions'!$C2 = H$1,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I2">
        <f>IF('All Transactions'!$C2 = I$1,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J2">
        <f>IF('All Transactions'!$C2 = J$1,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K2">
        <f>IF('All Transactions'!$C2 = K$1,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L2">
        <f>IF('All Transactions'!$C2 = L$1,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M2">
        <f>IF('All Transactions'!$C2 = M$1,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N2">
        <f>IF('All Transactions'!$C2 = N$1,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O2">
        <f>IF('All Transactions'!$C2 = O$1,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P2">
        <f>IF('All Transactions'!$C2 = P$1,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Q2">
        <f>IF('All Transactions'!$C2 = Q$1,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R2">
        <f>IF('All Transactions'!$C2 = R$1,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S2">
        <f>IF('All Transactions'!$C2 = S$1,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T2">
        <f>IF('All Transactions'!$C2 = T$1,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U2">
        <f>IF('All Transactions'!$C2 = U$1,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V2">
        <f>IF('All Transactions'!$C2 = V$1,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W2">
        <f>IF('All Transactions'!$C2 = W$1,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X2">
        <f>IF('All Transactions'!$C2 = X$1,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  <c r="Y2">
        <f>IF('All Transactions'!$C2 = Y$1, 'All Transactions'!$D2 + -1 * SUM('All Transactions'!$F2 * 'Messy-Stocks'!$H2, 'All Transactions'!$G2 * 'Messy-Stocks'!$I2, 'All Transactions'!$H2 * 'Messy-Stocks'!$J2, 'All Transactions'!$I2 * 'Messy-Stocks'!$K2, 'All Transactions'!$J2 *'Messy-Stocks'!$L2, 'All Transactions'!$K2 * 'Messy-Stocks'!$M2), 0)</f>
        <v>0</v>
      </c>
    </row>
    <row r="3" spans="1:25" ht="15.75" customHeight="1" x14ac:dyDescent="0.2">
      <c r="A3" s="15">
        <f>'All Transactions'!A12</f>
        <v>42027.739582719907</v>
      </c>
      <c r="B3">
        <f>IF('All Transactions'!$C3 = B$1,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C3">
        <f>IF('All Transactions'!$C3 = C$1,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D3">
        <f>IF('All Transactions'!$C3 = D$1,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E3">
        <f>IF('All Transactions'!$C3 = E$1,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F3">
        <f>IF('All Transactions'!$C3 = F$1,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G3">
        <f>IF('All Transactions'!$C3 = G$1,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H3">
        <f>IF('All Transactions'!$C3 = H$1,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I3">
        <f>IF('All Transactions'!$C3 = I$1,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J3">
        <f>IF('All Transactions'!$C3 = J$1,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K3">
        <f>IF('All Transactions'!$C3 = K$1,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L3">
        <f>IF('All Transactions'!$C3 = L$1,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M3">
        <f>IF('All Transactions'!$C3 = M$1,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N3">
        <f>IF('All Transactions'!$C3 = N$1,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O3">
        <f>IF('All Transactions'!$C3 = O$1,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P3">
        <f>IF('All Transactions'!$C3 = P$1,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Q3">
        <f>IF('All Transactions'!$C3 = Q$1,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100</v>
      </c>
      <c r="R3">
        <f>IF('All Transactions'!$C3 = R$1,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S3">
        <f>IF('All Transactions'!$C3 = S$1,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T3">
        <f>IF('All Transactions'!$C3 = T$1,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U3">
        <f>IF('All Transactions'!$C3 = U$1,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V3">
        <f>IF('All Transactions'!$C3 = V$1,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W3">
        <f>IF('All Transactions'!$C3 = W$1,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X3">
        <f>IF('All Transactions'!$C3 = X$1,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  <c r="Y3">
        <f>IF('All Transactions'!$C3 = Y$1, 'All Transactions'!$D3 + -1 * SUM('All Transactions'!$F3 * 'Messy-Stocks'!$H2, 'All Transactions'!$G3 * 'Messy-Stocks'!$I2, 'All Transactions'!$H3 * 'Messy-Stocks'!$J2, 'All Transactions'!$I3 * 'Messy-Stocks'!$K2, 'All Transactions'!$J3 *'Messy-Stocks'!$L2, 'All Transactions'!$K3 * 'Messy-Stocks'!$M2), 0)</f>
        <v>0</v>
      </c>
    </row>
    <row r="4" spans="1:25" ht="15.75" customHeight="1" x14ac:dyDescent="0.2">
      <c r="A4" s="15">
        <f>'All Transactions'!A3</f>
        <v>42100.485273182865</v>
      </c>
      <c r="B4">
        <f>IF('All Transactions'!$C4 = B$1,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C4">
        <f ca="1">IF('All Transactions'!$C4 = C$1,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400</v>
      </c>
      <c r="D4">
        <f>IF('All Transactions'!$C4 = D$1,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E4">
        <f>IF('All Transactions'!$C4 = E$1,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F4">
        <f>IF('All Transactions'!$C4 = F$1,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G4">
        <f>IF('All Transactions'!$C4 = G$1,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H4">
        <f>IF('All Transactions'!$C4 = H$1,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I4">
        <f>IF('All Transactions'!$C4 = I$1,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J4">
        <f>IF('All Transactions'!$C4 = J$1,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K4">
        <f>IF('All Transactions'!$C4 = K$1,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L4">
        <f>IF('All Transactions'!$C4 = L$1,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M4">
        <f>IF('All Transactions'!$C4 = M$1,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N4">
        <f>IF('All Transactions'!$C4 = N$1,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O4">
        <f>IF('All Transactions'!$C4 = O$1,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P4">
        <f>IF('All Transactions'!$C4 = P$1,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Q4">
        <f>IF('All Transactions'!$C4 = Q$1,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R4">
        <f>IF('All Transactions'!$C4 = R$1,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S4">
        <f>IF('All Transactions'!$C4 = S$1,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T4">
        <f>IF('All Transactions'!$C4 = T$1,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U4">
        <f>IF('All Transactions'!$C4 = U$1,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V4">
        <f>IF('All Transactions'!$C4 = V$1,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W4">
        <f>IF('All Transactions'!$C4 = W$1,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X4">
        <f>IF('All Transactions'!$C4 = X$1,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  <c r="Y4">
        <f>IF('All Transactions'!$C4 = Y$1, 'All Transactions'!$D4 + -1 * SUM('All Transactions'!$F4 * 'Messy-Stocks'!$H3, 'All Transactions'!$G4 * 'Messy-Stocks'!$I3, 'All Transactions'!$H4 * 'Messy-Stocks'!$J3, 'All Transactions'!$I4 * 'Messy-Stocks'!$K3, 'All Transactions'!$J4 *'Messy-Stocks'!$L3, 'All Transactions'!$K4 * 'Messy-Stocks'!$M3), 0)</f>
        <v>0</v>
      </c>
    </row>
    <row r="5" spans="1:25" ht="15.75" customHeight="1" x14ac:dyDescent="0.2">
      <c r="A5" s="15">
        <f>'All Transactions'!A4</f>
        <v>42100.764279224531</v>
      </c>
      <c r="B5">
        <f>IF('All Transactions'!$C5 = B$1,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C5">
        <f>IF('All Transactions'!$C5 = C$1,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D5">
        <f>IF('All Transactions'!$C5 = D$1,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E5">
        <f>IF('All Transactions'!$C5 = E$1,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F5">
        <f>IF('All Transactions'!$C5 = F$1,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G5">
        <f>IF('All Transactions'!$C5 = G$1,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H5">
        <f>IF('All Transactions'!$C5 = H$1,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I5">
        <f>IF('All Transactions'!$C5 = I$1,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J5">
        <f>IF('All Transactions'!$C5 = J$1,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K5">
        <f>IF('All Transactions'!$C5 = K$1,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L5">
        <f>IF('All Transactions'!$C5 = L$1,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M5">
        <f>IF('All Transactions'!$C5 = M$1,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N5">
        <f>IF('All Transactions'!$C5 = N$1,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O5">
        <f ca="1">IF('All Transactions'!$C5 = O$1,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50</v>
      </c>
      <c r="P5">
        <f>IF('All Transactions'!$C5 = P$1,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Q5">
        <f>IF('All Transactions'!$C5 = Q$1,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R5">
        <f>IF('All Transactions'!$C5 = R$1,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S5">
        <f>IF('All Transactions'!$C5 = S$1,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T5">
        <f>IF('All Transactions'!$C5 = T$1,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U5">
        <f>IF('All Transactions'!$C5 = U$1,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V5">
        <f>IF('All Transactions'!$C5 = V$1,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W5">
        <f>IF('All Transactions'!$C5 = W$1,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X5">
        <f>IF('All Transactions'!$C5 = X$1,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  <c r="Y5">
        <f>IF('All Transactions'!$C5 = Y$1, 'All Transactions'!$D5 + -1 * SUM('All Transactions'!$F5 * 'Messy-Stocks'!$H4, 'All Transactions'!$G5 * 'Messy-Stocks'!$I4, 'All Transactions'!$H5 * 'Messy-Stocks'!$J4, 'All Transactions'!$I5 * 'Messy-Stocks'!$K4, 'All Transactions'!$J5 *'Messy-Stocks'!$L4, 'All Transactions'!$K5 * 'Messy-Stocks'!$M4), 0)</f>
        <v>0</v>
      </c>
    </row>
    <row r="6" spans="1:25" ht="15.75" customHeight="1" x14ac:dyDescent="0.2">
      <c r="A6" s="15">
        <f>'All Transactions'!A5</f>
        <v>42100.861978263885</v>
      </c>
      <c r="B6">
        <f>IF('All Transactions'!$C6 = B$1,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C6">
        <f>IF('All Transactions'!$C6 = C$1,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D6">
        <f>IF('All Transactions'!$C6 = D$1,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E6">
        <f>IF('All Transactions'!$C6 = E$1,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F6">
        <f>IF('All Transactions'!$C6 = F$1,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G6">
        <f>IF('All Transactions'!$C6 = G$1,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H6">
        <f>IF('All Transactions'!$C6 = H$1,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I6">
        <f>IF('All Transactions'!$C6 = I$1,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J6">
        <f>IF('All Transactions'!$C6 = J$1,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K6">
        <f>IF('All Transactions'!$C6 = K$1,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L6">
        <f ca="1">IF('All Transactions'!$C6 = L$1,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100</v>
      </c>
      <c r="M6">
        <f>IF('All Transactions'!$C6 = M$1,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N6">
        <f>IF('All Transactions'!$C6 = N$1,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O6">
        <f>IF('All Transactions'!$C6 = O$1,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P6">
        <f>IF('All Transactions'!$C6 = P$1,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Q6">
        <f>IF('All Transactions'!$C6 = Q$1,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R6">
        <f>IF('All Transactions'!$C6 = R$1,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S6">
        <f>IF('All Transactions'!$C6 = S$1,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T6">
        <f>IF('All Transactions'!$C6 = T$1,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U6">
        <f>IF('All Transactions'!$C6 = U$1,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V6">
        <f>IF('All Transactions'!$C6 = V$1,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W6">
        <f>IF('All Transactions'!$C6 = W$1,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X6">
        <f>IF('All Transactions'!$C6 = X$1,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  <c r="Y6">
        <f>IF('All Transactions'!$C6 = Y$1, 'All Transactions'!$D6 + -1 * SUM('All Transactions'!$F6 * 'Messy-Stocks'!$H5, 'All Transactions'!$G6 * 'Messy-Stocks'!$I5, 'All Transactions'!$H6 * 'Messy-Stocks'!$J5, 'All Transactions'!$I6 * 'Messy-Stocks'!$K5, 'All Transactions'!$J6 *'Messy-Stocks'!$L5, 'All Transactions'!$K6 * 'Messy-Stocks'!$M5), 0)</f>
        <v>0</v>
      </c>
    </row>
    <row r="7" spans="1:25" ht="15.75" customHeight="1" x14ac:dyDescent="0.2">
      <c r="A7" s="15">
        <f>'All Transactions'!A6</f>
        <v>42100.86598805555</v>
      </c>
      <c r="B7">
        <f>IF('All Transactions'!$C7 = B$1,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C7">
        <f>IF('All Transactions'!$C7 = C$1,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D7">
        <f>IF('All Transactions'!$C7 = D$1,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E7">
        <f>IF('All Transactions'!$C7 = E$1,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F7">
        <f>IF('All Transactions'!$C7 = F$1,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G7">
        <f>IF('All Transactions'!$C7 = G$1,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H7">
        <f>IF('All Transactions'!$C7 = H$1,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I7">
        <f>IF('All Transactions'!$C7 = I$1,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J7">
        <f ca="1">IF('All Transactions'!$C7 = J$1,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50</v>
      </c>
      <c r="K7">
        <f>IF('All Transactions'!$C7 = K$1,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L7">
        <f>IF('All Transactions'!$C7 = L$1,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M7">
        <f>IF('All Transactions'!$C7 = M$1,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N7">
        <f>IF('All Transactions'!$C7 = N$1,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O7">
        <f>IF('All Transactions'!$C7 = O$1,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P7">
        <f>IF('All Transactions'!$C7 = P$1,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Q7">
        <f>IF('All Transactions'!$C7 = Q$1,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R7">
        <f>IF('All Transactions'!$C7 = R$1,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S7">
        <f>IF('All Transactions'!$C7 = S$1,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T7">
        <f>IF('All Transactions'!$C7 = T$1,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U7">
        <f>IF('All Transactions'!$C7 = U$1,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V7">
        <f>IF('All Transactions'!$C7 = V$1,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W7">
        <f>IF('All Transactions'!$C7 = W$1,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X7">
        <f>IF('All Transactions'!$C7 = X$1,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  <c r="Y7">
        <f>IF('All Transactions'!$C7 = Y$1, 'All Transactions'!$D7 + -1 * SUM('All Transactions'!$F7 * 'Messy-Stocks'!$H6, 'All Transactions'!$G7 * 'Messy-Stocks'!$I6, 'All Transactions'!$H7 * 'Messy-Stocks'!$J6, 'All Transactions'!$I7 * 'Messy-Stocks'!$K6, 'All Transactions'!$J7 *'Messy-Stocks'!$L6, 'All Transactions'!$K7 * 'Messy-Stocks'!$M6), 0)</f>
        <v>0</v>
      </c>
    </row>
    <row r="8" spans="1:25" ht="15.75" customHeight="1" x14ac:dyDescent="0.2">
      <c r="A8" s="15">
        <f>'All Transactions'!A7</f>
        <v>42100.866970150462</v>
      </c>
      <c r="B8">
        <f>IF('All Transactions'!$C8 = B$1,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C8">
        <f>IF('All Transactions'!$C8 = C$1,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D8">
        <f>IF('All Transactions'!$C8 = D$1,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E8">
        <f>IF('All Transactions'!$C8 = E$1,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F8">
        <f>IF('All Transactions'!$C8 = F$1,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G8">
        <f>IF('All Transactions'!$C8 = G$1,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H8">
        <f>IF('All Transactions'!$C8 = H$1,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I8">
        <f>IF('All Transactions'!$C8 = I$1,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J8">
        <f>IF('All Transactions'!$C8 = J$1,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K8">
        <f>IF('All Transactions'!$C8 = K$1,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L8">
        <f>IF('All Transactions'!$C8 = L$1,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M8">
        <f>IF('All Transactions'!$C8 = M$1,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N8">
        <f>IF('All Transactions'!$C8 = N$1,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O8">
        <f>IF('All Transactions'!$C8 = O$1,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P8">
        <f>IF('All Transactions'!$C8 = P$1,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Q8">
        <f>IF('All Transactions'!$C8 = Q$1,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R8">
        <f>IF('All Transactions'!$C8 = R$1,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S8">
        <f>IF('All Transactions'!$C8 = S$1,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T8">
        <f>IF('All Transactions'!$C8 = T$1,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U8">
        <f>IF('All Transactions'!$C8 = U$1,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V8">
        <f>IF('All Transactions'!$C8 = V$1,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W8">
        <f>IF('All Transactions'!$C8 = W$1,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  <c r="X8">
        <f ca="1">IF('All Transactions'!$C8 = X$1,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50</v>
      </c>
      <c r="Y8">
        <f>IF('All Transactions'!$C8 = Y$1, 'All Transactions'!$D8 + -1 * SUM('All Transactions'!$F8 * 'Messy-Stocks'!$H7, 'All Transactions'!$G8 * 'Messy-Stocks'!$I7, 'All Transactions'!$H8 * 'Messy-Stocks'!$J7, 'All Transactions'!$I8 * 'Messy-Stocks'!$K7, 'All Transactions'!$J8 *'Messy-Stocks'!$L7, 'All Transactions'!$K8 * 'Messy-Stocks'!$M7), 0)</f>
        <v>0</v>
      </c>
    </row>
    <row r="9" spans="1:25" ht="15.75" customHeight="1" x14ac:dyDescent="0.2">
      <c r="A9" s="15">
        <f>'All Transactions'!A8</f>
        <v>42100.873290254633</v>
      </c>
      <c r="B9">
        <f>IF('All Transactions'!$C9 = B$1,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C9">
        <f>IF('All Transactions'!$C9 = C$1,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D9">
        <f>IF('All Transactions'!$C9 = D$1,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E9">
        <f>IF('All Transactions'!$C9 = E$1,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F9">
        <f>IF('All Transactions'!$C9 = F$1,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G9">
        <f>IF('All Transactions'!$C9 = G$1,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H9">
        <f>IF('All Transactions'!$C9 = H$1,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I9">
        <f>IF('All Transactions'!$C9 = I$1,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J9">
        <f>IF('All Transactions'!$C9 = J$1,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K9">
        <f>IF('All Transactions'!$C9 = K$1,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L9">
        <f>IF('All Transactions'!$C9 = L$1,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M9">
        <f>IF('All Transactions'!$C9 = M$1,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N9">
        <f>IF('All Transactions'!$C9 = N$1,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O9">
        <f>IF('All Transactions'!$C9 = O$1,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P9">
        <f>IF('All Transactions'!$C9 = P$1,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Q9">
        <f>IF('All Transactions'!$C9 = Q$1,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R9">
        <f>IF('All Transactions'!$C9 = R$1,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S9">
        <f>IF('All Transactions'!$C9 = S$1,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T9">
        <f>IF('All Transactions'!$C9 = T$1,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U9">
        <f>IF('All Transactions'!$C9 = U$1,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V9">
        <f>IF('All Transactions'!$C9 = V$1,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W9">
        <f>IF('All Transactions'!$C9 = W$1,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  <c r="X9">
        <f ca="1">IF('All Transactions'!$C9 = X$1,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-8.36</v>
      </c>
      <c r="Y9">
        <f>IF('All Transactions'!$C9 = Y$1, 'All Transactions'!$D9 + -1 * SUM('All Transactions'!$F9 * 'Messy-Stocks'!$H8, 'All Transactions'!$G9 * 'Messy-Stocks'!$I8, 'All Transactions'!$H9 * 'Messy-Stocks'!$J8, 'All Transactions'!$I9 * 'Messy-Stocks'!$K8, 'All Transactions'!$J9 *'Messy-Stocks'!$L8, 'All Transactions'!$K9 * 'Messy-Stocks'!$M8), 0)</f>
        <v>0</v>
      </c>
    </row>
    <row r="10" spans="1:25" ht="15.75" customHeight="1" x14ac:dyDescent="0.2">
      <c r="A10">
        <f>'All Transactions'!A9</f>
        <v>0</v>
      </c>
      <c r="B10">
        <f>IF('All Transactions'!$C10 = B$1,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C10">
        <f>IF('All Transactions'!$C10 = C$1,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D10">
        <f>IF('All Transactions'!$C10 = D$1,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E10">
        <f>IF('All Transactions'!$C10 = E$1,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F10">
        <f>IF('All Transactions'!$C10 = F$1,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G10">
        <f>IF('All Transactions'!$C10 = G$1,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H10">
        <f>IF('All Transactions'!$C10 = H$1,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I10">
        <f>IF('All Transactions'!$C10 = I$1,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J10">
        <f>IF('All Transactions'!$C10 = J$1,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K10">
        <f>IF('All Transactions'!$C10 = K$1,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L10">
        <f>IF('All Transactions'!$C10 = L$1,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M10">
        <f>IF('All Transactions'!$C10 = M$1,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N10">
        <f>IF('All Transactions'!$C10 = N$1,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O10">
        <f>IF('All Transactions'!$C10 = O$1,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P10">
        <f>IF('All Transactions'!$C10 = P$1,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Q10">
        <f>IF('All Transactions'!$C10 = Q$1,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R10">
        <f>IF('All Transactions'!$C10 = R$1,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S10">
        <f>IF('All Transactions'!$C10 = S$1,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T10">
        <f>IF('All Transactions'!$C10 = T$1,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U10">
        <f>IF('All Transactions'!$C10 = U$1,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V10">
        <f>IF('All Transactions'!$C10 = V$1,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W10">
        <f>IF('All Transactions'!$C10 = W$1,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X10">
        <f>IF('All Transactions'!$C10 = X$1,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0</v>
      </c>
      <c r="Y10">
        <f>IF('All Transactions'!$C10 = Y$1, 'All Transactions'!$D10 + -1 * SUM('All Transactions'!$F10 * 'Messy-Stocks'!$H9, 'All Transactions'!$G10 * 'Messy-Stocks'!$I9, 'All Transactions'!$H10 * 'Messy-Stocks'!$J9, 'All Transactions'!$I10 * 'Messy-Stocks'!$K9, 'All Transactions'!$J10 *'Messy-Stocks'!$L9, 'All Transactions'!$K10 * 'Messy-Stocks'!$M9), 0)</f>
        <v>-1284</v>
      </c>
    </row>
    <row r="11" spans="1:25" ht="15.75" customHeight="1" x14ac:dyDescent="0.2">
      <c r="A11">
        <f>'All Transactions'!A10</f>
        <v>0</v>
      </c>
      <c r="B11">
        <f>IF('All Transactions'!$C11 = B$1,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C11">
        <f>IF('All Transactions'!$C11 = C$1,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D11">
        <f>IF('All Transactions'!$C11 = D$1,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E11">
        <f>IF('All Transactions'!$C11 = E$1,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F11">
        <f>IF('All Transactions'!$C11 = F$1,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G11">
        <f>IF('All Transactions'!$C11 = G$1,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H11">
        <f>IF('All Transactions'!$C11 = H$1,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I11">
        <f>IF('All Transactions'!$C11 = I$1,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J11">
        <f>IF('All Transactions'!$C11 = J$1,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K11">
        <f>IF('All Transactions'!$C11 = K$1,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L11">
        <f>IF('All Transactions'!$C11 = L$1,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M11">
        <f>IF('All Transactions'!$C11 = M$1,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N11">
        <f>IF('All Transactions'!$C11 = N$1,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O11">
        <f>IF('All Transactions'!$C11 = O$1,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P11">
        <f>IF('All Transactions'!$C11 = P$1,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Q11">
        <f>IF('All Transactions'!$C11 = Q$1,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R11">
        <f>IF('All Transactions'!$C11 = R$1,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S11">
        <f>IF('All Transactions'!$C11 = S$1,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T11">
        <f>IF('All Transactions'!$C11 = T$1,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U11">
        <f>IF('All Transactions'!$C11 = U$1,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V11">
        <f>IF('All Transactions'!$C11 = V$1,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W11">
        <f>IF('All Transactions'!$C11 = W$1,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  <c r="X11">
        <f>IF('All Transactions'!$C11 = X$1,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-320</v>
      </c>
      <c r="Y11">
        <f>IF('All Transactions'!$C11 = Y$1, 'All Transactions'!$D11 + -1 * SUM('All Transactions'!$F11 * 'Messy-Stocks'!$H10, 'All Transactions'!$G11 * 'Messy-Stocks'!$I10, 'All Transactions'!$H11 * 'Messy-Stocks'!$J10, 'All Transactions'!$I11 * 'Messy-Stocks'!$K10, 'All Transactions'!$J11 *'Messy-Stocks'!$L10, 'All Transactions'!$K11 * 'Messy-Stocks'!$M10), 0)</f>
        <v>0</v>
      </c>
    </row>
    <row r="12" spans="1:25" ht="15.75" customHeight="1" x14ac:dyDescent="0.2">
      <c r="A12">
        <f>'All Transactions'!$A9</f>
        <v>0</v>
      </c>
      <c r="B12">
        <f>IF('All Transactions'!$C12 = B$1,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C12">
        <f>IF('All Transactions'!$C12 = C$1,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D12">
        <f>IF('All Transactions'!$C12 = D$1,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E12">
        <f>IF('All Transactions'!$C12 = E$1,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F12">
        <f>IF('All Transactions'!$C12 = F$1,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G12">
        <f>IF('All Transactions'!$C12 = G$1,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H12">
        <f>IF('All Transactions'!$C12 = H$1,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I12">
        <f>IF('All Transactions'!$C12 = I$1,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J12">
        <f>IF('All Transactions'!$C12 = J$1,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K12">
        <f>IF('All Transactions'!$C12 = K$1,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L12">
        <f>IF('All Transactions'!$C12 = L$1,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M12">
        <f>IF('All Transactions'!$C12 = M$1,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N12">
        <f>IF('All Transactions'!$C12 = N$1,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O12">
        <f>IF('All Transactions'!$C12 = O$1,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P12">
        <f>IF('All Transactions'!$C12 = P$1,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Q12">
        <f>IF('All Transactions'!$C12 = Q$1,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R12">
        <f>IF('All Transactions'!$C12 = R$1,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S12">
        <f>IF('All Transactions'!$C12 = S$1,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T12">
        <f>IF('All Transactions'!$C12 = T$1,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U12">
        <f>IF('All Transactions'!$C12 = U$1,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V12">
        <f>IF('All Transactions'!$C12 = V$1,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W12">
        <f>IF('All Transactions'!$C12 = W$1,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X12">
        <f>IF('All Transactions'!$C12 = X$1,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  <c r="Y12">
        <f>IF('All Transactions'!$C12 = Y$1, 'All Transactions'!$D12 + -1 * SUM('All Transactions'!$F12 * 'Messy-Stocks'!$H11, 'All Transactions'!$G12 * 'Messy-Stocks'!$I11, 'All Transactions'!$H12 * 'Messy-Stocks'!$J11, 'All Transactions'!$I12 * 'Messy-Stocks'!$K11, 'All Transactions'!$J12 *'Messy-Stocks'!$L11, 'All Transactions'!$K12 * 'Messy-Stocks'!$M11), 0)</f>
        <v>0</v>
      </c>
    </row>
    <row r="13" spans="1:25" ht="15.75" customHeight="1" x14ac:dyDescent="0.2">
      <c r="A13">
        <f>'All Transactions'!A10</f>
        <v>0</v>
      </c>
      <c r="B13">
        <f>IF('All Transactions'!$C13 = B$1,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100</v>
      </c>
      <c r="C13">
        <f>IF('All Transactions'!$C13 = C$1,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D13">
        <f>IF('All Transactions'!$C13 = D$1,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E13">
        <f>IF('All Transactions'!$C13 = E$1,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F13">
        <f>IF('All Transactions'!$C13 = F$1,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G13">
        <f>IF('All Transactions'!$C13 = G$1,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H13">
        <f>IF('All Transactions'!$C13 = H$1,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I13">
        <f>IF('All Transactions'!$C13 = I$1,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J13">
        <f>IF('All Transactions'!$C13 = J$1,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K13">
        <f>IF('All Transactions'!$C13 = K$1,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L13">
        <f>IF('All Transactions'!$C13 = L$1,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M13">
        <f>IF('All Transactions'!$C13 = M$1,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N13">
        <f>IF('All Transactions'!$C13 = N$1,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O13">
        <f>IF('All Transactions'!$C13 = O$1,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P13">
        <f>IF('All Transactions'!$C13 = P$1,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Q13">
        <f>IF('All Transactions'!$C13 = Q$1,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R13">
        <f>IF('All Transactions'!$C13 = R$1,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S13">
        <f>IF('All Transactions'!$C13 = S$1,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T13">
        <f>IF('All Transactions'!$C13 = T$1,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U13">
        <f>IF('All Transactions'!$C13 = U$1,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V13">
        <f>IF('All Transactions'!$C13 = V$1,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W13">
        <f>IF('All Transactions'!$C13 = W$1,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X13">
        <f>IF('All Transactions'!$C13 = X$1,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  <c r="Y13">
        <f>IF('All Transactions'!$C13 = Y$1, 'All Transactions'!$D13 + -1 * SUM('All Transactions'!$F13 * 'Messy-Stocks'!$H12, 'All Transactions'!$G13 * 'Messy-Stocks'!$I12, 'All Transactions'!$H13 * 'Messy-Stocks'!$J12, 'All Transactions'!$I13 * 'Messy-Stocks'!$K12, 'All Transactions'!$J13 *'Messy-Stocks'!$L12, 'All Transactions'!$K13 * 'Messy-Stocks'!$M12), 0)</f>
        <v>0</v>
      </c>
    </row>
    <row r="14" spans="1:25" ht="15.75" customHeight="1" x14ac:dyDescent="0.2">
      <c r="A14">
        <f>'All Transactions'!A11</f>
        <v>0</v>
      </c>
      <c r="B14">
        <f>IF('All Transactions'!$C14 = B$1,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C14">
        <f>IF('All Transactions'!$C14 = C$1,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D14">
        <f>IF('All Transactions'!$C14 = D$1,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E14">
        <f>IF('All Transactions'!$C14 = E$1,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100</v>
      </c>
      <c r="F14">
        <f>IF('All Transactions'!$C14 = F$1,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G14">
        <f>IF('All Transactions'!$C14 = G$1,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H14">
        <f>IF('All Transactions'!$C14 = H$1,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I14">
        <f>IF('All Transactions'!$C14 = I$1,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J14">
        <f>IF('All Transactions'!$C14 = J$1,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K14">
        <f>IF('All Transactions'!$C14 = K$1,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L14">
        <f>IF('All Transactions'!$C14 = L$1,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M14">
        <f>IF('All Transactions'!$C14 = M$1,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N14">
        <f>IF('All Transactions'!$C14 = N$1,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O14">
        <f>IF('All Transactions'!$C14 = O$1,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P14">
        <f>IF('All Transactions'!$C14 = P$1,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Q14">
        <f>IF('All Transactions'!$C14 = Q$1,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R14">
        <f>IF('All Transactions'!$C14 = R$1,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S14">
        <f>IF('All Transactions'!$C14 = S$1,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T14">
        <f>IF('All Transactions'!$C14 = T$1,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U14">
        <f>IF('All Transactions'!$C14 = U$1,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V14">
        <f>IF('All Transactions'!$C14 = V$1,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W14">
        <f>IF('All Transactions'!$C14 = W$1,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X14">
        <f>IF('All Transactions'!$C14 = X$1,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  <c r="Y14">
        <f>IF('All Transactions'!$C14 = Y$1, 'All Transactions'!$D14 + -1 * SUM('All Transactions'!$F14 * 'Messy-Stocks'!$H13, 'All Transactions'!$G14 * 'Messy-Stocks'!$I13, 'All Transactions'!$H14 * 'Messy-Stocks'!$J13, 'All Transactions'!$I14 * 'Messy-Stocks'!$K13, 'All Transactions'!$J14 *'Messy-Stocks'!$L13, 'All Transactions'!$K14 * 'Messy-Stocks'!$M13), 0)</f>
        <v>0</v>
      </c>
    </row>
    <row r="15" spans="1:25" ht="15.75" customHeight="1" x14ac:dyDescent="0.2">
      <c r="A15">
        <f>'All Transactions'!A13</f>
        <v>0</v>
      </c>
      <c r="B15">
        <f>IF('All Transactions'!$C15 = B$1,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C15">
        <f>IF('All Transactions'!$C15 = C$1,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D15">
        <f>IF('All Transactions'!$C15 = D$1,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E15">
        <f>IF('All Transactions'!$C15 = E$1,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F15">
        <f>IF('All Transactions'!$C15 = F$1,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G15">
        <f>IF('All Transactions'!$C15 = G$1,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H15">
        <f>IF('All Transactions'!$C15 = H$1,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I15">
        <f>IF('All Transactions'!$C15 = I$1,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J15">
        <f>IF('All Transactions'!$C15 = J$1,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K15">
        <f>IF('All Transactions'!$C15 = K$1,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L15">
        <f>IF('All Transactions'!$C15 = L$1,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M15">
        <f>IF('All Transactions'!$C15 = M$1,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100</v>
      </c>
      <c r="N15">
        <f>IF('All Transactions'!$C15 = N$1,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O15">
        <f>IF('All Transactions'!$C15 = O$1,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P15">
        <f>IF('All Transactions'!$C15 = P$1,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Q15">
        <f>IF('All Transactions'!$C15 = Q$1,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R15">
        <f>IF('All Transactions'!$C15 = R$1,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S15">
        <f>IF('All Transactions'!$C15 = S$1,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T15">
        <f>IF('All Transactions'!$C15 = T$1,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U15">
        <f>IF('All Transactions'!$C15 = U$1,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V15">
        <f>IF('All Transactions'!$C15 = V$1,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W15">
        <f>IF('All Transactions'!$C15 = W$1,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X15">
        <f>IF('All Transactions'!$C15 = X$1,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  <c r="Y15">
        <f>IF('All Transactions'!$C15 = Y$1, 'All Transactions'!$D15 + -1 * SUM('All Transactions'!$F15 * 'Messy-Stocks'!$H14, 'All Transactions'!$G15 * 'Messy-Stocks'!$I14, 'All Transactions'!$H15 * 'Messy-Stocks'!$J14, 'All Transactions'!$I15 * 'Messy-Stocks'!$K14, 'All Transactions'!$J15 *'Messy-Stocks'!$L14, 'All Transactions'!$K15 * 'Messy-Stocks'!$M14), 0)</f>
        <v>0</v>
      </c>
    </row>
    <row r="16" spans="1:25" ht="15.75" customHeight="1" x14ac:dyDescent="0.2">
      <c r="A16">
        <f>'All Transactions'!A14</f>
        <v>0</v>
      </c>
      <c r="B16">
        <f>IF('All Transactions'!$C16 = B$1,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C16">
        <f>IF('All Transactions'!$C16 = C$1,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D16">
        <f>IF('All Transactions'!$C16 = D$1,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E16">
        <f>IF('All Transactions'!$C16 = E$1,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F16">
        <f>IF('All Transactions'!$C16 = F$1,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G16">
        <f>IF('All Transactions'!$C16 = G$1,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H16">
        <f>IF('All Transactions'!$C16 = H$1,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I16">
        <f>IF('All Transactions'!$C16 = I$1,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J16">
        <f>IF('All Transactions'!$C16 = J$1,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K16">
        <f>IF('All Transactions'!$C16 = K$1,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100</v>
      </c>
      <c r="L16">
        <f>IF('All Transactions'!$C16 = L$1,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M16">
        <f>IF('All Transactions'!$C16 = M$1,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N16">
        <f>IF('All Transactions'!$C16 = N$1,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O16">
        <f>IF('All Transactions'!$C16 = O$1,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P16">
        <f>IF('All Transactions'!$C16 = P$1,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Q16">
        <f>IF('All Transactions'!$C16 = Q$1,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R16">
        <f>IF('All Transactions'!$C16 = R$1,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S16">
        <f>IF('All Transactions'!$C16 = S$1,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T16">
        <f>IF('All Transactions'!$C16 = T$1,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U16">
        <f>IF('All Transactions'!$C16 = U$1,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V16">
        <f>IF('All Transactions'!$C16 = V$1,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W16">
        <f>IF('All Transactions'!$C16 = W$1,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X16">
        <f>IF('All Transactions'!$C16 = X$1,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  <c r="Y16">
        <f>IF('All Transactions'!$C16 = Y$1, 'All Transactions'!$D16 + -1 * SUM('All Transactions'!$F16 * 'Messy-Stocks'!$H15, 'All Transactions'!$G16 * 'Messy-Stocks'!$I15, 'All Transactions'!$H16 * 'Messy-Stocks'!$J15, 'All Transactions'!$I16 * 'Messy-Stocks'!$K15, 'All Transactions'!$J16 *'Messy-Stocks'!$L15, 'All Transactions'!$K16 * 'Messy-Stocks'!$M15), 0)</f>
        <v>0</v>
      </c>
    </row>
    <row r="17" spans="1:25" ht="15.75" customHeight="1" x14ac:dyDescent="0.2">
      <c r="A17">
        <f>'All Transactions'!A15</f>
        <v>0</v>
      </c>
      <c r="B17">
        <f>IF('All Transactions'!$C17 = B$1,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C17">
        <f>IF('All Transactions'!$C17 = C$1,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D17">
        <f>IF('All Transactions'!$C17 = D$1,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E17">
        <f>IF('All Transactions'!$C17 = E$1,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F17">
        <f>IF('All Transactions'!$C17 = F$1,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G17">
        <f>IF('All Transactions'!$C17 = G$1,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H17">
        <f>IF('All Transactions'!$C17 = H$1,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I17">
        <f>IF('All Transactions'!$C17 = I$1,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J17">
        <f>IF('All Transactions'!$C17 = J$1,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100</v>
      </c>
      <c r="K17">
        <f>IF('All Transactions'!$C17 = K$1,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L17">
        <f>IF('All Transactions'!$C17 = L$1,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M17">
        <f>IF('All Transactions'!$C17 = M$1,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N17">
        <f>IF('All Transactions'!$C17 = N$1,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O17">
        <f>IF('All Transactions'!$C17 = O$1,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P17">
        <f>IF('All Transactions'!$C17 = P$1,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Q17">
        <f>IF('All Transactions'!$C17 = Q$1,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R17">
        <f>IF('All Transactions'!$C17 = R$1,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S17">
        <f>IF('All Transactions'!$C17 = S$1,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T17">
        <f>IF('All Transactions'!$C17 = T$1,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U17">
        <f>IF('All Transactions'!$C17 = U$1,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V17">
        <f>IF('All Transactions'!$C17 = V$1,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W17">
        <f>IF('All Transactions'!$C17 = W$1,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X17">
        <f>IF('All Transactions'!$C17 = X$1,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  <c r="Y17">
        <f>IF('All Transactions'!$C17 = Y$1, 'All Transactions'!$D17 + -1 * SUM('All Transactions'!$F17 * 'Messy-Stocks'!$H16, 'All Transactions'!$G17 * 'Messy-Stocks'!$I16, 'All Transactions'!$H17 * 'Messy-Stocks'!$J16, 'All Transactions'!$I17 * 'Messy-Stocks'!$K16, 'All Transactions'!$J17 *'Messy-Stocks'!$L16, 'All Transactions'!$K17 * 'Messy-Stocks'!$M16), 0)</f>
        <v>0</v>
      </c>
    </row>
    <row r="18" spans="1:25" ht="15.75" customHeight="1" x14ac:dyDescent="0.2">
      <c r="A18">
        <f>'All Transactions'!A16</f>
        <v>0</v>
      </c>
      <c r="B18">
        <f>IF('All Transactions'!$C18 = B$1,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C18">
        <f>IF('All Transactions'!$C18 = C$1,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D18">
        <f>IF('All Transactions'!$C18 = D$1,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E18">
        <f>IF('All Transactions'!$C18 = E$1,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F18">
        <f>IF('All Transactions'!$C18 = F$1,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G18">
        <f>IF('All Transactions'!$C18 = G$1,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H18">
        <f>IF('All Transactions'!$C18 = H$1,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I18">
        <f>IF('All Transactions'!$C18 = I$1,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J18">
        <f>IF('All Transactions'!$C18 = J$1,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K18">
        <f>IF('All Transactions'!$C18 = K$1,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L18">
        <f>IF('All Transactions'!$C18 = L$1,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100</v>
      </c>
      <c r="M18">
        <f>IF('All Transactions'!$C18 = M$1,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N18">
        <f>IF('All Transactions'!$C18 = N$1,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O18">
        <f>IF('All Transactions'!$C18 = O$1,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P18">
        <f>IF('All Transactions'!$C18 = P$1,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Q18">
        <f>IF('All Transactions'!$C18 = Q$1,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R18">
        <f>IF('All Transactions'!$C18 = R$1,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S18">
        <f>IF('All Transactions'!$C18 = S$1,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T18">
        <f>IF('All Transactions'!$C18 = T$1,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U18">
        <f>IF('All Transactions'!$C18 = U$1,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V18">
        <f>IF('All Transactions'!$C18 = V$1,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W18">
        <f>IF('All Transactions'!$C18 = W$1,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X18">
        <f>IF('All Transactions'!$C18 = X$1,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  <c r="Y18">
        <f>IF('All Transactions'!$C18 = Y$1, 'All Transactions'!$D18 + -1 * SUM('All Transactions'!$F18 * 'Messy-Stocks'!$H17, 'All Transactions'!$G18 * 'Messy-Stocks'!$I17, 'All Transactions'!$H18 * 'Messy-Stocks'!$J17, 'All Transactions'!$I18 * 'Messy-Stocks'!$K17, 'All Transactions'!$J18 *'Messy-Stocks'!$L17, 'All Transactions'!$K18 * 'Messy-Stocks'!$M17), 0)</f>
        <v>0</v>
      </c>
    </row>
    <row r="19" spans="1:25" ht="15.75" customHeight="1" x14ac:dyDescent="0.2">
      <c r="A19">
        <f>'All Transactions'!A17</f>
        <v>0</v>
      </c>
      <c r="B19">
        <f>IF('All Transactions'!$C19 = B$1,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C19">
        <f>IF('All Transactions'!$C19 = C$1,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D19">
        <f>IF('All Transactions'!$C19 = D$1,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E19">
        <f>IF('All Transactions'!$C19 = E$1,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F19">
        <f>IF('All Transactions'!$C19 = F$1,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G19">
        <f>IF('All Transactions'!$C19 = G$1,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H19">
        <f>IF('All Transactions'!$C19 = H$1,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I19">
        <f>IF('All Transactions'!$C19 = I$1,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J19">
        <f>IF('All Transactions'!$C19 = J$1,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K19">
        <f>IF('All Transactions'!$C19 = K$1,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L19">
        <f>IF('All Transactions'!$C19 = L$1,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M19">
        <f>IF('All Transactions'!$C19 = M$1,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N19">
        <f>IF('All Transactions'!$C19 = N$1,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O19">
        <f>IF('All Transactions'!$C19 = O$1,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P19">
        <f>IF('All Transactions'!$C19 = P$1,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Q19">
        <f>IF('All Transactions'!$C19 = Q$1,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-100</v>
      </c>
      <c r="R19">
        <f>IF('All Transactions'!$C19 = R$1,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S19">
        <f>IF('All Transactions'!$C19 = S$1,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T19">
        <f>IF('All Transactions'!$C19 = T$1,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U19">
        <f>IF('All Transactions'!$C19 = U$1,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V19">
        <f>IF('All Transactions'!$C19 = V$1,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W19">
        <f>IF('All Transactions'!$C19 = W$1,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X19">
        <f>IF('All Transactions'!$C19 = X$1,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  <c r="Y19">
        <f>IF('All Transactions'!$C19 = Y$1, 'All Transactions'!$D19 + -1 * SUM('All Transactions'!$F19 * 'Messy-Stocks'!$H18, 'All Transactions'!$G19 * 'Messy-Stocks'!$I18, 'All Transactions'!$H19 * 'Messy-Stocks'!$J18, 'All Transactions'!$I19 * 'Messy-Stocks'!$K18, 'All Transactions'!$J19 *'Messy-Stocks'!$L18, 'All Transactions'!$K19 * 'Messy-Stocks'!$M18), 0)</f>
        <v>0</v>
      </c>
    </row>
    <row r="20" spans="1:25" ht="15.75" customHeight="1" x14ac:dyDescent="0.2">
      <c r="A20">
        <f>'All Transactions'!A18</f>
        <v>0</v>
      </c>
      <c r="B20">
        <f>IF('All Transactions'!$C20 = B$1,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-100</v>
      </c>
      <c r="C20">
        <f>IF('All Transactions'!$C20 = C$1,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D20">
        <f>IF('All Transactions'!$C20 = D$1,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E20">
        <f>IF('All Transactions'!$C20 = E$1,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F20">
        <f>IF('All Transactions'!$C20 = F$1,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G20">
        <f>IF('All Transactions'!$C20 = G$1,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H20">
        <f>IF('All Transactions'!$C20 = H$1,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I20">
        <f>IF('All Transactions'!$C20 = I$1,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J20">
        <f>IF('All Transactions'!$C20 = J$1,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K20">
        <f>IF('All Transactions'!$C20 = K$1,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L20">
        <f>IF('All Transactions'!$C20 = L$1,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M20">
        <f>IF('All Transactions'!$C20 = M$1,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N20">
        <f>IF('All Transactions'!$C20 = N$1,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O20">
        <f>IF('All Transactions'!$C20 = O$1,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P20">
        <f>IF('All Transactions'!$C20 = P$1,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Q20">
        <f>IF('All Transactions'!$C20 = Q$1,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R20">
        <f>IF('All Transactions'!$C20 = R$1,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S20">
        <f>IF('All Transactions'!$C20 = S$1,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T20">
        <f>IF('All Transactions'!$C20 = T$1,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U20">
        <f>IF('All Transactions'!$C20 = U$1,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V20">
        <f>IF('All Transactions'!$C20 = V$1,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W20">
        <f>IF('All Transactions'!$C20 = W$1,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X20">
        <f>IF('All Transactions'!$C20 = X$1,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  <c r="Y20">
        <f>IF('All Transactions'!$C20 = Y$1, 'All Transactions'!$D20 + -1 * SUM('All Transactions'!$F20 * 'Messy-Stocks'!$H19, 'All Transactions'!$G20 * 'Messy-Stocks'!$I19, 'All Transactions'!$H20 * 'Messy-Stocks'!$J19, 'All Transactions'!$I20 * 'Messy-Stocks'!$K19, 'All Transactions'!$J20 *'Messy-Stocks'!$L19, 'All Transactions'!$K20 * 'Messy-Stocks'!$M19), 0)</f>
        <v>0</v>
      </c>
    </row>
    <row r="21" spans="1:25" ht="15.75" customHeight="1" x14ac:dyDescent="0.2">
      <c r="A21">
        <f>'All Transactions'!A19</f>
        <v>0</v>
      </c>
      <c r="B21">
        <f>IF('All Transactions'!$C21 = B$1,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C21">
        <f>IF('All Transactions'!$C21 = C$1,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D21">
        <f>IF('All Transactions'!$C21 = D$1,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E21">
        <f>IF('All Transactions'!$C21 = E$1,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F21">
        <f>IF('All Transactions'!$C21 = F$1,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G21">
        <f>IF('All Transactions'!$C21 = G$1,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H21">
        <f>IF('All Transactions'!$C21 = H$1,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I21">
        <f>IF('All Transactions'!$C21 = I$1,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J21">
        <f>IF('All Transactions'!$C21 = J$1,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-148</v>
      </c>
      <c r="K21">
        <f>IF('All Transactions'!$C21 = K$1,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L21">
        <f>IF('All Transactions'!$C21 = L$1,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M21">
        <f>IF('All Transactions'!$C21 = M$1,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N21">
        <f>IF('All Transactions'!$C21 = N$1,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O21">
        <f>IF('All Transactions'!$C21 = O$1,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P21">
        <f>IF('All Transactions'!$C21 = P$1,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Q21">
        <f>IF('All Transactions'!$C21 = Q$1,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R21">
        <f>IF('All Transactions'!$C21 = R$1,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S21">
        <f>IF('All Transactions'!$C21 = S$1,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T21">
        <f>IF('All Transactions'!$C21 = T$1,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U21">
        <f>IF('All Transactions'!$C21 = U$1,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V21">
        <f>IF('All Transactions'!$C21 = V$1,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W21">
        <f>IF('All Transactions'!$C21 = W$1,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X21">
        <f>IF('All Transactions'!$C21 = X$1,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  <c r="Y21">
        <f>IF('All Transactions'!$C21 = Y$1, 'All Transactions'!$D21 + -1 * SUM('All Transactions'!$F21 * 'Messy-Stocks'!$H20, 'All Transactions'!$G21 * 'Messy-Stocks'!$I20, 'All Transactions'!$H21 * 'Messy-Stocks'!$J20, 'All Transactions'!$I21 * 'Messy-Stocks'!$K20, 'All Transactions'!$J21 *'Messy-Stocks'!$L20, 'All Transactions'!$K21 * 'Messy-Stocks'!$M20), 0)</f>
        <v>0</v>
      </c>
    </row>
    <row r="22" spans="1:25" ht="15.75" customHeight="1" x14ac:dyDescent="0.2">
      <c r="A22">
        <f>'All Transactions'!A20</f>
        <v>0</v>
      </c>
      <c r="B22">
        <f>IF('All Transactions'!$C22 = B$1,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C22">
        <f>IF('All Transactions'!$C22 = C$1,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D22">
        <f>IF('All Transactions'!$C22 = D$1,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E22">
        <f>IF('All Transactions'!$C22 = E$1,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F22">
        <f>IF('All Transactions'!$C22 = F$1,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G22">
        <f>IF('All Transactions'!$C22 = G$1,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H22">
        <f>IF('All Transactions'!$C22 = H$1,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I22">
        <f>IF('All Transactions'!$C22 = I$1,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J22">
        <f>IF('All Transactions'!$C22 = J$1,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K22">
        <f>IF('All Transactions'!$C22 = K$1,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L22">
        <f>IF('All Transactions'!$C22 = L$1,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-200</v>
      </c>
      <c r="M22">
        <f>IF('All Transactions'!$C22 = M$1,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N22">
        <f>IF('All Transactions'!$C22 = N$1,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O22">
        <f>IF('All Transactions'!$C22 = O$1,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P22">
        <f>IF('All Transactions'!$C22 = P$1,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Q22">
        <f>IF('All Transactions'!$C22 = Q$1,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R22">
        <f>IF('All Transactions'!$C22 = R$1,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S22">
        <f>IF('All Transactions'!$C22 = S$1,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T22">
        <f>IF('All Transactions'!$C22 = T$1,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U22">
        <f>IF('All Transactions'!$C22 = U$1,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V22">
        <f>IF('All Transactions'!$C22 = V$1,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W22">
        <f>IF('All Transactions'!$C22 = W$1,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X22">
        <f>IF('All Transactions'!$C22 = X$1,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  <c r="Y22">
        <f>IF('All Transactions'!$C22 = Y$1, 'All Transactions'!$D22 + -1 * SUM('All Transactions'!$F22 * 'Messy-Stocks'!$H21, 'All Transactions'!$G22 * 'Messy-Stocks'!$I21, 'All Transactions'!$H22 * 'Messy-Stocks'!$J21, 'All Transactions'!$I22 * 'Messy-Stocks'!$K21, 'All Transactions'!$J22 *'Messy-Stocks'!$L21, 'All Transactions'!$K22 * 'Messy-Stocks'!$M21), 0)</f>
        <v>0</v>
      </c>
    </row>
    <row r="23" spans="1:25" ht="15.75" customHeight="1" x14ac:dyDescent="0.2">
      <c r="A23">
        <f>'All Transactions'!A21</f>
        <v>0</v>
      </c>
      <c r="B23">
        <f>IF('All Transactions'!$C23 = B$1,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C23">
        <f>IF('All Transactions'!$C23 = C$1,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D23">
        <f>IF('All Transactions'!$C23 = D$1,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E23">
        <f>IF('All Transactions'!$C23 = E$1,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F23">
        <f>IF('All Transactions'!$C23 = F$1,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G23">
        <f>IF('All Transactions'!$C23 = G$1,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H23">
        <f>IF('All Transactions'!$C23 = H$1,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I23">
        <f>IF('All Transactions'!$C23 = I$1,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J23">
        <f>IF('All Transactions'!$C23 = J$1,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K23">
        <f>IF('All Transactions'!$C23 = K$1,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-100</v>
      </c>
      <c r="L23">
        <f>IF('All Transactions'!$C23 = L$1,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M23">
        <f>IF('All Transactions'!$C23 = M$1,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N23">
        <f>IF('All Transactions'!$C23 = N$1,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O23">
        <f>IF('All Transactions'!$C23 = O$1,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P23">
        <f>IF('All Transactions'!$C23 = P$1,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Q23">
        <f>IF('All Transactions'!$C23 = Q$1,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R23">
        <f>IF('All Transactions'!$C23 = R$1,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S23">
        <f>IF('All Transactions'!$C23 = S$1,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T23">
        <f>IF('All Transactions'!$C23 = T$1,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U23">
        <f>IF('All Transactions'!$C23 = U$1,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V23">
        <f>IF('All Transactions'!$C23 = V$1,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W23">
        <f>IF('All Transactions'!$C23 = W$1,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X23">
        <f>IF('All Transactions'!$C23 = X$1,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  <c r="Y23">
        <f>IF('All Transactions'!$C23 = Y$1, 'All Transactions'!$D23 + -1 * SUM('All Transactions'!$F23 * 'Messy-Stocks'!$H22, 'All Transactions'!$G23 * 'Messy-Stocks'!$I22, 'All Transactions'!$H23 * 'Messy-Stocks'!$J22, 'All Transactions'!$I23 * 'Messy-Stocks'!$K22, 'All Transactions'!$J23 *'Messy-Stocks'!$L22, 'All Transactions'!$K23 * 'Messy-Stocks'!$M22), 0)</f>
        <v>0</v>
      </c>
    </row>
    <row r="24" spans="1:25" ht="15.75" customHeight="1" x14ac:dyDescent="0.2">
      <c r="A24">
        <f>'All Transactions'!A22</f>
        <v>0</v>
      </c>
      <c r="B24">
        <f>IF('All Transactions'!$C24 = B$1,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C24">
        <f>IF('All Transactions'!$C24 = C$1,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D24">
        <f>IF('All Transactions'!$C24 = D$1,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E24">
        <f>IF('All Transactions'!$C24 = E$1,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F24">
        <f>IF('All Transactions'!$C24 = F$1,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G24">
        <f>IF('All Transactions'!$C24 = G$1,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H24">
        <f>IF('All Transactions'!$C24 = H$1,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I24">
        <f>IF('All Transactions'!$C24 = I$1,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J24">
        <f>IF('All Transactions'!$C24 = J$1,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K24">
        <f>IF('All Transactions'!$C24 = K$1,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79</v>
      </c>
      <c r="L24">
        <f>IF('All Transactions'!$C24 = L$1,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M24">
        <f>IF('All Transactions'!$C24 = M$1,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N24">
        <f>IF('All Transactions'!$C24 = N$1,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O24">
        <f>IF('All Transactions'!$C24 = O$1,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P24">
        <f>IF('All Transactions'!$C24 = P$1,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Q24">
        <f>IF('All Transactions'!$C24 = Q$1,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R24">
        <f>IF('All Transactions'!$C24 = R$1,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S24">
        <f>IF('All Transactions'!$C24 = S$1,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T24">
        <f>IF('All Transactions'!$C24 = T$1,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U24">
        <f>IF('All Transactions'!$C24 = U$1,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V24">
        <f>IF('All Transactions'!$C24 = V$1,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W24">
        <f>IF('All Transactions'!$C24 = W$1,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X24">
        <f>IF('All Transactions'!$C24 = X$1,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  <c r="Y24">
        <f>IF('All Transactions'!$C24 = Y$1, 'All Transactions'!$D24 + -1 * SUM('All Transactions'!$F24 * 'Messy-Stocks'!$H23, 'All Transactions'!$G24 * 'Messy-Stocks'!$I23, 'All Transactions'!$H24 * 'Messy-Stocks'!$J23, 'All Transactions'!$I24 * 'Messy-Stocks'!$K23, 'All Transactions'!$J24 *'Messy-Stocks'!$L23, 'All Transactions'!$K24 * 'Messy-Stocks'!$M23), 0)</f>
        <v>0</v>
      </c>
    </row>
    <row r="25" spans="1:25" ht="15.75" customHeight="1" x14ac:dyDescent="0.2">
      <c r="A25">
        <f>'All Transactions'!A23</f>
        <v>0</v>
      </c>
      <c r="B25">
        <f>IF('All Transactions'!$C25 = B$1,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C25">
        <f>IF('All Transactions'!$C25 = C$1,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D25">
        <f>IF('All Transactions'!$C25 = D$1,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E25">
        <f>IF('All Transactions'!$C25 = E$1,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F25">
        <f>IF('All Transactions'!$C25 = F$1,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G25">
        <f>IF('All Transactions'!$C25 = G$1,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H25">
        <f>IF('All Transactions'!$C25 = H$1,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I25">
        <f>IF('All Transactions'!$C25 = I$1,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J25">
        <f>IF('All Transactions'!$C25 = J$1,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K25">
        <f>IF('All Transactions'!$C25 = K$1,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L25">
        <f>IF('All Transactions'!$C25 = L$1,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M25">
        <f>IF('All Transactions'!$C25 = M$1,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N25">
        <f>IF('All Transactions'!$C25 = N$1,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O25">
        <f>IF('All Transactions'!$C25 = O$1,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P25">
        <f>IF('All Transactions'!$C25 = P$1,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Q25">
        <f>IF('All Transactions'!$C25 = Q$1,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R25">
        <f>IF('All Transactions'!$C25 = R$1,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S25">
        <f>IF('All Transactions'!$C25 = S$1,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T25">
        <f>IF('All Transactions'!$C25 = T$1,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U25">
        <f>IF('All Transactions'!$C25 = U$1,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V25">
        <f>IF('All Transactions'!$C25 = V$1,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W25">
        <f>IF('All Transactions'!$C25 = W$1,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X25">
        <f>IF('All Transactions'!$C25 = X$1,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  <c r="Y25">
        <f>IF('All Transactions'!$C25 = Y$1, 'All Transactions'!$D25 + -1 * SUM('All Transactions'!$F25 * 'Messy-Stocks'!$H24, 'All Transactions'!$G25 * 'Messy-Stocks'!$I24, 'All Transactions'!$H25 * 'Messy-Stocks'!$J24, 'All Transactions'!$I25 * 'Messy-Stocks'!$K24, 'All Transactions'!$J25 *'Messy-Stocks'!$L24, 'All Transactions'!$K25 * 'Messy-Stocks'!$M24), 0)</f>
        <v>0</v>
      </c>
    </row>
    <row r="26" spans="1:25" ht="15.75" customHeight="1" x14ac:dyDescent="0.2">
      <c r="A26">
        <f>'All Transactions'!A24</f>
        <v>0</v>
      </c>
      <c r="B26">
        <f>IF('All Transactions'!$C26 = B$1,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C26">
        <f>IF('All Transactions'!$C26 = C$1,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D26">
        <f>IF('All Transactions'!$C26 = D$1,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E26">
        <f>IF('All Transactions'!$C26 = E$1,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F26">
        <f>IF('All Transactions'!$C26 = F$1,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G26">
        <f>IF('All Transactions'!$C26 = G$1,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H26">
        <f>IF('All Transactions'!$C26 = H$1,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I26">
        <f>IF('All Transactions'!$C26 = I$1,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J26">
        <f>IF('All Transactions'!$C26 = J$1,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K26">
        <f>IF('All Transactions'!$C26 = K$1,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L26">
        <f>IF('All Transactions'!$C26 = L$1,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M26">
        <f>IF('All Transactions'!$C26 = M$1,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N26">
        <f>IF('All Transactions'!$C26 = N$1,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O26">
        <f>IF('All Transactions'!$C26 = O$1,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P26">
        <f>IF('All Transactions'!$C26 = P$1,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Q26">
        <f>IF('All Transactions'!$C26 = Q$1,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R26">
        <f>IF('All Transactions'!$C26 = R$1,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S26">
        <f>IF('All Transactions'!$C26 = S$1,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T26">
        <f>IF('All Transactions'!$C26 = T$1,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U26">
        <f>IF('All Transactions'!$C26 = U$1,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V26">
        <f>IF('All Transactions'!$C26 = V$1,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W26">
        <f>IF('All Transactions'!$C26 = W$1,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X26">
        <f>IF('All Transactions'!$C26 = X$1,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  <c r="Y26">
        <f>IF('All Transactions'!$C26 = Y$1, 'All Transactions'!$D26 + -1 * SUM('All Transactions'!$F26 * 'Messy-Stocks'!$H25, 'All Transactions'!$G26 * 'Messy-Stocks'!$I25, 'All Transactions'!$H26 * 'Messy-Stocks'!$J25, 'All Transactions'!$I26 * 'Messy-Stocks'!$K25, 'All Transactions'!$J26 *'Messy-Stocks'!$L25, 'All Transactions'!$K26 * 'Messy-Stocks'!$M25), 0)</f>
        <v>0</v>
      </c>
    </row>
    <row r="27" spans="1:25" ht="15.75" customHeight="1" x14ac:dyDescent="0.2">
      <c r="A27">
        <f>'All Transactions'!A25</f>
        <v>0</v>
      </c>
      <c r="B27">
        <f>IF('All Transactions'!$C27 = B$1,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C27">
        <f>IF('All Transactions'!$C27 = C$1,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D27">
        <f>IF('All Transactions'!$C27 = D$1,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E27">
        <f>IF('All Transactions'!$C27 = E$1,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F27">
        <f>IF('All Transactions'!$C27 = F$1,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G27">
        <f>IF('All Transactions'!$C27 = G$1,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H27">
        <f>IF('All Transactions'!$C27 = H$1,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I27">
        <f>IF('All Transactions'!$C27 = I$1,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J27">
        <f>IF('All Transactions'!$C27 = J$1,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K27">
        <f>IF('All Transactions'!$C27 = K$1,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L27">
        <f>IF('All Transactions'!$C27 = L$1,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M27">
        <f>IF('All Transactions'!$C27 = M$1,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N27">
        <f>IF('All Transactions'!$C27 = N$1,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O27">
        <f>IF('All Transactions'!$C27 = O$1,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P27">
        <f>IF('All Transactions'!$C27 = P$1,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Q27">
        <f>IF('All Transactions'!$C27 = Q$1,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R27">
        <f>IF('All Transactions'!$C27 = R$1,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S27">
        <f>IF('All Transactions'!$C27 = S$1,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T27">
        <f>IF('All Transactions'!$C27 = T$1,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U27">
        <f>IF('All Transactions'!$C27 = U$1,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V27">
        <f>IF('All Transactions'!$C27 = V$1,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W27">
        <f>IF('All Transactions'!$C27 = W$1,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X27">
        <f>IF('All Transactions'!$C27 = X$1,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  <c r="Y27">
        <f>IF('All Transactions'!$C27 = Y$1, 'All Transactions'!$D27 + -1 * SUM('All Transactions'!$F27 * 'Messy-Stocks'!$H26, 'All Transactions'!$G27 * 'Messy-Stocks'!$I26, 'All Transactions'!$H27 * 'Messy-Stocks'!$J26, 'All Transactions'!$I27 * 'Messy-Stocks'!$K26, 'All Transactions'!$J27 *'Messy-Stocks'!$L26, 'All Transactions'!$K27 * 'Messy-Stocks'!$M26), 0)</f>
        <v>0</v>
      </c>
    </row>
    <row r="28" spans="1:25" ht="15.75" customHeight="1" x14ac:dyDescent="0.2">
      <c r="A28">
        <f>'All Transactions'!A37</f>
        <v>0</v>
      </c>
      <c r="B28">
        <f>IF('All Transactions'!$C28 = B$1,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C28">
        <f>IF('All Transactions'!$C28 = C$1,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D28">
        <f>IF('All Transactions'!$C28 = D$1,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E28">
        <f>IF('All Transactions'!$C28 = E$1,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F28">
        <f>IF('All Transactions'!$C28 = F$1,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G28">
        <f>IF('All Transactions'!$C28 = G$1,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H28">
        <f>IF('All Transactions'!$C28 = H$1,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I28">
        <f>IF('All Transactions'!$C28 = I$1,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J28">
        <f>IF('All Transactions'!$C28 = J$1,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K28">
        <f>IF('All Transactions'!$C28 = K$1,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L28">
        <f>IF('All Transactions'!$C28 = L$1,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M28">
        <f>IF('All Transactions'!$C28 = M$1,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N28">
        <f>IF('All Transactions'!$C28 = N$1,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-72</v>
      </c>
      <c r="O28">
        <f>IF('All Transactions'!$C28 = O$1,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P28">
        <f>IF('All Transactions'!$C28 = P$1,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Q28">
        <f>IF('All Transactions'!$C28 = Q$1,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R28">
        <f>IF('All Transactions'!$C28 = R$1,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S28">
        <f>IF('All Transactions'!$C28 = S$1,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T28">
        <f>IF('All Transactions'!$C28 = T$1,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U28">
        <f>IF('All Transactions'!$C28 = U$1,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V28">
        <f>IF('All Transactions'!$C28 = V$1,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W28">
        <f>IF('All Transactions'!$C28 = W$1,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X28">
        <f>IF('All Transactions'!$C28 = X$1,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  <c r="Y28">
        <f>IF('All Transactions'!$C28 = Y$1, 'All Transactions'!$D28 + -1 * SUM('All Transactions'!$F28 * 'Messy-Stocks'!$H27, 'All Transactions'!$G28 * 'Messy-Stocks'!$I27, 'All Transactions'!$H28 * 'Messy-Stocks'!$J27, 'All Transactions'!$I28 * 'Messy-Stocks'!$K27, 'All Transactions'!$J28 *'Messy-Stocks'!$L27, 'All Transactions'!$K28 * 'Messy-Stocks'!$M27), 0)</f>
        <v>0</v>
      </c>
    </row>
    <row r="29" spans="1:25" ht="15.75" customHeight="1" x14ac:dyDescent="0.2">
      <c r="A29">
        <f>'All Transactions'!A26</f>
        <v>0</v>
      </c>
      <c r="B29">
        <f>IF('All Transactions'!$C29 = B$1,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C29">
        <f>IF('All Transactions'!$C29 = C$1,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D29">
        <f>IF('All Transactions'!$C29 = D$1,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E29">
        <f>IF('All Transactions'!$C29 = E$1,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F29">
        <f>IF('All Transactions'!$C29 = F$1,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G29">
        <f>IF('All Transactions'!$C29 = G$1,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H29">
        <f>IF('All Transactions'!$C29 = H$1,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I29">
        <f>IF('All Transactions'!$C29 = I$1,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J29">
        <f>IF('All Transactions'!$C29 = J$1,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K29">
        <f>IF('All Transactions'!$C29 = K$1,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L29">
        <f>IF('All Transactions'!$C29 = L$1,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M29">
        <f>IF('All Transactions'!$C29 = M$1,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N29">
        <f>IF('All Transactions'!$C29 = N$1,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O29">
        <f>IF('All Transactions'!$C29 = O$1,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P29">
        <f>IF('All Transactions'!$C29 = P$1,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Q29">
        <f>IF('All Transactions'!$C29 = Q$1,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R29">
        <f>IF('All Transactions'!$C29 = R$1,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S29">
        <f>IF('All Transactions'!$C29 = S$1,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T29">
        <f>IF('All Transactions'!$C29 = T$1,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U29">
        <f>IF('All Transactions'!$C29 = U$1,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V29">
        <f>IF('All Transactions'!$C29 = V$1,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W29">
        <f>IF('All Transactions'!$C29 = W$1,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X29">
        <f>IF('All Transactions'!$C29 = X$1,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  <c r="Y29">
        <f>IF('All Transactions'!$C29 = Y$1, 'All Transactions'!$D29 + -1 * SUM('All Transactions'!$F29 * 'Messy-Stocks'!$H28, 'All Transactions'!$G29 * 'Messy-Stocks'!$I28, 'All Transactions'!$H29 * 'Messy-Stocks'!$J28, 'All Transactions'!$I29 * 'Messy-Stocks'!$K28, 'All Transactions'!$J29 *'Messy-Stocks'!$L28, 'All Transactions'!$K29 * 'Messy-Stocks'!$M28), 0)</f>
        <v>0</v>
      </c>
    </row>
    <row r="30" spans="1:25" ht="15.75" customHeight="1" x14ac:dyDescent="0.2">
      <c r="A30">
        <f>'All Transactions'!A27</f>
        <v>0</v>
      </c>
      <c r="B30">
        <f>IF('All Transactions'!$C30 = B$1,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C30">
        <f>IF('All Transactions'!$C30 = C$1,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D30">
        <f>IF('All Transactions'!$C30 = D$1,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E30">
        <f>IF('All Transactions'!$C30 = E$1,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F30">
        <f>IF('All Transactions'!$C30 = F$1,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G30">
        <f>IF('All Transactions'!$C30 = G$1,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H30">
        <f>IF('All Transactions'!$C30 = H$1,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I30">
        <f>IF('All Transactions'!$C30 = I$1,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J30">
        <f>IF('All Transactions'!$C30 = J$1,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K30">
        <f>IF('All Transactions'!$C30 = K$1,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-76</v>
      </c>
      <c r="L30">
        <f>IF('All Transactions'!$C30 = L$1,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M30">
        <f>IF('All Transactions'!$C30 = M$1,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N30">
        <f>IF('All Transactions'!$C30 = N$1,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O30">
        <f>IF('All Transactions'!$C30 = O$1,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P30">
        <f>IF('All Transactions'!$C30 = P$1,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Q30">
        <f>IF('All Transactions'!$C30 = Q$1,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R30">
        <f>IF('All Transactions'!$C30 = R$1,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S30">
        <f>IF('All Transactions'!$C30 = S$1,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T30">
        <f>IF('All Transactions'!$C30 = T$1,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U30">
        <f>IF('All Transactions'!$C30 = U$1,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V30">
        <f>IF('All Transactions'!$C30 = V$1,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W30">
        <f>IF('All Transactions'!$C30 = W$1,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X30">
        <f>IF('All Transactions'!$C30 = X$1,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  <c r="Y30">
        <f>IF('All Transactions'!$C30 = Y$1, 'All Transactions'!$D30 + -1 * SUM('All Transactions'!$F30 * 'Messy-Stocks'!$H29, 'All Transactions'!$G30 * 'Messy-Stocks'!$I29, 'All Transactions'!$H30 * 'Messy-Stocks'!$J29, 'All Transactions'!$I30 * 'Messy-Stocks'!$K29, 'All Transactions'!$J30 *'Messy-Stocks'!$L29, 'All Transactions'!$K30 * 'Messy-Stocks'!$M29), 0)</f>
        <v>0</v>
      </c>
    </row>
    <row r="31" spans="1:25" ht="15.75" customHeight="1" x14ac:dyDescent="0.2">
      <c r="A31">
        <f>'All Transactions'!A29</f>
        <v>0</v>
      </c>
      <c r="B31">
        <f>IF('All Transactions'!$C31 = B$1,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C31">
        <f>IF('All Transactions'!$C31 = C$1,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D31">
        <f>IF('All Transactions'!$C31 = D$1,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E31">
        <f>IF('All Transactions'!$C31 = E$1,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F31">
        <f>IF('All Transactions'!$C31 = F$1,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G31">
        <f>IF('All Transactions'!$C31 = G$1,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H31">
        <f>IF('All Transactions'!$C31 = H$1,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I31">
        <f>IF('All Transactions'!$C31 = I$1,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J31">
        <f>IF('All Transactions'!$C31 = J$1,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K31">
        <f>IF('All Transactions'!$C31 = K$1,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L31">
        <f>IF('All Transactions'!$C31 = L$1,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M31">
        <f>IF('All Transactions'!$C31 = M$1,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N31">
        <f>IF('All Transactions'!$C31 = N$1,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O31">
        <f>IF('All Transactions'!$C31 = O$1,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-48</v>
      </c>
      <c r="P31">
        <f>IF('All Transactions'!$C31 = P$1,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Q31">
        <f>IF('All Transactions'!$C31 = Q$1,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R31">
        <f>IF('All Transactions'!$C31 = R$1,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S31">
        <f>IF('All Transactions'!$C31 = S$1,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T31">
        <f>IF('All Transactions'!$C31 = T$1,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U31">
        <f>IF('All Transactions'!$C31 = U$1,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V31">
        <f>IF('All Transactions'!$C31 = V$1,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W31">
        <f>IF('All Transactions'!$C31 = W$1,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X31">
        <f>IF('All Transactions'!$C31 = X$1,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  <c r="Y31">
        <f>IF('All Transactions'!$C31 = Y$1, 'All Transactions'!$D31 + -1 * SUM('All Transactions'!$F31 * 'Messy-Stocks'!$H30, 'All Transactions'!$G31 * 'Messy-Stocks'!$I30, 'All Transactions'!$H31 * 'Messy-Stocks'!$J30, 'All Transactions'!$I31 * 'Messy-Stocks'!$K30, 'All Transactions'!$J31 *'Messy-Stocks'!$L30, 'All Transactions'!$K31 * 'Messy-Stocks'!$M30), 0)</f>
        <v>0</v>
      </c>
    </row>
    <row r="32" spans="1:25" ht="12.75" x14ac:dyDescent="0.2">
      <c r="A32">
        <f>'All Transactions'!A30</f>
        <v>0</v>
      </c>
      <c r="B32">
        <f>IF('All Transactions'!$C32 = B$1,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C32">
        <f>IF('All Transactions'!$C32 = C$1,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D32">
        <f>IF('All Transactions'!$C32 = D$1,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E32">
        <f>IF('All Transactions'!$C32 = E$1,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F32">
        <f>IF('All Transactions'!$C32 = F$1,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G32">
        <f>IF('All Transactions'!$C32 = G$1,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H32">
        <f>IF('All Transactions'!$C32 = H$1,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I32">
        <f>IF('All Transactions'!$C32 = I$1,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J32">
        <f>IF('All Transactions'!$C32 = J$1,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K32">
        <f>IF('All Transactions'!$C32 = K$1,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L32">
        <f>IF('All Transactions'!$C32 = L$1,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M32">
        <f>IF('All Transactions'!$C32 = M$1,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-100</v>
      </c>
      <c r="N32">
        <f>IF('All Transactions'!$C32 = N$1,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O32">
        <f>IF('All Transactions'!$C32 = O$1,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P32">
        <f>IF('All Transactions'!$C32 = P$1,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Q32">
        <f>IF('All Transactions'!$C32 = Q$1,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R32">
        <f>IF('All Transactions'!$C32 = R$1,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S32">
        <f>IF('All Transactions'!$C32 = S$1,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T32">
        <f>IF('All Transactions'!$C32 = T$1,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U32">
        <f>IF('All Transactions'!$C32 = U$1,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V32">
        <f>IF('All Transactions'!$C32 = V$1,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W32">
        <f>IF('All Transactions'!$C32 = W$1,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X32">
        <f>IF('All Transactions'!$C32 = X$1,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  <c r="Y32">
        <f>IF('All Transactions'!$C32 = Y$1, 'All Transactions'!$D32 + -1 * SUM('All Transactions'!$F32 * 'Messy-Stocks'!$H31, 'All Transactions'!$G32 * 'Messy-Stocks'!$I31, 'All Transactions'!$H32 * 'Messy-Stocks'!$J31, 'All Transactions'!$I32 * 'Messy-Stocks'!$K31, 'All Transactions'!$J32 *'Messy-Stocks'!$L31, 'All Transactions'!$K32 * 'Messy-Stocks'!$M31), 0)</f>
        <v>0</v>
      </c>
    </row>
    <row r="33" spans="1:25" ht="12.75" x14ac:dyDescent="0.2">
      <c r="A33">
        <f>'All Transactions'!A31</f>
        <v>0</v>
      </c>
      <c r="B33">
        <f>IF('All Transactions'!$C33 = B$1,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C33">
        <f>IF('All Transactions'!$C33 = C$1,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D33">
        <f>IF('All Transactions'!$C33 = D$1,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E33">
        <f>IF('All Transactions'!$C33 = E$1,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-80</v>
      </c>
      <c r="F33">
        <f>IF('All Transactions'!$C33 = F$1,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G33">
        <f>IF('All Transactions'!$C33 = G$1,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H33">
        <f>IF('All Transactions'!$C33 = H$1,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I33">
        <f>IF('All Transactions'!$C33 = I$1,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J33">
        <f>IF('All Transactions'!$C33 = J$1,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K33">
        <f>IF('All Transactions'!$C33 = K$1,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L33">
        <f>IF('All Transactions'!$C33 = L$1,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M33">
        <f>IF('All Transactions'!$C33 = M$1,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N33">
        <f>IF('All Transactions'!$C33 = N$1,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O33">
        <f>IF('All Transactions'!$C33 = O$1,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P33">
        <f>IF('All Transactions'!$C33 = P$1,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Q33">
        <f>IF('All Transactions'!$C33 = Q$1,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R33">
        <f>IF('All Transactions'!$C33 = R$1,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S33">
        <f>IF('All Transactions'!$C33 = S$1,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T33">
        <f>IF('All Transactions'!$C33 = T$1,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U33">
        <f>IF('All Transactions'!$C33 = U$1,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V33">
        <f>IF('All Transactions'!$C33 = V$1,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W33">
        <f>IF('All Transactions'!$C33 = W$1,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X33">
        <f>IF('All Transactions'!$C33 = X$1,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  <c r="Y33">
        <f>IF('All Transactions'!$C33 = Y$1, 'All Transactions'!$D33 + -1 * SUM('All Transactions'!$F33 * 'Messy-Stocks'!$H32, 'All Transactions'!$G33 * 'Messy-Stocks'!$I32, 'All Transactions'!$H33 * 'Messy-Stocks'!$J32, 'All Transactions'!$I33 * 'Messy-Stocks'!$K32, 'All Transactions'!$J33 *'Messy-Stocks'!$L32, 'All Transactions'!$K33 * 'Messy-Stocks'!$M32), 0)</f>
        <v>0</v>
      </c>
    </row>
    <row r="34" spans="1:25" ht="12.75" x14ac:dyDescent="0.2">
      <c r="A34">
        <f>'All Transactions'!A32</f>
        <v>0</v>
      </c>
      <c r="B34">
        <f>IF('All Transactions'!$C34 = B$1,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C34">
        <f>IF('All Transactions'!$C34 = C$1,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D34">
        <f>IF('All Transactions'!$C34 = D$1,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E34">
        <f>IF('All Transactions'!$C34 = E$1,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F34">
        <f>IF('All Transactions'!$C34 = F$1,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G34">
        <f>IF('All Transactions'!$C34 = G$1,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H34">
        <f>IF('All Transactions'!$C34 = H$1,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I34">
        <f>IF('All Transactions'!$C34 = I$1,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J34">
        <f>IF('All Transactions'!$C34 = J$1,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K34">
        <f>IF('All Transactions'!$C34 = K$1,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L34">
        <f>IF('All Transactions'!$C34 = L$1,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M34">
        <f>IF('All Transactions'!$C34 = M$1,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N34">
        <f>IF('All Transactions'!$C34 = N$1,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25</v>
      </c>
      <c r="O34">
        <f>IF('All Transactions'!$C34 = O$1,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P34">
        <f>IF('All Transactions'!$C34 = P$1,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Q34">
        <f>IF('All Transactions'!$C34 = Q$1,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R34">
        <f>IF('All Transactions'!$C34 = R$1,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S34">
        <f>IF('All Transactions'!$C34 = S$1,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T34">
        <f>IF('All Transactions'!$C34 = T$1,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U34">
        <f>IF('All Transactions'!$C34 = U$1,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V34">
        <f>IF('All Transactions'!$C34 = V$1,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W34">
        <f>IF('All Transactions'!$C34 = W$1,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X34">
        <f>IF('All Transactions'!$C34 = X$1,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  <c r="Y34">
        <f>IF('All Transactions'!$C34 = Y$1, 'All Transactions'!$D34 + -1 * SUM('All Transactions'!$F34 * 'Messy-Stocks'!$H33, 'All Transactions'!$G34 * 'Messy-Stocks'!$I33, 'All Transactions'!$H34 * 'Messy-Stocks'!$J33, 'All Transactions'!$I34 * 'Messy-Stocks'!$K33, 'All Transactions'!$J34 *'Messy-Stocks'!$L33, 'All Transactions'!$K34 * 'Messy-Stocks'!$M33), 0)</f>
        <v>0</v>
      </c>
    </row>
    <row r="35" spans="1:25" ht="12.75" x14ac:dyDescent="0.2">
      <c r="A35">
        <f>'All Transactions'!A33</f>
        <v>0</v>
      </c>
      <c r="B35">
        <f>IF('All Transactions'!$C35 = B$1,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C35">
        <f>IF('All Transactions'!$C35 = C$1,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D35">
        <f>IF('All Transactions'!$C35 = D$1,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E35">
        <f>IF('All Transactions'!$C35 = E$1,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F35">
        <f>IF('All Transactions'!$C35 = F$1,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G35">
        <f>IF('All Transactions'!$C35 = G$1,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H35">
        <f>IF('All Transactions'!$C35 = H$1,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I35">
        <f>IF('All Transactions'!$C35 = I$1,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J35">
        <f>IF('All Transactions'!$C35 = J$1,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K35">
        <f>IF('All Transactions'!$C35 = K$1,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L35">
        <f>IF('All Transactions'!$C35 = L$1,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M35">
        <f>IF('All Transactions'!$C35 = M$1,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N35">
        <f>IF('All Transactions'!$C35 = N$1,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25</v>
      </c>
      <c r="O35">
        <f>IF('All Transactions'!$C35 = O$1,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P35">
        <f>IF('All Transactions'!$C35 = P$1,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Q35">
        <f>IF('All Transactions'!$C35 = Q$1,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R35">
        <f>IF('All Transactions'!$C35 = R$1,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S35">
        <f>IF('All Transactions'!$C35 = S$1,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T35">
        <f>IF('All Transactions'!$C35 = T$1,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U35">
        <f>IF('All Transactions'!$C35 = U$1,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V35">
        <f>IF('All Transactions'!$C35 = V$1,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W35">
        <f>IF('All Transactions'!$C35 = W$1,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X35">
        <f>IF('All Transactions'!$C35 = X$1,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  <c r="Y35">
        <f>IF('All Transactions'!$C35 = Y$1, 'All Transactions'!$D35 + -1 * SUM('All Transactions'!$F35 * 'Messy-Stocks'!$H34, 'All Transactions'!$G35 * 'Messy-Stocks'!$I34, 'All Transactions'!$H35 * 'Messy-Stocks'!$J34, 'All Transactions'!$I35 * 'Messy-Stocks'!$K34, 'All Transactions'!$J35 *'Messy-Stocks'!$L34, 'All Transactions'!$K35 * 'Messy-Stocks'!$M34), 0)</f>
        <v>0</v>
      </c>
    </row>
    <row r="36" spans="1:25" ht="12.75" x14ac:dyDescent="0.2">
      <c r="A36">
        <f>'All Transactions'!A34</f>
        <v>0</v>
      </c>
      <c r="B36">
        <f>IF('All Transactions'!$C36 = B$1,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C36">
        <f>IF('All Transactions'!$C36 = C$1,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D36">
        <f>IF('All Transactions'!$C36 = D$1,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E36">
        <f>IF('All Transactions'!$C36 = E$1,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F36">
        <f>IF('All Transactions'!$C36 = F$1,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G36">
        <f>IF('All Transactions'!$C36 = G$1,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H36">
        <f>IF('All Transactions'!$C36 = H$1,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I36">
        <f>IF('All Transactions'!$C36 = I$1,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J36">
        <f>IF('All Transactions'!$C36 = J$1,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K36">
        <f>IF('All Transactions'!$C36 = K$1,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L36">
        <f>IF('All Transactions'!$C36 = L$1,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M36">
        <f>IF('All Transactions'!$C36 = M$1,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N36">
        <f>IF('All Transactions'!$C36 = N$1,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-48</v>
      </c>
      <c r="O36">
        <f>IF('All Transactions'!$C36 = O$1,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P36">
        <f>IF('All Transactions'!$C36 = P$1,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Q36">
        <f>IF('All Transactions'!$C36 = Q$1,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R36">
        <f>IF('All Transactions'!$C36 = R$1,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S36">
        <f>IF('All Transactions'!$C36 = S$1,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T36">
        <f>IF('All Transactions'!$C36 = T$1,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U36">
        <f>IF('All Transactions'!$C36 = U$1,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V36">
        <f>IF('All Transactions'!$C36 = V$1,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W36">
        <f>IF('All Transactions'!$C36 = W$1,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X36">
        <f>IF('All Transactions'!$C36 = X$1,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  <c r="Y36">
        <f>IF('All Transactions'!$C36 = Y$1, 'All Transactions'!$D36 + -1 * SUM('All Transactions'!$F36 * 'Messy-Stocks'!$H35, 'All Transactions'!$G36 * 'Messy-Stocks'!$I35, 'All Transactions'!$H36 * 'Messy-Stocks'!$J35, 'All Transactions'!$I36 * 'Messy-Stocks'!$K35, 'All Transactions'!$J36 *'Messy-Stocks'!$L35, 'All Transactions'!$K36 * 'Messy-Stocks'!$M35), 0)</f>
        <v>0</v>
      </c>
    </row>
    <row r="37" spans="1:25" ht="12.75" x14ac:dyDescent="0.2">
      <c r="A37">
        <f>'All Transactions'!A35</f>
        <v>0</v>
      </c>
      <c r="B37">
        <f>IF('All Transactions'!$C37 = B$1,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C37">
        <f>IF('All Transactions'!$C37 = C$1,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D37">
        <f>IF('All Transactions'!$C37 = D$1,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E37">
        <f>IF('All Transactions'!$C37 = E$1,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F37">
        <f>IF('All Transactions'!$C37 = F$1,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G37">
        <f>IF('All Transactions'!$C37 = G$1,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H37">
        <f>IF('All Transactions'!$C37 = H$1,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I37">
        <f>IF('All Transactions'!$C37 = I$1,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J37">
        <f>IF('All Transactions'!$C37 = J$1,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K37">
        <f>IF('All Transactions'!$C37 = K$1,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L37">
        <f>IF('All Transactions'!$C37 = L$1,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M37">
        <f>IF('All Transactions'!$C37 = M$1,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N37">
        <f>IF('All Transactions'!$C37 = N$1,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25</v>
      </c>
      <c r="O37">
        <f>IF('All Transactions'!$C37 = O$1,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P37">
        <f>IF('All Transactions'!$C37 = P$1,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Q37">
        <f>IF('All Transactions'!$C37 = Q$1,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R37">
        <f>IF('All Transactions'!$C37 = R$1,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S37">
        <f>IF('All Transactions'!$C37 = S$1,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T37">
        <f>IF('All Transactions'!$C37 = T$1,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U37">
        <f>IF('All Transactions'!$C37 = U$1,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V37">
        <f>IF('All Transactions'!$C37 = V$1,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W37">
        <f>IF('All Transactions'!$C37 = W$1,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X37">
        <f>IF('All Transactions'!$C37 = X$1,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  <c r="Y37">
        <f>IF('All Transactions'!$C37 = Y$1, 'All Transactions'!$D37 + -1 * SUM('All Transactions'!$F37 * 'Messy-Stocks'!$H36, 'All Transactions'!$G37 * 'Messy-Stocks'!$I36, 'All Transactions'!$H37 * 'Messy-Stocks'!$J36, 'All Transactions'!$I37 * 'Messy-Stocks'!$K36, 'All Transactions'!$J37 *'Messy-Stocks'!$L36, 'All Transactions'!$K37 * 'Messy-Stocks'!$M36), 0)</f>
        <v>0</v>
      </c>
    </row>
    <row r="38" spans="1:25" ht="12.75" x14ac:dyDescent="0.2">
      <c r="A38">
        <f>'All Transactions'!A36</f>
        <v>0</v>
      </c>
      <c r="B38">
        <f>IF('All Transactions'!$C38 = B$1,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C38">
        <f ca="1">IF('All Transactions'!$C38 = C$1,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-399.99999999999989</v>
      </c>
      <c r="D38">
        <f>IF('All Transactions'!$C38 = D$1,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E38">
        <f>IF('All Transactions'!$C38 = E$1,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F38">
        <f>IF('All Transactions'!$C38 = F$1,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G38">
        <f>IF('All Transactions'!$C38 = G$1,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H38">
        <f>IF('All Transactions'!$C38 = H$1,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I38">
        <f>IF('All Transactions'!$C38 = I$1,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J38">
        <f>IF('All Transactions'!$C38 = J$1,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K38">
        <f>IF('All Transactions'!$C38 = K$1,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L38">
        <f>IF('All Transactions'!$C38 = L$1,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M38">
        <f>IF('All Transactions'!$C38 = M$1,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N38">
        <f>IF('All Transactions'!$C38 = N$1,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O38">
        <f>IF('All Transactions'!$C38 = O$1,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P38">
        <f>IF('All Transactions'!$C38 = P$1,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Q38">
        <f>IF('All Transactions'!$C38 = Q$1,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R38">
        <f>IF('All Transactions'!$C38 = R$1,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S38">
        <f>IF('All Transactions'!$C38 = S$1,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T38">
        <f>IF('All Transactions'!$C38 = T$1,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U38">
        <f>IF('All Transactions'!$C38 = U$1,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V38">
        <f>IF('All Transactions'!$C38 = V$1,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W38">
        <f>IF('All Transactions'!$C38 = W$1,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X38">
        <f>IF('All Transactions'!$C38 = X$1,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  <c r="Y38">
        <f>IF('All Transactions'!$C38 = Y$1, 'All Transactions'!$D38 + -1 * SUM('All Transactions'!$F38 * 'Messy-Stocks'!$H37, 'All Transactions'!$G38 * 'Messy-Stocks'!$I37, 'All Transactions'!$H38 * 'Messy-Stocks'!$J37, 'All Transactions'!$I38 * 'Messy-Stocks'!$K37, 'All Transactions'!$J38 *'Messy-Stocks'!$L37, 'All Transactions'!$K38 * 'Messy-Stocks'!$M37), 0)</f>
        <v>0</v>
      </c>
    </row>
    <row r="39" spans="1:25" ht="12.75" x14ac:dyDescent="0.2">
      <c r="A39">
        <f>'All Transactions'!A38</f>
        <v>0</v>
      </c>
      <c r="B39">
        <f>IF('All Transactions'!$C39 = B$1,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C39">
        <f>IF('All Transactions'!$C39 = C$1,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D39">
        <f>IF('All Transactions'!$C39 = D$1,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E39">
        <f>IF('All Transactions'!$C39 = E$1,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F39">
        <f>IF('All Transactions'!$C39 = F$1,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G39">
        <f>IF('All Transactions'!$C39 = G$1,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H39">
        <f>IF('All Transactions'!$C39 = H$1,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I39">
        <f>IF('All Transactions'!$C39 = I$1,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J39">
        <f>IF('All Transactions'!$C39 = J$1,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K39">
        <f>IF('All Transactions'!$C39 = K$1,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L39">
        <f>IF('All Transactions'!$C39 = L$1,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M39">
        <f>IF('All Transactions'!$C39 = M$1,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N39">
        <f>IF('All Transactions'!$C39 = N$1,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O39">
        <f>IF('All Transactions'!$C39 = O$1,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P39">
        <f>IF('All Transactions'!$C39 = P$1,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Q39">
        <f>IF('All Transactions'!$C39 = Q$1,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R39">
        <f ca="1">IF('All Transactions'!$C39 = R$1,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142</v>
      </c>
      <c r="S39">
        <f>IF('All Transactions'!$C39 = S$1,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T39">
        <f>IF('All Transactions'!$C39 = T$1,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U39">
        <f>IF('All Transactions'!$C39 = U$1,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V39">
        <f>IF('All Transactions'!$C39 = V$1,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W39">
        <f>IF('All Transactions'!$C39 = W$1,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X39">
        <f>IF('All Transactions'!$C39 = X$1,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  <c r="Y39">
        <f>IF('All Transactions'!$C39 = Y$1, 'All Transactions'!$D39 + -1 * SUM('All Transactions'!$F39 * 'Messy-Stocks'!$H38, 'All Transactions'!$G39 * 'Messy-Stocks'!$I38, 'All Transactions'!$H39 * 'Messy-Stocks'!$J38, 'All Transactions'!$I39 * 'Messy-Stocks'!$K38, 'All Transactions'!$J39 *'Messy-Stocks'!$L38, 'All Transactions'!$K39 * 'Messy-Stocks'!$M38), 0)</f>
        <v>0</v>
      </c>
    </row>
    <row r="40" spans="1:25" ht="12.75" x14ac:dyDescent="0.2">
      <c r="A40">
        <f>'All Transactions'!A28</f>
        <v>0</v>
      </c>
      <c r="B40">
        <f>IF('All Transactions'!$C40 = B$1,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C40">
        <f>IF('All Transactions'!$C40 = C$1,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D40">
        <f>IF('All Transactions'!$C40 = D$1,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E40">
        <f>IF('All Transactions'!$C40 = E$1,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F40">
        <f>IF('All Transactions'!$C40 = F$1,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G40">
        <f>IF('All Transactions'!$C40 = G$1,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H40">
        <f>IF('All Transactions'!$C40 = H$1,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I40">
        <f>IF('All Transactions'!$C40 = I$1,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J40">
        <f>IF('All Transactions'!$C40 = J$1,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K40">
        <f>IF('All Transactions'!$C40 = K$1,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L40">
        <f>IF('All Transactions'!$C40 = L$1,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M40">
        <f>IF('All Transactions'!$C40 = M$1,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N40">
        <f>IF('All Transactions'!$C40 = N$1,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O40">
        <f ca="1">IF('All Transactions'!$C40 = O$1,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320</v>
      </c>
      <c r="P40">
        <f>IF('All Transactions'!$C40 = P$1,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Q40">
        <f>IF('All Transactions'!$C40 = Q$1,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R40">
        <f>IF('All Transactions'!$C40 = R$1,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S40">
        <f>IF('All Transactions'!$C40 = S$1,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T40">
        <f>IF('All Transactions'!$C40 = T$1,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U40">
        <f>IF('All Transactions'!$C40 = U$1,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V40">
        <f>IF('All Transactions'!$C40 = V$1,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W40">
        <f>IF('All Transactions'!$C40 = W$1,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X40">
        <f>IF('All Transactions'!$C40 = X$1,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  <c r="Y40">
        <f>IF('All Transactions'!$C40 = Y$1, 'All Transactions'!$D40 + -1 * SUM('All Transactions'!$F40 * 'Messy-Stocks'!$H39, 'All Transactions'!$G40 * 'Messy-Stocks'!$I39, 'All Transactions'!$H40 * 'Messy-Stocks'!$J39, 'All Transactions'!$I40 * 'Messy-Stocks'!$K39, 'All Transactions'!$J40 *'Messy-Stocks'!$L39, 'All Transactions'!$K40 * 'Messy-Stocks'!$M39), 0)</f>
        <v>0</v>
      </c>
    </row>
    <row r="41" spans="1:25" ht="12.75" x14ac:dyDescent="0.2">
      <c r="A41">
        <f>'All Transactions'!A39</f>
        <v>0</v>
      </c>
      <c r="B41">
        <f>IF('All Transactions'!$C41 = B$1,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C41">
        <f>IF('All Transactions'!$C41 = C$1,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D41">
        <f>IF('All Transactions'!$C41 = D$1,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E41">
        <f>IF('All Transactions'!$C41 = E$1,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F41">
        <f>IF('All Transactions'!$C41 = F$1,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G41">
        <f>IF('All Transactions'!$C41 = G$1,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H41">
        <f>IF('All Transactions'!$C41 = H$1,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I41">
        <f>IF('All Transactions'!$C41 = I$1,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J41">
        <f>IF('All Transactions'!$C41 = J$1,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K41">
        <f>IF('All Transactions'!$C41 = K$1,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L41">
        <f>IF('All Transactions'!$C41 = L$1,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M41">
        <f>IF('All Transactions'!$C41 = M$1,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N41">
        <f>IF('All Transactions'!$C41 = N$1,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O41">
        <f ca="1">IF('All Transactions'!$C41 = O$1,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-215.232</v>
      </c>
      <c r="P41">
        <f>IF('All Transactions'!$C41 = P$1,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Q41">
        <f>IF('All Transactions'!$C41 = Q$1,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R41">
        <f>IF('All Transactions'!$C41 = R$1,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S41">
        <f>IF('All Transactions'!$C41 = S$1,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T41">
        <f>IF('All Transactions'!$C41 = T$1,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U41">
        <f>IF('All Transactions'!$C41 = U$1,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V41">
        <f>IF('All Transactions'!$C41 = V$1,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W41">
        <f>IF('All Transactions'!$C41 = W$1,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X41">
        <f>IF('All Transactions'!$C41 = X$1,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  <c r="Y41">
        <f>IF('All Transactions'!$C41 = Y$1, 'All Transactions'!$D41 + -1 * SUM('All Transactions'!$F41 * 'Messy-Stocks'!$H40, 'All Transactions'!$G41 * 'Messy-Stocks'!$I40, 'All Transactions'!$H41 * 'Messy-Stocks'!$J40, 'All Transactions'!$I41 * 'Messy-Stocks'!$K40, 'All Transactions'!$J41 *'Messy-Stocks'!$L40, 'All Transactions'!$K41 * 'Messy-Stocks'!$M40), 0)</f>
        <v>0</v>
      </c>
    </row>
    <row r="42" spans="1:25" ht="12.75" x14ac:dyDescent="0.2">
      <c r="A42">
        <f>'All Transactions'!A40</f>
        <v>0</v>
      </c>
      <c r="B42">
        <f>IF('All Transactions'!$C42 = B$1,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C42">
        <f>IF('All Transactions'!$C42 = C$1,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D42">
        <f>IF('All Transactions'!$C42 = D$1,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E42">
        <f>IF('All Transactions'!$C42 = E$1,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F42">
        <f>IF('All Transactions'!$C42 = F$1,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G42">
        <f>IF('All Transactions'!$C42 = G$1,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H42">
        <f>IF('All Transactions'!$C42 = H$1,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I42">
        <f>IF('All Transactions'!$C42 = I$1,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J42">
        <f>IF('All Transactions'!$C42 = J$1,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K42">
        <f ca="1">IF('All Transactions'!$C42 = K$1,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300</v>
      </c>
      <c r="L42">
        <f>IF('All Transactions'!$C42 = L$1,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M42">
        <f>IF('All Transactions'!$C42 = M$1,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N42">
        <f>IF('All Transactions'!$C42 = N$1,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O42">
        <f>IF('All Transactions'!$C42 = O$1,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P42">
        <f>IF('All Transactions'!$C42 = P$1,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Q42">
        <f>IF('All Transactions'!$C42 = Q$1,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R42">
        <f>IF('All Transactions'!$C42 = R$1,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S42">
        <f>IF('All Transactions'!$C42 = S$1,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T42">
        <f>IF('All Transactions'!$C42 = T$1,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U42">
        <f>IF('All Transactions'!$C42 = U$1,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V42">
        <f>IF('All Transactions'!$C42 = V$1,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W42">
        <f>IF('All Transactions'!$C42 = W$1,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X42">
        <f>IF('All Transactions'!$C42 = X$1,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  <c r="Y42">
        <f>IF('All Transactions'!$C42 = Y$1, 'All Transactions'!$D42 + -1 * SUM('All Transactions'!$F42 * 'Messy-Stocks'!$H41, 'All Transactions'!$G42 * 'Messy-Stocks'!$I41, 'All Transactions'!$H42 * 'Messy-Stocks'!$J41, 'All Transactions'!$I42 * 'Messy-Stocks'!$K41, 'All Transactions'!$J42 *'Messy-Stocks'!$L41, 'All Transactions'!$K42 * 'Messy-Stocks'!$M41), 0)</f>
        <v>0</v>
      </c>
    </row>
    <row r="43" spans="1:25" ht="12.75" x14ac:dyDescent="0.2">
      <c r="A43">
        <f>'All Transactions'!A41</f>
        <v>0</v>
      </c>
      <c r="B43">
        <f>IF('All Transactions'!$C43 = B$1,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C43">
        <f>IF('All Transactions'!$C43 = C$1,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D43">
        <f>IF('All Transactions'!$C43 = D$1,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E43">
        <f>IF('All Transactions'!$C43 = E$1,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F43">
        <f>IF('All Transactions'!$C43 = F$1,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G43">
        <f>IF('All Transactions'!$C43 = G$1,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H43">
        <f>IF('All Transactions'!$C43 = H$1,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I43">
        <f>IF('All Transactions'!$C43 = I$1,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J43">
        <f>IF('All Transactions'!$C43 = J$1,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K43">
        <f>IF('All Transactions'!$C43 = K$1,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L43">
        <f>IF('All Transactions'!$C43 = L$1,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M43">
        <f>IF('All Transactions'!$C43 = M$1,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N43">
        <f>IF('All Transactions'!$C43 = N$1,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O43">
        <f>IF('All Transactions'!$C43 = O$1,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P43">
        <f>IF('All Transactions'!$C43 = P$1,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Q43">
        <f>IF('All Transactions'!$C43 = Q$1,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R43">
        <f>IF('All Transactions'!$C43 = R$1,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S43">
        <f>IF('All Transactions'!$C43 = S$1,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T43">
        <f ca="1">IF('All Transactions'!$C43 = T$1,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100</v>
      </c>
      <c r="U43">
        <f>IF('All Transactions'!$C43 = U$1,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V43">
        <f>IF('All Transactions'!$C43 = V$1,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W43">
        <f>IF('All Transactions'!$C43 = W$1,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X43">
        <f>IF('All Transactions'!$C43 = X$1,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  <c r="Y43">
        <f>IF('All Transactions'!$C43 = Y$1, 'All Transactions'!$D43 + -1 * SUM('All Transactions'!$F43 * 'Messy-Stocks'!$H42, 'All Transactions'!$G43 * 'Messy-Stocks'!$I42, 'All Transactions'!$H43 * 'Messy-Stocks'!$J42, 'All Transactions'!$I43 * 'Messy-Stocks'!$K42, 'All Transactions'!$J43 *'Messy-Stocks'!$L42, 'All Transactions'!$K43 * 'Messy-Stocks'!$M42), 0)</f>
        <v>0</v>
      </c>
    </row>
    <row r="44" spans="1:25" ht="12.75" x14ac:dyDescent="0.2">
      <c r="A44">
        <f>'All Transactions'!A42</f>
        <v>0</v>
      </c>
      <c r="B44">
        <f>IF('All Transactions'!$C44 = B$1,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C44">
        <f>IF('All Transactions'!$C44 = C$1,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D44">
        <f>IF('All Transactions'!$C44 = D$1,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E44">
        <f>IF('All Transactions'!$C44 = E$1,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F44">
        <f ca="1">IF('All Transactions'!$C44 = F$1,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100</v>
      </c>
      <c r="G44">
        <f>IF('All Transactions'!$C44 = G$1,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H44">
        <f>IF('All Transactions'!$C44 = H$1,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I44">
        <f>IF('All Transactions'!$C44 = I$1,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J44">
        <f>IF('All Transactions'!$C44 = J$1,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K44">
        <f>IF('All Transactions'!$C44 = K$1,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L44">
        <f>IF('All Transactions'!$C44 = L$1,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M44">
        <f>IF('All Transactions'!$C44 = M$1,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N44">
        <f>IF('All Transactions'!$C44 = N$1,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O44">
        <f>IF('All Transactions'!$C44 = O$1,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P44">
        <f>IF('All Transactions'!$C44 = P$1,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Q44">
        <f>IF('All Transactions'!$C44 = Q$1,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R44">
        <f>IF('All Transactions'!$C44 = R$1,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S44">
        <f>IF('All Transactions'!$C44 = S$1,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T44">
        <f>IF('All Transactions'!$C44 = T$1,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U44">
        <f>IF('All Transactions'!$C44 = U$1,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V44">
        <f>IF('All Transactions'!$C44 = V$1,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W44">
        <f>IF('All Transactions'!$C44 = W$1,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X44">
        <f>IF('All Transactions'!$C44 = X$1,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  <c r="Y44">
        <f>IF('All Transactions'!$C44 = Y$1, 'All Transactions'!$D44 + -1 * SUM('All Transactions'!$F44 * 'Messy-Stocks'!$H43, 'All Transactions'!$G44 * 'Messy-Stocks'!$I43, 'All Transactions'!$H44 * 'Messy-Stocks'!$J43, 'All Transactions'!$I44 * 'Messy-Stocks'!$K43, 'All Transactions'!$J44 *'Messy-Stocks'!$L43, 'All Transactions'!$K44 * 'Messy-Stocks'!$M43), 0)</f>
        <v>0</v>
      </c>
    </row>
    <row r="45" spans="1:25" ht="12.75" x14ac:dyDescent="0.2">
      <c r="A45">
        <f>'All Transactions'!A43</f>
        <v>0</v>
      </c>
      <c r="B45">
        <f>IF('All Transactions'!$C45 = B$1,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C45">
        <f>IF('All Transactions'!$C45 = C$1,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D45">
        <f>IF('All Transactions'!$C45 = D$1,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E45">
        <f>IF('All Transactions'!$C45 = E$1,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F45">
        <f>IF('All Transactions'!$C45 = F$1,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G45">
        <f>IF('All Transactions'!$C45 = G$1,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H45">
        <f>IF('All Transactions'!$C45 = H$1,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I45">
        <f>IF('All Transactions'!$C45 = I$1,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J45">
        <f>IF('All Transactions'!$C45 = J$1,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K45">
        <f>IF('All Transactions'!$C45 = K$1,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L45">
        <f ca="1">IF('All Transactions'!$C45 = L$1,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75</v>
      </c>
      <c r="M45">
        <f>IF('All Transactions'!$C45 = M$1,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N45">
        <f>IF('All Transactions'!$C45 = N$1,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O45">
        <f>IF('All Transactions'!$C45 = O$1,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P45">
        <f>IF('All Transactions'!$C45 = P$1,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Q45">
        <f>IF('All Transactions'!$C45 = Q$1,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R45">
        <f>IF('All Transactions'!$C45 = R$1,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S45">
        <f>IF('All Transactions'!$C45 = S$1,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T45">
        <f>IF('All Transactions'!$C45 = T$1,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U45">
        <f>IF('All Transactions'!$C45 = U$1,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V45">
        <f>IF('All Transactions'!$C45 = V$1,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W45">
        <f>IF('All Transactions'!$C45 = W$1,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X45">
        <f>IF('All Transactions'!$C45 = X$1,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  <c r="Y45">
        <f>IF('All Transactions'!$C45 = Y$1, 'All Transactions'!$D45 + -1 * SUM('All Transactions'!$F45 * 'Messy-Stocks'!$H44, 'All Transactions'!$G45 * 'Messy-Stocks'!$I44, 'All Transactions'!$H45 * 'Messy-Stocks'!$J44, 'All Transactions'!$I45 * 'Messy-Stocks'!$K44, 'All Transactions'!$J45 *'Messy-Stocks'!$L44, 'All Transactions'!$K45 * 'Messy-Stocks'!$M44), 0)</f>
        <v>0</v>
      </c>
    </row>
    <row r="46" spans="1:25" ht="12.75" x14ac:dyDescent="0.2">
      <c r="A46">
        <f>'All Transactions'!A44</f>
        <v>0</v>
      </c>
      <c r="B46">
        <f>IF('All Transactions'!$C46 = B$1,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C46">
        <f>IF('All Transactions'!$C46 = C$1,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D46">
        <f>IF('All Transactions'!$C46 = D$1,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E46">
        <f>IF('All Transactions'!$C46 = E$1,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F46">
        <f>IF('All Transactions'!$C46 = F$1,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G46">
        <f>IF('All Transactions'!$C46 = G$1,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H46">
        <f>IF('All Transactions'!$C46 = H$1,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I46">
        <f>IF('All Transactions'!$C46 = I$1,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J46">
        <f>IF('All Transactions'!$C46 = J$1,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K46">
        <f>IF('All Transactions'!$C46 = K$1,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L46">
        <f>IF('All Transactions'!$C46 = L$1,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M46">
        <f>IF('All Transactions'!$C46 = M$1,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N46">
        <f>IF('All Transactions'!$C46 = N$1,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O46">
        <f>IF('All Transactions'!$C46 = O$1,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P46">
        <f>IF('All Transactions'!$C46 = P$1,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Q46">
        <f>IF('All Transactions'!$C46 = Q$1,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R46">
        <f>IF('All Transactions'!$C46 = R$1,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S46">
        <f>IF('All Transactions'!$C46 = S$1,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T46">
        <f ca="1">IF('All Transactions'!$C46 = T$1,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30</v>
      </c>
      <c r="U46">
        <f>IF('All Transactions'!$C46 = U$1,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V46">
        <f>IF('All Transactions'!$C46 = V$1,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W46">
        <f>IF('All Transactions'!$C46 = W$1,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X46">
        <f>IF('All Transactions'!$C46 = X$1,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  <c r="Y46">
        <f>IF('All Transactions'!$C46 = Y$1, 'All Transactions'!$D46 + -1 * SUM('All Transactions'!$F46 * 'Messy-Stocks'!$H45, 'All Transactions'!$G46 * 'Messy-Stocks'!$I45, 'All Transactions'!$H46 * 'Messy-Stocks'!$J45, 'All Transactions'!$I46 * 'Messy-Stocks'!$K45, 'All Transactions'!$J46 *'Messy-Stocks'!$L45, 'All Transactions'!$K46 * 'Messy-Stocks'!$M45), 0)</f>
        <v>0</v>
      </c>
    </row>
    <row r="47" spans="1:25" ht="12.75" x14ac:dyDescent="0.2">
      <c r="A47">
        <f>'All Transactions'!A45</f>
        <v>0</v>
      </c>
      <c r="B47">
        <f>IF('All Transactions'!$C47 = B$1,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C47">
        <f>IF('All Transactions'!$C47 = C$1,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D47">
        <f>IF('All Transactions'!$C47 = D$1,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E47">
        <f>IF('All Transactions'!$C47 = E$1,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F47">
        <f>IF('All Transactions'!$C47 = F$1,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G47">
        <f>IF('All Transactions'!$C47 = G$1,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H47">
        <f>IF('All Transactions'!$C47 = H$1,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I47">
        <f>IF('All Transactions'!$C47 = I$1,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J47">
        <f>IF('All Transactions'!$C47 = J$1,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K47">
        <f ca="1">IF('All Transactions'!$C47 = K$1,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-298.12</v>
      </c>
      <c r="L47">
        <f>IF('All Transactions'!$C47 = L$1,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M47">
        <f>IF('All Transactions'!$C47 = M$1,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N47">
        <f>IF('All Transactions'!$C47 = N$1,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O47">
        <f>IF('All Transactions'!$C47 = O$1,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P47">
        <f>IF('All Transactions'!$C47 = P$1,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Q47">
        <f>IF('All Transactions'!$C47 = Q$1,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R47">
        <f>IF('All Transactions'!$C47 = R$1,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S47">
        <f>IF('All Transactions'!$C47 = S$1,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T47">
        <f>IF('All Transactions'!$C47 = T$1,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U47">
        <f>IF('All Transactions'!$C47 = U$1,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V47">
        <f>IF('All Transactions'!$C47 = V$1,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W47">
        <f>IF('All Transactions'!$C47 = W$1,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X47">
        <f>IF('All Transactions'!$C47 = X$1,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  <c r="Y47">
        <f>IF('All Transactions'!$C47 = Y$1, 'All Transactions'!$D47 + -1 * SUM('All Transactions'!$F47 * 'Messy-Stocks'!$H46, 'All Transactions'!$G47 * 'Messy-Stocks'!$I46, 'All Transactions'!$H47 * 'Messy-Stocks'!$J46, 'All Transactions'!$I47 * 'Messy-Stocks'!$K46, 'All Transactions'!$J47 *'Messy-Stocks'!$L46, 'All Transactions'!$K47 * 'Messy-Stocks'!$M46), 0)</f>
        <v>0</v>
      </c>
    </row>
    <row r="48" spans="1:25" ht="12.75" x14ac:dyDescent="0.2">
      <c r="A48">
        <f>'All Transactions'!A46</f>
        <v>0</v>
      </c>
      <c r="B48">
        <f>IF('All Transactions'!$C48 = B$1,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C48">
        <f>IF('All Transactions'!$C48 = C$1,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D48">
        <f>IF('All Transactions'!$C48 = D$1,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E48">
        <f>IF('All Transactions'!$C48 = E$1,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F48">
        <f>IF('All Transactions'!$C48 = F$1,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G48">
        <f>IF('All Transactions'!$C48 = G$1,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H48">
        <f>IF('All Transactions'!$C48 = H$1,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I48">
        <f>IF('All Transactions'!$C48 = I$1,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J48">
        <f>IF('All Transactions'!$C48 = J$1,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K48">
        <f>IF('All Transactions'!$C48 = K$1,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L48">
        <f>IF('All Transactions'!$C48 = L$1,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M48">
        <f>IF('All Transactions'!$C48 = M$1,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N48">
        <f>IF('All Transactions'!$C48 = N$1,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O48">
        <f>IF('All Transactions'!$C48 = O$1,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P48">
        <f>IF('All Transactions'!$C48 = P$1,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Q48">
        <f>IF('All Transactions'!$C48 = Q$1,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R48">
        <f>IF('All Transactions'!$C48 = R$1,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S48">
        <f>IF('All Transactions'!$C48 = S$1,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T48">
        <f ca="1">IF('All Transactions'!$C48 = T$1,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-115.50784</v>
      </c>
      <c r="U48">
        <f>IF('All Transactions'!$C48 = U$1,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V48">
        <f>IF('All Transactions'!$C48 = V$1,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W48">
        <f>IF('All Transactions'!$C48 = W$1,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X48">
        <f>IF('All Transactions'!$C48 = X$1,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  <c r="Y48">
        <f>IF('All Transactions'!$C48 = Y$1, 'All Transactions'!$D48 + -1 * SUM('All Transactions'!$F48 * 'Messy-Stocks'!$H47, 'All Transactions'!$G48 * 'Messy-Stocks'!$I47, 'All Transactions'!$H48 * 'Messy-Stocks'!$J47, 'All Transactions'!$I48 * 'Messy-Stocks'!$K47, 'All Transactions'!$J48 *'Messy-Stocks'!$L47, 'All Transactions'!$K48 * 'Messy-Stocks'!$M47), 0)</f>
        <v>0</v>
      </c>
    </row>
    <row r="49" spans="1:25" ht="12.75" x14ac:dyDescent="0.2">
      <c r="A49">
        <f>'All Transactions'!A47</f>
        <v>0</v>
      </c>
      <c r="B49">
        <f>IF('All Transactions'!$C49 = B$1,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C49">
        <f>IF('All Transactions'!$C49 = C$1,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D49">
        <f>IF('All Transactions'!$C49 = D$1,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E49">
        <f>IF('All Transactions'!$C49 = E$1,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F49">
        <f>IF('All Transactions'!$C49 = F$1,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G49">
        <f>IF('All Transactions'!$C49 = G$1,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H49">
        <f>IF('All Transactions'!$C49 = H$1,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I49">
        <f>IF('All Transactions'!$C49 = I$1,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J49">
        <f>IF('All Transactions'!$C49 = J$1,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K49">
        <f ca="1">IF('All Transactions'!$C49 = K$1,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450</v>
      </c>
      <c r="L49">
        <f>IF('All Transactions'!$C49 = L$1,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M49">
        <f>IF('All Transactions'!$C49 = M$1,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N49">
        <f>IF('All Transactions'!$C49 = N$1,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O49">
        <f>IF('All Transactions'!$C49 = O$1,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P49">
        <f>IF('All Transactions'!$C49 = P$1,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Q49">
        <f>IF('All Transactions'!$C49 = Q$1,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R49">
        <f>IF('All Transactions'!$C49 = R$1,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S49">
        <f>IF('All Transactions'!$C49 = S$1,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T49">
        <f>IF('All Transactions'!$C49 = T$1,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U49">
        <f>IF('All Transactions'!$C49 = U$1,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V49">
        <f>IF('All Transactions'!$C49 = V$1,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W49">
        <f>IF('All Transactions'!$C49 = W$1,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X49">
        <f>IF('All Transactions'!$C49 = X$1,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  <c r="Y49">
        <f>IF('All Transactions'!$C49 = Y$1, 'All Transactions'!$D49 + -1 * SUM('All Transactions'!$F49 * 'Messy-Stocks'!$H48, 'All Transactions'!$G49 * 'Messy-Stocks'!$I48, 'All Transactions'!$H49 * 'Messy-Stocks'!$J48, 'All Transactions'!$I49 * 'Messy-Stocks'!$K48, 'All Transactions'!$J49 *'Messy-Stocks'!$L48, 'All Transactions'!$K49 * 'Messy-Stocks'!$M48), 0)</f>
        <v>0</v>
      </c>
    </row>
    <row r="50" spans="1:25" ht="12.75" x14ac:dyDescent="0.2">
      <c r="A50">
        <f>'All Transactions'!A48</f>
        <v>0</v>
      </c>
      <c r="B50">
        <f>IF('All Transactions'!$C50 = B$1,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C50">
        <f>IF('All Transactions'!$C50 = C$1,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D50">
        <f>IF('All Transactions'!$C50 = D$1,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E50">
        <f ca="1">IF('All Transactions'!$C50 = E$1,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50</v>
      </c>
      <c r="F50">
        <f>IF('All Transactions'!$C50 = F$1,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G50">
        <f>IF('All Transactions'!$C50 = G$1,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H50">
        <f>IF('All Transactions'!$C50 = H$1,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I50">
        <f>IF('All Transactions'!$C50 = I$1,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J50">
        <f>IF('All Transactions'!$C50 = J$1,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K50">
        <f>IF('All Transactions'!$C50 = K$1,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L50">
        <f>IF('All Transactions'!$C50 = L$1,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M50">
        <f>IF('All Transactions'!$C50 = M$1,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N50">
        <f>IF('All Transactions'!$C50 = N$1,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O50">
        <f>IF('All Transactions'!$C50 = O$1,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P50">
        <f>IF('All Transactions'!$C50 = P$1,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Q50">
        <f>IF('All Transactions'!$C50 = Q$1,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R50">
        <f>IF('All Transactions'!$C50 = R$1,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S50">
        <f>IF('All Transactions'!$C50 = S$1,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T50">
        <f>IF('All Transactions'!$C50 = T$1,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U50">
        <f>IF('All Transactions'!$C50 = U$1,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V50">
        <f>IF('All Transactions'!$C50 = V$1,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W50">
        <f>IF('All Transactions'!$C50 = W$1,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X50">
        <f>IF('All Transactions'!$C50 = X$1,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  <c r="Y50">
        <f>IF('All Transactions'!$C50 = Y$1, 'All Transactions'!$D50 + -1 * SUM('All Transactions'!$F50 * 'Messy-Stocks'!$H49, 'All Transactions'!$G50 * 'Messy-Stocks'!$I49, 'All Transactions'!$H50 * 'Messy-Stocks'!$J49, 'All Transactions'!$I50 * 'Messy-Stocks'!$K49, 'All Transactions'!$J50 *'Messy-Stocks'!$L49, 'All Transactions'!$K50 * 'Messy-Stocks'!$M49), 0)</f>
        <v>0</v>
      </c>
    </row>
    <row r="51" spans="1:25" ht="12.75" x14ac:dyDescent="0.2">
      <c r="A51">
        <f>'All Transactions'!A49</f>
        <v>0</v>
      </c>
      <c r="B51">
        <f ca="1">IF('All Transactions'!$C51 = B$1,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250</v>
      </c>
      <c r="C51">
        <f>IF('All Transactions'!$C51 = C$1,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D51">
        <f>IF('All Transactions'!$C51 = D$1,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E51">
        <f>IF('All Transactions'!$C51 = E$1,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F51">
        <f>IF('All Transactions'!$C51 = F$1,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G51">
        <f>IF('All Transactions'!$C51 = G$1,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H51">
        <f>IF('All Transactions'!$C51 = H$1,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I51">
        <f>IF('All Transactions'!$C51 = I$1,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J51">
        <f>IF('All Transactions'!$C51 = J$1,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K51">
        <f>IF('All Transactions'!$C51 = K$1,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L51">
        <f>IF('All Transactions'!$C51 = L$1,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M51">
        <f>IF('All Transactions'!$C51 = M$1,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N51">
        <f>IF('All Transactions'!$C51 = N$1,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O51">
        <f>IF('All Transactions'!$C51 = O$1,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P51">
        <f>IF('All Transactions'!$C51 = P$1,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Q51">
        <f>IF('All Transactions'!$C51 = Q$1,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R51">
        <f>IF('All Transactions'!$C51 = R$1,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S51">
        <f>IF('All Transactions'!$C51 = S$1,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T51">
        <f>IF('All Transactions'!$C51 = T$1,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U51">
        <f>IF('All Transactions'!$C51 = U$1,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V51">
        <f>IF('All Transactions'!$C51 = V$1,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W51">
        <f>IF('All Transactions'!$C51 = W$1,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X51">
        <f>IF('All Transactions'!$C51 = X$1,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  <c r="Y51">
        <f>IF('All Transactions'!$C51 = Y$1, 'All Transactions'!$D51 + -1 * SUM('All Transactions'!$F51 * 'Messy-Stocks'!$H50, 'All Transactions'!$G51 * 'Messy-Stocks'!$I50, 'All Transactions'!$H51 * 'Messy-Stocks'!$J50, 'All Transactions'!$I51 * 'Messy-Stocks'!$K50, 'All Transactions'!$J51 *'Messy-Stocks'!$L50, 'All Transactions'!$K51 * 'Messy-Stocks'!$M50), 0)</f>
        <v>0</v>
      </c>
    </row>
    <row r="52" spans="1:25" ht="12.75" x14ac:dyDescent="0.2">
      <c r="A52">
        <f>'All Transactions'!A50</f>
        <v>0</v>
      </c>
      <c r="B52">
        <f>IF('All Transactions'!$C52 = B$1,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C52">
        <f>IF('All Transactions'!$C52 = C$1,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D52">
        <f>IF('All Transactions'!$C52 = D$1,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E52">
        <f>IF('All Transactions'!$C52 = E$1,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F52">
        <f>IF('All Transactions'!$C52 = F$1,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G52">
        <f>IF('All Transactions'!$C52 = G$1,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H52">
        <f>IF('All Transactions'!$C52 = H$1,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I52">
        <f>IF('All Transactions'!$C52 = I$1,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J52">
        <f ca="1">IF('All Transactions'!$C52 = J$1,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250</v>
      </c>
      <c r="K52">
        <f>IF('All Transactions'!$C52 = K$1,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L52">
        <f>IF('All Transactions'!$C52 = L$1,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M52">
        <f>IF('All Transactions'!$C52 = M$1,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N52">
        <f>IF('All Transactions'!$C52 = N$1,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O52">
        <f>IF('All Transactions'!$C52 = O$1,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P52">
        <f>IF('All Transactions'!$C52 = P$1,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Q52">
        <f>IF('All Transactions'!$C52 = Q$1,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R52">
        <f>IF('All Transactions'!$C52 = R$1,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S52">
        <f>IF('All Transactions'!$C52 = S$1,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T52">
        <f>IF('All Transactions'!$C52 = T$1,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U52">
        <f>IF('All Transactions'!$C52 = U$1,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V52">
        <f>IF('All Transactions'!$C52 = V$1,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W52">
        <f>IF('All Transactions'!$C52 = W$1,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X52">
        <f>IF('All Transactions'!$C52 = X$1,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  <c r="Y52">
        <f>IF('All Transactions'!$C52 = Y$1, 'All Transactions'!$D52 + -1 * SUM('All Transactions'!$F52 * 'Messy-Stocks'!$H51, 'All Transactions'!$G52 * 'Messy-Stocks'!$I51, 'All Transactions'!$H52 * 'Messy-Stocks'!$J51, 'All Transactions'!$I52 * 'Messy-Stocks'!$K51, 'All Transactions'!$J52 *'Messy-Stocks'!$L51, 'All Transactions'!$K52 * 'Messy-Stocks'!$M51), 0)</f>
        <v>0</v>
      </c>
    </row>
    <row r="53" spans="1:25" ht="12.75" x14ac:dyDescent="0.2">
      <c r="A53">
        <f>'All Transactions'!A51</f>
        <v>0</v>
      </c>
      <c r="B53">
        <f>IF('All Transactions'!$C53 = B$1,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C53">
        <f>IF('All Transactions'!$C53 = C$1,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D53">
        <f>IF('All Transactions'!$C53 = D$1,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E53">
        <f>IF('All Transactions'!$C53 = E$1,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F53">
        <f>IF('All Transactions'!$C53 = F$1,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G53">
        <f>IF('All Transactions'!$C53 = G$1,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H53">
        <f>IF('All Transactions'!$C53 = H$1,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I53">
        <f>IF('All Transactions'!$C53 = I$1,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J53">
        <f>IF('All Transactions'!$C53 = J$1,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K53">
        <f>IF('All Transactions'!$C53 = K$1,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L53">
        <f ca="1">IF('All Transactions'!$C53 = L$1,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250</v>
      </c>
      <c r="M53">
        <f>IF('All Transactions'!$C53 = M$1,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N53">
        <f>IF('All Transactions'!$C53 = N$1,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O53">
        <f>IF('All Transactions'!$C53 = O$1,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P53">
        <f>IF('All Transactions'!$C53 = P$1,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Q53">
        <f>IF('All Transactions'!$C53 = Q$1,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R53">
        <f>IF('All Transactions'!$C53 = R$1,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S53">
        <f>IF('All Transactions'!$C53 = S$1,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T53">
        <f>IF('All Transactions'!$C53 = T$1,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U53">
        <f>IF('All Transactions'!$C53 = U$1,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V53">
        <f>IF('All Transactions'!$C53 = V$1,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W53">
        <f>IF('All Transactions'!$C53 = W$1,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X53">
        <f>IF('All Transactions'!$C53 = X$1,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  <c r="Y53">
        <f>IF('All Transactions'!$C53 = Y$1, 'All Transactions'!$D53 + -1 * SUM('All Transactions'!$F53 * 'Messy-Stocks'!$H52, 'All Transactions'!$G53 * 'Messy-Stocks'!$I52, 'All Transactions'!$H53 * 'Messy-Stocks'!$J52, 'All Transactions'!$I53 * 'Messy-Stocks'!$K52, 'All Transactions'!$J53 *'Messy-Stocks'!$L52, 'All Transactions'!$K53 * 'Messy-Stocks'!$M52), 0)</f>
        <v>0</v>
      </c>
    </row>
    <row r="54" spans="1:25" ht="12.75" x14ac:dyDescent="0.2">
      <c r="A54">
        <f>'All Transactions'!A52</f>
        <v>0</v>
      </c>
      <c r="B54">
        <f>IF('All Transactions'!$C54 = B$1,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C54">
        <f>IF('All Transactions'!$C54 = C$1,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D54">
        <f>IF('All Transactions'!$C54 = D$1,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E54">
        <f>IF('All Transactions'!$C54 = E$1,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F54">
        <f>IF('All Transactions'!$C54 = F$1,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G54">
        <f>IF('All Transactions'!$C54 = G$1,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H54">
        <f>IF('All Transactions'!$C54 = H$1,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I54">
        <f>IF('All Transactions'!$C54 = I$1,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J54">
        <f>IF('All Transactions'!$C54 = J$1,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K54">
        <f>IF('All Transactions'!$C54 = K$1,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L54">
        <f>IF('All Transactions'!$C54 = L$1,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M54">
        <f>IF('All Transactions'!$C54 = M$1,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N54">
        <f>IF('All Transactions'!$C54 = N$1,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O54">
        <f>IF('All Transactions'!$C54 = O$1,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P54">
        <f>IF('All Transactions'!$C54 = P$1,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Q54">
        <f>IF('All Transactions'!$C54 = Q$1,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R54">
        <f>IF('All Transactions'!$C54 = R$1,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S54">
        <f>IF('All Transactions'!$C54 = S$1,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T54">
        <f>IF('All Transactions'!$C54 = T$1,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U54">
        <f ca="1">IF('All Transactions'!$C54 = U$1,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200</v>
      </c>
      <c r="V54">
        <f>IF('All Transactions'!$C54 = V$1,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W54">
        <f>IF('All Transactions'!$C54 = W$1,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X54">
        <f>IF('All Transactions'!$C54 = X$1,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  <c r="Y54">
        <f>IF('All Transactions'!$C54 = Y$1, 'All Transactions'!$D54 + -1 * SUM('All Transactions'!$F54 * 'Messy-Stocks'!$H53, 'All Transactions'!$G54 * 'Messy-Stocks'!$I53, 'All Transactions'!$H54 * 'Messy-Stocks'!$J53, 'All Transactions'!$I54 * 'Messy-Stocks'!$K53, 'All Transactions'!$J54 *'Messy-Stocks'!$L53, 'All Transactions'!$K54 * 'Messy-Stocks'!$M53), 0)</f>
        <v>0</v>
      </c>
    </row>
    <row r="55" spans="1:25" ht="12.75" x14ac:dyDescent="0.2">
      <c r="A55">
        <f>'All Transactions'!A53</f>
        <v>0</v>
      </c>
      <c r="B55">
        <f>IF('All Transactions'!$C55 = B$1,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C55">
        <f>IF('All Transactions'!$C55 = C$1,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D55">
        <f>IF('All Transactions'!$C55 = D$1,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E55">
        <f>IF('All Transactions'!$C55 = E$1,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F55">
        <f>IF('All Transactions'!$C55 = F$1,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G55">
        <f>IF('All Transactions'!$C55 = G$1,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H55">
        <f>IF('All Transactions'!$C55 = H$1,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I55">
        <f>IF('All Transactions'!$C55 = I$1,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J55">
        <f>IF('All Transactions'!$C55 = J$1,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K55">
        <f>IF('All Transactions'!$C55 = K$1,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L55">
        <f>IF('All Transactions'!$C55 = L$1,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M55">
        <f>IF('All Transactions'!$C55 = M$1,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N55">
        <f>IF('All Transactions'!$C55 = N$1,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O55">
        <f>IF('All Transactions'!$C55 = O$1,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P55">
        <f>IF('All Transactions'!$C55 = P$1,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Q55">
        <f>IF('All Transactions'!$C55 = Q$1,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R55">
        <f>IF('All Transactions'!$C55 = R$1,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S55">
        <f>IF('All Transactions'!$C55 = S$1,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T55">
        <f>IF('All Transactions'!$C55 = T$1,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U55">
        <f>IF('All Transactions'!$C55 = U$1,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V55">
        <f ca="1">IF('All Transactions'!$C55 = V$1,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200</v>
      </c>
      <c r="W55">
        <f>IF('All Transactions'!$C55 = W$1,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X55">
        <f>IF('All Transactions'!$C55 = X$1,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  <c r="Y55">
        <f>IF('All Transactions'!$C55 = Y$1, 'All Transactions'!$D55 + -1 * SUM('All Transactions'!$F55 * 'Messy-Stocks'!$H54, 'All Transactions'!$G55 * 'Messy-Stocks'!$I54, 'All Transactions'!$H55 * 'Messy-Stocks'!$J54, 'All Transactions'!$I55 * 'Messy-Stocks'!$K54, 'All Transactions'!$J55 *'Messy-Stocks'!$L54, 'All Transactions'!$K55 * 'Messy-Stocks'!$M54), 0)</f>
        <v>0</v>
      </c>
    </row>
    <row r="56" spans="1:25" ht="12.75" x14ac:dyDescent="0.2">
      <c r="A56">
        <f>'All Transactions'!A54</f>
        <v>0</v>
      </c>
      <c r="B56">
        <f>IF('All Transactions'!$C56 = B$1,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C56">
        <f>IF('All Transactions'!$C56 = C$1,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D56">
        <f>IF('All Transactions'!$C56 = D$1,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E56">
        <f>IF('All Transactions'!$C56 = E$1,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F56">
        <f>IF('All Transactions'!$C56 = F$1,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G56">
        <f>IF('All Transactions'!$C56 = G$1,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H56">
        <f>IF('All Transactions'!$C56 = H$1,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I56">
        <f>IF('All Transactions'!$C56 = I$1,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J56">
        <f>IF('All Transactions'!$C56 = J$1,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K56">
        <f>IF('All Transactions'!$C56 = K$1,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L56">
        <f>IF('All Transactions'!$C56 = L$1,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M56">
        <f>IF('All Transactions'!$C56 = M$1,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N56">
        <f>IF('All Transactions'!$C56 = N$1,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O56">
        <f>IF('All Transactions'!$C56 = O$1,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P56">
        <f>IF('All Transactions'!$C56 = P$1,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Q56">
        <f ca="1">IF('All Transactions'!$C56 = Q$1,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110</v>
      </c>
      <c r="R56">
        <f>IF('All Transactions'!$C56 = R$1,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S56">
        <f>IF('All Transactions'!$C56 = S$1,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T56">
        <f>IF('All Transactions'!$C56 = T$1,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U56">
        <f>IF('All Transactions'!$C56 = U$1,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V56">
        <f>IF('All Transactions'!$C56 = V$1,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W56">
        <f>IF('All Transactions'!$C56 = W$1,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X56">
        <f>IF('All Transactions'!$C56 = X$1,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  <c r="Y56">
        <f>IF('All Transactions'!$C56 = Y$1, 'All Transactions'!$D56 + -1 * SUM('All Transactions'!$F56 * 'Messy-Stocks'!$H55, 'All Transactions'!$G56 * 'Messy-Stocks'!$I55, 'All Transactions'!$H56 * 'Messy-Stocks'!$J55, 'All Transactions'!$I56 * 'Messy-Stocks'!$K55, 'All Transactions'!$J56 *'Messy-Stocks'!$L55, 'All Transactions'!$K56 * 'Messy-Stocks'!$M55), 0)</f>
        <v>0</v>
      </c>
    </row>
    <row r="57" spans="1:25" ht="12.75" x14ac:dyDescent="0.2">
      <c r="A57">
        <f>'All Transactions'!A55</f>
        <v>0</v>
      </c>
      <c r="B57">
        <f>IF('All Transactions'!$C57 = B$1,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C57">
        <f>IF('All Transactions'!$C57 = C$1,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D57">
        <f>IF('All Transactions'!$C57 = D$1,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E57">
        <f>IF('All Transactions'!$C57 = E$1,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F57">
        <f>IF('All Transactions'!$C57 = F$1,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G57">
        <f>IF('All Transactions'!$C57 = G$1,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H57">
        <f>IF('All Transactions'!$C57 = H$1,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I57">
        <f>IF('All Transactions'!$C57 = I$1,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J57">
        <f>IF('All Transactions'!$C57 = J$1,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K57">
        <f>IF('All Transactions'!$C57 = K$1,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L57">
        <f>IF('All Transactions'!$C57 = L$1,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M57">
        <f>IF('All Transactions'!$C57 = M$1,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N57">
        <f>IF('All Transactions'!$C57 = N$1,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O57">
        <f>IF('All Transactions'!$C57 = O$1,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P57">
        <f>IF('All Transactions'!$C57 = P$1,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Q57">
        <f>IF('All Transactions'!$C57 = Q$1,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R57">
        <f>IF('All Transactions'!$C57 = R$1,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S57">
        <f>IF('All Transactions'!$C57 = S$1,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T57">
        <f>IF('All Transactions'!$C57 = T$1,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U57">
        <f>IF('All Transactions'!$C57 = U$1,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V57">
        <f>IF('All Transactions'!$C57 = V$1,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W57">
        <f ca="1">IF('All Transactions'!$C57 = W$1,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5.7818175999999823</v>
      </c>
      <c r="X57">
        <f>IF('All Transactions'!$C57 = X$1,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  <c r="Y57">
        <f>IF('All Transactions'!$C57 = Y$1, 'All Transactions'!$D57 + -1 * SUM('All Transactions'!$F57 * 'Messy-Stocks'!$H56, 'All Transactions'!$G57 * 'Messy-Stocks'!$I56, 'All Transactions'!$H57 * 'Messy-Stocks'!$J56, 'All Transactions'!$I57 * 'Messy-Stocks'!$K56, 'All Transactions'!$J57 *'Messy-Stocks'!$L56, 'All Transactions'!$K57 * 'Messy-Stocks'!$M56), 0)</f>
        <v>0</v>
      </c>
    </row>
    <row r="58" spans="1:25" ht="12.75" x14ac:dyDescent="0.2">
      <c r="A58">
        <f>'All Transactions'!A56</f>
        <v>0</v>
      </c>
      <c r="B58">
        <f>IF('All Transactions'!$C58 = B$1,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C58">
        <f>IF('All Transactions'!$C58 = C$1,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D58">
        <f>IF('All Transactions'!$C58 = D$1,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E58">
        <f>IF('All Transactions'!$C58 = E$1,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F58">
        <f>IF('All Transactions'!$C58 = F$1,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G58">
        <f>IF('All Transactions'!$C58 = G$1,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H58">
        <f>IF('All Transactions'!$C58 = H$1,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I58">
        <f>IF('All Transactions'!$C58 = I$1,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J58">
        <f>IF('All Transactions'!$C58 = J$1,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K58">
        <f>IF('All Transactions'!$C58 = K$1,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L58">
        <f>IF('All Transactions'!$C58 = L$1,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M58">
        <f>IF('All Transactions'!$C58 = M$1,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N58">
        <f>IF('All Transactions'!$C58 = N$1,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O58">
        <f>IF('All Transactions'!$C58 = O$1,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P58">
        <f>IF('All Transactions'!$C58 = P$1,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Q58">
        <f ca="1">IF('All Transactions'!$C58 = Q$1,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-110</v>
      </c>
      <c r="R58">
        <f>IF('All Transactions'!$C58 = R$1,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S58">
        <f>IF('All Transactions'!$C58 = S$1,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T58">
        <f>IF('All Transactions'!$C58 = T$1,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U58">
        <f>IF('All Transactions'!$C58 = U$1,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V58">
        <f>IF('All Transactions'!$C58 = V$1,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W58">
        <f>IF('All Transactions'!$C58 = W$1,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X58">
        <f>IF('All Transactions'!$C58 = X$1,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  <c r="Y58">
        <f>IF('All Transactions'!$C58 = Y$1, 'All Transactions'!$D58 + -1 * SUM('All Transactions'!$F58 * 'Messy-Stocks'!$H57, 'All Transactions'!$G58 * 'Messy-Stocks'!$I57, 'All Transactions'!$H58 * 'Messy-Stocks'!$J57, 'All Transactions'!$I58 * 'Messy-Stocks'!$K57, 'All Transactions'!$J58 *'Messy-Stocks'!$L57, 'All Transactions'!$K58 * 'Messy-Stocks'!$M57), 0)</f>
        <v>0</v>
      </c>
    </row>
    <row r="59" spans="1:25" ht="12.75" x14ac:dyDescent="0.2">
      <c r="A59">
        <f>'All Transactions'!A57</f>
        <v>0</v>
      </c>
      <c r="B59">
        <f>IF('All Transactions'!$C59 = B$1,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C59">
        <f>IF('All Transactions'!$C59 = C$1,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D59">
        <f>IF('All Transactions'!$C59 = D$1,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E59">
        <f>IF('All Transactions'!$C59 = E$1,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F59">
        <f>IF('All Transactions'!$C59 = F$1,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G59">
        <f>IF('All Transactions'!$C59 = G$1,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H59">
        <f>IF('All Transactions'!$C59 = H$1,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I59">
        <f>IF('All Transactions'!$C59 = I$1,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J59">
        <f>IF('All Transactions'!$C59 = J$1,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K59">
        <f ca="1">IF('All Transactions'!$C59 = K$1,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200</v>
      </c>
      <c r="L59">
        <f>IF('All Transactions'!$C59 = L$1,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M59">
        <f>IF('All Transactions'!$C59 = M$1,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N59">
        <f>IF('All Transactions'!$C59 = N$1,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O59">
        <f>IF('All Transactions'!$C59 = O$1,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P59">
        <f>IF('All Transactions'!$C59 = P$1,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Q59">
        <f>IF('All Transactions'!$C59 = Q$1,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R59">
        <f>IF('All Transactions'!$C59 = R$1,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S59">
        <f>IF('All Transactions'!$C59 = S$1,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T59">
        <f>IF('All Transactions'!$C59 = T$1,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U59">
        <f>IF('All Transactions'!$C59 = U$1,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V59">
        <f>IF('All Transactions'!$C59 = V$1,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W59">
        <f>IF('All Transactions'!$C59 = W$1,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X59">
        <f>IF('All Transactions'!$C59 = X$1,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  <c r="Y59">
        <f>IF('All Transactions'!$C59 = Y$1, 'All Transactions'!$D59 + -1 * SUM('All Transactions'!$F59 * 'Messy-Stocks'!$H58, 'All Transactions'!$G59 * 'Messy-Stocks'!$I58, 'All Transactions'!$H59 * 'Messy-Stocks'!$J58, 'All Transactions'!$I59 * 'Messy-Stocks'!$K58, 'All Transactions'!$J59 *'Messy-Stocks'!$L58, 'All Transactions'!$K59 * 'Messy-Stocks'!$M58), 0)</f>
        <v>0</v>
      </c>
    </row>
    <row r="60" spans="1:25" ht="12.75" x14ac:dyDescent="0.2">
      <c r="A60">
        <f>'All Transactions'!A58</f>
        <v>0</v>
      </c>
      <c r="B60">
        <f>IF('All Transactions'!$C60 = B$1,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C60">
        <f>IF('All Transactions'!$C60 = C$1,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D60">
        <f>IF('All Transactions'!$C60 = D$1,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E60">
        <f>IF('All Transactions'!$C60 = E$1,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F60">
        <f>IF('All Transactions'!$C60 = F$1,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G60">
        <f>IF('All Transactions'!$C60 = G$1,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H60">
        <f>IF('All Transactions'!$C60 = H$1,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I60">
        <f>IF('All Transactions'!$C60 = I$1,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J60">
        <f>IF('All Transactions'!$C60 = J$1,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K60">
        <f>IF('All Transactions'!$C60 = K$1,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L60">
        <f>IF('All Transactions'!$C60 = L$1,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M60">
        <f>IF('All Transactions'!$C60 = M$1,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N60">
        <f>IF('All Transactions'!$C60 = N$1,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O60">
        <f>IF('All Transactions'!$C60 = O$1,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P60">
        <f>IF('All Transactions'!$C60 = P$1,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Q60">
        <f>IF('All Transactions'!$C60 = Q$1,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R60">
        <f>IF('All Transactions'!$C60 = R$1,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S60">
        <f>IF('All Transactions'!$C60 = S$1,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T60">
        <f>IF('All Transactions'!$C60 = T$1,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U60">
        <f>IF('All Transactions'!$C60 = U$1,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V60">
        <f>IF('All Transactions'!$C60 = V$1,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W60">
        <f>IF('All Transactions'!$C60 = W$1,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  <c r="X60">
        <f ca="1">IF('All Transactions'!$C60 = X$1,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9.9999999999999904E+160</v>
      </c>
      <c r="Y60">
        <f>IF('All Transactions'!$C60 = Y$1, 'All Transactions'!$D60 + -1 * SUM('All Transactions'!$F60 * 'Messy-Stocks'!$H59, 'All Transactions'!$G60 * 'Messy-Stocks'!$I59, 'All Transactions'!$H60 * 'Messy-Stocks'!$J59, 'All Transactions'!$I60 * 'Messy-Stocks'!$K59, 'All Transactions'!$J60 *'Messy-Stocks'!$L59, 'All Transactions'!$K60 * 'Messy-Stocks'!$M59), 0)</f>
        <v>0</v>
      </c>
    </row>
    <row r="61" spans="1:25" ht="12.75" x14ac:dyDescent="0.2">
      <c r="A61">
        <f>'All Transactions'!A59</f>
        <v>0</v>
      </c>
      <c r="B61">
        <f>IF('All Transactions'!$C61 = B$1,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C61">
        <f>IF('All Transactions'!$C61 = C$1,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D61">
        <f>IF('All Transactions'!$C61 = D$1,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E61">
        <f>IF('All Transactions'!$C61 = E$1,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F61">
        <f>IF('All Transactions'!$C61 = F$1,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G61">
        <f>IF('All Transactions'!$C61 = G$1,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H61">
        <f>IF('All Transactions'!$C61 = H$1,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I61">
        <f>IF('All Transactions'!$C61 = I$1,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J61">
        <f ca="1">IF('All Transactions'!$C61 = J$1,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-235.18056268800001</v>
      </c>
      <c r="K61">
        <f>IF('All Transactions'!$C61 = K$1,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L61">
        <f>IF('All Transactions'!$C61 = L$1,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M61">
        <f>IF('All Transactions'!$C61 = M$1,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N61">
        <f>IF('All Transactions'!$C61 = N$1,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O61">
        <f>IF('All Transactions'!$C61 = O$1,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P61">
        <f>IF('All Transactions'!$C61 = P$1,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Q61">
        <f>IF('All Transactions'!$C61 = Q$1,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R61">
        <f>IF('All Transactions'!$C61 = R$1,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S61">
        <f>IF('All Transactions'!$C61 = S$1,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T61">
        <f>IF('All Transactions'!$C61 = T$1,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U61">
        <f>IF('All Transactions'!$C61 = U$1,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V61">
        <f>IF('All Transactions'!$C61 = V$1,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W61">
        <f>IF('All Transactions'!$C61 = W$1,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X61">
        <f>IF('All Transactions'!$C61 = X$1,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  <c r="Y61">
        <f>IF('All Transactions'!$C61 = Y$1, 'All Transactions'!$D61 + -1 * SUM('All Transactions'!$F61 * 'Messy-Stocks'!$H60, 'All Transactions'!$G61 * 'Messy-Stocks'!$I60, 'All Transactions'!$H61 * 'Messy-Stocks'!$J60, 'All Transactions'!$I61 * 'Messy-Stocks'!$K60, 'All Transactions'!$J61 *'Messy-Stocks'!$L60, 'All Transactions'!$K61 * 'Messy-Stocks'!$M60), 0)</f>
        <v>0</v>
      </c>
    </row>
    <row r="62" spans="1:25" ht="12.75" x14ac:dyDescent="0.2">
      <c r="A62">
        <f>'All Transactions'!A60</f>
        <v>0</v>
      </c>
      <c r="B62">
        <f>IF('All Transactions'!$C62 = B$1,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C62">
        <f>IF('All Transactions'!$C62 = C$1,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D62">
        <f>IF('All Transactions'!$C62 = D$1,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E62">
        <f>IF('All Transactions'!$C62 = E$1,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F62">
        <f>IF('All Transactions'!$C62 = F$1,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G62">
        <f>IF('All Transactions'!$C62 = G$1,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H62">
        <f>IF('All Transactions'!$C62 = H$1,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I62">
        <f>IF('All Transactions'!$C62 = I$1,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J62">
        <f>IF('All Transactions'!$C62 = J$1,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K62">
        <f ca="1">IF('All Transactions'!$C62 = K$1,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-636.5553896755199</v>
      </c>
      <c r="L62">
        <f>IF('All Transactions'!$C62 = L$1,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M62">
        <f>IF('All Transactions'!$C62 = M$1,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N62">
        <f>IF('All Transactions'!$C62 = N$1,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O62">
        <f>IF('All Transactions'!$C62 = O$1,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P62">
        <f>IF('All Transactions'!$C62 = P$1,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Q62">
        <f>IF('All Transactions'!$C62 = Q$1,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R62">
        <f>IF('All Transactions'!$C62 = R$1,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S62">
        <f>IF('All Transactions'!$C62 = S$1,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T62">
        <f>IF('All Transactions'!$C62 = T$1,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U62">
        <f>IF('All Transactions'!$C62 = U$1,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V62">
        <f>IF('All Transactions'!$C62 = V$1,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W62">
        <f>IF('All Transactions'!$C62 = W$1,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X62">
        <f>IF('All Transactions'!$C62 = X$1,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  <c r="Y62">
        <f>IF('All Transactions'!$C62 = Y$1, 'All Transactions'!$D62 + -1 * SUM('All Transactions'!$F62 * 'Messy-Stocks'!$H61, 'All Transactions'!$G62 * 'Messy-Stocks'!$I61, 'All Transactions'!$H62 * 'Messy-Stocks'!$J61, 'All Transactions'!$I62 * 'Messy-Stocks'!$K61, 'All Transactions'!$J62 *'Messy-Stocks'!$L61, 'All Transactions'!$K62 * 'Messy-Stocks'!$M61), 0)</f>
        <v>0</v>
      </c>
    </row>
    <row r="63" spans="1:25" ht="12.75" x14ac:dyDescent="0.2">
      <c r="A63">
        <f>'All Transactions'!A61</f>
        <v>0</v>
      </c>
      <c r="B63">
        <f>IF('All Transactions'!$C63 = B$1,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C63">
        <f>IF('All Transactions'!$C63 = C$1,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D63">
        <f>IF('All Transactions'!$C63 = D$1,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E63">
        <f>IF('All Transactions'!$C63 = E$1,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F63">
        <f>IF('All Transactions'!$C63 = F$1,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G63">
        <f>IF('All Transactions'!$C63 = G$1,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H63">
        <f>IF('All Transactions'!$C63 = H$1,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I63">
        <f>IF('All Transactions'!$C63 = I$1,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J63">
        <f>IF('All Transactions'!$C63 = J$1,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K63">
        <f>IF('All Transactions'!$C63 = K$1,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L63">
        <f ca="1">IF('All Transactions'!$C63 = L$1,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-311.47313722398718</v>
      </c>
      <c r="M63">
        <f>IF('All Transactions'!$C63 = M$1,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N63">
        <f>IF('All Transactions'!$C63 = N$1,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O63">
        <f>IF('All Transactions'!$C63 = O$1,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P63">
        <f>IF('All Transactions'!$C63 = P$1,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Q63">
        <f>IF('All Transactions'!$C63 = Q$1,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R63">
        <f>IF('All Transactions'!$C63 = R$1,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S63">
        <f>IF('All Transactions'!$C63 = S$1,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T63">
        <f>IF('All Transactions'!$C63 = T$1,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U63">
        <f>IF('All Transactions'!$C63 = U$1,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V63">
        <f>IF('All Transactions'!$C63 = V$1,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W63">
        <f>IF('All Transactions'!$C63 = W$1,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X63">
        <f>IF('All Transactions'!$C63 = X$1,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  <c r="Y63">
        <f>IF('All Transactions'!$C63 = Y$1, 'All Transactions'!$D63 + -1 * SUM('All Transactions'!$F63 * 'Messy-Stocks'!$H62, 'All Transactions'!$G63 * 'Messy-Stocks'!$I62, 'All Transactions'!$H63 * 'Messy-Stocks'!$J62, 'All Transactions'!$I63 * 'Messy-Stocks'!$K62, 'All Transactions'!$J63 *'Messy-Stocks'!$L62, 'All Transactions'!$K63 * 'Messy-Stocks'!$M62), 0)</f>
        <v>0</v>
      </c>
    </row>
    <row r="64" spans="1:25" ht="12.75" x14ac:dyDescent="0.2">
      <c r="A64">
        <f>'All Transactions'!A62</f>
        <v>0</v>
      </c>
      <c r="B64">
        <f ca="1">IF('All Transactions'!$C64 = B$1,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-173.82094223975014</v>
      </c>
      <c r="C64">
        <f>IF('All Transactions'!$C64 = C$1,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D64">
        <f>IF('All Transactions'!$C64 = D$1,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E64">
        <f>IF('All Transactions'!$C64 = E$1,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F64">
        <f>IF('All Transactions'!$C64 = F$1,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G64">
        <f>IF('All Transactions'!$C64 = G$1,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H64">
        <f>IF('All Transactions'!$C64 = H$1,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I64">
        <f>IF('All Transactions'!$C64 = I$1,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J64">
        <f>IF('All Transactions'!$C64 = J$1,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K64">
        <f>IF('All Transactions'!$C64 = K$1,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L64">
        <f>IF('All Transactions'!$C64 = L$1,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M64">
        <f>IF('All Transactions'!$C64 = M$1,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N64">
        <f>IF('All Transactions'!$C64 = N$1,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O64">
        <f>IF('All Transactions'!$C64 = O$1,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P64">
        <f>IF('All Transactions'!$C64 = P$1,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Q64">
        <f>IF('All Transactions'!$C64 = Q$1,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R64">
        <f>IF('All Transactions'!$C64 = R$1,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S64">
        <f>IF('All Transactions'!$C64 = S$1,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T64">
        <f>IF('All Transactions'!$C64 = T$1,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U64">
        <f>IF('All Transactions'!$C64 = U$1,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V64">
        <f>IF('All Transactions'!$C64 = V$1,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W64">
        <f>IF('All Transactions'!$C64 = W$1,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X64">
        <f>IF('All Transactions'!$C64 = X$1,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  <c r="Y64">
        <f>IF('All Transactions'!$C64 = Y$1, 'All Transactions'!$D64 + -1 * SUM('All Transactions'!$F64 * 'Messy-Stocks'!$H63, 'All Transactions'!$G64 * 'Messy-Stocks'!$I63, 'All Transactions'!$H64 * 'Messy-Stocks'!$J63, 'All Transactions'!$I64 * 'Messy-Stocks'!$K63, 'All Transactions'!$J64 *'Messy-Stocks'!$L63, 'All Transactions'!$K64 * 'Messy-Stocks'!$M63), 0)</f>
        <v>0</v>
      </c>
    </row>
    <row r="65" spans="1:25" ht="12.75" x14ac:dyDescent="0.2">
      <c r="A65">
        <f>'All Transactions'!A63</f>
        <v>0</v>
      </c>
      <c r="B65">
        <f>IF('All Transactions'!$C65 = B$1,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C65">
        <f>IF('All Transactions'!$C65 = C$1,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D65">
        <f>IF('All Transactions'!$C65 = D$1,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E65">
        <f ca="1">IF('All Transactions'!$C65 = E$1,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-55.596800000000002</v>
      </c>
      <c r="F65">
        <f>IF('All Transactions'!$C65 = F$1,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G65">
        <f>IF('All Transactions'!$C65 = G$1,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H65">
        <f>IF('All Transactions'!$C65 = H$1,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I65">
        <f>IF('All Transactions'!$C65 = I$1,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J65">
        <f>IF('All Transactions'!$C65 = J$1,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K65">
        <f>IF('All Transactions'!$C65 = K$1,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L65">
        <f>IF('All Transactions'!$C65 = L$1,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M65">
        <f>IF('All Transactions'!$C65 = M$1,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N65">
        <f>IF('All Transactions'!$C65 = N$1,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O65">
        <f>IF('All Transactions'!$C65 = O$1,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P65">
        <f>IF('All Transactions'!$C65 = P$1,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Q65">
        <f>IF('All Transactions'!$C65 = Q$1,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R65">
        <f>IF('All Transactions'!$C65 = R$1,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S65">
        <f>IF('All Transactions'!$C65 = S$1,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T65">
        <f>IF('All Transactions'!$C65 = T$1,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U65">
        <f>IF('All Transactions'!$C65 = U$1,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V65">
        <f>IF('All Transactions'!$C65 = V$1,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W65">
        <f>IF('All Transactions'!$C65 = W$1,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X65">
        <f>IF('All Transactions'!$C65 = X$1,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  <c r="Y65">
        <f>IF('All Transactions'!$C65 = Y$1, 'All Transactions'!$D65 + -1 * SUM('All Transactions'!$F65 * 'Messy-Stocks'!$H64, 'All Transactions'!$G65 * 'Messy-Stocks'!$I64, 'All Transactions'!$H65 * 'Messy-Stocks'!$J64, 'All Transactions'!$I65 * 'Messy-Stocks'!$K64, 'All Transactions'!$J65 *'Messy-Stocks'!$L64, 'All Transactions'!$K65 * 'Messy-Stocks'!$M64), 0)</f>
        <v>0</v>
      </c>
    </row>
    <row r="66" spans="1:25" ht="12.75" x14ac:dyDescent="0.2">
      <c r="A66">
        <f>'All Transactions'!A64</f>
        <v>0</v>
      </c>
      <c r="B66">
        <f>IF('All Transactions'!$C66 = B$1,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C66">
        <f>IF('All Transactions'!$C66 = C$1,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D66">
        <f>IF('All Transactions'!$C66 = D$1,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E66">
        <f>IF('All Transactions'!$C66 = E$1,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F66">
        <f>IF('All Transactions'!$C66 = F$1,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G66">
        <f>IF('All Transactions'!$C66 = G$1,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H66">
        <f>IF('All Transactions'!$C66 = H$1,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I66">
        <f>IF('All Transactions'!$C66 = I$1,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J66">
        <f>IF('All Transactions'!$C66 = J$1,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K66">
        <f>IF('All Transactions'!$C66 = K$1,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L66">
        <f>IF('All Transactions'!$C66 = L$1,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M66">
        <f>IF('All Transactions'!$C66 = M$1,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N66">
        <f ca="1">IF('All Transactions'!$C66 = N$1,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250</v>
      </c>
      <c r="O66">
        <f>IF('All Transactions'!$C66 = O$1,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P66">
        <f>IF('All Transactions'!$C66 = P$1,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Q66">
        <f>IF('All Transactions'!$C66 = Q$1,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R66">
        <f>IF('All Transactions'!$C66 = R$1,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S66">
        <f>IF('All Transactions'!$C66 = S$1,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T66">
        <f>IF('All Transactions'!$C66 = T$1,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U66">
        <f>IF('All Transactions'!$C66 = U$1,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V66">
        <f>IF('All Transactions'!$C66 = V$1,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W66">
        <f>IF('All Transactions'!$C66 = W$1,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X66">
        <f>IF('All Transactions'!$C66 = X$1,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  <c r="Y66">
        <f>IF('All Transactions'!$C66 = Y$1, 'All Transactions'!$D66 + -1 * SUM('All Transactions'!$F66 * 'Messy-Stocks'!$H65, 'All Transactions'!$G66 * 'Messy-Stocks'!$I65, 'All Transactions'!$H66 * 'Messy-Stocks'!$J65, 'All Transactions'!$I66 * 'Messy-Stocks'!$K65, 'All Transactions'!$J66 *'Messy-Stocks'!$L65, 'All Transactions'!$K66 * 'Messy-Stocks'!$M65), 0)</f>
        <v>0</v>
      </c>
    </row>
    <row r="67" spans="1:25" ht="12.75" x14ac:dyDescent="0.2">
      <c r="A67">
        <f>'All Transactions'!A65</f>
        <v>0</v>
      </c>
      <c r="B67">
        <f>IF('All Transactions'!$C67 = B$1,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C67">
        <f>IF('All Transactions'!$C67 = C$1,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D67">
        <f>IF('All Transactions'!$C67 = D$1,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E67">
        <f>IF('All Transactions'!$C67 = E$1,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F67">
        <f>IF('All Transactions'!$C67 = F$1,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G67">
        <f>IF('All Transactions'!$C67 = G$1,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H67">
        <f>IF('All Transactions'!$C67 = H$1,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I67">
        <f>IF('All Transactions'!$C67 = I$1,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J67">
        <f>IF('All Transactions'!$C67 = J$1,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K67">
        <f>IF('All Transactions'!$C67 = K$1,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L67">
        <f>IF('All Transactions'!$C67 = L$1,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M67">
        <f>IF('All Transactions'!$C67 = M$1,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N67">
        <f>IF('All Transactions'!$C67 = N$1,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O67">
        <f>IF('All Transactions'!$C67 = O$1,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P67">
        <f>IF('All Transactions'!$C67 = P$1,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Q67">
        <f>IF('All Transactions'!$C67 = Q$1,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R67">
        <f ca="1">IF('All Transactions'!$C67 = R$1,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-140.4</v>
      </c>
      <c r="S67">
        <f>IF('All Transactions'!$C67 = S$1,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T67">
        <f>IF('All Transactions'!$C67 = T$1,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U67">
        <f>IF('All Transactions'!$C67 = U$1,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V67">
        <f>IF('All Transactions'!$C67 = V$1,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W67">
        <f>IF('All Transactions'!$C67 = W$1,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X67">
        <f>IF('All Transactions'!$C67 = X$1,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  <c r="Y67">
        <f>IF('All Transactions'!$C67 = Y$1, 'All Transactions'!$D67 + -1 * SUM('All Transactions'!$F67 * 'Messy-Stocks'!$H66, 'All Transactions'!$G67 * 'Messy-Stocks'!$I66, 'All Transactions'!$H67 * 'Messy-Stocks'!$J66, 'All Transactions'!$I67 * 'Messy-Stocks'!$K66, 'All Transactions'!$J67 *'Messy-Stocks'!$L66, 'All Transactions'!$K67 * 'Messy-Stocks'!$M66), 0)</f>
        <v>0</v>
      </c>
    </row>
    <row r="68" spans="1:25" ht="12.75" x14ac:dyDescent="0.2">
      <c r="A68">
        <f>'All Transactions'!A66</f>
        <v>0</v>
      </c>
      <c r="B68">
        <f ca="1">IF('All Transactions'!$C68 = B$1,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500</v>
      </c>
      <c r="C68">
        <f>IF('All Transactions'!$C68 = C$1,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D68">
        <f>IF('All Transactions'!$C68 = D$1,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E68">
        <f>IF('All Transactions'!$C68 = E$1,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F68">
        <f>IF('All Transactions'!$C68 = F$1,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G68">
        <f>IF('All Transactions'!$C68 = G$1,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H68">
        <f>IF('All Transactions'!$C68 = H$1,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I68">
        <f>IF('All Transactions'!$C68 = I$1,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J68">
        <f>IF('All Transactions'!$C68 = J$1,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K68">
        <f>IF('All Transactions'!$C68 = K$1,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L68">
        <f>IF('All Transactions'!$C68 = L$1,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M68">
        <f>IF('All Transactions'!$C68 = M$1,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N68">
        <f>IF('All Transactions'!$C68 = N$1,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O68">
        <f>IF('All Transactions'!$C68 = O$1,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P68">
        <f>IF('All Transactions'!$C68 = P$1,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Q68">
        <f>IF('All Transactions'!$C68 = Q$1,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R68">
        <f>IF('All Transactions'!$C68 = R$1,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S68">
        <f>IF('All Transactions'!$C68 = S$1,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T68">
        <f>IF('All Transactions'!$C68 = T$1,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U68">
        <f>IF('All Transactions'!$C68 = U$1,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V68">
        <f>IF('All Transactions'!$C68 = V$1,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W68">
        <f>IF('All Transactions'!$C68 = W$1,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X68">
        <f>IF('All Transactions'!$C68 = X$1,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  <c r="Y68">
        <f>IF('All Transactions'!$C68 = Y$1, 'All Transactions'!$D68 + -1 * SUM('All Transactions'!$F68 * 'Messy-Stocks'!$H67, 'All Transactions'!$G68 * 'Messy-Stocks'!$I67, 'All Transactions'!$H68 * 'Messy-Stocks'!$J67, 'All Transactions'!$I68 * 'Messy-Stocks'!$K67, 'All Transactions'!$J68 *'Messy-Stocks'!$L67, 'All Transactions'!$K68 * 'Messy-Stocks'!$M67), 0)</f>
        <v>0</v>
      </c>
    </row>
    <row r="69" spans="1:25" ht="12.75" x14ac:dyDescent="0.2">
      <c r="A69">
        <f>'All Transactions'!A67</f>
        <v>0</v>
      </c>
      <c r="B69">
        <f ca="1">IF('All Transactions'!$C69 = B$1,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100</v>
      </c>
      <c r="C69">
        <f>IF('All Transactions'!$C69 = C$1,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D69">
        <f>IF('All Transactions'!$C69 = D$1,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E69">
        <f>IF('All Transactions'!$C69 = E$1,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F69">
        <f>IF('All Transactions'!$C69 = F$1,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G69">
        <f>IF('All Transactions'!$C69 = G$1,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H69">
        <f>IF('All Transactions'!$C69 = H$1,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I69">
        <f>IF('All Transactions'!$C69 = I$1,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J69">
        <f>IF('All Transactions'!$C69 = J$1,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K69">
        <f>IF('All Transactions'!$C69 = K$1,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L69">
        <f>IF('All Transactions'!$C69 = L$1,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M69">
        <f>IF('All Transactions'!$C69 = M$1,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N69">
        <f>IF('All Transactions'!$C69 = N$1,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O69">
        <f>IF('All Transactions'!$C69 = O$1,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P69">
        <f>IF('All Transactions'!$C69 = P$1,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Q69">
        <f>IF('All Transactions'!$C69 = Q$1,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R69">
        <f>IF('All Transactions'!$C69 = R$1,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S69">
        <f>IF('All Transactions'!$C69 = S$1,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T69">
        <f>IF('All Transactions'!$C69 = T$1,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U69">
        <f>IF('All Transactions'!$C69 = U$1,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V69">
        <f>IF('All Transactions'!$C69 = V$1,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W69">
        <f>IF('All Transactions'!$C69 = W$1,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X69">
        <f>IF('All Transactions'!$C69 = X$1,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  <c r="Y69">
        <f>IF('All Transactions'!$C69 = Y$1, 'All Transactions'!$D69 + -1 * SUM('All Transactions'!$F69 * 'Messy-Stocks'!$H68, 'All Transactions'!$G69 * 'Messy-Stocks'!$I68, 'All Transactions'!$H69 * 'Messy-Stocks'!$J68, 'All Transactions'!$I69 * 'Messy-Stocks'!$K68, 'All Transactions'!$J69 *'Messy-Stocks'!$L68, 'All Transactions'!$K69 * 'Messy-Stocks'!$M68), 0)</f>
        <v>0</v>
      </c>
    </row>
    <row r="70" spans="1:25" ht="12.75" x14ac:dyDescent="0.2">
      <c r="A70">
        <f>'All Transactions'!A68</f>
        <v>0</v>
      </c>
      <c r="B70">
        <f>IF('All Transactions'!$C70 = B$1,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C70">
        <f>IF('All Transactions'!$C70 = C$1,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D70">
        <f>IF('All Transactions'!$C70 = D$1,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E70">
        <f ca="1">IF('All Transactions'!$C70 = E$1,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40.848430915454841</v>
      </c>
      <c r="F70">
        <f>IF('All Transactions'!$C70 = F$1,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G70">
        <f>IF('All Transactions'!$C70 = G$1,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H70">
        <f>IF('All Transactions'!$C70 = H$1,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I70">
        <f>IF('All Transactions'!$C70 = I$1,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J70">
        <f>IF('All Transactions'!$C70 = J$1,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K70">
        <f>IF('All Transactions'!$C70 = K$1,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L70">
        <f>IF('All Transactions'!$C70 = L$1,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M70">
        <f>IF('All Transactions'!$C70 = M$1,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N70">
        <f>IF('All Transactions'!$C70 = N$1,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O70">
        <f>IF('All Transactions'!$C70 = O$1,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P70">
        <f>IF('All Transactions'!$C70 = P$1,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Q70">
        <f>IF('All Transactions'!$C70 = Q$1,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R70">
        <f>IF('All Transactions'!$C70 = R$1,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S70">
        <f>IF('All Transactions'!$C70 = S$1,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T70">
        <f>IF('All Transactions'!$C70 = T$1,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U70">
        <f>IF('All Transactions'!$C70 = U$1,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V70">
        <f>IF('All Transactions'!$C70 = V$1,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W70">
        <f>IF('All Transactions'!$C70 = W$1,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X70">
        <f>IF('All Transactions'!$C70 = X$1,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  <c r="Y70">
        <f>IF('All Transactions'!$C70 = Y$1, 'All Transactions'!$D70 + -1 * SUM('All Transactions'!$F70 * 'Messy-Stocks'!$H69, 'All Transactions'!$G70 * 'Messy-Stocks'!$I69, 'All Transactions'!$H70 * 'Messy-Stocks'!$J69, 'All Transactions'!$I70 * 'Messy-Stocks'!$K69, 'All Transactions'!$J70 *'Messy-Stocks'!$L69, 'All Transactions'!$K70 * 'Messy-Stocks'!$M69), 0)</f>
        <v>0</v>
      </c>
    </row>
    <row r="71" spans="1:25" ht="12.75" x14ac:dyDescent="0.2">
      <c r="A71">
        <f>'All Transactions'!A69</f>
        <v>0</v>
      </c>
      <c r="B71">
        <f>IF('All Transactions'!$C71 = B$1,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C71">
        <f>IF('All Transactions'!$C71 = C$1,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D71">
        <f>IF('All Transactions'!$C71 = D$1,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E71">
        <f>IF('All Transactions'!$C71 = E$1,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F71">
        <f>IF('All Transactions'!$C71 = F$1,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G71">
        <f>IF('All Transactions'!$C71 = G$1,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H71">
        <f>IF('All Transactions'!$C71 = H$1,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I71">
        <f>IF('All Transactions'!$C71 = I$1,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J71">
        <f>IF('All Transactions'!$C71 = J$1,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K71">
        <f>IF('All Transactions'!$C71 = K$1,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L71">
        <f>IF('All Transactions'!$C71 = L$1,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M71">
        <f>IF('All Transactions'!$C71 = M$1,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N71">
        <f ca="1">IF('All Transactions'!$C71 = N$1,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100</v>
      </c>
      <c r="O71">
        <f>IF('All Transactions'!$C71 = O$1,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P71">
        <f>IF('All Transactions'!$C71 = P$1,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Q71">
        <f>IF('All Transactions'!$C71 = Q$1,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R71">
        <f>IF('All Transactions'!$C71 = R$1,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S71">
        <f>IF('All Transactions'!$C71 = S$1,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T71">
        <f>IF('All Transactions'!$C71 = T$1,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U71">
        <f>IF('All Transactions'!$C71 = U$1,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V71">
        <f>IF('All Transactions'!$C71 = V$1,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W71">
        <f>IF('All Transactions'!$C71 = W$1,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X71">
        <f>IF('All Transactions'!$C71 = X$1,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  <c r="Y71">
        <f>IF('All Transactions'!$C71 = Y$1, 'All Transactions'!$D71 + -1 * SUM('All Transactions'!$F71 * 'Messy-Stocks'!$H70, 'All Transactions'!$G71 * 'Messy-Stocks'!$I70, 'All Transactions'!$H71 * 'Messy-Stocks'!$J70, 'All Transactions'!$I71 * 'Messy-Stocks'!$K70, 'All Transactions'!$J71 *'Messy-Stocks'!$L70, 'All Transactions'!$K71 * 'Messy-Stocks'!$M70), 0)</f>
        <v>0</v>
      </c>
    </row>
    <row r="72" spans="1:25" ht="12.75" x14ac:dyDescent="0.2">
      <c r="A72">
        <f>'All Transactions'!A70</f>
        <v>0</v>
      </c>
      <c r="B72">
        <f>IF('All Transactions'!$C72 = B$1,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C72">
        <f>IF('All Transactions'!$C72 = C$1,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D72">
        <f>IF('All Transactions'!$C72 = D$1,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E72">
        <f>IF('All Transactions'!$C72 = E$1,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F72">
        <f>IF('All Transactions'!$C72 = F$1,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G72">
        <f>IF('All Transactions'!$C72 = G$1,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H72">
        <f>IF('All Transactions'!$C72 = H$1,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I72">
        <f>IF('All Transactions'!$C72 = I$1,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J72">
        <f>IF('All Transactions'!$C72 = J$1,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K72">
        <f>IF('All Transactions'!$C72 = K$1,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L72">
        <f>IF('All Transactions'!$C72 = L$1,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M72">
        <f>IF('All Transactions'!$C72 = M$1,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N72">
        <f>IF('All Transactions'!$C72 = N$1,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O72">
        <f ca="1">IF('All Transactions'!$C72 = O$1,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100</v>
      </c>
      <c r="P72">
        <f>IF('All Transactions'!$C72 = P$1,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Q72">
        <f>IF('All Transactions'!$C72 = Q$1,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R72">
        <f>IF('All Transactions'!$C72 = R$1,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S72">
        <f>IF('All Transactions'!$C72 = S$1,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T72">
        <f>IF('All Transactions'!$C72 = T$1,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U72">
        <f>IF('All Transactions'!$C72 = U$1,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V72">
        <f>IF('All Transactions'!$C72 = V$1,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W72">
        <f>IF('All Transactions'!$C72 = W$1,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X72">
        <f>IF('All Transactions'!$C72 = X$1,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  <c r="Y72">
        <f>IF('All Transactions'!$C72 = Y$1, 'All Transactions'!$D72 + -1 * SUM('All Transactions'!$F72 * 'Messy-Stocks'!$H71, 'All Transactions'!$G72 * 'Messy-Stocks'!$I71, 'All Transactions'!$H72 * 'Messy-Stocks'!$J71, 'All Transactions'!$I72 * 'Messy-Stocks'!$K71, 'All Transactions'!$J72 *'Messy-Stocks'!$L71, 'All Transactions'!$K72 * 'Messy-Stocks'!$M71), 0)</f>
        <v>0</v>
      </c>
    </row>
    <row r="73" spans="1:25" ht="12.75" x14ac:dyDescent="0.2">
      <c r="A73">
        <f>'All Transactions'!A71</f>
        <v>0</v>
      </c>
      <c r="B73">
        <f>IF('All Transactions'!$C73 = B$1,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C73">
        <f>IF('All Transactions'!$C73 = C$1,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D73">
        <f>IF('All Transactions'!$C73 = D$1,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E73">
        <f>IF('All Transactions'!$C73 = E$1,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F73">
        <f>IF('All Transactions'!$C73 = F$1,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G73">
        <f>IF('All Transactions'!$C73 = G$1,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H73">
        <f>IF('All Transactions'!$C73 = H$1,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I73">
        <f>IF('All Transactions'!$C73 = I$1,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J73">
        <f>IF('All Transactions'!$C73 = J$1,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K73">
        <f>IF('All Transactions'!$C73 = K$1,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L73">
        <f>IF('All Transactions'!$C73 = L$1,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M73">
        <f>IF('All Transactions'!$C73 = M$1,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N73">
        <f>IF('All Transactions'!$C73 = N$1,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O73">
        <f ca="1">IF('All Transactions'!$C73 = O$1,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150</v>
      </c>
      <c r="P73">
        <f>IF('All Transactions'!$C73 = P$1,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Q73">
        <f>IF('All Transactions'!$C73 = Q$1,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R73">
        <f>IF('All Transactions'!$C73 = R$1,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S73">
        <f>IF('All Transactions'!$C73 = S$1,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T73">
        <f>IF('All Transactions'!$C73 = T$1,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U73">
        <f>IF('All Transactions'!$C73 = U$1,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V73">
        <f>IF('All Transactions'!$C73 = V$1,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W73">
        <f>IF('All Transactions'!$C73 = W$1,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X73">
        <f>IF('All Transactions'!$C73 = X$1,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  <c r="Y73">
        <f>IF('All Transactions'!$C73 = Y$1, 'All Transactions'!$D73 + -1 * SUM('All Transactions'!$F73 * 'Messy-Stocks'!$H72, 'All Transactions'!$G73 * 'Messy-Stocks'!$I72, 'All Transactions'!$H73 * 'Messy-Stocks'!$J72, 'All Transactions'!$I73 * 'Messy-Stocks'!$K72, 'All Transactions'!$J73 *'Messy-Stocks'!$L72, 'All Transactions'!$K73 * 'Messy-Stocks'!$M72), 0)</f>
        <v>0</v>
      </c>
    </row>
    <row r="74" spans="1:25" ht="12.75" x14ac:dyDescent="0.2">
      <c r="A74">
        <f>'All Transactions'!A72</f>
        <v>0</v>
      </c>
      <c r="B74">
        <f>IF('All Transactions'!$C74 = B$1,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C74">
        <f>IF('All Transactions'!$C74 = C$1,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D74">
        <f>IF('All Transactions'!$C74 = D$1,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E74">
        <f>IF('All Transactions'!$C74 = E$1,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F74">
        <f>IF('All Transactions'!$C74 = F$1,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G74">
        <f>IF('All Transactions'!$C74 = G$1,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H74">
        <f>IF('All Transactions'!$C74 = H$1,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I74">
        <f>IF('All Transactions'!$C74 = I$1,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J74">
        <f>IF('All Transactions'!$C74 = J$1,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K74">
        <f>IF('All Transactions'!$C74 = K$1,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L74">
        <f>IF('All Transactions'!$C74 = L$1,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M74">
        <f>IF('All Transactions'!$C74 = M$1,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N74">
        <f>IF('All Transactions'!$C74 = N$1,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O74">
        <f>IF('All Transactions'!$C74 = O$1,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P74">
        <f>IF('All Transactions'!$C74 = P$1,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Q74">
        <f ca="1">IF('All Transactions'!$C74 = Q$1,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150</v>
      </c>
      <c r="R74">
        <f>IF('All Transactions'!$C74 = R$1,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S74">
        <f>IF('All Transactions'!$C74 = S$1,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T74">
        <f>IF('All Transactions'!$C74 = T$1,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U74">
        <f>IF('All Transactions'!$C74 = U$1,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V74">
        <f>IF('All Transactions'!$C74 = V$1,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W74">
        <f>IF('All Transactions'!$C74 = W$1,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X74">
        <f>IF('All Transactions'!$C74 = X$1,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  <c r="Y74">
        <f>IF('All Transactions'!$C74 = Y$1, 'All Transactions'!$D74 + -1 * SUM('All Transactions'!$F74 * 'Messy-Stocks'!$H73, 'All Transactions'!$G74 * 'Messy-Stocks'!$I73, 'All Transactions'!$H74 * 'Messy-Stocks'!$J73, 'All Transactions'!$I74 * 'Messy-Stocks'!$K73, 'All Transactions'!$J74 *'Messy-Stocks'!$L73, 'All Transactions'!$K74 * 'Messy-Stocks'!$M73), 0)</f>
        <v>0</v>
      </c>
    </row>
    <row r="75" spans="1:25" ht="12.75" x14ac:dyDescent="0.2">
      <c r="A75">
        <f>'All Transactions'!A73</f>
        <v>0</v>
      </c>
      <c r="B75">
        <f>IF('All Transactions'!$C75 = B$1,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C75">
        <f>IF('All Transactions'!$C75 = C$1,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D75">
        <f>IF('All Transactions'!$C75 = D$1,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E75">
        <f>IF('All Transactions'!$C75 = E$1,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F75">
        <f>IF('All Transactions'!$C75 = F$1,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G75">
        <f>IF('All Transactions'!$C75 = G$1,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H75">
        <f>IF('All Transactions'!$C75 = H$1,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I75">
        <f>IF('All Transactions'!$C75 = I$1,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J75">
        <f>IF('All Transactions'!$C75 = J$1,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K75">
        <f>IF('All Transactions'!$C75 = K$1,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L75">
        <f>IF('All Transactions'!$C75 = L$1,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M75">
        <f>IF('All Transactions'!$C75 = M$1,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N75">
        <f>IF('All Transactions'!$C75 = N$1,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O75">
        <f ca="1">IF('All Transactions'!$C75 = O$1,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100</v>
      </c>
      <c r="P75">
        <f>IF('All Transactions'!$C75 = P$1,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Q75">
        <f>IF('All Transactions'!$C75 = Q$1,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R75">
        <f>IF('All Transactions'!$C75 = R$1,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S75">
        <f>IF('All Transactions'!$C75 = S$1,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T75">
        <f>IF('All Transactions'!$C75 = T$1,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U75">
        <f>IF('All Transactions'!$C75 = U$1,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V75">
        <f>IF('All Transactions'!$C75 = V$1,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W75">
        <f>IF('All Transactions'!$C75 = W$1,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X75">
        <f>IF('All Transactions'!$C75 = X$1,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  <c r="Y75">
        <f>IF('All Transactions'!$C75 = Y$1, 'All Transactions'!$D75 + -1 * SUM('All Transactions'!$F75 * 'Messy-Stocks'!$H74, 'All Transactions'!$G75 * 'Messy-Stocks'!$I74, 'All Transactions'!$H75 * 'Messy-Stocks'!$J74, 'All Transactions'!$I75 * 'Messy-Stocks'!$K74, 'All Transactions'!$J75 *'Messy-Stocks'!$L74, 'All Transactions'!$K75 * 'Messy-Stocks'!$M74), 0)</f>
        <v>0</v>
      </c>
    </row>
    <row r="76" spans="1:25" ht="12.75" x14ac:dyDescent="0.2">
      <c r="A76">
        <f>'All Transactions'!A74</f>
        <v>0</v>
      </c>
      <c r="B76">
        <f>IF('All Transactions'!$C76 = B$1,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C76">
        <f>IF('All Transactions'!$C76 = C$1,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D76">
        <f>IF('All Transactions'!$C76 = D$1,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E76">
        <f>IF('All Transactions'!$C76 = E$1,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F76">
        <f>IF('All Transactions'!$C76 = F$1,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G76">
        <f>IF('All Transactions'!$C76 = G$1,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H76">
        <f>IF('All Transactions'!$C76 = H$1,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I76">
        <f>IF('All Transactions'!$C76 = I$1,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J76">
        <f>IF('All Transactions'!$C76 = J$1,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K76">
        <f>IF('All Transactions'!$C76 = K$1,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L76">
        <f>IF('All Transactions'!$C76 = L$1,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M76">
        <f>IF('All Transactions'!$C76 = M$1,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N76">
        <f>IF('All Transactions'!$C76 = N$1,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O76">
        <f ca="1">IF('All Transactions'!$C76 = O$1,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150</v>
      </c>
      <c r="P76">
        <f>IF('All Transactions'!$C76 = P$1,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Q76">
        <f>IF('All Transactions'!$C76 = Q$1,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R76">
        <f>IF('All Transactions'!$C76 = R$1,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S76">
        <f>IF('All Transactions'!$C76 = S$1,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T76">
        <f>IF('All Transactions'!$C76 = T$1,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U76">
        <f>IF('All Transactions'!$C76 = U$1,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V76">
        <f>IF('All Transactions'!$C76 = V$1,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W76">
        <f>IF('All Transactions'!$C76 = W$1,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X76">
        <f>IF('All Transactions'!$C76 = X$1,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  <c r="Y76">
        <f>IF('All Transactions'!$C76 = Y$1, 'All Transactions'!$D76 + -1 * SUM('All Transactions'!$F76 * 'Messy-Stocks'!$H75, 'All Transactions'!$G76 * 'Messy-Stocks'!$I75, 'All Transactions'!$H76 * 'Messy-Stocks'!$J75, 'All Transactions'!$I76 * 'Messy-Stocks'!$K75, 'All Transactions'!$J76 *'Messy-Stocks'!$L75, 'All Transactions'!$K76 * 'Messy-Stocks'!$M75), 0)</f>
        <v>0</v>
      </c>
    </row>
    <row r="77" spans="1:25" ht="12.75" x14ac:dyDescent="0.2">
      <c r="A77">
        <f>'All Transactions'!A75</f>
        <v>0</v>
      </c>
      <c r="B77">
        <f>IF('All Transactions'!$C77 = B$1,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C77">
        <f>IF('All Transactions'!$C77 = C$1,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D77">
        <f>IF('All Transactions'!$C77 = D$1,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E77">
        <f>IF('All Transactions'!$C77 = E$1,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F77">
        <f>IF('All Transactions'!$C77 = F$1,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G77">
        <f ca="1">IF('All Transactions'!$C77 = G$1,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150</v>
      </c>
      <c r="H77">
        <f>IF('All Transactions'!$C77 = H$1,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I77">
        <f>IF('All Transactions'!$C77 = I$1,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J77">
        <f>IF('All Transactions'!$C77 = J$1,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K77">
        <f>IF('All Transactions'!$C77 = K$1,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L77">
        <f>IF('All Transactions'!$C77 = L$1,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M77">
        <f>IF('All Transactions'!$C77 = M$1,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N77">
        <f>IF('All Transactions'!$C77 = N$1,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O77">
        <f>IF('All Transactions'!$C77 = O$1,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P77">
        <f>IF('All Transactions'!$C77 = P$1,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Q77">
        <f>IF('All Transactions'!$C77 = Q$1,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R77">
        <f>IF('All Transactions'!$C77 = R$1,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S77">
        <f>IF('All Transactions'!$C77 = S$1,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T77">
        <f>IF('All Transactions'!$C77 = T$1,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U77">
        <f>IF('All Transactions'!$C77 = U$1,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V77">
        <f>IF('All Transactions'!$C77 = V$1,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W77">
        <f>IF('All Transactions'!$C77 = W$1,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X77">
        <f>IF('All Transactions'!$C77 = X$1,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  <c r="Y77">
        <f>IF('All Transactions'!$C77 = Y$1, 'All Transactions'!$D77 + -1 * SUM('All Transactions'!$F77 * 'Messy-Stocks'!$H76, 'All Transactions'!$G77 * 'Messy-Stocks'!$I76, 'All Transactions'!$H77 * 'Messy-Stocks'!$J76, 'All Transactions'!$I77 * 'Messy-Stocks'!$K76, 'All Transactions'!$J77 *'Messy-Stocks'!$L76, 'All Transactions'!$K77 * 'Messy-Stocks'!$M76), 0)</f>
        <v>0</v>
      </c>
    </row>
    <row r="78" spans="1:25" ht="12.75" x14ac:dyDescent="0.2">
      <c r="A78">
        <f>'All Transactions'!A76</f>
        <v>0</v>
      </c>
      <c r="B78">
        <f ca="1">IF('All Transactions'!$C78 = B$1,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76</v>
      </c>
      <c r="C78">
        <f>IF('All Transactions'!$C78 = C$1,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D78">
        <f>IF('All Transactions'!$C78 = D$1,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E78">
        <f>IF('All Transactions'!$C78 = E$1,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F78">
        <f>IF('All Transactions'!$C78 = F$1,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G78">
        <f>IF('All Transactions'!$C78 = G$1,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H78">
        <f>IF('All Transactions'!$C78 = H$1,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I78">
        <f>IF('All Transactions'!$C78 = I$1,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J78">
        <f>IF('All Transactions'!$C78 = J$1,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K78">
        <f>IF('All Transactions'!$C78 = K$1,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L78">
        <f>IF('All Transactions'!$C78 = L$1,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M78">
        <f>IF('All Transactions'!$C78 = M$1,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N78">
        <f>IF('All Transactions'!$C78 = N$1,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O78">
        <f>IF('All Transactions'!$C78 = O$1,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P78">
        <f>IF('All Transactions'!$C78 = P$1,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Q78">
        <f>IF('All Transactions'!$C78 = Q$1,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R78">
        <f>IF('All Transactions'!$C78 = R$1,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S78">
        <f>IF('All Transactions'!$C78 = S$1,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T78">
        <f>IF('All Transactions'!$C78 = T$1,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U78">
        <f>IF('All Transactions'!$C78 = U$1,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V78">
        <f>IF('All Transactions'!$C78 = V$1,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W78">
        <f>IF('All Transactions'!$C78 = W$1,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X78">
        <f>IF('All Transactions'!$C78 = X$1,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  <c r="Y78">
        <f>IF('All Transactions'!$C78 = Y$1, 'All Transactions'!$D78 + -1 * SUM('All Transactions'!$F78 * 'Messy-Stocks'!$H77, 'All Transactions'!$G78 * 'Messy-Stocks'!$I77, 'All Transactions'!$H78 * 'Messy-Stocks'!$J77, 'All Transactions'!$I78 * 'Messy-Stocks'!$K77, 'All Transactions'!$J78 *'Messy-Stocks'!$L77, 'All Transactions'!$K78 * 'Messy-Stocks'!$M77), 0)</f>
        <v>0</v>
      </c>
    </row>
    <row r="79" spans="1:25" ht="12.75" x14ac:dyDescent="0.2">
      <c r="A79">
        <f>'All Transactions'!A77</f>
        <v>0</v>
      </c>
      <c r="B79">
        <f>IF('All Transactions'!$C79 = B$1,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C79">
        <f>IF('All Transactions'!$C79 = C$1,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D79">
        <f>IF('All Transactions'!$C79 = D$1,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E79">
        <f>IF('All Transactions'!$C79 = E$1,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F79">
        <f>IF('All Transactions'!$C79 = F$1,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G79">
        <f>IF('All Transactions'!$C79 = G$1,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H79">
        <f>IF('All Transactions'!$C79 = H$1,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I79">
        <f>IF('All Transactions'!$C79 = I$1,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J79">
        <f ca="1">IF('All Transactions'!$C79 = J$1,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50</v>
      </c>
      <c r="K79">
        <f>IF('All Transactions'!$C79 = K$1,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L79">
        <f>IF('All Transactions'!$C79 = L$1,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M79">
        <f>IF('All Transactions'!$C79 = M$1,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N79">
        <f>IF('All Transactions'!$C79 = N$1,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O79">
        <f>IF('All Transactions'!$C79 = O$1,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P79">
        <f>IF('All Transactions'!$C79 = P$1,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Q79">
        <f>IF('All Transactions'!$C79 = Q$1,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R79">
        <f>IF('All Transactions'!$C79 = R$1,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S79">
        <f>IF('All Transactions'!$C79 = S$1,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T79">
        <f>IF('All Transactions'!$C79 = T$1,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U79">
        <f>IF('All Transactions'!$C79 = U$1,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V79">
        <f>IF('All Transactions'!$C79 = V$1,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W79">
        <f>IF('All Transactions'!$C79 = W$1,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X79">
        <f>IF('All Transactions'!$C79 = X$1,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  <c r="Y79">
        <f>IF('All Transactions'!$C79 = Y$1, 'All Transactions'!$D79 + -1 * SUM('All Transactions'!$F79 * 'Messy-Stocks'!$H78, 'All Transactions'!$G79 * 'Messy-Stocks'!$I78, 'All Transactions'!$H79 * 'Messy-Stocks'!$J78, 'All Transactions'!$I79 * 'Messy-Stocks'!$K78, 'All Transactions'!$J79 *'Messy-Stocks'!$L78, 'All Transactions'!$K79 * 'Messy-Stocks'!$M78), 0)</f>
        <v>0</v>
      </c>
    </row>
    <row r="80" spans="1:25" ht="12.75" x14ac:dyDescent="0.2">
      <c r="A80">
        <f>'All Transactions'!A78</f>
        <v>0</v>
      </c>
      <c r="B80">
        <f>IF('All Transactions'!$C80 = B$1,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C80">
        <f>IF('All Transactions'!$C80 = C$1,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D80">
        <f>IF('All Transactions'!$C80 = D$1,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E80">
        <f>IF('All Transactions'!$C80 = E$1,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F80">
        <f>IF('All Transactions'!$C80 = F$1,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G80">
        <f>IF('All Transactions'!$C80 = G$1,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H80">
        <f>IF('All Transactions'!$C80 = H$1,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I80">
        <f>IF('All Transactions'!$C80 = I$1,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J80">
        <f>IF('All Transactions'!$C80 = J$1,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K80">
        <f ca="1">IF('All Transactions'!$C80 = K$1,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50</v>
      </c>
      <c r="L80">
        <f>IF('All Transactions'!$C80 = L$1,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M80">
        <f>IF('All Transactions'!$C80 = M$1,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N80">
        <f>IF('All Transactions'!$C80 = N$1,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O80">
        <f>IF('All Transactions'!$C80 = O$1,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P80">
        <f>IF('All Transactions'!$C80 = P$1,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Q80">
        <f>IF('All Transactions'!$C80 = Q$1,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R80">
        <f>IF('All Transactions'!$C80 = R$1,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S80">
        <f>IF('All Transactions'!$C80 = S$1,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T80">
        <f>IF('All Transactions'!$C80 = T$1,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U80">
        <f>IF('All Transactions'!$C80 = U$1,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V80">
        <f>IF('All Transactions'!$C80 = V$1,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W80">
        <f>IF('All Transactions'!$C80 = W$1,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X80">
        <f>IF('All Transactions'!$C80 = X$1,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  <c r="Y80">
        <f>IF('All Transactions'!$C80 = Y$1, 'All Transactions'!$D80 + -1 * SUM('All Transactions'!$F80 * 'Messy-Stocks'!$H79, 'All Transactions'!$G80 * 'Messy-Stocks'!$I79, 'All Transactions'!$H80 * 'Messy-Stocks'!$J79, 'All Transactions'!$I80 * 'Messy-Stocks'!$K79, 'All Transactions'!$J80 *'Messy-Stocks'!$L79, 'All Transactions'!$K80 * 'Messy-Stocks'!$M79), 0)</f>
        <v>0</v>
      </c>
    </row>
    <row r="81" spans="1:25" ht="12.75" x14ac:dyDescent="0.2">
      <c r="A81">
        <f>'All Transactions'!A79</f>
        <v>0</v>
      </c>
      <c r="B81">
        <f>IF('All Transactions'!$C81 = B$1,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C81">
        <f>IF('All Transactions'!$C81 = C$1,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D81">
        <f>IF('All Transactions'!$C81 = D$1,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E81">
        <f>IF('All Transactions'!$C81 = E$1,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F81">
        <f>IF('All Transactions'!$C81 = F$1,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G81">
        <f>IF('All Transactions'!$C81 = G$1,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H81">
        <f>IF('All Transactions'!$C81 = H$1,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I81">
        <f>IF('All Transactions'!$C81 = I$1,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J81">
        <f>IF('All Transactions'!$C81 = J$1,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K81">
        <f>IF('All Transactions'!$C81 = K$1,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L81">
        <f ca="1">IF('All Transactions'!$C81 = L$1,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50</v>
      </c>
      <c r="M81">
        <f>IF('All Transactions'!$C81 = M$1,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N81">
        <f>IF('All Transactions'!$C81 = N$1,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O81">
        <f>IF('All Transactions'!$C81 = O$1,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P81">
        <f>IF('All Transactions'!$C81 = P$1,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Q81">
        <f>IF('All Transactions'!$C81 = Q$1,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R81">
        <f>IF('All Transactions'!$C81 = R$1,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S81">
        <f>IF('All Transactions'!$C81 = S$1,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T81">
        <f>IF('All Transactions'!$C81 = T$1,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U81">
        <f>IF('All Transactions'!$C81 = U$1,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V81">
        <f>IF('All Transactions'!$C81 = V$1,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W81">
        <f>IF('All Transactions'!$C81 = W$1,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X81">
        <f>IF('All Transactions'!$C81 = X$1,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  <c r="Y81">
        <f>IF('All Transactions'!$C81 = Y$1, 'All Transactions'!$D81 + -1 * SUM('All Transactions'!$F81 * 'Messy-Stocks'!$H80, 'All Transactions'!$G81 * 'Messy-Stocks'!$I80, 'All Transactions'!$H81 * 'Messy-Stocks'!$J80, 'All Transactions'!$I81 * 'Messy-Stocks'!$K80, 'All Transactions'!$J81 *'Messy-Stocks'!$L80, 'All Transactions'!$K81 * 'Messy-Stocks'!$M80), 0)</f>
        <v>0</v>
      </c>
    </row>
    <row r="82" spans="1:25" ht="12.75" x14ac:dyDescent="0.2">
      <c r="A82">
        <f>'All Transactions'!A80</f>
        <v>0</v>
      </c>
      <c r="B82">
        <f>IF('All Transactions'!$C82 = B$1,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C82">
        <f>IF('All Transactions'!$C82 = C$1,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D82">
        <f>IF('All Transactions'!$C82 = D$1,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E82">
        <f>IF('All Transactions'!$C82 = E$1,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F82">
        <f>IF('All Transactions'!$C82 = F$1,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G82">
        <f>IF('All Transactions'!$C82 = G$1,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H82">
        <f>IF('All Transactions'!$C82 = H$1,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I82">
        <f>IF('All Transactions'!$C82 = I$1,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J82">
        <f>IF('All Transactions'!$C82 = J$1,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K82">
        <f>IF('All Transactions'!$C82 = K$1,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L82">
        <f>IF('All Transactions'!$C82 = L$1,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M82">
        <f ca="1">IF('All Transactions'!$C82 = M$1,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50</v>
      </c>
      <c r="N82">
        <f>IF('All Transactions'!$C82 = N$1,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O82">
        <f>IF('All Transactions'!$C82 = O$1,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P82">
        <f>IF('All Transactions'!$C82 = P$1,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Q82">
        <f>IF('All Transactions'!$C82 = Q$1,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R82">
        <f>IF('All Transactions'!$C82 = R$1,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S82">
        <f>IF('All Transactions'!$C82 = S$1,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T82">
        <f>IF('All Transactions'!$C82 = T$1,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U82">
        <f>IF('All Transactions'!$C82 = U$1,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V82">
        <f>IF('All Transactions'!$C82 = V$1,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W82">
        <f>IF('All Transactions'!$C82 = W$1,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X82">
        <f>IF('All Transactions'!$C82 = X$1,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  <c r="Y82">
        <f>IF('All Transactions'!$C82 = Y$1, 'All Transactions'!$D82 + -1 * SUM('All Transactions'!$F82 * 'Messy-Stocks'!$H81, 'All Transactions'!$G82 * 'Messy-Stocks'!$I81, 'All Transactions'!$H82 * 'Messy-Stocks'!$J81, 'All Transactions'!$I82 * 'Messy-Stocks'!$K81, 'All Transactions'!$J82 *'Messy-Stocks'!$L81, 'All Transactions'!$K82 * 'Messy-Stocks'!$M81), 0)</f>
        <v>0</v>
      </c>
    </row>
    <row r="83" spans="1:25" ht="12.75" x14ac:dyDescent="0.2">
      <c r="A83">
        <f>'All Transactions'!A81</f>
        <v>0</v>
      </c>
      <c r="B83">
        <f>IF('All Transactions'!$C83 = B$1,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C83">
        <f>IF('All Transactions'!$C83 = C$1,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D83">
        <f>IF('All Transactions'!$C83 = D$1,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E83">
        <f>IF('All Transactions'!$C83 = E$1,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F83">
        <f>IF('All Transactions'!$C83 = F$1,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G83">
        <f>IF('All Transactions'!$C83 = G$1,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H83">
        <f>IF('All Transactions'!$C83 = H$1,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I83">
        <f>IF('All Transactions'!$C83 = I$1,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J83">
        <f>IF('All Transactions'!$C83 = J$1,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K83">
        <f>IF('All Transactions'!$C83 = K$1,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L83">
        <f>IF('All Transactions'!$C83 = L$1,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M83">
        <f>IF('All Transactions'!$C83 = M$1,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N83">
        <f>IF('All Transactions'!$C83 = N$1,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O83">
        <f>IF('All Transactions'!$C83 = O$1,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P83">
        <f>IF('All Transactions'!$C83 = P$1,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Q83">
        <f ca="1">IF('All Transactions'!$C83 = Q$1,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50</v>
      </c>
      <c r="R83">
        <f>IF('All Transactions'!$C83 = R$1,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S83">
        <f>IF('All Transactions'!$C83 = S$1,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T83">
        <f>IF('All Transactions'!$C83 = T$1,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U83">
        <f>IF('All Transactions'!$C83 = U$1,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V83">
        <f>IF('All Transactions'!$C83 = V$1,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W83">
        <f>IF('All Transactions'!$C83 = W$1,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X83">
        <f>IF('All Transactions'!$C83 = X$1,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  <c r="Y83">
        <f>IF('All Transactions'!$C83 = Y$1, 'All Transactions'!$D83 + -1 * SUM('All Transactions'!$F83 * 'Messy-Stocks'!$H82, 'All Transactions'!$G83 * 'Messy-Stocks'!$I82, 'All Transactions'!$H83 * 'Messy-Stocks'!$J82, 'All Transactions'!$I83 * 'Messy-Stocks'!$K82, 'All Transactions'!$J83 *'Messy-Stocks'!$L82, 'All Transactions'!$K83 * 'Messy-Stocks'!$M82), 0)</f>
        <v>0</v>
      </c>
    </row>
    <row r="84" spans="1:25" ht="12.75" x14ac:dyDescent="0.2">
      <c r="A84">
        <f>'All Transactions'!A82</f>
        <v>0</v>
      </c>
      <c r="B84">
        <f>IF('All Transactions'!$C84 = B$1,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C84">
        <f>IF('All Transactions'!$C84 = C$1,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D84">
        <f>IF('All Transactions'!$C84 = D$1,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E84">
        <f>IF('All Transactions'!$C84 = E$1,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F84">
        <f>IF('All Transactions'!$C84 = F$1,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G84">
        <f>IF('All Transactions'!$C84 = G$1,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H84">
        <f>IF('All Transactions'!$C84 = H$1,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I84">
        <f>IF('All Transactions'!$C84 = I$1,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J84">
        <f>IF('All Transactions'!$C84 = J$1,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K84">
        <f>IF('All Transactions'!$C84 = K$1,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L84">
        <f>IF('All Transactions'!$C84 = L$1,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M84">
        <f>IF('All Transactions'!$C84 = M$1,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N84">
        <f ca="1">IF('All Transactions'!$C84 = N$1,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50</v>
      </c>
      <c r="O84">
        <f>IF('All Transactions'!$C84 = O$1,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P84">
        <f>IF('All Transactions'!$C84 = P$1,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Q84">
        <f>IF('All Transactions'!$C84 = Q$1,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R84">
        <f>IF('All Transactions'!$C84 = R$1,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S84">
        <f>IF('All Transactions'!$C84 = S$1,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T84">
        <f>IF('All Transactions'!$C84 = T$1,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U84">
        <f>IF('All Transactions'!$C84 = U$1,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V84">
        <f>IF('All Transactions'!$C84 = V$1,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W84">
        <f>IF('All Transactions'!$C84 = W$1,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X84">
        <f>IF('All Transactions'!$C84 = X$1,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  <c r="Y84">
        <f>IF('All Transactions'!$C84 = Y$1, 'All Transactions'!$D84 + -1 * SUM('All Transactions'!$F84 * 'Messy-Stocks'!$H83, 'All Transactions'!$G84 * 'Messy-Stocks'!$I83, 'All Transactions'!$H84 * 'Messy-Stocks'!$J83, 'All Transactions'!$I84 * 'Messy-Stocks'!$K83, 'All Transactions'!$J84 *'Messy-Stocks'!$L83, 'All Transactions'!$K84 * 'Messy-Stocks'!$M83), 0)</f>
        <v>0</v>
      </c>
    </row>
    <row r="85" spans="1:25" ht="12.75" x14ac:dyDescent="0.2">
      <c r="A85">
        <f>'All Transactions'!A83</f>
        <v>0</v>
      </c>
      <c r="B85">
        <f>IF('All Transactions'!$C85 = B$1,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C85">
        <f ca="1">IF('All Transactions'!$C85 = C$1,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50</v>
      </c>
      <c r="D85">
        <f>IF('All Transactions'!$C85 = D$1,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E85">
        <f>IF('All Transactions'!$C85 = E$1,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F85">
        <f>IF('All Transactions'!$C85 = F$1,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G85">
        <f>IF('All Transactions'!$C85 = G$1,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H85">
        <f>IF('All Transactions'!$C85 = H$1,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I85">
        <f>IF('All Transactions'!$C85 = I$1,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J85">
        <f>IF('All Transactions'!$C85 = J$1,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K85">
        <f>IF('All Transactions'!$C85 = K$1,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L85">
        <f>IF('All Transactions'!$C85 = L$1,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M85">
        <f>IF('All Transactions'!$C85 = M$1,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N85">
        <f>IF('All Transactions'!$C85 = N$1,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O85">
        <f>IF('All Transactions'!$C85 = O$1,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P85">
        <f>IF('All Transactions'!$C85 = P$1,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Q85">
        <f>IF('All Transactions'!$C85 = Q$1,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R85">
        <f>IF('All Transactions'!$C85 = R$1,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S85">
        <f>IF('All Transactions'!$C85 = S$1,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T85">
        <f>IF('All Transactions'!$C85 = T$1,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U85">
        <f>IF('All Transactions'!$C85 = U$1,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V85">
        <f>IF('All Transactions'!$C85 = V$1,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W85">
        <f>IF('All Transactions'!$C85 = W$1,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X85">
        <f>IF('All Transactions'!$C85 = X$1,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  <c r="Y85">
        <f>IF('All Transactions'!$C85 = Y$1, 'All Transactions'!$D85 + -1 * SUM('All Transactions'!$F85 * 'Messy-Stocks'!$H84, 'All Transactions'!$G85 * 'Messy-Stocks'!$I84, 'All Transactions'!$H85 * 'Messy-Stocks'!$J84, 'All Transactions'!$I85 * 'Messy-Stocks'!$K84, 'All Transactions'!$J85 *'Messy-Stocks'!$L84, 'All Transactions'!$K85 * 'Messy-Stocks'!$M84), 0)</f>
        <v>0</v>
      </c>
    </row>
    <row r="86" spans="1:25" ht="12.75" x14ac:dyDescent="0.2">
      <c r="A86">
        <f>'All Transactions'!A84</f>
        <v>0</v>
      </c>
      <c r="B86">
        <f>IF('All Transactions'!$C86 = B$1,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C86">
        <f>IF('All Transactions'!$C86 = C$1,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D86">
        <f>IF('All Transactions'!$C86 = D$1,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E86">
        <f>IF('All Transactions'!$C86 = E$1,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F86">
        <f>IF('All Transactions'!$C86 = F$1,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G86">
        <f>IF('All Transactions'!$C86 = G$1,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H86">
        <f>IF('All Transactions'!$C86 = H$1,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I86">
        <f>IF('All Transactions'!$C86 = I$1,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J86">
        <f>IF('All Transactions'!$C86 = J$1,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K86">
        <f>IF('All Transactions'!$C86 = K$1,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L86">
        <f>IF('All Transactions'!$C86 = L$1,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M86">
        <f>IF('All Transactions'!$C86 = M$1,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N86">
        <f>IF('All Transactions'!$C86 = N$1,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O86">
        <f ca="1">IF('All Transactions'!$C86 = O$1,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110</v>
      </c>
      <c r="P86">
        <f>IF('All Transactions'!$C86 = P$1,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Q86">
        <f>IF('All Transactions'!$C86 = Q$1,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R86">
        <f>IF('All Transactions'!$C86 = R$1,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S86">
        <f>IF('All Transactions'!$C86 = S$1,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T86">
        <f>IF('All Transactions'!$C86 = T$1,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U86">
        <f>IF('All Transactions'!$C86 = U$1,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V86">
        <f>IF('All Transactions'!$C86 = V$1,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W86">
        <f>IF('All Transactions'!$C86 = W$1,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X86">
        <f>IF('All Transactions'!$C86 = X$1,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  <c r="Y86">
        <f>IF('All Transactions'!$C86 = Y$1, 'All Transactions'!$D86 + -1 * SUM('All Transactions'!$F86 * 'Messy-Stocks'!$H85, 'All Transactions'!$G86 * 'Messy-Stocks'!$I85, 'All Transactions'!$H86 * 'Messy-Stocks'!$J85, 'All Transactions'!$I86 * 'Messy-Stocks'!$K85, 'All Transactions'!$J86 *'Messy-Stocks'!$L85, 'All Transactions'!$K86 * 'Messy-Stocks'!$M85), 0)</f>
        <v>0</v>
      </c>
    </row>
    <row r="87" spans="1:25" ht="12.75" x14ac:dyDescent="0.2">
      <c r="A87">
        <f>'All Transactions'!A85</f>
        <v>0</v>
      </c>
      <c r="B87">
        <f>IF('All Transactions'!$C87 = B$1,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C87">
        <f>IF('All Transactions'!$C87 = C$1,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D87">
        <f>IF('All Transactions'!$C87 = D$1,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E87">
        <f>IF('All Transactions'!$C87 = E$1,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F87">
        <f>IF('All Transactions'!$C87 = F$1,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G87">
        <f>IF('All Transactions'!$C87 = G$1,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H87">
        <f>IF('All Transactions'!$C87 = H$1,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I87">
        <f>IF('All Transactions'!$C87 = I$1,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J87">
        <f>IF('All Transactions'!$C87 = J$1,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K87">
        <f>IF('All Transactions'!$C87 = K$1,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L87">
        <f>IF('All Transactions'!$C87 = L$1,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M87">
        <f>IF('All Transactions'!$C87 = M$1,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N87">
        <f>IF('All Transactions'!$C87 = N$1,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O87">
        <f>IF('All Transactions'!$C87 = O$1,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P87">
        <f>IF('All Transactions'!$C87 = P$1,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Q87">
        <f>IF('All Transactions'!$C87 = Q$1,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R87">
        <f>IF('All Transactions'!$C87 = R$1,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S87">
        <f>IF('All Transactions'!$C87 = S$1,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T87">
        <f>IF('All Transactions'!$C87 = T$1,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U87">
        <f>IF('All Transactions'!$C87 = U$1,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V87">
        <f>IF('All Transactions'!$C87 = V$1,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W87">
        <f ca="1">IF('All Transactions'!$C87 = W$1,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110</v>
      </c>
      <c r="X87">
        <f>IF('All Transactions'!$C87 = X$1,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  <c r="Y87">
        <f>IF('All Transactions'!$C87 = Y$1, 'All Transactions'!$D87 + -1 * SUM('All Transactions'!$F87 * 'Messy-Stocks'!$H86, 'All Transactions'!$G87 * 'Messy-Stocks'!$I86, 'All Transactions'!$H87 * 'Messy-Stocks'!$J86, 'All Transactions'!$I87 * 'Messy-Stocks'!$K86, 'All Transactions'!$J87 *'Messy-Stocks'!$L86, 'All Transactions'!$K87 * 'Messy-Stocks'!$M86), 0)</f>
        <v>0</v>
      </c>
    </row>
    <row r="88" spans="1:25" ht="12.75" x14ac:dyDescent="0.2">
      <c r="A88">
        <f>'All Transactions'!A86</f>
        <v>0</v>
      </c>
      <c r="B88">
        <f>IF('All Transactions'!$C88 = B$1,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C88">
        <f>IF('All Transactions'!$C88 = C$1,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D88">
        <f>IF('All Transactions'!$C88 = D$1,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E88">
        <f>IF('All Transactions'!$C88 = E$1,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F88">
        <f>IF('All Transactions'!$C88 = F$1,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G88">
        <f>IF('All Transactions'!$C88 = G$1,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H88">
        <f>IF('All Transactions'!$C88 = H$1,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I88">
        <f>IF('All Transactions'!$C88 = I$1,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J88">
        <f>IF('All Transactions'!$C88 = J$1,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K88">
        <f>IF('All Transactions'!$C88 = K$1,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L88">
        <f>IF('All Transactions'!$C88 = L$1,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M88">
        <f>IF('All Transactions'!$C88 = M$1,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N88">
        <f>IF('All Transactions'!$C88 = N$1,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O88">
        <f>IF('All Transactions'!$C88 = O$1,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P88">
        <f>IF('All Transactions'!$C88 = P$1,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Q88">
        <f>IF('All Transactions'!$C88 = Q$1,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R88">
        <f>IF('All Transactions'!$C88 = R$1,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S88">
        <f>IF('All Transactions'!$C88 = S$1,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T88">
        <f ca="1">IF('All Transactions'!$C88 = T$1,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110</v>
      </c>
      <c r="U88">
        <f>IF('All Transactions'!$C88 = U$1,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V88">
        <f>IF('All Transactions'!$C88 = V$1,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W88">
        <f>IF('All Transactions'!$C88 = W$1,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X88">
        <f>IF('All Transactions'!$C88 = X$1,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  <c r="Y88">
        <f>IF('All Transactions'!$C88 = Y$1, 'All Transactions'!$D88 + -1 * SUM('All Transactions'!$F88 * 'Messy-Stocks'!$H87, 'All Transactions'!$G88 * 'Messy-Stocks'!$I87, 'All Transactions'!$H88 * 'Messy-Stocks'!$J87, 'All Transactions'!$I88 * 'Messy-Stocks'!$K87, 'All Transactions'!$J88 *'Messy-Stocks'!$L87, 'All Transactions'!$K88 * 'Messy-Stocks'!$M87), 0)</f>
        <v>0</v>
      </c>
    </row>
    <row r="89" spans="1:25" ht="12.75" x14ac:dyDescent="0.2">
      <c r="A89">
        <f>'All Transactions'!A87</f>
        <v>0</v>
      </c>
      <c r="B89">
        <f>IF('All Transactions'!$C89 = B$1,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C89">
        <f>IF('All Transactions'!$C89 = C$1,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D89">
        <f>IF('All Transactions'!$C89 = D$1,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E89">
        <f>IF('All Transactions'!$C89 = E$1,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F89">
        <f>IF('All Transactions'!$C89 = F$1,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G89">
        <f>IF('All Transactions'!$C89 = G$1,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H89">
        <f>IF('All Transactions'!$C89 = H$1,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I89">
        <f>IF('All Transactions'!$C89 = I$1,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J89">
        <f>IF('All Transactions'!$C89 = J$1,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K89">
        <f>IF('All Transactions'!$C89 = K$1,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L89">
        <f>IF('All Transactions'!$C89 = L$1,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M89">
        <f>IF('All Transactions'!$C89 = M$1,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N89">
        <f>IF('All Transactions'!$C89 = N$1,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O89">
        <f>IF('All Transactions'!$C89 = O$1,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P89">
        <f>IF('All Transactions'!$C89 = P$1,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Q89">
        <f>IF('All Transactions'!$C89 = Q$1,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R89">
        <f>IF('All Transactions'!$C89 = R$1,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S89">
        <f>IF('All Transactions'!$C89 = S$1,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T89">
        <f>IF('All Transactions'!$C89 = T$1,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U89">
        <f>IF('All Transactions'!$C89 = U$1,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V89">
        <f>IF('All Transactions'!$C89 = V$1,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W89">
        <f>IF('All Transactions'!$C89 = W$1,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X89">
        <f>IF('All Transactions'!$C89 = X$1,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  <c r="Y89">
        <f>IF('All Transactions'!$C89 = Y$1, 'All Transactions'!$D89 + -1 * SUM('All Transactions'!$F89 * 'Messy-Stocks'!$H88, 'All Transactions'!$G89 * 'Messy-Stocks'!$I88, 'All Transactions'!$H89 * 'Messy-Stocks'!$J88, 'All Transactions'!$I89 * 'Messy-Stocks'!$K88, 'All Transactions'!$J89 *'Messy-Stocks'!$L88, 'All Transactions'!$K89 * 'Messy-Stocks'!$M88), 0)</f>
        <v>0</v>
      </c>
    </row>
    <row r="90" spans="1:25" ht="12.75" x14ac:dyDescent="0.2">
      <c r="A90">
        <f>'All Transactions'!A88</f>
        <v>0</v>
      </c>
      <c r="B90">
        <f>IF('All Transactions'!$C90 = B$1,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C90">
        <f>IF('All Transactions'!$C90 = C$1,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D90">
        <f>IF('All Transactions'!$C90 = D$1,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E90">
        <f>IF('All Transactions'!$C90 = E$1,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F90">
        <f>IF('All Transactions'!$C90 = F$1,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G90">
        <f>IF('All Transactions'!$C90 = G$1,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H90">
        <f>IF('All Transactions'!$C90 = H$1,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I90">
        <f>IF('All Transactions'!$C90 = I$1,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J90">
        <f>IF('All Transactions'!$C90 = J$1,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K90">
        <f>IF('All Transactions'!$C90 = K$1,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L90">
        <f>IF('All Transactions'!$C90 = L$1,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M90">
        <f>IF('All Transactions'!$C90 = M$1,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N90">
        <f>IF('All Transactions'!$C90 = N$1,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O90">
        <f>IF('All Transactions'!$C90 = O$1,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P90">
        <f>IF('All Transactions'!$C90 = P$1,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Q90">
        <f>IF('All Transactions'!$C90 = Q$1,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R90">
        <f>IF('All Transactions'!$C90 = R$1,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S90">
        <f ca="1">IF('All Transactions'!$C90 = S$1,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400</v>
      </c>
      <c r="T90">
        <f>IF('All Transactions'!$C90 = T$1,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U90">
        <f>IF('All Transactions'!$C90 = U$1,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V90">
        <f>IF('All Transactions'!$C90 = V$1,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W90">
        <f>IF('All Transactions'!$C90 = W$1,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X90">
        <f>IF('All Transactions'!$C90 = X$1,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  <c r="Y90">
        <f>IF('All Transactions'!$C90 = Y$1, 'All Transactions'!$D90 + -1 * SUM('All Transactions'!$F90 * 'Messy-Stocks'!$H89, 'All Transactions'!$G90 * 'Messy-Stocks'!$I89, 'All Transactions'!$H90 * 'Messy-Stocks'!$J89, 'All Transactions'!$I90 * 'Messy-Stocks'!$K89, 'All Transactions'!$J90 *'Messy-Stocks'!$L89, 'All Transactions'!$K90 * 'Messy-Stocks'!$M89), 0)</f>
        <v>0</v>
      </c>
    </row>
    <row r="91" spans="1:25" ht="12.75" x14ac:dyDescent="0.2">
      <c r="A91">
        <f>'All Transactions'!A89</f>
        <v>0</v>
      </c>
      <c r="B91">
        <f>IF('All Transactions'!$C91 = B$1,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C91">
        <f>IF('All Transactions'!$C91 = C$1,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D91">
        <f>IF('All Transactions'!$C91 = D$1,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E91">
        <f>IF('All Transactions'!$C91 = E$1,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F91">
        <f>IF('All Transactions'!$C91 = F$1,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G91">
        <f>IF('All Transactions'!$C91 = G$1,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H91">
        <f>IF('All Transactions'!$C91 = H$1,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I91">
        <f>IF('All Transactions'!$C91 = I$1,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J91">
        <f>IF('All Transactions'!$C91 = J$1,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K91">
        <f>IF('All Transactions'!$C91 = K$1,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L91">
        <f>IF('All Transactions'!$C91 = L$1,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M91">
        <f>IF('All Transactions'!$C91 = M$1,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N91">
        <f>IF('All Transactions'!$C91 = N$1,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O91">
        <f>IF('All Transactions'!$C91 = O$1,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P91">
        <f>IF('All Transactions'!$C91 = P$1,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Q91">
        <f>IF('All Transactions'!$C91 = Q$1,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R91">
        <f ca="1">IF('All Transactions'!$C91 = R$1,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400</v>
      </c>
      <c r="S91">
        <f>IF('All Transactions'!$C91 = S$1,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T91">
        <f>IF('All Transactions'!$C91 = T$1,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U91">
        <f>IF('All Transactions'!$C91 = U$1,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V91">
        <f>IF('All Transactions'!$C91 = V$1,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W91">
        <f>IF('All Transactions'!$C91 = W$1,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X91">
        <f>IF('All Transactions'!$C91 = X$1,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  <c r="Y91">
        <f>IF('All Transactions'!$C91 = Y$1, 'All Transactions'!$D91 + -1 * SUM('All Transactions'!$F91 * 'Messy-Stocks'!$H90, 'All Transactions'!$G91 * 'Messy-Stocks'!$I90, 'All Transactions'!$H91 * 'Messy-Stocks'!$J90, 'All Transactions'!$I91 * 'Messy-Stocks'!$K90, 'All Transactions'!$J91 *'Messy-Stocks'!$L90, 'All Transactions'!$K91 * 'Messy-Stocks'!$M90), 0)</f>
        <v>0</v>
      </c>
    </row>
    <row r="92" spans="1:25" ht="12.75" x14ac:dyDescent="0.2">
      <c r="A92">
        <f>'All Transactions'!A90</f>
        <v>0</v>
      </c>
      <c r="B92">
        <f>IF('All Transactions'!$C92 = B$1,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C92">
        <f>IF('All Transactions'!$C92 = C$1,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D92">
        <f>IF('All Transactions'!$C92 = D$1,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E92">
        <f>IF('All Transactions'!$C92 = E$1,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F92">
        <f>IF('All Transactions'!$C92 = F$1,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G92">
        <f>IF('All Transactions'!$C92 = G$1,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H92">
        <f ca="1">IF('All Transactions'!$C92 = H$1,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2</v>
      </c>
      <c r="I92">
        <f>IF('All Transactions'!$C92 = I$1,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J92">
        <f>IF('All Transactions'!$C92 = J$1,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K92">
        <f>IF('All Transactions'!$C92 = K$1,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L92">
        <f>IF('All Transactions'!$C92 = L$1,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M92">
        <f>IF('All Transactions'!$C92 = M$1,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N92">
        <f>IF('All Transactions'!$C92 = N$1,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O92">
        <f>IF('All Transactions'!$C92 = O$1,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P92">
        <f>IF('All Transactions'!$C92 = P$1,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Q92">
        <f>IF('All Transactions'!$C92 = Q$1,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R92">
        <f>IF('All Transactions'!$C92 = R$1,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S92">
        <f>IF('All Transactions'!$C92 = S$1,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T92">
        <f>IF('All Transactions'!$C92 = T$1,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U92">
        <f>IF('All Transactions'!$C92 = U$1,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V92">
        <f>IF('All Transactions'!$C92 = V$1,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W92">
        <f>IF('All Transactions'!$C92 = W$1,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X92">
        <f>IF('All Transactions'!$C92 = X$1,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  <c r="Y92">
        <f>IF('All Transactions'!$C92 = Y$1, 'All Transactions'!$D92 + -1 * SUM('All Transactions'!$F92 * 'Messy-Stocks'!$H91, 'All Transactions'!$G92 * 'Messy-Stocks'!$I91, 'All Transactions'!$H92 * 'Messy-Stocks'!$J91, 'All Transactions'!$I92 * 'Messy-Stocks'!$K91, 'All Transactions'!$J92 *'Messy-Stocks'!$L91, 'All Transactions'!$K92 * 'Messy-Stocks'!$M91), 0)</f>
        <v>0</v>
      </c>
    </row>
    <row r="93" spans="1:25" ht="12.75" x14ac:dyDescent="0.2">
      <c r="A93">
        <f>'All Transactions'!A91</f>
        <v>0</v>
      </c>
      <c r="B93">
        <f>IF('All Transactions'!$C93 = B$1,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C93">
        <f>IF('All Transactions'!$C93 = C$1,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D93">
        <f>IF('All Transactions'!$C93 = D$1,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E93">
        <f>IF('All Transactions'!$C93 = E$1,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F93">
        <f>IF('All Transactions'!$C93 = F$1,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G93">
        <f>IF('All Transactions'!$C93 = G$1,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H93">
        <f>IF('All Transactions'!$C93 = H$1,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I93">
        <f>IF('All Transactions'!$C93 = I$1,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J93">
        <f>IF('All Transactions'!$C93 = J$1,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K93">
        <f ca="1">IF('All Transactions'!$C93 = K$1,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-32.700262153118025</v>
      </c>
      <c r="L93">
        <f>IF('All Transactions'!$C93 = L$1,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M93">
        <f>IF('All Transactions'!$C93 = M$1,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N93">
        <f>IF('All Transactions'!$C93 = N$1,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O93">
        <f>IF('All Transactions'!$C93 = O$1,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P93">
        <f>IF('All Transactions'!$C93 = P$1,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Q93">
        <f>IF('All Transactions'!$C93 = Q$1,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R93">
        <f>IF('All Transactions'!$C93 = R$1,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S93">
        <f>IF('All Transactions'!$C93 = S$1,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T93">
        <f>IF('All Transactions'!$C93 = T$1,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U93">
        <f>IF('All Transactions'!$C93 = U$1,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V93">
        <f>IF('All Transactions'!$C93 = V$1,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W93">
        <f>IF('All Transactions'!$C93 = W$1,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X93">
        <f>IF('All Transactions'!$C93 = X$1,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  <c r="Y93">
        <f>IF('All Transactions'!$C93 = Y$1, 'All Transactions'!$D93 + -1 * SUM('All Transactions'!$F93 * 'Messy-Stocks'!$H92, 'All Transactions'!$G93 * 'Messy-Stocks'!$I92, 'All Transactions'!$H93 * 'Messy-Stocks'!$J92, 'All Transactions'!$I93 * 'Messy-Stocks'!$K92, 'All Transactions'!$J93 *'Messy-Stocks'!$L92, 'All Transactions'!$K93 * 'Messy-Stocks'!$M92), 0)</f>
        <v>0</v>
      </c>
    </row>
    <row r="94" spans="1:25" ht="12.75" x14ac:dyDescent="0.2">
      <c r="A94">
        <f>'All Transactions'!A92</f>
        <v>0</v>
      </c>
      <c r="B94">
        <f>IF('All Transactions'!$C94 = B$1,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C94">
        <f>IF('All Transactions'!$C94 = C$1,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D94">
        <f>IF('All Transactions'!$C94 = D$1,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E94">
        <f>IF('All Transactions'!$C94 = E$1,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F94">
        <f>IF('All Transactions'!$C94 = F$1,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G94">
        <f>IF('All Transactions'!$C94 = G$1,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H94">
        <f>IF('All Transactions'!$C94 = H$1,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I94">
        <f>IF('All Transactions'!$C94 = I$1,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J94">
        <f ca="1">IF('All Transactions'!$C94 = J$1,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-33.027264774649204</v>
      </c>
      <c r="K94">
        <f>IF('All Transactions'!$C94 = K$1,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L94">
        <f>IF('All Transactions'!$C94 = L$1,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M94">
        <f>IF('All Transactions'!$C94 = M$1,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N94">
        <f>IF('All Transactions'!$C94 = N$1,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O94">
        <f>IF('All Transactions'!$C94 = O$1,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P94">
        <f>IF('All Transactions'!$C94 = P$1,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Q94">
        <f>IF('All Transactions'!$C94 = Q$1,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R94">
        <f>IF('All Transactions'!$C94 = R$1,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S94">
        <f>IF('All Transactions'!$C94 = S$1,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T94">
        <f>IF('All Transactions'!$C94 = T$1,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U94">
        <f>IF('All Transactions'!$C94 = U$1,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V94">
        <f>IF('All Transactions'!$C94 = V$1,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W94">
        <f>IF('All Transactions'!$C94 = W$1,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X94">
        <f>IF('All Transactions'!$C94 = X$1,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  <c r="Y94">
        <f>IF('All Transactions'!$C94 = Y$1, 'All Transactions'!$D94 + -1 * SUM('All Transactions'!$F94 * 'Messy-Stocks'!$H93, 'All Transactions'!$G94 * 'Messy-Stocks'!$I93, 'All Transactions'!$H94 * 'Messy-Stocks'!$J93, 'All Transactions'!$I94 * 'Messy-Stocks'!$K93, 'All Transactions'!$J94 *'Messy-Stocks'!$L93, 'All Transactions'!$K94 * 'Messy-Stocks'!$M93), 0)</f>
        <v>0</v>
      </c>
    </row>
    <row r="95" spans="1:25" ht="12.75" x14ac:dyDescent="0.2">
      <c r="A95">
        <f>'All Transactions'!A93</f>
        <v>0</v>
      </c>
      <c r="B95">
        <f>IF('All Transactions'!$C95 = B$1,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C95">
        <f>IF('All Transactions'!$C95 = C$1,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D95">
        <f>IF('All Transactions'!$C95 = D$1,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E95">
        <f>IF('All Transactions'!$C95 = E$1,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F95">
        <f>IF('All Transactions'!$C95 = F$1,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G95">
        <f>IF('All Transactions'!$C95 = G$1,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H95">
        <f>IF('All Transactions'!$C95 = H$1,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I95">
        <f>IF('All Transactions'!$C95 = I$1,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J95">
        <f>IF('All Transactions'!$C95 = J$1,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K95">
        <f>IF('All Transactions'!$C95 = K$1,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L95">
        <f ca="1">IF('All Transactions'!$C95 = L$1,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-33.357537422395694</v>
      </c>
      <c r="M95">
        <f>IF('All Transactions'!$C95 = M$1,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N95">
        <f>IF('All Transactions'!$C95 = N$1,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O95">
        <f>IF('All Transactions'!$C95 = O$1,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P95">
        <f>IF('All Transactions'!$C95 = P$1,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Q95">
        <f>IF('All Transactions'!$C95 = Q$1,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R95">
        <f>IF('All Transactions'!$C95 = R$1,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S95">
        <f>IF('All Transactions'!$C95 = S$1,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T95">
        <f>IF('All Transactions'!$C95 = T$1,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U95">
        <f>IF('All Transactions'!$C95 = U$1,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V95">
        <f>IF('All Transactions'!$C95 = V$1,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W95">
        <f>IF('All Transactions'!$C95 = W$1,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X95">
        <f>IF('All Transactions'!$C95 = X$1,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  <c r="Y95">
        <f>IF('All Transactions'!$C95 = Y$1, 'All Transactions'!$D95 + -1 * SUM('All Transactions'!$F95 * 'Messy-Stocks'!$H94, 'All Transactions'!$G95 * 'Messy-Stocks'!$I94, 'All Transactions'!$H95 * 'Messy-Stocks'!$J94, 'All Transactions'!$I95 * 'Messy-Stocks'!$K94, 'All Transactions'!$J95 *'Messy-Stocks'!$L94, 'All Transactions'!$K95 * 'Messy-Stocks'!$M94), 0)</f>
        <v>0</v>
      </c>
    </row>
    <row r="96" spans="1:25" ht="12.75" x14ac:dyDescent="0.2">
      <c r="A96">
        <f>'All Transactions'!A94</f>
        <v>0</v>
      </c>
      <c r="B96">
        <f>IF('All Transactions'!$C96 = B$1,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C96">
        <f>IF('All Transactions'!$C96 = C$1,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D96">
        <f>IF('All Transactions'!$C96 = D$1,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E96">
        <f>IF('All Transactions'!$C96 = E$1,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F96">
        <f>IF('All Transactions'!$C96 = F$1,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G96">
        <f>IF('All Transactions'!$C96 = G$1,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H96">
        <f>IF('All Transactions'!$C96 = H$1,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I96">
        <f>IF('All Transactions'!$C96 = I$1,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J96">
        <f>IF('All Transactions'!$C96 = J$1,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K96">
        <f>IF('All Transactions'!$C96 = K$1,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L96">
        <f>IF('All Transactions'!$C96 = L$1,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M96">
        <f>IF('All Transactions'!$C96 = M$1,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N96">
        <f>IF('All Transactions'!$C96 = N$1,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O96">
        <f>IF('All Transactions'!$C96 = O$1,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P96">
        <f>IF('All Transactions'!$C96 = P$1,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Q96">
        <f>IF('All Transactions'!$C96 = Q$1,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R96">
        <f>IF('All Transactions'!$C96 = R$1,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S96">
        <f>IF('All Transactions'!$C96 = S$1,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T96">
        <f>IF('All Transactions'!$C96 = T$1,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U96">
        <f>IF('All Transactions'!$C96 = U$1,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V96">
        <f>IF('All Transactions'!$C96 = V$1,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W96">
        <f>IF('All Transactions'!$C96 = W$1,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X96">
        <f>IF('All Transactions'!$C96 = X$1,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  <c r="Y96">
        <f>IF('All Transactions'!$C96 = Y$1, 'All Transactions'!$D96 + -1 * SUM('All Transactions'!$F96 * 'Messy-Stocks'!$H95, 'All Transactions'!$G96 * 'Messy-Stocks'!$I95, 'All Transactions'!$H96 * 'Messy-Stocks'!$J95, 'All Transactions'!$I96 * 'Messy-Stocks'!$K95, 'All Transactions'!$J96 *'Messy-Stocks'!$L95, 'All Transactions'!$K96 * 'Messy-Stocks'!$M95), 0)</f>
        <v>0</v>
      </c>
    </row>
    <row r="97" spans="1:25" ht="12.75" x14ac:dyDescent="0.2">
      <c r="A97">
        <f>'All Transactions'!A95</f>
        <v>0</v>
      </c>
      <c r="B97">
        <f ca="1">IF('All Transactions'!$C97 = B$1,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-743.8955943222519</v>
      </c>
      <c r="C97">
        <f>IF('All Transactions'!$C97 = C$1,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D97">
        <f>IF('All Transactions'!$C97 = D$1,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E97">
        <f>IF('All Transactions'!$C97 = E$1,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F97">
        <f>IF('All Transactions'!$C97 = F$1,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G97">
        <f>IF('All Transactions'!$C97 = G$1,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H97">
        <f>IF('All Transactions'!$C97 = H$1,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I97">
        <f>IF('All Transactions'!$C97 = I$1,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J97">
        <f>IF('All Transactions'!$C97 = J$1,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K97">
        <f>IF('All Transactions'!$C97 = K$1,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L97">
        <f>IF('All Transactions'!$C97 = L$1,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M97">
        <f>IF('All Transactions'!$C97 = M$1,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N97">
        <f>IF('All Transactions'!$C97 = N$1,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O97">
        <f>IF('All Transactions'!$C97 = O$1,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P97">
        <f>IF('All Transactions'!$C97 = P$1,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Q97">
        <f>IF('All Transactions'!$C97 = Q$1,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R97">
        <f>IF('All Transactions'!$C97 = R$1,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S97">
        <f>IF('All Transactions'!$C97 = S$1,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T97">
        <f>IF('All Transactions'!$C97 = T$1,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U97">
        <f>IF('All Transactions'!$C97 = U$1,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V97">
        <f>IF('All Transactions'!$C97 = V$1,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W97">
        <f>IF('All Transactions'!$C97 = W$1,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X97">
        <f>IF('All Transactions'!$C97 = X$1,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  <c r="Y97">
        <f>IF('All Transactions'!$C97 = Y$1, 'All Transactions'!$D97 + -1 * SUM('All Transactions'!$F97 * 'Messy-Stocks'!$H96, 'All Transactions'!$G97 * 'Messy-Stocks'!$I96, 'All Transactions'!$H97 * 'Messy-Stocks'!$J96, 'All Transactions'!$I97 * 'Messy-Stocks'!$K96, 'All Transactions'!$J97 *'Messy-Stocks'!$L96, 'All Transactions'!$K97 * 'Messy-Stocks'!$M96), 0)</f>
        <v>0</v>
      </c>
    </row>
    <row r="98" spans="1:25" ht="12.75" x14ac:dyDescent="0.2">
      <c r="A98">
        <f>'All Transactions'!A96</f>
        <v>0</v>
      </c>
      <c r="B98">
        <f>IF('All Transactions'!$C98 = B$1,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C98">
        <f>IF('All Transactions'!$C98 = C$1,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D98">
        <f>IF('All Transactions'!$C98 = D$1,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E98">
        <f ca="1">IF('All Transactions'!$C98 = E$1,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-41.440068739842175</v>
      </c>
      <c r="F98">
        <f>IF('All Transactions'!$C98 = F$1,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G98">
        <f>IF('All Transactions'!$C98 = G$1,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H98">
        <f>IF('All Transactions'!$C98 = H$1,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I98">
        <f>IF('All Transactions'!$C98 = I$1,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J98">
        <f>IF('All Transactions'!$C98 = J$1,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K98">
        <f>IF('All Transactions'!$C98 = K$1,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L98">
        <f>IF('All Transactions'!$C98 = L$1,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M98">
        <f>IF('All Transactions'!$C98 = M$1,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N98">
        <f>IF('All Transactions'!$C98 = N$1,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O98">
        <f>IF('All Transactions'!$C98 = O$1,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P98">
        <f>IF('All Transactions'!$C98 = P$1,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Q98">
        <f>IF('All Transactions'!$C98 = Q$1,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R98">
        <f>IF('All Transactions'!$C98 = R$1,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S98">
        <f>IF('All Transactions'!$C98 = S$1,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T98">
        <f>IF('All Transactions'!$C98 = T$1,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U98">
        <f>IF('All Transactions'!$C98 = U$1,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V98">
        <f>IF('All Transactions'!$C98 = V$1,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W98">
        <f>IF('All Transactions'!$C98 = W$1,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X98">
        <f>IF('All Transactions'!$C98 = X$1,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  <c r="Y98">
        <f>IF('All Transactions'!$C98 = Y$1, 'All Transactions'!$D98 + -1 * SUM('All Transactions'!$F98 * 'Messy-Stocks'!$H97, 'All Transactions'!$G98 * 'Messy-Stocks'!$I97, 'All Transactions'!$H98 * 'Messy-Stocks'!$J97, 'All Transactions'!$I98 * 'Messy-Stocks'!$K97, 'All Transactions'!$J98 *'Messy-Stocks'!$L97, 'All Transactions'!$K98 * 'Messy-Stocks'!$M97), 0)</f>
        <v>0</v>
      </c>
    </row>
    <row r="99" spans="1:25" ht="12.75" x14ac:dyDescent="0.2">
      <c r="A99">
        <f>'All Transactions'!A97</f>
        <v>0</v>
      </c>
      <c r="B99">
        <f>IF('All Transactions'!$C99 = B$1,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C99">
        <f>IF('All Transactions'!$C99 = C$1,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D99">
        <f>IF('All Transactions'!$C99 = D$1,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E99">
        <f>IF('All Transactions'!$C99 = E$1,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F99">
        <f>IF('All Transactions'!$C99 = F$1,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G99">
        <f>IF('All Transactions'!$C99 = G$1,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H99">
        <f>IF('All Transactions'!$C99 = H$1,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I99">
        <f>IF('All Transactions'!$C99 = I$1,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J99">
        <f>IF('All Transactions'!$C99 = J$1,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K99">
        <f>IF('All Transactions'!$C99 = K$1,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L99">
        <f>IF('All Transactions'!$C99 = L$1,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M99">
        <f>IF('All Transactions'!$C99 = M$1,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N99">
        <f>IF('All Transactions'!$C99 = N$1,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O99">
        <f>IF('All Transactions'!$C99 = O$1,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P99">
        <f>IF('All Transactions'!$C99 = P$1,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Q99">
        <f>IF('All Transactions'!$C99 = Q$1,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R99">
        <f ca="1">IF('All Transactions'!$C99 = R$1,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-376.69022484516535</v>
      </c>
      <c r="S99">
        <f>IF('All Transactions'!$C99 = S$1,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T99">
        <f>IF('All Transactions'!$C99 = T$1,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U99">
        <f>IF('All Transactions'!$C99 = U$1,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V99">
        <f>IF('All Transactions'!$C99 = V$1,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W99">
        <f>IF('All Transactions'!$C99 = W$1,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X99">
        <f>IF('All Transactions'!$C99 = X$1,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  <c r="Y99">
        <f>IF('All Transactions'!$C99 = Y$1, 'All Transactions'!$D99 + -1 * SUM('All Transactions'!$F99 * 'Messy-Stocks'!$H98, 'All Transactions'!$G99 * 'Messy-Stocks'!$I98, 'All Transactions'!$H99 * 'Messy-Stocks'!$J98, 'All Transactions'!$I99 * 'Messy-Stocks'!$K98, 'All Transactions'!$J99 *'Messy-Stocks'!$L98, 'All Transactions'!$K99 * 'Messy-Stocks'!$M98), 0)</f>
        <v>0</v>
      </c>
    </row>
    <row r="100" spans="1:25" ht="12.75" x14ac:dyDescent="0.2">
      <c r="A100">
        <f>'All Transactions'!A98</f>
        <v>0</v>
      </c>
      <c r="B100">
        <f>IF('All Transactions'!$C100 = B$1,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C100">
        <f>IF('All Transactions'!$C100 = C$1,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D100">
        <f>IF('All Transactions'!$C100 = D$1,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E100">
        <f>IF('All Transactions'!$C100 = E$1,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F100">
        <f>IF('All Transactions'!$C100 = F$1,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G100">
        <f>IF('All Transactions'!$C100 = G$1,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H100">
        <f>IF('All Transactions'!$C100 = H$1,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I100">
        <f>IF('All Transactions'!$C100 = I$1,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J100">
        <f>IF('All Transactions'!$C100 = J$1,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K100">
        <f>IF('All Transactions'!$C100 = K$1,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L100">
        <f>IF('All Transactions'!$C100 = L$1,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M100">
        <f>IF('All Transactions'!$C100 = M$1,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N100">
        <f>IF('All Transactions'!$C100 = N$1,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O100">
        <f>IF('All Transactions'!$C100 = O$1,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P100">
        <f>IF('All Transactions'!$C100 = P$1,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Q100">
        <f>IF('All Transactions'!$C100 = Q$1,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R100">
        <f>IF('All Transactions'!$C100 = R$1,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S100">
        <f>IF('All Transactions'!$C100 = S$1,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T100">
        <f>IF('All Transactions'!$C100 = T$1,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U100">
        <f>IF('All Transactions'!$C100 = U$1,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V100">
        <f>IF('All Transactions'!$C100 = V$1,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W100">
        <f ca="1">IF('All Transactions'!$C100 = W$1,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-45.621371675692245</v>
      </c>
      <c r="X100">
        <f>IF('All Transactions'!$C100 = X$1,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  <c r="Y100">
        <f>IF('All Transactions'!$C100 = Y$1, 'All Transactions'!$D100 + -1 * SUM('All Transactions'!$F100 * 'Messy-Stocks'!$H99, 'All Transactions'!$G100 * 'Messy-Stocks'!$I99, 'All Transactions'!$H100 * 'Messy-Stocks'!$J99, 'All Transactions'!$I100 * 'Messy-Stocks'!$K99, 'All Transactions'!$J100 *'Messy-Stocks'!$L99, 'All Transactions'!$K100 * 'Messy-Stocks'!$M99), 0)</f>
        <v>0</v>
      </c>
    </row>
    <row r="101" spans="1:25" ht="12.75" x14ac:dyDescent="0.2">
      <c r="A101">
        <f>'All Transactions'!A99</f>
        <v>0</v>
      </c>
      <c r="B101">
        <f>IF('All Transactions'!$C101 = B$1,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C101">
        <f>IF('All Transactions'!$C101 = C$1,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D101">
        <f>IF('All Transactions'!$C101 = D$1,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E101">
        <f>IF('All Transactions'!$C101 = E$1,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F101">
        <f>IF('All Transactions'!$C101 = F$1,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G101">
        <f>IF('All Transactions'!$C101 = G$1,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H101">
        <f>IF('All Transactions'!$C101 = H$1,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I101">
        <f>IF('All Transactions'!$C101 = I$1,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J101">
        <f>IF('All Transactions'!$C101 = J$1,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K101">
        <f>IF('All Transactions'!$C101 = K$1,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L101">
        <f>IF('All Transactions'!$C101 = L$1,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M101">
        <f>IF('All Transactions'!$C101 = M$1,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N101">
        <f ca="1">IF('All Transactions'!$C101 = N$1,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-395.14308313959333</v>
      </c>
      <c r="O101">
        <f>IF('All Transactions'!$C101 = O$1,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P101">
        <f>IF('All Transactions'!$C101 = P$1,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Q101">
        <f>IF('All Transactions'!$C101 = Q$1,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R101">
        <f>IF('All Transactions'!$C101 = R$1,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S101">
        <f>IF('All Transactions'!$C101 = S$1,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T101">
        <f>IF('All Transactions'!$C101 = T$1,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U101">
        <f>IF('All Transactions'!$C101 = U$1,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V101">
        <f>IF('All Transactions'!$C101 = V$1,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W101">
        <f>IF('All Transactions'!$C101 = W$1,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X101">
        <f>IF('All Transactions'!$C101 = X$1,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  <c r="Y101">
        <f>IF('All Transactions'!$C101 = Y$1, 'All Transactions'!$D101 + -1 * SUM('All Transactions'!$F101 * 'Messy-Stocks'!$H100, 'All Transactions'!$G101 * 'Messy-Stocks'!$I100, 'All Transactions'!$H101 * 'Messy-Stocks'!$J100, 'All Transactions'!$I101 * 'Messy-Stocks'!$K100, 'All Transactions'!$J101 *'Messy-Stocks'!$L100, 'All Transactions'!$K101 * 'Messy-Stocks'!$M100), 0)</f>
        <v>0</v>
      </c>
    </row>
    <row r="102" spans="1:25" ht="12.75" x14ac:dyDescent="0.2">
      <c r="A102">
        <f>'All Transactions'!A100</f>
        <v>0</v>
      </c>
      <c r="B102">
        <f>IF('All Transactions'!$C102 = B$1,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C102">
        <f ca="1">IF('All Transactions'!$C102 = C$1,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-49.763792223845094</v>
      </c>
      <c r="D102">
        <f>IF('All Transactions'!$C102 = D$1,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E102">
        <f>IF('All Transactions'!$C102 = E$1,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F102">
        <f>IF('All Transactions'!$C102 = F$1,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G102">
        <f>IF('All Transactions'!$C102 = G$1,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H102">
        <f>IF('All Transactions'!$C102 = H$1,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I102">
        <f>IF('All Transactions'!$C102 = I$1,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J102">
        <f>IF('All Transactions'!$C102 = J$1,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K102">
        <f>IF('All Transactions'!$C102 = K$1,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L102">
        <f>IF('All Transactions'!$C102 = L$1,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M102">
        <f>IF('All Transactions'!$C102 = M$1,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N102">
        <f>IF('All Transactions'!$C102 = N$1,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O102">
        <f>IF('All Transactions'!$C102 = O$1,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P102">
        <f>IF('All Transactions'!$C102 = P$1,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Q102">
        <f>IF('All Transactions'!$C102 = Q$1,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R102">
        <f>IF('All Transactions'!$C102 = R$1,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S102">
        <f>IF('All Transactions'!$C102 = S$1,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T102">
        <f>IF('All Transactions'!$C102 = T$1,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U102">
        <f>IF('All Transactions'!$C102 = U$1,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V102">
        <f>IF('All Transactions'!$C102 = V$1,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W102">
        <f>IF('All Transactions'!$C102 = W$1,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X102">
        <f>IF('All Transactions'!$C102 = X$1,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  <c r="Y102">
        <f>IF('All Transactions'!$C102 = Y$1, 'All Transactions'!$D102 + -1 * SUM('All Transactions'!$F102 * 'Messy-Stocks'!$H101, 'All Transactions'!$G102 * 'Messy-Stocks'!$I101, 'All Transactions'!$H102 * 'Messy-Stocks'!$J101, 'All Transactions'!$I102 * 'Messy-Stocks'!$K101, 'All Transactions'!$J102 *'Messy-Stocks'!$L101, 'All Transactions'!$K102 * 'Messy-Stocks'!$M101), 0)</f>
        <v>0</v>
      </c>
    </row>
    <row r="103" spans="1:25" ht="12.75" x14ac:dyDescent="0.2">
      <c r="A103">
        <f>'All Transactions'!A101</f>
        <v>0</v>
      </c>
      <c r="B103">
        <f>IF('All Transactions'!$C103 = B$1,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C103">
        <f>IF('All Transactions'!$C103 = C$1,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D103">
        <f>IF('All Transactions'!$C103 = D$1,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E103">
        <f>IF('All Transactions'!$C103 = E$1,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F103">
        <f>IF('All Transactions'!$C103 = F$1,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G103">
        <f>IF('All Transactions'!$C103 = G$1,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H103">
        <f>IF('All Transactions'!$C103 = H$1,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I103">
        <f>IF('All Transactions'!$C103 = I$1,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J103">
        <f>IF('All Transactions'!$C103 = J$1,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K103">
        <f>IF('All Transactions'!$C103 = K$1,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L103">
        <f>IF('All Transactions'!$C103 = L$1,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M103">
        <f>IF('All Transactions'!$C103 = M$1,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N103">
        <f>IF('All Transactions'!$C103 = N$1,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O103">
        <f>IF('All Transactions'!$C103 = O$1,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P103">
        <f>IF('All Transactions'!$C103 = P$1,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Q103">
        <f>IF('All Transactions'!$C103 = Q$1,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R103">
        <f>IF('All Transactions'!$C103 = R$1,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S103">
        <f>IF('All Transactions'!$C103 = S$1,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T103">
        <f ca="1">IF('All Transactions'!$C103 = T$1,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-50.261430146083548</v>
      </c>
      <c r="U103">
        <f>IF('All Transactions'!$C103 = U$1,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V103">
        <f>IF('All Transactions'!$C103 = V$1,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W103">
        <f>IF('All Transactions'!$C103 = W$1,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X103">
        <f>IF('All Transactions'!$C103 = X$1,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  <c r="Y103">
        <f>IF('All Transactions'!$C103 = Y$1, 'All Transactions'!$D103 + -1 * SUM('All Transactions'!$F103 * 'Messy-Stocks'!$H102, 'All Transactions'!$G103 * 'Messy-Stocks'!$I102, 'All Transactions'!$H103 * 'Messy-Stocks'!$J102, 'All Transactions'!$I103 * 'Messy-Stocks'!$K102, 'All Transactions'!$J103 *'Messy-Stocks'!$L102, 'All Transactions'!$K103 * 'Messy-Stocks'!$M102), 0)</f>
        <v>0</v>
      </c>
    </row>
    <row r="104" spans="1:25" ht="12.75" x14ac:dyDescent="0.2">
      <c r="A104">
        <f>'All Transactions'!A102</f>
        <v>0</v>
      </c>
      <c r="B104">
        <f>IF('All Transactions'!$C104 = B$1,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C104">
        <f>IF('All Transactions'!$C104 = C$1,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D104">
        <f>IF('All Transactions'!$C104 = D$1,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E104">
        <f>IF('All Transactions'!$C104 = E$1,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F104">
        <f>IF('All Transactions'!$C104 = F$1,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G104">
        <f>IF('All Transactions'!$C104 = G$1,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H104">
        <f>IF('All Transactions'!$C104 = H$1,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I104">
        <f>IF('All Transactions'!$C104 = I$1,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J104">
        <f>IF('All Transactions'!$C104 = J$1,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K104">
        <f>IF('All Transactions'!$C104 = K$1,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L104">
        <f>IF('All Transactions'!$C104 = L$1,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M104">
        <f>IF('All Transactions'!$C104 = M$1,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N104">
        <f>IF('All Transactions'!$C104 = N$1,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O104">
        <f ca="1">IF('All Transactions'!$C104 = O$1,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-609.1685333705326</v>
      </c>
      <c r="P104">
        <f>IF('All Transactions'!$C104 = P$1,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Q104">
        <f>IF('All Transactions'!$C104 = Q$1,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R104">
        <f>IF('All Transactions'!$C104 = R$1,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S104">
        <f>IF('All Transactions'!$C104 = S$1,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T104">
        <f>IF('All Transactions'!$C104 = T$1,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U104">
        <f>IF('All Transactions'!$C104 = U$1,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V104">
        <f>IF('All Transactions'!$C104 = V$1,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W104">
        <f>IF('All Transactions'!$C104 = W$1,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X104">
        <f>IF('All Transactions'!$C104 = X$1,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  <c r="Y104">
        <f>IF('All Transactions'!$C104 = Y$1, 'All Transactions'!$D104 + -1 * SUM('All Transactions'!$F104 * 'Messy-Stocks'!$H103, 'All Transactions'!$G104 * 'Messy-Stocks'!$I103, 'All Transactions'!$H104 * 'Messy-Stocks'!$J103, 'All Transactions'!$I104 * 'Messy-Stocks'!$K103, 'All Transactions'!$J104 *'Messy-Stocks'!$L103, 'All Transactions'!$K104 * 'Messy-Stocks'!$M103), 0)</f>
        <v>0</v>
      </c>
    </row>
    <row r="105" spans="1:25" ht="12.75" x14ac:dyDescent="0.2">
      <c r="A105">
        <f>'All Transactions'!A103</f>
        <v>0</v>
      </c>
      <c r="B105">
        <f>IF('All Transactions'!$C105 = B$1,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C105">
        <f>IF('All Transactions'!$C105 = C$1,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D105">
        <f>IF('All Transactions'!$C105 = D$1,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E105">
        <f>IF('All Transactions'!$C105 = E$1,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F105">
        <f>IF('All Transactions'!$C105 = F$1,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G105">
        <f>IF('All Transactions'!$C105 = G$1,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H105">
        <f>IF('All Transactions'!$C105 = H$1,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I105">
        <f>IF('All Transactions'!$C105 = I$1,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J105">
        <f>IF('All Transactions'!$C105 = J$1,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K105">
        <f>IF('All Transactions'!$C105 = K$1,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L105">
        <f>IF('All Transactions'!$C105 = L$1,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M105">
        <f>IF('All Transactions'!$C105 = M$1,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N105">
        <f>IF('All Transactions'!$C105 = N$1,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O105">
        <f ca="1">IF('All Transactions'!$C105 = O$1,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-42.432000000000002</v>
      </c>
      <c r="P105">
        <f>IF('All Transactions'!$C105 = P$1,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Q105">
        <f>IF('All Transactions'!$C105 = Q$1,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R105">
        <f>IF('All Transactions'!$C105 = R$1,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S105">
        <f>IF('All Transactions'!$C105 = S$1,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T105">
        <f>IF('All Transactions'!$C105 = T$1,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U105">
        <f>IF('All Transactions'!$C105 = U$1,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V105">
        <f>IF('All Transactions'!$C105 = V$1,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W105">
        <f>IF('All Transactions'!$C105 = W$1,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X105">
        <f>IF('All Transactions'!$C105 = X$1,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  <c r="Y105">
        <f>IF('All Transactions'!$C105 = Y$1, 'All Transactions'!$D105 + -1 * SUM('All Transactions'!$F105 * 'Messy-Stocks'!$H104, 'All Transactions'!$G105 * 'Messy-Stocks'!$I104, 'All Transactions'!$H105 * 'Messy-Stocks'!$J104, 'All Transactions'!$I105 * 'Messy-Stocks'!$K104, 'All Transactions'!$J105 *'Messy-Stocks'!$L104, 'All Transactions'!$K105 * 'Messy-Stocks'!$M104), 0)</f>
        <v>0</v>
      </c>
    </row>
    <row r="106" spans="1:25" ht="12.75" x14ac:dyDescent="0.2">
      <c r="A106">
        <f>'All Transactions'!A104</f>
        <v>0</v>
      </c>
      <c r="B106">
        <f>IF('All Transactions'!$C106 = B$1,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C106">
        <f>IF('All Transactions'!$C106 = C$1,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D106">
        <f>IF('All Transactions'!$C106 = D$1,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E106">
        <f>IF('All Transactions'!$C106 = E$1,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F106">
        <f>IF('All Transactions'!$C106 = F$1,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G106">
        <f>IF('All Transactions'!$C106 = G$1,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H106">
        <f>IF('All Transactions'!$C106 = H$1,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I106">
        <f>IF('All Transactions'!$C106 = I$1,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J106">
        <f>IF('All Transactions'!$C106 = J$1,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K106">
        <f>IF('All Transactions'!$C106 = K$1,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L106">
        <f>IF('All Transactions'!$C106 = L$1,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M106">
        <f>IF('All Transactions'!$C106 = M$1,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N106">
        <f>IF('All Transactions'!$C106 = N$1,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O106">
        <f>IF('All Transactions'!$C106 = O$1,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P106">
        <f>IF('All Transactions'!$C106 = P$1,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Q106">
        <f ca="1">IF('All Transactions'!$C106 = Q$1,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-113.71145956249943</v>
      </c>
      <c r="R106">
        <f>IF('All Transactions'!$C106 = R$1,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S106">
        <f>IF('All Transactions'!$C106 = S$1,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T106">
        <f>IF('All Transactions'!$C106 = T$1,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U106">
        <f>IF('All Transactions'!$C106 = U$1,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V106">
        <f>IF('All Transactions'!$C106 = V$1,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W106">
        <f>IF('All Transactions'!$C106 = W$1,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X106">
        <f>IF('All Transactions'!$C106 = X$1,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  <c r="Y106">
        <f>IF('All Transactions'!$C106 = Y$1, 'All Transactions'!$D106 + -1 * SUM('All Transactions'!$F106 * 'Messy-Stocks'!$H105, 'All Transactions'!$G106 * 'Messy-Stocks'!$I105, 'All Transactions'!$H106 * 'Messy-Stocks'!$J105, 'All Transactions'!$I106 * 'Messy-Stocks'!$K105, 'All Transactions'!$J106 *'Messy-Stocks'!$L105, 'All Transactions'!$K106 * 'Messy-Stocks'!$M105), 0)</f>
        <v>0</v>
      </c>
    </row>
    <row r="107" spans="1:25" ht="12.75" x14ac:dyDescent="0.2">
      <c r="A107">
        <f>'All Transactions'!A105</f>
        <v>0</v>
      </c>
      <c r="B107">
        <f>IF('All Transactions'!$C106 = B$1,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C107">
        <f>IF('All Transactions'!$C106 = C$1,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D107">
        <f>IF('All Transactions'!$C106 = D$1,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E107">
        <f>IF('All Transactions'!$C106 = E$1,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F107">
        <f>IF('All Transactions'!$C106 = F$1,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G107">
        <f>IF('All Transactions'!$C106 = G$1,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H107">
        <f>IF('All Transactions'!$C106 = H$1,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I107">
        <f>IF('All Transactions'!$C106 = I$1,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J107">
        <f>IF('All Transactions'!$C106 = J$1,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K107">
        <f>IF('All Transactions'!$C106 = K$1,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L107">
        <f>IF('All Transactions'!$C106 = L$1,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M107">
        <f>IF('All Transactions'!$C106 = M$1,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N107">
        <f>IF('All Transactions'!$C106 = N$1,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O107">
        <f>IF('All Transactions'!$C106 = O$1,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P107">
        <f>IF('All Transactions'!$C106 = P$1,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Q107">
        <f ca="1">IF('All Transactions'!$C106 = Q$1,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-57.992844376874707</v>
      </c>
      <c r="R107">
        <f>IF('All Transactions'!$C106 = R$1,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S107">
        <f>IF('All Transactions'!$C106 = S$1,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T107">
        <f>IF('All Transactions'!$C106 = T$1,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U107">
        <f>IF('All Transactions'!$C106 = U$1,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V107">
        <f>IF('All Transactions'!$C106 = V$1,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W107">
        <f>IF('All Transactions'!$C106 = W$1,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X107">
        <f>IF('All Transactions'!$C106 = X$1,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  <c r="Y107">
        <f>IF('All Transactions'!$C106 = Y$1, 'All Transactions'!$D107 + -1 * SUM('All Transactions'!$F107 * 'Messy-Stocks'!$H106, 'All Transactions'!$G107 * 'Messy-Stocks'!$I106, 'All Transactions'!$H107 * 'Messy-Stocks'!$J106, 'All Transactions'!$I107 * 'Messy-Stocks'!$K106, 'All Transactions'!$J107 *'Messy-Stocks'!$L106, 'All Transactions'!$K107 * 'Messy-Stocks'!$M106), 0)</f>
        <v>0</v>
      </c>
    </row>
    <row r="108" spans="1:25" ht="12.75" x14ac:dyDescent="0.2">
      <c r="A108">
        <f>'All Transactions'!A106</f>
        <v>0</v>
      </c>
      <c r="B108">
        <f>IF('All Transactions'!$C108 = B$1,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C108">
        <f>IF('All Transactions'!$C108 = C$1,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D108">
        <f>IF('All Transactions'!$C108 = D$1,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E108">
        <f>IF('All Transactions'!$C108 = E$1,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F108">
        <f>IF('All Transactions'!$C108 = F$1,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G108">
        <f>IF('All Transactions'!$C108 = G$1,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H108">
        <f>IF('All Transactions'!$C108 = H$1,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I108">
        <f>IF('All Transactions'!$C108 = I$1,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J108">
        <f>IF('All Transactions'!$C108 = J$1,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K108">
        <f>IF('All Transactions'!$C108 = K$1,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L108">
        <f>IF('All Transactions'!$C108 = L$1,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M108">
        <f>IF('All Transactions'!$C108 = M$1,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N108">
        <f>IF('All Transactions'!$C108 = N$1,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O108">
        <f>IF('All Transactions'!$C108 = O$1,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P108">
        <f>IF('All Transactions'!$C108 = P$1,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Q108">
        <f>IF('All Transactions'!$C108 = Q$1,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R108">
        <f>IF('All Transactions'!$C108 = R$1,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S108">
        <f>IF('All Transactions'!$C108 = S$1,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T108">
        <f ca="1">IF('All Transactions'!$C108 = T$1,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-58.572772820643458</v>
      </c>
      <c r="U108">
        <f>IF('All Transactions'!$C108 = U$1,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V108">
        <f>IF('All Transactions'!$C108 = V$1,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W108">
        <f>IF('All Transactions'!$C108 = W$1,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X108">
        <f>IF('All Transactions'!$C108 = X$1,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  <c r="Y108">
        <f>IF('All Transactions'!$C108 = Y$1, 'All Transactions'!$D108 + -1 * SUM('All Transactions'!$F108 * 'Messy-Stocks'!$H107, 'All Transactions'!$G108 * 'Messy-Stocks'!$I107, 'All Transactions'!$H108 * 'Messy-Stocks'!$J107, 'All Transactions'!$I108 * 'Messy-Stocks'!$K107, 'All Transactions'!$J108 *'Messy-Stocks'!$L107, 'All Transactions'!$K108 * 'Messy-Stocks'!$M107), 0)</f>
        <v>0</v>
      </c>
    </row>
    <row r="109" spans="1:25" ht="12.75" x14ac:dyDescent="0.2">
      <c r="A109">
        <f>'All Transactions'!A107</f>
        <v>0</v>
      </c>
      <c r="B109">
        <f>IF('All Transactions'!$C109 = B$1,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C109">
        <f>IF('All Transactions'!$C109 = C$1,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D109">
        <f>IF('All Transactions'!$C109 = D$1,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E109">
        <f>IF('All Transactions'!$C109 = E$1,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F109">
        <f>IF('All Transactions'!$C109 = F$1,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G109">
        <f>IF('All Transactions'!$C109 = G$1,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H109">
        <f>IF('All Transactions'!$C109 = H$1,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I109">
        <f>IF('All Transactions'!$C109 = I$1,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J109">
        <f>IF('All Transactions'!$C109 = J$1,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K109">
        <f>IF('All Transactions'!$C109 = K$1,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L109">
        <f>IF('All Transactions'!$C109 = L$1,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M109">
        <f>IF('All Transactions'!$C109 = M$1,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N109">
        <f>IF('All Transactions'!$C109 = N$1,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O109">
        <f ca="1">IF('All Transactions'!$C109 = O$1,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P109">
        <f>IF('All Transactions'!$C109 = P$1,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Q109">
        <f>IF('All Transactions'!$C109 = Q$1,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R109">
        <f>IF('All Transactions'!$C109 = R$1,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S109">
        <f>IF('All Transactions'!$C109 = S$1,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T109">
        <f>IF('All Transactions'!$C109 = T$1,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U109">
        <f>IF('All Transactions'!$C109 = U$1,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V109">
        <f>IF('All Transactions'!$C109 = V$1,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W109">
        <f>IF('All Transactions'!$C109 = W$1,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X109">
        <f>IF('All Transactions'!$C109 = X$1,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  <c r="Y109">
        <f>IF('All Transactions'!$C109 = Y$1, 'All Transactions'!$D109 + -1 * SUM('All Transactions'!$F109 * 'Messy-Stocks'!$H108, 'All Transactions'!$G109 * 'Messy-Stocks'!$I108, 'All Transactions'!$H109 * 'Messy-Stocks'!$J108, 'All Transactions'!$I109 * 'Messy-Stocks'!$K108, 'All Transactions'!$J109 *'Messy-Stocks'!$L108, 'All Transactions'!$K109 * 'Messy-Stocks'!$M108), 0)</f>
        <v>0</v>
      </c>
    </row>
    <row r="110" spans="1:25" ht="12.75" x14ac:dyDescent="0.2">
      <c r="A110">
        <f>'All Transactions'!A108</f>
        <v>0</v>
      </c>
      <c r="B110">
        <f>IF('All Transactions'!$C110 = B$1,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C110">
        <f>IF('All Transactions'!$C110 = C$1,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D110">
        <f>IF('All Transactions'!$C110 = D$1,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E110">
        <f>IF('All Transactions'!$C110 = E$1,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F110">
        <f>IF('All Transactions'!$C110 = F$1,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G110">
        <f>IF('All Transactions'!$C110 = G$1,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H110">
        <f>IF('All Transactions'!$C110 = H$1,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I110">
        <f>IF('All Transactions'!$C110 = I$1,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J110">
        <f>IF('All Transactions'!$C110 = J$1,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K110">
        <f>IF('All Transactions'!$C110 = K$1,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L110">
        <f>IF('All Transactions'!$C110 = L$1,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M110">
        <f>IF('All Transactions'!$C110 = M$1,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N110">
        <f>IF('All Transactions'!$C110 = N$1,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O110">
        <f>IF('All Transactions'!$C110 = O$1,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P110">
        <f>IF('All Transactions'!$C110 = P$1,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Q110">
        <f>IF('All Transactions'!$C110 = Q$1,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R110">
        <f>IF('All Transactions'!$C110 = R$1,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S110">
        <f>IF('All Transactions'!$C110 = S$1,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T110">
        <f>IF('All Transactions'!$C110 = T$1,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U110">
        <f ca="1">IF('All Transactions'!$C110 = U$1,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-197.96</v>
      </c>
      <c r="V110">
        <f>IF('All Transactions'!$C110 = V$1,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W110">
        <f>IF('All Transactions'!$C110 = W$1,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X110">
        <f>IF('All Transactions'!$C110 = X$1,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  <c r="Y110">
        <f>IF('All Transactions'!$C110 = Y$1, 'All Transactions'!$D110 + -1 * SUM('All Transactions'!$F110 * 'Messy-Stocks'!$H109, 'All Transactions'!$G110 * 'Messy-Stocks'!$I109, 'All Transactions'!$H110 * 'Messy-Stocks'!$J109, 'All Transactions'!$I110 * 'Messy-Stocks'!$K109, 'All Transactions'!$J110 *'Messy-Stocks'!$L109, 'All Transactions'!$K110 * 'Messy-Stocks'!$M109), 0)</f>
        <v>0</v>
      </c>
    </row>
    <row r="111" spans="1:25" ht="12.75" x14ac:dyDescent="0.2">
      <c r="A111">
        <f>'All Transactions'!A109</f>
        <v>0</v>
      </c>
      <c r="B111">
        <f>IF('All Transactions'!$C111 = B$1,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C111">
        <f>IF('All Transactions'!$C111 = C$1,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D111">
        <f>IF('All Transactions'!$C111 = D$1,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E111">
        <f>IF('All Transactions'!$C111 = E$1,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F111">
        <f>IF('All Transactions'!$C111 = F$1,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G111">
        <f>IF('All Transactions'!$C111 = G$1,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H111">
        <f>IF('All Transactions'!$C111 = H$1,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I111">
        <f>IF('All Transactions'!$C111 = I$1,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J111">
        <f>IF('All Transactions'!$C111 = J$1,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K111">
        <f>IF('All Transactions'!$C111 = K$1,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L111">
        <f>IF('All Transactions'!$C111 = L$1,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M111">
        <f>IF('All Transactions'!$C111 = M$1,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N111">
        <f>IF('All Transactions'!$C111 = N$1,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O111">
        <f>IF('All Transactions'!$C111 = O$1,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P111">
        <f>IF('All Transactions'!$C111 = P$1,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Q111">
        <f>IF('All Transactions'!$C111 = Q$1,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R111">
        <f>IF('All Transactions'!$C111 = R$1,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S111">
        <f>IF('All Transactions'!$C111 = S$1,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T111">
        <f>IF('All Transactions'!$C111 = T$1,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U111">
        <f>IF('All Transactions'!$C111 = U$1,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V111">
        <f ca="1">IF('All Transactions'!$C111 = V$1,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-198.64680000000001</v>
      </c>
      <c r="W111">
        <f>IF('All Transactions'!$C111 = W$1,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X111">
        <f>IF('All Transactions'!$C111 = X$1,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  <c r="Y111">
        <f>IF('All Transactions'!$C111 = Y$1, 'All Transactions'!$D111 + -1 * SUM('All Transactions'!$F111 * 'Messy-Stocks'!$H110, 'All Transactions'!$G111 * 'Messy-Stocks'!$I110, 'All Transactions'!$H111 * 'Messy-Stocks'!$J110, 'All Transactions'!$I111 * 'Messy-Stocks'!$K110, 'All Transactions'!$J111 *'Messy-Stocks'!$L110, 'All Transactions'!$K111 * 'Messy-Stocks'!$M110), 0)</f>
        <v>0</v>
      </c>
    </row>
    <row r="112" spans="1:25" ht="12.75" x14ac:dyDescent="0.2">
      <c r="A112">
        <f>'All Transactions'!A110</f>
        <v>0</v>
      </c>
      <c r="B112">
        <f>IF('All Transactions'!$C112 = B$1,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C112">
        <f>IF('All Transactions'!$C112 = C$1,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D112">
        <f>IF('All Transactions'!$C112 = D$1,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E112">
        <f>IF('All Transactions'!$C112 = E$1,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F112">
        <f>IF('All Transactions'!$C112 = F$1,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G112">
        <f>IF('All Transactions'!$C112 = G$1,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H112">
        <f>IF('All Transactions'!$C112 = H$1,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I112">
        <f>IF('All Transactions'!$C112 = I$1,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J112">
        <f>IF('All Transactions'!$C112 = J$1,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K112">
        <f>IF('All Transactions'!$C112 = K$1,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L112">
        <f>IF('All Transactions'!$C112 = L$1,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M112">
        <f>IF('All Transactions'!$C112 = M$1,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N112">
        <f>IF('All Transactions'!$C112 = N$1,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O112">
        <f ca="1">IF('All Transactions'!$C112 = O$1,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-65.1645685488499</v>
      </c>
      <c r="P112">
        <f>IF('All Transactions'!$C112 = P$1,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Q112">
        <f>IF('All Transactions'!$C112 = Q$1,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R112">
        <f>IF('All Transactions'!$C112 = R$1,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S112">
        <f>IF('All Transactions'!$C112 = S$1,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T112">
        <f>IF('All Transactions'!$C112 = T$1,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U112">
        <f>IF('All Transactions'!$C112 = U$1,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V112">
        <f>IF('All Transactions'!$C112 = V$1,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W112">
        <f>IF('All Transactions'!$C112 = W$1,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X112">
        <f>IF('All Transactions'!$C112 = X$1,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  <c r="Y112">
        <f>IF('All Transactions'!$C112 = Y$1, 'All Transactions'!$D112 + -1 * SUM('All Transactions'!$F112 * 'Messy-Stocks'!$H111, 'All Transactions'!$G112 * 'Messy-Stocks'!$I111, 'All Transactions'!$H112 * 'Messy-Stocks'!$J111, 'All Transactions'!$I112 * 'Messy-Stocks'!$K111, 'All Transactions'!$J112 *'Messy-Stocks'!$L111, 'All Transactions'!$K112 * 'Messy-Stocks'!$M111), 0)</f>
        <v>0</v>
      </c>
    </row>
    <row r="113" spans="1:25" ht="12.75" x14ac:dyDescent="0.2">
      <c r="A113">
        <f>'All Transactions'!A111</f>
        <v>0</v>
      </c>
      <c r="B113">
        <f>IF('All Transactions'!$C113 = B$1,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C113">
        <f>IF('All Transactions'!$C113 = C$1,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D113">
        <f>IF('All Transactions'!$C113 = D$1,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E113">
        <f>IF('All Transactions'!$C113 = E$1,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F113">
        <f>IF('All Transactions'!$C113 = F$1,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G113">
        <f>IF('All Transactions'!$C113 = G$1,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H113">
        <f>IF('All Transactions'!$C113 = H$1,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I113">
        <f>IF('All Transactions'!$C113 = I$1,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J113">
        <f>IF('All Transactions'!$C113 = J$1,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K113">
        <f>IF('All Transactions'!$C113 = K$1,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L113">
        <f>IF('All Transactions'!$C113 = L$1,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M113">
        <f>IF('All Transactions'!$C113 = M$1,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N113">
        <f>IF('All Transactions'!$C113 = N$1,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O113">
        <f>IF('All Transactions'!$C113 = O$1,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P113">
        <f>IF('All Transactions'!$C113 = P$1,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Q113">
        <f>IF('All Transactions'!$C113 = Q$1,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R113">
        <f>IF('All Transactions'!$C113 = R$1,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S113">
        <f ca="1">IF('All Transactions'!$C113 = S$1,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-360</v>
      </c>
      <c r="T113">
        <f>IF('All Transactions'!$C113 = T$1,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U113">
        <f>IF('All Transactions'!$C113 = U$1,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V113">
        <f>IF('All Transactions'!$C113 = V$1,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W113">
        <f>IF('All Transactions'!$C113 = W$1,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X113">
        <f>IF('All Transactions'!$C113 = X$1,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  <c r="Y113">
        <f>IF('All Transactions'!$C113 = Y$1, 'All Transactions'!$D113 + -1 * SUM('All Transactions'!$F113 * 'Messy-Stocks'!$H112, 'All Transactions'!$G113 * 'Messy-Stocks'!$I112, 'All Transactions'!$H113 * 'Messy-Stocks'!$J112, 'All Transactions'!$I113 * 'Messy-Stocks'!$K112, 'All Transactions'!$J113 *'Messy-Stocks'!$L112, 'All Transactions'!$K113 * 'Messy-Stocks'!$M112), 0)</f>
        <v>0</v>
      </c>
    </row>
    <row r="114" spans="1:25" ht="12.75" x14ac:dyDescent="0.2">
      <c r="A114">
        <f>'All Transactions'!A112</f>
        <v>0</v>
      </c>
      <c r="B114">
        <f>IF('All Transactions'!$C114 = B$1,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C114">
        <f>IF('All Transactions'!$C114 = C$1,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D114">
        <f>IF('All Transactions'!$C114 = D$1,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E114">
        <f>IF('All Transactions'!$C114 = E$1,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F114">
        <f>IF('All Transactions'!$C114 = F$1,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G114">
        <f>IF('All Transactions'!$C114 = G$1,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H114">
        <f>IF('All Transactions'!$C114 = H$1,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I114">
        <f>IF('All Transactions'!$C114 = I$1,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J114">
        <f>IF('All Transactions'!$C114 = J$1,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K114">
        <f>IF('All Transactions'!$C114 = K$1,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L114">
        <f>IF('All Transactions'!$C114 = L$1,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M114">
        <f>IF('All Transactions'!$C114 = M$1,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N114">
        <f>IF('All Transactions'!$C114 = N$1,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O114">
        <f>IF('All Transactions'!$C114 = O$1,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P114">
        <f>IF('All Transactions'!$C114 = P$1,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Q114">
        <f>IF('All Transactions'!$C114 = Q$1,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R114">
        <f>IF('All Transactions'!$C114 = R$1,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S114">
        <f ca="1">IF('All Transactions'!$C114 = S$1,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50</v>
      </c>
      <c r="T114">
        <f>IF('All Transactions'!$C114 = T$1,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U114">
        <f>IF('All Transactions'!$C114 = U$1,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V114">
        <f>IF('All Transactions'!$C114 = V$1,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W114">
        <f>IF('All Transactions'!$C114 = W$1,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X114">
        <f>IF('All Transactions'!$C114 = X$1,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  <c r="Y114">
        <f>IF('All Transactions'!$C114 = Y$1, 'All Transactions'!$D114 + -1 * SUM('All Transactions'!$F114 * 'Messy-Stocks'!$H113, 'All Transactions'!$G114 * 'Messy-Stocks'!$I113, 'All Transactions'!$H114 * 'Messy-Stocks'!$J113, 'All Transactions'!$I114 * 'Messy-Stocks'!$K113, 'All Transactions'!$J114 *'Messy-Stocks'!$L113, 'All Transactions'!$K114 * 'Messy-Stocks'!$M113), 0)</f>
        <v>0</v>
      </c>
    </row>
    <row r="115" spans="1:25" ht="12.75" x14ac:dyDescent="0.2">
      <c r="A115">
        <f>'All Transactions'!A113</f>
        <v>0</v>
      </c>
      <c r="B115">
        <f>IF('All Transactions'!$C115 = B$1,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C115">
        <f>IF('All Transactions'!$C115 = C$1,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D115">
        <f>IF('All Transactions'!$C115 = D$1,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E115">
        <f>IF('All Transactions'!$C115 = E$1,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F115">
        <f>IF('All Transactions'!$C115 = F$1,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G115">
        <f>IF('All Transactions'!$C115 = G$1,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H115">
        <f>IF('All Transactions'!$C115 = H$1,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I115">
        <f>IF('All Transactions'!$C115 = I$1,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J115">
        <f>IF('All Transactions'!$C115 = J$1,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K115">
        <f>IF('All Transactions'!$C115 = K$1,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L115">
        <f>IF('All Transactions'!$C115 = L$1,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M115">
        <f>IF('All Transactions'!$C115 = M$1,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N115">
        <f>IF('All Transactions'!$C115 = N$1,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O115">
        <f>IF('All Transactions'!$C115 = O$1,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P115">
        <f>IF('All Transactions'!$C115 = P$1,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Q115">
        <f>IF('All Transactions'!$C115 = Q$1,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R115">
        <f>IF('All Transactions'!$C115 = R$1,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S115">
        <f>IF('All Transactions'!$C115 = S$1,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T115">
        <f>IF('All Transactions'!$C115 = T$1,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U115">
        <f>IF('All Transactions'!$C115 = U$1,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V115">
        <f>IF('All Transactions'!$C115 = V$1,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W115">
        <f ca="1">IF('All Transactions'!$C115 = W$1,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-59.750085554338398</v>
      </c>
      <c r="X115">
        <f>IF('All Transactions'!$C115 = X$1,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  <c r="Y115">
        <f>IF('All Transactions'!$C115 = Y$1, 'All Transactions'!$D115 + -1 * SUM('All Transactions'!$F115 * 'Messy-Stocks'!$H114, 'All Transactions'!$G115 * 'Messy-Stocks'!$I114, 'All Transactions'!$H115 * 'Messy-Stocks'!$J114, 'All Transactions'!$I115 * 'Messy-Stocks'!$K114, 'All Transactions'!$J115 *'Messy-Stocks'!$L114, 'All Transactions'!$K115 * 'Messy-Stocks'!$M114), 0)</f>
        <v>0</v>
      </c>
    </row>
    <row r="116" spans="1:25" ht="12.75" x14ac:dyDescent="0.2">
      <c r="A116">
        <f>'All Transactions'!A114</f>
        <v>0</v>
      </c>
      <c r="B116">
        <f>IF('All Transactions'!$C116 = B$1,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C116">
        <f>IF('All Transactions'!$C116 = C$1,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D116">
        <f>IF('All Transactions'!$C116 = D$1,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E116">
        <f>IF('All Transactions'!$C116 = E$1,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F116">
        <f>IF('All Transactions'!$C116 = F$1,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G116">
        <f ca="1">IF('All Transactions'!$C116 = G$1,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10</v>
      </c>
      <c r="H116">
        <f>IF('All Transactions'!$C116 = H$1,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I116">
        <f>IF('All Transactions'!$C116 = I$1,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J116">
        <f>IF('All Transactions'!$C116 = J$1,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K116">
        <f>IF('All Transactions'!$C116 = K$1,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L116">
        <f>IF('All Transactions'!$C116 = L$1,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M116">
        <f>IF('All Transactions'!$C116 = M$1,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N116">
        <f>IF('All Transactions'!$C116 = N$1,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O116">
        <f>IF('All Transactions'!$C116 = O$1,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P116">
        <f>IF('All Transactions'!$C116 = P$1,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Q116">
        <f>IF('All Transactions'!$C116 = Q$1,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R116">
        <f>IF('All Transactions'!$C116 = R$1,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S116">
        <f>IF('All Transactions'!$C116 = S$1,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T116">
        <f>IF('All Transactions'!$C116 = T$1,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U116">
        <f>IF('All Transactions'!$C116 = U$1,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V116">
        <f>IF('All Transactions'!$C116 = V$1,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W116">
        <f>IF('All Transactions'!$C116 = W$1,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X116">
        <f>IF('All Transactions'!$C116 = X$1,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  <c r="Y116">
        <f>IF('All Transactions'!$C116 = Y$1, 'All Transactions'!$D116 + -1 * SUM('All Transactions'!$F116 * 'Messy-Stocks'!$H115, 'All Transactions'!$G116 * 'Messy-Stocks'!$I115, 'All Transactions'!$H116 * 'Messy-Stocks'!$J115, 'All Transactions'!$I116 * 'Messy-Stocks'!$K115, 'All Transactions'!$J116 *'Messy-Stocks'!$L115, 'All Transactions'!$K116 * 'Messy-Stocks'!$M115), 0)</f>
        <v>0</v>
      </c>
    </row>
    <row r="117" spans="1:25" ht="12.75" x14ac:dyDescent="0.2">
      <c r="A117">
        <f>'All Transactions'!A115</f>
        <v>0</v>
      </c>
      <c r="B117">
        <f>IF('All Transactions'!$C117 = B$1,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C117">
        <f>IF('All Transactions'!$C117 = C$1,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D117">
        <f>IF('All Transactions'!$C117 = D$1,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E117">
        <f>IF('All Transactions'!$C117 = E$1,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F117">
        <f>IF('All Transactions'!$C117 = F$1,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G117">
        <f>IF('All Transactions'!$C117 = G$1,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H117">
        <f>IF('All Transactions'!$C117 = H$1,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I117">
        <f>IF('All Transactions'!$C117 = I$1,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J117">
        <f>IF('All Transactions'!$C117 = J$1,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K117">
        <f>IF('All Transactions'!$C117 = K$1,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L117">
        <f>IF('All Transactions'!$C117 = L$1,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M117">
        <f>IF('All Transactions'!$C117 = M$1,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N117">
        <f>IF('All Transactions'!$C117 = N$1,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O117">
        <f>IF('All Transactions'!$C117 = O$1,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P117">
        <f ca="1">IF('All Transactions'!$C117 = P$1,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100</v>
      </c>
      <c r="Q117">
        <f>IF('All Transactions'!$C117 = Q$1,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R117">
        <f>IF('All Transactions'!$C117 = R$1,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S117">
        <f>IF('All Transactions'!$C117 = S$1,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T117">
        <f>IF('All Transactions'!$C117 = T$1,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U117">
        <f>IF('All Transactions'!$C117 = U$1,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V117">
        <f>IF('All Transactions'!$C117 = V$1,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W117">
        <f>IF('All Transactions'!$C117 = W$1,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X117">
        <f>IF('All Transactions'!$C117 = X$1,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  <c r="Y117">
        <f>IF('All Transactions'!$C117 = Y$1, 'All Transactions'!$D117 + -1 * SUM('All Transactions'!$F117 * 'Messy-Stocks'!$H116, 'All Transactions'!$G117 * 'Messy-Stocks'!$I116, 'All Transactions'!$H117 * 'Messy-Stocks'!$J116, 'All Transactions'!$I117 * 'Messy-Stocks'!$K116, 'All Transactions'!$J117 *'Messy-Stocks'!$L116, 'All Transactions'!$K117 * 'Messy-Stocks'!$M116), 0)</f>
        <v>0</v>
      </c>
    </row>
    <row r="118" spans="1:25" ht="12.75" x14ac:dyDescent="0.2">
      <c r="A118">
        <f>'All Transactions'!A116</f>
        <v>0</v>
      </c>
      <c r="B118">
        <f>IF('All Transactions'!$C118 = B$1,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C118">
        <f>IF('All Transactions'!$C118 = C$1,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D118">
        <f>IF('All Transactions'!$C118 = D$1,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E118">
        <f>IF('All Transactions'!$C118 = E$1,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F118">
        <f>IF('All Transactions'!$C118 = F$1,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G118">
        <f ca="1">IF('All Transactions'!$C118 = G$1,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100</v>
      </c>
      <c r="H118">
        <f>IF('All Transactions'!$C118 = H$1,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I118">
        <f>IF('All Transactions'!$C118 = I$1,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J118">
        <f>IF('All Transactions'!$C118 = J$1,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K118">
        <f>IF('All Transactions'!$C118 = K$1,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L118">
        <f>IF('All Transactions'!$C118 = L$1,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M118">
        <f>IF('All Transactions'!$C118 = M$1,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N118">
        <f>IF('All Transactions'!$C118 = N$1,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O118">
        <f>IF('All Transactions'!$C118 = O$1,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P118">
        <f>IF('All Transactions'!$C118 = P$1,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Q118">
        <f>IF('All Transactions'!$C118 = Q$1,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R118">
        <f>IF('All Transactions'!$C118 = R$1,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S118">
        <f>IF('All Transactions'!$C118 = S$1,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T118">
        <f>IF('All Transactions'!$C118 = T$1,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U118">
        <f>IF('All Transactions'!$C118 = U$1,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V118">
        <f>IF('All Transactions'!$C118 = V$1,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W118">
        <f>IF('All Transactions'!$C118 = W$1,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X118">
        <f>IF('All Transactions'!$C118 = X$1,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  <c r="Y118">
        <f>IF('All Transactions'!$C118 = Y$1, 'All Transactions'!$D118 + -1 * SUM('All Transactions'!$F118 * 'Messy-Stocks'!$H117, 'All Transactions'!$G118 * 'Messy-Stocks'!$I117, 'All Transactions'!$H118 * 'Messy-Stocks'!$J117, 'All Transactions'!$I118 * 'Messy-Stocks'!$K117, 'All Transactions'!$J118 *'Messy-Stocks'!$L117, 'All Transactions'!$K118 * 'Messy-Stocks'!$M117), 0)</f>
        <v>0</v>
      </c>
    </row>
    <row r="119" spans="1:25" ht="12.75" x14ac:dyDescent="0.2">
      <c r="A119">
        <f>'All Transactions'!A117</f>
        <v>0</v>
      </c>
      <c r="B119">
        <f>IF('All Transactions'!$C119 = B$1,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C119">
        <f>IF('All Transactions'!$C119 = C$1,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D119">
        <f>IF('All Transactions'!$C119 = D$1,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E119">
        <f>IF('All Transactions'!$C119 = E$1,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F119">
        <f>IF('All Transactions'!$C119 = F$1,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G119">
        <f>IF('All Transactions'!$C119 = G$1,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H119">
        <f>IF('All Transactions'!$C119 = H$1,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I119">
        <f>IF('All Transactions'!$C119 = I$1,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J119">
        <f>IF('All Transactions'!$C119 = J$1,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K119">
        <f>IF('All Transactions'!$C119 = K$1,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L119">
        <f>IF('All Transactions'!$C119 = L$1,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M119">
        <f>IF('All Transactions'!$C119 = M$1,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N119">
        <f>IF('All Transactions'!$C119 = N$1,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O119">
        <f>IF('All Transactions'!$C119 = O$1,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P119">
        <f ca="1">IF('All Transactions'!$C119 = P$1,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515</v>
      </c>
      <c r="Q119">
        <f>IF('All Transactions'!$C119 = Q$1,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R119">
        <f>IF('All Transactions'!$C119 = R$1,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S119">
        <f>IF('All Transactions'!$C119 = S$1,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T119">
        <f>IF('All Transactions'!$C119 = T$1,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U119">
        <f>IF('All Transactions'!$C119 = U$1,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V119">
        <f>IF('All Transactions'!$C119 = V$1,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W119">
        <f>IF('All Transactions'!$C119 = W$1,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X119">
        <f>IF('All Transactions'!$C119 = X$1,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  <c r="Y119">
        <f>IF('All Transactions'!$C119 = Y$1, 'All Transactions'!$D119 + -1 * SUM('All Transactions'!$F119 * 'Messy-Stocks'!$H118, 'All Transactions'!$G119 * 'Messy-Stocks'!$I118, 'All Transactions'!$H119 * 'Messy-Stocks'!$J118, 'All Transactions'!$I119 * 'Messy-Stocks'!$K118, 'All Transactions'!$J119 *'Messy-Stocks'!$L118, 'All Transactions'!$K119 * 'Messy-Stocks'!$M118), 0)</f>
        <v>0</v>
      </c>
    </row>
    <row r="120" spans="1:25" ht="12.75" x14ac:dyDescent="0.2">
      <c r="A120">
        <f>'All Transactions'!A118</f>
        <v>0</v>
      </c>
      <c r="B120">
        <f>IF('All Transactions'!$C120 = B$1,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C120">
        <f>IF('All Transactions'!$C120 = C$1,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D120">
        <f>IF('All Transactions'!$C120 = D$1,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E120">
        <f>IF('All Transactions'!$C120 = E$1,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F120">
        <f>IF('All Transactions'!$C120 = F$1,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G120">
        <f>IF('All Transactions'!$C120 = G$1,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H120">
        <f>IF('All Transactions'!$C120 = H$1,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I120">
        <f>IF('All Transactions'!$C120 = I$1,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J120">
        <f>IF('All Transactions'!$C120 = J$1,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K120">
        <f>IF('All Transactions'!$C120 = K$1,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L120">
        <f>IF('All Transactions'!$C120 = L$1,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M120">
        <f>IF('All Transactions'!$C120 = M$1,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N120">
        <f>IF('All Transactions'!$C120 = N$1,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O120">
        <f>IF('All Transactions'!$C120 = O$1,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P120">
        <f ca="1">IF('All Transactions'!$C120 = P$1,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10</v>
      </c>
      <c r="Q120">
        <f>IF('All Transactions'!$C120 = Q$1,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R120">
        <f>IF('All Transactions'!$C120 = R$1,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S120">
        <f>IF('All Transactions'!$C120 = S$1,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T120">
        <f>IF('All Transactions'!$C120 = T$1,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U120">
        <f>IF('All Transactions'!$C120 = U$1,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V120">
        <f>IF('All Transactions'!$C120 = V$1,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W120">
        <f>IF('All Transactions'!$C120 = W$1,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X120">
        <f>IF('All Transactions'!$C120 = X$1,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  <c r="Y120">
        <f>IF('All Transactions'!$C120 = Y$1, 'All Transactions'!$D120 + -1 * SUM('All Transactions'!$F120 * 'Messy-Stocks'!$H119, 'All Transactions'!$G120 * 'Messy-Stocks'!$I119, 'All Transactions'!$H120 * 'Messy-Stocks'!$J119, 'All Transactions'!$I120 * 'Messy-Stocks'!$K119, 'All Transactions'!$J120 *'Messy-Stocks'!$L119, 'All Transactions'!$K120 * 'Messy-Stocks'!$M119), 0)</f>
        <v>0</v>
      </c>
    </row>
    <row r="121" spans="1:25" ht="12.75" x14ac:dyDescent="0.2">
      <c r="A121">
        <f>'All Transactions'!A119</f>
        <v>0</v>
      </c>
      <c r="B121">
        <f>IF('All Transactions'!$C121 = B$1,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C121">
        <f>IF('All Transactions'!$C121 = C$1,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D121">
        <f>IF('All Transactions'!$C121 = D$1,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E121">
        <f>IF('All Transactions'!$C121 = E$1,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F121">
        <f>IF('All Transactions'!$C121 = F$1,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G121">
        <f ca="1">IF('All Transactions'!$C121 = G$1,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10</v>
      </c>
      <c r="H121">
        <f>IF('All Transactions'!$C121 = H$1,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I121">
        <f>IF('All Transactions'!$C121 = I$1,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J121">
        <f>IF('All Transactions'!$C121 = J$1,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K121">
        <f>IF('All Transactions'!$C121 = K$1,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L121">
        <f>IF('All Transactions'!$C121 = L$1,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M121">
        <f>IF('All Transactions'!$C121 = M$1,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N121">
        <f>IF('All Transactions'!$C121 = N$1,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O121">
        <f>IF('All Transactions'!$C121 = O$1,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P121">
        <f>IF('All Transactions'!$C121 = P$1,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Q121">
        <f>IF('All Transactions'!$C121 = Q$1,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R121">
        <f>IF('All Transactions'!$C121 = R$1,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S121">
        <f>IF('All Transactions'!$C121 = S$1,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T121">
        <f>IF('All Transactions'!$C121 = T$1,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U121">
        <f>IF('All Transactions'!$C121 = U$1,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V121">
        <f>IF('All Transactions'!$C121 = V$1,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W121">
        <f>IF('All Transactions'!$C121 = W$1,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X121">
        <f>IF('All Transactions'!$C121 = X$1,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  <c r="Y121">
        <f>IF('All Transactions'!$C121 = Y$1, 'All Transactions'!$D121 + -1 * SUM('All Transactions'!$F121 * 'Messy-Stocks'!$H120, 'All Transactions'!$G121 * 'Messy-Stocks'!$I120, 'All Transactions'!$H121 * 'Messy-Stocks'!$J120, 'All Transactions'!$I121 * 'Messy-Stocks'!$K120, 'All Transactions'!$J121 *'Messy-Stocks'!$L120, 'All Transactions'!$K121 * 'Messy-Stocks'!$M120), 0)</f>
        <v>0</v>
      </c>
    </row>
    <row r="122" spans="1:25" ht="12.75" x14ac:dyDescent="0.2">
      <c r="A122">
        <f>'All Transactions'!A120</f>
        <v>0</v>
      </c>
      <c r="B122">
        <f>IF('All Transactions'!$C122 = B$1,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C122">
        <f>IF('All Transactions'!$C122 = C$1,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D122">
        <f>IF('All Transactions'!$C122 = D$1,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E122">
        <f>IF('All Transactions'!$C122 = E$1,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F122">
        <f>IF('All Transactions'!$C122 = F$1,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G122">
        <f>IF('All Transactions'!$C122 = G$1,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H122">
        <f>IF('All Transactions'!$C122 = H$1,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I122">
        <f>IF('All Transactions'!$C122 = I$1,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J122">
        <f>IF('All Transactions'!$C122 = J$1,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K122">
        <f>IF('All Transactions'!$C122 = K$1,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L122">
        <f>IF('All Transactions'!$C122 = L$1,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M122">
        <f>IF('All Transactions'!$C122 = M$1,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N122">
        <f>IF('All Transactions'!$C122 = N$1,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O122">
        <f>IF('All Transactions'!$C122 = O$1,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P122">
        <f ca="1">IF('All Transactions'!$C122 = P$1,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100</v>
      </c>
      <c r="Q122">
        <f>IF('All Transactions'!$C122 = Q$1,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R122">
        <f>IF('All Transactions'!$C122 = R$1,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S122">
        <f>IF('All Transactions'!$C122 = S$1,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T122">
        <f>IF('All Transactions'!$C122 = T$1,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U122">
        <f>IF('All Transactions'!$C122 = U$1,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V122">
        <f>IF('All Transactions'!$C122 = V$1,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W122">
        <f>IF('All Transactions'!$C122 = W$1,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X122">
        <f>IF('All Transactions'!$C122 = X$1,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  <c r="Y122">
        <f>IF('All Transactions'!$C122 = Y$1, 'All Transactions'!$D122 + -1 * SUM('All Transactions'!$F122 * 'Messy-Stocks'!$H121, 'All Transactions'!$G122 * 'Messy-Stocks'!$I121, 'All Transactions'!$H122 * 'Messy-Stocks'!$J121, 'All Transactions'!$I122 * 'Messy-Stocks'!$K121, 'All Transactions'!$J122 *'Messy-Stocks'!$L121, 'All Transactions'!$K122 * 'Messy-Stocks'!$M121), 0)</f>
        <v>0</v>
      </c>
    </row>
    <row r="123" spans="1:25" ht="12.75" x14ac:dyDescent="0.2">
      <c r="A123">
        <f>'All Transactions'!A121</f>
        <v>0</v>
      </c>
      <c r="B123">
        <f>IF('All Transactions'!$C123 = B$1,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C123">
        <f>IF('All Transactions'!$C123 = C$1,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D123">
        <f>IF('All Transactions'!$C123 = D$1,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E123">
        <f>IF('All Transactions'!$C123 = E$1,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F123">
        <f>IF('All Transactions'!$C123 = F$1,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G123">
        <f ca="1">IF('All Transactions'!$C123 = G$1,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100</v>
      </c>
      <c r="H123">
        <f>IF('All Transactions'!$C123 = H$1,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I123">
        <f>IF('All Transactions'!$C123 = I$1,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J123">
        <f>IF('All Transactions'!$C123 = J$1,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K123">
        <f>IF('All Transactions'!$C123 = K$1,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L123">
        <f>IF('All Transactions'!$C123 = L$1,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M123">
        <f>IF('All Transactions'!$C123 = M$1,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N123">
        <f>IF('All Transactions'!$C123 = N$1,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O123">
        <f>IF('All Transactions'!$C123 = O$1,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P123">
        <f>IF('All Transactions'!$C123 = P$1,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Q123">
        <f>IF('All Transactions'!$C123 = Q$1,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R123">
        <f>IF('All Transactions'!$C123 = R$1,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S123">
        <f>IF('All Transactions'!$C123 = S$1,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T123">
        <f>IF('All Transactions'!$C123 = T$1,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U123">
        <f>IF('All Transactions'!$C123 = U$1,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V123">
        <f>IF('All Transactions'!$C123 = V$1,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W123">
        <f>IF('All Transactions'!$C123 = W$1,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X123">
        <f>IF('All Transactions'!$C123 = X$1,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  <c r="Y123">
        <f>IF('All Transactions'!$C123 = Y$1, 'All Transactions'!$D123 + -1 * SUM('All Transactions'!$F123 * 'Messy-Stocks'!$H122, 'All Transactions'!$G123 * 'Messy-Stocks'!$I122, 'All Transactions'!$H123 * 'Messy-Stocks'!$J122, 'All Transactions'!$I123 * 'Messy-Stocks'!$K122, 'All Transactions'!$J123 *'Messy-Stocks'!$L122, 'All Transactions'!$K123 * 'Messy-Stocks'!$M122), 0)</f>
        <v>0</v>
      </c>
    </row>
    <row r="124" spans="1:25" ht="12.75" x14ac:dyDescent="0.2">
      <c r="A124">
        <f>'All Transactions'!A122</f>
        <v>0</v>
      </c>
      <c r="B124">
        <f>IF('All Transactions'!$C124 = B$1,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C124">
        <f ca="1">IF('All Transactions'!$C124 = C$1,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100</v>
      </c>
      <c r="D124">
        <f>IF('All Transactions'!$C124 = D$1,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E124">
        <f>IF('All Transactions'!$C124 = E$1,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F124">
        <f>IF('All Transactions'!$C124 = F$1,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G124">
        <f>IF('All Transactions'!$C124 = G$1,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H124">
        <f>IF('All Transactions'!$C124 = H$1,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I124">
        <f>IF('All Transactions'!$C124 = I$1,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J124">
        <f>IF('All Transactions'!$C124 = J$1,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K124">
        <f>IF('All Transactions'!$C124 = K$1,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L124">
        <f>IF('All Transactions'!$C124 = L$1,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M124">
        <f>IF('All Transactions'!$C124 = M$1,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N124">
        <f>IF('All Transactions'!$C124 = N$1,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O124">
        <f>IF('All Transactions'!$C124 = O$1,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P124">
        <f>IF('All Transactions'!$C124 = P$1,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Q124">
        <f>IF('All Transactions'!$C124 = Q$1,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R124">
        <f>IF('All Transactions'!$C124 = R$1,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S124">
        <f>IF('All Transactions'!$C124 = S$1,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T124">
        <f>IF('All Transactions'!$C124 = T$1,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U124">
        <f>IF('All Transactions'!$C124 = U$1,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V124">
        <f>IF('All Transactions'!$C124 = V$1,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W124">
        <f>IF('All Transactions'!$C124 = W$1,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X124">
        <f>IF('All Transactions'!$C124 = X$1,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  <c r="Y124">
        <f>IF('All Transactions'!$C124 = Y$1, 'All Transactions'!$D124 + -1 * SUM('All Transactions'!$F124 * 'Messy-Stocks'!$H123, 'All Transactions'!$G124 * 'Messy-Stocks'!$I123, 'All Transactions'!$H124 * 'Messy-Stocks'!$J123, 'All Transactions'!$I124 * 'Messy-Stocks'!$K123, 'All Transactions'!$J124 *'Messy-Stocks'!$L123, 'All Transactions'!$K124 * 'Messy-Stocks'!$M123), 0)</f>
        <v>0</v>
      </c>
    </row>
    <row r="125" spans="1:25" ht="12.75" x14ac:dyDescent="0.2">
      <c r="A125">
        <f>'All Transactions'!A123</f>
        <v>0</v>
      </c>
      <c r="B125">
        <f>IF('All Transactions'!$C125 = B$1,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C125">
        <f>IF('All Transactions'!$C125 = C$1,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D125">
        <f>IF('All Transactions'!$C125 = D$1,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E125">
        <f>IF('All Transactions'!$C125 = E$1,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F125">
        <f>IF('All Transactions'!$C125 = F$1,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G125">
        <f>IF('All Transactions'!$C125 = G$1,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H125">
        <f>IF('All Transactions'!$C125 = H$1,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I125">
        <f>IF('All Transactions'!$C125 = I$1,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J125">
        <f ca="1">IF('All Transactions'!$C125 = J$1,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50</v>
      </c>
      <c r="K125">
        <f>IF('All Transactions'!$C125 = K$1,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L125">
        <f>IF('All Transactions'!$C125 = L$1,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M125">
        <f>IF('All Transactions'!$C125 = M$1,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N125">
        <f>IF('All Transactions'!$C125 = N$1,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O125">
        <f>IF('All Transactions'!$C125 = O$1,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P125">
        <f>IF('All Transactions'!$C125 = P$1,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Q125">
        <f>IF('All Transactions'!$C125 = Q$1,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R125">
        <f>IF('All Transactions'!$C125 = R$1,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S125">
        <f>IF('All Transactions'!$C125 = S$1,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T125">
        <f>IF('All Transactions'!$C125 = T$1,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U125">
        <f>IF('All Transactions'!$C125 = U$1,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V125">
        <f>IF('All Transactions'!$C125 = V$1,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W125">
        <f>IF('All Transactions'!$C125 = W$1,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X125">
        <f>IF('All Transactions'!$C125 = X$1,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  <c r="Y125">
        <f>IF('All Transactions'!$C125 = Y$1, 'All Transactions'!$D125 + -1 * SUM('All Transactions'!$F125 * 'Messy-Stocks'!$H124, 'All Transactions'!$G125 * 'Messy-Stocks'!$I124, 'All Transactions'!$H125 * 'Messy-Stocks'!$J124, 'All Transactions'!$I125 * 'Messy-Stocks'!$K124, 'All Transactions'!$J125 *'Messy-Stocks'!$L124, 'All Transactions'!$K125 * 'Messy-Stocks'!$M124), 0)</f>
        <v>0</v>
      </c>
    </row>
    <row r="126" spans="1:25" ht="12.75" x14ac:dyDescent="0.2">
      <c r="A126">
        <f>'All Transactions'!A124</f>
        <v>0</v>
      </c>
      <c r="B126">
        <f ca="1">IF('All Transactions'!$C126 = B$1,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300</v>
      </c>
      <c r="C126">
        <f>IF('All Transactions'!$C126 = C$1,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D126">
        <f>IF('All Transactions'!$C126 = D$1,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E126">
        <f>IF('All Transactions'!$C126 = E$1,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F126">
        <f>IF('All Transactions'!$C126 = F$1,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G126">
        <f>IF('All Transactions'!$C126 = G$1,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H126">
        <f>IF('All Transactions'!$C126 = H$1,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I126">
        <f>IF('All Transactions'!$C126 = I$1,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J126">
        <f>IF('All Transactions'!$C126 = J$1,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K126">
        <f>IF('All Transactions'!$C126 = K$1,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L126">
        <f>IF('All Transactions'!$C126 = L$1,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M126">
        <f>IF('All Transactions'!$C126 = M$1,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N126">
        <f>IF('All Transactions'!$C126 = N$1,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O126">
        <f>IF('All Transactions'!$C126 = O$1,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P126">
        <f>IF('All Transactions'!$C126 = P$1,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Q126">
        <f>IF('All Transactions'!$C126 = Q$1,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R126">
        <f>IF('All Transactions'!$C126 = R$1,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S126">
        <f>IF('All Transactions'!$C126 = S$1,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T126">
        <f>IF('All Transactions'!$C126 = T$1,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U126">
        <f>IF('All Transactions'!$C126 = U$1,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V126">
        <f>IF('All Transactions'!$C126 = V$1,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W126">
        <f>IF('All Transactions'!$C126 = W$1,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X126">
        <f>IF('All Transactions'!$C126 = X$1,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  <c r="Y126">
        <f>IF('All Transactions'!$C126 = Y$1, 'All Transactions'!$D126 + -1 * SUM('All Transactions'!$F126 * 'Messy-Stocks'!$H125, 'All Transactions'!$G126 * 'Messy-Stocks'!$I125, 'All Transactions'!$H126 * 'Messy-Stocks'!$J125, 'All Transactions'!$I126 * 'Messy-Stocks'!$K125, 'All Transactions'!$J126 *'Messy-Stocks'!$L125, 'All Transactions'!$K126 * 'Messy-Stocks'!$M125), 0)</f>
        <v>0</v>
      </c>
    </row>
    <row r="127" spans="1:25" ht="12.75" x14ac:dyDescent="0.2">
      <c r="A127">
        <f>'All Transactions'!A125</f>
        <v>0</v>
      </c>
      <c r="B127">
        <f>IF('All Transactions'!$C127 = B$1,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C127">
        <f>IF('All Transactions'!$C127 = C$1,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D127">
        <f>IF('All Transactions'!$C127 = D$1,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E127">
        <f>IF('All Transactions'!$C127 = E$1,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F127">
        <f>IF('All Transactions'!$C127 = F$1,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G127">
        <f>IF('All Transactions'!$C127 = G$1,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H127">
        <f>IF('All Transactions'!$C127 = H$1,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I127">
        <f>IF('All Transactions'!$C127 = I$1,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J127">
        <f>IF('All Transactions'!$C127 = J$1,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K127">
        <f ca="1">IF('All Transactions'!$C127 = K$1,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300</v>
      </c>
      <c r="L127">
        <f>IF('All Transactions'!$C127 = L$1,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M127">
        <f>IF('All Transactions'!$C127 = M$1,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N127">
        <f>IF('All Transactions'!$C127 = N$1,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O127">
        <f>IF('All Transactions'!$C127 = O$1,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P127">
        <f>IF('All Transactions'!$C127 = P$1,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Q127">
        <f>IF('All Transactions'!$C127 = Q$1,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R127">
        <f>IF('All Transactions'!$C127 = R$1,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S127">
        <f>IF('All Transactions'!$C127 = S$1,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T127">
        <f>IF('All Transactions'!$C127 = T$1,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U127">
        <f>IF('All Transactions'!$C127 = U$1,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V127">
        <f>IF('All Transactions'!$C127 = V$1,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W127">
        <f>IF('All Transactions'!$C127 = W$1,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X127">
        <f>IF('All Transactions'!$C127 = X$1,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  <c r="Y127">
        <f>IF('All Transactions'!$C127 = Y$1, 'All Transactions'!$D127 + -1 * SUM('All Transactions'!$F127 * 'Messy-Stocks'!$H126, 'All Transactions'!$G127 * 'Messy-Stocks'!$I126, 'All Transactions'!$H127 * 'Messy-Stocks'!$J126, 'All Transactions'!$I127 * 'Messy-Stocks'!$K126, 'All Transactions'!$J127 *'Messy-Stocks'!$L126, 'All Transactions'!$K127 * 'Messy-Stocks'!$M126), 0)</f>
        <v>0</v>
      </c>
    </row>
    <row r="128" spans="1:25" ht="12.75" x14ac:dyDescent="0.2">
      <c r="A128">
        <f>'All Transactions'!A126</f>
        <v>0</v>
      </c>
      <c r="B128">
        <f>IF('All Transactions'!$C128 = B$1,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C128">
        <f>IF('All Transactions'!$C128 = C$1,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D128">
        <f>IF('All Transactions'!$C128 = D$1,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E128">
        <f>IF('All Transactions'!$C128 = E$1,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F128">
        <f>IF('All Transactions'!$C128 = F$1,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G128">
        <f>IF('All Transactions'!$C128 = G$1,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H128">
        <f>IF('All Transactions'!$C128 = H$1,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I128">
        <f>IF('All Transactions'!$C128 = I$1,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J128">
        <f>IF('All Transactions'!$C128 = J$1,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K128">
        <f>IF('All Transactions'!$C128 = K$1,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L128">
        <f>IF('All Transactions'!$C128 = L$1,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M128">
        <f>IF('All Transactions'!$C128 = M$1,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N128">
        <f>IF('All Transactions'!$C128 = N$1,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O128">
        <f>IF('All Transactions'!$C128 = O$1,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P128">
        <f>IF('All Transactions'!$C128 = P$1,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Q128">
        <f>IF('All Transactions'!$C128 = Q$1,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R128">
        <f>IF('All Transactions'!$C128 = R$1,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S128">
        <f>IF('All Transactions'!$C128 = S$1,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T128">
        <f ca="1">IF('All Transactions'!$C128 = T$1,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100</v>
      </c>
      <c r="U128">
        <f>IF('All Transactions'!$C128 = U$1,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V128">
        <f>IF('All Transactions'!$C128 = V$1,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W128">
        <f>IF('All Transactions'!$C128 = W$1,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X128">
        <f>IF('All Transactions'!$C128 = X$1,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  <c r="Y128">
        <f>IF('All Transactions'!$C128 = Y$1, 'All Transactions'!$D128 + -1 * SUM('All Transactions'!$F128 * 'Messy-Stocks'!$H127, 'All Transactions'!$G128 * 'Messy-Stocks'!$I127, 'All Transactions'!$H128 * 'Messy-Stocks'!$J127, 'All Transactions'!$I128 * 'Messy-Stocks'!$K127, 'All Transactions'!$J128 *'Messy-Stocks'!$L127, 'All Transactions'!$K128 * 'Messy-Stocks'!$M127), 0)</f>
        <v>0</v>
      </c>
    </row>
    <row r="129" spans="1:25" ht="12.75" x14ac:dyDescent="0.2">
      <c r="A129">
        <f>'All Transactions'!A127</f>
        <v>0</v>
      </c>
      <c r="B129">
        <f>IF('All Transactions'!$C129 = B$1,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C129">
        <f>IF('All Transactions'!$C129 = C$1,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D129">
        <f>IF('All Transactions'!$C129 = D$1,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E129">
        <f>IF('All Transactions'!$C129 = E$1,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F129">
        <f>IF('All Transactions'!$C129 = F$1,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G129">
        <f ca="1">IF('All Transactions'!$C129 = G$1,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100</v>
      </c>
      <c r="H129">
        <f>IF('All Transactions'!$C129 = H$1,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I129">
        <f>IF('All Transactions'!$C129 = I$1,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J129">
        <f>IF('All Transactions'!$C129 = J$1,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K129">
        <f>IF('All Transactions'!$C129 = K$1,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L129">
        <f>IF('All Transactions'!$C129 = L$1,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M129">
        <f>IF('All Transactions'!$C129 = M$1,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N129">
        <f>IF('All Transactions'!$C129 = N$1,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O129">
        <f>IF('All Transactions'!$C129 = O$1,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P129">
        <f>IF('All Transactions'!$C129 = P$1,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Q129">
        <f>IF('All Transactions'!$C129 = Q$1,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R129">
        <f>IF('All Transactions'!$C129 = R$1,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S129">
        <f>IF('All Transactions'!$C129 = S$1,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T129">
        <f>IF('All Transactions'!$C129 = T$1,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U129">
        <f>IF('All Transactions'!$C129 = U$1,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V129">
        <f>IF('All Transactions'!$C129 = V$1,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W129">
        <f>IF('All Transactions'!$C129 = W$1,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X129">
        <f>IF('All Transactions'!$C129 = X$1,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  <c r="Y129">
        <f>IF('All Transactions'!$C129 = Y$1, 'All Transactions'!$D129 + -1 * SUM('All Transactions'!$F129 * 'Messy-Stocks'!$H128, 'All Transactions'!$G129 * 'Messy-Stocks'!$I128, 'All Transactions'!$H129 * 'Messy-Stocks'!$J128, 'All Transactions'!$I129 * 'Messy-Stocks'!$K128, 'All Transactions'!$J129 *'Messy-Stocks'!$L128, 'All Transactions'!$K129 * 'Messy-Stocks'!$M128), 0)</f>
        <v>0</v>
      </c>
    </row>
    <row r="130" spans="1:25" ht="12.75" x14ac:dyDescent="0.2">
      <c r="A130">
        <f>'All Transactions'!A128</f>
        <v>0</v>
      </c>
      <c r="B130">
        <f>IF('All Transactions'!$C130 = B$1,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C130">
        <f>IF('All Transactions'!$C130 = C$1,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D130">
        <f>IF('All Transactions'!$C130 = D$1,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E130">
        <f>IF('All Transactions'!$C130 = E$1,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F130">
        <f>IF('All Transactions'!$C130 = F$1,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G130">
        <f>IF('All Transactions'!$C130 = G$1,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H130">
        <f>IF('All Transactions'!$C130 = H$1,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I130">
        <f>IF('All Transactions'!$C130 = I$1,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J130">
        <f>IF('All Transactions'!$C130 = J$1,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K130">
        <f>IF('All Transactions'!$C130 = K$1,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L130">
        <f>IF('All Transactions'!$C130 = L$1,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M130">
        <f>IF('All Transactions'!$C130 = M$1,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N130">
        <f>IF('All Transactions'!$C130 = N$1,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O130">
        <f>IF('All Transactions'!$C130 = O$1,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P130">
        <f>IF('All Transactions'!$C130 = P$1,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Q130">
        <f>IF('All Transactions'!$C130 = Q$1,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R130">
        <f>IF('All Transactions'!$C130 = R$1,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S130">
        <f>IF('All Transactions'!$C130 = S$1,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T130">
        <f>IF('All Transactions'!$C130 = T$1,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U130">
        <f>IF('All Transactions'!$C130 = U$1,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V130">
        <f>IF('All Transactions'!$C130 = V$1,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W130">
        <f>IF('All Transactions'!$C130 = W$1,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X130">
        <f>IF('All Transactions'!$C130 = X$1,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  <c r="Y130">
        <f>IF('All Transactions'!$C130 = Y$1, 'All Transactions'!$D130 + -1 * SUM('All Transactions'!$F130 * 'Messy-Stocks'!$H129, 'All Transactions'!$G130 * 'Messy-Stocks'!$I129, 'All Transactions'!$H130 * 'Messy-Stocks'!$J129, 'All Transactions'!$I130 * 'Messy-Stocks'!$K129, 'All Transactions'!$J130 *'Messy-Stocks'!$L129, 'All Transactions'!$K130 * 'Messy-Stocks'!$M129), 0)</f>
        <v>0</v>
      </c>
    </row>
    <row r="131" spans="1:25" ht="12.75" x14ac:dyDescent="0.2">
      <c r="A131">
        <f>'All Transactions'!A129</f>
        <v>0</v>
      </c>
      <c r="B131">
        <f>IF('All Transactions'!$C131 = B$1,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C131">
        <f>IF('All Transactions'!$C131 = C$1,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D131">
        <f>IF('All Transactions'!$C131 = D$1,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E131">
        <f>IF('All Transactions'!$C131 = E$1,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F131">
        <f>IF('All Transactions'!$C131 = F$1,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G131">
        <f>IF('All Transactions'!$C131 = G$1,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H131">
        <f>IF('All Transactions'!$C131 = H$1,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I131">
        <f>IF('All Transactions'!$C131 = I$1,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J131">
        <f>IF('All Transactions'!$C131 = J$1,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K131">
        <f>IF('All Transactions'!$C131 = K$1,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L131">
        <f>IF('All Transactions'!$C131 = L$1,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M131">
        <f>IF('All Transactions'!$C131 = M$1,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N131">
        <f>IF('All Transactions'!$C131 = N$1,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O131">
        <f>IF('All Transactions'!$C131 = O$1,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P131">
        <f ca="1">IF('All Transactions'!$C131 = P$1,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400</v>
      </c>
      <c r="Q131">
        <f>IF('All Transactions'!$C131 = Q$1,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R131">
        <f>IF('All Transactions'!$C131 = R$1,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S131">
        <f>IF('All Transactions'!$C131 = S$1,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T131">
        <f>IF('All Transactions'!$C131 = T$1,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U131">
        <f>IF('All Transactions'!$C131 = U$1,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V131">
        <f>IF('All Transactions'!$C131 = V$1,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W131">
        <f>IF('All Transactions'!$C131 = W$1,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X131">
        <f>IF('All Transactions'!$C131 = X$1,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  <c r="Y131">
        <f>IF('All Transactions'!$C131 = Y$1, 'All Transactions'!$D131 + -1 * SUM('All Transactions'!$F131 * 'Messy-Stocks'!$H130, 'All Transactions'!$G131 * 'Messy-Stocks'!$I130, 'All Transactions'!$H131 * 'Messy-Stocks'!$J130, 'All Transactions'!$I131 * 'Messy-Stocks'!$K130, 'All Transactions'!$J131 *'Messy-Stocks'!$L130, 'All Transactions'!$K131 * 'Messy-Stocks'!$M130), 0)</f>
        <v>0</v>
      </c>
    </row>
    <row r="132" spans="1:25" ht="12.75" x14ac:dyDescent="0.2">
      <c r="A132">
        <f>'All Transactions'!A130</f>
        <v>0</v>
      </c>
      <c r="B132">
        <f>IF('All Transactions'!$C132 = B$1,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C132">
        <f>IF('All Transactions'!$C132 = C$1,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D132">
        <f>IF('All Transactions'!$C132 = D$1,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E132">
        <f>IF('All Transactions'!$C132 = E$1,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F132">
        <f>IF('All Transactions'!$C132 = F$1,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G132">
        <f>IF('All Transactions'!$C132 = G$1,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H132">
        <f>IF('All Transactions'!$C132 = H$1,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I132">
        <f>IF('All Transactions'!$C132 = I$1,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J132">
        <f>IF('All Transactions'!$C132 = J$1,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K132">
        <f>IF('All Transactions'!$C132 = K$1,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L132">
        <f>IF('All Transactions'!$C132 = L$1,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M132">
        <f>IF('All Transactions'!$C132 = M$1,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N132">
        <f>IF('All Transactions'!$C132 = N$1,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O132">
        <f>IF('All Transactions'!$C132 = O$1,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P132">
        <f ca="1">IF('All Transactions'!$C132 = P$1,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200</v>
      </c>
      <c r="Q132">
        <f>IF('All Transactions'!$C132 = Q$1,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R132">
        <f>IF('All Transactions'!$C132 = R$1,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S132">
        <f>IF('All Transactions'!$C132 = S$1,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T132">
        <f>IF('All Transactions'!$C132 = T$1,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U132">
        <f>IF('All Transactions'!$C132 = U$1,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V132">
        <f>IF('All Transactions'!$C132 = V$1,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W132">
        <f>IF('All Transactions'!$C132 = W$1,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X132">
        <f>IF('All Transactions'!$C132 = X$1,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  <c r="Y132">
        <f>IF('All Transactions'!$C132 = Y$1, 'All Transactions'!$D132 + -1 * SUM('All Transactions'!$F132 * 'Messy-Stocks'!$H131, 'All Transactions'!$G132 * 'Messy-Stocks'!$I131, 'All Transactions'!$H132 * 'Messy-Stocks'!$J131, 'All Transactions'!$I132 * 'Messy-Stocks'!$K131, 'All Transactions'!$J132 *'Messy-Stocks'!$L131, 'All Transactions'!$K132 * 'Messy-Stocks'!$M131), 0)</f>
        <v>0</v>
      </c>
    </row>
    <row r="133" spans="1:25" ht="12.75" x14ac:dyDescent="0.2">
      <c r="A133">
        <f>'All Transactions'!A131</f>
        <v>0</v>
      </c>
      <c r="B133">
        <f>IF('All Transactions'!$C133 = B$1,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C133">
        <f>IF('All Transactions'!$C133 = C$1,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D133">
        <f>IF('All Transactions'!$C133 = D$1,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E133">
        <f>IF('All Transactions'!$C133 = E$1,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F133">
        <f>IF('All Transactions'!$C133 = F$1,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G133">
        <f>IF('All Transactions'!$C133 = G$1,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H133">
        <f>IF('All Transactions'!$C133 = H$1,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I133">
        <f>IF('All Transactions'!$C133 = I$1,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J133">
        <f>IF('All Transactions'!$C133 = J$1,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K133">
        <f>IF('All Transactions'!$C133 = K$1,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L133">
        <f>IF('All Transactions'!$C133 = L$1,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M133">
        <f>IF('All Transactions'!$C133 = M$1,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N133">
        <f>IF('All Transactions'!$C133 = N$1,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O133">
        <f ca="1">IF('All Transactions'!$C133 = O$1,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200</v>
      </c>
      <c r="P133">
        <f>IF('All Transactions'!$C133 = P$1,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Q133">
        <f>IF('All Transactions'!$C133 = Q$1,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R133">
        <f>IF('All Transactions'!$C133 = R$1,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S133">
        <f>IF('All Transactions'!$C133 = S$1,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T133">
        <f>IF('All Transactions'!$C133 = T$1,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U133">
        <f>IF('All Transactions'!$C133 = U$1,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V133">
        <f>IF('All Transactions'!$C133 = V$1,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W133">
        <f>IF('All Transactions'!$C133 = W$1,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X133">
        <f>IF('All Transactions'!$C133 = X$1,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  <c r="Y133">
        <f>IF('All Transactions'!$C133 = Y$1, 'All Transactions'!$D133 + -1 * SUM('All Transactions'!$F133 * 'Messy-Stocks'!$H132, 'All Transactions'!$G133 * 'Messy-Stocks'!$I132, 'All Transactions'!$H133 * 'Messy-Stocks'!$J132, 'All Transactions'!$I133 * 'Messy-Stocks'!$K132, 'All Transactions'!$J133 *'Messy-Stocks'!$L132, 'All Transactions'!$K133 * 'Messy-Stocks'!$M132), 0)</f>
        <v>0</v>
      </c>
    </row>
    <row r="134" spans="1:25" ht="12.75" x14ac:dyDescent="0.2">
      <c r="A134">
        <f>'All Transactions'!A132</f>
        <v>0</v>
      </c>
      <c r="B134">
        <f>IF('All Transactions'!$C134 = B$1,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C134">
        <f>IF('All Transactions'!$C134 = C$1,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D134">
        <f>IF('All Transactions'!$C134 = D$1,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E134">
        <f>IF('All Transactions'!$C134 = E$1,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F134">
        <f>IF('All Transactions'!$C134 = F$1,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G134">
        <f>IF('All Transactions'!$C134 = G$1,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H134">
        <f>IF('All Transactions'!$C134 = H$1,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I134">
        <f>IF('All Transactions'!$C134 = I$1,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J134">
        <f>IF('All Transactions'!$C134 = J$1,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K134">
        <f>IF('All Transactions'!$C134 = K$1,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L134">
        <f>IF('All Transactions'!$C134 = L$1,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M134">
        <f>IF('All Transactions'!$C134 = M$1,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N134">
        <f>IF('All Transactions'!$C134 = N$1,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O134">
        <f>IF('All Transactions'!$C134 = O$1,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P134">
        <f>IF('All Transactions'!$C134 = P$1,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Q134">
        <f>IF('All Transactions'!$C134 = Q$1,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R134">
        <f ca="1">IF('All Transactions'!$C134 = R$1,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1175</v>
      </c>
      <c r="S134">
        <f>IF('All Transactions'!$C134 = S$1,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T134">
        <f>IF('All Transactions'!$C134 = T$1,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U134">
        <f>IF('All Transactions'!$C134 = U$1,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V134">
        <f>IF('All Transactions'!$C134 = V$1,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W134">
        <f>IF('All Transactions'!$C134 = W$1,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X134">
        <f>IF('All Transactions'!$C134 = X$1,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  <c r="Y134">
        <f>IF('All Transactions'!$C134 = Y$1, 'All Transactions'!$D134 + -1 * SUM('All Transactions'!$F134 * 'Messy-Stocks'!$H133, 'All Transactions'!$G134 * 'Messy-Stocks'!$I133, 'All Transactions'!$H134 * 'Messy-Stocks'!$J133, 'All Transactions'!$I134 * 'Messy-Stocks'!$K133, 'All Transactions'!$J134 *'Messy-Stocks'!$L133, 'All Transactions'!$K134 * 'Messy-Stocks'!$M133), 0)</f>
        <v>0</v>
      </c>
    </row>
    <row r="135" spans="1:25" ht="12.75" x14ac:dyDescent="0.2">
      <c r="A135">
        <f>'All Transactions'!A133</f>
        <v>0</v>
      </c>
      <c r="B135">
        <f>IF('All Transactions'!$C135 = B$1,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C135">
        <f>IF('All Transactions'!$C135 = C$1,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D135">
        <f>IF('All Transactions'!$C135 = D$1,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E135">
        <f>IF('All Transactions'!$C135 = E$1,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F135">
        <f>IF('All Transactions'!$C135 = F$1,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G135">
        <f>IF('All Transactions'!$C135 = G$1,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H135">
        <f>IF('All Transactions'!$C135 = H$1,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I135">
        <f>IF('All Transactions'!$C135 = I$1,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J135">
        <f>IF('All Transactions'!$C135 = J$1,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K135">
        <f>IF('All Transactions'!$C135 = K$1,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L135">
        <f>IF('All Transactions'!$C135 = L$1,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M135">
        <f>IF('All Transactions'!$C135 = M$1,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N135">
        <f>IF('All Transactions'!$C135 = N$1,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O135">
        <f ca="1">IF('All Transactions'!$C135 = O$1,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150</v>
      </c>
      <c r="P135">
        <f>IF('All Transactions'!$C135 = P$1,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Q135">
        <f>IF('All Transactions'!$C135 = Q$1,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R135">
        <f>IF('All Transactions'!$C135 = R$1,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S135">
        <f>IF('All Transactions'!$C135 = S$1,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T135">
        <f>IF('All Transactions'!$C135 = T$1,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U135">
        <f>IF('All Transactions'!$C135 = U$1,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V135">
        <f>IF('All Transactions'!$C135 = V$1,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W135">
        <f>IF('All Transactions'!$C135 = W$1,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X135">
        <f>IF('All Transactions'!$C135 = X$1,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  <c r="Y135">
        <f>IF('All Transactions'!$C135 = Y$1, 'All Transactions'!$D135 + -1 * SUM('All Transactions'!$F135 * 'Messy-Stocks'!$H134, 'All Transactions'!$G135 * 'Messy-Stocks'!$I134, 'All Transactions'!$H135 * 'Messy-Stocks'!$J134, 'All Transactions'!$I135 * 'Messy-Stocks'!$K134, 'All Transactions'!$J135 *'Messy-Stocks'!$L134, 'All Transactions'!$K135 * 'Messy-Stocks'!$M134), 0)</f>
        <v>0</v>
      </c>
    </row>
    <row r="136" spans="1:25" ht="12.75" x14ac:dyDescent="0.2">
      <c r="A136">
        <f>'All Transactions'!A134</f>
        <v>0</v>
      </c>
      <c r="B136">
        <f>IF('All Transactions'!$C136 = B$1,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C136">
        <f ca="1">IF('All Transactions'!$C136 = C$1,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50</v>
      </c>
      <c r="D136">
        <f>IF('All Transactions'!$C136 = D$1,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E136">
        <f>IF('All Transactions'!$C136 = E$1,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F136">
        <f>IF('All Transactions'!$C136 = F$1,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G136">
        <f>IF('All Transactions'!$C136 = G$1,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H136">
        <f>IF('All Transactions'!$C136 = H$1,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I136">
        <f>IF('All Transactions'!$C136 = I$1,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J136">
        <f>IF('All Transactions'!$C136 = J$1,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K136">
        <f>IF('All Transactions'!$C136 = K$1,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L136">
        <f>IF('All Transactions'!$C136 = L$1,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M136">
        <f>IF('All Transactions'!$C136 = M$1,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N136">
        <f>IF('All Transactions'!$C136 = N$1,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O136">
        <f>IF('All Transactions'!$C136 = O$1,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P136">
        <f>IF('All Transactions'!$C136 = P$1,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Q136">
        <f>IF('All Transactions'!$C136 = Q$1,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R136">
        <f>IF('All Transactions'!$C136 = R$1,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S136">
        <f>IF('All Transactions'!$C136 = S$1,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T136">
        <f>IF('All Transactions'!$C136 = T$1,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U136">
        <f>IF('All Transactions'!$C136 = U$1,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V136">
        <f>IF('All Transactions'!$C136 = V$1,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W136">
        <f>IF('All Transactions'!$C136 = W$1,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X136">
        <f>IF('All Transactions'!$C136 = X$1,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  <c r="Y136">
        <f>IF('All Transactions'!$C136 = Y$1, 'All Transactions'!$D136 + -1 * SUM('All Transactions'!$F136 * 'Messy-Stocks'!$H135, 'All Transactions'!$G136 * 'Messy-Stocks'!$I135, 'All Transactions'!$H136 * 'Messy-Stocks'!$J135, 'All Transactions'!$I136 * 'Messy-Stocks'!$K135, 'All Transactions'!$J136 *'Messy-Stocks'!$L135, 'All Transactions'!$K136 * 'Messy-Stocks'!$M135), 0)</f>
        <v>0</v>
      </c>
    </row>
    <row r="137" spans="1:25" ht="12.75" x14ac:dyDescent="0.2">
      <c r="A137">
        <f>'All Transactions'!A135</f>
        <v>0</v>
      </c>
      <c r="B137">
        <f>IF('All Transactions'!$C137 = B$1,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C137">
        <f>IF('All Transactions'!$C137 = C$1,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D137">
        <f>IF('All Transactions'!$C137 = D$1,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E137">
        <f>IF('All Transactions'!$C137 = E$1,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F137">
        <f>IF('All Transactions'!$C137 = F$1,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G137">
        <f>IF('All Transactions'!$C137 = G$1,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H137">
        <f>IF('All Transactions'!$C137 = H$1,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I137">
        <f>IF('All Transactions'!$C137 = I$1,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J137">
        <f>IF('All Transactions'!$C137 = J$1,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K137">
        <f>IF('All Transactions'!$C137 = K$1,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L137">
        <f>IF('All Transactions'!$C137 = L$1,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M137">
        <f>IF('All Transactions'!$C137 = M$1,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N137">
        <f>IF('All Transactions'!$C137 = N$1,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O137">
        <f>IF('All Transactions'!$C137 = O$1,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P137">
        <f>IF('All Transactions'!$C137 = P$1,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Q137">
        <f>IF('All Transactions'!$C137 = Q$1,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R137">
        <f>IF('All Transactions'!$C137 = R$1,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S137">
        <f>IF('All Transactions'!$C137 = S$1,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T137">
        <f>IF('All Transactions'!$C137 = T$1,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U137">
        <f>IF('All Transactions'!$C137 = U$1,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V137">
        <f>IF('All Transactions'!$C137 = V$1,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W137">
        <f>IF('All Transactions'!$C137 = W$1,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X137">
        <f>IF('All Transactions'!$C137 = X$1,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  <c r="Y137">
        <f>IF('All Transactions'!$C137 = Y$1, 'All Transactions'!$D137 + -1 * SUM('All Transactions'!$F137 * 'Messy-Stocks'!$H136, 'All Transactions'!$G137 * 'Messy-Stocks'!$I136, 'All Transactions'!$H137 * 'Messy-Stocks'!$J136, 'All Transactions'!$I137 * 'Messy-Stocks'!$K136, 'All Transactions'!$J137 *'Messy-Stocks'!$L136, 'All Transactions'!$K137 * 'Messy-Stocks'!$M136), 0)</f>
        <v>0</v>
      </c>
    </row>
    <row r="138" spans="1:25" ht="12.75" x14ac:dyDescent="0.2">
      <c r="A138">
        <f>'All Transactions'!A136</f>
        <v>0</v>
      </c>
      <c r="B138">
        <f>IF('All Transactions'!$C138 = B$1,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C138">
        <f>IF('All Transactions'!$C138 = C$1,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D138">
        <f>IF('All Transactions'!$C138 = D$1,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E138">
        <f>IF('All Transactions'!$C138 = E$1,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F138">
        <f>IF('All Transactions'!$C138 = F$1,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G138">
        <f>IF('All Transactions'!$C138 = G$1,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H138">
        <f>IF('All Transactions'!$C138 = H$1,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I138">
        <f>IF('All Transactions'!$C138 = I$1,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J138">
        <f>IF('All Transactions'!$C138 = J$1,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K138">
        <f>IF('All Transactions'!$C138 = K$1,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L138">
        <f>IF('All Transactions'!$C138 = L$1,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M138">
        <f>IF('All Transactions'!$C138 = M$1,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N138">
        <f>IF('All Transactions'!$C138 = N$1,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O138">
        <f>IF('All Transactions'!$C138 = O$1,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P138">
        <f>IF('All Transactions'!$C138 = P$1,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Q138">
        <f>IF('All Transactions'!$C138 = Q$1,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R138">
        <f ca="1">IF('All Transactions'!$C138 = R$1,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470</v>
      </c>
      <c r="S138">
        <f>IF('All Transactions'!$C138 = S$1,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T138">
        <f>IF('All Transactions'!$C138 = T$1,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U138">
        <f>IF('All Transactions'!$C138 = U$1,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V138">
        <f>IF('All Transactions'!$C138 = V$1,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W138">
        <f>IF('All Transactions'!$C138 = W$1,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X138">
        <f>IF('All Transactions'!$C138 = X$1,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  <c r="Y138">
        <f>IF('All Transactions'!$C138 = Y$1, 'All Transactions'!$D138 + -1 * SUM('All Transactions'!$F138 * 'Messy-Stocks'!$H137, 'All Transactions'!$G138 * 'Messy-Stocks'!$I137, 'All Transactions'!$H138 * 'Messy-Stocks'!$J137, 'All Transactions'!$I138 * 'Messy-Stocks'!$K137, 'All Transactions'!$J138 *'Messy-Stocks'!$L137, 'All Transactions'!$K138 * 'Messy-Stocks'!$M137), 0)</f>
        <v>0</v>
      </c>
    </row>
    <row r="139" spans="1:25" ht="12.75" x14ac:dyDescent="0.2">
      <c r="A139">
        <f>'All Transactions'!A137</f>
        <v>0</v>
      </c>
      <c r="B139">
        <f>IF('All Transactions'!$C139 = B$1,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C139">
        <f>IF('All Transactions'!$C139 = C$1,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D139">
        <f>IF('All Transactions'!$C139 = D$1,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E139">
        <f>IF('All Transactions'!$C139 = E$1,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F139">
        <f>IF('All Transactions'!$C139 = F$1,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G139">
        <f>IF('All Transactions'!$C139 = G$1,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H139">
        <f>IF('All Transactions'!$C139 = H$1,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I139">
        <f>IF('All Transactions'!$C139 = I$1,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J139">
        <f ca="1">IF('All Transactions'!$C139 = J$1,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200</v>
      </c>
      <c r="K139">
        <f>IF('All Transactions'!$C139 = K$1,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L139">
        <f>IF('All Transactions'!$C139 = L$1,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M139">
        <f>IF('All Transactions'!$C139 = M$1,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N139">
        <f>IF('All Transactions'!$C139 = N$1,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O139">
        <f>IF('All Transactions'!$C139 = O$1,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P139">
        <f>IF('All Transactions'!$C139 = P$1,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Q139">
        <f>IF('All Transactions'!$C139 = Q$1,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R139">
        <f>IF('All Transactions'!$C139 = R$1,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S139">
        <f>IF('All Transactions'!$C139 = S$1,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T139">
        <f>IF('All Transactions'!$C139 = T$1,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U139">
        <f>IF('All Transactions'!$C139 = U$1,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V139">
        <f>IF('All Transactions'!$C139 = V$1,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W139">
        <f>IF('All Transactions'!$C139 = W$1,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X139">
        <f>IF('All Transactions'!$C139 = X$1,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  <c r="Y139">
        <f>IF('All Transactions'!$C139 = Y$1, 'All Transactions'!$D139 + -1 * SUM('All Transactions'!$F139 * 'Messy-Stocks'!$H138, 'All Transactions'!$G139 * 'Messy-Stocks'!$I138, 'All Transactions'!$H139 * 'Messy-Stocks'!$J138, 'All Transactions'!$I139 * 'Messy-Stocks'!$K138, 'All Transactions'!$J139 *'Messy-Stocks'!$L138, 'All Transactions'!$K139 * 'Messy-Stocks'!$M138), 0)</f>
        <v>0</v>
      </c>
    </row>
    <row r="140" spans="1:25" ht="12.75" x14ac:dyDescent="0.2">
      <c r="A140">
        <f>'All Transactions'!A138</f>
        <v>0</v>
      </c>
      <c r="B140">
        <f>IF('All Transactions'!$C140 = B$1,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C140">
        <f>IF('All Transactions'!$C140 = C$1,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D140">
        <f>IF('All Transactions'!$C140 = D$1,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E140">
        <f>IF('All Transactions'!$C140 = E$1,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F140">
        <f>IF('All Transactions'!$C140 = F$1,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G140">
        <f>IF('All Transactions'!$C140 = G$1,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H140">
        <f>IF('All Transactions'!$C140 = H$1,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I140">
        <f>IF('All Transactions'!$C140 = I$1,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J140">
        <f>IF('All Transactions'!$C140 = J$1,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K140">
        <f ca="1">IF('All Transactions'!$C140 = K$1,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200</v>
      </c>
      <c r="L140">
        <f>IF('All Transactions'!$C140 = L$1,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M140">
        <f>IF('All Transactions'!$C140 = M$1,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N140">
        <f>IF('All Transactions'!$C140 = N$1,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O140">
        <f>IF('All Transactions'!$C140 = O$1,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P140">
        <f>IF('All Transactions'!$C140 = P$1,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Q140">
        <f>IF('All Transactions'!$C140 = Q$1,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R140">
        <f>IF('All Transactions'!$C140 = R$1,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S140">
        <f>IF('All Transactions'!$C140 = S$1,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T140">
        <f>IF('All Transactions'!$C140 = T$1,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U140">
        <f>IF('All Transactions'!$C140 = U$1,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V140">
        <f>IF('All Transactions'!$C140 = V$1,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W140">
        <f>IF('All Transactions'!$C140 = W$1,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X140">
        <f>IF('All Transactions'!$C140 = X$1,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  <c r="Y140">
        <f>IF('All Transactions'!$C140 = Y$1, 'All Transactions'!$D140 + -1 * SUM('All Transactions'!$F140 * 'Messy-Stocks'!$H139, 'All Transactions'!$G140 * 'Messy-Stocks'!$I139, 'All Transactions'!$H140 * 'Messy-Stocks'!$J139, 'All Transactions'!$I140 * 'Messy-Stocks'!$K139, 'All Transactions'!$J140 *'Messy-Stocks'!$L139, 'All Transactions'!$K140 * 'Messy-Stocks'!$M139), 0)</f>
        <v>0</v>
      </c>
    </row>
    <row r="141" spans="1:25" ht="12.75" x14ac:dyDescent="0.2">
      <c r="A141">
        <f>'All Transactions'!A139</f>
        <v>0</v>
      </c>
      <c r="B141">
        <f>IF('All Transactions'!$C141 = B$1,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C141">
        <f>IF('All Transactions'!$C141 = C$1,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D141">
        <f>IF('All Transactions'!$C141 = D$1,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E141">
        <f>IF('All Transactions'!$C141 = E$1,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F141">
        <f>IF('All Transactions'!$C141 = F$1,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G141">
        <f>IF('All Transactions'!$C141 = G$1,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H141">
        <f>IF('All Transactions'!$C141 = H$1,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I141">
        <f>IF('All Transactions'!$C141 = I$1,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J141">
        <f>IF('All Transactions'!$C141 = J$1,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K141">
        <f>IF('All Transactions'!$C141 = K$1,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L141">
        <f ca="1">IF('All Transactions'!$C141 = L$1,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200</v>
      </c>
      <c r="M141">
        <f>IF('All Transactions'!$C141 = M$1,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N141">
        <f>IF('All Transactions'!$C141 = N$1,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O141">
        <f>IF('All Transactions'!$C141 = O$1,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P141">
        <f>IF('All Transactions'!$C141 = P$1,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Q141">
        <f>IF('All Transactions'!$C141 = Q$1,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R141">
        <f>IF('All Transactions'!$C141 = R$1,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S141">
        <f>IF('All Transactions'!$C141 = S$1,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T141">
        <f>IF('All Transactions'!$C141 = T$1,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U141">
        <f>IF('All Transactions'!$C141 = U$1,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V141">
        <f>IF('All Transactions'!$C141 = V$1,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W141">
        <f>IF('All Transactions'!$C141 = W$1,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X141">
        <f>IF('All Transactions'!$C141 = X$1,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  <c r="Y141">
        <f>IF('All Transactions'!$C141 = Y$1, 'All Transactions'!$D141 + -1 * SUM('All Transactions'!$F141 * 'Messy-Stocks'!$H140, 'All Transactions'!$G141 * 'Messy-Stocks'!$I140, 'All Transactions'!$H141 * 'Messy-Stocks'!$J140, 'All Transactions'!$I141 * 'Messy-Stocks'!$K140, 'All Transactions'!$J141 *'Messy-Stocks'!$L140, 'All Transactions'!$K141 * 'Messy-Stocks'!$M140), 0)</f>
        <v>0</v>
      </c>
    </row>
    <row r="142" spans="1:25" ht="12.75" x14ac:dyDescent="0.2">
      <c r="A142">
        <f>'All Transactions'!A140</f>
        <v>0</v>
      </c>
      <c r="B142">
        <f ca="1">IF('All Transactions'!$C142 = B$1,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200</v>
      </c>
      <c r="C142">
        <f>IF('All Transactions'!$C142 = C$1,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D142">
        <f>IF('All Transactions'!$C142 = D$1,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E142">
        <f>IF('All Transactions'!$C142 = E$1,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F142">
        <f>IF('All Transactions'!$C142 = F$1,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G142">
        <f>IF('All Transactions'!$C142 = G$1,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H142">
        <f>IF('All Transactions'!$C142 = H$1,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I142">
        <f>IF('All Transactions'!$C142 = I$1,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J142">
        <f>IF('All Transactions'!$C142 = J$1,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K142">
        <f>IF('All Transactions'!$C142 = K$1,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L142">
        <f>IF('All Transactions'!$C142 = L$1,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M142">
        <f>IF('All Transactions'!$C142 = M$1,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N142">
        <f>IF('All Transactions'!$C142 = N$1,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O142">
        <f>IF('All Transactions'!$C142 = O$1,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P142">
        <f>IF('All Transactions'!$C142 = P$1,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Q142">
        <f>IF('All Transactions'!$C142 = Q$1,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R142">
        <f>IF('All Transactions'!$C142 = R$1,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S142">
        <f>IF('All Transactions'!$C142 = S$1,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T142">
        <f>IF('All Transactions'!$C142 = T$1,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U142">
        <f>IF('All Transactions'!$C142 = U$1,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V142">
        <f>IF('All Transactions'!$C142 = V$1,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W142">
        <f>IF('All Transactions'!$C142 = W$1,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X142">
        <f>IF('All Transactions'!$C142 = X$1,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  <c r="Y142">
        <f>IF('All Transactions'!$C142 = Y$1, 'All Transactions'!$D142 + -1 * SUM('All Transactions'!$F142 * 'Messy-Stocks'!$H141, 'All Transactions'!$G142 * 'Messy-Stocks'!$I141, 'All Transactions'!$H142 * 'Messy-Stocks'!$J141, 'All Transactions'!$I142 * 'Messy-Stocks'!$K141, 'All Transactions'!$J142 *'Messy-Stocks'!$L141, 'All Transactions'!$K142 * 'Messy-Stocks'!$M141), 0)</f>
        <v>0</v>
      </c>
    </row>
    <row r="143" spans="1:25" ht="12.75" x14ac:dyDescent="0.2">
      <c r="A143">
        <f>'All Transactions'!A141</f>
        <v>0</v>
      </c>
      <c r="B143">
        <f>IF('All Transactions'!$C143 = B$1,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C143">
        <f>IF('All Transactions'!$C143 = C$1,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D143">
        <f>IF('All Transactions'!$C143 = D$1,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E143">
        <f>IF('All Transactions'!$C143 = E$1,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F143">
        <f>IF('All Transactions'!$C143 = F$1,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G143">
        <f>IF('All Transactions'!$C143 = G$1,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H143">
        <f>IF('All Transactions'!$C143 = H$1,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I143">
        <f>IF('All Transactions'!$C143 = I$1,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J143">
        <f>IF('All Transactions'!$C143 = J$1,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K143">
        <f>IF('All Transactions'!$C143 = K$1,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L143">
        <f>IF('All Transactions'!$C143 = L$1,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M143">
        <f>IF('All Transactions'!$C143 = M$1,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N143">
        <f>IF('All Transactions'!$C143 = N$1,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O143">
        <f>IF('All Transactions'!$C143 = O$1,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P143">
        <f>IF('All Transactions'!$C143 = P$1,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Q143">
        <f>IF('All Transactions'!$C143 = Q$1,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R143">
        <f>IF('All Transactions'!$C143 = R$1,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S143">
        <f>IF('All Transactions'!$C143 = S$1,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T143">
        <f>IF('All Transactions'!$C143 = T$1,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U143">
        <f>IF('All Transactions'!$C143 = U$1,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V143">
        <f>IF('All Transactions'!$C143 = V$1,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W143">
        <f>IF('All Transactions'!$C143 = W$1,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X143">
        <f>IF('All Transactions'!$C143 = X$1,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  <c r="Y143">
        <f>IF('All Transactions'!$C143 = Y$1, 'All Transactions'!$D143 + -1 * SUM('All Transactions'!$F143 * 'Messy-Stocks'!$H142, 'All Transactions'!$G143 * 'Messy-Stocks'!$I142, 'All Transactions'!$H143 * 'Messy-Stocks'!$J142, 'All Transactions'!$I143 * 'Messy-Stocks'!$K142, 'All Transactions'!$J143 *'Messy-Stocks'!$L142, 'All Transactions'!$K143 * 'Messy-Stocks'!$M142), 0)</f>
        <v>0</v>
      </c>
    </row>
    <row r="144" spans="1:25" ht="12.75" x14ac:dyDescent="0.2">
      <c r="A144">
        <f>'All Transactions'!A142</f>
        <v>0</v>
      </c>
      <c r="B144">
        <f>IF('All Transactions'!$C144 = B$1,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C144">
        <f>IF('All Transactions'!$C144 = C$1,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D144">
        <f>IF('All Transactions'!$C144 = D$1,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E144">
        <f ca="1">IF('All Transactions'!$C144 = E$1,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200</v>
      </c>
      <c r="F144">
        <f>IF('All Transactions'!$C144 = F$1,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G144">
        <f>IF('All Transactions'!$C144 = G$1,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H144">
        <f>IF('All Transactions'!$C144 = H$1,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I144">
        <f>IF('All Transactions'!$C144 = I$1,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J144">
        <f>IF('All Transactions'!$C144 = J$1,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K144">
        <f>IF('All Transactions'!$C144 = K$1,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L144">
        <f>IF('All Transactions'!$C144 = L$1,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M144">
        <f>IF('All Transactions'!$C144 = M$1,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N144">
        <f>IF('All Transactions'!$C144 = N$1,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O144">
        <f>IF('All Transactions'!$C144 = O$1,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P144">
        <f>IF('All Transactions'!$C144 = P$1,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Q144">
        <f>IF('All Transactions'!$C144 = Q$1,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R144">
        <f>IF('All Transactions'!$C144 = R$1,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S144">
        <f>IF('All Transactions'!$C144 = S$1,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T144">
        <f>IF('All Transactions'!$C144 = T$1,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U144">
        <f>IF('All Transactions'!$C144 = U$1,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V144">
        <f>IF('All Transactions'!$C144 = V$1,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W144">
        <f>IF('All Transactions'!$C144 = W$1,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X144">
        <f>IF('All Transactions'!$C144 = X$1,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  <c r="Y144">
        <f>IF('All Transactions'!$C144 = Y$1, 'All Transactions'!$D144 + -1 * SUM('All Transactions'!$F144 * 'Messy-Stocks'!$H143, 'All Transactions'!$G144 * 'Messy-Stocks'!$I143, 'All Transactions'!$H144 * 'Messy-Stocks'!$J143, 'All Transactions'!$I144 * 'Messy-Stocks'!$K143, 'All Transactions'!$J144 *'Messy-Stocks'!$L143, 'All Transactions'!$K144 * 'Messy-Stocks'!$M143), 0)</f>
        <v>0</v>
      </c>
    </row>
    <row r="145" spans="1:25" ht="12.75" x14ac:dyDescent="0.2">
      <c r="A145">
        <f>'All Transactions'!A143</f>
        <v>0</v>
      </c>
      <c r="B145">
        <f>IF('All Transactions'!$C145 = B$1,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C145">
        <f>IF('All Transactions'!$C145 = C$1,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D145">
        <f>IF('All Transactions'!$C145 = D$1,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E145">
        <f>IF('All Transactions'!$C145 = E$1,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F145">
        <f>IF('All Transactions'!$C145 = F$1,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G145">
        <f>IF('All Transactions'!$C145 = G$1,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H145">
        <f>IF('All Transactions'!$C145 = H$1,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I145">
        <f>IF('All Transactions'!$C145 = I$1,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J145">
        <f>IF('All Transactions'!$C145 = J$1,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K145">
        <f>IF('All Transactions'!$C145 = K$1,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L145">
        <f>IF('All Transactions'!$C145 = L$1,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M145">
        <f>IF('All Transactions'!$C145 = M$1,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N145">
        <f>IF('All Transactions'!$C145 = N$1,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O145">
        <f>IF('All Transactions'!$C145 = O$1,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P145">
        <f>IF('All Transactions'!$C145 = P$1,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Q145">
        <f>IF('All Transactions'!$C145 = Q$1,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R145">
        <f ca="1">IF('All Transactions'!$C145 = R$1,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-1629.3848330668079</v>
      </c>
      <c r="S145">
        <f>IF('All Transactions'!$C145 = S$1,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T145">
        <f>IF('All Transactions'!$C145 = T$1,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U145">
        <f>IF('All Transactions'!$C145 = U$1,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V145">
        <f>IF('All Transactions'!$C145 = V$1,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W145">
        <f>IF('All Transactions'!$C145 = W$1,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X145">
        <f>IF('All Transactions'!$C145 = X$1,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  <c r="Y145">
        <f>IF('All Transactions'!$C145 = Y$1, 'All Transactions'!$D145 + -1 * SUM('All Transactions'!$F145 * 'Messy-Stocks'!$H144, 'All Transactions'!$G145 * 'Messy-Stocks'!$I144, 'All Transactions'!$H145 * 'Messy-Stocks'!$J144, 'All Transactions'!$I145 * 'Messy-Stocks'!$K144, 'All Transactions'!$J145 *'Messy-Stocks'!$L144, 'All Transactions'!$K145 * 'Messy-Stocks'!$M144), 0)</f>
        <v>0</v>
      </c>
    </row>
    <row r="146" spans="1:25" ht="12.75" x14ac:dyDescent="0.2">
      <c r="A146">
        <f>'All Transactions'!A144</f>
        <v>0</v>
      </c>
      <c r="B146">
        <f>IF('All Transactions'!$C146 = B$1,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C146">
        <f>IF('All Transactions'!$C146 = C$1,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D146">
        <f>IF('All Transactions'!$C146 = D$1,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E146">
        <f>IF('All Transactions'!$C146 = E$1,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F146">
        <f>IF('All Transactions'!$C146 = F$1,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G146">
        <f>IF('All Transactions'!$C146 = G$1,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H146">
        <f>IF('All Transactions'!$C146 = H$1,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I146">
        <f>IF('All Transactions'!$C146 = I$1,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J146">
        <f>IF('All Transactions'!$C146 = J$1,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K146">
        <f>IF('All Transactions'!$C146 = K$1,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L146">
        <f ca="1">IF('All Transactions'!$C146 = L$1,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-229.949208</v>
      </c>
      <c r="M146">
        <f>IF('All Transactions'!$C146 = M$1,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N146">
        <f>IF('All Transactions'!$C146 = N$1,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O146">
        <f>IF('All Transactions'!$C146 = O$1,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P146">
        <f>IF('All Transactions'!$C146 = P$1,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Q146">
        <f>IF('All Transactions'!$C146 = Q$1,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R146">
        <f>IF('All Transactions'!$C146 = R$1,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S146">
        <f>IF('All Transactions'!$C146 = S$1,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T146">
        <f>IF('All Transactions'!$C146 = T$1,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U146">
        <f>IF('All Transactions'!$C146 = U$1,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V146">
        <f>IF('All Transactions'!$C146 = V$1,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W146">
        <f>IF('All Transactions'!$C146 = W$1,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X146">
        <f>IF('All Transactions'!$C146 = X$1,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  <c r="Y146">
        <f>IF('All Transactions'!$C146 = Y$1, 'All Transactions'!$D146 + -1 * SUM('All Transactions'!$F146 * 'Messy-Stocks'!$H145, 'All Transactions'!$G146 * 'Messy-Stocks'!$I145, 'All Transactions'!$H146 * 'Messy-Stocks'!$J145, 'All Transactions'!$I146 * 'Messy-Stocks'!$K145, 'All Transactions'!$J146 *'Messy-Stocks'!$L145, 'All Transactions'!$K146 * 'Messy-Stocks'!$M145), 0)</f>
        <v>0</v>
      </c>
    </row>
    <row r="147" spans="1:25" ht="12.75" x14ac:dyDescent="0.2">
      <c r="A147">
        <f>'All Transactions'!A145</f>
        <v>0</v>
      </c>
      <c r="B147">
        <f>IF('All Transactions'!$C147 = B$1,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C147">
        <f>IF('All Transactions'!$C147 = C$1,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D147">
        <f>IF('All Transactions'!$C147 = D$1,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E147">
        <f>IF('All Transactions'!$C147 = E$1,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F147">
        <f>IF('All Transactions'!$C147 = F$1,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G147">
        <f>IF('All Transactions'!$C147 = G$1,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H147">
        <f>IF('All Transactions'!$C147 = H$1,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I147">
        <f>IF('All Transactions'!$C147 = I$1,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J147">
        <f ca="1">IF('All Transactions'!$C147 = J$1,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-269.04057336</v>
      </c>
      <c r="K147">
        <f>IF('All Transactions'!$C147 = K$1,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L147">
        <f>IF('All Transactions'!$C147 = L$1,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M147">
        <f>IF('All Transactions'!$C147 = M$1,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N147">
        <f>IF('All Transactions'!$C147 = N$1,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O147">
        <f>IF('All Transactions'!$C147 = O$1,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P147">
        <f>IF('All Transactions'!$C147 = P$1,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Q147">
        <f>IF('All Transactions'!$C147 = Q$1,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R147">
        <f>IF('All Transactions'!$C147 = R$1,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S147">
        <f>IF('All Transactions'!$C147 = S$1,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T147">
        <f>IF('All Transactions'!$C147 = T$1,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U147">
        <f>IF('All Transactions'!$C147 = U$1,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V147">
        <f>IF('All Transactions'!$C147 = V$1,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W147">
        <f>IF('All Transactions'!$C147 = W$1,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X147">
        <f>IF('All Transactions'!$C147 = X$1,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  <c r="Y147">
        <f>IF('All Transactions'!$C147 = Y$1, 'All Transactions'!$D147 + -1 * SUM('All Transactions'!$F147 * 'Messy-Stocks'!$H146, 'All Transactions'!$G147 * 'Messy-Stocks'!$I146, 'All Transactions'!$H147 * 'Messy-Stocks'!$J146, 'All Transactions'!$I147 * 'Messy-Stocks'!$K146, 'All Transactions'!$J147 *'Messy-Stocks'!$L146, 'All Transactions'!$K147 * 'Messy-Stocks'!$M146), 0)</f>
        <v>0</v>
      </c>
    </row>
    <row r="148" spans="1:25" ht="12.75" x14ac:dyDescent="0.2">
      <c r="A148">
        <f>'All Transactions'!A146</f>
        <v>0</v>
      </c>
      <c r="B148">
        <f>IF('All Transactions'!$C148 = B$1,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C148">
        <f>IF('All Transactions'!$C148 = C$1,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D148">
        <f>IF('All Transactions'!$C148 = D$1,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E148">
        <f>IF('All Transactions'!$C148 = E$1,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F148">
        <f>IF('All Transactions'!$C148 = F$1,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G148">
        <f>IF('All Transactions'!$C148 = G$1,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H148">
        <f>IF('All Transactions'!$C148 = H$1,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I148">
        <f>IF('All Transactions'!$C148 = I$1,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J148">
        <f>IF('All Transactions'!$C148 = J$1,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K148">
        <f ca="1">IF('All Transactions'!$C148 = K$1,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-533.9138956976991</v>
      </c>
      <c r="L148">
        <f>IF('All Transactions'!$C148 = L$1,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M148">
        <f>IF('All Transactions'!$C148 = M$1,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N148">
        <f>IF('All Transactions'!$C148 = N$1,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O148">
        <f>IF('All Transactions'!$C148 = O$1,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P148">
        <f>IF('All Transactions'!$C148 = P$1,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Q148">
        <f>IF('All Transactions'!$C148 = Q$1,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R148">
        <f>IF('All Transactions'!$C148 = R$1,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S148">
        <f>IF('All Transactions'!$C148 = S$1,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T148">
        <f>IF('All Transactions'!$C148 = T$1,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U148">
        <f>IF('All Transactions'!$C148 = U$1,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V148">
        <f>IF('All Transactions'!$C148 = V$1,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W148">
        <f>IF('All Transactions'!$C148 = W$1,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X148">
        <f>IF('All Transactions'!$C148 = X$1,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  <c r="Y148">
        <f>IF('All Transactions'!$C148 = Y$1, 'All Transactions'!$D148 + -1 * SUM('All Transactions'!$F148 * 'Messy-Stocks'!$H147, 'All Transactions'!$G148 * 'Messy-Stocks'!$I147, 'All Transactions'!$H148 * 'Messy-Stocks'!$J147, 'All Transactions'!$I148 * 'Messy-Stocks'!$K147, 'All Transactions'!$J148 *'Messy-Stocks'!$L147, 'All Transactions'!$K148 * 'Messy-Stocks'!$M147), 0)</f>
        <v>0</v>
      </c>
    </row>
    <row r="149" spans="1:25" ht="12.75" x14ac:dyDescent="0.2">
      <c r="A149">
        <f>'All Transactions'!A147</f>
        <v>0</v>
      </c>
      <c r="B149">
        <f>IF('All Transactions'!$C149 = B$1,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C149">
        <f>IF('All Transactions'!$C149 = C$1,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D149">
        <f>IF('All Transactions'!$C149 = D$1,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E149">
        <f>IF('All Transactions'!$C149 = E$1,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F149">
        <f>IF('All Transactions'!$C149 = F$1,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G149">
        <f>IF('All Transactions'!$C149 = G$1,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H149">
        <f>IF('All Transactions'!$C149 = H$1,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I149">
        <f>IF('All Transactions'!$C149 = I$1,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J149">
        <f>IF('All Transactions'!$C149 = J$1,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K149">
        <f>IF('All Transactions'!$C149 = K$1,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L149">
        <f>IF('All Transactions'!$C149 = L$1,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M149">
        <f>IF('All Transactions'!$C149 = M$1,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N149">
        <f ca="1">IF('All Transactions'!$C149 = N$1,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O149">
        <f>IF('All Transactions'!$C149 = O$1,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P149">
        <f>IF('All Transactions'!$C149 = P$1,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Q149">
        <f>IF('All Transactions'!$C149 = Q$1,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R149">
        <f>IF('All Transactions'!$C149 = R$1,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S149">
        <f>IF('All Transactions'!$C149 = S$1,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T149">
        <f>IF('All Transactions'!$C149 = T$1,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U149">
        <f>IF('All Transactions'!$C149 = U$1,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V149">
        <f>IF('All Transactions'!$C149 = V$1,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W149">
        <f>IF('All Transactions'!$C149 = W$1,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X149">
        <f>IF('All Transactions'!$C149 = X$1,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  <c r="Y149">
        <f>IF('All Transactions'!$C149 = Y$1, 'All Transactions'!$D149 + -1 * SUM('All Transactions'!$F149 * 'Messy-Stocks'!$H148, 'All Transactions'!$G149 * 'Messy-Stocks'!$I148, 'All Transactions'!$H149 * 'Messy-Stocks'!$J148, 'All Transactions'!$I149 * 'Messy-Stocks'!$K148, 'All Transactions'!$J149 *'Messy-Stocks'!$L148, 'All Transactions'!$K149 * 'Messy-Stocks'!$M148), 0)</f>
        <v>0</v>
      </c>
    </row>
    <row r="150" spans="1:25" ht="12.75" x14ac:dyDescent="0.2">
      <c r="A150">
        <f>'All Transactions'!A148</f>
        <v>0</v>
      </c>
      <c r="B150">
        <f>IF('All Transactions'!$C150 = B$1,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C150">
        <f ca="1">IF('All Transactions'!$C150 = C$1,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-81.239920824982846</v>
      </c>
      <c r="D150">
        <f>IF('All Transactions'!$C150 = D$1,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E150">
        <f>IF('All Transactions'!$C150 = E$1,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F150">
        <f>IF('All Transactions'!$C150 = F$1,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G150">
        <f>IF('All Transactions'!$C150 = G$1,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H150">
        <f>IF('All Transactions'!$C150 = H$1,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I150">
        <f>IF('All Transactions'!$C150 = I$1,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J150">
        <f>IF('All Transactions'!$C150 = J$1,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K150">
        <f>IF('All Transactions'!$C150 = K$1,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L150">
        <f>IF('All Transactions'!$C150 = L$1,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M150">
        <f>IF('All Transactions'!$C150 = M$1,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N150">
        <f>IF('All Transactions'!$C150 = N$1,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O150">
        <f>IF('All Transactions'!$C150 = O$1,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P150">
        <f>IF('All Transactions'!$C150 = P$1,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Q150">
        <f>IF('All Transactions'!$C150 = Q$1,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R150">
        <f>IF('All Transactions'!$C150 = R$1,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S150">
        <f>IF('All Transactions'!$C150 = S$1,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T150">
        <f>IF('All Transactions'!$C150 = T$1,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U150">
        <f>IF('All Transactions'!$C150 = U$1,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V150">
        <f>IF('All Transactions'!$C150 = V$1,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W150">
        <f>IF('All Transactions'!$C150 = W$1,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X150">
        <f>IF('All Transactions'!$C150 = X$1,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  <c r="Y150">
        <f>IF('All Transactions'!$C150 = Y$1, 'All Transactions'!$D150 + -1 * SUM('All Transactions'!$F150 * 'Messy-Stocks'!$H149, 'All Transactions'!$G150 * 'Messy-Stocks'!$I149, 'All Transactions'!$H150 * 'Messy-Stocks'!$J149, 'All Transactions'!$I150 * 'Messy-Stocks'!$K149, 'All Transactions'!$J150 *'Messy-Stocks'!$L149, 'All Transactions'!$K150 * 'Messy-Stocks'!$M149), 0)</f>
        <v>0</v>
      </c>
    </row>
    <row r="151" spans="1:25" ht="12.75" x14ac:dyDescent="0.2">
      <c r="A151">
        <f>'All Transactions'!A149</f>
        <v>0</v>
      </c>
      <c r="B151">
        <f ca="1">IF('All Transactions'!$C151 = B$1,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-500.26982227939612</v>
      </c>
      <c r="C151">
        <f>IF('All Transactions'!$C151 = C$1,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D151">
        <f>IF('All Transactions'!$C151 = D$1,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E151">
        <f>IF('All Transactions'!$C151 = E$1,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F151">
        <f>IF('All Transactions'!$C151 = F$1,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G151">
        <f>IF('All Transactions'!$C151 = G$1,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H151">
        <f>IF('All Transactions'!$C151 = H$1,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I151">
        <f>IF('All Transactions'!$C151 = I$1,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J151">
        <f>IF('All Transactions'!$C151 = J$1,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K151">
        <f>IF('All Transactions'!$C151 = K$1,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L151">
        <f>IF('All Transactions'!$C151 = L$1,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M151">
        <f>IF('All Transactions'!$C151 = M$1,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N151">
        <f>IF('All Transactions'!$C151 = N$1,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O151">
        <f>IF('All Transactions'!$C151 = O$1,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P151">
        <f>IF('All Transactions'!$C151 = P$1,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Q151">
        <f>IF('All Transactions'!$C151 = Q$1,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R151">
        <f>IF('All Transactions'!$C151 = R$1,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S151">
        <f>IF('All Transactions'!$C151 = S$1,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T151">
        <f>IF('All Transactions'!$C151 = T$1,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U151">
        <f>IF('All Transactions'!$C151 = U$1,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V151">
        <f>IF('All Transactions'!$C151 = V$1,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W151">
        <f>IF('All Transactions'!$C151 = W$1,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X151">
        <f>IF('All Transactions'!$C151 = X$1,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  <c r="Y151">
        <f>IF('All Transactions'!$C151 = Y$1, 'All Transactions'!$D151 + -1 * SUM('All Transactions'!$F151 * 'Messy-Stocks'!$H150, 'All Transactions'!$G151 * 'Messy-Stocks'!$I150, 'All Transactions'!$H151 * 'Messy-Stocks'!$J150, 'All Transactions'!$I151 * 'Messy-Stocks'!$K150, 'All Transactions'!$J151 *'Messy-Stocks'!$L150, 'All Transactions'!$K151 * 'Messy-Stocks'!$M150), 0)</f>
        <v>0</v>
      </c>
    </row>
    <row r="152" spans="1:25" ht="12.75" x14ac:dyDescent="0.2">
      <c r="A152">
        <f>'All Transactions'!A150</f>
        <v>0</v>
      </c>
      <c r="B152">
        <f>IF('All Transactions'!$C152 = B$1,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C152">
        <f>IF('All Transactions'!$C152 = C$1,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D152">
        <f>IF('All Transactions'!$C152 = D$1,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E152">
        <f ca="1">IF('All Transactions'!$C152 = E$1,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-206.0927628736533</v>
      </c>
      <c r="F152">
        <f>IF('All Transactions'!$C152 = F$1,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G152">
        <f>IF('All Transactions'!$C152 = G$1,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H152">
        <f>IF('All Transactions'!$C152 = H$1,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I152">
        <f>IF('All Transactions'!$C152 = I$1,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J152">
        <f>IF('All Transactions'!$C152 = J$1,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K152">
        <f>IF('All Transactions'!$C152 = K$1,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L152">
        <f>IF('All Transactions'!$C152 = L$1,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M152">
        <f>IF('All Transactions'!$C152 = M$1,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N152">
        <f>IF('All Transactions'!$C152 = N$1,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O152">
        <f>IF('All Transactions'!$C152 = O$1,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P152">
        <f>IF('All Transactions'!$C152 = P$1,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Q152">
        <f>IF('All Transactions'!$C152 = Q$1,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R152">
        <f>IF('All Transactions'!$C152 = R$1,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S152">
        <f>IF('All Transactions'!$C152 = S$1,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T152">
        <f>IF('All Transactions'!$C152 = T$1,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U152">
        <f>IF('All Transactions'!$C152 = U$1,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V152">
        <f>IF('All Transactions'!$C152 = V$1,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W152">
        <f>IF('All Transactions'!$C152 = W$1,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X152">
        <f>IF('All Transactions'!$C152 = X$1,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  <c r="Y152">
        <f>IF('All Transactions'!$C152 = Y$1, 'All Transactions'!$D152 + -1 * SUM('All Transactions'!$F152 * 'Messy-Stocks'!$H151, 'All Transactions'!$G152 * 'Messy-Stocks'!$I151, 'All Transactions'!$H152 * 'Messy-Stocks'!$J151, 'All Transactions'!$I152 * 'Messy-Stocks'!$K151, 'All Transactions'!$J152 *'Messy-Stocks'!$L151, 'All Transactions'!$K152 * 'Messy-Stocks'!$M151), 0)</f>
        <v>0</v>
      </c>
    </row>
    <row r="153" spans="1:25" ht="12.75" x14ac:dyDescent="0.2">
      <c r="A153">
        <f>'All Transactions'!A151</f>
        <v>0</v>
      </c>
      <c r="B153">
        <f>IF('All Transactions'!$C153 = B$1,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C153">
        <f>IF('All Transactions'!$C153 = C$1,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D153">
        <f>IF('All Transactions'!$C153 = D$1,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E153">
        <f>IF('All Transactions'!$C153 = E$1,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F153">
        <f>IF('All Transactions'!$C153 = F$1,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G153">
        <f>IF('All Transactions'!$C153 = G$1,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H153">
        <f>IF('All Transactions'!$C153 = H$1,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I153">
        <f>IF('All Transactions'!$C153 = I$1,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J153">
        <f ca="1">IF('All Transactions'!$C153 = J$1,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800</v>
      </c>
      <c r="K153">
        <f>IF('All Transactions'!$C153 = K$1,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L153">
        <f>IF('All Transactions'!$C153 = L$1,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M153">
        <f>IF('All Transactions'!$C153 = M$1,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N153">
        <f>IF('All Transactions'!$C153 = N$1,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O153">
        <f>IF('All Transactions'!$C153 = O$1,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P153">
        <f>IF('All Transactions'!$C153 = P$1,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Q153">
        <f>IF('All Transactions'!$C153 = Q$1,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R153">
        <f>IF('All Transactions'!$C153 = R$1,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S153">
        <f>IF('All Transactions'!$C153 = S$1,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T153">
        <f>IF('All Transactions'!$C153 = T$1,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U153">
        <f>IF('All Transactions'!$C153 = U$1,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V153">
        <f>IF('All Transactions'!$C153 = V$1,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W153">
        <f>IF('All Transactions'!$C153 = W$1,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X153">
        <f>IF('All Transactions'!$C153 = X$1,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  <c r="Y153">
        <f>IF('All Transactions'!$C153 = Y$1, 'All Transactions'!$D153 + -1 * SUM('All Transactions'!$F153 * 'Messy-Stocks'!$H152, 'All Transactions'!$G153 * 'Messy-Stocks'!$I152, 'All Transactions'!$H153 * 'Messy-Stocks'!$J152, 'All Transactions'!$I153 * 'Messy-Stocks'!$K152, 'All Transactions'!$J153 *'Messy-Stocks'!$L152, 'All Transactions'!$K153 * 'Messy-Stocks'!$M152), 0)</f>
        <v>0</v>
      </c>
    </row>
    <row r="154" spans="1:25" ht="12.75" x14ac:dyDescent="0.2">
      <c r="A154">
        <f>'All Transactions'!A152</f>
        <v>0</v>
      </c>
      <c r="B154">
        <f>IF('All Transactions'!$C154 = B$1,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C154">
        <f>IF('All Transactions'!$C154 = C$1,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D154">
        <f>IF('All Transactions'!$C154 = D$1,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E154">
        <f>IF('All Transactions'!$C154 = E$1,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F154">
        <f>IF('All Transactions'!$C154 = F$1,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G154">
        <f>IF('All Transactions'!$C154 = G$1,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H154">
        <f>IF('All Transactions'!$C154 = H$1,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I154">
        <f>IF('All Transactions'!$C154 = I$1,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J154">
        <f>IF('All Transactions'!$C154 = J$1,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K154">
        <f ca="1">IF('All Transactions'!$C154 = K$1,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800</v>
      </c>
      <c r="L154">
        <f>IF('All Transactions'!$C154 = L$1,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M154">
        <f>IF('All Transactions'!$C154 = M$1,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N154">
        <f>IF('All Transactions'!$C154 = N$1,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O154">
        <f>IF('All Transactions'!$C154 = O$1,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P154">
        <f>IF('All Transactions'!$C154 = P$1,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Q154">
        <f>IF('All Transactions'!$C154 = Q$1,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R154">
        <f>IF('All Transactions'!$C154 = R$1,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S154">
        <f>IF('All Transactions'!$C154 = S$1,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T154">
        <f>IF('All Transactions'!$C154 = T$1,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U154">
        <f>IF('All Transactions'!$C154 = U$1,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V154">
        <f>IF('All Transactions'!$C154 = V$1,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W154">
        <f>IF('All Transactions'!$C154 = W$1,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X154">
        <f>IF('All Transactions'!$C154 = X$1,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  <c r="Y154">
        <f>IF('All Transactions'!$C154 = Y$1, 'All Transactions'!$D154 + -1 * SUM('All Transactions'!$F154 * 'Messy-Stocks'!$H153, 'All Transactions'!$G154 * 'Messy-Stocks'!$I153, 'All Transactions'!$H154 * 'Messy-Stocks'!$J153, 'All Transactions'!$I154 * 'Messy-Stocks'!$K153, 'All Transactions'!$J154 *'Messy-Stocks'!$L153, 'All Transactions'!$K154 * 'Messy-Stocks'!$M153), 0)</f>
        <v>0</v>
      </c>
    </row>
    <row r="155" spans="1:25" ht="12.75" x14ac:dyDescent="0.2">
      <c r="A155">
        <f>'All Transactions'!A153</f>
        <v>0</v>
      </c>
      <c r="B155">
        <f>IF('All Transactions'!$C155 = B$1,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C155">
        <f>IF('All Transactions'!$C155 = C$1,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D155">
        <f>IF('All Transactions'!$C155 = D$1,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E155">
        <f>IF('All Transactions'!$C155 = E$1,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F155">
        <f>IF('All Transactions'!$C155 = F$1,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G155">
        <f>IF('All Transactions'!$C155 = G$1,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H155">
        <f>IF('All Transactions'!$C155 = H$1,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I155">
        <f>IF('All Transactions'!$C155 = I$1,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J155">
        <f>IF('All Transactions'!$C155 = J$1,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K155">
        <f>IF('All Transactions'!$C155 = K$1,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L155">
        <f ca="1">IF('All Transactions'!$C155 = L$1,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1000</v>
      </c>
      <c r="M155">
        <f>IF('All Transactions'!$C155 = M$1,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N155">
        <f>IF('All Transactions'!$C155 = N$1,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O155">
        <f>IF('All Transactions'!$C155 = O$1,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P155">
        <f>IF('All Transactions'!$C155 = P$1,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Q155">
        <f>IF('All Transactions'!$C155 = Q$1,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R155">
        <f>IF('All Transactions'!$C155 = R$1,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S155">
        <f>IF('All Transactions'!$C155 = S$1,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T155">
        <f>IF('All Transactions'!$C155 = T$1,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U155">
        <f>IF('All Transactions'!$C155 = U$1,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V155">
        <f>IF('All Transactions'!$C155 = V$1,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W155">
        <f>IF('All Transactions'!$C155 = W$1,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X155">
        <f>IF('All Transactions'!$C155 = X$1,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  <c r="Y155">
        <f>IF('All Transactions'!$C155 = Y$1, 'All Transactions'!$D155 + -1 * SUM('All Transactions'!$F155 * 'Messy-Stocks'!$H154, 'All Transactions'!$G155 * 'Messy-Stocks'!$I154, 'All Transactions'!$H155 * 'Messy-Stocks'!$J154, 'All Transactions'!$I155 * 'Messy-Stocks'!$K154, 'All Transactions'!$J155 *'Messy-Stocks'!$L154, 'All Transactions'!$K155 * 'Messy-Stocks'!$M154), 0)</f>
        <v>0</v>
      </c>
    </row>
    <row r="156" spans="1:25" ht="12.75" x14ac:dyDescent="0.2">
      <c r="A156">
        <f>'All Transactions'!A154</f>
        <v>0</v>
      </c>
      <c r="B156">
        <f>IF('All Transactions'!$C156 = B$1,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C156">
        <f>IF('All Transactions'!$C156 = C$1,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D156">
        <f>IF('All Transactions'!$C156 = D$1,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E156">
        <f>IF('All Transactions'!$C156 = E$1,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F156">
        <f>IF('All Transactions'!$C156 = F$1,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G156">
        <f>IF('All Transactions'!$C156 = G$1,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H156">
        <f>IF('All Transactions'!$C156 = H$1,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I156">
        <f>IF('All Transactions'!$C156 = I$1,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J156">
        <f>IF('All Transactions'!$C156 = J$1,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K156">
        <f>IF('All Transactions'!$C156 = K$1,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L156">
        <f>IF('All Transactions'!$C156 = L$1,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M156">
        <f>IF('All Transactions'!$C156 = M$1,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N156">
        <f>IF('All Transactions'!$C156 = N$1,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O156">
        <f ca="1">IF('All Transactions'!$C156 = O$1,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900</v>
      </c>
      <c r="P156">
        <f>IF('All Transactions'!$C156 = P$1,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Q156">
        <f>IF('All Transactions'!$C156 = Q$1,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R156">
        <f>IF('All Transactions'!$C156 = R$1,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S156">
        <f>IF('All Transactions'!$C156 = S$1,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T156">
        <f>IF('All Transactions'!$C156 = T$1,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U156">
        <f>IF('All Transactions'!$C156 = U$1,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V156">
        <f>IF('All Transactions'!$C156 = V$1,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W156">
        <f>IF('All Transactions'!$C156 = W$1,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X156">
        <f>IF('All Transactions'!$C156 = X$1,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  <c r="Y156">
        <f>IF('All Transactions'!$C156 = Y$1, 'All Transactions'!$D156 + -1 * SUM('All Transactions'!$F156 * 'Messy-Stocks'!$H155, 'All Transactions'!$G156 * 'Messy-Stocks'!$I155, 'All Transactions'!$H156 * 'Messy-Stocks'!$J155, 'All Transactions'!$I156 * 'Messy-Stocks'!$K155, 'All Transactions'!$J156 *'Messy-Stocks'!$L155, 'All Transactions'!$K156 * 'Messy-Stocks'!$M155), 0)</f>
        <v>0</v>
      </c>
    </row>
    <row r="157" spans="1:25" ht="12.75" x14ac:dyDescent="0.2">
      <c r="A157">
        <f>'All Transactions'!A155</f>
        <v>0</v>
      </c>
      <c r="B157">
        <f>IF('All Transactions'!$C157 = B$1,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C157">
        <f>IF('All Transactions'!$C157 = C$1,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D157">
        <f>IF('All Transactions'!$C157 = D$1,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E157">
        <f>IF('All Transactions'!$C157 = E$1,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F157">
        <f>IF('All Transactions'!$C157 = F$1,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G157">
        <f>IF('All Transactions'!$C157 = G$1,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H157">
        <f>IF('All Transactions'!$C157 = H$1,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I157">
        <f>IF('All Transactions'!$C157 = I$1,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J157">
        <f>IF('All Transactions'!$C157 = J$1,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K157">
        <f>IF('All Transactions'!$C157 = K$1,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L157">
        <f>IF('All Transactions'!$C157 = L$1,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M157">
        <f>IF('All Transactions'!$C157 = M$1,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N157">
        <f>IF('All Transactions'!$C157 = N$1,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O157">
        <f>IF('All Transactions'!$C157 = O$1,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P157">
        <f ca="1">IF('All Transactions'!$C157 = P$1,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500</v>
      </c>
      <c r="Q157">
        <f>IF('All Transactions'!$C157 = Q$1,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R157">
        <f>IF('All Transactions'!$C157 = R$1,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S157">
        <f>IF('All Transactions'!$C157 = S$1,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T157">
        <f>IF('All Transactions'!$C157 = T$1,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U157">
        <f>IF('All Transactions'!$C157 = U$1,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V157">
        <f>IF('All Transactions'!$C157 = V$1,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W157">
        <f>IF('All Transactions'!$C157 = W$1,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X157">
        <f>IF('All Transactions'!$C157 = X$1,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  <c r="Y157">
        <f>IF('All Transactions'!$C157 = Y$1, 'All Transactions'!$D157 + -1 * SUM('All Transactions'!$F157 * 'Messy-Stocks'!$H156, 'All Transactions'!$G157 * 'Messy-Stocks'!$I156, 'All Transactions'!$H157 * 'Messy-Stocks'!$J156, 'All Transactions'!$I157 * 'Messy-Stocks'!$K156, 'All Transactions'!$J157 *'Messy-Stocks'!$L156, 'All Transactions'!$K157 * 'Messy-Stocks'!$M156), 0)</f>
        <v>0</v>
      </c>
    </row>
    <row r="158" spans="1:25" ht="12.75" x14ac:dyDescent="0.2">
      <c r="A158">
        <f>'All Transactions'!A156</f>
        <v>0</v>
      </c>
      <c r="B158">
        <f>IF('All Transactions'!$C158 = B$1,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C158">
        <f>IF('All Transactions'!$C158 = C$1,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D158">
        <f>IF('All Transactions'!$C158 = D$1,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E158">
        <f>IF('All Transactions'!$C158 = E$1,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F158">
        <f>IF('All Transactions'!$C158 = F$1,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G158">
        <f>IF('All Transactions'!$C158 = G$1,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H158">
        <f>IF('All Transactions'!$C158 = H$1,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I158">
        <f>IF('All Transactions'!$C158 = I$1,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J158">
        <f ca="1">IF('All Transactions'!$C158 = J$1,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-798.43471577938067</v>
      </c>
      <c r="K158">
        <f>IF('All Transactions'!$C158 = K$1,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L158">
        <f>IF('All Transactions'!$C158 = L$1,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M158">
        <f>IF('All Transactions'!$C158 = M$1,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N158">
        <f>IF('All Transactions'!$C158 = N$1,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O158">
        <f>IF('All Transactions'!$C158 = O$1,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P158">
        <f>IF('All Transactions'!$C158 = P$1,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Q158">
        <f>IF('All Transactions'!$C158 = Q$1,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R158">
        <f>IF('All Transactions'!$C158 = R$1,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S158">
        <f>IF('All Transactions'!$C158 = S$1,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T158">
        <f>IF('All Transactions'!$C158 = T$1,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U158">
        <f>IF('All Transactions'!$C158 = U$1,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V158">
        <f>IF('All Transactions'!$C158 = V$1,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W158">
        <f>IF('All Transactions'!$C158 = W$1,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X158">
        <f>IF('All Transactions'!$C158 = X$1,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  <c r="Y158">
        <f>IF('All Transactions'!$C158 = Y$1, 'All Transactions'!$D158 + -1 * SUM('All Transactions'!$F158 * 'Messy-Stocks'!$H157, 'All Transactions'!$G158 * 'Messy-Stocks'!$I157, 'All Transactions'!$H158 * 'Messy-Stocks'!$J157, 'All Transactions'!$I158 * 'Messy-Stocks'!$K157, 'All Transactions'!$J158 *'Messy-Stocks'!$L157, 'All Transactions'!$K158 * 'Messy-Stocks'!$M157), 0)</f>
        <v>0</v>
      </c>
    </row>
    <row r="159" spans="1:25" ht="12.75" x14ac:dyDescent="0.2">
      <c r="A159">
        <f>'All Transactions'!A157</f>
        <v>0</v>
      </c>
      <c r="B159">
        <f>IF('All Transactions'!$C159 = B$1,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C159">
        <f>IF('All Transactions'!$C159 = C$1,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D159">
        <f>IF('All Transactions'!$C159 = D$1,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E159">
        <f>IF('All Transactions'!$C159 = E$1,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F159">
        <f>IF('All Transactions'!$C159 = F$1,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G159">
        <f>IF('All Transactions'!$C159 = G$1,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H159">
        <f>IF('All Transactions'!$C159 = H$1,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I159">
        <f>IF('All Transactions'!$C159 = I$1,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J159">
        <f>IF('All Transactions'!$C159 = J$1,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K159">
        <f ca="1">IF('All Transactions'!$C159 = K$1,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-773.59452462179979</v>
      </c>
      <c r="L159">
        <f>IF('All Transactions'!$C159 = L$1,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M159">
        <f>IF('All Transactions'!$C159 = M$1,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N159">
        <f>IF('All Transactions'!$C159 = N$1,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O159">
        <f>IF('All Transactions'!$C159 = O$1,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P159">
        <f>IF('All Transactions'!$C159 = P$1,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Q159">
        <f>IF('All Transactions'!$C159 = Q$1,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R159">
        <f>IF('All Transactions'!$C159 = R$1,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S159">
        <f>IF('All Transactions'!$C159 = S$1,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T159">
        <f>IF('All Transactions'!$C159 = T$1,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U159">
        <f>IF('All Transactions'!$C159 = U$1,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V159">
        <f>IF('All Transactions'!$C159 = V$1,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W159">
        <f>IF('All Transactions'!$C159 = W$1,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X159">
        <f>IF('All Transactions'!$C159 = X$1,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  <c r="Y159">
        <f>IF('All Transactions'!$C159 = Y$1, 'All Transactions'!$D159 + -1 * SUM('All Transactions'!$F159 * 'Messy-Stocks'!$H158, 'All Transactions'!$G159 * 'Messy-Stocks'!$I158, 'All Transactions'!$H159 * 'Messy-Stocks'!$J158, 'All Transactions'!$I159 * 'Messy-Stocks'!$K158, 'All Transactions'!$J159 *'Messy-Stocks'!$L158, 'All Transactions'!$K159 * 'Messy-Stocks'!$M158), 0)</f>
        <v>0</v>
      </c>
    </row>
    <row r="160" spans="1:25" ht="12.75" x14ac:dyDescent="0.2">
      <c r="A160">
        <f>'All Transactions'!A158</f>
        <v>0</v>
      </c>
      <c r="B160">
        <f>IF('All Transactions'!$C160 = B$1,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C160">
        <f>IF('All Transactions'!$C160 = C$1,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D160">
        <f>IF('All Transactions'!$C160 = D$1,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E160">
        <f>IF('All Transactions'!$C160 = E$1,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F160">
        <f>IF('All Transactions'!$C160 = F$1,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G160">
        <f>IF('All Transactions'!$C160 = G$1,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H160">
        <f>IF('All Transactions'!$C160 = H$1,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I160">
        <f>IF('All Transactions'!$C160 = I$1,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J160">
        <f>IF('All Transactions'!$C160 = J$1,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K160">
        <f>IF('All Transactions'!$C160 = K$1,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L160">
        <f>IF('All Transactions'!$C160 = L$1,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M160">
        <f>IF('All Transactions'!$C160 = M$1,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N160">
        <f>IF('All Transactions'!$C160 = N$1,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O160">
        <f ca="1">IF('All Transactions'!$C160 = O$1,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-1148.7878690633727</v>
      </c>
      <c r="P160">
        <f>IF('All Transactions'!$C160 = P$1,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Q160">
        <f>IF('All Transactions'!$C160 = Q$1,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R160">
        <f>IF('All Transactions'!$C160 = R$1,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S160">
        <f>IF('All Transactions'!$C160 = S$1,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T160">
        <f>IF('All Transactions'!$C160 = T$1,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U160">
        <f>IF('All Transactions'!$C160 = U$1,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V160">
        <f>IF('All Transactions'!$C160 = V$1,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W160">
        <f>IF('All Transactions'!$C160 = W$1,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X160">
        <f>IF('All Transactions'!$C160 = X$1,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  <c r="Y160">
        <f>IF('All Transactions'!$C160 = Y$1, 'All Transactions'!$D160 + -1 * SUM('All Transactions'!$F160 * 'Messy-Stocks'!$H159, 'All Transactions'!$G160 * 'Messy-Stocks'!$I159, 'All Transactions'!$H160 * 'Messy-Stocks'!$J159, 'All Transactions'!$I160 * 'Messy-Stocks'!$K159, 'All Transactions'!$J160 *'Messy-Stocks'!$L159, 'All Transactions'!$K160 * 'Messy-Stocks'!$M159), 0)</f>
        <v>0</v>
      </c>
    </row>
    <row r="161" spans="1:25" ht="12.75" x14ac:dyDescent="0.2">
      <c r="A161">
        <f>'All Transactions'!A159</f>
        <v>0</v>
      </c>
      <c r="B161">
        <f>IF('All Transactions'!$C161 = B$1,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C161">
        <f>IF('All Transactions'!$C161 = C$1,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D161">
        <f>IF('All Transactions'!$C161 = D$1,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E161">
        <f>IF('All Transactions'!$C161 = E$1,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F161">
        <f>IF('All Transactions'!$C161 = F$1,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G161">
        <f>IF('All Transactions'!$C161 = G$1,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H161">
        <f>IF('All Transactions'!$C161 = H$1,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I161">
        <f>IF('All Transactions'!$C161 = I$1,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J161">
        <f>IF('All Transactions'!$C161 = J$1,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K161">
        <f>IF('All Transactions'!$C161 = K$1,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L161">
        <f>IF('All Transactions'!$C161 = L$1,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M161">
        <f>IF('All Transactions'!$C161 = M$1,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N161">
        <f>IF('All Transactions'!$C161 = N$1,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O161">
        <f>IF('All Transactions'!$C161 = O$1,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P161">
        <f ca="1">IF('All Transactions'!$C161 = P$1,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-1738.8470927186506</v>
      </c>
      <c r="Q161">
        <f>IF('All Transactions'!$C161 = Q$1,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R161">
        <f>IF('All Transactions'!$C161 = R$1,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S161">
        <f>IF('All Transactions'!$C161 = S$1,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T161">
        <f>IF('All Transactions'!$C161 = T$1,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U161">
        <f>IF('All Transactions'!$C161 = U$1,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V161">
        <f>IF('All Transactions'!$C161 = V$1,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W161">
        <f>IF('All Transactions'!$C161 = W$1,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X161">
        <f>IF('All Transactions'!$C161 = X$1,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  <c r="Y161">
        <f>IF('All Transactions'!$C161 = Y$1, 'All Transactions'!$D161 + -1 * SUM('All Transactions'!$F161 * 'Messy-Stocks'!$H160, 'All Transactions'!$G161 * 'Messy-Stocks'!$I160, 'All Transactions'!$H161 * 'Messy-Stocks'!$J160, 'All Transactions'!$I161 * 'Messy-Stocks'!$K160, 'All Transactions'!$J161 *'Messy-Stocks'!$L160, 'All Transactions'!$K161 * 'Messy-Stocks'!$M160), 0)</f>
        <v>0</v>
      </c>
    </row>
    <row r="162" spans="1:25" ht="12.75" x14ac:dyDescent="0.2">
      <c r="A162">
        <f>'All Transactions'!A160</f>
        <v>0</v>
      </c>
      <c r="B162">
        <f>IF('All Transactions'!$C162 = B$1,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C162">
        <f>IF('All Transactions'!$C162 = C$1,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D162">
        <f>IF('All Transactions'!$C162 = D$1,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E162">
        <f>IF('All Transactions'!$C162 = E$1,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F162">
        <f>IF('All Transactions'!$C162 = F$1,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G162">
        <f ca="1">IF('All Transactions'!$C162 = G$1,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-399.93483132528962</v>
      </c>
      <c r="H162">
        <f>IF('All Transactions'!$C162 = H$1,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I162">
        <f>IF('All Transactions'!$C162 = I$1,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J162">
        <f>IF('All Transactions'!$C162 = J$1,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K162">
        <f>IF('All Transactions'!$C162 = K$1,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L162">
        <f>IF('All Transactions'!$C162 = L$1,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M162">
        <f>IF('All Transactions'!$C162 = M$1,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N162">
        <f>IF('All Transactions'!$C162 = N$1,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O162">
        <f>IF('All Transactions'!$C162 = O$1,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P162">
        <f>IF('All Transactions'!$C162 = P$1,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Q162">
        <f>IF('All Transactions'!$C162 = Q$1,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R162">
        <f>IF('All Transactions'!$C162 = R$1,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S162">
        <f>IF('All Transactions'!$C162 = S$1,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T162">
        <f>IF('All Transactions'!$C162 = T$1,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U162">
        <f>IF('All Transactions'!$C162 = U$1,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V162">
        <f>IF('All Transactions'!$C162 = V$1,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W162">
        <f>IF('All Transactions'!$C162 = W$1,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X162">
        <f>IF('All Transactions'!$C162 = X$1,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  <c r="Y162">
        <f>IF('All Transactions'!$C162 = Y$1, 'All Transactions'!$D162 + -1 * SUM('All Transactions'!$F162 * 'Messy-Stocks'!$H161, 'All Transactions'!$G162 * 'Messy-Stocks'!$I161, 'All Transactions'!$H162 * 'Messy-Stocks'!$J161, 'All Transactions'!$I162 * 'Messy-Stocks'!$K161, 'All Transactions'!$J162 *'Messy-Stocks'!$L161, 'All Transactions'!$K162 * 'Messy-Stocks'!$M161), 0)</f>
        <v>0</v>
      </c>
    </row>
    <row r="163" spans="1:25" ht="12.75" x14ac:dyDescent="0.2">
      <c r="A163">
        <f>'All Transactions'!A161</f>
        <v>0</v>
      </c>
      <c r="B163">
        <f>IF('All Transactions'!$C163 = B$1,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C163">
        <f>IF('All Transactions'!$C163 = C$1,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D163">
        <f>IF('All Transactions'!$C163 = D$1,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E163">
        <f>IF('All Transactions'!$C163 = E$1,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F163">
        <f>IF('All Transactions'!$C163 = F$1,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G163">
        <f>IF('All Transactions'!$C163 = G$1,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H163">
        <f>IF('All Transactions'!$C163 = H$1,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I163">
        <f>IF('All Transactions'!$C163 = I$1,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J163">
        <f>IF('All Transactions'!$C163 = J$1,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K163">
        <f>IF('All Transactions'!$C163 = K$1,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L163">
        <f>IF('All Transactions'!$C163 = L$1,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M163">
        <f>IF('All Transactions'!$C163 = M$1,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N163">
        <f>IF('All Transactions'!$C163 = N$1,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O163">
        <f>IF('All Transactions'!$C163 = O$1,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P163">
        <f>IF('All Transactions'!$C163 = P$1,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Q163">
        <f>IF('All Transactions'!$C163 = Q$1,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R163">
        <f>IF('All Transactions'!$C163 = R$1,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S163">
        <f>IF('All Transactions'!$C163 = S$1,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T163">
        <f ca="1">IF('All Transactions'!$C163 = T$1,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U163">
        <f>IF('All Transactions'!$C163 = U$1,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V163">
        <f>IF('All Transactions'!$C163 = V$1,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W163">
        <f>IF('All Transactions'!$C163 = W$1,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X163">
        <f>IF('All Transactions'!$C163 = X$1,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  <c r="Y163">
        <f>IF('All Transactions'!$C163 = Y$1, 'All Transactions'!$D163 + -1 * SUM('All Transactions'!$F163 * 'Messy-Stocks'!$H162, 'All Transactions'!$G163 * 'Messy-Stocks'!$I162, 'All Transactions'!$H163 * 'Messy-Stocks'!$J162, 'All Transactions'!$I163 * 'Messy-Stocks'!$K162, 'All Transactions'!$J163 *'Messy-Stocks'!$L162, 'All Transactions'!$K163 * 'Messy-Stocks'!$M162), 0)</f>
        <v>0</v>
      </c>
    </row>
    <row r="164" spans="1:25" ht="12.75" x14ac:dyDescent="0.2">
      <c r="A164">
        <f>'All Transactions'!A162</f>
        <v>0</v>
      </c>
      <c r="B164">
        <f>IF('All Transactions'!$C164 = B$1,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C164">
        <f ca="1">IF('All Transactions'!$C164 = C$1,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2746.2191751003224</v>
      </c>
      <c r="D164">
        <f>IF('All Transactions'!$C164 = D$1,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E164">
        <f>IF('All Transactions'!$C164 = E$1,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F164">
        <f>IF('All Transactions'!$C164 = F$1,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G164">
        <f>IF('All Transactions'!$C164 = G$1,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H164">
        <f>IF('All Transactions'!$C164 = H$1,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I164">
        <f>IF('All Transactions'!$C164 = I$1,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J164">
        <f>IF('All Transactions'!$C164 = J$1,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K164">
        <f>IF('All Transactions'!$C164 = K$1,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L164">
        <f>IF('All Transactions'!$C164 = L$1,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M164">
        <f>IF('All Transactions'!$C164 = M$1,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N164">
        <f>IF('All Transactions'!$C164 = N$1,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O164">
        <f>IF('All Transactions'!$C164 = O$1,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P164">
        <f>IF('All Transactions'!$C164 = P$1,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Q164">
        <f>IF('All Transactions'!$C164 = Q$1,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R164">
        <f>IF('All Transactions'!$C164 = R$1,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S164">
        <f>IF('All Transactions'!$C164 = S$1,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T164">
        <f>IF('All Transactions'!$C164 = T$1,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U164">
        <f>IF('All Transactions'!$C164 = U$1,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V164">
        <f>IF('All Transactions'!$C164 = V$1,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W164">
        <f>IF('All Transactions'!$C164 = W$1,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X164">
        <f>IF('All Transactions'!$C164 = X$1,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  <c r="Y164">
        <f>IF('All Transactions'!$C164 = Y$1, 'All Transactions'!$D164 + -1 * SUM('All Transactions'!$F164 * 'Messy-Stocks'!$H163, 'All Transactions'!$G164 * 'Messy-Stocks'!$I163, 'All Transactions'!$H164 * 'Messy-Stocks'!$J163, 'All Transactions'!$I164 * 'Messy-Stocks'!$K163, 'All Transactions'!$J164 *'Messy-Stocks'!$L163, 'All Transactions'!$K164 * 'Messy-Stocks'!$M163), 0)</f>
        <v>0</v>
      </c>
    </row>
    <row r="165" spans="1:25" ht="12.75" x14ac:dyDescent="0.2">
      <c r="A165">
        <f>'All Transactions'!A163</f>
        <v>0</v>
      </c>
      <c r="B165">
        <f>IF('All Transactions'!$C165 = B$1,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C165">
        <f ca="1">IF('All Transactions'!$C165 = C$1,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2196.9753400802579</v>
      </c>
      <c r="D165">
        <f>IF('All Transactions'!$C165 = D$1,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E165">
        <f>IF('All Transactions'!$C165 = E$1,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F165">
        <f>IF('All Transactions'!$C165 = F$1,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G165">
        <f>IF('All Transactions'!$C165 = G$1,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H165">
        <f>IF('All Transactions'!$C165 = H$1,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I165">
        <f>IF('All Transactions'!$C165 = I$1,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J165">
        <f>IF('All Transactions'!$C165 = J$1,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K165">
        <f>IF('All Transactions'!$C165 = K$1,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L165">
        <f>IF('All Transactions'!$C165 = L$1,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M165">
        <f>IF('All Transactions'!$C165 = M$1,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N165">
        <f>IF('All Transactions'!$C165 = N$1,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O165">
        <f>IF('All Transactions'!$C165 = O$1,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P165">
        <f>IF('All Transactions'!$C165 = P$1,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Q165">
        <f>IF('All Transactions'!$C165 = Q$1,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R165">
        <f>IF('All Transactions'!$C165 = R$1,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S165">
        <f>IF('All Transactions'!$C165 = S$1,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T165">
        <f>IF('All Transactions'!$C165 = T$1,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U165">
        <f>IF('All Transactions'!$C165 = U$1,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V165">
        <f>IF('All Transactions'!$C165 = V$1,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W165">
        <f>IF('All Transactions'!$C165 = W$1,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X165">
        <f>IF('All Transactions'!$C165 = X$1,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  <c r="Y165">
        <f>IF('All Transactions'!$C165 = Y$1, 'All Transactions'!$D165 + -1 * SUM('All Transactions'!$F165 * 'Messy-Stocks'!$H164, 'All Transactions'!$G165 * 'Messy-Stocks'!$I164, 'All Transactions'!$H165 * 'Messy-Stocks'!$J164, 'All Transactions'!$I165 * 'Messy-Stocks'!$K164, 'All Transactions'!$J165 *'Messy-Stocks'!$L164, 'All Transactions'!$K165 * 'Messy-Stocks'!$M164), 0)</f>
        <v>0</v>
      </c>
    </row>
    <row r="166" spans="1:25" ht="12.75" x14ac:dyDescent="0.2">
      <c r="A166">
        <f>'All Transactions'!A164</f>
        <v>0</v>
      </c>
      <c r="B166">
        <f>IF('All Transactions'!$C166 = B$1,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C166">
        <f ca="1">IF('All Transactions'!$C166 = C$1,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1757.5802720642059</v>
      </c>
      <c r="D166">
        <f>IF('All Transactions'!$C166 = D$1,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E166">
        <f>IF('All Transactions'!$C166 = E$1,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F166">
        <f>IF('All Transactions'!$C166 = F$1,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G166">
        <f>IF('All Transactions'!$C166 = G$1,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H166">
        <f>IF('All Transactions'!$C166 = H$1,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I166">
        <f>IF('All Transactions'!$C166 = I$1,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J166">
        <f>IF('All Transactions'!$C166 = J$1,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K166">
        <f>IF('All Transactions'!$C166 = K$1,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L166">
        <f>IF('All Transactions'!$C166 = L$1,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M166">
        <f>IF('All Transactions'!$C166 = M$1,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N166">
        <f>IF('All Transactions'!$C166 = N$1,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O166">
        <f>IF('All Transactions'!$C166 = O$1,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P166">
        <f>IF('All Transactions'!$C166 = P$1,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Q166">
        <f>IF('All Transactions'!$C166 = Q$1,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R166">
        <f>IF('All Transactions'!$C166 = R$1,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S166">
        <f>IF('All Transactions'!$C166 = S$1,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T166">
        <f>IF('All Transactions'!$C166 = T$1,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U166">
        <f>IF('All Transactions'!$C166 = U$1,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V166">
        <f>IF('All Transactions'!$C166 = V$1,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W166">
        <f>IF('All Transactions'!$C166 = W$1,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X166">
        <f>IF('All Transactions'!$C166 = X$1,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  <c r="Y166">
        <f>IF('All Transactions'!$C166 = Y$1, 'All Transactions'!$D166 + -1 * SUM('All Transactions'!$F166 * 'Messy-Stocks'!$H165, 'All Transactions'!$G166 * 'Messy-Stocks'!$I165, 'All Transactions'!$H166 * 'Messy-Stocks'!$J165, 'All Transactions'!$I166 * 'Messy-Stocks'!$K165, 'All Transactions'!$J166 *'Messy-Stocks'!$L165, 'All Transactions'!$K166 * 'Messy-Stocks'!$M165), 0)</f>
        <v>0</v>
      </c>
    </row>
    <row r="167" spans="1:25" ht="12.75" x14ac:dyDescent="0.2">
      <c r="A167">
        <f>'All Transactions'!A165</f>
        <v>0</v>
      </c>
      <c r="B167">
        <f>IF('All Transactions'!$C167 = B$1,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C167">
        <f ca="1">IF('All Transactions'!$C167 = C$1,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1406.0642176513647</v>
      </c>
      <c r="D167">
        <f>IF('All Transactions'!$C167 = D$1,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E167">
        <f>IF('All Transactions'!$C167 = E$1,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F167">
        <f>IF('All Transactions'!$C167 = F$1,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G167">
        <f>IF('All Transactions'!$C167 = G$1,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H167">
        <f>IF('All Transactions'!$C167 = H$1,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I167">
        <f>IF('All Transactions'!$C167 = I$1,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J167">
        <f>IF('All Transactions'!$C167 = J$1,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K167">
        <f>IF('All Transactions'!$C167 = K$1,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L167">
        <f>IF('All Transactions'!$C167 = L$1,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M167">
        <f>IF('All Transactions'!$C167 = M$1,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N167">
        <f>IF('All Transactions'!$C167 = N$1,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O167">
        <f>IF('All Transactions'!$C167 = O$1,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P167">
        <f>IF('All Transactions'!$C167 = P$1,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Q167">
        <f>IF('All Transactions'!$C167 = Q$1,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R167">
        <f>IF('All Transactions'!$C167 = R$1,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S167">
        <f>IF('All Transactions'!$C167 = S$1,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T167">
        <f>IF('All Transactions'!$C167 = T$1,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U167">
        <f>IF('All Transactions'!$C167 = U$1,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V167">
        <f>IF('All Transactions'!$C167 = V$1,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W167">
        <f>IF('All Transactions'!$C167 = W$1,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X167">
        <f>IF('All Transactions'!$C167 = X$1,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  <c r="Y167">
        <f>IF('All Transactions'!$C167 = Y$1, 'All Transactions'!$D167 + -1 * SUM('All Transactions'!$F167 * 'Messy-Stocks'!$H166, 'All Transactions'!$G167 * 'Messy-Stocks'!$I166, 'All Transactions'!$H167 * 'Messy-Stocks'!$J166, 'All Transactions'!$I167 * 'Messy-Stocks'!$K166, 'All Transactions'!$J167 *'Messy-Stocks'!$L166, 'All Transactions'!$K167 * 'Messy-Stocks'!$M166), 0)</f>
        <v>0</v>
      </c>
    </row>
    <row r="168" spans="1:25" ht="12.75" x14ac:dyDescent="0.2">
      <c r="A168">
        <f>'All Transactions'!A166</f>
        <v>0</v>
      </c>
      <c r="B168">
        <f>IF('All Transactions'!$C168 = B$1,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C168">
        <f ca="1">IF('All Transactions'!$C168 = C$1,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1181.0939428271465</v>
      </c>
      <c r="D168">
        <f>IF('All Transactions'!$C168 = D$1,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E168">
        <f>IF('All Transactions'!$C168 = E$1,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F168">
        <f>IF('All Transactions'!$C168 = F$1,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G168">
        <f>IF('All Transactions'!$C168 = G$1,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H168">
        <f>IF('All Transactions'!$C168 = H$1,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I168">
        <f>IF('All Transactions'!$C168 = I$1,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J168">
        <f>IF('All Transactions'!$C168 = J$1,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K168">
        <f>IF('All Transactions'!$C168 = K$1,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L168">
        <f>IF('All Transactions'!$C168 = L$1,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M168">
        <f>IF('All Transactions'!$C168 = M$1,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N168">
        <f>IF('All Transactions'!$C168 = N$1,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O168">
        <f>IF('All Transactions'!$C168 = O$1,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P168">
        <f>IF('All Transactions'!$C168 = P$1,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Q168">
        <f>IF('All Transactions'!$C168 = Q$1,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R168">
        <f>IF('All Transactions'!$C168 = R$1,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S168">
        <f>IF('All Transactions'!$C168 = S$1,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T168">
        <f>IF('All Transactions'!$C168 = T$1,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U168">
        <f>IF('All Transactions'!$C168 = U$1,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V168">
        <f>IF('All Transactions'!$C168 = V$1,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W168">
        <f>IF('All Transactions'!$C168 = W$1,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X168">
        <f>IF('All Transactions'!$C168 = X$1,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  <c r="Y168">
        <f>IF('All Transactions'!$C168 = Y$1, 'All Transactions'!$D168 + -1 * SUM('All Transactions'!$F168 * 'Messy-Stocks'!$H167, 'All Transactions'!$G168 * 'Messy-Stocks'!$I167, 'All Transactions'!$H168 * 'Messy-Stocks'!$J167, 'All Transactions'!$I168 * 'Messy-Stocks'!$K167, 'All Transactions'!$J168 *'Messy-Stocks'!$L167, 'All Transactions'!$K168 * 'Messy-Stocks'!$M167), 0)</f>
        <v>0</v>
      </c>
    </row>
    <row r="169" spans="1:25" ht="12.75" x14ac:dyDescent="0.2">
      <c r="A169">
        <f>'All Transactions'!A167</f>
        <v>0</v>
      </c>
      <c r="B169">
        <f>IF('All Transactions'!$C169 = B$1,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C169">
        <f ca="1">IF('All Transactions'!$C169 = C$1,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D169">
        <f>IF('All Transactions'!$C169 = D$1,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E169">
        <f>IF('All Transactions'!$C169 = E$1,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F169">
        <f>IF('All Transactions'!$C169 = F$1,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G169">
        <f>IF('All Transactions'!$C169 = G$1,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H169">
        <f>IF('All Transactions'!$C169 = H$1,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I169">
        <f>IF('All Transactions'!$C169 = I$1,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J169">
        <f>IF('All Transactions'!$C169 = J$1,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K169">
        <f>IF('All Transactions'!$C169 = K$1,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L169">
        <f>IF('All Transactions'!$C169 = L$1,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M169">
        <f>IF('All Transactions'!$C169 = M$1,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N169">
        <f>IF('All Transactions'!$C169 = N$1,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O169">
        <f>IF('All Transactions'!$C169 = O$1,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P169">
        <f>IF('All Transactions'!$C169 = P$1,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Q169">
        <f>IF('All Transactions'!$C169 = Q$1,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R169">
        <f>IF('All Transactions'!$C169 = R$1,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S169">
        <f>IF('All Transactions'!$C169 = S$1,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T169">
        <f>IF('All Transactions'!$C169 = T$1,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U169">
        <f>IF('All Transactions'!$C169 = U$1,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V169">
        <f>IF('All Transactions'!$C169 = V$1,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W169">
        <f>IF('All Transactions'!$C169 = W$1,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X169">
        <f>IF('All Transactions'!$C169 = X$1,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  <c r="Y169">
        <f>IF('All Transactions'!$C169 = Y$1, 'All Transactions'!$D169 + -1 * SUM('All Transactions'!$F169 * 'Messy-Stocks'!$H168, 'All Transactions'!$G169 * 'Messy-Stocks'!$I168, 'All Transactions'!$H169 * 'Messy-Stocks'!$J168, 'All Transactions'!$I169 * 'Messy-Stocks'!$K168, 'All Transactions'!$J169 *'Messy-Stocks'!$L168, 'All Transactions'!$K169 * 'Messy-Stocks'!$M168), 0)</f>
        <v>0</v>
      </c>
    </row>
    <row r="170" spans="1:25" ht="12.75" x14ac:dyDescent="0.2">
      <c r="A170">
        <f>'All Transactions'!A168</f>
        <v>0</v>
      </c>
      <c r="B170">
        <f>IF('All Transactions'!$C170 = B$1,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C170">
        <f ca="1">IF('All Transactions'!$C170 = C$1,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D170">
        <f>IF('All Transactions'!$C170 = D$1,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E170">
        <f>IF('All Transactions'!$C170 = E$1,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F170">
        <f>IF('All Transactions'!$C170 = F$1,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G170">
        <f>IF('All Transactions'!$C170 = G$1,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H170">
        <f>IF('All Transactions'!$C170 = H$1,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I170">
        <f>IF('All Transactions'!$C170 = I$1,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J170">
        <f>IF('All Transactions'!$C170 = J$1,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K170">
        <f>IF('All Transactions'!$C170 = K$1,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L170">
        <f>IF('All Transactions'!$C170 = L$1,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M170">
        <f>IF('All Transactions'!$C170 = M$1,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N170">
        <f>IF('All Transactions'!$C170 = N$1,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O170">
        <f>IF('All Transactions'!$C170 = O$1,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P170">
        <f>IF('All Transactions'!$C170 = P$1,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Q170">
        <f>IF('All Transactions'!$C170 = Q$1,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R170">
        <f>IF('All Transactions'!$C170 = R$1,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S170">
        <f>IF('All Transactions'!$C170 = S$1,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T170">
        <f>IF('All Transactions'!$C170 = T$1,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U170">
        <f>IF('All Transactions'!$C170 = U$1,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V170">
        <f>IF('All Transactions'!$C170 = V$1,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W170">
        <f>IF('All Transactions'!$C170 = W$1,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X170">
        <f>IF('All Transactions'!$C170 = X$1,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  <c r="Y170">
        <f>IF('All Transactions'!$C170 = Y$1, 'All Transactions'!$D170 + -1 * SUM('All Transactions'!$F170 * 'Messy-Stocks'!$H169, 'All Transactions'!$G170 * 'Messy-Stocks'!$I169, 'All Transactions'!$H170 * 'Messy-Stocks'!$J169, 'All Transactions'!$I170 * 'Messy-Stocks'!$K169, 'All Transactions'!$J170 *'Messy-Stocks'!$L169, 'All Transactions'!$K170 * 'Messy-Stocks'!$M169), 0)</f>
        <v>0</v>
      </c>
    </row>
    <row r="171" spans="1:25" ht="12.75" x14ac:dyDescent="0.2">
      <c r="A171">
        <f>'All Transactions'!A169</f>
        <v>0</v>
      </c>
      <c r="B171">
        <f>IF('All Transactions'!$C171 = B$1,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C171">
        <f ca="1">IF('All Transactions'!$C171 = C$1,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D171">
        <f>IF('All Transactions'!$C171 = D$1,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E171">
        <f>IF('All Transactions'!$C171 = E$1,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F171">
        <f>IF('All Transactions'!$C171 = F$1,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G171">
        <f>IF('All Transactions'!$C171 = G$1,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H171">
        <f>IF('All Transactions'!$C171 = H$1,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I171">
        <f>IF('All Transactions'!$C171 = I$1,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J171">
        <f>IF('All Transactions'!$C171 = J$1,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K171">
        <f>IF('All Transactions'!$C171 = K$1,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L171">
        <f>IF('All Transactions'!$C171 = L$1,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M171">
        <f>IF('All Transactions'!$C171 = M$1,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N171">
        <f>IF('All Transactions'!$C171 = N$1,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O171">
        <f>IF('All Transactions'!$C171 = O$1,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P171">
        <f>IF('All Transactions'!$C171 = P$1,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Q171">
        <f>IF('All Transactions'!$C171 = Q$1,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R171">
        <f>IF('All Transactions'!$C171 = R$1,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S171">
        <f>IF('All Transactions'!$C171 = S$1,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T171">
        <f>IF('All Transactions'!$C171 = T$1,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U171">
        <f>IF('All Transactions'!$C171 = U$1,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V171">
        <f>IF('All Transactions'!$C171 = V$1,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W171">
        <f>IF('All Transactions'!$C171 = W$1,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X171">
        <f>IF('All Transactions'!$C171 = X$1,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  <c r="Y171">
        <f>IF('All Transactions'!$C171 = Y$1, 'All Transactions'!$D171 + -1 * SUM('All Transactions'!$F171 * 'Messy-Stocks'!$H170, 'All Transactions'!$G171 * 'Messy-Stocks'!$I170, 'All Transactions'!$H171 * 'Messy-Stocks'!$J170, 'All Transactions'!$I171 * 'Messy-Stocks'!$K170, 'All Transactions'!$J171 *'Messy-Stocks'!$L170, 'All Transactions'!$K171 * 'Messy-Stocks'!$M170), 0)</f>
        <v>0</v>
      </c>
    </row>
    <row r="172" spans="1:25" ht="12.75" x14ac:dyDescent="0.2">
      <c r="A172">
        <f>'All Transactions'!A170</f>
        <v>0</v>
      </c>
      <c r="B172">
        <f>IF('All Transactions'!$C172 = B$1,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C172">
        <f ca="1">IF('All Transactions'!$C172 = C$1,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D172">
        <f>IF('All Transactions'!$C172 = D$1,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E172">
        <f>IF('All Transactions'!$C172 = E$1,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F172">
        <f>IF('All Transactions'!$C172 = F$1,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G172">
        <f>IF('All Transactions'!$C172 = G$1,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H172">
        <f>IF('All Transactions'!$C172 = H$1,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I172">
        <f>IF('All Transactions'!$C172 = I$1,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J172">
        <f>IF('All Transactions'!$C172 = J$1,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K172">
        <f>IF('All Transactions'!$C172 = K$1,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L172">
        <f>IF('All Transactions'!$C172 = L$1,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M172">
        <f>IF('All Transactions'!$C172 = M$1,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N172">
        <f>IF('All Transactions'!$C172 = N$1,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O172">
        <f>IF('All Transactions'!$C172 = O$1,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P172">
        <f>IF('All Transactions'!$C172 = P$1,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Q172">
        <f>IF('All Transactions'!$C172 = Q$1,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R172">
        <f>IF('All Transactions'!$C172 = R$1,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S172">
        <f>IF('All Transactions'!$C172 = S$1,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T172">
        <f>IF('All Transactions'!$C172 = T$1,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U172">
        <f>IF('All Transactions'!$C172 = U$1,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V172">
        <f>IF('All Transactions'!$C172 = V$1,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W172">
        <f>IF('All Transactions'!$C172 = W$1,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X172">
        <f>IF('All Transactions'!$C172 = X$1,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  <c r="Y172">
        <f>IF('All Transactions'!$C172 = Y$1, 'All Transactions'!$D172 + -1 * SUM('All Transactions'!$F172 * 'Messy-Stocks'!$H171, 'All Transactions'!$G172 * 'Messy-Stocks'!$I171, 'All Transactions'!$H172 * 'Messy-Stocks'!$J171, 'All Transactions'!$I172 * 'Messy-Stocks'!$K171, 'All Transactions'!$J172 *'Messy-Stocks'!$L171, 'All Transactions'!$K172 * 'Messy-Stocks'!$M171), 0)</f>
        <v>0</v>
      </c>
    </row>
    <row r="173" spans="1:25" ht="12.75" x14ac:dyDescent="0.2">
      <c r="A173">
        <f>'All Transactions'!A171</f>
        <v>0</v>
      </c>
      <c r="B173">
        <f>IF('All Transactions'!$C173 = B$1,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C173">
        <f ca="1">IF('All Transactions'!$C173 = C$1,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D173">
        <f>IF('All Transactions'!$C173 = D$1,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E173">
        <f>IF('All Transactions'!$C173 = E$1,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F173">
        <f>IF('All Transactions'!$C173 = F$1,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G173">
        <f>IF('All Transactions'!$C173 = G$1,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H173">
        <f>IF('All Transactions'!$C173 = H$1,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I173">
        <f>IF('All Transactions'!$C173 = I$1,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J173">
        <f>IF('All Transactions'!$C173 = J$1,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K173">
        <f>IF('All Transactions'!$C173 = K$1,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L173">
        <f>IF('All Transactions'!$C173 = L$1,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M173">
        <f>IF('All Transactions'!$C173 = M$1,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N173">
        <f>IF('All Transactions'!$C173 = N$1,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O173">
        <f>IF('All Transactions'!$C173 = O$1,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P173">
        <f>IF('All Transactions'!$C173 = P$1,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Q173">
        <f>IF('All Transactions'!$C173 = Q$1,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R173">
        <f>IF('All Transactions'!$C173 = R$1,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S173">
        <f>IF('All Transactions'!$C173 = S$1,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T173">
        <f>IF('All Transactions'!$C173 = T$1,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U173">
        <f>IF('All Transactions'!$C173 = U$1,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V173">
        <f>IF('All Transactions'!$C173 = V$1,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W173">
        <f>IF('All Transactions'!$C173 = W$1,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X173">
        <f>IF('All Transactions'!$C173 = X$1,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  <c r="Y173">
        <f>IF('All Transactions'!$C173 = Y$1, 'All Transactions'!$D173 + -1 * SUM('All Transactions'!$F173 * 'Messy-Stocks'!$H172, 'All Transactions'!$G173 * 'Messy-Stocks'!$I172, 'All Transactions'!$H173 * 'Messy-Stocks'!$J172, 'All Transactions'!$I173 * 'Messy-Stocks'!$K172, 'All Transactions'!$J173 *'Messy-Stocks'!$L172, 'All Transactions'!$K173 * 'Messy-Stocks'!$M172), 0)</f>
        <v>0</v>
      </c>
    </row>
    <row r="174" spans="1:25" ht="12.75" x14ac:dyDescent="0.2">
      <c r="A174">
        <f>'All Transactions'!A172</f>
        <v>0</v>
      </c>
      <c r="B174">
        <f>IF('All Transactions'!$C174 = B$1,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C174">
        <f ca="1">IF('All Transactions'!$C174 = C$1,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D174">
        <f>IF('All Transactions'!$C174 = D$1,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E174">
        <f>IF('All Transactions'!$C174 = E$1,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F174">
        <f>IF('All Transactions'!$C174 = F$1,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G174">
        <f>IF('All Transactions'!$C174 = G$1,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H174">
        <f>IF('All Transactions'!$C174 = H$1,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I174">
        <f>IF('All Transactions'!$C174 = I$1,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J174">
        <f>IF('All Transactions'!$C174 = J$1,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K174">
        <f>IF('All Transactions'!$C174 = K$1,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L174">
        <f>IF('All Transactions'!$C174 = L$1,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M174">
        <f>IF('All Transactions'!$C174 = M$1,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N174">
        <f>IF('All Transactions'!$C174 = N$1,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O174">
        <f>IF('All Transactions'!$C174 = O$1,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P174">
        <f>IF('All Transactions'!$C174 = P$1,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Q174">
        <f>IF('All Transactions'!$C174 = Q$1,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R174">
        <f>IF('All Transactions'!$C174 = R$1,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S174">
        <f>IF('All Transactions'!$C174 = S$1,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T174">
        <f>IF('All Transactions'!$C174 = T$1,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U174">
        <f>IF('All Transactions'!$C174 = U$1,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V174">
        <f>IF('All Transactions'!$C174 = V$1,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W174">
        <f>IF('All Transactions'!$C174 = W$1,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X174">
        <f>IF('All Transactions'!$C174 = X$1,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  <c r="Y174">
        <f>IF('All Transactions'!$C174 = Y$1, 'All Transactions'!$D174 + -1 * SUM('All Transactions'!$F174 * 'Messy-Stocks'!$H173, 'All Transactions'!$G174 * 'Messy-Stocks'!$I173, 'All Transactions'!$H174 * 'Messy-Stocks'!$J173, 'All Transactions'!$I174 * 'Messy-Stocks'!$K173, 'All Transactions'!$J174 *'Messy-Stocks'!$L173, 'All Transactions'!$K174 * 'Messy-Stocks'!$M173), 0)</f>
        <v>0</v>
      </c>
    </row>
    <row r="175" spans="1:25" ht="12.75" x14ac:dyDescent="0.2">
      <c r="A175">
        <f>'All Transactions'!A173</f>
        <v>0</v>
      </c>
      <c r="B175">
        <f>IF('All Transactions'!$C175 = B$1,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C175">
        <f ca="1">IF('All Transactions'!$C175 = C$1,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3193.6332090000001</v>
      </c>
      <c r="D175">
        <f>IF('All Transactions'!$C175 = D$1,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E175">
        <f>IF('All Transactions'!$C175 = E$1,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F175">
        <f>IF('All Transactions'!$C175 = F$1,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G175">
        <f>IF('All Transactions'!$C175 = G$1,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H175">
        <f>IF('All Transactions'!$C175 = H$1,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I175">
        <f>IF('All Transactions'!$C175 = I$1,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J175">
        <f>IF('All Transactions'!$C175 = J$1,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K175">
        <f>IF('All Transactions'!$C175 = K$1,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L175">
        <f>IF('All Transactions'!$C175 = L$1,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M175">
        <f>IF('All Transactions'!$C175 = M$1,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N175">
        <f>IF('All Transactions'!$C175 = N$1,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O175">
        <f>IF('All Transactions'!$C175 = O$1,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P175">
        <f>IF('All Transactions'!$C175 = P$1,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Q175">
        <f>IF('All Transactions'!$C175 = Q$1,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R175">
        <f>IF('All Transactions'!$C175 = R$1,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S175">
        <f>IF('All Transactions'!$C175 = S$1,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T175">
        <f>IF('All Transactions'!$C175 = T$1,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U175">
        <f>IF('All Transactions'!$C175 = U$1,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V175">
        <f>IF('All Transactions'!$C175 = V$1,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W175">
        <f>IF('All Transactions'!$C175 = W$1,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X175">
        <f>IF('All Transactions'!$C175 = X$1,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  <c r="Y175">
        <f>IF('All Transactions'!$C175 = Y$1, 'All Transactions'!$D175 + -1 * SUM('All Transactions'!$F175 * 'Messy-Stocks'!$H174, 'All Transactions'!$G175 * 'Messy-Stocks'!$I174, 'All Transactions'!$H175 * 'Messy-Stocks'!$J174, 'All Transactions'!$I175 * 'Messy-Stocks'!$K174, 'All Transactions'!$J175 *'Messy-Stocks'!$L174, 'All Transactions'!$K175 * 'Messy-Stocks'!$M174), 0)</f>
        <v>0</v>
      </c>
    </row>
    <row r="176" spans="1:25" ht="12.75" x14ac:dyDescent="0.2">
      <c r="A176">
        <f>'All Transactions'!A174</f>
        <v>0</v>
      </c>
      <c r="B176">
        <f>IF('All Transactions'!$C176 = B$1,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C176">
        <f>IF('All Transactions'!$C176 = C$1,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D176">
        <f>IF('All Transactions'!$C176 = D$1,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E176">
        <f>IF('All Transactions'!$C176 = E$1,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F176">
        <f>IF('All Transactions'!$C176 = F$1,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G176">
        <f>IF('All Transactions'!$C176 = G$1,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H176">
        <f>IF('All Transactions'!$C176 = H$1,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I176">
        <f>IF('All Transactions'!$C176 = I$1,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J176">
        <f>IF('All Transactions'!$C176 = J$1,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K176">
        <f>IF('All Transactions'!$C176 = K$1,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L176">
        <f>IF('All Transactions'!$C176 = L$1,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M176">
        <f>IF('All Transactions'!$C176 = M$1,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N176">
        <f>IF('All Transactions'!$C176 = N$1,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O176">
        <f ca="1">IF('All Transactions'!$C176 = O$1,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1999.3517841669391</v>
      </c>
      <c r="P176">
        <f>IF('All Transactions'!$C176 = P$1,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Q176">
        <f>IF('All Transactions'!$C176 = Q$1,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R176">
        <f>IF('All Transactions'!$C176 = R$1,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S176">
        <f>IF('All Transactions'!$C176 = S$1,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T176">
        <f>IF('All Transactions'!$C176 = T$1,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U176">
        <f>IF('All Transactions'!$C176 = U$1,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V176">
        <f>IF('All Transactions'!$C176 = V$1,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W176">
        <f>IF('All Transactions'!$C176 = W$1,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X176">
        <f>IF('All Transactions'!$C176 = X$1,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  <c r="Y176">
        <f>IF('All Transactions'!$C176 = Y$1, 'All Transactions'!$D176 + -1 * SUM('All Transactions'!$F176 * 'Messy-Stocks'!$H175, 'All Transactions'!$G176 * 'Messy-Stocks'!$I175, 'All Transactions'!$H176 * 'Messy-Stocks'!$J175, 'All Transactions'!$I176 * 'Messy-Stocks'!$K175, 'All Transactions'!$J176 *'Messy-Stocks'!$L175, 'All Transactions'!$K176 * 'Messy-Stocks'!$M175), 0)</f>
        <v>0</v>
      </c>
    </row>
    <row r="177" spans="1:25" ht="12.75" x14ac:dyDescent="0.2">
      <c r="A177">
        <f>'All Transactions'!A175</f>
        <v>0</v>
      </c>
      <c r="B177">
        <f>IF('All Transactions'!$C177 = B$1,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C177">
        <f>IF('All Transactions'!$C177 = C$1,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D177">
        <f>IF('All Transactions'!$C177 = D$1,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E177">
        <f>IF('All Transactions'!$C177 = E$1,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F177">
        <f>IF('All Transactions'!$C177 = F$1,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G177">
        <f>IF('All Transactions'!$C177 = G$1,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H177">
        <f>IF('All Transactions'!$C177 = H$1,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I177">
        <f>IF('All Transactions'!$C177 = I$1,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J177">
        <f>IF('All Transactions'!$C177 = J$1,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K177">
        <f>IF('All Transactions'!$C177 = K$1,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L177">
        <f>IF('All Transactions'!$C177 = L$1,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M177">
        <f>IF('All Transactions'!$C177 = M$1,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N177">
        <f ca="1">IF('All Transactions'!$C177 = N$1,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509.45395699895698</v>
      </c>
      <c r="O177">
        <f>IF('All Transactions'!$C177 = O$1,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P177">
        <f>IF('All Transactions'!$C177 = P$1,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Q177">
        <f>IF('All Transactions'!$C177 = Q$1,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R177">
        <f>IF('All Transactions'!$C177 = R$1,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S177">
        <f>IF('All Transactions'!$C177 = S$1,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T177">
        <f>IF('All Transactions'!$C177 = T$1,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U177">
        <f>IF('All Transactions'!$C177 = U$1,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V177">
        <f>IF('All Transactions'!$C177 = V$1,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W177">
        <f>IF('All Transactions'!$C177 = W$1,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X177">
        <f>IF('All Transactions'!$C177 = X$1,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  <c r="Y177">
        <f>IF('All Transactions'!$C177 = Y$1, 'All Transactions'!$D177 + -1 * SUM('All Transactions'!$F177 * 'Messy-Stocks'!$H176, 'All Transactions'!$G177 * 'Messy-Stocks'!$I176, 'All Transactions'!$H177 * 'Messy-Stocks'!$J176, 'All Transactions'!$I177 * 'Messy-Stocks'!$K176, 'All Transactions'!$J177 *'Messy-Stocks'!$L176, 'All Transactions'!$K177 * 'Messy-Stocks'!$M176), 0)</f>
        <v>0</v>
      </c>
    </row>
    <row r="178" spans="1:25" ht="12.75" x14ac:dyDescent="0.2">
      <c r="A178">
        <f>'All Transactions'!A176</f>
        <v>0</v>
      </c>
      <c r="B178">
        <f>IF('All Transactions'!$C178 = B$1,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C178">
        <f>IF('All Transactions'!$C178 = C$1,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D178">
        <f>IF('All Transactions'!$C178 = D$1,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E178">
        <f>IF('All Transactions'!$C178 = E$1,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F178">
        <f>IF('All Transactions'!$C178 = F$1,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G178">
        <f>IF('All Transactions'!$C178 = G$1,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H178">
        <f>IF('All Transactions'!$C178 = H$1,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I178">
        <f>IF('All Transactions'!$C178 = I$1,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J178">
        <f>IF('All Transactions'!$C178 = J$1,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K178">
        <f>IF('All Transactions'!$C178 = K$1,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L178">
        <f>IF('All Transactions'!$C178 = L$1,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M178">
        <f>IF('All Transactions'!$C178 = M$1,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N178">
        <f>IF('All Transactions'!$C178 = N$1,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O178">
        <f>IF('All Transactions'!$C178 = O$1,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P178">
        <f ca="1">IF('All Transactions'!$C178 = P$1,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217.49726854186241</v>
      </c>
      <c r="Q178">
        <f>IF('All Transactions'!$C178 = Q$1,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R178">
        <f>IF('All Transactions'!$C178 = R$1,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S178">
        <f>IF('All Transactions'!$C178 = S$1,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T178">
        <f>IF('All Transactions'!$C178 = T$1,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U178">
        <f>IF('All Transactions'!$C178 = U$1,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V178">
        <f>IF('All Transactions'!$C178 = V$1,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W178">
        <f>IF('All Transactions'!$C178 = W$1,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X178">
        <f>IF('All Transactions'!$C178 = X$1,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  <c r="Y178">
        <f>IF('All Transactions'!$C178 = Y$1, 'All Transactions'!$D178 + -1 * SUM('All Transactions'!$F178 * 'Messy-Stocks'!$H177, 'All Transactions'!$G178 * 'Messy-Stocks'!$I177, 'All Transactions'!$H178 * 'Messy-Stocks'!$J177, 'All Transactions'!$I178 * 'Messy-Stocks'!$K177, 'All Transactions'!$J178 *'Messy-Stocks'!$L177, 'All Transactions'!$K178 * 'Messy-Stocks'!$M177), 0)</f>
        <v>0</v>
      </c>
    </row>
    <row r="179" spans="1:25" ht="12.75" x14ac:dyDescent="0.2">
      <c r="A179">
        <f>'All Transactions'!A177</f>
        <v>0</v>
      </c>
      <c r="B179">
        <f>IF('All Transactions'!$C179 = B$1,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C179">
        <f>IF('All Transactions'!$C179 = C$1,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D179">
        <f>IF('All Transactions'!$C179 = D$1,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E179">
        <f>IF('All Transactions'!$C179 = E$1,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F179">
        <f>IF('All Transactions'!$C179 = F$1,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G179">
        <f>IF('All Transactions'!$C179 = G$1,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H179">
        <f>IF('All Transactions'!$C179 = H$1,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I179">
        <f>IF('All Transactions'!$C179 = I$1,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J179">
        <f>IF('All Transactions'!$C179 = J$1,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K179">
        <f>IF('All Transactions'!$C179 = K$1,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L179">
        <f>IF('All Transactions'!$C179 = L$1,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M179">
        <f>IF('All Transactions'!$C179 = M$1,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N179">
        <f>IF('All Transactions'!$C179 = N$1,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O179">
        <f>IF('All Transactions'!$C179 = O$1,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P179">
        <f>IF('All Transactions'!$C179 = P$1,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Q179">
        <f>IF('All Transactions'!$C179 = Q$1,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R179">
        <f>IF('All Transactions'!$C179 = R$1,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S179">
        <f>IF('All Transactions'!$C179 = S$1,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T179">
        <f>IF('All Transactions'!$C179 = T$1,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U179">
        <f>IF('All Transactions'!$C179 = U$1,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V179">
        <f>IF('All Transactions'!$C179 = V$1,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W179">
        <f ca="1">IF('All Transactions'!$C179 = W$1,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172.54783300587755</v>
      </c>
      <c r="X179">
        <f>IF('All Transactions'!$C179 = X$1,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  <c r="Y179">
        <f>IF('All Transactions'!$C179 = Y$1, 'All Transactions'!$D179 + -1 * SUM('All Transactions'!$F179 * 'Messy-Stocks'!$H178, 'All Transactions'!$G179 * 'Messy-Stocks'!$I178, 'All Transactions'!$H179 * 'Messy-Stocks'!$J178, 'All Transactions'!$I179 * 'Messy-Stocks'!$K178, 'All Transactions'!$J179 *'Messy-Stocks'!$L178, 'All Transactions'!$K179 * 'Messy-Stocks'!$M178), 0)</f>
        <v>0</v>
      </c>
    </row>
    <row r="180" spans="1:25" ht="12.75" x14ac:dyDescent="0.2">
      <c r="A180">
        <f>'All Transactions'!A178</f>
        <v>0</v>
      </c>
      <c r="B180">
        <f>IF('All Transactions'!$C180 = B$1,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C180">
        <f>IF('All Transactions'!$C180 = C$1,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D180">
        <f>IF('All Transactions'!$C180 = D$1,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E180">
        <f>IF('All Transactions'!$C180 = E$1,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F180">
        <f>IF('All Transactions'!$C180 = F$1,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G180">
        <f>IF('All Transactions'!$C180 = G$1,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H180">
        <f>IF('All Transactions'!$C180 = H$1,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I180">
        <f>IF('All Transactions'!$C180 = I$1,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J180">
        <f>IF('All Transactions'!$C180 = J$1,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K180">
        <f>IF('All Transactions'!$C180 = K$1,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L180">
        <f>IF('All Transactions'!$C180 = L$1,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M180">
        <f>IF('All Transactions'!$C180 = M$1,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N180">
        <f>IF('All Transactions'!$C180 = N$1,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O180">
        <f>IF('All Transactions'!$C180 = O$1,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P180">
        <f>IF('All Transactions'!$C180 = P$1,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Q180">
        <f>IF('All Transactions'!$C180 = Q$1,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R180">
        <f>IF('All Transactions'!$C180 = R$1,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S180">
        <f>IF('All Transactions'!$C180 = S$1,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T180">
        <f ca="1">IF('All Transactions'!$C180 = T$1,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95.394299738120864</v>
      </c>
      <c r="U180">
        <f>IF('All Transactions'!$C180 = U$1,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V180">
        <f>IF('All Transactions'!$C180 = V$1,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W180">
        <f>IF('All Transactions'!$C180 = W$1,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X180">
        <f>IF('All Transactions'!$C180 = X$1,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  <c r="Y180">
        <f>IF('All Transactions'!$C180 = Y$1, 'All Transactions'!$D180 + -1 * SUM('All Transactions'!$F180 * 'Messy-Stocks'!$H179, 'All Transactions'!$G180 * 'Messy-Stocks'!$I179, 'All Transactions'!$H180 * 'Messy-Stocks'!$J179, 'All Transactions'!$I180 * 'Messy-Stocks'!$K179, 'All Transactions'!$J180 *'Messy-Stocks'!$L179, 'All Transactions'!$K180 * 'Messy-Stocks'!$M179), 0)</f>
        <v>0</v>
      </c>
    </row>
    <row r="181" spans="1:25" ht="12.75" x14ac:dyDescent="0.2">
      <c r="A181">
        <f>'All Transactions'!A179</f>
        <v>0</v>
      </c>
      <c r="B181">
        <f>IF('All Transactions'!$C181 = B$1,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C181">
        <f>IF('All Transactions'!$C181 = C$1,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D181">
        <f>IF('All Transactions'!$C181 = D$1,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E181">
        <f>IF('All Transactions'!$C181 = E$1,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F181">
        <f>IF('All Transactions'!$C181 = F$1,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G181">
        <f>IF('All Transactions'!$C181 = G$1,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H181">
        <f>IF('All Transactions'!$C181 = H$1,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I181">
        <f>IF('All Transactions'!$C181 = I$1,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J181">
        <f>IF('All Transactions'!$C181 = J$1,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K181">
        <f>IF('All Transactions'!$C181 = K$1,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L181">
        <f>IF('All Transactions'!$C181 = L$1,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M181">
        <f>IF('All Transactions'!$C181 = M$1,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N181">
        <f>IF('All Transactions'!$C181 = N$1,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O181">
        <f>IF('All Transactions'!$C181 = O$1,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P181">
        <f>IF('All Transactions'!$C181 = P$1,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Q181">
        <f ca="1">IF('All Transactions'!$C181 = Q$1,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28.951412880896665</v>
      </c>
      <c r="R181">
        <f>IF('All Transactions'!$C181 = R$1,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S181">
        <f>IF('All Transactions'!$C181 = S$1,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T181">
        <f>IF('All Transactions'!$C181 = T$1,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U181">
        <f>IF('All Transactions'!$C181 = U$1,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V181">
        <f>IF('All Transactions'!$C181 = V$1,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W181">
        <f>IF('All Transactions'!$C181 = W$1,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X181">
        <f>IF('All Transactions'!$C181 = X$1,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  <c r="Y181">
        <f>IF('All Transactions'!$C181 = Y$1, 'All Transactions'!$D181 + -1 * SUM('All Transactions'!$F181 * 'Messy-Stocks'!$H180, 'All Transactions'!$G181 * 'Messy-Stocks'!$I180, 'All Transactions'!$H181 * 'Messy-Stocks'!$J180, 'All Transactions'!$I181 * 'Messy-Stocks'!$K180, 'All Transactions'!$J181 *'Messy-Stocks'!$L180, 'All Transactions'!$K181 * 'Messy-Stocks'!$M180), 0)</f>
        <v>0</v>
      </c>
    </row>
    <row r="182" spans="1:25" ht="12.75" x14ac:dyDescent="0.2">
      <c r="A182">
        <f>'All Transactions'!A180</f>
        <v>0</v>
      </c>
      <c r="B182">
        <f>IF('All Transactions'!$C182 = B$1,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C182">
        <f>IF('All Transactions'!$C182 = C$1,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D182">
        <f>IF('All Transactions'!$C182 = D$1,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E182">
        <f>IF('All Transactions'!$C182 = E$1,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F182">
        <f>IF('All Transactions'!$C182 = F$1,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G182">
        <f ca="1">IF('All Transactions'!$C182 = G$1,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28.066870494469764</v>
      </c>
      <c r="H182">
        <f>IF('All Transactions'!$C182 = H$1,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I182">
        <f>IF('All Transactions'!$C182 = I$1,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J182">
        <f>IF('All Transactions'!$C182 = J$1,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K182">
        <f>IF('All Transactions'!$C182 = K$1,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L182">
        <f>IF('All Transactions'!$C182 = L$1,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M182">
        <f>IF('All Transactions'!$C182 = M$1,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N182">
        <f>IF('All Transactions'!$C182 = N$1,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O182">
        <f>IF('All Transactions'!$C182 = O$1,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P182">
        <f>IF('All Transactions'!$C182 = P$1,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Q182">
        <f>IF('All Transactions'!$C182 = Q$1,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R182">
        <f>IF('All Transactions'!$C182 = R$1,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S182">
        <f>IF('All Transactions'!$C182 = S$1,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T182">
        <f>IF('All Transactions'!$C182 = T$1,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U182">
        <f>IF('All Transactions'!$C182 = U$1,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V182">
        <f>IF('All Transactions'!$C182 = V$1,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W182">
        <f>IF('All Transactions'!$C182 = W$1,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X182">
        <f>IF('All Transactions'!$C182 = X$1,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  <c r="Y182">
        <f>IF('All Transactions'!$C182 = Y$1, 'All Transactions'!$D182 + -1 * SUM('All Transactions'!$F182 * 'Messy-Stocks'!$H181, 'All Transactions'!$G182 * 'Messy-Stocks'!$I181, 'All Transactions'!$H182 * 'Messy-Stocks'!$J181, 'All Transactions'!$I182 * 'Messy-Stocks'!$K181, 'All Transactions'!$J182 *'Messy-Stocks'!$L181, 'All Transactions'!$K182 * 'Messy-Stocks'!$M181), 0)</f>
        <v>0</v>
      </c>
    </row>
    <row r="183" spans="1:25" ht="12.75" x14ac:dyDescent="0.2">
      <c r="A183">
        <f>'All Transactions'!A181</f>
        <v>0</v>
      </c>
      <c r="B183">
        <f>IF('All Transactions'!$C183 = B$1,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C183">
        <f ca="1">IF('All Transactions'!$C183 = C$1,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-12544.190962755591</v>
      </c>
      <c r="D183">
        <f>IF('All Transactions'!$C183 = D$1,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E183">
        <f>IF('All Transactions'!$C183 = E$1,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F183">
        <f>IF('All Transactions'!$C183 = F$1,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G183">
        <f>IF('All Transactions'!$C183 = G$1,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H183">
        <f>IF('All Transactions'!$C183 = H$1,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I183">
        <f>IF('All Transactions'!$C183 = I$1,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J183">
        <f>IF('All Transactions'!$C183 = J$1,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K183">
        <f>IF('All Transactions'!$C183 = K$1,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L183">
        <f>IF('All Transactions'!$C183 = L$1,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M183">
        <f>IF('All Transactions'!$C183 = M$1,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N183">
        <f>IF('All Transactions'!$C183 = N$1,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O183">
        <f>IF('All Transactions'!$C183 = O$1,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P183">
        <f>IF('All Transactions'!$C183 = P$1,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Q183">
        <f>IF('All Transactions'!$C183 = Q$1,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R183">
        <f>IF('All Transactions'!$C183 = R$1,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S183">
        <f>IF('All Transactions'!$C183 = S$1,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T183">
        <f>IF('All Transactions'!$C183 = T$1,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U183">
        <f>IF('All Transactions'!$C183 = U$1,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V183">
        <f>IF('All Transactions'!$C183 = V$1,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W183">
        <f>IF('All Transactions'!$C183 = W$1,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X183">
        <f>IF('All Transactions'!$C183 = X$1,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  <c r="Y183">
        <f>IF('All Transactions'!$C183 = Y$1, 'All Transactions'!$D183 + -1 * SUM('All Transactions'!$F183 * 'Messy-Stocks'!$H182, 'All Transactions'!$G183 * 'Messy-Stocks'!$I182, 'All Transactions'!$H183 * 'Messy-Stocks'!$J182, 'All Transactions'!$I183 * 'Messy-Stocks'!$K182, 'All Transactions'!$J183 *'Messy-Stocks'!$L182, 'All Transactions'!$K183 * 'Messy-Stocks'!$M182), 0)</f>
        <v>0</v>
      </c>
    </row>
    <row r="184" spans="1:25" ht="12.75" x14ac:dyDescent="0.2">
      <c r="A184">
        <f>'All Transactions'!A182</f>
        <v>0</v>
      </c>
      <c r="B184">
        <f>IF('All Transactions'!$C184 = B$1,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C184">
        <f>IF('All Transactions'!$C184 = C$1,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D184">
        <f>IF('All Transactions'!$C184 = D$1,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E184">
        <f>IF('All Transactions'!$C184 = E$1,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F184">
        <f>IF('All Transactions'!$C184 = F$1,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G184">
        <f>IF('All Transactions'!$C184 = G$1,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H184">
        <f>IF('All Transactions'!$C184 = H$1,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I184">
        <f>IF('All Transactions'!$C184 = I$1,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J184">
        <f>IF('All Transactions'!$C184 = J$1,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K184">
        <f>IF('All Transactions'!$C184 = K$1,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L184">
        <f>IF('All Transactions'!$C184 = L$1,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M184">
        <f>IF('All Transactions'!$C184 = M$1,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N184">
        <f>IF('All Transactions'!$C184 = N$1,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O184">
        <f ca="1">IF('All Transactions'!$C184 = O$1,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-2032.8849663115168</v>
      </c>
      <c r="P184">
        <f>IF('All Transactions'!$C184 = P$1,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Q184">
        <f>IF('All Transactions'!$C184 = Q$1,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R184">
        <f>IF('All Transactions'!$C184 = R$1,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S184">
        <f>IF('All Transactions'!$C184 = S$1,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T184">
        <f>IF('All Transactions'!$C184 = T$1,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U184">
        <f>IF('All Transactions'!$C184 = U$1,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V184">
        <f>IF('All Transactions'!$C184 = V$1,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W184">
        <f>IF('All Transactions'!$C184 = W$1,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X184">
        <f>IF('All Transactions'!$C184 = X$1,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  <c r="Y184">
        <f>IF('All Transactions'!$C184 = Y$1, 'All Transactions'!$D184 + -1 * SUM('All Transactions'!$F184 * 'Messy-Stocks'!$H183, 'All Transactions'!$G184 * 'Messy-Stocks'!$I183, 'All Transactions'!$H184 * 'Messy-Stocks'!$J183, 'All Transactions'!$I184 * 'Messy-Stocks'!$K183, 'All Transactions'!$J184 *'Messy-Stocks'!$L183, 'All Transactions'!$K184 * 'Messy-Stocks'!$M183), 0)</f>
        <v>0</v>
      </c>
    </row>
    <row r="185" spans="1:25" ht="12.75" x14ac:dyDescent="0.2">
      <c r="A185">
        <f>'All Transactions'!A183</f>
        <v>0</v>
      </c>
      <c r="B185">
        <f>IF('All Transactions'!$C185 = B$1,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C185">
        <f>IF('All Transactions'!$C185 = C$1,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D185">
        <f>IF('All Transactions'!$C185 = D$1,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E185">
        <f>IF('All Transactions'!$C185 = E$1,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F185">
        <f>IF('All Transactions'!$C185 = F$1,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G185">
        <f>IF('All Transactions'!$C185 = G$1,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H185">
        <f>IF('All Transactions'!$C185 = H$1,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I185">
        <f>IF('All Transactions'!$C185 = I$1,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J185">
        <f>IF('All Transactions'!$C185 = J$1,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K185">
        <f>IF('All Transactions'!$C185 = K$1,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L185">
        <f>IF('All Transactions'!$C185 = L$1,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M185">
        <f>IF('All Transactions'!$C185 = M$1,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N185">
        <f ca="1">IF('All Transactions'!$C185 = N$1,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-467.56354225164887</v>
      </c>
      <c r="O185">
        <f>IF('All Transactions'!$C185 = O$1,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P185">
        <f>IF('All Transactions'!$C185 = P$1,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Q185">
        <f>IF('All Transactions'!$C185 = Q$1,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R185">
        <f>IF('All Transactions'!$C185 = R$1,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S185">
        <f>IF('All Transactions'!$C185 = S$1,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T185">
        <f>IF('All Transactions'!$C185 = T$1,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U185">
        <f>IF('All Transactions'!$C185 = U$1,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V185">
        <f>IF('All Transactions'!$C185 = V$1,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W185">
        <f>IF('All Transactions'!$C185 = W$1,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X185">
        <f>IF('All Transactions'!$C185 = X$1,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  <c r="Y185">
        <f>IF('All Transactions'!$C185 = Y$1, 'All Transactions'!$D185 + -1 * SUM('All Transactions'!$F185 * 'Messy-Stocks'!$H184, 'All Transactions'!$G185 * 'Messy-Stocks'!$I184, 'All Transactions'!$H185 * 'Messy-Stocks'!$J184, 'All Transactions'!$I185 * 'Messy-Stocks'!$K184, 'All Transactions'!$J185 *'Messy-Stocks'!$L184, 'All Transactions'!$K185 * 'Messy-Stocks'!$M184), 0)</f>
        <v>0</v>
      </c>
    </row>
    <row r="186" spans="1:25" ht="12.75" x14ac:dyDescent="0.2">
      <c r="A186">
        <f>'All Transactions'!A184</f>
        <v>0</v>
      </c>
      <c r="B186">
        <f>IF('All Transactions'!$C186 = B$1,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C186">
        <f>IF('All Transactions'!$C186 = C$1,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D186">
        <f>IF('All Transactions'!$C186 = D$1,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E186">
        <f>IF('All Transactions'!$C186 = E$1,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F186">
        <f>IF('All Transactions'!$C186 = F$1,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G186">
        <f>IF('All Transactions'!$C186 = G$1,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H186">
        <f>IF('All Transactions'!$C186 = H$1,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I186">
        <f>IF('All Transactions'!$C186 = I$1,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J186">
        <f>IF('All Transactions'!$C186 = J$1,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K186">
        <f>IF('All Transactions'!$C186 = K$1,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L186">
        <f>IF('All Transactions'!$C186 = L$1,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M186">
        <f>IF('All Transactions'!$C186 = M$1,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N186">
        <f>IF('All Transactions'!$C186 = N$1,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O186">
        <f>IF('All Transactions'!$C186 = O$1,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P186">
        <f ca="1">IF('All Transactions'!$C186 = P$1,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-160.53014950639943</v>
      </c>
      <c r="Q186">
        <f>IF('All Transactions'!$C186 = Q$1,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R186">
        <f>IF('All Transactions'!$C186 = R$1,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S186">
        <f>IF('All Transactions'!$C186 = S$1,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T186">
        <f>IF('All Transactions'!$C186 = T$1,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U186">
        <f>IF('All Transactions'!$C186 = U$1,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V186">
        <f>IF('All Transactions'!$C186 = V$1,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W186">
        <f>IF('All Transactions'!$C186 = W$1,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X186">
        <f>IF('All Transactions'!$C186 = X$1,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  <c r="Y186">
        <f>IF('All Transactions'!$C186 = Y$1, 'All Transactions'!$D186 + -1 * SUM('All Transactions'!$F186 * 'Messy-Stocks'!$H185, 'All Transactions'!$G186 * 'Messy-Stocks'!$I185, 'All Transactions'!$H186 * 'Messy-Stocks'!$J185, 'All Transactions'!$I186 * 'Messy-Stocks'!$K185, 'All Transactions'!$J186 *'Messy-Stocks'!$L185, 'All Transactions'!$K186 * 'Messy-Stocks'!$M185), 0)</f>
        <v>0</v>
      </c>
    </row>
    <row r="187" spans="1:25" ht="12.75" x14ac:dyDescent="0.2">
      <c r="A187">
        <f>'All Transactions'!A185</f>
        <v>0</v>
      </c>
      <c r="B187">
        <f>IF('All Transactions'!$C187 = B$1,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C187">
        <f>IF('All Transactions'!$C187 = C$1,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D187">
        <f>IF('All Transactions'!$C187 = D$1,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E187">
        <f>IF('All Transactions'!$C187 = E$1,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F187">
        <f>IF('All Transactions'!$C187 = F$1,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G187">
        <f>IF('All Transactions'!$C187 = G$1,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H187">
        <f>IF('All Transactions'!$C187 = H$1,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I187">
        <f>IF('All Transactions'!$C187 = I$1,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J187">
        <f>IF('All Transactions'!$C187 = J$1,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K187">
        <f>IF('All Transactions'!$C187 = K$1,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L187">
        <f>IF('All Transactions'!$C187 = L$1,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M187">
        <f>IF('All Transactions'!$C187 = M$1,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N187">
        <f>IF('All Transactions'!$C187 = N$1,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O187">
        <f>IF('All Transactions'!$C187 = O$1,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P187">
        <f>IF('All Transactions'!$C187 = P$1,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Q187">
        <f>IF('All Transactions'!$C187 = Q$1,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R187">
        <f>IF('All Transactions'!$C187 = R$1,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S187">
        <f>IF('All Transactions'!$C187 = S$1,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T187">
        <f>IF('All Transactions'!$C187 = T$1,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U187">
        <f>IF('All Transactions'!$C187 = U$1,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V187">
        <f>IF('All Transactions'!$C187 = V$1,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W187">
        <f ca="1">IF('All Transactions'!$C187 = W$1,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-162.13545100146342</v>
      </c>
      <c r="X187">
        <f>IF('All Transactions'!$C187 = X$1,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  <c r="Y187">
        <f>IF('All Transactions'!$C187 = Y$1, 'All Transactions'!$D187 + -1 * SUM('All Transactions'!$F187 * 'Messy-Stocks'!$H186, 'All Transactions'!$G187 * 'Messy-Stocks'!$I186, 'All Transactions'!$H187 * 'Messy-Stocks'!$J186, 'All Transactions'!$I187 * 'Messy-Stocks'!$K186, 'All Transactions'!$J187 *'Messy-Stocks'!$L186, 'All Transactions'!$K187 * 'Messy-Stocks'!$M186), 0)</f>
        <v>0</v>
      </c>
    </row>
    <row r="188" spans="1:25" ht="12.75" x14ac:dyDescent="0.2">
      <c r="A188">
        <f>'All Transactions'!A186</f>
        <v>0</v>
      </c>
      <c r="B188">
        <f>IF('All Transactions'!$C188 = B$1,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C188">
        <f>IF('All Transactions'!$C188 = C$1,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D188">
        <f>IF('All Transactions'!$C188 = D$1,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E188">
        <f>IF('All Transactions'!$C188 = E$1,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F188">
        <f>IF('All Transactions'!$C188 = F$1,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G188">
        <f>IF('All Transactions'!$C188 = G$1,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H188">
        <f>IF('All Transactions'!$C188 = H$1,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I188">
        <f>IF('All Transactions'!$C188 = I$1,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J188">
        <f>IF('All Transactions'!$C188 = J$1,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K188">
        <f>IF('All Transactions'!$C188 = K$1,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L188">
        <f>IF('All Transactions'!$C188 = L$1,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M188">
        <f>IF('All Transactions'!$C188 = M$1,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N188">
        <f>IF('All Transactions'!$C188 = N$1,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O188">
        <f>IF('All Transactions'!$C188 = O$1,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P188">
        <f>IF('All Transactions'!$C188 = P$1,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Q188">
        <f>IF('All Transactions'!$C188 = Q$1,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R188">
        <f>IF('All Transactions'!$C188 = R$1,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S188">
        <f>IF('All Transactions'!$C188 = S$1,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T188">
        <f ca="1">IF('All Transactions'!$C188 = T$1,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-163.75680551147806</v>
      </c>
      <c r="U188">
        <f>IF('All Transactions'!$C188 = U$1,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V188">
        <f>IF('All Transactions'!$C188 = V$1,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W188">
        <f>IF('All Transactions'!$C188 = W$1,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X188">
        <f>IF('All Transactions'!$C188 = X$1,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  <c r="Y188">
        <f>IF('All Transactions'!$C188 = Y$1, 'All Transactions'!$D188 + -1 * SUM('All Transactions'!$F188 * 'Messy-Stocks'!$H187, 'All Transactions'!$G188 * 'Messy-Stocks'!$I187, 'All Transactions'!$H188 * 'Messy-Stocks'!$J187, 'All Transactions'!$I188 * 'Messy-Stocks'!$K187, 'All Transactions'!$J188 *'Messy-Stocks'!$L187, 'All Transactions'!$K188 * 'Messy-Stocks'!$M187), 0)</f>
        <v>0</v>
      </c>
    </row>
    <row r="189" spans="1:25" ht="12.75" x14ac:dyDescent="0.2">
      <c r="A189">
        <f>'All Transactions'!A187</f>
        <v>0</v>
      </c>
      <c r="B189">
        <f>IF('All Transactions'!$C189 = B$1,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C189">
        <f>IF('All Transactions'!$C189 = C$1,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D189">
        <f>IF('All Transactions'!$C189 = D$1,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E189">
        <f>IF('All Transactions'!$C189 = E$1,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F189">
        <f>IF('All Transactions'!$C189 = F$1,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G189">
        <f>IF('All Transactions'!$C189 = G$1,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H189">
        <f>IF('All Transactions'!$C189 = H$1,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I189">
        <f>IF('All Transactions'!$C189 = I$1,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J189">
        <f>IF('All Transactions'!$C189 = J$1,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K189">
        <f>IF('All Transactions'!$C189 = K$1,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L189">
        <f>IF('All Transactions'!$C189 = L$1,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M189">
        <f>IF('All Transactions'!$C189 = M$1,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N189">
        <f>IF('All Transactions'!$C189 = N$1,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O189">
        <f>IF('All Transactions'!$C189 = O$1,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P189">
        <f>IF('All Transactions'!$C189 = P$1,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Q189">
        <f ca="1">IF('All Transactions'!$C189 = Q$1,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R189">
        <f>IF('All Transactions'!$C189 = R$1,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S189">
        <f>IF('All Transactions'!$C189 = S$1,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T189">
        <f>IF('All Transactions'!$C189 = T$1,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U189">
        <f>IF('All Transactions'!$C189 = U$1,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V189">
        <f>IF('All Transactions'!$C189 = V$1,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W189">
        <f>IF('All Transactions'!$C189 = W$1,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X189">
        <f>IF('All Transactions'!$C189 = X$1,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  <c r="Y189">
        <f>IF('All Transactions'!$C189 = Y$1, 'All Transactions'!$D189 + -1 * SUM('All Transactions'!$F189 * 'Messy-Stocks'!$H188, 'All Transactions'!$G189 * 'Messy-Stocks'!$I188, 'All Transactions'!$H189 * 'Messy-Stocks'!$J188, 'All Transactions'!$I189 * 'Messy-Stocks'!$K188, 'All Transactions'!$J189 *'Messy-Stocks'!$L188, 'All Transactions'!$K189 * 'Messy-Stocks'!$M188), 0)</f>
        <v>0</v>
      </c>
    </row>
    <row r="190" spans="1:25" ht="12.75" x14ac:dyDescent="0.2">
      <c r="A190">
        <f>'All Transactions'!A188</f>
        <v>0</v>
      </c>
      <c r="B190">
        <f>IF('All Transactions'!$C190 = B$1,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C190">
        <f>IF('All Transactions'!$C190 = C$1,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D190">
        <f>IF('All Transactions'!$C190 = D$1,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E190">
        <f>IF('All Transactions'!$C190 = E$1,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F190">
        <f>IF('All Transactions'!$C190 = F$1,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G190">
        <f ca="1">IF('All Transactions'!$C190 = G$1,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H190">
        <f>IF('All Transactions'!$C190 = H$1,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I190">
        <f>IF('All Transactions'!$C190 = I$1,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J190">
        <f>IF('All Transactions'!$C190 = J$1,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K190">
        <f>IF('All Transactions'!$C190 = K$1,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L190">
        <f>IF('All Transactions'!$C190 = L$1,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M190">
        <f>IF('All Transactions'!$C190 = M$1,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N190">
        <f>IF('All Transactions'!$C190 = N$1,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O190">
        <f>IF('All Transactions'!$C190 = O$1,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P190">
        <f>IF('All Transactions'!$C190 = P$1,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Q190">
        <f>IF('All Transactions'!$C190 = Q$1,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R190">
        <f>IF('All Transactions'!$C190 = R$1,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S190">
        <f>IF('All Transactions'!$C190 = S$1,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T190">
        <f>IF('All Transactions'!$C190 = T$1,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U190">
        <f>IF('All Transactions'!$C190 = U$1,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V190">
        <f>IF('All Transactions'!$C190 = V$1,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W190">
        <f>IF('All Transactions'!$C190 = W$1,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X190">
        <f>IF('All Transactions'!$C190 = X$1,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  <c r="Y190">
        <f>IF('All Transactions'!$C190 = Y$1, 'All Transactions'!$D190 + -1 * SUM('All Transactions'!$F190 * 'Messy-Stocks'!$H189, 'All Transactions'!$G190 * 'Messy-Stocks'!$I189, 'All Transactions'!$H190 * 'Messy-Stocks'!$J189, 'All Transactions'!$I190 * 'Messy-Stocks'!$K189, 'All Transactions'!$J190 *'Messy-Stocks'!$L189, 'All Transactions'!$K190 * 'Messy-Stocks'!$M189), 0)</f>
        <v>0</v>
      </c>
    </row>
    <row r="191" spans="1:25" ht="12.75" x14ac:dyDescent="0.2">
      <c r="A191">
        <f>'All Transactions'!A189</f>
        <v>0</v>
      </c>
      <c r="B191">
        <f>IF('All Transactions'!$C191 = B$1,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C191">
        <f>IF('All Transactions'!$C191 = C$1,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D191">
        <f>IF('All Transactions'!$C191 = D$1,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E191">
        <f>IF('All Transactions'!$C191 = E$1,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F191">
        <f>IF('All Transactions'!$C191 = F$1,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G191">
        <f>IF('All Transactions'!$C191 = G$1,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H191">
        <f>IF('All Transactions'!$C191 = H$1,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I191">
        <f>IF('All Transactions'!$C191 = I$1,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J191">
        <f>IF('All Transactions'!$C191 = J$1,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K191">
        <f>IF('All Transactions'!$C191 = K$1,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L191">
        <f ca="1">IF('All Transactions'!$C191 = L$1,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1161.1973039716479</v>
      </c>
      <c r="M191">
        <f>IF('All Transactions'!$C191 = M$1,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N191">
        <f>IF('All Transactions'!$C191 = N$1,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O191">
        <f>IF('All Transactions'!$C191 = O$1,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P191">
        <f>IF('All Transactions'!$C191 = P$1,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Q191">
        <f>IF('All Transactions'!$C191 = Q$1,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R191">
        <f>IF('All Transactions'!$C191 = R$1,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S191">
        <f>IF('All Transactions'!$C191 = S$1,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T191">
        <f>IF('All Transactions'!$C191 = T$1,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U191">
        <f>IF('All Transactions'!$C191 = U$1,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V191">
        <f>IF('All Transactions'!$C191 = V$1,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W191">
        <f>IF('All Transactions'!$C191 = W$1,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X191">
        <f>IF('All Transactions'!$C191 = X$1,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  <c r="Y191">
        <f>IF('All Transactions'!$C191 = Y$1, 'All Transactions'!$D191 + -1 * SUM('All Transactions'!$F191 * 'Messy-Stocks'!$H190, 'All Transactions'!$G191 * 'Messy-Stocks'!$I190, 'All Transactions'!$H191 * 'Messy-Stocks'!$J190, 'All Transactions'!$I191 * 'Messy-Stocks'!$K190, 'All Transactions'!$J191 *'Messy-Stocks'!$L190, 'All Transactions'!$K191 * 'Messy-Stocks'!$M190), 0)</f>
        <v>0</v>
      </c>
    </row>
    <row r="192" spans="1:25" ht="12.75" x14ac:dyDescent="0.2">
      <c r="A192">
        <f>'All Transactions'!A190</f>
        <v>0</v>
      </c>
      <c r="B192">
        <f>IF('All Transactions'!$C192 = B$1,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C192">
        <f>IF('All Transactions'!$C192 = C$1,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D192">
        <f>IF('All Transactions'!$C192 = D$1,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E192">
        <f>IF('All Transactions'!$C192 = E$1,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F192">
        <f>IF('All Transactions'!$C192 = F$1,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G192">
        <f>IF('All Transactions'!$C192 = G$1,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H192">
        <f>IF('All Transactions'!$C192 = H$1,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I192">
        <f>IF('All Transactions'!$C192 = I$1,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J192">
        <f>IF('All Transactions'!$C192 = J$1,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K192">
        <f ca="1">IF('All Transactions'!$C192 = K$1,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440.3897267749191</v>
      </c>
      <c r="L192">
        <f>IF('All Transactions'!$C192 = L$1,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M192">
        <f>IF('All Transactions'!$C192 = M$1,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N192">
        <f>IF('All Transactions'!$C192 = N$1,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O192">
        <f>IF('All Transactions'!$C192 = O$1,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P192">
        <f>IF('All Transactions'!$C192 = P$1,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Q192">
        <f>IF('All Transactions'!$C192 = Q$1,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R192">
        <f>IF('All Transactions'!$C192 = R$1,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S192">
        <f>IF('All Transactions'!$C192 = S$1,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T192">
        <f>IF('All Transactions'!$C192 = T$1,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U192">
        <f>IF('All Transactions'!$C192 = U$1,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V192">
        <f>IF('All Transactions'!$C192 = V$1,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W192">
        <f>IF('All Transactions'!$C192 = W$1,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X192">
        <f>IF('All Transactions'!$C192 = X$1,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  <c r="Y192">
        <f>IF('All Transactions'!$C192 = Y$1, 'All Transactions'!$D192 + -1 * SUM('All Transactions'!$F192 * 'Messy-Stocks'!$H191, 'All Transactions'!$G192 * 'Messy-Stocks'!$I191, 'All Transactions'!$H192 * 'Messy-Stocks'!$J191, 'All Transactions'!$I192 * 'Messy-Stocks'!$K191, 'All Transactions'!$J192 *'Messy-Stocks'!$L191, 'All Transactions'!$K192 * 'Messy-Stocks'!$M191), 0)</f>
        <v>0</v>
      </c>
    </row>
    <row r="193" spans="1:25" ht="12.75" x14ac:dyDescent="0.2">
      <c r="A193">
        <f>'All Transactions'!A191</f>
        <v>0</v>
      </c>
      <c r="B193">
        <f>IF('All Transactions'!$C193 = B$1,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C193">
        <f>IF('All Transactions'!$C193 = C$1,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D193">
        <f>IF('All Transactions'!$C193 = D$1,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E193">
        <f>IF('All Transactions'!$C193 = E$1,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F193">
        <f>IF('All Transactions'!$C193 = F$1,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G193">
        <f>IF('All Transactions'!$C193 = G$1,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H193">
        <f>IF('All Transactions'!$C193 = H$1,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I193">
        <f>IF('All Transactions'!$C193 = I$1,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J193">
        <f ca="1">IF('All Transactions'!$C193 = J$1,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78.926636448629765</v>
      </c>
      <c r="K193">
        <f>IF('All Transactions'!$C193 = K$1,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L193">
        <f>IF('All Transactions'!$C193 = L$1,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M193">
        <f>IF('All Transactions'!$C193 = M$1,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N193">
        <f>IF('All Transactions'!$C193 = N$1,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O193">
        <f>IF('All Transactions'!$C193 = O$1,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P193">
        <f>IF('All Transactions'!$C193 = P$1,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Q193">
        <f>IF('All Transactions'!$C193 = Q$1,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R193">
        <f>IF('All Transactions'!$C193 = R$1,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S193">
        <f>IF('All Transactions'!$C193 = S$1,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T193">
        <f>IF('All Transactions'!$C193 = T$1,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U193">
        <f>IF('All Transactions'!$C193 = U$1,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V193">
        <f>IF('All Transactions'!$C193 = V$1,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W193">
        <f>IF('All Transactions'!$C193 = W$1,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X193">
        <f>IF('All Transactions'!$C193 = X$1,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  <c r="Y193">
        <f>IF('All Transactions'!$C193 = Y$1, 'All Transactions'!$D193 + -1 * SUM('All Transactions'!$F193 * 'Messy-Stocks'!$H192, 'All Transactions'!$G193 * 'Messy-Stocks'!$I192, 'All Transactions'!$H193 * 'Messy-Stocks'!$J192, 'All Transactions'!$I193 * 'Messy-Stocks'!$K192, 'All Transactions'!$J193 *'Messy-Stocks'!$L192, 'All Transactions'!$K193 * 'Messy-Stocks'!$M192), 0)</f>
        <v>0</v>
      </c>
    </row>
    <row r="194" spans="1:25" ht="12.75" x14ac:dyDescent="0.2">
      <c r="A194">
        <f>'All Transactions'!A192</f>
        <v>0</v>
      </c>
      <c r="B194">
        <f>IF('All Transactions'!$C194 = B$1,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C194">
        <f>IF('All Transactions'!$C194 = C$1,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D194">
        <f>IF('All Transactions'!$C194 = D$1,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E194">
        <f>IF('All Transactions'!$C194 = E$1,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F194">
        <f>IF('All Transactions'!$C194 = F$1,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G194">
        <f>IF('All Transactions'!$C194 = G$1,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H194">
        <f>IF('All Transactions'!$C194 = H$1,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I194">
        <f>IF('All Transactions'!$C194 = I$1,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J194">
        <f>IF('All Transactions'!$C194 = J$1,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K194">
        <f>IF('All Transactions'!$C194 = K$1,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L194">
        <f ca="1">IF('All Transactions'!$C194 = L$1,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-2160.8943776131891</v>
      </c>
      <c r="M194">
        <f>IF('All Transactions'!$C194 = M$1,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N194">
        <f>IF('All Transactions'!$C194 = N$1,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O194">
        <f>IF('All Transactions'!$C194 = O$1,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P194">
        <f>IF('All Transactions'!$C194 = P$1,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Q194">
        <f>IF('All Transactions'!$C194 = Q$1,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R194">
        <f>IF('All Transactions'!$C194 = R$1,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S194">
        <f>IF('All Transactions'!$C194 = S$1,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T194">
        <f>IF('All Transactions'!$C194 = T$1,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U194">
        <f>IF('All Transactions'!$C194 = U$1,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V194">
        <f>IF('All Transactions'!$C194 = V$1,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W194">
        <f>IF('All Transactions'!$C194 = W$1,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X194">
        <f>IF('All Transactions'!$C194 = X$1,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  <c r="Y194">
        <f>IF('All Transactions'!$C194 = Y$1, 'All Transactions'!$D194 + -1 * SUM('All Transactions'!$F194 * 'Messy-Stocks'!$H193, 'All Transactions'!$G194 * 'Messy-Stocks'!$I193, 'All Transactions'!$H194 * 'Messy-Stocks'!$J193, 'All Transactions'!$I194 * 'Messy-Stocks'!$K193, 'All Transactions'!$J194 *'Messy-Stocks'!$L193, 'All Transactions'!$K194 * 'Messy-Stocks'!$M193), 0)</f>
        <v>0</v>
      </c>
    </row>
    <row r="195" spans="1:25" ht="12.75" x14ac:dyDescent="0.2">
      <c r="A195">
        <f>'All Transactions'!A193</f>
        <v>0</v>
      </c>
      <c r="B195">
        <f>IF('All Transactions'!$C195 = B$1,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C195">
        <f>IF('All Transactions'!$C195 = C$1,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D195">
        <f>IF('All Transactions'!$C195 = D$1,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E195">
        <f>IF('All Transactions'!$C195 = E$1,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F195">
        <f>IF('All Transactions'!$C195 = F$1,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G195">
        <f>IF('All Transactions'!$C195 = G$1,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H195">
        <f>IF('All Transactions'!$C195 = H$1,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I195">
        <f>IF('All Transactions'!$C195 = I$1,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J195">
        <f>IF('All Transactions'!$C195 = J$1,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K195">
        <f>IF('All Transactions'!$C195 = K$1,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L195">
        <f>IF('All Transactions'!$C195 = L$1,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M195">
        <f ca="1">IF('All Transactions'!$C195 = M$1,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-45</v>
      </c>
      <c r="N195">
        <f>IF('All Transactions'!$C195 = N$1,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O195">
        <f>IF('All Transactions'!$C195 = O$1,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P195">
        <f>IF('All Transactions'!$C195 = P$1,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Q195">
        <f>IF('All Transactions'!$C195 = Q$1,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R195">
        <f>IF('All Transactions'!$C195 = R$1,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S195">
        <f>IF('All Transactions'!$C195 = S$1,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T195">
        <f>IF('All Transactions'!$C195 = T$1,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U195">
        <f>IF('All Transactions'!$C195 = U$1,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V195">
        <f>IF('All Transactions'!$C195 = V$1,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W195">
        <f>IF('All Transactions'!$C195 = W$1,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X195">
        <f>IF('All Transactions'!$C195 = X$1,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  <c r="Y195">
        <f>IF('All Transactions'!$C195 = Y$1, 'All Transactions'!$D195 + -1 * SUM('All Transactions'!$F195 * 'Messy-Stocks'!$H194, 'All Transactions'!$G195 * 'Messy-Stocks'!$I194, 'All Transactions'!$H195 * 'Messy-Stocks'!$J194, 'All Transactions'!$I195 * 'Messy-Stocks'!$K194, 'All Transactions'!$J195 *'Messy-Stocks'!$L194, 'All Transactions'!$K195 * 'Messy-Stocks'!$M194), 0)</f>
        <v>0</v>
      </c>
    </row>
    <row r="196" spans="1:25" ht="12.75" x14ac:dyDescent="0.2">
      <c r="A196">
        <f>'All Transactions'!A194</f>
        <v>0</v>
      </c>
      <c r="B196">
        <f>IF('All Transactions'!$C196 = B$1,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C196">
        <f>IF('All Transactions'!$C196 = C$1,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D196">
        <f>IF('All Transactions'!$C196 = D$1,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E196">
        <f>IF('All Transactions'!$C196 = E$1,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F196">
        <f>IF('All Transactions'!$C196 = F$1,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G196">
        <f>IF('All Transactions'!$C196 = G$1,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H196">
        <f>IF('All Transactions'!$C196 = H$1,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I196">
        <f>IF('All Transactions'!$C196 = I$1,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J196">
        <f>IF('All Transactions'!$C196 = J$1,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K196">
        <f ca="1">IF('All Transactions'!$C196 = K$1,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-467.90691759680237</v>
      </c>
      <c r="L196">
        <f>IF('All Transactions'!$C196 = L$1,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M196">
        <f>IF('All Transactions'!$C196 = M$1,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N196">
        <f>IF('All Transactions'!$C196 = N$1,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O196">
        <f>IF('All Transactions'!$C196 = O$1,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P196">
        <f>IF('All Transactions'!$C196 = P$1,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Q196">
        <f>IF('All Transactions'!$C196 = Q$1,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R196">
        <f>IF('All Transactions'!$C196 = R$1,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S196">
        <f>IF('All Transactions'!$C196 = S$1,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T196">
        <f>IF('All Transactions'!$C196 = T$1,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U196">
        <f>IF('All Transactions'!$C196 = U$1,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V196">
        <f>IF('All Transactions'!$C196 = V$1,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W196">
        <f>IF('All Transactions'!$C196 = W$1,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X196">
        <f>IF('All Transactions'!$C196 = X$1,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  <c r="Y196">
        <f>IF('All Transactions'!$C196 = Y$1, 'All Transactions'!$D196 + -1 * SUM('All Transactions'!$F196 * 'Messy-Stocks'!$H195, 'All Transactions'!$G196 * 'Messy-Stocks'!$I195, 'All Transactions'!$H196 * 'Messy-Stocks'!$J195, 'All Transactions'!$I196 * 'Messy-Stocks'!$K195, 'All Transactions'!$J196 *'Messy-Stocks'!$L195, 'All Transactions'!$K196 * 'Messy-Stocks'!$M195), 0)</f>
        <v>0</v>
      </c>
    </row>
    <row r="197" spans="1:25" ht="12.75" x14ac:dyDescent="0.2">
      <c r="A197">
        <f>'All Transactions'!A195</f>
        <v>0</v>
      </c>
      <c r="B197">
        <f>IF('All Transactions'!$C197 = B$1,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C197">
        <f>IF('All Transactions'!$C197 = C$1,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D197">
        <f>IF('All Transactions'!$C197 = D$1,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E197">
        <f>IF('All Transactions'!$C197 = E$1,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F197">
        <f>IF('All Transactions'!$C197 = F$1,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G197">
        <f>IF('All Transactions'!$C197 = G$1,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H197">
        <f>IF('All Transactions'!$C197 = H$1,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I197">
        <f>IF('All Transactions'!$C197 = I$1,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J197">
        <f ca="1">IF('All Transactions'!$C197 = J$1,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-80.881052898875851</v>
      </c>
      <c r="K197">
        <f>IF('All Transactions'!$C197 = K$1,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L197">
        <f>IF('All Transactions'!$C197 = L$1,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M197">
        <f>IF('All Transactions'!$C197 = M$1,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N197">
        <f>IF('All Transactions'!$C197 = N$1,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O197">
        <f>IF('All Transactions'!$C197 = O$1,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P197">
        <f>IF('All Transactions'!$C197 = P$1,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Q197">
        <f>IF('All Transactions'!$C197 = Q$1,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R197">
        <f>IF('All Transactions'!$C197 = R$1,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S197">
        <f>IF('All Transactions'!$C197 = S$1,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T197">
        <f>IF('All Transactions'!$C197 = T$1,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U197">
        <f>IF('All Transactions'!$C197 = U$1,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V197">
        <f>IF('All Transactions'!$C197 = V$1,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W197">
        <f>IF('All Transactions'!$C197 = W$1,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X197">
        <f>IF('All Transactions'!$C197 = X$1,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  <c r="Y197">
        <f>IF('All Transactions'!$C197 = Y$1, 'All Transactions'!$D197 + -1 * SUM('All Transactions'!$F197 * 'Messy-Stocks'!$H196, 'All Transactions'!$G197 * 'Messy-Stocks'!$I196, 'All Transactions'!$H197 * 'Messy-Stocks'!$J196, 'All Transactions'!$I197 * 'Messy-Stocks'!$K196, 'All Transactions'!$J197 *'Messy-Stocks'!$L196, 'All Transactions'!$K197 * 'Messy-Stocks'!$M196), 0)</f>
        <v>0</v>
      </c>
    </row>
    <row r="198" spans="1:25" ht="12.75" x14ac:dyDescent="0.2">
      <c r="A198">
        <f>'All Transactions'!A196</f>
        <v>0</v>
      </c>
      <c r="B198">
        <f>IF('All Transactions'!$C198 = B$1,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C198">
        <f>IF('All Transactions'!$C198 = C$1,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D198">
        <f>IF('All Transactions'!$C198 = D$1,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E198">
        <f>IF('All Transactions'!$C198 = E$1,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F198">
        <f>IF('All Transactions'!$C198 = F$1,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G198">
        <f>IF('All Transactions'!$C198 = G$1,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H198">
        <f>IF('All Transactions'!$C198 = H$1,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I198">
        <f>IF('All Transactions'!$C198 = I$1,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J198">
        <f>IF('All Transactions'!$C198 = J$1,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K198">
        <f>IF('All Transactions'!$C198 = K$1,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L198">
        <f>IF('All Transactions'!$C198 = L$1,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M198">
        <f>IF('All Transactions'!$C198 = M$1,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N198">
        <f>IF('All Transactions'!$C198 = N$1,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O198">
        <f ca="1">IF('All Transactions'!$C198 = O$1,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-64.689029439999999</v>
      </c>
      <c r="P198">
        <f>IF('All Transactions'!$C198 = P$1,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Q198">
        <f>IF('All Transactions'!$C198 = Q$1,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R198">
        <f>IF('All Transactions'!$C198 = R$1,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S198">
        <f>IF('All Transactions'!$C198 = S$1,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T198">
        <f>IF('All Transactions'!$C198 = T$1,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U198">
        <f>IF('All Transactions'!$C198 = U$1,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V198">
        <f>IF('All Transactions'!$C198 = V$1,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W198">
        <f>IF('All Transactions'!$C198 = W$1,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X198">
        <f>IF('All Transactions'!$C198 = X$1,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  <c r="Y198">
        <f>IF('All Transactions'!$C198 = Y$1, 'All Transactions'!$D198 + -1 * SUM('All Transactions'!$F198 * 'Messy-Stocks'!$H197, 'All Transactions'!$G198 * 'Messy-Stocks'!$I197, 'All Transactions'!$H198 * 'Messy-Stocks'!$J197, 'All Transactions'!$I198 * 'Messy-Stocks'!$K197, 'All Transactions'!$J198 *'Messy-Stocks'!$L197, 'All Transactions'!$K198 * 'Messy-Stocks'!$M197), 0)</f>
        <v>0</v>
      </c>
    </row>
    <row r="199" spans="1:25" ht="12.75" x14ac:dyDescent="0.2">
      <c r="A199">
        <f>'All Transactions'!A197</f>
        <v>0</v>
      </c>
      <c r="B199">
        <f ca="1">IF('All Transactions'!$C199 = B$1,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4952.9566452818181</v>
      </c>
      <c r="C199">
        <f>IF('All Transactions'!$C199 = C$1,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D199">
        <f>IF('All Transactions'!$C199 = D$1,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E199">
        <f>IF('All Transactions'!$C199 = E$1,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F199">
        <f>IF('All Transactions'!$C199 = F$1,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G199">
        <f>IF('All Transactions'!$C199 = G$1,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H199">
        <f>IF('All Transactions'!$C199 = H$1,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I199">
        <f>IF('All Transactions'!$C199 = I$1,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J199">
        <f>IF('All Transactions'!$C199 = J$1,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K199">
        <f>IF('All Transactions'!$C199 = K$1,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L199">
        <f>IF('All Transactions'!$C199 = L$1,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M199">
        <f>IF('All Transactions'!$C199 = M$1,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N199">
        <f>IF('All Transactions'!$C199 = N$1,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O199">
        <f>IF('All Transactions'!$C199 = O$1,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P199">
        <f>IF('All Transactions'!$C199 = P$1,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Q199">
        <f>IF('All Transactions'!$C199 = Q$1,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R199">
        <f>IF('All Transactions'!$C199 = R$1,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S199">
        <f>IF('All Transactions'!$C199 = S$1,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T199">
        <f>IF('All Transactions'!$C199 = T$1,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U199">
        <f>IF('All Transactions'!$C199 = U$1,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V199">
        <f>IF('All Transactions'!$C199 = V$1,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W199">
        <f>IF('All Transactions'!$C199 = W$1,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X199">
        <f>IF('All Transactions'!$C199 = X$1,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  <c r="Y199">
        <f>IF('All Transactions'!$C199 = Y$1, 'All Transactions'!$D199 + -1 * SUM('All Transactions'!$F199 * 'Messy-Stocks'!$H198, 'All Transactions'!$G199 * 'Messy-Stocks'!$I198, 'All Transactions'!$H199 * 'Messy-Stocks'!$J198, 'All Transactions'!$I199 * 'Messy-Stocks'!$K198, 'All Transactions'!$J199 *'Messy-Stocks'!$L198, 'All Transactions'!$K199 * 'Messy-Stocks'!$M198), 0)</f>
        <v>0</v>
      </c>
    </row>
    <row r="200" spans="1:25" ht="12.75" x14ac:dyDescent="0.2">
      <c r="A200">
        <f>'All Transactions'!A198</f>
        <v>0</v>
      </c>
      <c r="B200">
        <f>IF('All Transactions'!$C200 = B$1,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C200">
        <f>IF('All Transactions'!$C200 = C$1,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D200">
        <f>IF('All Transactions'!$C200 = D$1,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E200">
        <f ca="1">IF('All Transactions'!$C200 = E$1,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670.74243434173411</v>
      </c>
      <c r="F200">
        <f>IF('All Transactions'!$C200 = F$1,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G200">
        <f>IF('All Transactions'!$C200 = G$1,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H200">
        <f>IF('All Transactions'!$C200 = H$1,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I200">
        <f>IF('All Transactions'!$C200 = I$1,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J200">
        <f>IF('All Transactions'!$C200 = J$1,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K200">
        <f>IF('All Transactions'!$C200 = K$1,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L200">
        <f>IF('All Transactions'!$C200 = L$1,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M200">
        <f>IF('All Transactions'!$C200 = M$1,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N200">
        <f>IF('All Transactions'!$C200 = N$1,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O200">
        <f>IF('All Transactions'!$C200 = O$1,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P200">
        <f>IF('All Transactions'!$C200 = P$1,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Q200">
        <f>IF('All Transactions'!$C200 = Q$1,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R200">
        <f>IF('All Transactions'!$C200 = R$1,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S200">
        <f>IF('All Transactions'!$C200 = S$1,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T200">
        <f>IF('All Transactions'!$C200 = T$1,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U200">
        <f>IF('All Transactions'!$C200 = U$1,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V200">
        <f>IF('All Transactions'!$C200 = V$1,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W200">
        <f>IF('All Transactions'!$C200 = W$1,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X200">
        <f>IF('All Transactions'!$C200 = X$1,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  <c r="Y200">
        <f>IF('All Transactions'!$C200 = Y$1, 'All Transactions'!$D200 + -1 * SUM('All Transactions'!$F200 * 'Messy-Stocks'!$H199, 'All Transactions'!$G200 * 'Messy-Stocks'!$I199, 'All Transactions'!$H200 * 'Messy-Stocks'!$J199, 'All Transactions'!$I200 * 'Messy-Stocks'!$K199, 'All Transactions'!$J200 *'Messy-Stocks'!$L199, 'All Transactions'!$K200 * 'Messy-Stocks'!$M199), 0)</f>
        <v>0</v>
      </c>
    </row>
    <row r="201" spans="1:25" ht="12.75" x14ac:dyDescent="0.2">
      <c r="A201">
        <f>'All Transactions'!A199</f>
        <v>0</v>
      </c>
      <c r="B201">
        <f>IF('All Transactions'!$C201 = B$1,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C201">
        <f>IF('All Transactions'!$C201 = C$1,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D201">
        <f>IF('All Transactions'!$C201 = D$1,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E201">
        <f ca="1">IF('All Transactions'!$C201 = E$1,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-678.2276300994755</v>
      </c>
      <c r="F201">
        <f>IF('All Transactions'!$C201 = F$1,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G201">
        <f>IF('All Transactions'!$C201 = G$1,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H201">
        <f>IF('All Transactions'!$C201 = H$1,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I201">
        <f>IF('All Transactions'!$C201 = I$1,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J201">
        <f>IF('All Transactions'!$C201 = J$1,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K201">
        <f>IF('All Transactions'!$C201 = K$1,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L201">
        <f>IF('All Transactions'!$C201 = L$1,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M201">
        <f>IF('All Transactions'!$C201 = M$1,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N201">
        <f>IF('All Transactions'!$C201 = N$1,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O201">
        <f>IF('All Transactions'!$C201 = O$1,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P201">
        <f>IF('All Transactions'!$C201 = P$1,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Q201">
        <f>IF('All Transactions'!$C201 = Q$1,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R201">
        <f>IF('All Transactions'!$C201 = R$1,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S201">
        <f>IF('All Transactions'!$C201 = S$1,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T201">
        <f>IF('All Transactions'!$C201 = T$1,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U201">
        <f>IF('All Transactions'!$C201 = U$1,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V201">
        <f>IF('All Transactions'!$C201 = V$1,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W201">
        <f>IF('All Transactions'!$C201 = W$1,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X201">
        <f>IF('All Transactions'!$C201 = X$1,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  <c r="Y201">
        <f>IF('All Transactions'!$C201 = Y$1, 'All Transactions'!$D201 + -1 * SUM('All Transactions'!$F201 * 'Messy-Stocks'!$H200, 'All Transactions'!$G201 * 'Messy-Stocks'!$I200, 'All Transactions'!$H201 * 'Messy-Stocks'!$J200, 'All Transactions'!$I201 * 'Messy-Stocks'!$K200, 'All Transactions'!$J201 *'Messy-Stocks'!$L200, 'All Transactions'!$K201 * 'Messy-Stocks'!$M200), 0)</f>
        <v>0</v>
      </c>
    </row>
    <row r="202" spans="1:25" ht="12.75" x14ac:dyDescent="0.2">
      <c r="A202">
        <f>'All Transactions'!A200</f>
        <v>0</v>
      </c>
      <c r="B202">
        <f ca="1">IF('All Transactions'!$C202 = B$1,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-4960.4656962779709</v>
      </c>
      <c r="C202">
        <f>IF('All Transactions'!$C202 = C$1,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D202">
        <f>IF('All Transactions'!$C202 = D$1,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E202">
        <f>IF('All Transactions'!$C202 = E$1,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F202">
        <f>IF('All Transactions'!$C202 = F$1,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G202">
        <f>IF('All Transactions'!$C202 = G$1,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H202">
        <f>IF('All Transactions'!$C202 = H$1,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I202">
        <f>IF('All Transactions'!$C202 = I$1,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J202">
        <f>IF('All Transactions'!$C202 = J$1,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K202">
        <f>IF('All Transactions'!$C202 = K$1,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L202">
        <f>IF('All Transactions'!$C202 = L$1,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M202">
        <f>IF('All Transactions'!$C202 = M$1,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N202">
        <f>IF('All Transactions'!$C202 = N$1,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O202">
        <f>IF('All Transactions'!$C202 = O$1,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P202">
        <f>IF('All Transactions'!$C202 = P$1,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Q202">
        <f>IF('All Transactions'!$C202 = Q$1,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R202">
        <f>IF('All Transactions'!$C202 = R$1,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S202">
        <f>IF('All Transactions'!$C202 = S$1,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T202">
        <f>IF('All Transactions'!$C202 = T$1,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U202">
        <f>IF('All Transactions'!$C202 = U$1,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V202">
        <f>IF('All Transactions'!$C202 = V$1,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W202">
        <f>IF('All Transactions'!$C202 = W$1,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X202">
        <f>IF('All Transactions'!$C202 = X$1,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  <c r="Y202">
        <f>IF('All Transactions'!$C202 = Y$1, 'All Transactions'!$D202 + -1 * SUM('All Transactions'!$F202 * 'Messy-Stocks'!$H201, 'All Transactions'!$G202 * 'Messy-Stocks'!$I201, 'All Transactions'!$H202 * 'Messy-Stocks'!$J201, 'All Transactions'!$I202 * 'Messy-Stocks'!$K201, 'All Transactions'!$J202 *'Messy-Stocks'!$L201, 'All Transactions'!$K202 * 'Messy-Stocks'!$M201), 0)</f>
        <v>0</v>
      </c>
    </row>
    <row r="203" spans="1:25" ht="12.75" x14ac:dyDescent="0.2">
      <c r="A203">
        <f>'All Transactions'!A201</f>
        <v>0</v>
      </c>
      <c r="B203">
        <f>IF('All Transactions'!$C203 = B$1,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C203">
        <f>IF('All Transactions'!$C203 = C$1,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D203">
        <f>IF('All Transactions'!$C203 = D$1,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E203">
        <f>IF('All Transactions'!$C203 = E$1,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F203">
        <f>IF('All Transactions'!$C203 = F$1,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G203">
        <f>IF('All Transactions'!$C203 = G$1,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H203">
        <f>IF('All Transactions'!$C203 = H$1,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I203">
        <f>IF('All Transactions'!$C203 = I$1,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J203">
        <f>IF('All Transactions'!$C203 = J$1,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K203">
        <f>IF('All Transactions'!$C203 = K$1,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L203">
        <f>IF('All Transactions'!$C203 = L$1,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M203">
        <f>IF('All Transactions'!$C203 = M$1,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N203">
        <f>IF('All Transactions'!$C203 = N$1,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O203">
        <f>IF('All Transactions'!$C203 = O$1,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P203">
        <f>IF('All Transactions'!$C203 = P$1,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Q203">
        <f>IF('All Transactions'!$C203 = Q$1,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R203">
        <f ca="1">IF('All Transactions'!$C203 = R$1,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3514.1764274244579</v>
      </c>
      <c r="S203">
        <f>IF('All Transactions'!$C203 = S$1,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T203">
        <f>IF('All Transactions'!$C203 = T$1,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U203">
        <f>IF('All Transactions'!$C203 = U$1,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V203">
        <f>IF('All Transactions'!$C203 = V$1,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W203">
        <f>IF('All Transactions'!$C203 = W$1,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X203">
        <f>IF('All Transactions'!$C203 = X$1,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  <c r="Y203">
        <f>IF('All Transactions'!$C203 = Y$1, 'All Transactions'!$D203 + -1 * SUM('All Transactions'!$F203 * 'Messy-Stocks'!$H202, 'All Transactions'!$G203 * 'Messy-Stocks'!$I202, 'All Transactions'!$H203 * 'Messy-Stocks'!$J202, 'All Transactions'!$I203 * 'Messy-Stocks'!$K202, 'All Transactions'!$J203 *'Messy-Stocks'!$L202, 'All Transactions'!$K203 * 'Messy-Stocks'!$M202), 0)</f>
        <v>0</v>
      </c>
    </row>
    <row r="204" spans="1:25" ht="12.75" x14ac:dyDescent="0.2">
      <c r="A204">
        <f>'All Transactions'!A202</f>
        <v>0</v>
      </c>
      <c r="B204">
        <f>IF('All Transactions'!$C204 = B$1,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C204">
        <f>IF('All Transactions'!$C204 = C$1,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D204">
        <f>IF('All Transactions'!$C204 = D$1,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E204">
        <f>IF('All Transactions'!$C204 = E$1,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F204">
        <f>IF('All Transactions'!$C204 = F$1,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G204">
        <f>IF('All Transactions'!$C204 = G$1,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H204">
        <f>IF('All Transactions'!$C204 = H$1,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I204">
        <f>IF('All Transactions'!$C204 = I$1,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J204">
        <f>IF('All Transactions'!$C204 = J$1,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K204">
        <f>IF('All Transactions'!$C204 = K$1,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L204">
        <f>IF('All Transactions'!$C204 = L$1,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M204">
        <f>IF('All Transactions'!$C204 = M$1,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N204">
        <f>IF('All Transactions'!$C204 = N$1,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O204">
        <f>IF('All Transactions'!$C204 = O$1,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P204">
        <f>IF('All Transactions'!$C204 = P$1,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Q204">
        <f>IF('All Transactions'!$C204 = Q$1,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R204">
        <f ca="1">IF('All Transactions'!$C204 = R$1,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-3551.5583999999999</v>
      </c>
      <c r="S204">
        <f>IF('All Transactions'!$C204 = S$1,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T204">
        <f>IF('All Transactions'!$C204 = T$1,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U204">
        <f>IF('All Transactions'!$C204 = U$1,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V204">
        <f>IF('All Transactions'!$C204 = V$1,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W204">
        <f>IF('All Transactions'!$C204 = W$1,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X204">
        <f>IF('All Transactions'!$C204 = X$1,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  <c r="Y204">
        <f>IF('All Transactions'!$C204 = Y$1, 'All Transactions'!$D204 + -1 * SUM('All Transactions'!$F204 * 'Messy-Stocks'!$H203, 'All Transactions'!$G204 * 'Messy-Stocks'!$I203, 'All Transactions'!$H204 * 'Messy-Stocks'!$J203, 'All Transactions'!$I204 * 'Messy-Stocks'!$K203, 'All Transactions'!$J204 *'Messy-Stocks'!$L203, 'All Transactions'!$K204 * 'Messy-Stocks'!$M203), 0)</f>
        <v>0</v>
      </c>
    </row>
    <row r="205" spans="1:25" ht="12.75" x14ac:dyDescent="0.2">
      <c r="A205">
        <f>'All Transactions'!A203</f>
        <v>0</v>
      </c>
      <c r="B205">
        <f>IF('All Transactions'!$C205 = B$1,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C205">
        <f>IF('All Transactions'!$C205 = C$1,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D205">
        <f>IF('All Transactions'!$C205 = D$1,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E205">
        <f>IF('All Transactions'!$C205 = E$1,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F205">
        <f>IF('All Transactions'!$C205 = F$1,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G205">
        <f>IF('All Transactions'!$C205 = G$1,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H205">
        <f>IF('All Transactions'!$C205 = H$1,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I205">
        <f>IF('All Transactions'!$C205 = I$1,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J205">
        <f>IF('All Transactions'!$C205 = J$1,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K205">
        <f>IF('All Transactions'!$C205 = K$1,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L205">
        <f>IF('All Transactions'!$C205 = L$1,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M205">
        <f>IF('All Transactions'!$C205 = M$1,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N205">
        <f>IF('All Transactions'!$C205 = N$1,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O205">
        <f>IF('All Transactions'!$C205 = O$1,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P205">
        <f>IF('All Transactions'!$C205 = P$1,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Q205">
        <f>IF('All Transactions'!$C205 = Q$1,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R205">
        <f>IF('All Transactions'!$C205 = R$1,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S205">
        <f>IF('All Transactions'!$C205 = S$1,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T205">
        <f>IF('All Transactions'!$C205 = T$1,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U205">
        <f>IF('All Transactions'!$C205 = U$1,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V205">
        <f>IF('All Transactions'!$C205 = V$1,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W205">
        <f>IF('All Transactions'!$C205 = W$1,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X205">
        <f>IF('All Transactions'!$C205 = X$1,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  <c r="Y205">
        <f>IF('All Transactions'!$C205 = Y$1, 'All Transactions'!$D205 + -1 * SUM('All Transactions'!$F205 * 'Messy-Stocks'!$H204, 'All Transactions'!$G205 * 'Messy-Stocks'!$I204, 'All Transactions'!$H205 * 'Messy-Stocks'!$J204, 'All Transactions'!$I205 * 'Messy-Stocks'!$K204, 'All Transactions'!$J205 *'Messy-Stocks'!$L204, 'All Transactions'!$K205 * 'Messy-Stocks'!$M204), 0)</f>
        <v>0</v>
      </c>
    </row>
    <row r="206" spans="1:25" ht="12.75" x14ac:dyDescent="0.2">
      <c r="A206">
        <f>'All Transactions'!A204</f>
        <v>0</v>
      </c>
      <c r="B206">
        <f>IF('All Transactions'!$C206 = B$1,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C206">
        <f ca="1">IF('All Transactions'!$C206 = C$1,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4621.12592230062</v>
      </c>
      <c r="D206">
        <f>IF('All Transactions'!$C206 = D$1,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E206">
        <f>IF('All Transactions'!$C206 = E$1,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F206">
        <f>IF('All Transactions'!$C206 = F$1,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G206">
        <f>IF('All Transactions'!$C206 = G$1,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H206">
        <f>IF('All Transactions'!$C206 = H$1,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I206">
        <f>IF('All Transactions'!$C206 = I$1,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J206">
        <f>IF('All Transactions'!$C206 = J$1,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K206">
        <f>IF('All Transactions'!$C206 = K$1,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L206">
        <f>IF('All Transactions'!$C206 = L$1,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M206">
        <f>IF('All Transactions'!$C206 = M$1,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N206">
        <f>IF('All Transactions'!$C206 = N$1,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O206">
        <f>IF('All Transactions'!$C206 = O$1,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P206">
        <f>IF('All Transactions'!$C206 = P$1,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Q206">
        <f>IF('All Transactions'!$C206 = Q$1,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R206">
        <f>IF('All Transactions'!$C206 = R$1,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S206">
        <f>IF('All Transactions'!$C206 = S$1,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T206">
        <f>IF('All Transactions'!$C206 = T$1,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U206">
        <f>IF('All Transactions'!$C206 = U$1,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V206">
        <f>IF('All Transactions'!$C206 = V$1,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W206">
        <f>IF('All Transactions'!$C206 = W$1,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X206">
        <f>IF('All Transactions'!$C206 = X$1,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  <c r="Y206">
        <f>IF('All Transactions'!$C206 = Y$1, 'All Transactions'!$D206 + -1 * SUM('All Transactions'!$F206 * 'Messy-Stocks'!$H205, 'All Transactions'!$G206 * 'Messy-Stocks'!$I205, 'All Transactions'!$H206 * 'Messy-Stocks'!$J205, 'All Transactions'!$I206 * 'Messy-Stocks'!$K205, 'All Transactions'!$J206 *'Messy-Stocks'!$L205, 'All Transactions'!$K206 * 'Messy-Stocks'!$M205), 0)</f>
        <v>0</v>
      </c>
    </row>
    <row r="207" spans="1:25" ht="12.75" x14ac:dyDescent="0.2">
      <c r="A207">
        <f>'All Transactions'!A205</f>
        <v>0</v>
      </c>
      <c r="B207">
        <f>IF('All Transactions'!$C207 = B$1,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C207">
        <f>IF('All Transactions'!$C207 = C$1,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D207">
        <f>IF('All Transactions'!$C207 = D$1,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E207">
        <f>IF('All Transactions'!$C207 = E$1,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F207">
        <f>IF('All Transactions'!$C207 = F$1,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G207">
        <f>IF('All Transactions'!$C207 = G$1,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H207">
        <f>IF('All Transactions'!$C207 = H$1,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I207">
        <f>IF('All Transactions'!$C207 = I$1,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J207">
        <f>IF('All Transactions'!$C207 = J$1,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K207">
        <f>IF('All Transactions'!$C207 = K$1,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L207">
        <f ca="1">IF('All Transactions'!$C207 = L$1,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1604.9431672718451</v>
      </c>
      <c r="M207">
        <f>IF('All Transactions'!$C207 = M$1,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N207">
        <f>IF('All Transactions'!$C207 = N$1,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O207">
        <f>IF('All Transactions'!$C207 = O$1,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P207">
        <f>IF('All Transactions'!$C207 = P$1,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Q207">
        <f>IF('All Transactions'!$C207 = Q$1,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R207">
        <f>IF('All Transactions'!$C207 = R$1,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S207">
        <f>IF('All Transactions'!$C207 = S$1,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T207">
        <f>IF('All Transactions'!$C207 = T$1,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U207">
        <f>IF('All Transactions'!$C207 = U$1,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V207">
        <f>IF('All Transactions'!$C207 = V$1,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W207">
        <f>IF('All Transactions'!$C207 = W$1,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X207">
        <f>IF('All Transactions'!$C207 = X$1,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  <c r="Y207">
        <f>IF('All Transactions'!$C207 = Y$1, 'All Transactions'!$D207 + -1 * SUM('All Transactions'!$F207 * 'Messy-Stocks'!$H206, 'All Transactions'!$G207 * 'Messy-Stocks'!$I206, 'All Transactions'!$H207 * 'Messy-Stocks'!$J206, 'All Transactions'!$I207 * 'Messy-Stocks'!$K206, 'All Transactions'!$J207 *'Messy-Stocks'!$L206, 'All Transactions'!$K207 * 'Messy-Stocks'!$M206), 0)</f>
        <v>0</v>
      </c>
    </row>
    <row r="208" spans="1:25" ht="12.75" x14ac:dyDescent="0.2">
      <c r="A208">
        <f>'All Transactions'!A206</f>
        <v>0</v>
      </c>
      <c r="B208">
        <f>IF('All Transactions'!$C208 = B$1,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C208">
        <f ca="1">IF('All Transactions'!$C208 = C$1,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793.77867252863598</v>
      </c>
      <c r="D208">
        <f>IF('All Transactions'!$C208 = D$1,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E208">
        <f>IF('All Transactions'!$C208 = E$1,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F208">
        <f>IF('All Transactions'!$C208 = F$1,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G208">
        <f>IF('All Transactions'!$C208 = G$1,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H208">
        <f>IF('All Transactions'!$C208 = H$1,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I208">
        <f>IF('All Transactions'!$C208 = I$1,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J208">
        <f>IF('All Transactions'!$C208 = J$1,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K208">
        <f>IF('All Transactions'!$C208 = K$1,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L208">
        <f>IF('All Transactions'!$C208 = L$1,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M208">
        <f>IF('All Transactions'!$C208 = M$1,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N208">
        <f>IF('All Transactions'!$C208 = N$1,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O208">
        <f>IF('All Transactions'!$C208 = O$1,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P208">
        <f>IF('All Transactions'!$C208 = P$1,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Q208">
        <f>IF('All Transactions'!$C208 = Q$1,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R208">
        <f>IF('All Transactions'!$C208 = R$1,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S208">
        <f>IF('All Transactions'!$C208 = S$1,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T208">
        <f>IF('All Transactions'!$C208 = T$1,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U208">
        <f>IF('All Transactions'!$C208 = U$1,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V208">
        <f>IF('All Transactions'!$C208 = V$1,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W208">
        <f>IF('All Transactions'!$C208 = W$1,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X208">
        <f>IF('All Transactions'!$C208 = X$1,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  <c r="Y208">
        <f>IF('All Transactions'!$C208 = Y$1, 'All Transactions'!$D208 + -1 * SUM('All Transactions'!$F208 * 'Messy-Stocks'!$H207, 'All Transactions'!$G208 * 'Messy-Stocks'!$I207, 'All Transactions'!$H208 * 'Messy-Stocks'!$J207, 'All Transactions'!$I208 * 'Messy-Stocks'!$K207, 'All Transactions'!$J208 *'Messy-Stocks'!$L207, 'All Transactions'!$K208 * 'Messy-Stocks'!$M207), 0)</f>
        <v>0</v>
      </c>
    </row>
    <row r="209" spans="1:25" ht="12.75" x14ac:dyDescent="0.2">
      <c r="A209">
        <f>'All Transactions'!A207</f>
        <v>0</v>
      </c>
      <c r="B209">
        <f ca="1">IF('All Transactions'!$C209 = B$1,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2191.7552799768005</v>
      </c>
      <c r="C209">
        <f>IF('All Transactions'!$C209 = C$1,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D209">
        <f>IF('All Transactions'!$C209 = D$1,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E209">
        <f>IF('All Transactions'!$C209 = E$1,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F209">
        <f>IF('All Transactions'!$C209 = F$1,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G209">
        <f>IF('All Transactions'!$C209 = G$1,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H209">
        <f>IF('All Transactions'!$C209 = H$1,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I209">
        <f>IF('All Transactions'!$C209 = I$1,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J209">
        <f>IF('All Transactions'!$C209 = J$1,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K209">
        <f>IF('All Transactions'!$C209 = K$1,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L209">
        <f>IF('All Transactions'!$C209 = L$1,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M209">
        <f>IF('All Transactions'!$C209 = M$1,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N209">
        <f>IF('All Transactions'!$C209 = N$1,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O209">
        <f>IF('All Transactions'!$C209 = O$1,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P209">
        <f>IF('All Transactions'!$C209 = P$1,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Q209">
        <f>IF('All Transactions'!$C209 = Q$1,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R209">
        <f>IF('All Transactions'!$C209 = R$1,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S209">
        <f>IF('All Transactions'!$C209 = S$1,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T209">
        <f>IF('All Transactions'!$C209 = T$1,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U209">
        <f>IF('All Transactions'!$C209 = U$1,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V209">
        <f>IF('All Transactions'!$C209 = V$1,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W209">
        <f>IF('All Transactions'!$C209 = W$1,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X209">
        <f>IF('All Transactions'!$C209 = X$1,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  <c r="Y209">
        <f>IF('All Transactions'!$C209 = Y$1, 'All Transactions'!$D209 + -1 * SUM('All Transactions'!$F209 * 'Messy-Stocks'!$H208, 'All Transactions'!$G209 * 'Messy-Stocks'!$I208, 'All Transactions'!$H209 * 'Messy-Stocks'!$J208, 'All Transactions'!$I209 * 'Messy-Stocks'!$K208, 'All Transactions'!$J209 *'Messy-Stocks'!$L208, 'All Transactions'!$K209 * 'Messy-Stocks'!$M208), 0)</f>
        <v>0</v>
      </c>
    </row>
    <row r="210" spans="1:25" ht="12.75" x14ac:dyDescent="0.2">
      <c r="A210">
        <f>'All Transactions'!A208</f>
        <v>0</v>
      </c>
      <c r="B210">
        <f>IF('All Transactions'!$C210 = B$1,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C210">
        <f ca="1">IF('All Transactions'!$C210 = C$1,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396.88933626431799</v>
      </c>
      <c r="D210">
        <f>IF('All Transactions'!$C210 = D$1,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E210">
        <f>IF('All Transactions'!$C210 = E$1,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F210">
        <f>IF('All Transactions'!$C210 = F$1,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G210">
        <f>IF('All Transactions'!$C210 = G$1,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H210">
        <f>IF('All Transactions'!$C210 = H$1,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I210">
        <f>IF('All Transactions'!$C210 = I$1,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J210">
        <f>IF('All Transactions'!$C210 = J$1,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K210">
        <f>IF('All Transactions'!$C210 = K$1,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L210">
        <f>IF('All Transactions'!$C210 = L$1,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M210">
        <f>IF('All Transactions'!$C210 = M$1,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N210">
        <f>IF('All Transactions'!$C210 = N$1,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O210">
        <f>IF('All Transactions'!$C210 = O$1,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P210">
        <f>IF('All Transactions'!$C210 = P$1,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Q210">
        <f>IF('All Transactions'!$C210 = Q$1,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R210">
        <f>IF('All Transactions'!$C210 = R$1,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S210">
        <f>IF('All Transactions'!$C210 = S$1,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T210">
        <f>IF('All Transactions'!$C210 = T$1,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U210">
        <f>IF('All Transactions'!$C210 = U$1,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V210">
        <f>IF('All Transactions'!$C210 = V$1,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W210">
        <f>IF('All Transactions'!$C210 = W$1,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X210">
        <f>IF('All Transactions'!$C210 = X$1,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  <c r="Y210">
        <f>IF('All Transactions'!$C210 = Y$1, 'All Transactions'!$D210 + -1 * SUM('All Transactions'!$F210 * 'Messy-Stocks'!$H209, 'All Transactions'!$G210 * 'Messy-Stocks'!$I209, 'All Transactions'!$H210 * 'Messy-Stocks'!$J209, 'All Transactions'!$I210 * 'Messy-Stocks'!$K209, 'All Transactions'!$J210 *'Messy-Stocks'!$L209, 'All Transactions'!$K210 * 'Messy-Stocks'!$M209), 0)</f>
        <v>0</v>
      </c>
    </row>
    <row r="211" spans="1:25" ht="12.75" x14ac:dyDescent="0.2">
      <c r="A211">
        <f>'All Transactions'!A209</f>
        <v>0</v>
      </c>
      <c r="B211">
        <f>IF('All Transactions'!$C211 = B$1,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C211">
        <f ca="1">IF('All Transactions'!$C211 = C$1,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198.44466813215899</v>
      </c>
      <c r="D211">
        <f>IF('All Transactions'!$C211 = D$1,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E211">
        <f>IF('All Transactions'!$C211 = E$1,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F211">
        <f>IF('All Transactions'!$C211 = F$1,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G211">
        <f>IF('All Transactions'!$C211 = G$1,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H211">
        <f>IF('All Transactions'!$C211 = H$1,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I211">
        <f>IF('All Transactions'!$C211 = I$1,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J211">
        <f>IF('All Transactions'!$C211 = J$1,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K211">
        <f>IF('All Transactions'!$C211 = K$1,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L211">
        <f>IF('All Transactions'!$C211 = L$1,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M211">
        <f>IF('All Transactions'!$C211 = M$1,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N211">
        <f>IF('All Transactions'!$C211 = N$1,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O211">
        <f>IF('All Transactions'!$C211 = O$1,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P211">
        <f>IF('All Transactions'!$C211 = P$1,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Q211">
        <f>IF('All Transactions'!$C211 = Q$1,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R211">
        <f>IF('All Transactions'!$C211 = R$1,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S211">
        <f>IF('All Transactions'!$C211 = S$1,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T211">
        <f>IF('All Transactions'!$C211 = T$1,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U211">
        <f>IF('All Transactions'!$C211 = U$1,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V211">
        <f>IF('All Transactions'!$C211 = V$1,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W211">
        <f>IF('All Transactions'!$C211 = W$1,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X211">
        <f>IF('All Transactions'!$C211 = X$1,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  <c r="Y211">
        <f>IF('All Transactions'!$C211 = Y$1, 'All Transactions'!$D211 + -1 * SUM('All Transactions'!$F211 * 'Messy-Stocks'!$H210, 'All Transactions'!$G211 * 'Messy-Stocks'!$I210, 'All Transactions'!$H211 * 'Messy-Stocks'!$J210, 'All Transactions'!$I211 * 'Messy-Stocks'!$K210, 'All Transactions'!$J211 *'Messy-Stocks'!$L210, 'All Transactions'!$K211 * 'Messy-Stocks'!$M210), 0)</f>
        <v>0</v>
      </c>
    </row>
    <row r="212" spans="1:25" ht="12.75" x14ac:dyDescent="0.2">
      <c r="A212">
        <f>'All Transactions'!A210</f>
        <v>0</v>
      </c>
      <c r="B212">
        <f>IF('All Transactions'!$C212 = B$1,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C212">
        <f ca="1">IF('All Transactions'!$C212 = C$1,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99.222334066079497</v>
      </c>
      <c r="D212">
        <f>IF('All Transactions'!$C212 = D$1,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E212">
        <f>IF('All Transactions'!$C212 = E$1,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F212">
        <f>IF('All Transactions'!$C212 = F$1,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G212">
        <f>IF('All Transactions'!$C212 = G$1,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H212">
        <f>IF('All Transactions'!$C212 = H$1,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I212">
        <f>IF('All Transactions'!$C212 = I$1,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J212">
        <f>IF('All Transactions'!$C212 = J$1,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K212">
        <f>IF('All Transactions'!$C212 = K$1,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L212">
        <f>IF('All Transactions'!$C212 = L$1,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M212">
        <f>IF('All Transactions'!$C212 = M$1,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N212">
        <f>IF('All Transactions'!$C212 = N$1,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O212">
        <f>IF('All Transactions'!$C212 = O$1,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P212">
        <f>IF('All Transactions'!$C212 = P$1,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Q212">
        <f>IF('All Transactions'!$C212 = Q$1,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R212">
        <f>IF('All Transactions'!$C212 = R$1,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S212">
        <f>IF('All Transactions'!$C212 = S$1,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T212">
        <f>IF('All Transactions'!$C212 = T$1,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U212">
        <f>IF('All Transactions'!$C212 = U$1,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V212">
        <f>IF('All Transactions'!$C212 = V$1,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W212">
        <f>IF('All Transactions'!$C212 = W$1,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X212">
        <f>IF('All Transactions'!$C212 = X$1,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  <c r="Y212">
        <f>IF('All Transactions'!$C212 = Y$1, 'All Transactions'!$D212 + -1 * SUM('All Transactions'!$F212 * 'Messy-Stocks'!$H211, 'All Transactions'!$G212 * 'Messy-Stocks'!$I211, 'All Transactions'!$H212 * 'Messy-Stocks'!$J211, 'All Transactions'!$I212 * 'Messy-Stocks'!$K211, 'All Transactions'!$J212 *'Messy-Stocks'!$L211, 'All Transactions'!$K212 * 'Messy-Stocks'!$M211), 0)</f>
        <v>0</v>
      </c>
    </row>
    <row r="213" spans="1:25" ht="12.75" x14ac:dyDescent="0.2">
      <c r="A213">
        <f>'All Transactions'!A211</f>
        <v>0</v>
      </c>
      <c r="B213">
        <f>IF('All Transactions'!$C213 = B$1,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C213">
        <f ca="1">IF('All Transactions'!$C213 = C$1,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49.611167033039749</v>
      </c>
      <c r="D213">
        <f>IF('All Transactions'!$C213 = D$1,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E213">
        <f>IF('All Transactions'!$C213 = E$1,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F213">
        <f>IF('All Transactions'!$C213 = F$1,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G213">
        <f>IF('All Transactions'!$C213 = G$1,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H213">
        <f>IF('All Transactions'!$C213 = H$1,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I213">
        <f>IF('All Transactions'!$C213 = I$1,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J213">
        <f>IF('All Transactions'!$C213 = J$1,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K213">
        <f>IF('All Transactions'!$C213 = K$1,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L213">
        <f>IF('All Transactions'!$C213 = L$1,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M213">
        <f>IF('All Transactions'!$C213 = M$1,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N213">
        <f>IF('All Transactions'!$C213 = N$1,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O213">
        <f>IF('All Transactions'!$C213 = O$1,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P213">
        <f>IF('All Transactions'!$C213 = P$1,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Q213">
        <f>IF('All Transactions'!$C213 = Q$1,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R213">
        <f>IF('All Transactions'!$C213 = R$1,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S213">
        <f>IF('All Transactions'!$C213 = S$1,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T213">
        <f>IF('All Transactions'!$C213 = T$1,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U213">
        <f>IF('All Transactions'!$C213 = U$1,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V213">
        <f>IF('All Transactions'!$C213 = V$1,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W213">
        <f>IF('All Transactions'!$C213 = W$1,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X213">
        <f>IF('All Transactions'!$C213 = X$1,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  <c r="Y213">
        <f>IF('All Transactions'!$C213 = Y$1, 'All Transactions'!$D213 + -1 * SUM('All Transactions'!$F213 * 'Messy-Stocks'!$H212, 'All Transactions'!$G213 * 'Messy-Stocks'!$I212, 'All Transactions'!$H213 * 'Messy-Stocks'!$J212, 'All Transactions'!$I213 * 'Messy-Stocks'!$K212, 'All Transactions'!$J213 *'Messy-Stocks'!$L212, 'All Transactions'!$K213 * 'Messy-Stocks'!$M212), 0)</f>
        <v>0</v>
      </c>
    </row>
    <row r="214" spans="1:25" ht="12.75" x14ac:dyDescent="0.2">
      <c r="A214">
        <f>'All Transactions'!A212</f>
        <v>0</v>
      </c>
      <c r="B214">
        <f>IF('All Transactions'!$C214 = B$1,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C214">
        <f ca="1">IF('All Transactions'!$C214 = C$1,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24.805583516519874</v>
      </c>
      <c r="D214">
        <f>IF('All Transactions'!$C214 = D$1,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E214">
        <f>IF('All Transactions'!$C214 = E$1,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F214">
        <f>IF('All Transactions'!$C214 = F$1,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G214">
        <f>IF('All Transactions'!$C214 = G$1,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H214">
        <f>IF('All Transactions'!$C214 = H$1,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I214">
        <f>IF('All Transactions'!$C214 = I$1,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J214">
        <f>IF('All Transactions'!$C214 = J$1,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K214">
        <f>IF('All Transactions'!$C214 = K$1,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L214">
        <f>IF('All Transactions'!$C214 = L$1,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M214">
        <f>IF('All Transactions'!$C214 = M$1,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N214">
        <f>IF('All Transactions'!$C214 = N$1,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O214">
        <f>IF('All Transactions'!$C214 = O$1,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P214">
        <f>IF('All Transactions'!$C214 = P$1,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Q214">
        <f>IF('All Transactions'!$C214 = Q$1,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R214">
        <f>IF('All Transactions'!$C214 = R$1,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S214">
        <f>IF('All Transactions'!$C214 = S$1,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T214">
        <f>IF('All Transactions'!$C214 = T$1,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U214">
        <f>IF('All Transactions'!$C214 = U$1,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V214">
        <f>IF('All Transactions'!$C214 = V$1,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W214">
        <f>IF('All Transactions'!$C214 = W$1,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X214">
        <f>IF('All Transactions'!$C214 = X$1,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  <c r="Y214">
        <f>IF('All Transactions'!$C214 = Y$1, 'All Transactions'!$D214 + -1 * SUM('All Transactions'!$F214 * 'Messy-Stocks'!$H213, 'All Transactions'!$G214 * 'Messy-Stocks'!$I213, 'All Transactions'!$H214 * 'Messy-Stocks'!$J213, 'All Transactions'!$I214 * 'Messy-Stocks'!$K213, 'All Transactions'!$J214 *'Messy-Stocks'!$L213, 'All Transactions'!$K214 * 'Messy-Stocks'!$M213), 0)</f>
        <v>0</v>
      </c>
    </row>
    <row r="215" spans="1:25" ht="12.75" x14ac:dyDescent="0.2">
      <c r="A215">
        <f>'All Transactions'!A213</f>
        <v>0</v>
      </c>
      <c r="B215">
        <f>IF('All Transactions'!$C215 = B$1,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C215">
        <f ca="1">IF('All Transactions'!$C215 = C$1,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12.402791758259937</v>
      </c>
      <c r="D215">
        <f>IF('All Transactions'!$C215 = D$1,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E215">
        <f>IF('All Transactions'!$C215 = E$1,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F215">
        <f>IF('All Transactions'!$C215 = F$1,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G215">
        <f>IF('All Transactions'!$C215 = G$1,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H215">
        <f>IF('All Transactions'!$C215 = H$1,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I215">
        <f>IF('All Transactions'!$C215 = I$1,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J215">
        <f>IF('All Transactions'!$C215 = J$1,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K215">
        <f>IF('All Transactions'!$C215 = K$1,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L215">
        <f>IF('All Transactions'!$C215 = L$1,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M215">
        <f>IF('All Transactions'!$C215 = M$1,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N215">
        <f>IF('All Transactions'!$C215 = N$1,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O215">
        <f>IF('All Transactions'!$C215 = O$1,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P215">
        <f>IF('All Transactions'!$C215 = P$1,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Q215">
        <f>IF('All Transactions'!$C215 = Q$1,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R215">
        <f>IF('All Transactions'!$C215 = R$1,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S215">
        <f>IF('All Transactions'!$C215 = S$1,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T215">
        <f>IF('All Transactions'!$C215 = T$1,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U215">
        <f>IF('All Transactions'!$C215 = U$1,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V215">
        <f>IF('All Transactions'!$C215 = V$1,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W215">
        <f>IF('All Transactions'!$C215 = W$1,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X215">
        <f>IF('All Transactions'!$C215 = X$1,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  <c r="Y215">
        <f>IF('All Transactions'!$C215 = Y$1, 'All Transactions'!$D215 + -1 * SUM('All Transactions'!$F215 * 'Messy-Stocks'!$H214, 'All Transactions'!$G215 * 'Messy-Stocks'!$I214, 'All Transactions'!$H215 * 'Messy-Stocks'!$J214, 'All Transactions'!$I215 * 'Messy-Stocks'!$K214, 'All Transactions'!$J215 *'Messy-Stocks'!$L214, 'All Transactions'!$K215 * 'Messy-Stocks'!$M214), 0)</f>
        <v>0</v>
      </c>
    </row>
    <row r="216" spans="1:25" ht="12.75" x14ac:dyDescent="0.2">
      <c r="A216">
        <f>'All Transactions'!A214</f>
        <v>0</v>
      </c>
      <c r="B216">
        <f>IF('All Transactions'!$C216 = B$1,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C216">
        <f ca="1">IF('All Transactions'!$C216 = C$1,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6.2013958791299686</v>
      </c>
      <c r="D216">
        <f>IF('All Transactions'!$C216 = D$1,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E216">
        <f>IF('All Transactions'!$C216 = E$1,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F216">
        <f>IF('All Transactions'!$C216 = F$1,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G216">
        <f>IF('All Transactions'!$C216 = G$1,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H216">
        <f>IF('All Transactions'!$C216 = H$1,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I216">
        <f>IF('All Transactions'!$C216 = I$1,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J216">
        <f>IF('All Transactions'!$C216 = J$1,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K216">
        <f>IF('All Transactions'!$C216 = K$1,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L216">
        <f>IF('All Transactions'!$C216 = L$1,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M216">
        <f>IF('All Transactions'!$C216 = M$1,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N216">
        <f>IF('All Transactions'!$C216 = N$1,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O216">
        <f>IF('All Transactions'!$C216 = O$1,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P216">
        <f>IF('All Transactions'!$C216 = P$1,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Q216">
        <f>IF('All Transactions'!$C216 = Q$1,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R216">
        <f>IF('All Transactions'!$C216 = R$1,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S216">
        <f>IF('All Transactions'!$C216 = S$1,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T216">
        <f>IF('All Transactions'!$C216 = T$1,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U216">
        <f>IF('All Transactions'!$C216 = U$1,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V216">
        <f>IF('All Transactions'!$C216 = V$1,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W216">
        <f>IF('All Transactions'!$C216 = W$1,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X216">
        <f>IF('All Transactions'!$C216 = X$1,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  <c r="Y216">
        <f>IF('All Transactions'!$C216 = Y$1, 'All Transactions'!$D216 + -1 * SUM('All Transactions'!$F216 * 'Messy-Stocks'!$H215, 'All Transactions'!$G216 * 'Messy-Stocks'!$I215, 'All Transactions'!$H216 * 'Messy-Stocks'!$J215, 'All Transactions'!$I216 * 'Messy-Stocks'!$K215, 'All Transactions'!$J216 *'Messy-Stocks'!$L215, 'All Transactions'!$K216 * 'Messy-Stocks'!$M215), 0)</f>
        <v>0</v>
      </c>
    </row>
    <row r="217" spans="1:25" ht="12.75" x14ac:dyDescent="0.2">
      <c r="A217">
        <f>'All Transactions'!A215</f>
        <v>0</v>
      </c>
      <c r="B217">
        <f>IF('All Transactions'!$C217 = B$1,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C217">
        <f ca="1">IF('All Transactions'!$C217 = C$1,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3.1006979395649843</v>
      </c>
      <c r="D217">
        <f>IF('All Transactions'!$C217 = D$1,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E217">
        <f>IF('All Transactions'!$C217 = E$1,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F217">
        <f>IF('All Transactions'!$C217 = F$1,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G217">
        <f>IF('All Transactions'!$C217 = G$1,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H217">
        <f>IF('All Transactions'!$C217 = H$1,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I217">
        <f>IF('All Transactions'!$C217 = I$1,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J217">
        <f>IF('All Transactions'!$C217 = J$1,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K217">
        <f>IF('All Transactions'!$C217 = K$1,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L217">
        <f>IF('All Transactions'!$C217 = L$1,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M217">
        <f>IF('All Transactions'!$C217 = M$1,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N217">
        <f>IF('All Transactions'!$C217 = N$1,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O217">
        <f>IF('All Transactions'!$C217 = O$1,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P217">
        <f>IF('All Transactions'!$C217 = P$1,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Q217">
        <f>IF('All Transactions'!$C217 = Q$1,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R217">
        <f>IF('All Transactions'!$C217 = R$1,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S217">
        <f>IF('All Transactions'!$C217 = S$1,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T217">
        <f>IF('All Transactions'!$C217 = T$1,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U217">
        <f>IF('All Transactions'!$C217 = U$1,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V217">
        <f>IF('All Transactions'!$C217 = V$1,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W217">
        <f>IF('All Transactions'!$C217 = W$1,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X217">
        <f>IF('All Transactions'!$C217 = X$1,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  <c r="Y217">
        <f>IF('All Transactions'!$C217 = Y$1, 'All Transactions'!$D217 + -1 * SUM('All Transactions'!$F217 * 'Messy-Stocks'!$H216, 'All Transactions'!$G217 * 'Messy-Stocks'!$I216, 'All Transactions'!$H217 * 'Messy-Stocks'!$J216, 'All Transactions'!$I217 * 'Messy-Stocks'!$K216, 'All Transactions'!$J217 *'Messy-Stocks'!$L216, 'All Transactions'!$K217 * 'Messy-Stocks'!$M216), 0)</f>
        <v>0</v>
      </c>
    </row>
    <row r="218" spans="1:25" ht="12.75" x14ac:dyDescent="0.2">
      <c r="A218">
        <f>'All Transactions'!A216</f>
        <v>0</v>
      </c>
      <c r="B218">
        <f>IF('All Transactions'!$C218 = B$1,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C218">
        <f ca="1">IF('All Transactions'!$C218 = C$1,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1.395314072804243</v>
      </c>
      <c r="D218">
        <f>IF('All Transactions'!$C218 = D$1,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E218">
        <f>IF('All Transactions'!$C218 = E$1,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F218">
        <f>IF('All Transactions'!$C218 = F$1,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G218">
        <f>IF('All Transactions'!$C218 = G$1,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H218">
        <f>IF('All Transactions'!$C218 = H$1,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I218">
        <f>IF('All Transactions'!$C218 = I$1,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J218">
        <f>IF('All Transactions'!$C218 = J$1,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K218">
        <f>IF('All Transactions'!$C218 = K$1,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L218">
        <f>IF('All Transactions'!$C218 = L$1,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M218">
        <f>IF('All Transactions'!$C218 = M$1,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N218">
        <f>IF('All Transactions'!$C218 = N$1,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O218">
        <f>IF('All Transactions'!$C218 = O$1,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P218">
        <f>IF('All Transactions'!$C218 = P$1,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Q218">
        <f>IF('All Transactions'!$C218 = Q$1,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R218">
        <f>IF('All Transactions'!$C218 = R$1,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S218">
        <f>IF('All Transactions'!$C218 = S$1,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T218">
        <f>IF('All Transactions'!$C218 = T$1,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U218">
        <f>IF('All Transactions'!$C218 = U$1,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V218">
        <f>IF('All Transactions'!$C218 = V$1,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W218">
        <f>IF('All Transactions'!$C218 = W$1,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X218">
        <f>IF('All Transactions'!$C218 = X$1,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  <c r="Y218">
        <f>IF('All Transactions'!$C218 = Y$1, 'All Transactions'!$D218 + -1 * SUM('All Transactions'!$F218 * 'Messy-Stocks'!$H217, 'All Transactions'!$G218 * 'Messy-Stocks'!$I217, 'All Transactions'!$H218 * 'Messy-Stocks'!$J217, 'All Transactions'!$I218 * 'Messy-Stocks'!$K217, 'All Transactions'!$J218 *'Messy-Stocks'!$L217, 'All Transactions'!$K218 * 'Messy-Stocks'!$M217), 0)</f>
        <v>0</v>
      </c>
    </row>
    <row r="219" spans="1:25" ht="12.75" x14ac:dyDescent="0.2">
      <c r="A219">
        <f>'All Transactions'!A217</f>
        <v>0</v>
      </c>
      <c r="B219">
        <f>IF('All Transactions'!$C219 = B$1,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C219">
        <f>IF('All Transactions'!$C219 = C$1,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D219">
        <f>IF('All Transactions'!$C219 = D$1,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E219">
        <f>IF('All Transactions'!$C219 = E$1,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F219">
        <f>IF('All Transactions'!$C219 = F$1,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G219">
        <f>IF('All Transactions'!$C219 = G$1,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H219">
        <f>IF('All Transactions'!$C219 = H$1,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I219">
        <f>IF('All Transactions'!$C219 = I$1,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J219">
        <f>IF('All Transactions'!$C219 = J$1,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K219">
        <f>IF('All Transactions'!$C219 = K$1,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L219">
        <f ca="1">IF('All Transactions'!$C219 = L$1,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694.22903738201762</v>
      </c>
      <c r="M219">
        <f>IF('All Transactions'!$C219 = M$1,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N219">
        <f>IF('All Transactions'!$C219 = N$1,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O219">
        <f>IF('All Transactions'!$C219 = O$1,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P219">
        <f>IF('All Transactions'!$C219 = P$1,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Q219">
        <f>IF('All Transactions'!$C219 = Q$1,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R219">
        <f>IF('All Transactions'!$C219 = R$1,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S219">
        <f>IF('All Transactions'!$C219 = S$1,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T219">
        <f>IF('All Transactions'!$C219 = T$1,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U219">
        <f>IF('All Transactions'!$C219 = U$1,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V219">
        <f>IF('All Transactions'!$C219 = V$1,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W219">
        <f>IF('All Transactions'!$C219 = W$1,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X219">
        <f>IF('All Transactions'!$C219 = X$1,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  <c r="Y219">
        <f>IF('All Transactions'!$C219 = Y$1, 'All Transactions'!$D219 + -1 * SUM('All Transactions'!$F219 * 'Messy-Stocks'!$H218, 'All Transactions'!$G219 * 'Messy-Stocks'!$I218, 'All Transactions'!$H219 * 'Messy-Stocks'!$J218, 'All Transactions'!$I219 * 'Messy-Stocks'!$K218, 'All Transactions'!$J219 *'Messy-Stocks'!$L218, 'All Transactions'!$K219 * 'Messy-Stocks'!$M218), 0)</f>
        <v>0</v>
      </c>
    </row>
    <row r="220" spans="1:25" ht="12.75" x14ac:dyDescent="0.2">
      <c r="A220">
        <f>'All Transactions'!A218</f>
        <v>0</v>
      </c>
      <c r="B220">
        <f>IF('All Transactions'!$C220 = B$1,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C220">
        <f>IF('All Transactions'!$C220 = C$1,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D220">
        <f>IF('All Transactions'!$C220 = D$1,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E220">
        <f>IF('All Transactions'!$C220 = E$1,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F220">
        <f>IF('All Transactions'!$C220 = F$1,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G220">
        <f>IF('All Transactions'!$C220 = G$1,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H220">
        <f>IF('All Transactions'!$C220 = H$1,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I220">
        <f>IF('All Transactions'!$C220 = I$1,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J220">
        <f>IF('All Transactions'!$C220 = J$1,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K220">
        <f>IF('All Transactions'!$C220 = K$1,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L220">
        <f ca="1">IF('All Transactions'!$C220 = L$1,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347.11451869100881</v>
      </c>
      <c r="M220">
        <f>IF('All Transactions'!$C220 = M$1,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N220">
        <f>IF('All Transactions'!$C220 = N$1,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O220">
        <f>IF('All Transactions'!$C220 = O$1,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P220">
        <f>IF('All Transactions'!$C220 = P$1,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Q220">
        <f>IF('All Transactions'!$C220 = Q$1,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R220">
        <f>IF('All Transactions'!$C220 = R$1,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S220">
        <f>IF('All Transactions'!$C220 = S$1,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T220">
        <f>IF('All Transactions'!$C220 = T$1,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U220">
        <f>IF('All Transactions'!$C220 = U$1,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V220">
        <f>IF('All Transactions'!$C220 = V$1,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W220">
        <f>IF('All Transactions'!$C220 = W$1,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X220">
        <f>IF('All Transactions'!$C220 = X$1,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  <c r="Y220">
        <f>IF('All Transactions'!$C220 = Y$1, 'All Transactions'!$D220 + -1 * SUM('All Transactions'!$F220 * 'Messy-Stocks'!$H219, 'All Transactions'!$G220 * 'Messy-Stocks'!$I219, 'All Transactions'!$H220 * 'Messy-Stocks'!$J219, 'All Transactions'!$I220 * 'Messy-Stocks'!$K219, 'All Transactions'!$J220 *'Messy-Stocks'!$L219, 'All Transactions'!$K220 * 'Messy-Stocks'!$M219), 0)</f>
        <v>0</v>
      </c>
    </row>
    <row r="221" spans="1:25" ht="12.75" x14ac:dyDescent="0.2">
      <c r="A221">
        <f>'All Transactions'!A219</f>
        <v>0</v>
      </c>
      <c r="B221">
        <f>IF('All Transactions'!$C221 = B$1,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C221">
        <f>IF('All Transactions'!$C221 = C$1,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D221">
        <f>IF('All Transactions'!$C221 = D$1,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E221">
        <f>IF('All Transactions'!$C221 = E$1,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F221">
        <f>IF('All Transactions'!$C221 = F$1,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G221">
        <f>IF('All Transactions'!$C221 = G$1,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H221">
        <f>IF('All Transactions'!$C221 = H$1,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I221">
        <f>IF('All Transactions'!$C221 = I$1,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J221">
        <f>IF('All Transactions'!$C221 = J$1,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K221">
        <f>IF('All Transactions'!$C221 = K$1,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L221">
        <f ca="1">IF('All Transactions'!$C221 = L$1,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173.55725934550441</v>
      </c>
      <c r="M221">
        <f>IF('All Transactions'!$C221 = M$1,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N221">
        <f>IF('All Transactions'!$C221 = N$1,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O221">
        <f>IF('All Transactions'!$C221 = O$1,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P221">
        <f>IF('All Transactions'!$C221 = P$1,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Q221">
        <f>IF('All Transactions'!$C221 = Q$1,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R221">
        <f>IF('All Transactions'!$C221 = R$1,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S221">
        <f>IF('All Transactions'!$C221 = S$1,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T221">
        <f>IF('All Transactions'!$C221 = T$1,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U221">
        <f>IF('All Transactions'!$C221 = U$1,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V221">
        <f>IF('All Transactions'!$C221 = V$1,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W221">
        <f>IF('All Transactions'!$C221 = W$1,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X221">
        <f>IF('All Transactions'!$C221 = X$1,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  <c r="Y221">
        <f>IF('All Transactions'!$C221 = Y$1, 'All Transactions'!$D221 + -1 * SUM('All Transactions'!$F221 * 'Messy-Stocks'!$H220, 'All Transactions'!$G221 * 'Messy-Stocks'!$I220, 'All Transactions'!$H221 * 'Messy-Stocks'!$J220, 'All Transactions'!$I221 * 'Messy-Stocks'!$K220, 'All Transactions'!$J221 *'Messy-Stocks'!$L220, 'All Transactions'!$K221 * 'Messy-Stocks'!$M220), 0)</f>
        <v>0</v>
      </c>
    </row>
    <row r="222" spans="1:25" ht="12.75" x14ac:dyDescent="0.2">
      <c r="A222">
        <f>'All Transactions'!A220</f>
        <v>0</v>
      </c>
      <c r="B222">
        <f>IF('All Transactions'!$C222 = B$1,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C222">
        <f>IF('All Transactions'!$C222 = C$1,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D222">
        <f>IF('All Transactions'!$C222 = D$1,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E222">
        <f>IF('All Transactions'!$C222 = E$1,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F222">
        <f>IF('All Transactions'!$C222 = F$1,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G222">
        <f>IF('All Transactions'!$C222 = G$1,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H222">
        <f>IF('All Transactions'!$C222 = H$1,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I222">
        <f>IF('All Transactions'!$C222 = I$1,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J222">
        <f>IF('All Transactions'!$C222 = J$1,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K222">
        <f>IF('All Transactions'!$C222 = K$1,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L222">
        <f ca="1">IF('All Transactions'!$C222 = L$1,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86.778629672752203</v>
      </c>
      <c r="M222">
        <f>IF('All Transactions'!$C222 = M$1,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N222">
        <f>IF('All Transactions'!$C222 = N$1,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O222">
        <f>IF('All Transactions'!$C222 = O$1,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P222">
        <f>IF('All Transactions'!$C222 = P$1,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Q222">
        <f>IF('All Transactions'!$C222 = Q$1,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R222">
        <f>IF('All Transactions'!$C222 = R$1,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S222">
        <f>IF('All Transactions'!$C222 = S$1,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T222">
        <f>IF('All Transactions'!$C222 = T$1,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U222">
        <f>IF('All Transactions'!$C222 = U$1,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V222">
        <f>IF('All Transactions'!$C222 = V$1,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W222">
        <f>IF('All Transactions'!$C222 = W$1,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X222">
        <f>IF('All Transactions'!$C222 = X$1,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  <c r="Y222">
        <f>IF('All Transactions'!$C222 = Y$1, 'All Transactions'!$D222 + -1 * SUM('All Transactions'!$F222 * 'Messy-Stocks'!$H221, 'All Transactions'!$G222 * 'Messy-Stocks'!$I221, 'All Transactions'!$H222 * 'Messy-Stocks'!$J221, 'All Transactions'!$I222 * 'Messy-Stocks'!$K221, 'All Transactions'!$J222 *'Messy-Stocks'!$L221, 'All Transactions'!$K222 * 'Messy-Stocks'!$M221), 0)</f>
        <v>0</v>
      </c>
    </row>
    <row r="223" spans="1:25" ht="12.75" x14ac:dyDescent="0.2">
      <c r="A223">
        <f>'All Transactions'!A221</f>
        <v>0</v>
      </c>
      <c r="B223">
        <f>IF('All Transactions'!$C223 = B$1,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C223">
        <f>IF('All Transactions'!$C223 = C$1,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D223">
        <f>IF('All Transactions'!$C223 = D$1,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E223">
        <f>IF('All Transactions'!$C223 = E$1,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F223">
        <f>IF('All Transactions'!$C223 = F$1,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G223">
        <f>IF('All Transactions'!$C223 = G$1,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H223">
        <f>IF('All Transactions'!$C223 = H$1,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I223">
        <f>IF('All Transactions'!$C223 = I$1,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J223">
        <f>IF('All Transactions'!$C223 = J$1,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K223">
        <f>IF('All Transactions'!$C223 = K$1,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L223">
        <f ca="1">IF('All Transactions'!$C223 = L$1,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43.389314836376101</v>
      </c>
      <c r="M223">
        <f>IF('All Transactions'!$C223 = M$1,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N223">
        <f>IF('All Transactions'!$C223 = N$1,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O223">
        <f>IF('All Transactions'!$C223 = O$1,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P223">
        <f>IF('All Transactions'!$C223 = P$1,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Q223">
        <f>IF('All Transactions'!$C223 = Q$1,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R223">
        <f>IF('All Transactions'!$C223 = R$1,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S223">
        <f>IF('All Transactions'!$C223 = S$1,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T223">
        <f>IF('All Transactions'!$C223 = T$1,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U223">
        <f>IF('All Transactions'!$C223 = U$1,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V223">
        <f>IF('All Transactions'!$C223 = V$1,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W223">
        <f>IF('All Transactions'!$C223 = W$1,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X223">
        <f>IF('All Transactions'!$C223 = X$1,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  <c r="Y223">
        <f>IF('All Transactions'!$C223 = Y$1, 'All Transactions'!$D223 + -1 * SUM('All Transactions'!$F223 * 'Messy-Stocks'!$H222, 'All Transactions'!$G223 * 'Messy-Stocks'!$I222, 'All Transactions'!$H223 * 'Messy-Stocks'!$J222, 'All Transactions'!$I223 * 'Messy-Stocks'!$K222, 'All Transactions'!$J223 *'Messy-Stocks'!$L222, 'All Transactions'!$K223 * 'Messy-Stocks'!$M222), 0)</f>
        <v>0</v>
      </c>
    </row>
    <row r="224" spans="1:25" ht="12.75" x14ac:dyDescent="0.2">
      <c r="A224">
        <f>'All Transactions'!A222</f>
        <v>0</v>
      </c>
      <c r="B224">
        <f>IF('All Transactions'!$C224 = B$1,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C224">
        <f>IF('All Transactions'!$C224 = C$1,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D224">
        <f>IF('All Transactions'!$C224 = D$1,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E224">
        <f>IF('All Transactions'!$C224 = E$1,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F224">
        <f>IF('All Transactions'!$C224 = F$1,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G224">
        <f>IF('All Transactions'!$C224 = G$1,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H224">
        <f>IF('All Transactions'!$C224 = H$1,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I224">
        <f>IF('All Transactions'!$C224 = I$1,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J224">
        <f>IF('All Transactions'!$C224 = J$1,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K224">
        <f>IF('All Transactions'!$C224 = K$1,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L224">
        <f ca="1">IF('All Transactions'!$C224 = L$1,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21.694657418188051</v>
      </c>
      <c r="M224">
        <f>IF('All Transactions'!$C224 = M$1,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N224">
        <f>IF('All Transactions'!$C224 = N$1,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O224">
        <f>IF('All Transactions'!$C224 = O$1,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P224">
        <f>IF('All Transactions'!$C224 = P$1,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Q224">
        <f>IF('All Transactions'!$C224 = Q$1,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R224">
        <f>IF('All Transactions'!$C224 = R$1,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S224">
        <f>IF('All Transactions'!$C224 = S$1,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T224">
        <f>IF('All Transactions'!$C224 = T$1,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U224">
        <f>IF('All Transactions'!$C224 = U$1,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V224">
        <f>IF('All Transactions'!$C224 = V$1,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W224">
        <f>IF('All Transactions'!$C224 = W$1,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X224">
        <f>IF('All Transactions'!$C224 = X$1,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  <c r="Y224">
        <f>IF('All Transactions'!$C224 = Y$1, 'All Transactions'!$D224 + -1 * SUM('All Transactions'!$F224 * 'Messy-Stocks'!$H223, 'All Transactions'!$G224 * 'Messy-Stocks'!$I223, 'All Transactions'!$H224 * 'Messy-Stocks'!$J223, 'All Transactions'!$I224 * 'Messy-Stocks'!$K223, 'All Transactions'!$J224 *'Messy-Stocks'!$L223, 'All Transactions'!$K224 * 'Messy-Stocks'!$M223), 0)</f>
        <v>0</v>
      </c>
    </row>
    <row r="225" spans="1:25" ht="12.75" x14ac:dyDescent="0.2">
      <c r="A225">
        <f>'All Transactions'!A223</f>
        <v>0</v>
      </c>
      <c r="B225">
        <f>IF('All Transactions'!$C225 = B$1,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C225">
        <f>IF('All Transactions'!$C225 = C$1,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D225">
        <f>IF('All Transactions'!$C225 = D$1,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E225">
        <f>IF('All Transactions'!$C225 = E$1,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F225">
        <f>IF('All Transactions'!$C225 = F$1,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G225">
        <f>IF('All Transactions'!$C225 = G$1,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H225">
        <f>IF('All Transactions'!$C225 = H$1,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I225">
        <f>IF('All Transactions'!$C225 = I$1,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J225">
        <f>IF('All Transactions'!$C225 = J$1,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K225">
        <f>IF('All Transactions'!$C225 = K$1,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L225">
        <f ca="1">IF('All Transactions'!$C225 = L$1,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10.847328709094025</v>
      </c>
      <c r="M225">
        <f>IF('All Transactions'!$C225 = M$1,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N225">
        <f>IF('All Transactions'!$C225 = N$1,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O225">
        <f>IF('All Transactions'!$C225 = O$1,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P225">
        <f>IF('All Transactions'!$C225 = P$1,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Q225">
        <f>IF('All Transactions'!$C225 = Q$1,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R225">
        <f>IF('All Transactions'!$C225 = R$1,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S225">
        <f>IF('All Transactions'!$C225 = S$1,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T225">
        <f>IF('All Transactions'!$C225 = T$1,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U225">
        <f>IF('All Transactions'!$C225 = U$1,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V225">
        <f>IF('All Transactions'!$C225 = V$1,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W225">
        <f>IF('All Transactions'!$C225 = W$1,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X225">
        <f>IF('All Transactions'!$C225 = X$1,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  <c r="Y225">
        <f>IF('All Transactions'!$C225 = Y$1, 'All Transactions'!$D225 + -1 * SUM('All Transactions'!$F225 * 'Messy-Stocks'!$H224, 'All Transactions'!$G225 * 'Messy-Stocks'!$I224, 'All Transactions'!$H225 * 'Messy-Stocks'!$J224, 'All Transactions'!$I225 * 'Messy-Stocks'!$K224, 'All Transactions'!$J225 *'Messy-Stocks'!$L224, 'All Transactions'!$K225 * 'Messy-Stocks'!$M224), 0)</f>
        <v>0</v>
      </c>
    </row>
    <row r="226" spans="1:25" ht="12.75" x14ac:dyDescent="0.2">
      <c r="A226">
        <f>'All Transactions'!A224</f>
        <v>0</v>
      </c>
      <c r="B226">
        <f>IF('All Transactions'!$C226 = B$1,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C226">
        <f>IF('All Transactions'!$C226 = C$1,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D226">
        <f>IF('All Transactions'!$C226 = D$1,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E226">
        <f>IF('All Transactions'!$C226 = E$1,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F226">
        <f>IF('All Transactions'!$C226 = F$1,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G226">
        <f>IF('All Transactions'!$C226 = G$1,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H226">
        <f>IF('All Transactions'!$C226 = H$1,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I226">
        <f>IF('All Transactions'!$C226 = I$1,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J226">
        <f>IF('All Transactions'!$C226 = J$1,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K226">
        <f>IF('All Transactions'!$C226 = K$1,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L226">
        <f ca="1">IF('All Transactions'!$C226 = L$1,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5.4236643545470127</v>
      </c>
      <c r="M226">
        <f>IF('All Transactions'!$C226 = M$1,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N226">
        <f>IF('All Transactions'!$C226 = N$1,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O226">
        <f>IF('All Transactions'!$C226 = O$1,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P226">
        <f>IF('All Transactions'!$C226 = P$1,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Q226">
        <f>IF('All Transactions'!$C226 = Q$1,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R226">
        <f>IF('All Transactions'!$C226 = R$1,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S226">
        <f>IF('All Transactions'!$C226 = S$1,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T226">
        <f>IF('All Transactions'!$C226 = T$1,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U226">
        <f>IF('All Transactions'!$C226 = U$1,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V226">
        <f>IF('All Transactions'!$C226 = V$1,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W226">
        <f>IF('All Transactions'!$C226 = W$1,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X226">
        <f>IF('All Transactions'!$C226 = X$1,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  <c r="Y226">
        <f>IF('All Transactions'!$C226 = Y$1, 'All Transactions'!$D226 + -1 * SUM('All Transactions'!$F226 * 'Messy-Stocks'!$H225, 'All Transactions'!$G226 * 'Messy-Stocks'!$I225, 'All Transactions'!$H226 * 'Messy-Stocks'!$J225, 'All Transactions'!$I226 * 'Messy-Stocks'!$K225, 'All Transactions'!$J226 *'Messy-Stocks'!$L225, 'All Transactions'!$K226 * 'Messy-Stocks'!$M225), 0)</f>
        <v>0</v>
      </c>
    </row>
    <row r="227" spans="1:25" ht="12.75" x14ac:dyDescent="0.2">
      <c r="A227">
        <f>'All Transactions'!A225</f>
        <v>0</v>
      </c>
      <c r="B227">
        <f>IF('All Transactions'!$C227 = B$1,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C227">
        <f>IF('All Transactions'!$C227 = C$1,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D227">
        <f>IF('All Transactions'!$C227 = D$1,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E227">
        <f>IF('All Transactions'!$C227 = E$1,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F227">
        <f>IF('All Transactions'!$C227 = F$1,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G227">
        <f>IF('All Transactions'!$C227 = G$1,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H227">
        <f>IF('All Transactions'!$C227 = H$1,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I227">
        <f>IF('All Transactions'!$C227 = I$1,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J227">
        <f>IF('All Transactions'!$C227 = J$1,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K227">
        <f>IF('All Transactions'!$C227 = K$1,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L227">
        <f ca="1">IF('All Transactions'!$C227 = L$1,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2.7118321772735063</v>
      </c>
      <c r="M227">
        <f>IF('All Transactions'!$C227 = M$1,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N227">
        <f>IF('All Transactions'!$C227 = N$1,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O227">
        <f>IF('All Transactions'!$C227 = O$1,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P227">
        <f>IF('All Transactions'!$C227 = P$1,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Q227">
        <f>IF('All Transactions'!$C227 = Q$1,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R227">
        <f>IF('All Transactions'!$C227 = R$1,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S227">
        <f>IF('All Transactions'!$C227 = S$1,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T227">
        <f>IF('All Transactions'!$C227 = T$1,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U227">
        <f>IF('All Transactions'!$C227 = U$1,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V227">
        <f>IF('All Transactions'!$C227 = V$1,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W227">
        <f>IF('All Transactions'!$C227 = W$1,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X227">
        <f>IF('All Transactions'!$C227 = X$1,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  <c r="Y227">
        <f>IF('All Transactions'!$C227 = Y$1, 'All Transactions'!$D227 + -1 * SUM('All Transactions'!$F227 * 'Messy-Stocks'!$H226, 'All Transactions'!$G227 * 'Messy-Stocks'!$I226, 'All Transactions'!$H227 * 'Messy-Stocks'!$J226, 'All Transactions'!$I227 * 'Messy-Stocks'!$K226, 'All Transactions'!$J227 *'Messy-Stocks'!$L226, 'All Transactions'!$K227 * 'Messy-Stocks'!$M226), 0)</f>
        <v>0</v>
      </c>
    </row>
    <row r="228" spans="1:25" ht="12.75" x14ac:dyDescent="0.2">
      <c r="A228">
        <f>'All Transactions'!A226</f>
        <v>0</v>
      </c>
      <c r="B228">
        <f>IF('All Transactions'!$C228 = B$1,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C228">
        <f>IF('All Transactions'!$C228 = C$1,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D228">
        <f>IF('All Transactions'!$C228 = D$1,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E228">
        <f>IF('All Transactions'!$C228 = E$1,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F228">
        <f>IF('All Transactions'!$C228 = F$1,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G228">
        <f>IF('All Transactions'!$C228 = G$1,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H228">
        <f>IF('All Transactions'!$C228 = H$1,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I228">
        <f>IF('All Transactions'!$C228 = I$1,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J228">
        <f>IF('All Transactions'!$C228 = J$1,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K228">
        <f>IF('All Transactions'!$C228 = K$1,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L228">
        <f ca="1">IF('All Transactions'!$C228 = L$1,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1.3559160886367532</v>
      </c>
      <c r="M228">
        <f>IF('All Transactions'!$C228 = M$1,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N228">
        <f>IF('All Transactions'!$C228 = N$1,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O228">
        <f>IF('All Transactions'!$C228 = O$1,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P228">
        <f>IF('All Transactions'!$C228 = P$1,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Q228">
        <f>IF('All Transactions'!$C228 = Q$1,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R228">
        <f>IF('All Transactions'!$C228 = R$1,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S228">
        <f>IF('All Transactions'!$C228 = S$1,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T228">
        <f>IF('All Transactions'!$C228 = T$1,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U228">
        <f>IF('All Transactions'!$C228 = U$1,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V228">
        <f>IF('All Transactions'!$C228 = V$1,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W228">
        <f>IF('All Transactions'!$C228 = W$1,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X228">
        <f>IF('All Transactions'!$C228 = X$1,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  <c r="Y228">
        <f>IF('All Transactions'!$C228 = Y$1, 'All Transactions'!$D228 + -1 * SUM('All Transactions'!$F228 * 'Messy-Stocks'!$H227, 'All Transactions'!$G228 * 'Messy-Stocks'!$I227, 'All Transactions'!$H228 * 'Messy-Stocks'!$J227, 'All Transactions'!$I228 * 'Messy-Stocks'!$K227, 'All Transactions'!$J228 *'Messy-Stocks'!$L227, 'All Transactions'!$K228 * 'Messy-Stocks'!$M227), 0)</f>
        <v>0</v>
      </c>
    </row>
    <row r="229" spans="1:25" ht="12.75" x14ac:dyDescent="0.2">
      <c r="A229">
        <f>'All Transactions'!A227</f>
        <v>0</v>
      </c>
      <c r="B229">
        <f>IF('All Transactions'!$C229 = B$1,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C229">
        <f>IF('All Transactions'!$C229 = C$1,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D229">
        <f>IF('All Transactions'!$C229 = D$1,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E229">
        <f>IF('All Transactions'!$C229 = E$1,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F229">
        <f>IF('All Transactions'!$C229 = F$1,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G229">
        <f>IF('All Transactions'!$C229 = G$1,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H229">
        <f>IF('All Transactions'!$C229 = H$1,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I229">
        <f>IF('All Transactions'!$C229 = I$1,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J229">
        <f>IF('All Transactions'!$C229 = J$1,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K229">
        <f>IF('All Transactions'!$C229 = K$1,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L229">
        <f ca="1">IF('All Transactions'!$C229 = L$1,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0.67795804431837658</v>
      </c>
      <c r="M229">
        <f>IF('All Transactions'!$C229 = M$1,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N229">
        <f>IF('All Transactions'!$C229 = N$1,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O229">
        <f>IF('All Transactions'!$C229 = O$1,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P229">
        <f>IF('All Transactions'!$C229 = P$1,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Q229">
        <f>IF('All Transactions'!$C229 = Q$1,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R229">
        <f>IF('All Transactions'!$C229 = R$1,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S229">
        <f>IF('All Transactions'!$C229 = S$1,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T229">
        <f>IF('All Transactions'!$C229 = T$1,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U229">
        <f>IF('All Transactions'!$C229 = U$1,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V229">
        <f>IF('All Transactions'!$C229 = V$1,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W229">
        <f>IF('All Transactions'!$C229 = W$1,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X229">
        <f>IF('All Transactions'!$C229 = X$1,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  <c r="Y229">
        <f>IF('All Transactions'!$C229 = Y$1, 'All Transactions'!$D229 + -1 * SUM('All Transactions'!$F229 * 'Messy-Stocks'!$H228, 'All Transactions'!$G229 * 'Messy-Stocks'!$I228, 'All Transactions'!$H229 * 'Messy-Stocks'!$J228, 'All Transactions'!$I229 * 'Messy-Stocks'!$K228, 'All Transactions'!$J229 *'Messy-Stocks'!$L228, 'All Transactions'!$K229 * 'Messy-Stocks'!$M228), 0)</f>
        <v>0</v>
      </c>
    </row>
    <row r="230" spans="1:25" ht="12.75" x14ac:dyDescent="0.2">
      <c r="A230">
        <f>'All Transactions'!A228</f>
        <v>0</v>
      </c>
      <c r="B230">
        <f>IF('All Transactions'!$C230 = B$1,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C230">
        <f>IF('All Transactions'!$C230 = C$1,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D230">
        <f>IF('All Transactions'!$C230 = D$1,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E230">
        <f>IF('All Transactions'!$C230 = E$1,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F230">
        <f>IF('All Transactions'!$C230 = F$1,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G230">
        <f>IF('All Transactions'!$C230 = G$1,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H230">
        <f>IF('All Transactions'!$C230 = H$1,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I230">
        <f>IF('All Transactions'!$C230 = I$1,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J230">
        <f>IF('All Transactions'!$C230 = J$1,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K230">
        <f>IF('All Transactions'!$C230 = K$1,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L230">
        <f ca="1">IF('All Transactions'!$C230 = L$1,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0.22372615462506429</v>
      </c>
      <c r="M230">
        <f>IF('All Transactions'!$C230 = M$1,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N230">
        <f>IF('All Transactions'!$C230 = N$1,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O230">
        <f>IF('All Transactions'!$C230 = O$1,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P230">
        <f>IF('All Transactions'!$C230 = P$1,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Q230">
        <f>IF('All Transactions'!$C230 = Q$1,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R230">
        <f>IF('All Transactions'!$C230 = R$1,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S230">
        <f>IF('All Transactions'!$C230 = S$1,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T230">
        <f>IF('All Transactions'!$C230 = T$1,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U230">
        <f>IF('All Transactions'!$C230 = U$1,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V230">
        <f>IF('All Transactions'!$C230 = V$1,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W230">
        <f>IF('All Transactions'!$C230 = W$1,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X230">
        <f>IF('All Transactions'!$C230 = X$1,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  <c r="Y230">
        <f>IF('All Transactions'!$C230 = Y$1, 'All Transactions'!$D230 + -1 * SUM('All Transactions'!$F230 * 'Messy-Stocks'!$H229, 'All Transactions'!$G230 * 'Messy-Stocks'!$I229, 'All Transactions'!$H230 * 'Messy-Stocks'!$J229, 'All Transactions'!$I230 * 'Messy-Stocks'!$K229, 'All Transactions'!$J230 *'Messy-Stocks'!$L229, 'All Transactions'!$K230 * 'Messy-Stocks'!$M229), 0)</f>
        <v>0</v>
      </c>
    </row>
    <row r="231" spans="1:25" ht="12.75" x14ac:dyDescent="0.2">
      <c r="A231">
        <f>'All Transactions'!A229</f>
        <v>0</v>
      </c>
      <c r="B231">
        <f ca="1">IF('All Transactions'!$C231 = B$1,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1865.9538194397087</v>
      </c>
      <c r="C231">
        <f>IF('All Transactions'!$C231 = C$1,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D231">
        <f>IF('All Transactions'!$C231 = D$1,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E231">
        <f>IF('All Transactions'!$C231 = E$1,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F231">
        <f>IF('All Transactions'!$C231 = F$1,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G231">
        <f>IF('All Transactions'!$C231 = G$1,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H231">
        <f>IF('All Transactions'!$C231 = H$1,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I231">
        <f>IF('All Transactions'!$C231 = I$1,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J231">
        <f>IF('All Transactions'!$C231 = J$1,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K231">
        <f>IF('All Transactions'!$C231 = K$1,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L231">
        <f>IF('All Transactions'!$C231 = L$1,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M231">
        <f>IF('All Transactions'!$C231 = M$1,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N231">
        <f>IF('All Transactions'!$C231 = N$1,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O231">
        <f>IF('All Transactions'!$C231 = O$1,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P231">
        <f>IF('All Transactions'!$C231 = P$1,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Q231">
        <f>IF('All Transactions'!$C231 = Q$1,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R231">
        <f>IF('All Transactions'!$C231 = R$1,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S231">
        <f>IF('All Transactions'!$C231 = S$1,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T231">
        <f>IF('All Transactions'!$C231 = T$1,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U231">
        <f>IF('All Transactions'!$C231 = U$1,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V231">
        <f>IF('All Transactions'!$C231 = V$1,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W231">
        <f>IF('All Transactions'!$C231 = W$1,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X231">
        <f>IF('All Transactions'!$C231 = X$1,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  <c r="Y231">
        <f>IF('All Transactions'!$C231 = Y$1, 'All Transactions'!$D231 + -1 * SUM('All Transactions'!$F231 * 'Messy-Stocks'!$H230, 'All Transactions'!$G231 * 'Messy-Stocks'!$I230, 'All Transactions'!$H231 * 'Messy-Stocks'!$J230, 'All Transactions'!$I231 * 'Messy-Stocks'!$K230, 'All Transactions'!$J231 *'Messy-Stocks'!$L230, 'All Transactions'!$K231 * 'Messy-Stocks'!$M230), 0)</f>
        <v>0</v>
      </c>
    </row>
    <row r="232" spans="1:25" ht="12.75" x14ac:dyDescent="0.2">
      <c r="A232">
        <f>'All Transactions'!A230</f>
        <v>0</v>
      </c>
      <c r="B232">
        <f ca="1">IF('All Transactions'!$C232 = B$1,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932.97690971985412</v>
      </c>
      <c r="C232">
        <f>IF('All Transactions'!$C232 = C$1,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D232">
        <f>IF('All Transactions'!$C232 = D$1,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E232">
        <f>IF('All Transactions'!$C232 = E$1,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F232">
        <f>IF('All Transactions'!$C232 = F$1,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G232">
        <f>IF('All Transactions'!$C232 = G$1,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H232">
        <f>IF('All Transactions'!$C232 = H$1,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I232">
        <f>IF('All Transactions'!$C232 = I$1,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J232">
        <f>IF('All Transactions'!$C232 = J$1,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K232">
        <f>IF('All Transactions'!$C232 = K$1,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L232">
        <f>IF('All Transactions'!$C232 = L$1,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M232">
        <f>IF('All Transactions'!$C232 = M$1,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N232">
        <f>IF('All Transactions'!$C232 = N$1,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O232">
        <f>IF('All Transactions'!$C232 = O$1,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P232">
        <f>IF('All Transactions'!$C232 = P$1,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Q232">
        <f>IF('All Transactions'!$C232 = Q$1,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R232">
        <f>IF('All Transactions'!$C232 = R$1,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S232">
        <f>IF('All Transactions'!$C232 = S$1,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T232">
        <f>IF('All Transactions'!$C232 = T$1,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U232">
        <f>IF('All Transactions'!$C232 = U$1,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V232">
        <f>IF('All Transactions'!$C232 = V$1,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W232">
        <f>IF('All Transactions'!$C232 = W$1,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X232">
        <f>IF('All Transactions'!$C232 = X$1,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  <c r="Y232">
        <f>IF('All Transactions'!$C232 = Y$1, 'All Transactions'!$D232 + -1 * SUM('All Transactions'!$F232 * 'Messy-Stocks'!$H231, 'All Transactions'!$G232 * 'Messy-Stocks'!$I231, 'All Transactions'!$H232 * 'Messy-Stocks'!$J231, 'All Transactions'!$I232 * 'Messy-Stocks'!$K231, 'All Transactions'!$J232 *'Messy-Stocks'!$L231, 'All Transactions'!$K232 * 'Messy-Stocks'!$M231), 0)</f>
        <v>0</v>
      </c>
    </row>
    <row r="233" spans="1:25" ht="12.75" x14ac:dyDescent="0.2">
      <c r="A233">
        <f>'All Transactions'!A231</f>
        <v>0</v>
      </c>
      <c r="B233">
        <f ca="1">IF('All Transactions'!$C233 = B$1,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466.48845485992706</v>
      </c>
      <c r="C233">
        <f>IF('All Transactions'!$C233 = C$1,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D233">
        <f>IF('All Transactions'!$C233 = D$1,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E233">
        <f>IF('All Transactions'!$C233 = E$1,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F233">
        <f>IF('All Transactions'!$C233 = F$1,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G233">
        <f>IF('All Transactions'!$C233 = G$1,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H233">
        <f>IF('All Transactions'!$C233 = H$1,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I233">
        <f>IF('All Transactions'!$C233 = I$1,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J233">
        <f>IF('All Transactions'!$C233 = J$1,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K233">
        <f>IF('All Transactions'!$C233 = K$1,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L233">
        <f>IF('All Transactions'!$C233 = L$1,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M233">
        <f>IF('All Transactions'!$C233 = M$1,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N233">
        <f>IF('All Transactions'!$C233 = N$1,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O233">
        <f>IF('All Transactions'!$C233 = O$1,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P233">
        <f>IF('All Transactions'!$C233 = P$1,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Q233">
        <f>IF('All Transactions'!$C233 = Q$1,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R233">
        <f>IF('All Transactions'!$C233 = R$1,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S233">
        <f>IF('All Transactions'!$C233 = S$1,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T233">
        <f>IF('All Transactions'!$C233 = T$1,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U233">
        <f>IF('All Transactions'!$C233 = U$1,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V233">
        <f>IF('All Transactions'!$C233 = V$1,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W233">
        <f>IF('All Transactions'!$C233 = W$1,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X233">
        <f>IF('All Transactions'!$C233 = X$1,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  <c r="Y233">
        <f>IF('All Transactions'!$C233 = Y$1, 'All Transactions'!$D233 + -1 * SUM('All Transactions'!$F233 * 'Messy-Stocks'!$H232, 'All Transactions'!$G233 * 'Messy-Stocks'!$I232, 'All Transactions'!$H233 * 'Messy-Stocks'!$J232, 'All Transactions'!$I233 * 'Messy-Stocks'!$K232, 'All Transactions'!$J233 *'Messy-Stocks'!$L232, 'All Transactions'!$K233 * 'Messy-Stocks'!$M232), 0)</f>
        <v>0</v>
      </c>
    </row>
    <row r="234" spans="1:25" ht="12.75" x14ac:dyDescent="0.2">
      <c r="A234">
        <f>'All Transactions'!A232</f>
        <v>0</v>
      </c>
      <c r="B234">
        <f ca="1">IF('All Transactions'!$C234 = B$1,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233.24422742996353</v>
      </c>
      <c r="C234">
        <f>IF('All Transactions'!$C234 = C$1,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D234">
        <f>IF('All Transactions'!$C234 = D$1,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E234">
        <f>IF('All Transactions'!$C234 = E$1,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F234">
        <f>IF('All Transactions'!$C234 = F$1,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G234">
        <f>IF('All Transactions'!$C234 = G$1,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H234">
        <f>IF('All Transactions'!$C234 = H$1,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I234">
        <f>IF('All Transactions'!$C234 = I$1,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J234">
        <f>IF('All Transactions'!$C234 = J$1,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K234">
        <f>IF('All Transactions'!$C234 = K$1,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L234">
        <f>IF('All Transactions'!$C234 = L$1,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M234">
        <f>IF('All Transactions'!$C234 = M$1,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N234">
        <f>IF('All Transactions'!$C234 = N$1,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O234">
        <f>IF('All Transactions'!$C234 = O$1,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P234">
        <f>IF('All Transactions'!$C234 = P$1,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Q234">
        <f>IF('All Transactions'!$C234 = Q$1,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R234">
        <f>IF('All Transactions'!$C234 = R$1,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S234">
        <f>IF('All Transactions'!$C234 = S$1,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T234">
        <f>IF('All Transactions'!$C234 = T$1,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U234">
        <f>IF('All Transactions'!$C234 = U$1,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V234">
        <f>IF('All Transactions'!$C234 = V$1,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W234">
        <f>IF('All Transactions'!$C234 = W$1,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X234">
        <f>IF('All Transactions'!$C234 = X$1,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  <c r="Y234">
        <f>IF('All Transactions'!$C234 = Y$1, 'All Transactions'!$D234 + -1 * SUM('All Transactions'!$F234 * 'Messy-Stocks'!$H233, 'All Transactions'!$G234 * 'Messy-Stocks'!$I233, 'All Transactions'!$H234 * 'Messy-Stocks'!$J233, 'All Transactions'!$I234 * 'Messy-Stocks'!$K233, 'All Transactions'!$J234 *'Messy-Stocks'!$L233, 'All Transactions'!$K234 * 'Messy-Stocks'!$M233), 0)</f>
        <v>0</v>
      </c>
    </row>
    <row r="235" spans="1:25" ht="12.75" x14ac:dyDescent="0.2">
      <c r="A235">
        <f>'All Transactions'!A233</f>
        <v>0</v>
      </c>
      <c r="B235">
        <f ca="1">IF('All Transactions'!$C235 = B$1,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116.62211371498177</v>
      </c>
      <c r="C235">
        <f>IF('All Transactions'!$C235 = C$1,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D235">
        <f>IF('All Transactions'!$C235 = D$1,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E235">
        <f>IF('All Transactions'!$C235 = E$1,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F235">
        <f>IF('All Transactions'!$C235 = F$1,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G235">
        <f>IF('All Transactions'!$C235 = G$1,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H235">
        <f>IF('All Transactions'!$C235 = H$1,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I235">
        <f>IF('All Transactions'!$C235 = I$1,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J235">
        <f>IF('All Transactions'!$C235 = J$1,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K235">
        <f>IF('All Transactions'!$C235 = K$1,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L235">
        <f>IF('All Transactions'!$C235 = L$1,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M235">
        <f>IF('All Transactions'!$C235 = M$1,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N235">
        <f>IF('All Transactions'!$C235 = N$1,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O235">
        <f>IF('All Transactions'!$C235 = O$1,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P235">
        <f>IF('All Transactions'!$C235 = P$1,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Q235">
        <f>IF('All Transactions'!$C235 = Q$1,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R235">
        <f>IF('All Transactions'!$C235 = R$1,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S235">
        <f>IF('All Transactions'!$C235 = S$1,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T235">
        <f>IF('All Transactions'!$C235 = T$1,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U235">
        <f>IF('All Transactions'!$C235 = U$1,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V235">
        <f>IF('All Transactions'!$C235 = V$1,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W235">
        <f>IF('All Transactions'!$C235 = W$1,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X235">
        <f>IF('All Transactions'!$C235 = X$1,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  <c r="Y235">
        <f>IF('All Transactions'!$C235 = Y$1, 'All Transactions'!$D235 + -1 * SUM('All Transactions'!$F235 * 'Messy-Stocks'!$H234, 'All Transactions'!$G235 * 'Messy-Stocks'!$I234, 'All Transactions'!$H235 * 'Messy-Stocks'!$J234, 'All Transactions'!$I235 * 'Messy-Stocks'!$K234, 'All Transactions'!$J235 *'Messy-Stocks'!$L234, 'All Transactions'!$K235 * 'Messy-Stocks'!$M234), 0)</f>
        <v>0</v>
      </c>
    </row>
    <row r="236" spans="1:25" ht="12.75" x14ac:dyDescent="0.2">
      <c r="A236">
        <f>'All Transactions'!A234</f>
        <v>0</v>
      </c>
      <c r="B236">
        <f ca="1">IF('All Transactions'!$C236 = B$1,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58.311056857490883</v>
      </c>
      <c r="C236">
        <f>IF('All Transactions'!$C236 = C$1,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D236">
        <f>IF('All Transactions'!$C236 = D$1,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E236">
        <f>IF('All Transactions'!$C236 = E$1,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F236">
        <f>IF('All Transactions'!$C236 = F$1,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G236">
        <f>IF('All Transactions'!$C236 = G$1,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H236">
        <f>IF('All Transactions'!$C236 = H$1,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I236">
        <f>IF('All Transactions'!$C236 = I$1,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J236">
        <f>IF('All Transactions'!$C236 = J$1,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K236">
        <f>IF('All Transactions'!$C236 = K$1,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L236">
        <f>IF('All Transactions'!$C236 = L$1,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M236">
        <f>IF('All Transactions'!$C236 = M$1,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N236">
        <f>IF('All Transactions'!$C236 = N$1,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O236">
        <f>IF('All Transactions'!$C236 = O$1,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P236">
        <f>IF('All Transactions'!$C236 = P$1,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Q236">
        <f>IF('All Transactions'!$C236 = Q$1,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R236">
        <f>IF('All Transactions'!$C236 = R$1,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S236">
        <f>IF('All Transactions'!$C236 = S$1,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T236">
        <f>IF('All Transactions'!$C236 = T$1,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U236">
        <f>IF('All Transactions'!$C236 = U$1,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V236">
        <f>IF('All Transactions'!$C236 = V$1,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W236">
        <f>IF('All Transactions'!$C236 = W$1,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X236">
        <f>IF('All Transactions'!$C236 = X$1,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  <c r="Y236">
        <f>IF('All Transactions'!$C236 = Y$1, 'All Transactions'!$D236 + -1 * SUM('All Transactions'!$F236 * 'Messy-Stocks'!$H235, 'All Transactions'!$G236 * 'Messy-Stocks'!$I235, 'All Transactions'!$H236 * 'Messy-Stocks'!$J235, 'All Transactions'!$I236 * 'Messy-Stocks'!$K235, 'All Transactions'!$J236 *'Messy-Stocks'!$L235, 'All Transactions'!$K236 * 'Messy-Stocks'!$M235), 0)</f>
        <v>0</v>
      </c>
    </row>
    <row r="237" spans="1:25" ht="12.75" x14ac:dyDescent="0.2">
      <c r="A237">
        <f>'All Transactions'!A235</f>
        <v>0</v>
      </c>
      <c r="B237">
        <f>IF('All Transactions'!$C237 = B$1,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C237">
        <f>IF('All Transactions'!$C237 = C$1,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D237">
        <f>IF('All Transactions'!$C237 = D$1,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E237">
        <f>IF('All Transactions'!$C237 = E$1,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F237">
        <f>IF('All Transactions'!$C237 = F$1,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G237">
        <f>IF('All Transactions'!$C237 = G$1,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H237">
        <f>IF('All Transactions'!$C237 = H$1,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I237">
        <f>IF('All Transactions'!$C237 = I$1,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J237">
        <f>IF('All Transactions'!$C237 = J$1,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K237">
        <f>IF('All Transactions'!$C237 = K$1,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L237">
        <f>IF('All Transactions'!$C237 = L$1,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M237">
        <f>IF('All Transactions'!$C237 = M$1,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N237">
        <f>IF('All Transactions'!$C237 = N$1,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O237">
        <f ca="1">IF('All Transactions'!$C237 = O$1,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408.8042103496141</v>
      </c>
      <c r="P237">
        <f>IF('All Transactions'!$C237 = P$1,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Q237">
        <f>IF('All Transactions'!$C237 = Q$1,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R237">
        <f>IF('All Transactions'!$C237 = R$1,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S237">
        <f>IF('All Transactions'!$C237 = S$1,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T237">
        <f>IF('All Transactions'!$C237 = T$1,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U237">
        <f>IF('All Transactions'!$C237 = U$1,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V237">
        <f>IF('All Transactions'!$C237 = V$1,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W237">
        <f>IF('All Transactions'!$C237 = W$1,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X237">
        <f>IF('All Transactions'!$C237 = X$1,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  <c r="Y237">
        <f>IF('All Transactions'!$C237 = Y$1, 'All Transactions'!$D237 + -1 * SUM('All Transactions'!$F237 * 'Messy-Stocks'!$H236, 'All Transactions'!$G237 * 'Messy-Stocks'!$I236, 'All Transactions'!$H237 * 'Messy-Stocks'!$J236, 'All Transactions'!$I237 * 'Messy-Stocks'!$K236, 'All Transactions'!$J237 *'Messy-Stocks'!$L236, 'All Transactions'!$K237 * 'Messy-Stocks'!$M236), 0)</f>
        <v>0</v>
      </c>
    </row>
    <row r="238" spans="1:25" ht="12.75" x14ac:dyDescent="0.2">
      <c r="A238">
        <f>'All Transactions'!A236</f>
        <v>0</v>
      </c>
      <c r="B238">
        <f ca="1">IF('All Transactions'!$C238 = B$1,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29.155528428745441</v>
      </c>
      <c r="C238">
        <f>IF('All Transactions'!$C238 = C$1,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D238">
        <f>IF('All Transactions'!$C238 = D$1,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E238">
        <f>IF('All Transactions'!$C238 = E$1,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F238">
        <f>IF('All Transactions'!$C238 = F$1,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G238">
        <f>IF('All Transactions'!$C238 = G$1,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H238">
        <f>IF('All Transactions'!$C238 = H$1,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I238">
        <f>IF('All Transactions'!$C238 = I$1,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J238">
        <f>IF('All Transactions'!$C238 = J$1,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K238">
        <f>IF('All Transactions'!$C238 = K$1,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L238">
        <f>IF('All Transactions'!$C238 = L$1,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M238">
        <f>IF('All Transactions'!$C238 = M$1,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N238">
        <f>IF('All Transactions'!$C238 = N$1,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O238">
        <f>IF('All Transactions'!$C238 = O$1,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P238">
        <f>IF('All Transactions'!$C238 = P$1,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Q238">
        <f>IF('All Transactions'!$C238 = Q$1,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R238">
        <f>IF('All Transactions'!$C238 = R$1,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S238">
        <f>IF('All Transactions'!$C238 = S$1,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T238">
        <f>IF('All Transactions'!$C238 = T$1,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U238">
        <f>IF('All Transactions'!$C238 = U$1,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V238">
        <f>IF('All Transactions'!$C238 = V$1,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W238">
        <f>IF('All Transactions'!$C238 = W$1,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X238">
        <f>IF('All Transactions'!$C238 = X$1,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  <c r="Y238">
        <f>IF('All Transactions'!$C238 = Y$1, 'All Transactions'!$D238 + -1 * SUM('All Transactions'!$F238 * 'Messy-Stocks'!$H237, 'All Transactions'!$G238 * 'Messy-Stocks'!$I237, 'All Transactions'!$H238 * 'Messy-Stocks'!$J237, 'All Transactions'!$I238 * 'Messy-Stocks'!$K237, 'All Transactions'!$J238 *'Messy-Stocks'!$L237, 'All Transactions'!$K238 * 'Messy-Stocks'!$M237), 0)</f>
        <v>0</v>
      </c>
    </row>
    <row r="239" spans="1:25" ht="12.75" x14ac:dyDescent="0.2">
      <c r="A239">
        <f>'All Transactions'!A237</f>
        <v>0</v>
      </c>
      <c r="B239">
        <f ca="1">IF('All Transactions'!$C239 = B$1,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14.577764214372721</v>
      </c>
      <c r="C239">
        <f>IF('All Transactions'!$C239 = C$1,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D239">
        <f>IF('All Transactions'!$C239 = D$1,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E239">
        <f>IF('All Transactions'!$C239 = E$1,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F239">
        <f>IF('All Transactions'!$C239 = F$1,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G239">
        <f>IF('All Transactions'!$C239 = G$1,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H239">
        <f>IF('All Transactions'!$C239 = H$1,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I239">
        <f>IF('All Transactions'!$C239 = I$1,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J239">
        <f>IF('All Transactions'!$C239 = J$1,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K239">
        <f>IF('All Transactions'!$C239 = K$1,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L239">
        <f>IF('All Transactions'!$C239 = L$1,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M239">
        <f>IF('All Transactions'!$C239 = M$1,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N239">
        <f>IF('All Transactions'!$C239 = N$1,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O239">
        <f>IF('All Transactions'!$C239 = O$1,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P239">
        <f>IF('All Transactions'!$C239 = P$1,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Q239">
        <f>IF('All Transactions'!$C239 = Q$1,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R239">
        <f>IF('All Transactions'!$C239 = R$1,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S239">
        <f>IF('All Transactions'!$C239 = S$1,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T239">
        <f>IF('All Transactions'!$C239 = T$1,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U239">
        <f>IF('All Transactions'!$C239 = U$1,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V239">
        <f>IF('All Transactions'!$C239 = V$1,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W239">
        <f>IF('All Transactions'!$C239 = W$1,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X239">
        <f>IF('All Transactions'!$C239 = X$1,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  <c r="Y239">
        <f>IF('All Transactions'!$C239 = Y$1, 'All Transactions'!$D239 + -1 * SUM('All Transactions'!$F239 * 'Messy-Stocks'!$H238, 'All Transactions'!$G239 * 'Messy-Stocks'!$I238, 'All Transactions'!$H239 * 'Messy-Stocks'!$J238, 'All Transactions'!$I239 * 'Messy-Stocks'!$K238, 'All Transactions'!$J239 *'Messy-Stocks'!$L238, 'All Transactions'!$K239 * 'Messy-Stocks'!$M238), 0)</f>
        <v>0</v>
      </c>
    </row>
    <row r="240" spans="1:25" s="45" customFormat="1" ht="12.75" x14ac:dyDescent="0.2">
      <c r="A240" s="45">
        <f>'All Transactions'!A238</f>
        <v>0</v>
      </c>
      <c r="B240" s="45">
        <f ca="1">IF('All Transactions'!$C240 = B$1,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7.2888821071863603</v>
      </c>
      <c r="C240" s="45">
        <f>IF('All Transactions'!$C240 = C$1,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D240" s="45">
        <f>IF('All Transactions'!$C240 = D$1,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E240" s="45">
        <f>IF('All Transactions'!$C240 = E$1,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F240" s="45">
        <f>IF('All Transactions'!$C240 = F$1,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G240" s="45">
        <f>IF('All Transactions'!$C240 = G$1,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H240" s="45">
        <f>IF('All Transactions'!$C240 = H$1,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I240" s="45">
        <f>IF('All Transactions'!$C240 = I$1,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J240" s="45">
        <f>IF('All Transactions'!$C240 = J$1,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K240" s="45">
        <f>IF('All Transactions'!$C240 = K$1,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L240" s="45">
        <f>IF('All Transactions'!$C240 = L$1,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M240" s="45">
        <f>IF('All Transactions'!$C240 = M$1,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N240" s="45">
        <f>IF('All Transactions'!$C240 = N$1,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O240" s="45">
        <f>IF('All Transactions'!$C240 = O$1,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P240" s="45">
        <f>IF('All Transactions'!$C240 = P$1,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Q240" s="45">
        <f>IF('All Transactions'!$C240 = Q$1,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R240" s="45">
        <f>IF('All Transactions'!$C240 = R$1,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S240" s="45">
        <f>IF('All Transactions'!$C240 = S$1,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T240" s="45">
        <f>IF('All Transactions'!$C240 = T$1,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U240" s="45">
        <f>IF('All Transactions'!$C240 = U$1,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V240" s="45">
        <f>IF('All Transactions'!$C240 = V$1,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W240" s="45">
        <f>IF('All Transactions'!$C240 = W$1,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X240" s="45">
        <f>IF('All Transactions'!$C240 = X$1,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  <c r="Y240" s="45">
        <f>IF('All Transactions'!$C240 = Y$1, 'All Transactions'!$D240 + -1 * SUM('All Transactions'!$F240 * 'Messy-Stocks'!$H239, 'All Transactions'!$G240 * 'Messy-Stocks'!$I239, 'All Transactions'!$H240 * 'Messy-Stocks'!$J239, 'All Transactions'!$I240 * 'Messy-Stocks'!$K239, 'All Transactions'!$J240 *'Messy-Stocks'!$L239, 'All Transactions'!$K240 * 'Messy-Stocks'!$M239), 0)</f>
        <v>0</v>
      </c>
    </row>
    <row r="241" spans="1:25" ht="12.75" x14ac:dyDescent="0.2">
      <c r="A241">
        <f>'All Transactions'!A239</f>
        <v>0</v>
      </c>
      <c r="B241">
        <f>IF('All Transactions'!$C241 = B$1,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C241">
        <f>IF('All Transactions'!$C241 = C$1,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D241">
        <f>IF('All Transactions'!$C241 = D$1,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E241">
        <f>IF('All Transactions'!$C241 = E$1,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F241">
        <f>IF('All Transactions'!$C241 = F$1,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G241">
        <f>IF('All Transactions'!$C241 = G$1,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H241">
        <f>IF('All Transactions'!$C241 = H$1,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I241">
        <f>IF('All Transactions'!$C241 = I$1,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J241">
        <f>IF('All Transactions'!$C241 = J$1,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K241">
        <f>IF('All Transactions'!$C241 = K$1,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L241">
        <f>IF('All Transactions'!$C241 = L$1,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M241">
        <f>IF('All Transactions'!$C241 = M$1,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N241">
        <f>IF('All Transactions'!$C241 = N$1,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O241">
        <f>IF('All Transactions'!$C241 = O$1,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P241">
        <f>IF('All Transactions'!$C241 = P$1,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Q241">
        <f>IF('All Transactions'!$C241 = Q$1,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R241">
        <f>IF('All Transactions'!$C241 = R$1,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S241">
        <f>IF('All Transactions'!$C241 = S$1,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T241">
        <f>IF('All Transactions'!$C241 = T$1,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U241">
        <f>IF('All Transactions'!$C241 = U$1,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V241">
        <f>IF('All Transactions'!$C241 = V$1,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W241">
        <f>IF('All Transactions'!$C241 = W$1,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X241">
        <f>IF('All Transactions'!$C241 = X$1,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  <c r="Y241">
        <f>IF('All Transactions'!$C241 = Y$1, 'All Transactions'!$D241 + -1 * SUM('All Transactions'!$F241 * 'Messy-Stocks'!$H240, 'All Transactions'!$G241 * 'Messy-Stocks'!$I240, 'All Transactions'!$H241 * 'Messy-Stocks'!$J240, 'All Transactions'!$I241 * 'Messy-Stocks'!$K240, 'All Transactions'!$J241 *'Messy-Stocks'!$L240, 'All Transactions'!$K241 * 'Messy-Stocks'!$M240), 0)</f>
        <v>0</v>
      </c>
    </row>
    <row r="242" spans="1:25" ht="12.75" x14ac:dyDescent="0.2">
      <c r="A242">
        <f>'All Transactions'!A240</f>
        <v>0</v>
      </c>
      <c r="B242">
        <f>IF('All Transactions'!$C242 = B$1,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C242">
        <f>IF('All Transactions'!$C242 = C$1,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D242">
        <f>IF('All Transactions'!$C242 = D$1,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E242">
        <f>IF('All Transactions'!$C242 = E$1,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F242">
        <f>IF('All Transactions'!$C242 = F$1,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G242">
        <f>IF('All Transactions'!$C242 = G$1,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H242">
        <f>IF('All Transactions'!$C242 = H$1,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I242">
        <f>IF('All Transactions'!$C242 = I$1,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J242">
        <f>IF('All Transactions'!$C242 = J$1,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K242">
        <f>IF('All Transactions'!$C242 = K$1,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L242">
        <f>IF('All Transactions'!$C242 = L$1,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M242">
        <f>IF('All Transactions'!$C242 = M$1,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N242">
        <f>IF('All Transactions'!$C242 = N$1,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O242">
        <f>IF('All Transactions'!$C242 = O$1,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P242">
        <f>IF('All Transactions'!$C242 = P$1,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Q242">
        <f>IF('All Transactions'!$C242 = Q$1,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R242">
        <f>IF('All Transactions'!$C242 = R$1,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S242">
        <f>IF('All Transactions'!$C242 = S$1,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T242">
        <f>IF('All Transactions'!$C242 = T$1,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U242">
        <f>IF('All Transactions'!$C242 = U$1,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V242">
        <f>IF('All Transactions'!$C242 = V$1,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W242">
        <f>IF('All Transactions'!$C242 = W$1,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X242">
        <f>IF('All Transactions'!$C242 = X$1,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  <c r="Y242">
        <f>IF('All Transactions'!$C242 = Y$1, 'All Transactions'!$D242 + -1 * SUM('All Transactions'!$F242 * 'Messy-Stocks'!$H241, 'All Transactions'!$G242 * 'Messy-Stocks'!$I241, 'All Transactions'!$H242 * 'Messy-Stocks'!$J241, 'All Transactions'!$I242 * 'Messy-Stocks'!$K241, 'All Transactions'!$J242 *'Messy-Stocks'!$L241, 'All Transactions'!$K242 * 'Messy-Stocks'!$M241), 0)</f>
        <v>0</v>
      </c>
    </row>
    <row r="243" spans="1:25" ht="12.75" x14ac:dyDescent="0.2">
      <c r="A243">
        <f>'All Transactions'!A241</f>
        <v>0</v>
      </c>
      <c r="B243">
        <f>IF('All Transactions'!$C243 = B$1,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C243">
        <f>IF('All Transactions'!$C243 = C$1,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D243">
        <f>IF('All Transactions'!$C243 = D$1,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E243">
        <f>IF('All Transactions'!$C243 = E$1,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F243">
        <f>IF('All Transactions'!$C243 = F$1,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G243">
        <f>IF('All Transactions'!$C243 = G$1,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H243">
        <f>IF('All Transactions'!$C243 = H$1,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I243">
        <f>IF('All Transactions'!$C243 = I$1,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J243">
        <f>IF('All Transactions'!$C243 = J$1,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K243">
        <f>IF('All Transactions'!$C243 = K$1,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L243">
        <f>IF('All Transactions'!$C243 = L$1,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M243">
        <f>IF('All Transactions'!$C243 = M$1,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N243">
        <f>IF('All Transactions'!$C243 = N$1,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O243">
        <f>IF('All Transactions'!$C243 = O$1,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P243">
        <f>IF('All Transactions'!$C243 = P$1,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Q243">
        <f>IF('All Transactions'!$C243 = Q$1,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R243">
        <f>IF('All Transactions'!$C243 = R$1,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S243">
        <f>IF('All Transactions'!$C243 = S$1,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T243">
        <f>IF('All Transactions'!$C243 = T$1,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U243">
        <f>IF('All Transactions'!$C243 = U$1,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V243">
        <f>IF('All Transactions'!$C243 = V$1,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W243">
        <f>IF('All Transactions'!$C243 = W$1,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X243">
        <f>IF('All Transactions'!$C243 = X$1,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  <c r="Y243">
        <f>IF('All Transactions'!$C243 = Y$1, 'All Transactions'!$D243 + -1 * SUM('All Transactions'!$F243 * 'Messy-Stocks'!$H242, 'All Transactions'!$G243 * 'Messy-Stocks'!$I242, 'All Transactions'!$H243 * 'Messy-Stocks'!$J242, 'All Transactions'!$I243 * 'Messy-Stocks'!$K242, 'All Transactions'!$J243 *'Messy-Stocks'!$L242, 'All Transactions'!$K243 * 'Messy-Stocks'!$M242), 0)</f>
        <v>0</v>
      </c>
    </row>
    <row r="244" spans="1:25" ht="12.75" x14ac:dyDescent="0.2">
      <c r="A244">
        <f>'All Transactions'!A242</f>
        <v>0</v>
      </c>
      <c r="B244">
        <f>IF('All Transactions'!$C244 = B$1,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C244">
        <f>IF('All Transactions'!$C244 = C$1,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D244">
        <f>IF('All Transactions'!$C244 = D$1,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E244">
        <f>IF('All Transactions'!$C244 = E$1,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F244">
        <f>IF('All Transactions'!$C244 = F$1,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G244">
        <f>IF('All Transactions'!$C244 = G$1,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H244">
        <f>IF('All Transactions'!$C244 = H$1,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I244">
        <f>IF('All Transactions'!$C244 = I$1,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J244">
        <f>IF('All Transactions'!$C244 = J$1,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K244">
        <f>IF('All Transactions'!$C244 = K$1,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L244">
        <f>IF('All Transactions'!$C244 = L$1,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M244">
        <f>IF('All Transactions'!$C244 = M$1,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N244">
        <f>IF('All Transactions'!$C244 = N$1,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O244">
        <f>IF('All Transactions'!$C244 = O$1,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P244">
        <f>IF('All Transactions'!$C244 = P$1,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Q244">
        <f>IF('All Transactions'!$C244 = Q$1,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R244">
        <f>IF('All Transactions'!$C244 = R$1,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S244">
        <f>IF('All Transactions'!$C244 = S$1,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T244">
        <f>IF('All Transactions'!$C244 = T$1,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U244">
        <f>IF('All Transactions'!$C244 = U$1,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V244">
        <f>IF('All Transactions'!$C244 = V$1,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W244">
        <f>IF('All Transactions'!$C244 = W$1,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X244">
        <f>IF('All Transactions'!$C244 = X$1,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  <c r="Y244">
        <f>IF('All Transactions'!$C244 = Y$1, 'All Transactions'!$D244 + -1 * SUM('All Transactions'!$F244 * 'Messy-Stocks'!$H243, 'All Transactions'!$G244 * 'Messy-Stocks'!$I243, 'All Transactions'!$H244 * 'Messy-Stocks'!$J243, 'All Transactions'!$I244 * 'Messy-Stocks'!$K243, 'All Transactions'!$J244 *'Messy-Stocks'!$L243, 'All Transactions'!$K244 * 'Messy-Stocks'!$M243), 0)</f>
        <v>0</v>
      </c>
    </row>
    <row r="245" spans="1:25" ht="12.75" x14ac:dyDescent="0.2">
      <c r="A245">
        <f>'All Transactions'!A243</f>
        <v>0</v>
      </c>
      <c r="B245">
        <f>IF('All Transactions'!$C245 = B$1,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C245">
        <f>IF('All Transactions'!$C245 = C$1,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D245">
        <f>IF('All Transactions'!$C245 = D$1,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E245">
        <f>IF('All Transactions'!$C245 = E$1,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F245">
        <f>IF('All Transactions'!$C245 = F$1,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G245">
        <f>IF('All Transactions'!$C245 = G$1,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H245">
        <f>IF('All Transactions'!$C245 = H$1,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I245">
        <f>IF('All Transactions'!$C245 = I$1,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J245">
        <f>IF('All Transactions'!$C245 = J$1,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K245">
        <f>IF('All Transactions'!$C245 = K$1,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L245">
        <f>IF('All Transactions'!$C245 = L$1,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M245">
        <f>IF('All Transactions'!$C245 = M$1,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N245">
        <f>IF('All Transactions'!$C245 = N$1,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O245">
        <f>IF('All Transactions'!$C245 = O$1,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P245">
        <f>IF('All Transactions'!$C245 = P$1,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Q245">
        <f>IF('All Transactions'!$C245 = Q$1,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R245">
        <f>IF('All Transactions'!$C245 = R$1,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S245">
        <f>IF('All Transactions'!$C245 = S$1,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T245">
        <f>IF('All Transactions'!$C245 = T$1,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U245">
        <f>IF('All Transactions'!$C245 = U$1,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V245">
        <f>IF('All Transactions'!$C245 = V$1,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W245">
        <f>IF('All Transactions'!$C245 = W$1,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X245">
        <f>IF('All Transactions'!$C245 = X$1,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  <c r="Y245">
        <f>IF('All Transactions'!$C245 = Y$1, 'All Transactions'!$D245 + -1 * SUM('All Transactions'!$F245 * 'Messy-Stocks'!$H244, 'All Transactions'!$G245 * 'Messy-Stocks'!$I244, 'All Transactions'!$H245 * 'Messy-Stocks'!$J244, 'All Transactions'!$I245 * 'Messy-Stocks'!$K244, 'All Transactions'!$J245 *'Messy-Stocks'!$L244, 'All Transactions'!$K245 * 'Messy-Stocks'!$M244), 0)</f>
        <v>0</v>
      </c>
    </row>
    <row r="246" spans="1:25" ht="12.75" x14ac:dyDescent="0.2">
      <c r="A246">
        <f>'All Transactions'!A244</f>
        <v>0</v>
      </c>
      <c r="B246">
        <f>IF('All Transactions'!$C246 = B$1,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C246">
        <f>IF('All Transactions'!$C246 = C$1,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D246">
        <f>IF('All Transactions'!$C246 = D$1,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E246">
        <f>IF('All Transactions'!$C246 = E$1,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F246">
        <f>IF('All Transactions'!$C246 = F$1,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G246">
        <f>IF('All Transactions'!$C246 = G$1,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H246">
        <f>IF('All Transactions'!$C246 = H$1,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I246">
        <f>IF('All Transactions'!$C246 = I$1,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J246">
        <f>IF('All Transactions'!$C246 = J$1,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K246">
        <f>IF('All Transactions'!$C246 = K$1,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L246">
        <f>IF('All Transactions'!$C246 = L$1,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M246">
        <f>IF('All Transactions'!$C246 = M$1,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N246">
        <f>IF('All Transactions'!$C246 = N$1,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O246">
        <f>IF('All Transactions'!$C246 = O$1,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P246">
        <f>IF('All Transactions'!$C246 = P$1,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Q246">
        <f>IF('All Transactions'!$C246 = Q$1,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R246">
        <f>IF('All Transactions'!$C246 = R$1,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S246">
        <f>IF('All Transactions'!$C246 = S$1,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T246">
        <f>IF('All Transactions'!$C246 = T$1,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U246">
        <f>IF('All Transactions'!$C246 = U$1,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V246">
        <f>IF('All Transactions'!$C246 = V$1,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W246">
        <f>IF('All Transactions'!$C246 = W$1,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X246">
        <f>IF('All Transactions'!$C246 = X$1,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  <c r="Y246">
        <f>IF('All Transactions'!$C246 = Y$1, 'All Transactions'!$D246 + -1 * SUM('All Transactions'!$F246 * 'Messy-Stocks'!$H245, 'All Transactions'!$G246 * 'Messy-Stocks'!$I245, 'All Transactions'!$H246 * 'Messy-Stocks'!$J245, 'All Transactions'!$I246 * 'Messy-Stocks'!$K245, 'All Transactions'!$J246 *'Messy-Stocks'!$L245, 'All Transactions'!$K246 * 'Messy-Stocks'!$M245), 0)</f>
        <v>0</v>
      </c>
    </row>
    <row r="247" spans="1:25" ht="12.75" x14ac:dyDescent="0.2">
      <c r="A247">
        <f>'All Transactions'!A245</f>
        <v>0</v>
      </c>
      <c r="B247">
        <f>IF('All Transactions'!$C247 = B$1,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C247">
        <f>IF('All Transactions'!$C247 = C$1,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D247">
        <f>IF('All Transactions'!$C247 = D$1,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E247">
        <f>IF('All Transactions'!$C247 = E$1,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F247">
        <f>IF('All Transactions'!$C247 = F$1,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G247">
        <f>IF('All Transactions'!$C247 = G$1,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H247">
        <f>IF('All Transactions'!$C247 = H$1,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I247">
        <f>IF('All Transactions'!$C247 = I$1,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J247">
        <f>IF('All Transactions'!$C247 = J$1,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K247">
        <f>IF('All Transactions'!$C247 = K$1,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L247">
        <f>IF('All Transactions'!$C247 = L$1,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M247">
        <f>IF('All Transactions'!$C247 = M$1,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N247">
        <f>IF('All Transactions'!$C247 = N$1,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O247">
        <f>IF('All Transactions'!$C247 = O$1,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P247">
        <f>IF('All Transactions'!$C247 = P$1,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Q247">
        <f>IF('All Transactions'!$C247 = Q$1,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R247">
        <f>IF('All Transactions'!$C247 = R$1,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S247">
        <f>IF('All Transactions'!$C247 = S$1,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T247">
        <f>IF('All Transactions'!$C247 = T$1,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U247">
        <f>IF('All Transactions'!$C247 = U$1,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V247">
        <f>IF('All Transactions'!$C247 = V$1,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W247">
        <f>IF('All Transactions'!$C247 = W$1,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X247">
        <f>IF('All Transactions'!$C247 = X$1,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  <c r="Y247">
        <f>IF('All Transactions'!$C247 = Y$1, 'All Transactions'!$D247 + -1 * SUM('All Transactions'!$F247 * 'Messy-Stocks'!$H246, 'All Transactions'!$G247 * 'Messy-Stocks'!$I246, 'All Transactions'!$H247 * 'Messy-Stocks'!$J246, 'All Transactions'!$I247 * 'Messy-Stocks'!$K246, 'All Transactions'!$J247 *'Messy-Stocks'!$L246, 'All Transactions'!$K247 * 'Messy-Stocks'!$M246), 0)</f>
        <v>0</v>
      </c>
    </row>
    <row r="248" spans="1:25" ht="12.75" x14ac:dyDescent="0.2">
      <c r="A248">
        <f>'All Transactions'!A246</f>
        <v>0</v>
      </c>
      <c r="B248">
        <f>IF('All Transactions'!$C248 = B$1,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C248">
        <f>IF('All Transactions'!$C248 = C$1,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D248">
        <f>IF('All Transactions'!$C248 = D$1,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E248">
        <f>IF('All Transactions'!$C248 = E$1,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F248">
        <f>IF('All Transactions'!$C248 = F$1,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G248">
        <f>IF('All Transactions'!$C248 = G$1,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H248">
        <f>IF('All Transactions'!$C248 = H$1,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I248">
        <f>IF('All Transactions'!$C248 = I$1,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J248">
        <f>IF('All Transactions'!$C248 = J$1,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K248">
        <f>IF('All Transactions'!$C248 = K$1,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L248">
        <f>IF('All Transactions'!$C248 = L$1,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M248">
        <f>IF('All Transactions'!$C248 = M$1,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N248">
        <f>IF('All Transactions'!$C248 = N$1,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O248">
        <f>IF('All Transactions'!$C248 = O$1,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P248">
        <f>IF('All Transactions'!$C248 = P$1,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Q248">
        <f>IF('All Transactions'!$C248 = Q$1,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R248">
        <f>IF('All Transactions'!$C248 = R$1,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S248">
        <f>IF('All Transactions'!$C248 = S$1,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T248">
        <f>IF('All Transactions'!$C248 = T$1,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U248">
        <f>IF('All Transactions'!$C248 = U$1,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V248">
        <f>IF('All Transactions'!$C248 = V$1,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W248">
        <f>IF('All Transactions'!$C248 = W$1,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X248">
        <f>IF('All Transactions'!$C248 = X$1,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  <c r="Y248">
        <f>IF('All Transactions'!$C248 = Y$1, 'All Transactions'!$D248 + -1 * SUM('All Transactions'!$F248 * 'Messy-Stocks'!$H247, 'All Transactions'!$G248 * 'Messy-Stocks'!$I247, 'All Transactions'!$H248 * 'Messy-Stocks'!$J247, 'All Transactions'!$I248 * 'Messy-Stocks'!$K247, 'All Transactions'!$J248 *'Messy-Stocks'!$L247, 'All Transactions'!$K248 * 'Messy-Stocks'!$M247), 0)</f>
        <v>0</v>
      </c>
    </row>
    <row r="249" spans="1:25" ht="12.75" x14ac:dyDescent="0.2">
      <c r="A249">
        <f>'All Transactions'!A247</f>
        <v>0</v>
      </c>
      <c r="B249">
        <f>IF('All Transactions'!$C249 = B$1,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C249">
        <f>IF('All Transactions'!$C249 = C$1,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D249">
        <f>IF('All Transactions'!$C249 = D$1,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E249">
        <f>IF('All Transactions'!$C249 = E$1,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F249">
        <f>IF('All Transactions'!$C249 = F$1,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G249">
        <f>IF('All Transactions'!$C249 = G$1,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H249">
        <f>IF('All Transactions'!$C249 = H$1,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I249">
        <f>IF('All Transactions'!$C249 = I$1,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J249">
        <f>IF('All Transactions'!$C249 = J$1,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K249">
        <f>IF('All Transactions'!$C249 = K$1,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L249">
        <f>IF('All Transactions'!$C249 = L$1,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M249">
        <f>IF('All Transactions'!$C249 = M$1,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N249">
        <f>IF('All Transactions'!$C249 = N$1,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O249">
        <f>IF('All Transactions'!$C249 = O$1,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P249">
        <f>IF('All Transactions'!$C249 = P$1,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Q249">
        <f>IF('All Transactions'!$C249 = Q$1,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R249">
        <f>IF('All Transactions'!$C249 = R$1,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S249">
        <f>IF('All Transactions'!$C249 = S$1,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T249">
        <f>IF('All Transactions'!$C249 = T$1,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U249">
        <f>IF('All Transactions'!$C249 = U$1,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V249">
        <f>IF('All Transactions'!$C249 = V$1,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W249">
        <f>IF('All Transactions'!$C249 = W$1,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X249">
        <f>IF('All Transactions'!$C249 = X$1,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  <c r="Y249">
        <f>IF('All Transactions'!$C249 = Y$1, 'All Transactions'!$D249 + -1 * SUM('All Transactions'!$F249 * 'Messy-Stocks'!$H248, 'All Transactions'!$G249 * 'Messy-Stocks'!$I248, 'All Transactions'!$H249 * 'Messy-Stocks'!$J248, 'All Transactions'!$I249 * 'Messy-Stocks'!$K248, 'All Transactions'!$J249 *'Messy-Stocks'!$L248, 'All Transactions'!$K249 * 'Messy-Stocks'!$M248), 0)</f>
        <v>0</v>
      </c>
    </row>
    <row r="250" spans="1:25" ht="12.75" x14ac:dyDescent="0.2">
      <c r="A250">
        <f>'All Transactions'!A248</f>
        <v>0</v>
      </c>
      <c r="B250">
        <f>IF('All Transactions'!$C250 = B$1,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C250">
        <f>IF('All Transactions'!$C250 = C$1,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D250">
        <f>IF('All Transactions'!$C250 = D$1,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E250">
        <f>IF('All Transactions'!$C250 = E$1,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F250">
        <f>IF('All Transactions'!$C250 = F$1,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G250">
        <f>IF('All Transactions'!$C250 = G$1,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H250">
        <f>IF('All Transactions'!$C250 = H$1,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I250">
        <f>IF('All Transactions'!$C250 = I$1,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J250">
        <f>IF('All Transactions'!$C250 = J$1,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K250">
        <f>IF('All Transactions'!$C250 = K$1,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L250">
        <f>IF('All Transactions'!$C250 = L$1,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M250">
        <f>IF('All Transactions'!$C250 = M$1,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N250">
        <f>IF('All Transactions'!$C250 = N$1,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O250">
        <f>IF('All Transactions'!$C250 = O$1,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P250">
        <f>IF('All Transactions'!$C250 = P$1,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Q250">
        <f>IF('All Transactions'!$C250 = Q$1,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R250">
        <f>IF('All Transactions'!$C250 = R$1,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S250">
        <f>IF('All Transactions'!$C250 = S$1,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T250">
        <f>IF('All Transactions'!$C250 = T$1,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U250">
        <f>IF('All Transactions'!$C250 = U$1,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V250">
        <f>IF('All Transactions'!$C250 = V$1,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W250">
        <f>IF('All Transactions'!$C250 = W$1,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X250">
        <f>IF('All Transactions'!$C250 = X$1,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  <c r="Y250">
        <f>IF('All Transactions'!$C250 = Y$1, 'All Transactions'!$D250 + -1 * SUM('All Transactions'!$F250 * 'Messy-Stocks'!$H249, 'All Transactions'!$G250 * 'Messy-Stocks'!$I249, 'All Transactions'!$H250 * 'Messy-Stocks'!$J249, 'All Transactions'!$I250 * 'Messy-Stocks'!$K249, 'All Transactions'!$J250 *'Messy-Stocks'!$L249, 'All Transactions'!$K250 * 'Messy-Stocks'!$M249), 0)</f>
        <v>0</v>
      </c>
    </row>
    <row r="251" spans="1:25" ht="12.75" x14ac:dyDescent="0.2">
      <c r="A251">
        <f>'All Transactions'!A249</f>
        <v>0</v>
      </c>
      <c r="B251">
        <f>IF('All Transactions'!$C251 = B$1,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C251">
        <f>IF('All Transactions'!$C251 = C$1,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D251">
        <f>IF('All Transactions'!$C251 = D$1,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E251">
        <f>IF('All Transactions'!$C251 = E$1,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F251">
        <f>IF('All Transactions'!$C251 = F$1,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G251">
        <f>IF('All Transactions'!$C251 = G$1,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H251">
        <f>IF('All Transactions'!$C251 = H$1,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I251">
        <f>IF('All Transactions'!$C251 = I$1,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J251">
        <f>IF('All Transactions'!$C251 = J$1,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K251">
        <f>IF('All Transactions'!$C251 = K$1,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L251">
        <f>IF('All Transactions'!$C251 = L$1,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M251">
        <f>IF('All Transactions'!$C251 = M$1,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N251">
        <f>IF('All Transactions'!$C251 = N$1,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O251">
        <f>IF('All Transactions'!$C251 = O$1,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P251">
        <f>IF('All Transactions'!$C251 = P$1,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Q251">
        <f>IF('All Transactions'!$C251 = Q$1,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R251">
        <f>IF('All Transactions'!$C251 = R$1,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S251">
        <f>IF('All Transactions'!$C251 = S$1,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T251">
        <f>IF('All Transactions'!$C251 = T$1,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U251">
        <f>IF('All Transactions'!$C251 = U$1,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V251">
        <f>IF('All Transactions'!$C251 = V$1,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W251">
        <f>IF('All Transactions'!$C251 = W$1,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X251">
        <f>IF('All Transactions'!$C251 = X$1,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  <c r="Y251">
        <f>IF('All Transactions'!$C251 = Y$1, 'All Transactions'!$D251 + -1 * SUM('All Transactions'!$F251 * 'Messy-Stocks'!$H250, 'All Transactions'!$G251 * 'Messy-Stocks'!$I250, 'All Transactions'!$H251 * 'Messy-Stocks'!$J250, 'All Transactions'!$I251 * 'Messy-Stocks'!$K250, 'All Transactions'!$J251 *'Messy-Stocks'!$L250, 'All Transactions'!$K251 * 'Messy-Stocks'!$M250), 0)</f>
        <v>0</v>
      </c>
    </row>
    <row r="252" spans="1:25" ht="12.75" x14ac:dyDescent="0.2">
      <c r="A252">
        <f>'All Transactions'!A250</f>
        <v>0</v>
      </c>
      <c r="B252">
        <f>IF('All Transactions'!$C252 = B$1,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C252">
        <f>IF('All Transactions'!$C252 = C$1,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D252">
        <f>IF('All Transactions'!$C252 = D$1,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E252">
        <f>IF('All Transactions'!$C252 = E$1,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F252">
        <f>IF('All Transactions'!$C252 = F$1,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G252">
        <f>IF('All Transactions'!$C252 = G$1,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H252">
        <f>IF('All Transactions'!$C252 = H$1,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I252">
        <f>IF('All Transactions'!$C252 = I$1,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J252">
        <f>IF('All Transactions'!$C252 = J$1,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K252">
        <f>IF('All Transactions'!$C252 = K$1,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L252">
        <f>IF('All Transactions'!$C252 = L$1,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M252">
        <f>IF('All Transactions'!$C252 = M$1,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N252">
        <f>IF('All Transactions'!$C252 = N$1,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O252">
        <f>IF('All Transactions'!$C252 = O$1,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P252">
        <f>IF('All Transactions'!$C252 = P$1,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Q252">
        <f>IF('All Transactions'!$C252 = Q$1,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R252">
        <f>IF('All Transactions'!$C252 = R$1,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S252">
        <f>IF('All Transactions'!$C252 = S$1,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T252">
        <f>IF('All Transactions'!$C252 = T$1,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U252">
        <f>IF('All Transactions'!$C252 = U$1,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V252">
        <f>IF('All Transactions'!$C252 = V$1,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W252">
        <f>IF('All Transactions'!$C252 = W$1,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X252">
        <f>IF('All Transactions'!$C252 = X$1,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  <c r="Y252">
        <f>IF('All Transactions'!$C252 = Y$1, 'All Transactions'!$D252 + -1 * SUM('All Transactions'!$F252 * 'Messy-Stocks'!$H251, 'All Transactions'!$G252 * 'Messy-Stocks'!$I251, 'All Transactions'!$H252 * 'Messy-Stocks'!$J251, 'All Transactions'!$I252 * 'Messy-Stocks'!$K251, 'All Transactions'!$J252 *'Messy-Stocks'!$L251, 'All Transactions'!$K252 * 'Messy-Stocks'!$M251), 0)</f>
        <v>0</v>
      </c>
    </row>
    <row r="253" spans="1:25" ht="12.75" x14ac:dyDescent="0.2">
      <c r="A253">
        <f>'All Transactions'!A251</f>
        <v>0</v>
      </c>
      <c r="B253">
        <f>IF('All Transactions'!$C253 = B$1,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C253">
        <f>IF('All Transactions'!$C253 = C$1,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D253">
        <f>IF('All Transactions'!$C253 = D$1,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E253">
        <f>IF('All Transactions'!$C253 = E$1,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F253">
        <f>IF('All Transactions'!$C253 = F$1,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G253">
        <f>IF('All Transactions'!$C253 = G$1,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H253">
        <f>IF('All Transactions'!$C253 = H$1,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I253">
        <f>IF('All Transactions'!$C253 = I$1,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J253">
        <f>IF('All Transactions'!$C253 = J$1,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K253">
        <f>IF('All Transactions'!$C253 = K$1,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L253">
        <f>IF('All Transactions'!$C253 = L$1,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M253">
        <f>IF('All Transactions'!$C253 = M$1,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N253">
        <f>IF('All Transactions'!$C253 = N$1,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O253">
        <f>IF('All Transactions'!$C253 = O$1,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P253">
        <f>IF('All Transactions'!$C253 = P$1,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Q253">
        <f>IF('All Transactions'!$C253 = Q$1,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R253">
        <f>IF('All Transactions'!$C253 = R$1,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S253">
        <f>IF('All Transactions'!$C253 = S$1,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T253">
        <f>IF('All Transactions'!$C253 = T$1,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U253">
        <f>IF('All Transactions'!$C253 = U$1,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V253">
        <f>IF('All Transactions'!$C253 = V$1,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W253">
        <f>IF('All Transactions'!$C253 = W$1,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X253">
        <f>IF('All Transactions'!$C253 = X$1,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  <c r="Y253">
        <f>IF('All Transactions'!$C253 = Y$1, 'All Transactions'!$D253 + -1 * SUM('All Transactions'!$F253 * 'Messy-Stocks'!$H252, 'All Transactions'!$G253 * 'Messy-Stocks'!$I252, 'All Transactions'!$H253 * 'Messy-Stocks'!$J252, 'All Transactions'!$I253 * 'Messy-Stocks'!$K252, 'All Transactions'!$J253 *'Messy-Stocks'!$L252, 'All Transactions'!$K253 * 'Messy-Stocks'!$M252), 0)</f>
        <v>0</v>
      </c>
    </row>
    <row r="254" spans="1:25" ht="12.75" x14ac:dyDescent="0.2">
      <c r="A254">
        <f>'All Transactions'!A252</f>
        <v>0</v>
      </c>
      <c r="B254">
        <f>IF('All Transactions'!$C254 = B$1,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C254">
        <f>IF('All Transactions'!$C254 = C$1,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D254">
        <f>IF('All Transactions'!$C254 = D$1,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E254">
        <f>IF('All Transactions'!$C254 = E$1,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F254">
        <f>IF('All Transactions'!$C254 = F$1,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G254">
        <f>IF('All Transactions'!$C254 = G$1,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H254">
        <f>IF('All Transactions'!$C254 = H$1,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I254">
        <f>IF('All Transactions'!$C254 = I$1,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J254">
        <f>IF('All Transactions'!$C254 = J$1,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K254">
        <f>IF('All Transactions'!$C254 = K$1,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L254">
        <f>IF('All Transactions'!$C254 = L$1,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M254">
        <f>IF('All Transactions'!$C254 = M$1,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N254">
        <f>IF('All Transactions'!$C254 = N$1,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O254">
        <f>IF('All Transactions'!$C254 = O$1,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P254">
        <f>IF('All Transactions'!$C254 = P$1,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Q254">
        <f>IF('All Transactions'!$C254 = Q$1,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R254">
        <f>IF('All Transactions'!$C254 = R$1,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S254">
        <f>IF('All Transactions'!$C254 = S$1,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T254">
        <f>IF('All Transactions'!$C254 = T$1,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U254">
        <f>IF('All Transactions'!$C254 = U$1,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V254">
        <f>IF('All Transactions'!$C254 = V$1,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W254">
        <f>IF('All Transactions'!$C254 = W$1,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X254">
        <f>IF('All Transactions'!$C254 = X$1,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  <c r="Y254">
        <f>IF('All Transactions'!$C254 = Y$1, 'All Transactions'!$D254 + -1 * SUM('All Transactions'!$F254 * 'Messy-Stocks'!$H253, 'All Transactions'!$G254 * 'Messy-Stocks'!$I253, 'All Transactions'!$H254 * 'Messy-Stocks'!$J253, 'All Transactions'!$I254 * 'Messy-Stocks'!$K253, 'All Transactions'!$J254 *'Messy-Stocks'!$L253, 'All Transactions'!$K254 * 'Messy-Stocks'!$M253), 0)</f>
        <v>0</v>
      </c>
    </row>
    <row r="255" spans="1:25" ht="12.75" x14ac:dyDescent="0.2">
      <c r="A255">
        <f>'All Transactions'!A253</f>
        <v>0</v>
      </c>
      <c r="B255">
        <f>IF('All Transactions'!$C255 = B$1,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C255">
        <f>IF('All Transactions'!$C255 = C$1,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D255">
        <f>IF('All Transactions'!$C255 = D$1,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E255">
        <f>IF('All Transactions'!$C255 = E$1,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F255">
        <f>IF('All Transactions'!$C255 = F$1,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G255">
        <f>IF('All Transactions'!$C255 = G$1,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H255">
        <f>IF('All Transactions'!$C255 = H$1,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I255">
        <f>IF('All Transactions'!$C255 = I$1,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J255">
        <f>IF('All Transactions'!$C255 = J$1,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K255">
        <f>IF('All Transactions'!$C255 = K$1,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L255">
        <f>IF('All Transactions'!$C255 = L$1,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M255">
        <f>IF('All Transactions'!$C255 = M$1,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N255">
        <f>IF('All Transactions'!$C255 = N$1,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O255">
        <f>IF('All Transactions'!$C255 = O$1,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P255">
        <f>IF('All Transactions'!$C255 = P$1,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Q255">
        <f>IF('All Transactions'!$C255 = Q$1,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R255">
        <f>IF('All Transactions'!$C255 = R$1,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S255">
        <f>IF('All Transactions'!$C255 = S$1,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T255">
        <f>IF('All Transactions'!$C255 = T$1,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U255">
        <f>IF('All Transactions'!$C255 = U$1,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V255">
        <f>IF('All Transactions'!$C255 = V$1,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W255">
        <f>IF('All Transactions'!$C255 = W$1,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X255">
        <f>IF('All Transactions'!$C255 = X$1,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  <c r="Y255">
        <f>IF('All Transactions'!$C255 = Y$1, 'All Transactions'!$D255 + -1 * SUM('All Transactions'!$F255 * 'Messy-Stocks'!$H254, 'All Transactions'!$G255 * 'Messy-Stocks'!$I254, 'All Transactions'!$H255 * 'Messy-Stocks'!$J254, 'All Transactions'!$I255 * 'Messy-Stocks'!$K254, 'All Transactions'!$J255 *'Messy-Stocks'!$L254, 'All Transactions'!$K255 * 'Messy-Stocks'!$M254), 0)</f>
        <v>0</v>
      </c>
    </row>
    <row r="256" spans="1:25" ht="12.75" x14ac:dyDescent="0.2">
      <c r="A256">
        <f>'All Transactions'!A254</f>
        <v>0</v>
      </c>
      <c r="B256">
        <f>IF('All Transactions'!$C256 = B$1,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C256">
        <f>IF('All Transactions'!$C256 = C$1,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D256">
        <f>IF('All Transactions'!$C256 = D$1,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E256">
        <f>IF('All Transactions'!$C256 = E$1,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F256">
        <f>IF('All Transactions'!$C256 = F$1,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G256">
        <f>IF('All Transactions'!$C256 = G$1,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H256">
        <f>IF('All Transactions'!$C256 = H$1,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I256">
        <f>IF('All Transactions'!$C256 = I$1,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J256">
        <f>IF('All Transactions'!$C256 = J$1,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K256">
        <f>IF('All Transactions'!$C256 = K$1,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L256">
        <f>IF('All Transactions'!$C256 = L$1,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M256">
        <f>IF('All Transactions'!$C256 = M$1,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N256">
        <f>IF('All Transactions'!$C256 = N$1,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O256">
        <f>IF('All Transactions'!$C256 = O$1,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P256">
        <f>IF('All Transactions'!$C256 = P$1,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Q256">
        <f>IF('All Transactions'!$C256 = Q$1,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R256">
        <f>IF('All Transactions'!$C256 = R$1,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S256">
        <f>IF('All Transactions'!$C256 = S$1,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T256">
        <f>IF('All Transactions'!$C256 = T$1,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U256">
        <f>IF('All Transactions'!$C256 = U$1,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V256">
        <f>IF('All Transactions'!$C256 = V$1,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W256">
        <f>IF('All Transactions'!$C256 = W$1,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X256">
        <f>IF('All Transactions'!$C256 = X$1,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  <c r="Y256">
        <f>IF('All Transactions'!$C256 = Y$1, 'All Transactions'!$D256 + -1 * SUM('All Transactions'!$F256 * 'Messy-Stocks'!$H255, 'All Transactions'!$G256 * 'Messy-Stocks'!$I255, 'All Transactions'!$H256 * 'Messy-Stocks'!$J255, 'All Transactions'!$I256 * 'Messy-Stocks'!$K255, 'All Transactions'!$J256 *'Messy-Stocks'!$L255, 'All Transactions'!$K256 * 'Messy-Stocks'!$M255), 0)</f>
        <v>0</v>
      </c>
    </row>
    <row r="257" spans="1:25" ht="12.75" x14ac:dyDescent="0.2">
      <c r="A257">
        <f>'All Transactions'!A255</f>
        <v>0</v>
      </c>
      <c r="B257">
        <f>IF('All Transactions'!$C257 = B$1,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C257">
        <f>IF('All Transactions'!$C257 = C$1,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D257">
        <f>IF('All Transactions'!$C257 = D$1,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E257">
        <f>IF('All Transactions'!$C257 = E$1,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F257">
        <f>IF('All Transactions'!$C257 = F$1,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G257">
        <f>IF('All Transactions'!$C257 = G$1,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H257">
        <f>IF('All Transactions'!$C257 = H$1,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I257">
        <f>IF('All Transactions'!$C257 = I$1,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J257">
        <f>IF('All Transactions'!$C257 = J$1,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K257">
        <f>IF('All Transactions'!$C257 = K$1,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L257">
        <f>IF('All Transactions'!$C257 = L$1,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M257">
        <f>IF('All Transactions'!$C257 = M$1,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N257">
        <f>IF('All Transactions'!$C257 = N$1,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O257">
        <f>IF('All Transactions'!$C257 = O$1,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P257">
        <f>IF('All Transactions'!$C257 = P$1,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Q257">
        <f>IF('All Transactions'!$C257 = Q$1,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R257">
        <f>IF('All Transactions'!$C257 = R$1,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S257">
        <f>IF('All Transactions'!$C257 = S$1,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T257">
        <f>IF('All Transactions'!$C257 = T$1,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U257">
        <f>IF('All Transactions'!$C257 = U$1,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V257">
        <f>IF('All Transactions'!$C257 = V$1,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W257">
        <f>IF('All Transactions'!$C257 = W$1,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X257">
        <f>IF('All Transactions'!$C257 = X$1,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  <c r="Y257">
        <f>IF('All Transactions'!$C257 = Y$1, 'All Transactions'!$D257 + -1 * SUM('All Transactions'!$F257 * 'Messy-Stocks'!$H256, 'All Transactions'!$G257 * 'Messy-Stocks'!$I256, 'All Transactions'!$H257 * 'Messy-Stocks'!$J256, 'All Transactions'!$I257 * 'Messy-Stocks'!$K256, 'All Transactions'!$J257 *'Messy-Stocks'!$L256, 'All Transactions'!$K257 * 'Messy-Stocks'!$M256), 0)</f>
        <v>0</v>
      </c>
    </row>
    <row r="258" spans="1:25" ht="12.75" x14ac:dyDescent="0.2">
      <c r="A258">
        <f>'All Transactions'!A256</f>
        <v>0</v>
      </c>
      <c r="B258">
        <f>IF('All Transactions'!$C258 = B$1,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C258">
        <f>IF('All Transactions'!$C258 = C$1,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D258">
        <f>IF('All Transactions'!$C258 = D$1,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E258">
        <f>IF('All Transactions'!$C258 = E$1,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F258">
        <f>IF('All Transactions'!$C258 = F$1,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G258">
        <f>IF('All Transactions'!$C258 = G$1,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H258">
        <f>IF('All Transactions'!$C258 = H$1,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I258">
        <f>IF('All Transactions'!$C258 = I$1,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J258">
        <f>IF('All Transactions'!$C258 = J$1,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K258">
        <f>IF('All Transactions'!$C258 = K$1,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L258">
        <f>IF('All Transactions'!$C258 = L$1,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M258">
        <f>IF('All Transactions'!$C258 = M$1,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N258">
        <f>IF('All Transactions'!$C258 = N$1,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O258">
        <f>IF('All Transactions'!$C258 = O$1,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P258">
        <f>IF('All Transactions'!$C258 = P$1,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Q258">
        <f>IF('All Transactions'!$C258 = Q$1,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R258">
        <f>IF('All Transactions'!$C258 = R$1,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S258">
        <f>IF('All Transactions'!$C258 = S$1,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T258">
        <f>IF('All Transactions'!$C258 = T$1,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U258">
        <f>IF('All Transactions'!$C258 = U$1,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V258">
        <f>IF('All Transactions'!$C258 = V$1,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W258">
        <f>IF('All Transactions'!$C258 = W$1,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X258">
        <f>IF('All Transactions'!$C258 = X$1,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  <c r="Y258">
        <f>IF('All Transactions'!$C258 = Y$1, 'All Transactions'!$D258 + -1 * SUM('All Transactions'!$F258 * 'Messy-Stocks'!$H257, 'All Transactions'!$G258 * 'Messy-Stocks'!$I257, 'All Transactions'!$H258 * 'Messy-Stocks'!$J257, 'All Transactions'!$I258 * 'Messy-Stocks'!$K257, 'All Transactions'!$J258 *'Messy-Stocks'!$L257, 'All Transactions'!$K258 * 'Messy-Stocks'!$M257), 0)</f>
        <v>0</v>
      </c>
    </row>
    <row r="259" spans="1:25" ht="12.75" x14ac:dyDescent="0.2">
      <c r="A259">
        <f>'All Transactions'!A257</f>
        <v>0</v>
      </c>
      <c r="B259">
        <f>IF('All Transactions'!$C259 = B$1,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C259">
        <f>IF('All Transactions'!$C259 = C$1,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D259">
        <f>IF('All Transactions'!$C259 = D$1,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E259">
        <f>IF('All Transactions'!$C259 = E$1,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F259">
        <f>IF('All Transactions'!$C259 = F$1,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G259">
        <f>IF('All Transactions'!$C259 = G$1,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H259">
        <f>IF('All Transactions'!$C259 = H$1,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I259">
        <f>IF('All Transactions'!$C259 = I$1,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J259">
        <f>IF('All Transactions'!$C259 = J$1,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K259">
        <f>IF('All Transactions'!$C259 = K$1,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L259">
        <f>IF('All Transactions'!$C259 = L$1,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M259">
        <f>IF('All Transactions'!$C259 = M$1,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N259">
        <f>IF('All Transactions'!$C259 = N$1,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O259">
        <f>IF('All Transactions'!$C259 = O$1,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P259">
        <f>IF('All Transactions'!$C259 = P$1,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Q259">
        <f>IF('All Transactions'!$C259 = Q$1,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R259">
        <f>IF('All Transactions'!$C259 = R$1,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S259">
        <f>IF('All Transactions'!$C259 = S$1,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T259">
        <f>IF('All Transactions'!$C259 = T$1,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U259">
        <f>IF('All Transactions'!$C259 = U$1,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V259">
        <f>IF('All Transactions'!$C259 = V$1,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W259">
        <f>IF('All Transactions'!$C259 = W$1,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X259">
        <f>IF('All Transactions'!$C259 = X$1,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  <c r="Y259">
        <f>IF('All Transactions'!$C259 = Y$1, 'All Transactions'!$D259 + -1 * SUM('All Transactions'!$F259 * 'Messy-Stocks'!$H258, 'All Transactions'!$G259 * 'Messy-Stocks'!$I258, 'All Transactions'!$H259 * 'Messy-Stocks'!$J258, 'All Transactions'!$I259 * 'Messy-Stocks'!$K258, 'All Transactions'!$J259 *'Messy-Stocks'!$L258, 'All Transactions'!$K259 * 'Messy-Stocks'!$M258), 0)</f>
        <v>0</v>
      </c>
    </row>
    <row r="260" spans="1:25" ht="12.75" x14ac:dyDescent="0.2">
      <c r="A260">
        <f>'All Transactions'!A258</f>
        <v>0</v>
      </c>
      <c r="B260">
        <f>IF('All Transactions'!$C260 = B$1,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C260">
        <f>IF('All Transactions'!$C260 = C$1,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D260">
        <f>IF('All Transactions'!$C260 = D$1,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E260">
        <f>IF('All Transactions'!$C260 = E$1,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F260">
        <f>IF('All Transactions'!$C260 = F$1,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G260">
        <f>IF('All Transactions'!$C260 = G$1,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H260">
        <f>IF('All Transactions'!$C260 = H$1,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I260">
        <f>IF('All Transactions'!$C260 = I$1,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J260">
        <f>IF('All Transactions'!$C260 = J$1,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K260">
        <f>IF('All Transactions'!$C260 = K$1,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L260">
        <f>IF('All Transactions'!$C260 = L$1,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M260">
        <f>IF('All Transactions'!$C260 = M$1,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N260">
        <f>IF('All Transactions'!$C260 = N$1,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O260">
        <f>IF('All Transactions'!$C260 = O$1,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P260">
        <f>IF('All Transactions'!$C260 = P$1,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Q260">
        <f>IF('All Transactions'!$C260 = Q$1,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R260">
        <f>IF('All Transactions'!$C260 = R$1,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S260">
        <f>IF('All Transactions'!$C260 = S$1,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T260">
        <f>IF('All Transactions'!$C260 = T$1,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U260">
        <f>IF('All Transactions'!$C260 = U$1,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V260">
        <f>IF('All Transactions'!$C260 = V$1,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W260">
        <f>IF('All Transactions'!$C260 = W$1,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X260">
        <f>IF('All Transactions'!$C260 = X$1,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  <c r="Y260">
        <f>IF('All Transactions'!$C260 = Y$1, 'All Transactions'!$D260 + -1 * SUM('All Transactions'!$F260 * 'Messy-Stocks'!$H259, 'All Transactions'!$G260 * 'Messy-Stocks'!$I259, 'All Transactions'!$H260 * 'Messy-Stocks'!$J259, 'All Transactions'!$I260 * 'Messy-Stocks'!$K259, 'All Transactions'!$J260 *'Messy-Stocks'!$L259, 'All Transactions'!$K260 * 'Messy-Stocks'!$M259), 0)</f>
        <v>0</v>
      </c>
    </row>
    <row r="261" spans="1:25" ht="12.75" x14ac:dyDescent="0.2">
      <c r="A261">
        <f>'All Transactions'!A259</f>
        <v>0</v>
      </c>
      <c r="B261">
        <f>IF('All Transactions'!$C261 = B$1,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C261">
        <f>IF('All Transactions'!$C261 = C$1,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D261">
        <f>IF('All Transactions'!$C261 = D$1,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E261">
        <f>IF('All Transactions'!$C261 = E$1,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F261">
        <f>IF('All Transactions'!$C261 = F$1,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G261">
        <f>IF('All Transactions'!$C261 = G$1,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H261">
        <f>IF('All Transactions'!$C261 = H$1,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I261">
        <f>IF('All Transactions'!$C261 = I$1,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J261">
        <f>IF('All Transactions'!$C261 = J$1,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K261">
        <f>IF('All Transactions'!$C261 = K$1,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L261">
        <f>IF('All Transactions'!$C261 = L$1,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M261">
        <f>IF('All Transactions'!$C261 = M$1,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N261">
        <f>IF('All Transactions'!$C261 = N$1,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O261">
        <f>IF('All Transactions'!$C261 = O$1,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P261">
        <f>IF('All Transactions'!$C261 = P$1,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Q261">
        <f>IF('All Transactions'!$C261 = Q$1,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R261">
        <f>IF('All Transactions'!$C261 = R$1,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S261">
        <f>IF('All Transactions'!$C261 = S$1,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T261">
        <f>IF('All Transactions'!$C261 = T$1,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U261">
        <f>IF('All Transactions'!$C261 = U$1,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V261">
        <f>IF('All Transactions'!$C261 = V$1,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W261">
        <f>IF('All Transactions'!$C261 = W$1,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X261">
        <f>IF('All Transactions'!$C261 = X$1,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  <c r="Y261">
        <f>IF('All Transactions'!$C261 = Y$1, 'All Transactions'!$D261 + -1 * SUM('All Transactions'!$F261 * 'Messy-Stocks'!$H260, 'All Transactions'!$G261 * 'Messy-Stocks'!$I260, 'All Transactions'!$H261 * 'Messy-Stocks'!$J260, 'All Transactions'!$I261 * 'Messy-Stocks'!$K260, 'All Transactions'!$J261 *'Messy-Stocks'!$L260, 'All Transactions'!$K261 * 'Messy-Stocks'!$M260), 0)</f>
        <v>0</v>
      </c>
    </row>
    <row r="262" spans="1:25" ht="12.75" x14ac:dyDescent="0.2">
      <c r="A262">
        <f>'All Transactions'!A260</f>
        <v>0</v>
      </c>
      <c r="B262">
        <f>IF('All Transactions'!$C262 = B$1,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C262">
        <f>IF('All Transactions'!$C262 = C$1,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D262">
        <f>IF('All Transactions'!$C262 = D$1,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E262">
        <f>IF('All Transactions'!$C262 = E$1,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F262">
        <f>IF('All Transactions'!$C262 = F$1,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G262">
        <f>IF('All Transactions'!$C262 = G$1,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H262">
        <f>IF('All Transactions'!$C262 = H$1,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I262">
        <f>IF('All Transactions'!$C262 = I$1,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J262">
        <f>IF('All Transactions'!$C262 = J$1,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K262">
        <f>IF('All Transactions'!$C262 = K$1,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L262">
        <f>IF('All Transactions'!$C262 = L$1,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M262">
        <f>IF('All Transactions'!$C262 = M$1,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N262">
        <f>IF('All Transactions'!$C262 = N$1,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O262">
        <f>IF('All Transactions'!$C262 = O$1,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P262">
        <f>IF('All Transactions'!$C262 = P$1,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Q262">
        <f>IF('All Transactions'!$C262 = Q$1,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R262">
        <f>IF('All Transactions'!$C262 = R$1,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S262">
        <f>IF('All Transactions'!$C262 = S$1,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T262">
        <f>IF('All Transactions'!$C262 = T$1,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U262">
        <f>IF('All Transactions'!$C262 = U$1,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V262">
        <f>IF('All Transactions'!$C262 = V$1,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W262">
        <f>IF('All Transactions'!$C262 = W$1,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X262">
        <f>IF('All Transactions'!$C262 = X$1,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  <c r="Y262">
        <f>IF('All Transactions'!$C262 = Y$1, 'All Transactions'!$D262 + -1 * SUM('All Transactions'!$F262 * 'Messy-Stocks'!$H261, 'All Transactions'!$G262 * 'Messy-Stocks'!$I261, 'All Transactions'!$H262 * 'Messy-Stocks'!$J261, 'All Transactions'!$I262 * 'Messy-Stocks'!$K261, 'All Transactions'!$J262 *'Messy-Stocks'!$L261, 'All Transactions'!$K262 * 'Messy-Stocks'!$M261), 0)</f>
        <v>0</v>
      </c>
    </row>
    <row r="263" spans="1:25" ht="12.75" x14ac:dyDescent="0.2">
      <c r="A263">
        <f>'All Transactions'!A261</f>
        <v>0</v>
      </c>
      <c r="B263">
        <f>IF('All Transactions'!$C263 = B$1,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C263">
        <f>IF('All Transactions'!$C263 = C$1,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D263">
        <f>IF('All Transactions'!$C263 = D$1,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E263">
        <f>IF('All Transactions'!$C263 = E$1,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F263">
        <f>IF('All Transactions'!$C263 = F$1,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G263">
        <f>IF('All Transactions'!$C263 = G$1,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H263">
        <f>IF('All Transactions'!$C263 = H$1,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I263">
        <f>IF('All Transactions'!$C263 = I$1,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J263">
        <f>IF('All Transactions'!$C263 = J$1,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K263">
        <f>IF('All Transactions'!$C263 = K$1,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L263">
        <f>IF('All Transactions'!$C263 = L$1,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M263">
        <f>IF('All Transactions'!$C263 = M$1,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N263">
        <f>IF('All Transactions'!$C263 = N$1,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O263">
        <f>IF('All Transactions'!$C263 = O$1,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P263">
        <f>IF('All Transactions'!$C263 = P$1,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Q263">
        <f>IF('All Transactions'!$C263 = Q$1,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R263">
        <f>IF('All Transactions'!$C263 = R$1,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S263">
        <f>IF('All Transactions'!$C263 = S$1,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T263">
        <f>IF('All Transactions'!$C263 = T$1,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U263">
        <f>IF('All Transactions'!$C263 = U$1,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V263">
        <f>IF('All Transactions'!$C263 = V$1,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W263">
        <f>IF('All Transactions'!$C263 = W$1,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X263">
        <f>IF('All Transactions'!$C263 = X$1,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  <c r="Y263">
        <f>IF('All Transactions'!$C263 = Y$1, 'All Transactions'!$D263 + -1 * SUM('All Transactions'!$F263 * 'Messy-Stocks'!$H262, 'All Transactions'!$G263 * 'Messy-Stocks'!$I262, 'All Transactions'!$H263 * 'Messy-Stocks'!$J262, 'All Transactions'!$I263 * 'Messy-Stocks'!$K262, 'All Transactions'!$J263 *'Messy-Stocks'!$L262, 'All Transactions'!$K263 * 'Messy-Stocks'!$M262), 0)</f>
        <v>0</v>
      </c>
    </row>
    <row r="264" spans="1:25" ht="12.75" x14ac:dyDescent="0.2">
      <c r="A264">
        <f>'All Transactions'!A262</f>
        <v>0</v>
      </c>
      <c r="B264">
        <f>IF('All Transactions'!$C264 = B$1,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C264">
        <f>IF('All Transactions'!$C264 = C$1,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D264">
        <f>IF('All Transactions'!$C264 = D$1,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E264">
        <f>IF('All Transactions'!$C264 = E$1,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F264">
        <f>IF('All Transactions'!$C264 = F$1,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G264">
        <f>IF('All Transactions'!$C264 = G$1,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H264">
        <f>IF('All Transactions'!$C264 = H$1,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I264">
        <f>IF('All Transactions'!$C264 = I$1,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J264">
        <f>IF('All Transactions'!$C264 = J$1,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K264">
        <f>IF('All Transactions'!$C264 = K$1,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L264">
        <f>IF('All Transactions'!$C264 = L$1,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M264">
        <f>IF('All Transactions'!$C264 = M$1,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N264">
        <f>IF('All Transactions'!$C264 = N$1,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O264">
        <f>IF('All Transactions'!$C264 = O$1,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P264">
        <f>IF('All Transactions'!$C264 = P$1,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Q264">
        <f>IF('All Transactions'!$C264 = Q$1,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R264">
        <f>IF('All Transactions'!$C264 = R$1,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S264">
        <f>IF('All Transactions'!$C264 = S$1,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T264">
        <f>IF('All Transactions'!$C264 = T$1,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U264">
        <f>IF('All Transactions'!$C264 = U$1,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V264">
        <f>IF('All Transactions'!$C264 = V$1,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W264">
        <f>IF('All Transactions'!$C264 = W$1,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X264">
        <f>IF('All Transactions'!$C264 = X$1,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  <c r="Y264">
        <f>IF('All Transactions'!$C264 = Y$1, 'All Transactions'!$D264 + -1 * SUM('All Transactions'!$F264 * 'Messy-Stocks'!$H263, 'All Transactions'!$G264 * 'Messy-Stocks'!$I263, 'All Transactions'!$H264 * 'Messy-Stocks'!$J263, 'All Transactions'!$I264 * 'Messy-Stocks'!$K263, 'All Transactions'!$J264 *'Messy-Stocks'!$L263, 'All Transactions'!$K264 * 'Messy-Stocks'!$M263), 0)</f>
        <v>0</v>
      </c>
    </row>
    <row r="265" spans="1:25" ht="12.75" x14ac:dyDescent="0.2">
      <c r="A265">
        <f>'All Transactions'!A263</f>
        <v>0</v>
      </c>
      <c r="B265">
        <f>IF('All Transactions'!$C265 = B$1,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C265">
        <f>IF('All Transactions'!$C265 = C$1,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D265">
        <f>IF('All Transactions'!$C265 = D$1,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E265">
        <f>IF('All Transactions'!$C265 = E$1,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F265">
        <f>IF('All Transactions'!$C265 = F$1,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G265">
        <f>IF('All Transactions'!$C265 = G$1,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H265">
        <f>IF('All Transactions'!$C265 = H$1,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I265">
        <f>IF('All Transactions'!$C265 = I$1,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J265">
        <f>IF('All Transactions'!$C265 = J$1,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K265">
        <f>IF('All Transactions'!$C265 = K$1,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L265">
        <f>IF('All Transactions'!$C265 = L$1,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M265">
        <f>IF('All Transactions'!$C265 = M$1,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N265">
        <f>IF('All Transactions'!$C265 = N$1,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O265">
        <f>IF('All Transactions'!$C265 = O$1,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P265">
        <f>IF('All Transactions'!$C265 = P$1,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Q265">
        <f>IF('All Transactions'!$C265 = Q$1,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R265">
        <f>IF('All Transactions'!$C265 = R$1,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S265">
        <f>IF('All Transactions'!$C265 = S$1,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T265">
        <f>IF('All Transactions'!$C265 = T$1,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U265">
        <f>IF('All Transactions'!$C265 = U$1,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V265">
        <f>IF('All Transactions'!$C265 = V$1,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W265">
        <f>IF('All Transactions'!$C265 = W$1,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X265">
        <f>IF('All Transactions'!$C265 = X$1,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  <c r="Y265">
        <f>IF('All Transactions'!$C265 = Y$1, 'All Transactions'!$D265 + -1 * SUM('All Transactions'!$F265 * 'Messy-Stocks'!$H264, 'All Transactions'!$G265 * 'Messy-Stocks'!$I264, 'All Transactions'!$H265 * 'Messy-Stocks'!$J264, 'All Transactions'!$I265 * 'Messy-Stocks'!$K264, 'All Transactions'!$J265 *'Messy-Stocks'!$L264, 'All Transactions'!$K265 * 'Messy-Stocks'!$M264), 0)</f>
        <v>0</v>
      </c>
    </row>
    <row r="266" spans="1:25" ht="12.75" x14ac:dyDescent="0.2">
      <c r="A266">
        <f>'All Transactions'!A264</f>
        <v>0</v>
      </c>
      <c r="B266">
        <f>IF('All Transactions'!$C266 = B$1,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C266">
        <f>IF('All Transactions'!$C266 = C$1,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D266">
        <f>IF('All Transactions'!$C266 = D$1,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E266">
        <f>IF('All Transactions'!$C266 = E$1,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F266">
        <f>IF('All Transactions'!$C266 = F$1,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G266">
        <f>IF('All Transactions'!$C266 = G$1,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H266">
        <f>IF('All Transactions'!$C266 = H$1,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I266">
        <f>IF('All Transactions'!$C266 = I$1,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J266">
        <f>IF('All Transactions'!$C266 = J$1,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K266">
        <f>IF('All Transactions'!$C266 = K$1,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L266">
        <f>IF('All Transactions'!$C266 = L$1,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M266">
        <f>IF('All Transactions'!$C266 = M$1,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N266">
        <f>IF('All Transactions'!$C266 = N$1,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O266">
        <f>IF('All Transactions'!$C266 = O$1,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P266">
        <f>IF('All Transactions'!$C266 = P$1,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Q266">
        <f>IF('All Transactions'!$C266 = Q$1,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R266">
        <f>IF('All Transactions'!$C266 = R$1,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S266">
        <f>IF('All Transactions'!$C266 = S$1,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T266">
        <f>IF('All Transactions'!$C266 = T$1,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U266">
        <f>IF('All Transactions'!$C266 = U$1,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V266">
        <f>IF('All Transactions'!$C266 = V$1,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W266">
        <f>IF('All Transactions'!$C266 = W$1,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X266">
        <f>IF('All Transactions'!$C266 = X$1,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  <c r="Y266">
        <f>IF('All Transactions'!$C266 = Y$1, 'All Transactions'!$D266 + -1 * SUM('All Transactions'!$F266 * 'Messy-Stocks'!$H265, 'All Transactions'!$G266 * 'Messy-Stocks'!$I265, 'All Transactions'!$H266 * 'Messy-Stocks'!$J265, 'All Transactions'!$I266 * 'Messy-Stocks'!$K265, 'All Transactions'!$J266 *'Messy-Stocks'!$L265, 'All Transactions'!$K266 * 'Messy-Stocks'!$M265), 0)</f>
        <v>0</v>
      </c>
    </row>
    <row r="267" spans="1:25" ht="12.75" x14ac:dyDescent="0.2">
      <c r="A267">
        <f>'All Transactions'!A265</f>
        <v>0</v>
      </c>
      <c r="B267">
        <f>IF('All Transactions'!$C267 = B$1,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C267">
        <f>IF('All Transactions'!$C267 = C$1,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D267">
        <f>IF('All Transactions'!$C267 = D$1,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E267">
        <f>IF('All Transactions'!$C267 = E$1,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F267">
        <f>IF('All Transactions'!$C267 = F$1,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G267">
        <f>IF('All Transactions'!$C267 = G$1,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H267">
        <f>IF('All Transactions'!$C267 = H$1,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I267">
        <f>IF('All Transactions'!$C267 = I$1,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J267">
        <f>IF('All Transactions'!$C267 = J$1,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K267">
        <f>IF('All Transactions'!$C267 = K$1,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L267">
        <f>IF('All Transactions'!$C267 = L$1,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M267">
        <f>IF('All Transactions'!$C267 = M$1,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N267">
        <f>IF('All Transactions'!$C267 = N$1,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O267">
        <f>IF('All Transactions'!$C267 = O$1,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P267">
        <f>IF('All Transactions'!$C267 = P$1,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Q267">
        <f>IF('All Transactions'!$C267 = Q$1,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R267">
        <f>IF('All Transactions'!$C267 = R$1,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S267">
        <f>IF('All Transactions'!$C267 = S$1,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T267">
        <f>IF('All Transactions'!$C267 = T$1,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U267">
        <f>IF('All Transactions'!$C267 = U$1,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V267">
        <f>IF('All Transactions'!$C267 = V$1,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W267">
        <f>IF('All Transactions'!$C267 = W$1,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X267">
        <f>IF('All Transactions'!$C267 = X$1,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  <c r="Y267">
        <f>IF('All Transactions'!$C267 = Y$1, 'All Transactions'!$D267 + -1 * SUM('All Transactions'!$F267 * 'Messy-Stocks'!$H266, 'All Transactions'!$G267 * 'Messy-Stocks'!$I266, 'All Transactions'!$H267 * 'Messy-Stocks'!$J266, 'All Transactions'!$I267 * 'Messy-Stocks'!$K266, 'All Transactions'!$J267 *'Messy-Stocks'!$L266, 'All Transactions'!$K267 * 'Messy-Stocks'!$M266), 0)</f>
        <v>0</v>
      </c>
    </row>
    <row r="268" spans="1:25" ht="12.75" x14ac:dyDescent="0.2">
      <c r="A268">
        <f>'All Transactions'!A266</f>
        <v>0</v>
      </c>
      <c r="B268">
        <f>IF('All Transactions'!$C268 = B$1,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C268">
        <f>IF('All Transactions'!$C268 = C$1,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D268">
        <f>IF('All Transactions'!$C268 = D$1,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E268">
        <f>IF('All Transactions'!$C268 = E$1,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F268">
        <f>IF('All Transactions'!$C268 = F$1,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G268">
        <f>IF('All Transactions'!$C268 = G$1,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H268">
        <f>IF('All Transactions'!$C268 = H$1,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I268">
        <f>IF('All Transactions'!$C268 = I$1,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J268">
        <f>IF('All Transactions'!$C268 = J$1,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K268">
        <f>IF('All Transactions'!$C268 = K$1,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L268">
        <f>IF('All Transactions'!$C268 = L$1,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M268">
        <f>IF('All Transactions'!$C268 = M$1,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N268">
        <f>IF('All Transactions'!$C268 = N$1,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O268">
        <f>IF('All Transactions'!$C268 = O$1,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P268">
        <f>IF('All Transactions'!$C268 = P$1,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Q268">
        <f>IF('All Transactions'!$C268 = Q$1,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R268">
        <f>IF('All Transactions'!$C268 = R$1,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S268">
        <f>IF('All Transactions'!$C268 = S$1,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T268">
        <f>IF('All Transactions'!$C268 = T$1,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U268">
        <f>IF('All Transactions'!$C268 = U$1,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V268">
        <f>IF('All Transactions'!$C268 = V$1,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W268">
        <f>IF('All Transactions'!$C268 = W$1,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X268">
        <f>IF('All Transactions'!$C268 = X$1,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  <c r="Y268">
        <f>IF('All Transactions'!$C268 = Y$1, 'All Transactions'!$D268 + -1 * SUM('All Transactions'!$F268 * 'Messy-Stocks'!$H267, 'All Transactions'!$G268 * 'Messy-Stocks'!$I267, 'All Transactions'!$H268 * 'Messy-Stocks'!$J267, 'All Transactions'!$I268 * 'Messy-Stocks'!$K267, 'All Transactions'!$J268 *'Messy-Stocks'!$L267, 'All Transactions'!$K268 * 'Messy-Stocks'!$M267), 0)</f>
        <v>0</v>
      </c>
    </row>
    <row r="269" spans="1:25" ht="12.75" x14ac:dyDescent="0.2">
      <c r="A269">
        <f>'All Transactions'!A267</f>
        <v>0</v>
      </c>
      <c r="B269">
        <f>IF('All Transactions'!$C269 = B$1,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C269">
        <f>IF('All Transactions'!$C269 = C$1,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D269">
        <f>IF('All Transactions'!$C269 = D$1,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E269">
        <f>IF('All Transactions'!$C269 = E$1,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F269">
        <f>IF('All Transactions'!$C269 = F$1,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G269">
        <f>IF('All Transactions'!$C269 = G$1,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H269">
        <f>IF('All Transactions'!$C269 = H$1,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I269">
        <f>IF('All Transactions'!$C269 = I$1,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J269">
        <f>IF('All Transactions'!$C269 = J$1,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K269">
        <f>IF('All Transactions'!$C269 = K$1,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L269">
        <f>IF('All Transactions'!$C269 = L$1,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M269">
        <f>IF('All Transactions'!$C269 = M$1,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N269">
        <f>IF('All Transactions'!$C269 = N$1,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O269">
        <f>IF('All Transactions'!$C269 = O$1,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P269">
        <f>IF('All Transactions'!$C269 = P$1,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Q269">
        <f>IF('All Transactions'!$C269 = Q$1,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R269">
        <f>IF('All Transactions'!$C269 = R$1,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S269">
        <f>IF('All Transactions'!$C269 = S$1,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T269">
        <f>IF('All Transactions'!$C269 = T$1,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U269">
        <f>IF('All Transactions'!$C269 = U$1,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V269">
        <f>IF('All Transactions'!$C269 = V$1,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W269">
        <f>IF('All Transactions'!$C269 = W$1,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X269">
        <f>IF('All Transactions'!$C269 = X$1,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  <c r="Y269">
        <f>IF('All Transactions'!$C269 = Y$1, 'All Transactions'!$D269 + -1 * SUM('All Transactions'!$F269 * 'Messy-Stocks'!$H268, 'All Transactions'!$G269 * 'Messy-Stocks'!$I268, 'All Transactions'!$H269 * 'Messy-Stocks'!$J268, 'All Transactions'!$I269 * 'Messy-Stocks'!$K268, 'All Transactions'!$J269 *'Messy-Stocks'!$L268, 'All Transactions'!$K269 * 'Messy-Stocks'!$M268), 0)</f>
        <v>0</v>
      </c>
    </row>
    <row r="270" spans="1:25" ht="12.75" x14ac:dyDescent="0.2">
      <c r="A270">
        <f>'All Transactions'!A268</f>
        <v>0</v>
      </c>
      <c r="B270">
        <f>IF('All Transactions'!$C270 = B$1,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C270">
        <f>IF('All Transactions'!$C270 = C$1,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D270">
        <f>IF('All Transactions'!$C270 = D$1,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E270">
        <f>IF('All Transactions'!$C270 = E$1,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F270">
        <f>IF('All Transactions'!$C270 = F$1,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G270">
        <f>IF('All Transactions'!$C270 = G$1,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H270">
        <f>IF('All Transactions'!$C270 = H$1,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I270">
        <f>IF('All Transactions'!$C270 = I$1,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J270">
        <f>IF('All Transactions'!$C270 = J$1,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K270">
        <f>IF('All Transactions'!$C270 = K$1,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L270">
        <f>IF('All Transactions'!$C270 = L$1,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M270">
        <f>IF('All Transactions'!$C270 = M$1,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N270">
        <f>IF('All Transactions'!$C270 = N$1,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O270">
        <f>IF('All Transactions'!$C270 = O$1,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P270">
        <f>IF('All Transactions'!$C270 = P$1,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Q270">
        <f>IF('All Transactions'!$C270 = Q$1,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R270">
        <f>IF('All Transactions'!$C270 = R$1,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S270">
        <f>IF('All Transactions'!$C270 = S$1,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T270">
        <f>IF('All Transactions'!$C270 = T$1,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U270">
        <f>IF('All Transactions'!$C270 = U$1,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V270">
        <f>IF('All Transactions'!$C270 = V$1,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W270">
        <f>IF('All Transactions'!$C270 = W$1,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X270">
        <f>IF('All Transactions'!$C270 = X$1,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  <c r="Y270">
        <f>IF('All Transactions'!$C270 = Y$1, 'All Transactions'!$D270 + -1 * SUM('All Transactions'!$F270 * 'Messy-Stocks'!$H269, 'All Transactions'!$G270 * 'Messy-Stocks'!$I269, 'All Transactions'!$H270 * 'Messy-Stocks'!$J269, 'All Transactions'!$I270 * 'Messy-Stocks'!$K269, 'All Transactions'!$J270 *'Messy-Stocks'!$L269, 'All Transactions'!$K270 * 'Messy-Stocks'!$M269), 0)</f>
        <v>0</v>
      </c>
    </row>
    <row r="271" spans="1:25" ht="12.75" x14ac:dyDescent="0.2">
      <c r="A271">
        <f>'All Transactions'!A269</f>
        <v>0</v>
      </c>
      <c r="B271">
        <f>IF('All Transactions'!$C271 = B$1,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C271">
        <f>IF('All Transactions'!$C271 = C$1,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D271">
        <f>IF('All Transactions'!$C271 = D$1,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E271">
        <f>IF('All Transactions'!$C271 = E$1,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F271">
        <f>IF('All Transactions'!$C271 = F$1,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G271">
        <f>IF('All Transactions'!$C271 = G$1,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H271">
        <f>IF('All Transactions'!$C271 = H$1,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I271">
        <f>IF('All Transactions'!$C271 = I$1,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J271">
        <f>IF('All Transactions'!$C271 = J$1,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K271">
        <f>IF('All Transactions'!$C271 = K$1,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L271">
        <f>IF('All Transactions'!$C271 = L$1,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M271">
        <f>IF('All Transactions'!$C271 = M$1,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N271">
        <f>IF('All Transactions'!$C271 = N$1,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O271">
        <f>IF('All Transactions'!$C271 = O$1,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P271">
        <f>IF('All Transactions'!$C271 = P$1,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Q271">
        <f>IF('All Transactions'!$C271 = Q$1,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R271">
        <f>IF('All Transactions'!$C271 = R$1,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S271">
        <f>IF('All Transactions'!$C271 = S$1,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T271">
        <f>IF('All Transactions'!$C271 = T$1,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U271">
        <f>IF('All Transactions'!$C271 = U$1,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V271">
        <f>IF('All Transactions'!$C271 = V$1,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W271">
        <f>IF('All Transactions'!$C271 = W$1,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X271">
        <f>IF('All Transactions'!$C271 = X$1,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  <c r="Y271">
        <f>IF('All Transactions'!$C271 = Y$1, 'All Transactions'!$D271 + -1 * SUM('All Transactions'!$F271 * 'Messy-Stocks'!$H270, 'All Transactions'!$G271 * 'Messy-Stocks'!$I270, 'All Transactions'!$H271 * 'Messy-Stocks'!$J270, 'All Transactions'!$I271 * 'Messy-Stocks'!$K270, 'All Transactions'!$J271 *'Messy-Stocks'!$L270, 'All Transactions'!$K271 * 'Messy-Stocks'!$M270), 0)</f>
        <v>0</v>
      </c>
    </row>
    <row r="272" spans="1:25" ht="12.75" x14ac:dyDescent="0.2">
      <c r="A272">
        <f>'All Transactions'!A270</f>
        <v>0</v>
      </c>
      <c r="B272">
        <f>IF('All Transactions'!$C272 = B$1,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C272">
        <f>IF('All Transactions'!$C272 = C$1,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D272">
        <f>IF('All Transactions'!$C272 = D$1,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E272">
        <f>IF('All Transactions'!$C272 = E$1,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F272">
        <f>IF('All Transactions'!$C272 = F$1,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G272">
        <f>IF('All Transactions'!$C272 = G$1,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H272">
        <f>IF('All Transactions'!$C272 = H$1,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I272">
        <f>IF('All Transactions'!$C272 = I$1,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J272">
        <f>IF('All Transactions'!$C272 = J$1,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K272">
        <f>IF('All Transactions'!$C272 = K$1,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L272">
        <f>IF('All Transactions'!$C272 = L$1,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M272">
        <f>IF('All Transactions'!$C272 = M$1,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N272">
        <f>IF('All Transactions'!$C272 = N$1,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O272">
        <f>IF('All Transactions'!$C272 = O$1,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P272">
        <f>IF('All Transactions'!$C272 = P$1,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Q272">
        <f>IF('All Transactions'!$C272 = Q$1,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R272">
        <f>IF('All Transactions'!$C272 = R$1,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S272">
        <f>IF('All Transactions'!$C272 = S$1,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T272">
        <f>IF('All Transactions'!$C272 = T$1,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U272">
        <f>IF('All Transactions'!$C272 = U$1,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V272">
        <f>IF('All Transactions'!$C272 = V$1,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W272">
        <f>IF('All Transactions'!$C272 = W$1,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X272">
        <f>IF('All Transactions'!$C272 = X$1,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  <c r="Y272">
        <f>IF('All Transactions'!$C272 = Y$1, 'All Transactions'!$D272 + -1 * SUM('All Transactions'!$F272 * 'Messy-Stocks'!$H271, 'All Transactions'!$G272 * 'Messy-Stocks'!$I271, 'All Transactions'!$H272 * 'Messy-Stocks'!$J271, 'All Transactions'!$I272 * 'Messy-Stocks'!$K271, 'All Transactions'!$J272 *'Messy-Stocks'!$L271, 'All Transactions'!$K272 * 'Messy-Stocks'!$M271), 0)</f>
        <v>0</v>
      </c>
    </row>
    <row r="273" spans="1:25" ht="12.75" x14ac:dyDescent="0.2">
      <c r="A273">
        <f>'All Transactions'!A271</f>
        <v>0</v>
      </c>
      <c r="B273">
        <f>IF('All Transactions'!$C273 = B$1,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C273">
        <f>IF('All Transactions'!$C273 = C$1,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D273">
        <f>IF('All Transactions'!$C273 = D$1,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E273">
        <f>IF('All Transactions'!$C273 = E$1,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F273">
        <f>IF('All Transactions'!$C273 = F$1,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G273">
        <f>IF('All Transactions'!$C273 = G$1,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H273">
        <f>IF('All Transactions'!$C273 = H$1,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I273">
        <f>IF('All Transactions'!$C273 = I$1,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J273">
        <f>IF('All Transactions'!$C273 = J$1,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K273">
        <f>IF('All Transactions'!$C273 = K$1,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L273">
        <f>IF('All Transactions'!$C273 = L$1,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M273">
        <f>IF('All Transactions'!$C273 = M$1,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N273">
        <f>IF('All Transactions'!$C273 = N$1,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O273">
        <f>IF('All Transactions'!$C273 = O$1,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P273">
        <f>IF('All Transactions'!$C273 = P$1,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Q273">
        <f>IF('All Transactions'!$C273 = Q$1,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R273">
        <f>IF('All Transactions'!$C273 = R$1,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S273">
        <f>IF('All Transactions'!$C273 = S$1,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T273">
        <f>IF('All Transactions'!$C273 = T$1,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U273">
        <f>IF('All Transactions'!$C273 = U$1,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V273">
        <f>IF('All Transactions'!$C273 = V$1,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W273">
        <f>IF('All Transactions'!$C273 = W$1,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X273">
        <f>IF('All Transactions'!$C273 = X$1,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  <c r="Y273">
        <f>IF('All Transactions'!$C273 = Y$1, 'All Transactions'!$D273 + -1 * SUM('All Transactions'!$F273 * 'Messy-Stocks'!$H272, 'All Transactions'!$G273 * 'Messy-Stocks'!$I272, 'All Transactions'!$H273 * 'Messy-Stocks'!$J272, 'All Transactions'!$I273 * 'Messy-Stocks'!$K272, 'All Transactions'!$J273 *'Messy-Stocks'!$L272, 'All Transactions'!$K273 * 'Messy-Stocks'!$M272), 0)</f>
        <v>0</v>
      </c>
    </row>
    <row r="274" spans="1:25" ht="12.75" x14ac:dyDescent="0.2">
      <c r="A274">
        <f>'All Transactions'!A272</f>
        <v>0</v>
      </c>
      <c r="B274">
        <f>IF('All Transactions'!$C274 = B$1,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C274">
        <f>IF('All Transactions'!$C274 = C$1,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D274">
        <f>IF('All Transactions'!$C274 = D$1,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E274">
        <f>IF('All Transactions'!$C274 = E$1,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F274">
        <f>IF('All Transactions'!$C274 = F$1,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G274">
        <f>IF('All Transactions'!$C274 = G$1,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H274">
        <f>IF('All Transactions'!$C274 = H$1,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I274">
        <f>IF('All Transactions'!$C274 = I$1,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J274">
        <f>IF('All Transactions'!$C274 = J$1,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K274">
        <f>IF('All Transactions'!$C274 = K$1,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L274">
        <f>IF('All Transactions'!$C274 = L$1,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M274">
        <f>IF('All Transactions'!$C274 = M$1,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N274">
        <f>IF('All Transactions'!$C274 = N$1,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O274">
        <f>IF('All Transactions'!$C274 = O$1,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P274">
        <f>IF('All Transactions'!$C274 = P$1,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Q274">
        <f>IF('All Transactions'!$C274 = Q$1,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R274">
        <f>IF('All Transactions'!$C274 = R$1,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S274">
        <f>IF('All Transactions'!$C274 = S$1,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T274">
        <f>IF('All Transactions'!$C274 = T$1,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U274">
        <f>IF('All Transactions'!$C274 = U$1,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V274">
        <f>IF('All Transactions'!$C274 = V$1,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W274">
        <f>IF('All Transactions'!$C274 = W$1,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X274">
        <f>IF('All Transactions'!$C274 = X$1,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  <c r="Y274">
        <f>IF('All Transactions'!$C274 = Y$1, 'All Transactions'!$D274 + -1 * SUM('All Transactions'!$F274 * 'Messy-Stocks'!$H273, 'All Transactions'!$G274 * 'Messy-Stocks'!$I273, 'All Transactions'!$H274 * 'Messy-Stocks'!$J273, 'All Transactions'!$I274 * 'Messy-Stocks'!$K273, 'All Transactions'!$J274 *'Messy-Stocks'!$L273, 'All Transactions'!$K274 * 'Messy-Stocks'!$M273), 0)</f>
        <v>0</v>
      </c>
    </row>
    <row r="275" spans="1:25" ht="12.75" x14ac:dyDescent="0.2">
      <c r="A275">
        <f>'All Transactions'!A273</f>
        <v>0</v>
      </c>
      <c r="B275">
        <f>IF('All Transactions'!$C275 = B$1,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C275">
        <f>IF('All Transactions'!$C275 = C$1,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D275">
        <f>IF('All Transactions'!$C275 = D$1,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E275">
        <f>IF('All Transactions'!$C275 = E$1,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F275">
        <f>IF('All Transactions'!$C275 = F$1,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G275">
        <f>IF('All Transactions'!$C275 = G$1,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H275">
        <f>IF('All Transactions'!$C275 = H$1,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I275">
        <f>IF('All Transactions'!$C275 = I$1,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J275">
        <f>IF('All Transactions'!$C275 = J$1,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K275">
        <f>IF('All Transactions'!$C275 = K$1,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L275">
        <f>IF('All Transactions'!$C275 = L$1,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M275">
        <f>IF('All Transactions'!$C275 = M$1,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N275">
        <f>IF('All Transactions'!$C275 = N$1,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O275">
        <f>IF('All Transactions'!$C275 = O$1,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P275">
        <f>IF('All Transactions'!$C275 = P$1,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Q275">
        <f>IF('All Transactions'!$C275 = Q$1,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R275">
        <f>IF('All Transactions'!$C275 = R$1,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S275">
        <f>IF('All Transactions'!$C275 = S$1,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T275">
        <f>IF('All Transactions'!$C275 = T$1,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U275">
        <f>IF('All Transactions'!$C275 = U$1,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V275">
        <f>IF('All Transactions'!$C275 = V$1,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W275">
        <f>IF('All Transactions'!$C275 = W$1,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X275">
        <f>IF('All Transactions'!$C275 = X$1,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  <c r="Y275">
        <f>IF('All Transactions'!$C275 = Y$1, 'All Transactions'!$D275 + -1 * SUM('All Transactions'!$F275 * 'Messy-Stocks'!$H274, 'All Transactions'!$G275 * 'Messy-Stocks'!$I274, 'All Transactions'!$H275 * 'Messy-Stocks'!$J274, 'All Transactions'!$I275 * 'Messy-Stocks'!$K274, 'All Transactions'!$J275 *'Messy-Stocks'!$L274, 'All Transactions'!$K275 * 'Messy-Stocks'!$M274), 0)</f>
        <v>0</v>
      </c>
    </row>
    <row r="276" spans="1:25" ht="12.75" x14ac:dyDescent="0.2">
      <c r="A276">
        <f>'All Transactions'!A274</f>
        <v>0</v>
      </c>
      <c r="B276">
        <f>IF('All Transactions'!$C276 = B$1,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C276">
        <f>IF('All Transactions'!$C276 = C$1,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D276">
        <f>IF('All Transactions'!$C276 = D$1,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E276">
        <f>IF('All Transactions'!$C276 = E$1,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F276">
        <f>IF('All Transactions'!$C276 = F$1,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G276">
        <f>IF('All Transactions'!$C276 = G$1,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H276">
        <f>IF('All Transactions'!$C276 = H$1,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I276">
        <f>IF('All Transactions'!$C276 = I$1,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J276">
        <f>IF('All Transactions'!$C276 = J$1,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K276">
        <f>IF('All Transactions'!$C276 = K$1,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L276">
        <f>IF('All Transactions'!$C276 = L$1,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M276">
        <f>IF('All Transactions'!$C276 = M$1,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N276">
        <f>IF('All Transactions'!$C276 = N$1,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O276">
        <f>IF('All Transactions'!$C276 = O$1,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P276">
        <f>IF('All Transactions'!$C276 = P$1,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Q276">
        <f>IF('All Transactions'!$C276 = Q$1,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R276">
        <f>IF('All Transactions'!$C276 = R$1,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S276">
        <f>IF('All Transactions'!$C276 = S$1,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T276">
        <f>IF('All Transactions'!$C276 = T$1,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U276">
        <f>IF('All Transactions'!$C276 = U$1,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V276">
        <f>IF('All Transactions'!$C276 = V$1,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W276">
        <f>IF('All Transactions'!$C276 = W$1,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X276">
        <f>IF('All Transactions'!$C276 = X$1,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  <c r="Y276">
        <f>IF('All Transactions'!$C276 = Y$1, 'All Transactions'!$D276 + -1 * SUM('All Transactions'!$F276 * 'Messy-Stocks'!$H275, 'All Transactions'!$G276 * 'Messy-Stocks'!$I275, 'All Transactions'!$H276 * 'Messy-Stocks'!$J275, 'All Transactions'!$I276 * 'Messy-Stocks'!$K275, 'All Transactions'!$J276 *'Messy-Stocks'!$L275, 'All Transactions'!$K276 * 'Messy-Stocks'!$M275), 0)</f>
        <v>0</v>
      </c>
    </row>
    <row r="277" spans="1:25" ht="12.75" x14ac:dyDescent="0.2">
      <c r="A277">
        <f>'All Transactions'!A275</f>
        <v>0</v>
      </c>
      <c r="B277">
        <f>IF('All Transactions'!$C277 = B$1,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C277">
        <f>IF('All Transactions'!$C277 = C$1,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D277">
        <f>IF('All Transactions'!$C277 = D$1,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E277">
        <f>IF('All Transactions'!$C277 = E$1,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F277">
        <f>IF('All Transactions'!$C277 = F$1,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G277">
        <f>IF('All Transactions'!$C277 = G$1,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H277">
        <f>IF('All Transactions'!$C277 = H$1,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I277">
        <f>IF('All Transactions'!$C277 = I$1,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J277">
        <f>IF('All Transactions'!$C277 = J$1,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K277">
        <f>IF('All Transactions'!$C277 = K$1,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L277">
        <f>IF('All Transactions'!$C277 = L$1,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M277">
        <f>IF('All Transactions'!$C277 = M$1,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N277">
        <f>IF('All Transactions'!$C277 = N$1,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O277">
        <f>IF('All Transactions'!$C277 = O$1,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P277">
        <f>IF('All Transactions'!$C277 = P$1,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Q277">
        <f>IF('All Transactions'!$C277 = Q$1,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R277">
        <f>IF('All Transactions'!$C277 = R$1,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S277">
        <f>IF('All Transactions'!$C277 = S$1,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T277">
        <f>IF('All Transactions'!$C277 = T$1,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U277">
        <f>IF('All Transactions'!$C277 = U$1,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V277">
        <f>IF('All Transactions'!$C277 = V$1,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W277">
        <f>IF('All Transactions'!$C277 = W$1,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X277">
        <f>IF('All Transactions'!$C277 = X$1,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  <c r="Y277">
        <f>IF('All Transactions'!$C277 = Y$1, 'All Transactions'!$D277 + -1 * SUM('All Transactions'!$F277 * 'Messy-Stocks'!$H276, 'All Transactions'!$G277 * 'Messy-Stocks'!$I276, 'All Transactions'!$H277 * 'Messy-Stocks'!$J276, 'All Transactions'!$I277 * 'Messy-Stocks'!$K276, 'All Transactions'!$J277 *'Messy-Stocks'!$L276, 'All Transactions'!$K277 * 'Messy-Stocks'!$M276), 0)</f>
        <v>0</v>
      </c>
    </row>
    <row r="278" spans="1:25" ht="12.75" x14ac:dyDescent="0.2">
      <c r="A278">
        <f>'All Transactions'!A276</f>
        <v>0</v>
      </c>
      <c r="B278">
        <f>IF('All Transactions'!$C278 = B$1,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C278">
        <f>IF('All Transactions'!$C278 = C$1,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D278">
        <f>IF('All Transactions'!$C278 = D$1,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E278">
        <f>IF('All Transactions'!$C278 = E$1,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F278">
        <f>IF('All Transactions'!$C278 = F$1,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G278">
        <f>IF('All Transactions'!$C278 = G$1,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H278">
        <f>IF('All Transactions'!$C278 = H$1,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I278">
        <f>IF('All Transactions'!$C278 = I$1,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J278">
        <f>IF('All Transactions'!$C278 = J$1,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K278">
        <f>IF('All Transactions'!$C278 = K$1,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L278">
        <f>IF('All Transactions'!$C278 = L$1,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M278">
        <f>IF('All Transactions'!$C278 = M$1,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N278">
        <f>IF('All Transactions'!$C278 = N$1,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O278">
        <f>IF('All Transactions'!$C278 = O$1,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P278">
        <f>IF('All Transactions'!$C278 = P$1,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Q278">
        <f>IF('All Transactions'!$C278 = Q$1,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R278">
        <f>IF('All Transactions'!$C278 = R$1,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S278">
        <f>IF('All Transactions'!$C278 = S$1,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T278">
        <f>IF('All Transactions'!$C278 = T$1,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U278">
        <f>IF('All Transactions'!$C278 = U$1,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V278">
        <f>IF('All Transactions'!$C278 = V$1,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W278">
        <f>IF('All Transactions'!$C278 = W$1,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X278">
        <f>IF('All Transactions'!$C278 = X$1,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  <c r="Y278">
        <f>IF('All Transactions'!$C278 = Y$1, 'All Transactions'!$D278 + -1 * SUM('All Transactions'!$F278 * 'Messy-Stocks'!$H277, 'All Transactions'!$G278 * 'Messy-Stocks'!$I277, 'All Transactions'!$H278 * 'Messy-Stocks'!$J277, 'All Transactions'!$I278 * 'Messy-Stocks'!$K277, 'All Transactions'!$J278 *'Messy-Stocks'!$L277, 'All Transactions'!$K278 * 'Messy-Stocks'!$M277), 0)</f>
        <v>0</v>
      </c>
    </row>
    <row r="279" spans="1:25" ht="12.75" x14ac:dyDescent="0.2">
      <c r="A279">
        <f>'All Transactions'!A277</f>
        <v>0</v>
      </c>
      <c r="B279">
        <f>IF('All Transactions'!$C279 = B$1,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C279">
        <f>IF('All Transactions'!$C279 = C$1,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D279">
        <f>IF('All Transactions'!$C279 = D$1,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E279">
        <f>IF('All Transactions'!$C279 = E$1,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F279">
        <f>IF('All Transactions'!$C279 = F$1,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G279">
        <f>IF('All Transactions'!$C279 = G$1,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H279">
        <f>IF('All Transactions'!$C279 = H$1,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I279">
        <f>IF('All Transactions'!$C279 = I$1,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J279">
        <f>IF('All Transactions'!$C279 = J$1,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K279">
        <f>IF('All Transactions'!$C279 = K$1,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L279">
        <f>IF('All Transactions'!$C279 = L$1,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M279">
        <f>IF('All Transactions'!$C279 = M$1,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N279">
        <f>IF('All Transactions'!$C279 = N$1,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O279">
        <f>IF('All Transactions'!$C279 = O$1,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P279">
        <f>IF('All Transactions'!$C279 = P$1,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Q279">
        <f>IF('All Transactions'!$C279 = Q$1,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R279">
        <f>IF('All Transactions'!$C279 = R$1,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S279">
        <f>IF('All Transactions'!$C279 = S$1,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T279">
        <f>IF('All Transactions'!$C279 = T$1,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U279">
        <f>IF('All Transactions'!$C279 = U$1,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V279">
        <f>IF('All Transactions'!$C279 = V$1,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W279">
        <f>IF('All Transactions'!$C279 = W$1,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X279">
        <f>IF('All Transactions'!$C279 = X$1,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  <c r="Y279">
        <f>IF('All Transactions'!$C279 = Y$1, 'All Transactions'!$D279 + -1 * SUM('All Transactions'!$F279 * 'Messy-Stocks'!$H278, 'All Transactions'!$G279 * 'Messy-Stocks'!$I278, 'All Transactions'!$H279 * 'Messy-Stocks'!$J278, 'All Transactions'!$I279 * 'Messy-Stocks'!$K278, 'All Transactions'!$J279 *'Messy-Stocks'!$L278, 'All Transactions'!$K279 * 'Messy-Stocks'!$M278), 0)</f>
        <v>0</v>
      </c>
    </row>
    <row r="280" spans="1:25" ht="12.75" x14ac:dyDescent="0.2">
      <c r="A280">
        <f>'All Transactions'!A278</f>
        <v>0</v>
      </c>
      <c r="B280">
        <f>IF('All Transactions'!$C280 = B$1,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C280">
        <f>IF('All Transactions'!$C280 = C$1,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D280">
        <f>IF('All Transactions'!$C280 = D$1,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E280">
        <f>IF('All Transactions'!$C280 = E$1,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F280">
        <f>IF('All Transactions'!$C280 = F$1,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G280">
        <f>IF('All Transactions'!$C280 = G$1,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H280">
        <f>IF('All Transactions'!$C280 = H$1,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I280">
        <f>IF('All Transactions'!$C280 = I$1,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J280">
        <f>IF('All Transactions'!$C280 = J$1,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K280">
        <f>IF('All Transactions'!$C280 = K$1,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L280">
        <f>IF('All Transactions'!$C280 = L$1,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M280">
        <f>IF('All Transactions'!$C280 = M$1,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N280">
        <f>IF('All Transactions'!$C280 = N$1,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O280">
        <f>IF('All Transactions'!$C280 = O$1,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P280">
        <f>IF('All Transactions'!$C280 = P$1,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Q280">
        <f>IF('All Transactions'!$C280 = Q$1,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R280">
        <f>IF('All Transactions'!$C280 = R$1,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S280">
        <f>IF('All Transactions'!$C280 = S$1,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T280">
        <f>IF('All Transactions'!$C280 = T$1,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U280">
        <f>IF('All Transactions'!$C280 = U$1,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V280">
        <f>IF('All Transactions'!$C280 = V$1,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W280">
        <f>IF('All Transactions'!$C280 = W$1,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X280">
        <f>IF('All Transactions'!$C280 = X$1,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  <c r="Y280">
        <f>IF('All Transactions'!$C280 = Y$1, 'All Transactions'!$D280 + -1 * SUM('All Transactions'!$F280 * 'Messy-Stocks'!$H279, 'All Transactions'!$G280 * 'Messy-Stocks'!$I279, 'All Transactions'!$H280 * 'Messy-Stocks'!$J279, 'All Transactions'!$I280 * 'Messy-Stocks'!$K279, 'All Transactions'!$J280 *'Messy-Stocks'!$L279, 'All Transactions'!$K280 * 'Messy-Stocks'!$M279), 0)</f>
        <v>0</v>
      </c>
    </row>
    <row r="281" spans="1:25" ht="12.75" x14ac:dyDescent="0.2">
      <c r="A281">
        <f>'All Transactions'!A279</f>
        <v>0</v>
      </c>
      <c r="B281">
        <f>IF('All Transactions'!$C281 = B$1,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C281">
        <f>IF('All Transactions'!$C281 = C$1,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D281">
        <f>IF('All Transactions'!$C281 = D$1,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E281">
        <f>IF('All Transactions'!$C281 = E$1,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F281">
        <f>IF('All Transactions'!$C281 = F$1,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G281">
        <f>IF('All Transactions'!$C281 = G$1,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H281">
        <f>IF('All Transactions'!$C281 = H$1,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I281">
        <f>IF('All Transactions'!$C281 = I$1,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J281">
        <f>IF('All Transactions'!$C281 = J$1,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K281">
        <f>IF('All Transactions'!$C281 = K$1,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L281">
        <f>IF('All Transactions'!$C281 = L$1,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M281">
        <f>IF('All Transactions'!$C281 = M$1,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N281">
        <f>IF('All Transactions'!$C281 = N$1,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O281">
        <f>IF('All Transactions'!$C281 = O$1,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P281">
        <f>IF('All Transactions'!$C281 = P$1,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Q281">
        <f>IF('All Transactions'!$C281 = Q$1,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R281">
        <f>IF('All Transactions'!$C281 = R$1,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S281">
        <f>IF('All Transactions'!$C281 = S$1,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T281">
        <f>IF('All Transactions'!$C281 = T$1,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U281">
        <f>IF('All Transactions'!$C281 = U$1,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V281">
        <f>IF('All Transactions'!$C281 = V$1,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W281">
        <f>IF('All Transactions'!$C281 = W$1,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X281">
        <f>IF('All Transactions'!$C281 = X$1,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  <c r="Y281">
        <f>IF('All Transactions'!$C281 = Y$1, 'All Transactions'!$D281 + -1 * SUM('All Transactions'!$F281 * 'Messy-Stocks'!$H280, 'All Transactions'!$G281 * 'Messy-Stocks'!$I280, 'All Transactions'!$H281 * 'Messy-Stocks'!$J280, 'All Transactions'!$I281 * 'Messy-Stocks'!$K280, 'All Transactions'!$J281 *'Messy-Stocks'!$L280, 'All Transactions'!$K281 * 'Messy-Stocks'!$M280), 0)</f>
        <v>0</v>
      </c>
    </row>
    <row r="282" spans="1:25" ht="12.75" x14ac:dyDescent="0.2">
      <c r="A282">
        <f>'All Transactions'!A280</f>
        <v>0</v>
      </c>
      <c r="B282">
        <f>IF('All Transactions'!$C282 = B$1,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C282">
        <f>IF('All Transactions'!$C282 = C$1,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D282">
        <f>IF('All Transactions'!$C282 = D$1,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E282">
        <f>IF('All Transactions'!$C282 = E$1,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F282">
        <f>IF('All Transactions'!$C282 = F$1,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G282">
        <f>IF('All Transactions'!$C282 = G$1,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H282">
        <f>IF('All Transactions'!$C282 = H$1,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I282">
        <f>IF('All Transactions'!$C282 = I$1,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J282">
        <f>IF('All Transactions'!$C282 = J$1,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K282">
        <f>IF('All Transactions'!$C282 = K$1,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L282">
        <f>IF('All Transactions'!$C282 = L$1,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M282">
        <f>IF('All Transactions'!$C282 = M$1,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N282">
        <f>IF('All Transactions'!$C282 = N$1,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O282">
        <f>IF('All Transactions'!$C282 = O$1,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P282">
        <f>IF('All Transactions'!$C282 = P$1,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Q282">
        <f>IF('All Transactions'!$C282 = Q$1,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R282">
        <f>IF('All Transactions'!$C282 = R$1,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S282">
        <f>IF('All Transactions'!$C282 = S$1,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T282">
        <f>IF('All Transactions'!$C282 = T$1,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U282">
        <f>IF('All Transactions'!$C282 = U$1,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V282">
        <f>IF('All Transactions'!$C282 = V$1,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W282">
        <f>IF('All Transactions'!$C282 = W$1,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X282">
        <f>IF('All Transactions'!$C282 = X$1,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  <c r="Y282">
        <f>IF('All Transactions'!$C282 = Y$1, 'All Transactions'!$D282 + -1 * SUM('All Transactions'!$F282 * 'Messy-Stocks'!$H281, 'All Transactions'!$G282 * 'Messy-Stocks'!$I281, 'All Transactions'!$H282 * 'Messy-Stocks'!$J281, 'All Transactions'!$I282 * 'Messy-Stocks'!$K281, 'All Transactions'!$J282 *'Messy-Stocks'!$L281, 'All Transactions'!$K282 * 'Messy-Stocks'!$M281), 0)</f>
        <v>0</v>
      </c>
    </row>
    <row r="283" spans="1:25" ht="12.75" x14ac:dyDescent="0.2">
      <c r="A283">
        <f>'All Transactions'!A281</f>
        <v>0</v>
      </c>
      <c r="B283">
        <f>IF('All Transactions'!$C283 = B$1,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C283">
        <f>IF('All Transactions'!$C283 = C$1,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D283">
        <f>IF('All Transactions'!$C283 = D$1,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E283">
        <f>IF('All Transactions'!$C283 = E$1,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F283">
        <f>IF('All Transactions'!$C283 = F$1,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G283">
        <f>IF('All Transactions'!$C283 = G$1,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H283">
        <f>IF('All Transactions'!$C283 = H$1,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I283">
        <f>IF('All Transactions'!$C283 = I$1,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J283">
        <f>IF('All Transactions'!$C283 = J$1,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K283">
        <f>IF('All Transactions'!$C283 = K$1,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L283">
        <f>IF('All Transactions'!$C283 = L$1,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M283">
        <f>IF('All Transactions'!$C283 = M$1,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N283">
        <f>IF('All Transactions'!$C283 = N$1,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O283">
        <f>IF('All Transactions'!$C283 = O$1,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P283">
        <f>IF('All Transactions'!$C283 = P$1,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Q283">
        <f>IF('All Transactions'!$C283 = Q$1,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R283">
        <f>IF('All Transactions'!$C283 = R$1,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S283">
        <f>IF('All Transactions'!$C283 = S$1,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T283">
        <f>IF('All Transactions'!$C283 = T$1,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U283">
        <f>IF('All Transactions'!$C283 = U$1,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V283">
        <f>IF('All Transactions'!$C283 = V$1,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W283">
        <f>IF('All Transactions'!$C283 = W$1,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X283">
        <f>IF('All Transactions'!$C283 = X$1,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  <c r="Y283">
        <f>IF('All Transactions'!$C283 = Y$1, 'All Transactions'!$D283 + -1 * SUM('All Transactions'!$F283 * 'Messy-Stocks'!$H282, 'All Transactions'!$G283 * 'Messy-Stocks'!$I282, 'All Transactions'!$H283 * 'Messy-Stocks'!$J282, 'All Transactions'!$I283 * 'Messy-Stocks'!$K282, 'All Transactions'!$J283 *'Messy-Stocks'!$L282, 'All Transactions'!$K283 * 'Messy-Stocks'!$M282), 0)</f>
        <v>0</v>
      </c>
    </row>
    <row r="284" spans="1:25" ht="12.75" x14ac:dyDescent="0.2">
      <c r="A284">
        <f>'All Transactions'!A282</f>
        <v>0</v>
      </c>
      <c r="B284">
        <f>IF('All Transactions'!$C284 = B$1,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C284">
        <f>IF('All Transactions'!$C284 = C$1,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D284">
        <f>IF('All Transactions'!$C284 = D$1,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E284">
        <f>IF('All Transactions'!$C284 = E$1,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F284">
        <f>IF('All Transactions'!$C284 = F$1,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G284">
        <f>IF('All Transactions'!$C284 = G$1,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H284">
        <f>IF('All Transactions'!$C284 = H$1,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I284">
        <f>IF('All Transactions'!$C284 = I$1,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J284">
        <f>IF('All Transactions'!$C284 = J$1,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K284">
        <f>IF('All Transactions'!$C284 = K$1,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L284">
        <f>IF('All Transactions'!$C284 = L$1,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M284">
        <f>IF('All Transactions'!$C284 = M$1,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N284">
        <f>IF('All Transactions'!$C284 = N$1,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O284">
        <f>IF('All Transactions'!$C284 = O$1,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P284">
        <f>IF('All Transactions'!$C284 = P$1,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Q284">
        <f>IF('All Transactions'!$C284 = Q$1,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R284">
        <f>IF('All Transactions'!$C284 = R$1,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S284">
        <f>IF('All Transactions'!$C284 = S$1,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T284">
        <f>IF('All Transactions'!$C284 = T$1,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U284">
        <f>IF('All Transactions'!$C284 = U$1,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V284">
        <f>IF('All Transactions'!$C284 = V$1,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W284">
        <f>IF('All Transactions'!$C284 = W$1,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X284">
        <f>IF('All Transactions'!$C284 = X$1,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  <c r="Y284">
        <f>IF('All Transactions'!$C284 = Y$1, 'All Transactions'!$D284 + -1 * SUM('All Transactions'!$F284 * 'Messy-Stocks'!$H283, 'All Transactions'!$G284 * 'Messy-Stocks'!$I283, 'All Transactions'!$H284 * 'Messy-Stocks'!$J283, 'All Transactions'!$I284 * 'Messy-Stocks'!$K283, 'All Transactions'!$J284 *'Messy-Stocks'!$L283, 'All Transactions'!$K284 * 'Messy-Stocks'!$M283), 0)</f>
        <v>0</v>
      </c>
    </row>
    <row r="285" spans="1:25" ht="12.75" x14ac:dyDescent="0.2">
      <c r="A285">
        <f>'All Transactions'!A283</f>
        <v>0</v>
      </c>
      <c r="B285">
        <f>IF('All Transactions'!$C285 = B$1,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C285">
        <f>IF('All Transactions'!$C285 = C$1,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D285">
        <f>IF('All Transactions'!$C285 = D$1,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E285">
        <f>IF('All Transactions'!$C285 = E$1,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F285">
        <f>IF('All Transactions'!$C285 = F$1,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G285">
        <f>IF('All Transactions'!$C285 = G$1,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H285">
        <f>IF('All Transactions'!$C285 = H$1,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I285">
        <f>IF('All Transactions'!$C285 = I$1,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J285">
        <f>IF('All Transactions'!$C285 = J$1,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K285">
        <f>IF('All Transactions'!$C285 = K$1,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L285">
        <f>IF('All Transactions'!$C285 = L$1,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M285">
        <f>IF('All Transactions'!$C285 = M$1,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N285">
        <f>IF('All Transactions'!$C285 = N$1,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O285">
        <f>IF('All Transactions'!$C285 = O$1,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P285">
        <f>IF('All Transactions'!$C285 = P$1,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Q285">
        <f>IF('All Transactions'!$C285 = Q$1,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R285">
        <f>IF('All Transactions'!$C285 = R$1,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S285">
        <f>IF('All Transactions'!$C285 = S$1,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T285">
        <f>IF('All Transactions'!$C285 = T$1,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U285">
        <f>IF('All Transactions'!$C285 = U$1,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V285">
        <f>IF('All Transactions'!$C285 = V$1,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W285">
        <f>IF('All Transactions'!$C285 = W$1,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X285">
        <f>IF('All Transactions'!$C285 = X$1,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  <c r="Y285">
        <f>IF('All Transactions'!$C285 = Y$1, 'All Transactions'!$D285 + -1 * SUM('All Transactions'!$F285 * 'Messy-Stocks'!$H284, 'All Transactions'!$G285 * 'Messy-Stocks'!$I284, 'All Transactions'!$H285 * 'Messy-Stocks'!$J284, 'All Transactions'!$I285 * 'Messy-Stocks'!$K284, 'All Transactions'!$J285 *'Messy-Stocks'!$L284, 'All Transactions'!$K285 * 'Messy-Stocks'!$M284), 0)</f>
        <v>0</v>
      </c>
    </row>
    <row r="286" spans="1:25" ht="12.75" x14ac:dyDescent="0.2">
      <c r="A286">
        <f>'All Transactions'!A284</f>
        <v>0</v>
      </c>
      <c r="B286">
        <f>IF('All Transactions'!$C286 = B$1,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C286">
        <f>IF('All Transactions'!$C286 = C$1,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D286">
        <f>IF('All Transactions'!$C286 = D$1,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E286">
        <f>IF('All Transactions'!$C286 = E$1,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F286">
        <f>IF('All Transactions'!$C286 = F$1,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G286">
        <f>IF('All Transactions'!$C286 = G$1,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H286">
        <f>IF('All Transactions'!$C286 = H$1,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I286">
        <f>IF('All Transactions'!$C286 = I$1,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J286">
        <f>IF('All Transactions'!$C286 = J$1,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K286">
        <f>IF('All Transactions'!$C286 = K$1,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L286">
        <f>IF('All Transactions'!$C286 = L$1,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M286">
        <f>IF('All Transactions'!$C286 = M$1,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N286">
        <f>IF('All Transactions'!$C286 = N$1,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O286">
        <f>IF('All Transactions'!$C286 = O$1,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P286">
        <f>IF('All Transactions'!$C286 = P$1,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Q286">
        <f>IF('All Transactions'!$C286 = Q$1,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R286">
        <f>IF('All Transactions'!$C286 = R$1,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S286">
        <f>IF('All Transactions'!$C286 = S$1,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T286">
        <f>IF('All Transactions'!$C286 = T$1,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U286">
        <f>IF('All Transactions'!$C286 = U$1,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V286">
        <f>IF('All Transactions'!$C286 = V$1,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W286">
        <f>IF('All Transactions'!$C286 = W$1,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X286">
        <f>IF('All Transactions'!$C286 = X$1,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  <c r="Y286">
        <f>IF('All Transactions'!$C286 = Y$1, 'All Transactions'!$D286 + -1 * SUM('All Transactions'!$F286 * 'Messy-Stocks'!$H285, 'All Transactions'!$G286 * 'Messy-Stocks'!$I285, 'All Transactions'!$H286 * 'Messy-Stocks'!$J285, 'All Transactions'!$I286 * 'Messy-Stocks'!$K285, 'All Transactions'!$J286 *'Messy-Stocks'!$L285, 'All Transactions'!$K286 * 'Messy-Stocks'!$M285), 0)</f>
        <v>0</v>
      </c>
    </row>
    <row r="287" spans="1:25" ht="12.75" x14ac:dyDescent="0.2">
      <c r="A287">
        <f>'All Transactions'!A285</f>
        <v>0</v>
      </c>
      <c r="B287">
        <f>IF('All Transactions'!$C287 = B$1,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C287">
        <f>IF('All Transactions'!$C287 = C$1,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D287">
        <f>IF('All Transactions'!$C287 = D$1,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E287">
        <f>IF('All Transactions'!$C287 = E$1,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F287">
        <f>IF('All Transactions'!$C287 = F$1,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G287">
        <f>IF('All Transactions'!$C287 = G$1,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H287">
        <f>IF('All Transactions'!$C287 = H$1,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I287">
        <f>IF('All Transactions'!$C287 = I$1,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J287">
        <f>IF('All Transactions'!$C287 = J$1,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K287">
        <f>IF('All Transactions'!$C287 = K$1,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L287">
        <f>IF('All Transactions'!$C287 = L$1,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M287">
        <f>IF('All Transactions'!$C287 = M$1,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N287">
        <f>IF('All Transactions'!$C287 = N$1,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O287">
        <f>IF('All Transactions'!$C287 = O$1,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P287">
        <f>IF('All Transactions'!$C287 = P$1,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Q287">
        <f>IF('All Transactions'!$C287 = Q$1,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R287">
        <f>IF('All Transactions'!$C287 = R$1,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S287">
        <f>IF('All Transactions'!$C287 = S$1,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T287">
        <f>IF('All Transactions'!$C287 = T$1,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U287">
        <f>IF('All Transactions'!$C287 = U$1,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V287">
        <f>IF('All Transactions'!$C287 = V$1,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W287">
        <f>IF('All Transactions'!$C287 = W$1,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X287">
        <f>IF('All Transactions'!$C287 = X$1,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  <c r="Y287">
        <f>IF('All Transactions'!$C287 = Y$1, 'All Transactions'!$D287 + -1 * SUM('All Transactions'!$F287 * 'Messy-Stocks'!$H286, 'All Transactions'!$G287 * 'Messy-Stocks'!$I286, 'All Transactions'!$H287 * 'Messy-Stocks'!$J286, 'All Transactions'!$I287 * 'Messy-Stocks'!$K286, 'All Transactions'!$J287 *'Messy-Stocks'!$L286, 'All Transactions'!$K287 * 'Messy-Stocks'!$M286), 0)</f>
        <v>0</v>
      </c>
    </row>
    <row r="288" spans="1:25" ht="12.75" x14ac:dyDescent="0.2">
      <c r="A288">
        <f>'All Transactions'!A286</f>
        <v>0</v>
      </c>
      <c r="B288">
        <f>IF('All Transactions'!$C288 = B$1,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C288">
        <f>IF('All Transactions'!$C288 = C$1,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D288">
        <f>IF('All Transactions'!$C288 = D$1,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E288">
        <f>IF('All Transactions'!$C288 = E$1,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F288">
        <f>IF('All Transactions'!$C288 = F$1,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G288">
        <f>IF('All Transactions'!$C288 = G$1,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H288">
        <f>IF('All Transactions'!$C288 = H$1,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I288">
        <f>IF('All Transactions'!$C288 = I$1,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J288">
        <f>IF('All Transactions'!$C288 = J$1,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K288">
        <f>IF('All Transactions'!$C288 = K$1,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L288">
        <f>IF('All Transactions'!$C288 = L$1,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M288">
        <f>IF('All Transactions'!$C288 = M$1,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N288">
        <f>IF('All Transactions'!$C288 = N$1,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O288">
        <f>IF('All Transactions'!$C288 = O$1,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P288">
        <f>IF('All Transactions'!$C288 = P$1,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Q288">
        <f>IF('All Transactions'!$C288 = Q$1,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R288">
        <f>IF('All Transactions'!$C288 = R$1,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S288">
        <f>IF('All Transactions'!$C288 = S$1,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T288">
        <f>IF('All Transactions'!$C288 = T$1,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U288">
        <f>IF('All Transactions'!$C288 = U$1,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V288">
        <f>IF('All Transactions'!$C288 = V$1,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W288">
        <f>IF('All Transactions'!$C288 = W$1,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X288">
        <f>IF('All Transactions'!$C288 = X$1,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  <c r="Y288">
        <f>IF('All Transactions'!$C288 = Y$1, 'All Transactions'!$D288 + -1 * SUM('All Transactions'!$F288 * 'Messy-Stocks'!$H287, 'All Transactions'!$G288 * 'Messy-Stocks'!$I287, 'All Transactions'!$H288 * 'Messy-Stocks'!$J287, 'All Transactions'!$I288 * 'Messy-Stocks'!$K287, 'All Transactions'!$J288 *'Messy-Stocks'!$L287, 'All Transactions'!$K288 * 'Messy-Stocks'!$M287), 0)</f>
        <v>0</v>
      </c>
    </row>
    <row r="289" spans="1:25" ht="12.75" x14ac:dyDescent="0.2">
      <c r="A289">
        <f>'All Transactions'!A287</f>
        <v>0</v>
      </c>
      <c r="B289">
        <f>IF('All Transactions'!$C289 = B$1,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C289">
        <f>IF('All Transactions'!$C289 = C$1,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D289">
        <f>IF('All Transactions'!$C289 = D$1,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E289">
        <f>IF('All Transactions'!$C289 = E$1,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F289">
        <f>IF('All Transactions'!$C289 = F$1,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G289">
        <f>IF('All Transactions'!$C289 = G$1,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H289">
        <f>IF('All Transactions'!$C289 = H$1,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I289">
        <f>IF('All Transactions'!$C289 = I$1,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J289">
        <f>IF('All Transactions'!$C289 = J$1,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K289">
        <f>IF('All Transactions'!$C289 = K$1,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L289">
        <f>IF('All Transactions'!$C289 = L$1,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M289">
        <f>IF('All Transactions'!$C289 = M$1,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N289">
        <f>IF('All Transactions'!$C289 = N$1,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O289">
        <f>IF('All Transactions'!$C289 = O$1,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P289">
        <f>IF('All Transactions'!$C289 = P$1,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Q289">
        <f>IF('All Transactions'!$C289 = Q$1,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R289">
        <f>IF('All Transactions'!$C289 = R$1,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S289">
        <f>IF('All Transactions'!$C289 = S$1,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T289">
        <f>IF('All Transactions'!$C289 = T$1,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U289">
        <f>IF('All Transactions'!$C289 = U$1,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V289">
        <f>IF('All Transactions'!$C289 = V$1,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W289">
        <f>IF('All Transactions'!$C289 = W$1,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X289">
        <f>IF('All Transactions'!$C289 = X$1,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  <c r="Y289">
        <f>IF('All Transactions'!$C289 = Y$1, 'All Transactions'!$D289 + -1 * SUM('All Transactions'!$F289 * 'Messy-Stocks'!$H288, 'All Transactions'!$G289 * 'Messy-Stocks'!$I288, 'All Transactions'!$H289 * 'Messy-Stocks'!$J288, 'All Transactions'!$I289 * 'Messy-Stocks'!$K288, 'All Transactions'!$J289 *'Messy-Stocks'!$L288, 'All Transactions'!$K289 * 'Messy-Stocks'!$M288), 0)</f>
        <v>0</v>
      </c>
    </row>
    <row r="290" spans="1:25" ht="12.75" x14ac:dyDescent="0.2">
      <c r="A290">
        <f>'All Transactions'!A288</f>
        <v>0</v>
      </c>
      <c r="B290">
        <f>IF('All Transactions'!$C290 = B$1,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C290">
        <f>IF('All Transactions'!$C290 = C$1,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D290">
        <f>IF('All Transactions'!$C290 = D$1,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E290">
        <f>IF('All Transactions'!$C290 = E$1,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F290">
        <f>IF('All Transactions'!$C290 = F$1,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G290">
        <f>IF('All Transactions'!$C290 = G$1,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H290">
        <f>IF('All Transactions'!$C290 = H$1,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I290">
        <f>IF('All Transactions'!$C290 = I$1,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J290">
        <f>IF('All Transactions'!$C290 = J$1,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K290">
        <f>IF('All Transactions'!$C290 = K$1,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L290">
        <f>IF('All Transactions'!$C290 = L$1,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M290">
        <f>IF('All Transactions'!$C290 = M$1,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N290">
        <f>IF('All Transactions'!$C290 = N$1,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O290">
        <f>IF('All Transactions'!$C290 = O$1,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P290">
        <f>IF('All Transactions'!$C290 = P$1,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Q290">
        <f>IF('All Transactions'!$C290 = Q$1,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R290">
        <f>IF('All Transactions'!$C290 = R$1,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S290">
        <f>IF('All Transactions'!$C290 = S$1,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T290">
        <f>IF('All Transactions'!$C290 = T$1,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U290">
        <f>IF('All Transactions'!$C290 = U$1,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V290">
        <f>IF('All Transactions'!$C290 = V$1,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W290">
        <f>IF('All Transactions'!$C290 = W$1,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X290">
        <f>IF('All Transactions'!$C290 = X$1,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  <c r="Y290">
        <f>IF('All Transactions'!$C290 = Y$1, 'All Transactions'!$D290 + -1 * SUM('All Transactions'!$F290 * 'Messy-Stocks'!$H289, 'All Transactions'!$G290 * 'Messy-Stocks'!$I289, 'All Transactions'!$H290 * 'Messy-Stocks'!$J289, 'All Transactions'!$I290 * 'Messy-Stocks'!$K289, 'All Transactions'!$J290 *'Messy-Stocks'!$L289, 'All Transactions'!$K290 * 'Messy-Stocks'!$M289), 0)</f>
        <v>0</v>
      </c>
    </row>
    <row r="291" spans="1:25" ht="12.75" x14ac:dyDescent="0.2">
      <c r="A291">
        <f>'All Transactions'!A289</f>
        <v>0</v>
      </c>
      <c r="B291">
        <f>IF('All Transactions'!$C291 = B$1,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C291">
        <f>IF('All Transactions'!$C291 = C$1,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D291">
        <f>IF('All Transactions'!$C291 = D$1,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E291">
        <f>IF('All Transactions'!$C291 = E$1,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F291">
        <f>IF('All Transactions'!$C291 = F$1,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G291">
        <f>IF('All Transactions'!$C291 = G$1,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H291">
        <f>IF('All Transactions'!$C291 = H$1,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I291">
        <f>IF('All Transactions'!$C291 = I$1,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J291">
        <f>IF('All Transactions'!$C291 = J$1,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K291">
        <f>IF('All Transactions'!$C291 = K$1,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L291">
        <f>IF('All Transactions'!$C291 = L$1,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M291">
        <f>IF('All Transactions'!$C291 = M$1,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N291">
        <f>IF('All Transactions'!$C291 = N$1,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O291">
        <f>IF('All Transactions'!$C291 = O$1,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P291">
        <f>IF('All Transactions'!$C291 = P$1,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Q291">
        <f>IF('All Transactions'!$C291 = Q$1,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R291">
        <f>IF('All Transactions'!$C291 = R$1,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S291">
        <f>IF('All Transactions'!$C291 = S$1,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T291">
        <f>IF('All Transactions'!$C291 = T$1,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U291">
        <f>IF('All Transactions'!$C291 = U$1,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V291">
        <f>IF('All Transactions'!$C291 = V$1,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W291">
        <f>IF('All Transactions'!$C291 = W$1,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X291">
        <f>IF('All Transactions'!$C291 = X$1,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  <c r="Y291">
        <f>IF('All Transactions'!$C291 = Y$1, 'All Transactions'!$D291 + -1 * SUM('All Transactions'!$F291 * 'Messy-Stocks'!$H290, 'All Transactions'!$G291 * 'Messy-Stocks'!$I290, 'All Transactions'!$H291 * 'Messy-Stocks'!$J290, 'All Transactions'!$I291 * 'Messy-Stocks'!$K290, 'All Transactions'!$J291 *'Messy-Stocks'!$L290, 'All Transactions'!$K291 * 'Messy-Stocks'!$M290), 0)</f>
        <v>0</v>
      </c>
    </row>
    <row r="292" spans="1:25" ht="12.75" x14ac:dyDescent="0.2">
      <c r="A292">
        <f>'All Transactions'!A290</f>
        <v>0</v>
      </c>
      <c r="B292">
        <f>IF('All Transactions'!$C292 = B$1,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C292">
        <f>IF('All Transactions'!$C292 = C$1,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D292">
        <f>IF('All Transactions'!$C292 = D$1,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E292">
        <f>IF('All Transactions'!$C292 = E$1,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F292">
        <f>IF('All Transactions'!$C292 = F$1,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G292">
        <f>IF('All Transactions'!$C292 = G$1,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H292">
        <f>IF('All Transactions'!$C292 = H$1,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I292">
        <f>IF('All Transactions'!$C292 = I$1,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J292">
        <f>IF('All Transactions'!$C292 = J$1,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K292">
        <f>IF('All Transactions'!$C292 = K$1,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L292">
        <f>IF('All Transactions'!$C292 = L$1,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M292">
        <f>IF('All Transactions'!$C292 = M$1,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N292">
        <f>IF('All Transactions'!$C292 = N$1,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O292">
        <f>IF('All Transactions'!$C292 = O$1,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P292">
        <f>IF('All Transactions'!$C292 = P$1,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Q292">
        <f>IF('All Transactions'!$C292 = Q$1,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R292">
        <f>IF('All Transactions'!$C292 = R$1,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S292">
        <f>IF('All Transactions'!$C292 = S$1,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T292">
        <f>IF('All Transactions'!$C292 = T$1,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U292">
        <f>IF('All Transactions'!$C292 = U$1,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V292">
        <f>IF('All Transactions'!$C292 = V$1,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W292">
        <f>IF('All Transactions'!$C292 = W$1,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X292">
        <f>IF('All Transactions'!$C292 = X$1,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  <c r="Y292">
        <f>IF('All Transactions'!$C292 = Y$1, 'All Transactions'!$D292 + -1 * SUM('All Transactions'!$F292 * 'Messy-Stocks'!$H291, 'All Transactions'!$G292 * 'Messy-Stocks'!$I291, 'All Transactions'!$H292 * 'Messy-Stocks'!$J291, 'All Transactions'!$I292 * 'Messy-Stocks'!$K291, 'All Transactions'!$J292 *'Messy-Stocks'!$L291, 'All Transactions'!$K292 * 'Messy-Stocks'!$M291), 0)</f>
        <v>0</v>
      </c>
    </row>
    <row r="293" spans="1:25" ht="12.75" x14ac:dyDescent="0.2">
      <c r="A293">
        <f>'All Transactions'!A291</f>
        <v>0</v>
      </c>
      <c r="B293">
        <f>IF('All Transactions'!$C293 = B$1,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C293">
        <f>IF('All Transactions'!$C293 = C$1,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D293">
        <f>IF('All Transactions'!$C293 = D$1,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E293">
        <f>IF('All Transactions'!$C293 = E$1,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F293">
        <f>IF('All Transactions'!$C293 = F$1,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G293">
        <f>IF('All Transactions'!$C293 = G$1,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H293">
        <f>IF('All Transactions'!$C293 = H$1,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I293">
        <f>IF('All Transactions'!$C293 = I$1,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J293">
        <f>IF('All Transactions'!$C293 = J$1,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K293">
        <f>IF('All Transactions'!$C293 = K$1,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L293">
        <f>IF('All Transactions'!$C293 = L$1,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M293">
        <f>IF('All Transactions'!$C293 = M$1,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N293">
        <f>IF('All Transactions'!$C293 = N$1,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O293">
        <f>IF('All Transactions'!$C293 = O$1,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P293">
        <f>IF('All Transactions'!$C293 = P$1,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Q293">
        <f>IF('All Transactions'!$C293 = Q$1,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R293">
        <f>IF('All Transactions'!$C293 = R$1,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S293">
        <f>IF('All Transactions'!$C293 = S$1,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T293">
        <f>IF('All Transactions'!$C293 = T$1,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U293">
        <f>IF('All Transactions'!$C293 = U$1,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V293">
        <f>IF('All Transactions'!$C293 = V$1,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W293">
        <f>IF('All Transactions'!$C293 = W$1,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X293">
        <f>IF('All Transactions'!$C293 = X$1,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  <c r="Y293">
        <f>IF('All Transactions'!$C293 = Y$1, 'All Transactions'!$D293 + -1 * SUM('All Transactions'!$F293 * 'Messy-Stocks'!$H292, 'All Transactions'!$G293 * 'Messy-Stocks'!$I292, 'All Transactions'!$H293 * 'Messy-Stocks'!$J292, 'All Transactions'!$I293 * 'Messy-Stocks'!$K292, 'All Transactions'!$J293 *'Messy-Stocks'!$L292, 'All Transactions'!$K293 * 'Messy-Stocks'!$M292), 0)</f>
        <v>0</v>
      </c>
    </row>
    <row r="294" spans="1:25" ht="12.75" x14ac:dyDescent="0.2">
      <c r="A294">
        <f>'All Transactions'!A292</f>
        <v>0</v>
      </c>
      <c r="B294">
        <f>IF('All Transactions'!$C294 = B$1,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C294">
        <f>IF('All Transactions'!$C294 = C$1,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D294">
        <f>IF('All Transactions'!$C294 = D$1,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E294">
        <f>IF('All Transactions'!$C294 = E$1,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F294">
        <f>IF('All Transactions'!$C294 = F$1,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G294">
        <f>IF('All Transactions'!$C294 = G$1,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H294">
        <f>IF('All Transactions'!$C294 = H$1,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I294">
        <f>IF('All Transactions'!$C294 = I$1,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J294">
        <f>IF('All Transactions'!$C294 = J$1,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K294">
        <f>IF('All Transactions'!$C294 = K$1,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L294">
        <f>IF('All Transactions'!$C294 = L$1,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M294">
        <f>IF('All Transactions'!$C294 = M$1,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N294">
        <f>IF('All Transactions'!$C294 = N$1,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O294">
        <f>IF('All Transactions'!$C294 = O$1,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P294">
        <f>IF('All Transactions'!$C294 = P$1,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Q294">
        <f>IF('All Transactions'!$C294 = Q$1,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R294">
        <f>IF('All Transactions'!$C294 = R$1,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S294">
        <f>IF('All Transactions'!$C294 = S$1,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T294">
        <f>IF('All Transactions'!$C294 = T$1,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U294">
        <f>IF('All Transactions'!$C294 = U$1,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V294">
        <f>IF('All Transactions'!$C294 = V$1,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W294">
        <f>IF('All Transactions'!$C294 = W$1,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X294">
        <f>IF('All Transactions'!$C294 = X$1,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  <c r="Y294">
        <f>IF('All Transactions'!$C294 = Y$1, 'All Transactions'!$D294 + -1 * SUM('All Transactions'!$F294 * 'Messy-Stocks'!$H293, 'All Transactions'!$G294 * 'Messy-Stocks'!$I293, 'All Transactions'!$H294 * 'Messy-Stocks'!$J293, 'All Transactions'!$I294 * 'Messy-Stocks'!$K293, 'All Transactions'!$J294 *'Messy-Stocks'!$L293, 'All Transactions'!$K294 * 'Messy-Stocks'!$M293), 0)</f>
        <v>0</v>
      </c>
    </row>
    <row r="295" spans="1:25" ht="12.75" x14ac:dyDescent="0.2">
      <c r="A295">
        <f>'All Transactions'!A293</f>
        <v>0</v>
      </c>
      <c r="B295">
        <f>IF('All Transactions'!$C295 = B$1,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C295">
        <f>IF('All Transactions'!$C295 = C$1,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D295">
        <f>IF('All Transactions'!$C295 = D$1,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E295">
        <f>IF('All Transactions'!$C295 = E$1,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F295">
        <f>IF('All Transactions'!$C295 = F$1,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G295">
        <f>IF('All Transactions'!$C295 = G$1,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H295">
        <f>IF('All Transactions'!$C295 = H$1,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I295">
        <f>IF('All Transactions'!$C295 = I$1,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J295">
        <f>IF('All Transactions'!$C295 = J$1,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K295">
        <f>IF('All Transactions'!$C295 = K$1,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L295">
        <f>IF('All Transactions'!$C295 = L$1,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M295">
        <f>IF('All Transactions'!$C295 = M$1,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N295">
        <f>IF('All Transactions'!$C295 = N$1,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O295">
        <f>IF('All Transactions'!$C295 = O$1,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P295">
        <f>IF('All Transactions'!$C295 = P$1,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Q295">
        <f>IF('All Transactions'!$C295 = Q$1,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R295">
        <f>IF('All Transactions'!$C295 = R$1,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S295">
        <f>IF('All Transactions'!$C295 = S$1,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T295">
        <f>IF('All Transactions'!$C295 = T$1,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U295">
        <f>IF('All Transactions'!$C295 = U$1,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V295">
        <f>IF('All Transactions'!$C295 = V$1,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W295">
        <f>IF('All Transactions'!$C295 = W$1,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X295">
        <f>IF('All Transactions'!$C295 = X$1,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  <c r="Y295">
        <f>IF('All Transactions'!$C295 = Y$1, 'All Transactions'!$D295 + -1 * SUM('All Transactions'!$F295 * 'Messy-Stocks'!$H294, 'All Transactions'!$G295 * 'Messy-Stocks'!$I294, 'All Transactions'!$H295 * 'Messy-Stocks'!$J294, 'All Transactions'!$I295 * 'Messy-Stocks'!$K294, 'All Transactions'!$J295 *'Messy-Stocks'!$L294, 'All Transactions'!$K295 * 'Messy-Stocks'!$M294), 0)</f>
        <v>0</v>
      </c>
    </row>
    <row r="296" spans="1:25" ht="12.75" x14ac:dyDescent="0.2">
      <c r="A296">
        <f>'All Transactions'!A294</f>
        <v>0</v>
      </c>
      <c r="B296">
        <f>IF('All Transactions'!$C296 = B$1,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C296">
        <f>IF('All Transactions'!$C296 = C$1,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D296">
        <f>IF('All Transactions'!$C296 = D$1,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E296">
        <f>IF('All Transactions'!$C296 = E$1,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F296">
        <f>IF('All Transactions'!$C296 = F$1,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G296">
        <f>IF('All Transactions'!$C296 = G$1,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H296">
        <f>IF('All Transactions'!$C296 = H$1,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I296">
        <f>IF('All Transactions'!$C296 = I$1,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J296">
        <f>IF('All Transactions'!$C296 = J$1,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K296">
        <f>IF('All Transactions'!$C296 = K$1,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L296">
        <f>IF('All Transactions'!$C296 = L$1,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M296">
        <f>IF('All Transactions'!$C296 = M$1,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N296">
        <f>IF('All Transactions'!$C296 = N$1,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O296">
        <f>IF('All Transactions'!$C296 = O$1,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P296">
        <f>IF('All Transactions'!$C296 = P$1,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Q296">
        <f>IF('All Transactions'!$C296 = Q$1,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R296">
        <f>IF('All Transactions'!$C296 = R$1,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S296">
        <f>IF('All Transactions'!$C296 = S$1,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T296">
        <f>IF('All Transactions'!$C296 = T$1,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U296">
        <f>IF('All Transactions'!$C296 = U$1,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V296">
        <f>IF('All Transactions'!$C296 = V$1,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W296">
        <f>IF('All Transactions'!$C296 = W$1,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X296">
        <f>IF('All Transactions'!$C296 = X$1,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  <c r="Y296">
        <f>IF('All Transactions'!$C296 = Y$1, 'All Transactions'!$D296 + -1 * SUM('All Transactions'!$F296 * 'Messy-Stocks'!$H295, 'All Transactions'!$G296 * 'Messy-Stocks'!$I295, 'All Transactions'!$H296 * 'Messy-Stocks'!$J295, 'All Transactions'!$I296 * 'Messy-Stocks'!$K295, 'All Transactions'!$J296 *'Messy-Stocks'!$L295, 'All Transactions'!$K296 * 'Messy-Stocks'!$M295), 0)</f>
        <v>0</v>
      </c>
    </row>
    <row r="297" spans="1:25" ht="12.75" x14ac:dyDescent="0.2">
      <c r="A297">
        <f>'All Transactions'!A295</f>
        <v>0</v>
      </c>
      <c r="B297">
        <f>IF('All Transactions'!$C297 = B$1,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C297">
        <f>IF('All Transactions'!$C297 = C$1,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D297">
        <f>IF('All Transactions'!$C297 = D$1,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E297">
        <f>IF('All Transactions'!$C297 = E$1,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F297">
        <f>IF('All Transactions'!$C297 = F$1,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G297">
        <f>IF('All Transactions'!$C297 = G$1,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H297">
        <f>IF('All Transactions'!$C297 = H$1,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I297">
        <f>IF('All Transactions'!$C297 = I$1,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J297">
        <f>IF('All Transactions'!$C297 = J$1,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K297">
        <f>IF('All Transactions'!$C297 = K$1,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L297">
        <f>IF('All Transactions'!$C297 = L$1,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M297">
        <f>IF('All Transactions'!$C297 = M$1,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N297">
        <f>IF('All Transactions'!$C297 = N$1,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O297">
        <f>IF('All Transactions'!$C297 = O$1,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P297">
        <f>IF('All Transactions'!$C297 = P$1,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Q297">
        <f>IF('All Transactions'!$C297 = Q$1,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R297">
        <f>IF('All Transactions'!$C297 = R$1,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S297">
        <f>IF('All Transactions'!$C297 = S$1,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T297">
        <f>IF('All Transactions'!$C297 = T$1,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U297">
        <f>IF('All Transactions'!$C297 = U$1,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V297">
        <f>IF('All Transactions'!$C297 = V$1,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W297">
        <f>IF('All Transactions'!$C297 = W$1,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X297">
        <f>IF('All Transactions'!$C297 = X$1,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  <c r="Y297">
        <f>IF('All Transactions'!$C297 = Y$1, 'All Transactions'!$D297 + -1 * SUM('All Transactions'!$F297 * 'Messy-Stocks'!$H296, 'All Transactions'!$G297 * 'Messy-Stocks'!$I296, 'All Transactions'!$H297 * 'Messy-Stocks'!$J296, 'All Transactions'!$I297 * 'Messy-Stocks'!$K296, 'All Transactions'!$J297 *'Messy-Stocks'!$L296, 'All Transactions'!$K297 * 'Messy-Stocks'!$M296), 0)</f>
        <v>0</v>
      </c>
    </row>
    <row r="298" spans="1:25" ht="12.75" x14ac:dyDescent="0.2">
      <c r="A298">
        <f>'All Transactions'!A296</f>
        <v>0</v>
      </c>
      <c r="B298">
        <f>IF('All Transactions'!$C298 = B$1,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C298">
        <f>IF('All Transactions'!$C298 = C$1,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D298">
        <f>IF('All Transactions'!$C298 = D$1,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E298">
        <f>IF('All Transactions'!$C298 = E$1,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F298">
        <f>IF('All Transactions'!$C298 = F$1,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G298">
        <f>IF('All Transactions'!$C298 = G$1,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H298">
        <f>IF('All Transactions'!$C298 = H$1,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I298">
        <f>IF('All Transactions'!$C298 = I$1,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J298">
        <f>IF('All Transactions'!$C298 = J$1,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K298">
        <f>IF('All Transactions'!$C298 = K$1,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L298">
        <f>IF('All Transactions'!$C298 = L$1,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M298">
        <f>IF('All Transactions'!$C298 = M$1,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N298">
        <f>IF('All Transactions'!$C298 = N$1,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O298">
        <f>IF('All Transactions'!$C298 = O$1,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P298">
        <f>IF('All Transactions'!$C298 = P$1,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Q298">
        <f>IF('All Transactions'!$C298 = Q$1,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R298">
        <f>IF('All Transactions'!$C298 = R$1,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S298">
        <f>IF('All Transactions'!$C298 = S$1,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T298">
        <f>IF('All Transactions'!$C298 = T$1,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U298">
        <f>IF('All Transactions'!$C298 = U$1,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V298">
        <f>IF('All Transactions'!$C298 = V$1,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W298">
        <f>IF('All Transactions'!$C298 = W$1,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X298">
        <f>IF('All Transactions'!$C298 = X$1,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  <c r="Y298">
        <f>IF('All Transactions'!$C298 = Y$1, 'All Transactions'!$D298 + -1 * SUM('All Transactions'!$F298 * 'Messy-Stocks'!$H297, 'All Transactions'!$G298 * 'Messy-Stocks'!$I297, 'All Transactions'!$H298 * 'Messy-Stocks'!$J297, 'All Transactions'!$I298 * 'Messy-Stocks'!$K297, 'All Transactions'!$J298 *'Messy-Stocks'!$L297, 'All Transactions'!$K298 * 'Messy-Stocks'!$M297), 0)</f>
        <v>0</v>
      </c>
    </row>
    <row r="299" spans="1:25" ht="12.75" x14ac:dyDescent="0.2">
      <c r="A299">
        <f>'All Transactions'!A297</f>
        <v>0</v>
      </c>
      <c r="B299">
        <f>IF('All Transactions'!$C299 = B$1,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C299">
        <f>IF('All Transactions'!$C299 = C$1,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D299">
        <f>IF('All Transactions'!$C299 = D$1,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E299">
        <f>IF('All Transactions'!$C299 = E$1,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F299">
        <f>IF('All Transactions'!$C299 = F$1,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G299">
        <f>IF('All Transactions'!$C299 = G$1,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H299">
        <f>IF('All Transactions'!$C299 = H$1,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I299">
        <f>IF('All Transactions'!$C299 = I$1,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J299">
        <f>IF('All Transactions'!$C299 = J$1,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K299">
        <f>IF('All Transactions'!$C299 = K$1,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L299">
        <f>IF('All Transactions'!$C299 = L$1,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M299">
        <f>IF('All Transactions'!$C299 = M$1,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N299">
        <f>IF('All Transactions'!$C299 = N$1,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O299">
        <f>IF('All Transactions'!$C299 = O$1,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P299">
        <f>IF('All Transactions'!$C299 = P$1,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Q299">
        <f>IF('All Transactions'!$C299 = Q$1,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R299">
        <f>IF('All Transactions'!$C299 = R$1,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S299">
        <f>IF('All Transactions'!$C299 = S$1,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T299">
        <f>IF('All Transactions'!$C299 = T$1,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U299">
        <f>IF('All Transactions'!$C299 = U$1,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V299">
        <f>IF('All Transactions'!$C299 = V$1,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W299">
        <f>IF('All Transactions'!$C299 = W$1,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X299">
        <f>IF('All Transactions'!$C299 = X$1,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  <c r="Y299">
        <f>IF('All Transactions'!$C299 = Y$1, 'All Transactions'!$D299 + -1 * SUM('All Transactions'!$F299 * 'Messy-Stocks'!$H298, 'All Transactions'!$G299 * 'Messy-Stocks'!$I298, 'All Transactions'!$H299 * 'Messy-Stocks'!$J298, 'All Transactions'!$I299 * 'Messy-Stocks'!$K298, 'All Transactions'!$J299 *'Messy-Stocks'!$L298, 'All Transactions'!$K299 * 'Messy-Stocks'!$M298), 0)</f>
        <v>0</v>
      </c>
    </row>
    <row r="300" spans="1:25" ht="12.75" x14ac:dyDescent="0.2">
      <c r="A300">
        <f>'All Transactions'!A298</f>
        <v>0</v>
      </c>
      <c r="B300">
        <f>IF('All Transactions'!$C300 = B$1,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C300">
        <f>IF('All Transactions'!$C300 = C$1,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D300">
        <f>IF('All Transactions'!$C300 = D$1,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E300">
        <f>IF('All Transactions'!$C300 = E$1,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F300">
        <f>IF('All Transactions'!$C300 = F$1,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G300">
        <f>IF('All Transactions'!$C300 = G$1,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H300">
        <f>IF('All Transactions'!$C300 = H$1,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I300">
        <f>IF('All Transactions'!$C300 = I$1,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J300">
        <f>IF('All Transactions'!$C300 = J$1,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K300">
        <f>IF('All Transactions'!$C300 = K$1,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L300">
        <f>IF('All Transactions'!$C300 = L$1,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M300">
        <f>IF('All Transactions'!$C300 = M$1,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N300">
        <f>IF('All Transactions'!$C300 = N$1,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O300">
        <f>IF('All Transactions'!$C300 = O$1,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P300">
        <f>IF('All Transactions'!$C300 = P$1,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Q300">
        <f>IF('All Transactions'!$C300 = Q$1,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R300">
        <f>IF('All Transactions'!$C300 = R$1,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S300">
        <f>IF('All Transactions'!$C300 = S$1,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T300">
        <f>IF('All Transactions'!$C300 = T$1,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U300">
        <f>IF('All Transactions'!$C300 = U$1,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V300">
        <f>IF('All Transactions'!$C300 = V$1,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W300">
        <f>IF('All Transactions'!$C300 = W$1,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X300">
        <f>IF('All Transactions'!$C300 = X$1,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  <c r="Y300">
        <f>IF('All Transactions'!$C300 = Y$1, 'All Transactions'!$D300 + -1 * SUM('All Transactions'!$F300 * 'Messy-Stocks'!$H299, 'All Transactions'!$G300 * 'Messy-Stocks'!$I299, 'All Transactions'!$H300 * 'Messy-Stocks'!$J299, 'All Transactions'!$I300 * 'Messy-Stocks'!$K299, 'All Transactions'!$J300 *'Messy-Stocks'!$L299, 'All Transactions'!$K300 * 'Messy-Stocks'!$M299), 0)</f>
        <v>0</v>
      </c>
    </row>
    <row r="301" spans="1:25" ht="12.75" x14ac:dyDescent="0.2">
      <c r="A301">
        <f>'All Transactions'!A299</f>
        <v>0</v>
      </c>
      <c r="B301">
        <f>IF('All Transactions'!$C301 = B$1,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C301">
        <f>IF('All Transactions'!$C301 = C$1,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D301">
        <f>IF('All Transactions'!$C301 = D$1,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E301">
        <f>IF('All Transactions'!$C301 = E$1,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F301">
        <f>IF('All Transactions'!$C301 = F$1,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G301">
        <f>IF('All Transactions'!$C301 = G$1,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H301">
        <f>IF('All Transactions'!$C301 = H$1,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I301">
        <f>IF('All Transactions'!$C301 = I$1,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J301">
        <f>IF('All Transactions'!$C301 = J$1,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K301">
        <f>IF('All Transactions'!$C301 = K$1,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L301">
        <f>IF('All Transactions'!$C301 = L$1,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M301">
        <f>IF('All Transactions'!$C301 = M$1,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N301">
        <f>IF('All Transactions'!$C301 = N$1,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O301">
        <f>IF('All Transactions'!$C301 = O$1,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P301">
        <f>IF('All Transactions'!$C301 = P$1,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Q301">
        <f>IF('All Transactions'!$C301 = Q$1,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R301">
        <f>IF('All Transactions'!$C301 = R$1,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S301">
        <f>IF('All Transactions'!$C301 = S$1,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T301">
        <f>IF('All Transactions'!$C301 = T$1,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U301">
        <f>IF('All Transactions'!$C301 = U$1,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V301">
        <f>IF('All Transactions'!$C301 = V$1,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W301">
        <f>IF('All Transactions'!$C301 = W$1,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X301">
        <f>IF('All Transactions'!$C301 = X$1,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  <c r="Y301">
        <f>IF('All Transactions'!$C301 = Y$1, 'All Transactions'!$D301 + -1 * SUM('All Transactions'!$F301 * 'Messy-Stocks'!$H300, 'All Transactions'!$G301 * 'Messy-Stocks'!$I300, 'All Transactions'!$H301 * 'Messy-Stocks'!$J300, 'All Transactions'!$I301 * 'Messy-Stocks'!$K300, 'All Transactions'!$J301 *'Messy-Stocks'!$L300, 'All Transactions'!$K301 * 'Messy-Stocks'!$M300), 0)</f>
        <v>0</v>
      </c>
    </row>
    <row r="302" spans="1:25" ht="12.75" x14ac:dyDescent="0.2">
      <c r="A302">
        <f>'All Transactions'!A300</f>
        <v>0</v>
      </c>
      <c r="B302">
        <f>IF('All Transactions'!$C302 = B$1,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C302">
        <f>IF('All Transactions'!$C302 = C$1,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D302">
        <f>IF('All Transactions'!$C302 = D$1,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E302">
        <f>IF('All Transactions'!$C302 = E$1,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F302">
        <f>IF('All Transactions'!$C302 = F$1,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G302">
        <f>IF('All Transactions'!$C302 = G$1,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H302">
        <f>IF('All Transactions'!$C302 = H$1,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I302">
        <f>IF('All Transactions'!$C302 = I$1,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J302">
        <f>IF('All Transactions'!$C302 = J$1,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K302">
        <f>IF('All Transactions'!$C302 = K$1,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L302">
        <f>IF('All Transactions'!$C302 = L$1,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M302">
        <f>IF('All Transactions'!$C302 = M$1,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N302">
        <f>IF('All Transactions'!$C302 = N$1,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O302">
        <f>IF('All Transactions'!$C302 = O$1,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P302">
        <f>IF('All Transactions'!$C302 = P$1,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Q302">
        <f>IF('All Transactions'!$C302 = Q$1,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R302">
        <f>IF('All Transactions'!$C302 = R$1,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S302">
        <f>IF('All Transactions'!$C302 = S$1,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T302">
        <f>IF('All Transactions'!$C302 = T$1,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U302">
        <f>IF('All Transactions'!$C302 = U$1,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V302">
        <f>IF('All Transactions'!$C302 = V$1,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W302">
        <f>IF('All Transactions'!$C302 = W$1,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X302">
        <f>IF('All Transactions'!$C302 = X$1,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  <c r="Y302">
        <f>IF('All Transactions'!$C302 = Y$1, 'All Transactions'!$D302 + -1 * SUM('All Transactions'!$F302 * 'Messy-Stocks'!$H301, 'All Transactions'!$G302 * 'Messy-Stocks'!$I301, 'All Transactions'!$H302 * 'Messy-Stocks'!$J301, 'All Transactions'!$I302 * 'Messy-Stocks'!$K301, 'All Transactions'!$J302 *'Messy-Stocks'!$L301, 'All Transactions'!$K302 * 'Messy-Stocks'!$M301), 0)</f>
        <v>0</v>
      </c>
    </row>
    <row r="303" spans="1:25" ht="12.75" x14ac:dyDescent="0.2">
      <c r="A303">
        <f>'All Transactions'!A301</f>
        <v>0</v>
      </c>
      <c r="B303">
        <f>IF('All Transactions'!$C303 = B$1,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C303">
        <f>IF('All Transactions'!$C303 = C$1,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D303">
        <f>IF('All Transactions'!$C303 = D$1,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E303">
        <f>IF('All Transactions'!$C303 = E$1,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F303">
        <f>IF('All Transactions'!$C303 = F$1,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G303">
        <f>IF('All Transactions'!$C303 = G$1,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H303">
        <f>IF('All Transactions'!$C303 = H$1,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I303">
        <f>IF('All Transactions'!$C303 = I$1,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J303">
        <f>IF('All Transactions'!$C303 = J$1,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K303">
        <f>IF('All Transactions'!$C303 = K$1,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L303">
        <f>IF('All Transactions'!$C303 = L$1,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M303">
        <f>IF('All Transactions'!$C303 = M$1,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N303">
        <f>IF('All Transactions'!$C303 = N$1,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O303">
        <f>IF('All Transactions'!$C303 = O$1,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P303">
        <f>IF('All Transactions'!$C303 = P$1,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Q303">
        <f>IF('All Transactions'!$C303 = Q$1,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R303">
        <f>IF('All Transactions'!$C303 = R$1,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S303">
        <f>IF('All Transactions'!$C303 = S$1,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T303">
        <f>IF('All Transactions'!$C303 = T$1,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U303">
        <f>IF('All Transactions'!$C303 = U$1,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V303">
        <f>IF('All Transactions'!$C303 = V$1,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W303">
        <f>IF('All Transactions'!$C303 = W$1,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X303">
        <f>IF('All Transactions'!$C303 = X$1,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  <c r="Y303">
        <f>IF('All Transactions'!$C303 = Y$1, 'All Transactions'!$D303 + -1 * SUM('All Transactions'!$F303 * 'Messy-Stocks'!$H302, 'All Transactions'!$G303 * 'Messy-Stocks'!$I302, 'All Transactions'!$H303 * 'Messy-Stocks'!$J302, 'All Transactions'!$I303 * 'Messy-Stocks'!$K302, 'All Transactions'!$J303 *'Messy-Stocks'!$L302, 'All Transactions'!$K303 * 'Messy-Stocks'!$M302), 0)</f>
        <v>0</v>
      </c>
    </row>
    <row r="304" spans="1:25" ht="12.75" x14ac:dyDescent="0.2">
      <c r="A304">
        <f>'All Transactions'!A302</f>
        <v>0</v>
      </c>
      <c r="B304">
        <f>IF('All Transactions'!$C304 = B$1,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C304">
        <f>IF('All Transactions'!$C304 = C$1,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D304">
        <f>IF('All Transactions'!$C304 = D$1,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E304">
        <f>IF('All Transactions'!$C304 = E$1,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F304">
        <f>IF('All Transactions'!$C304 = F$1,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G304">
        <f>IF('All Transactions'!$C304 = G$1,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H304">
        <f>IF('All Transactions'!$C304 = H$1,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I304">
        <f>IF('All Transactions'!$C304 = I$1,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J304">
        <f>IF('All Transactions'!$C304 = J$1,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K304">
        <f>IF('All Transactions'!$C304 = K$1,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L304">
        <f>IF('All Transactions'!$C304 = L$1,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M304">
        <f>IF('All Transactions'!$C304 = M$1,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N304">
        <f>IF('All Transactions'!$C304 = N$1,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O304">
        <f>IF('All Transactions'!$C304 = O$1,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P304">
        <f>IF('All Transactions'!$C304 = P$1,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Q304">
        <f>IF('All Transactions'!$C304 = Q$1,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R304">
        <f>IF('All Transactions'!$C304 = R$1,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S304">
        <f>IF('All Transactions'!$C304 = S$1,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T304">
        <f>IF('All Transactions'!$C304 = T$1,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U304">
        <f>IF('All Transactions'!$C304 = U$1,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V304">
        <f>IF('All Transactions'!$C304 = V$1,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W304">
        <f>IF('All Transactions'!$C304 = W$1,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X304">
        <f>IF('All Transactions'!$C304 = X$1,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  <c r="Y304">
        <f>IF('All Transactions'!$C304 = Y$1, 'All Transactions'!$D304 + -1 * SUM('All Transactions'!$F304 * 'Messy-Stocks'!$H303, 'All Transactions'!$G304 * 'Messy-Stocks'!$I303, 'All Transactions'!$H304 * 'Messy-Stocks'!$J303, 'All Transactions'!$I304 * 'Messy-Stocks'!$K303, 'All Transactions'!$J304 *'Messy-Stocks'!$L303, 'All Transactions'!$K304 * 'Messy-Stocks'!$M303), 0)</f>
        <v>0</v>
      </c>
    </row>
    <row r="305" spans="1:25" ht="12.75" x14ac:dyDescent="0.2">
      <c r="A305">
        <f>'All Transactions'!A303</f>
        <v>0</v>
      </c>
      <c r="B305">
        <f>IF('All Transactions'!$C305 = B$1,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C305">
        <f>IF('All Transactions'!$C305 = C$1,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D305">
        <f>IF('All Transactions'!$C305 = D$1,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E305">
        <f>IF('All Transactions'!$C305 = E$1,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F305">
        <f>IF('All Transactions'!$C305 = F$1,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G305">
        <f>IF('All Transactions'!$C305 = G$1,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H305">
        <f>IF('All Transactions'!$C305 = H$1,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I305">
        <f>IF('All Transactions'!$C305 = I$1,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J305">
        <f>IF('All Transactions'!$C305 = J$1,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K305">
        <f>IF('All Transactions'!$C305 = K$1,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L305">
        <f>IF('All Transactions'!$C305 = L$1,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M305">
        <f>IF('All Transactions'!$C305 = M$1,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N305">
        <f>IF('All Transactions'!$C305 = N$1,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O305">
        <f>IF('All Transactions'!$C305 = O$1,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P305">
        <f>IF('All Transactions'!$C305 = P$1,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Q305">
        <f>IF('All Transactions'!$C305 = Q$1,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R305">
        <f>IF('All Transactions'!$C305 = R$1,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S305">
        <f>IF('All Transactions'!$C305 = S$1,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T305">
        <f>IF('All Transactions'!$C305 = T$1,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U305">
        <f>IF('All Transactions'!$C305 = U$1,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V305">
        <f>IF('All Transactions'!$C305 = V$1,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W305">
        <f>IF('All Transactions'!$C305 = W$1,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X305">
        <f>IF('All Transactions'!$C305 = X$1,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  <c r="Y305">
        <f>IF('All Transactions'!$C305 = Y$1, 'All Transactions'!$D305 + -1 * SUM('All Transactions'!$F305 * 'Messy-Stocks'!$H304, 'All Transactions'!$G305 * 'Messy-Stocks'!$I304, 'All Transactions'!$H305 * 'Messy-Stocks'!$J304, 'All Transactions'!$I305 * 'Messy-Stocks'!$K304, 'All Transactions'!$J305 *'Messy-Stocks'!$L304, 'All Transactions'!$K305 * 'Messy-Stocks'!$M304), 0)</f>
        <v>0</v>
      </c>
    </row>
    <row r="306" spans="1:25" ht="12.75" x14ac:dyDescent="0.2">
      <c r="A306">
        <f>'All Transactions'!A304</f>
        <v>0</v>
      </c>
      <c r="B306">
        <f>IF('All Transactions'!$C306 = B$1,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C306">
        <f>IF('All Transactions'!$C306 = C$1,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D306">
        <f>IF('All Transactions'!$C306 = D$1,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E306">
        <f>IF('All Transactions'!$C306 = E$1,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F306">
        <f>IF('All Transactions'!$C306 = F$1,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G306">
        <f>IF('All Transactions'!$C306 = G$1,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H306">
        <f>IF('All Transactions'!$C306 = H$1,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I306">
        <f>IF('All Transactions'!$C306 = I$1,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J306">
        <f>IF('All Transactions'!$C306 = J$1,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K306">
        <f>IF('All Transactions'!$C306 = K$1,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L306">
        <f>IF('All Transactions'!$C306 = L$1,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M306">
        <f>IF('All Transactions'!$C306 = M$1,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N306">
        <f>IF('All Transactions'!$C306 = N$1,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O306">
        <f>IF('All Transactions'!$C306 = O$1,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P306">
        <f>IF('All Transactions'!$C306 = P$1,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Q306">
        <f>IF('All Transactions'!$C306 = Q$1,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R306">
        <f>IF('All Transactions'!$C306 = R$1,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S306">
        <f>IF('All Transactions'!$C306 = S$1,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T306">
        <f>IF('All Transactions'!$C306 = T$1,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U306">
        <f>IF('All Transactions'!$C306 = U$1,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V306">
        <f>IF('All Transactions'!$C306 = V$1,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W306">
        <f>IF('All Transactions'!$C306 = W$1,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X306">
        <f>IF('All Transactions'!$C306 = X$1,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  <c r="Y306">
        <f>IF('All Transactions'!$C306 = Y$1, 'All Transactions'!$D306 + -1 * SUM('All Transactions'!$F306 * 'Messy-Stocks'!$H305, 'All Transactions'!$G306 * 'Messy-Stocks'!$I305, 'All Transactions'!$H306 * 'Messy-Stocks'!$J305, 'All Transactions'!$I306 * 'Messy-Stocks'!$K305, 'All Transactions'!$J306 *'Messy-Stocks'!$L305, 'All Transactions'!$K306 * 'Messy-Stocks'!$M305), 0)</f>
        <v>0</v>
      </c>
    </row>
    <row r="307" spans="1:25" ht="12.75" x14ac:dyDescent="0.2">
      <c r="A307">
        <f>'All Transactions'!A305</f>
        <v>0</v>
      </c>
      <c r="B307">
        <f>IF('All Transactions'!$C307 = B$1,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C307">
        <f>IF('All Transactions'!$C307 = C$1,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D307">
        <f>IF('All Transactions'!$C307 = D$1,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E307">
        <f>IF('All Transactions'!$C307 = E$1,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F307">
        <f>IF('All Transactions'!$C307 = F$1,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G307">
        <f>IF('All Transactions'!$C307 = G$1,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H307">
        <f>IF('All Transactions'!$C307 = H$1,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I307">
        <f>IF('All Transactions'!$C307 = I$1,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J307">
        <f>IF('All Transactions'!$C307 = J$1,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K307">
        <f>IF('All Transactions'!$C307 = K$1,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L307">
        <f>IF('All Transactions'!$C307 = L$1,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M307">
        <f>IF('All Transactions'!$C307 = M$1,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N307">
        <f>IF('All Transactions'!$C307 = N$1,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O307">
        <f>IF('All Transactions'!$C307 = O$1,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P307">
        <f>IF('All Transactions'!$C307 = P$1,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Q307">
        <f>IF('All Transactions'!$C307 = Q$1,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R307">
        <f>IF('All Transactions'!$C307 = R$1,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S307">
        <f>IF('All Transactions'!$C307 = S$1,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T307">
        <f>IF('All Transactions'!$C307 = T$1,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U307">
        <f>IF('All Transactions'!$C307 = U$1,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V307">
        <f>IF('All Transactions'!$C307 = V$1,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W307">
        <f>IF('All Transactions'!$C307 = W$1,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X307">
        <f>IF('All Transactions'!$C307 = X$1,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  <c r="Y307">
        <f>IF('All Transactions'!$C307 = Y$1, 'All Transactions'!$D307 + -1 * SUM('All Transactions'!$F307 * 'Messy-Stocks'!$H306, 'All Transactions'!$G307 * 'Messy-Stocks'!$I306, 'All Transactions'!$H307 * 'Messy-Stocks'!$J306, 'All Transactions'!$I307 * 'Messy-Stocks'!$K306, 'All Transactions'!$J307 *'Messy-Stocks'!$L306, 'All Transactions'!$K307 * 'Messy-Stocks'!$M306), 0)</f>
        <v>0</v>
      </c>
    </row>
    <row r="308" spans="1:25" ht="12.75" x14ac:dyDescent="0.2">
      <c r="A308">
        <f>'All Transactions'!A306</f>
        <v>0</v>
      </c>
      <c r="B308">
        <f>IF('All Transactions'!$C308 = B$1,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C308">
        <f>IF('All Transactions'!$C308 = C$1,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D308">
        <f>IF('All Transactions'!$C308 = D$1,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E308">
        <f>IF('All Transactions'!$C308 = E$1,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F308">
        <f>IF('All Transactions'!$C308 = F$1,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G308">
        <f>IF('All Transactions'!$C308 = G$1,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H308">
        <f>IF('All Transactions'!$C308 = H$1,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I308">
        <f>IF('All Transactions'!$C308 = I$1,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J308">
        <f>IF('All Transactions'!$C308 = J$1,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K308">
        <f>IF('All Transactions'!$C308 = K$1,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L308">
        <f>IF('All Transactions'!$C308 = L$1,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M308">
        <f>IF('All Transactions'!$C308 = M$1,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N308">
        <f>IF('All Transactions'!$C308 = N$1,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O308">
        <f>IF('All Transactions'!$C308 = O$1,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P308">
        <f>IF('All Transactions'!$C308 = P$1,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Q308">
        <f>IF('All Transactions'!$C308 = Q$1,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R308">
        <f>IF('All Transactions'!$C308 = R$1,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S308">
        <f>IF('All Transactions'!$C308 = S$1,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T308">
        <f>IF('All Transactions'!$C308 = T$1,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U308">
        <f>IF('All Transactions'!$C308 = U$1,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V308">
        <f>IF('All Transactions'!$C308 = V$1,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W308">
        <f>IF('All Transactions'!$C308 = W$1,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X308">
        <f>IF('All Transactions'!$C308 = X$1,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  <c r="Y308">
        <f>IF('All Transactions'!$C308 = Y$1, 'All Transactions'!$D308 + -1 * SUM('All Transactions'!$F308 * 'Messy-Stocks'!$H307, 'All Transactions'!$G308 * 'Messy-Stocks'!$I307, 'All Transactions'!$H308 * 'Messy-Stocks'!$J307, 'All Transactions'!$I308 * 'Messy-Stocks'!$K307, 'All Transactions'!$J308 *'Messy-Stocks'!$L307, 'All Transactions'!$K308 * 'Messy-Stocks'!$M307), 0)</f>
        <v>0</v>
      </c>
    </row>
    <row r="309" spans="1:25" ht="12.75" x14ac:dyDescent="0.2">
      <c r="A309">
        <f>'All Transactions'!A307</f>
        <v>0</v>
      </c>
      <c r="B309">
        <f>IF('All Transactions'!$C309 = B$1,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C309">
        <f>IF('All Transactions'!$C309 = C$1,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D309">
        <f>IF('All Transactions'!$C309 = D$1,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E309">
        <f>IF('All Transactions'!$C309 = E$1,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F309">
        <f>IF('All Transactions'!$C309 = F$1,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G309">
        <f>IF('All Transactions'!$C309 = G$1,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H309">
        <f>IF('All Transactions'!$C309 = H$1,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I309">
        <f>IF('All Transactions'!$C309 = I$1,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J309">
        <f>IF('All Transactions'!$C309 = J$1,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K309">
        <f>IF('All Transactions'!$C309 = K$1,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L309">
        <f>IF('All Transactions'!$C309 = L$1,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M309">
        <f>IF('All Transactions'!$C309 = M$1,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N309">
        <f>IF('All Transactions'!$C309 = N$1,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O309">
        <f>IF('All Transactions'!$C309 = O$1,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P309">
        <f>IF('All Transactions'!$C309 = P$1,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Q309">
        <f>IF('All Transactions'!$C309 = Q$1,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R309">
        <f>IF('All Transactions'!$C309 = R$1,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S309">
        <f>IF('All Transactions'!$C309 = S$1,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T309">
        <f>IF('All Transactions'!$C309 = T$1,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U309">
        <f>IF('All Transactions'!$C309 = U$1,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V309">
        <f>IF('All Transactions'!$C309 = V$1,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W309">
        <f>IF('All Transactions'!$C309 = W$1,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X309">
        <f>IF('All Transactions'!$C309 = X$1,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  <c r="Y309">
        <f>IF('All Transactions'!$C309 = Y$1, 'All Transactions'!$D309 + -1 * SUM('All Transactions'!$F309 * 'Messy-Stocks'!$H308, 'All Transactions'!$G309 * 'Messy-Stocks'!$I308, 'All Transactions'!$H309 * 'Messy-Stocks'!$J308, 'All Transactions'!$I309 * 'Messy-Stocks'!$K308, 'All Transactions'!$J309 *'Messy-Stocks'!$L308, 'All Transactions'!$K309 * 'Messy-Stocks'!$M308), 0)</f>
        <v>0</v>
      </c>
    </row>
    <row r="310" spans="1:25" ht="12.75" x14ac:dyDescent="0.2">
      <c r="A310">
        <f>'All Transactions'!A308</f>
        <v>0</v>
      </c>
      <c r="B310">
        <f>IF('All Transactions'!$C310 = B$1,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C310">
        <f>IF('All Transactions'!$C310 = C$1,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D310">
        <f>IF('All Transactions'!$C310 = D$1,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E310">
        <f>IF('All Transactions'!$C310 = E$1,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F310">
        <f>IF('All Transactions'!$C310 = F$1,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G310">
        <f>IF('All Transactions'!$C310 = G$1,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H310">
        <f>IF('All Transactions'!$C310 = H$1,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I310">
        <f>IF('All Transactions'!$C310 = I$1,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J310">
        <f>IF('All Transactions'!$C310 = J$1,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K310">
        <f>IF('All Transactions'!$C310 = K$1,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L310">
        <f>IF('All Transactions'!$C310 = L$1,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M310">
        <f>IF('All Transactions'!$C310 = M$1,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N310">
        <f>IF('All Transactions'!$C310 = N$1,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O310">
        <f>IF('All Transactions'!$C310 = O$1,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P310">
        <f>IF('All Transactions'!$C310 = P$1,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Q310">
        <f>IF('All Transactions'!$C310 = Q$1,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R310">
        <f>IF('All Transactions'!$C310 = R$1,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S310">
        <f>IF('All Transactions'!$C310 = S$1,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T310">
        <f>IF('All Transactions'!$C310 = T$1,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U310">
        <f>IF('All Transactions'!$C310 = U$1,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V310">
        <f>IF('All Transactions'!$C310 = V$1,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W310">
        <f>IF('All Transactions'!$C310 = W$1,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X310">
        <f>IF('All Transactions'!$C310 = X$1,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  <c r="Y310">
        <f>IF('All Transactions'!$C310 = Y$1, 'All Transactions'!$D310 + -1 * SUM('All Transactions'!$F310 * 'Messy-Stocks'!$H309, 'All Transactions'!$G310 * 'Messy-Stocks'!$I309, 'All Transactions'!$H310 * 'Messy-Stocks'!$J309, 'All Transactions'!$I310 * 'Messy-Stocks'!$K309, 'All Transactions'!$J310 *'Messy-Stocks'!$L309, 'All Transactions'!$K310 * 'Messy-Stocks'!$M309), 0)</f>
        <v>0</v>
      </c>
    </row>
    <row r="311" spans="1:25" ht="12.75" x14ac:dyDescent="0.2">
      <c r="A311">
        <f>'All Transactions'!A309</f>
        <v>0</v>
      </c>
      <c r="B311">
        <f>IF('All Transactions'!$C311 = B$1,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C311">
        <f>IF('All Transactions'!$C311 = C$1,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D311">
        <f>IF('All Transactions'!$C311 = D$1,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E311">
        <f>IF('All Transactions'!$C311 = E$1,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F311">
        <f>IF('All Transactions'!$C311 = F$1,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G311">
        <f>IF('All Transactions'!$C311 = G$1,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H311">
        <f>IF('All Transactions'!$C311 = H$1,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I311">
        <f>IF('All Transactions'!$C311 = I$1,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J311">
        <f>IF('All Transactions'!$C311 = J$1,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K311">
        <f>IF('All Transactions'!$C311 = K$1,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L311">
        <f>IF('All Transactions'!$C311 = L$1,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M311">
        <f>IF('All Transactions'!$C311 = M$1,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N311">
        <f>IF('All Transactions'!$C311 = N$1,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O311">
        <f>IF('All Transactions'!$C311 = O$1,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P311">
        <f>IF('All Transactions'!$C311 = P$1,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Q311">
        <f>IF('All Transactions'!$C311 = Q$1,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R311">
        <f>IF('All Transactions'!$C311 = R$1,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S311">
        <f>IF('All Transactions'!$C311 = S$1,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T311">
        <f>IF('All Transactions'!$C311 = T$1,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U311">
        <f>IF('All Transactions'!$C311 = U$1,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V311">
        <f>IF('All Transactions'!$C311 = V$1,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W311">
        <f>IF('All Transactions'!$C311 = W$1,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X311">
        <f>IF('All Transactions'!$C311 = X$1,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  <c r="Y311">
        <f>IF('All Transactions'!$C311 = Y$1, 'All Transactions'!$D311 + -1 * SUM('All Transactions'!$F311 * 'Messy-Stocks'!$H310, 'All Transactions'!$G311 * 'Messy-Stocks'!$I310, 'All Transactions'!$H311 * 'Messy-Stocks'!$J310, 'All Transactions'!$I311 * 'Messy-Stocks'!$K310, 'All Transactions'!$J311 *'Messy-Stocks'!$L310, 'All Transactions'!$K311 * 'Messy-Stocks'!$M310), 0)</f>
        <v>0</v>
      </c>
    </row>
    <row r="312" spans="1:25" ht="12.75" x14ac:dyDescent="0.2">
      <c r="A312">
        <f>'All Transactions'!A310</f>
        <v>0</v>
      </c>
      <c r="B312">
        <f>IF('All Transactions'!$C312 = B$1,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C312">
        <f>IF('All Transactions'!$C312 = C$1,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D312">
        <f>IF('All Transactions'!$C312 = D$1,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E312">
        <f>IF('All Transactions'!$C312 = E$1,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F312">
        <f>IF('All Transactions'!$C312 = F$1,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G312">
        <f>IF('All Transactions'!$C312 = G$1,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H312">
        <f>IF('All Transactions'!$C312 = H$1,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I312">
        <f>IF('All Transactions'!$C312 = I$1,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J312">
        <f>IF('All Transactions'!$C312 = J$1,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K312">
        <f>IF('All Transactions'!$C312 = K$1,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L312">
        <f>IF('All Transactions'!$C312 = L$1,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M312">
        <f>IF('All Transactions'!$C312 = M$1,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N312">
        <f>IF('All Transactions'!$C312 = N$1,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O312">
        <f>IF('All Transactions'!$C312 = O$1,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P312">
        <f>IF('All Transactions'!$C312 = P$1,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Q312">
        <f>IF('All Transactions'!$C312 = Q$1,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R312">
        <f>IF('All Transactions'!$C312 = R$1,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S312">
        <f>IF('All Transactions'!$C312 = S$1,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T312">
        <f>IF('All Transactions'!$C312 = T$1,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U312">
        <f>IF('All Transactions'!$C312 = U$1,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V312">
        <f>IF('All Transactions'!$C312 = V$1,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W312">
        <f>IF('All Transactions'!$C312 = W$1,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X312">
        <f>IF('All Transactions'!$C312 = X$1,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  <c r="Y312">
        <f>IF('All Transactions'!$C312 = Y$1, 'All Transactions'!$D312 + -1 * SUM('All Transactions'!$F312 * 'Messy-Stocks'!$H311, 'All Transactions'!$G312 * 'Messy-Stocks'!$I311, 'All Transactions'!$H312 * 'Messy-Stocks'!$J311, 'All Transactions'!$I312 * 'Messy-Stocks'!$K311, 'All Transactions'!$J312 *'Messy-Stocks'!$L311, 'All Transactions'!$K312 * 'Messy-Stocks'!$M311), 0)</f>
        <v>0</v>
      </c>
    </row>
    <row r="313" spans="1:25" ht="12.75" x14ac:dyDescent="0.2">
      <c r="A313">
        <f>'All Transactions'!A311</f>
        <v>0</v>
      </c>
      <c r="B313">
        <f>IF('All Transactions'!$C313 = B$1,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C313">
        <f>IF('All Transactions'!$C313 = C$1,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D313">
        <f>IF('All Transactions'!$C313 = D$1,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E313">
        <f>IF('All Transactions'!$C313 = E$1,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F313">
        <f>IF('All Transactions'!$C313 = F$1,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G313">
        <f>IF('All Transactions'!$C313 = G$1,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H313">
        <f>IF('All Transactions'!$C313 = H$1,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I313">
        <f>IF('All Transactions'!$C313 = I$1,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J313">
        <f>IF('All Transactions'!$C313 = J$1,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K313">
        <f>IF('All Transactions'!$C313 = K$1,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L313">
        <f>IF('All Transactions'!$C313 = L$1,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M313">
        <f>IF('All Transactions'!$C313 = M$1,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N313">
        <f>IF('All Transactions'!$C313 = N$1,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O313">
        <f>IF('All Transactions'!$C313 = O$1,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P313">
        <f>IF('All Transactions'!$C313 = P$1,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Q313">
        <f>IF('All Transactions'!$C313 = Q$1,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R313">
        <f>IF('All Transactions'!$C313 = R$1,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S313">
        <f>IF('All Transactions'!$C313 = S$1,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T313">
        <f>IF('All Transactions'!$C313 = T$1,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U313">
        <f>IF('All Transactions'!$C313 = U$1,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V313">
        <f>IF('All Transactions'!$C313 = V$1,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W313">
        <f>IF('All Transactions'!$C313 = W$1,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X313">
        <f>IF('All Transactions'!$C313 = X$1,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  <c r="Y313">
        <f>IF('All Transactions'!$C313 = Y$1, 'All Transactions'!$D313 + -1 * SUM('All Transactions'!$F313 * 'Messy-Stocks'!$H312, 'All Transactions'!$G313 * 'Messy-Stocks'!$I312, 'All Transactions'!$H313 * 'Messy-Stocks'!$J312, 'All Transactions'!$I313 * 'Messy-Stocks'!$K312, 'All Transactions'!$J313 *'Messy-Stocks'!$L312, 'All Transactions'!$K313 * 'Messy-Stocks'!$M312), 0)</f>
        <v>0</v>
      </c>
    </row>
    <row r="314" spans="1:25" ht="12.75" x14ac:dyDescent="0.2">
      <c r="A314">
        <f>'All Transactions'!A312</f>
        <v>0</v>
      </c>
      <c r="B314">
        <f>IF('All Transactions'!$C314 = B$1,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C314">
        <f>IF('All Transactions'!$C314 = C$1,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D314">
        <f>IF('All Transactions'!$C314 = D$1,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E314">
        <f>IF('All Transactions'!$C314 = E$1,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F314">
        <f>IF('All Transactions'!$C314 = F$1,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G314">
        <f>IF('All Transactions'!$C314 = G$1,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H314">
        <f>IF('All Transactions'!$C314 = H$1,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I314">
        <f>IF('All Transactions'!$C314 = I$1,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J314">
        <f>IF('All Transactions'!$C314 = J$1,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K314">
        <f>IF('All Transactions'!$C314 = K$1,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L314">
        <f>IF('All Transactions'!$C314 = L$1,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M314">
        <f>IF('All Transactions'!$C314 = M$1,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N314">
        <f>IF('All Transactions'!$C314 = N$1,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O314">
        <f>IF('All Transactions'!$C314 = O$1,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P314">
        <f>IF('All Transactions'!$C314 = P$1,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Q314">
        <f>IF('All Transactions'!$C314 = Q$1,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R314">
        <f>IF('All Transactions'!$C314 = R$1,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S314">
        <f>IF('All Transactions'!$C314 = S$1,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T314">
        <f>IF('All Transactions'!$C314 = T$1,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U314">
        <f>IF('All Transactions'!$C314 = U$1,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V314">
        <f>IF('All Transactions'!$C314 = V$1,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W314">
        <f>IF('All Transactions'!$C314 = W$1,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X314">
        <f>IF('All Transactions'!$C314 = X$1,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  <c r="Y314">
        <f>IF('All Transactions'!$C314 = Y$1, 'All Transactions'!$D314 + -1 * SUM('All Transactions'!$F314 * 'Messy-Stocks'!$H313, 'All Transactions'!$G314 * 'Messy-Stocks'!$I313, 'All Transactions'!$H314 * 'Messy-Stocks'!$J313, 'All Transactions'!$I314 * 'Messy-Stocks'!$K313, 'All Transactions'!$J314 *'Messy-Stocks'!$L313, 'All Transactions'!$K314 * 'Messy-Stocks'!$M313), 0)</f>
        <v>0</v>
      </c>
    </row>
    <row r="315" spans="1:25" ht="12.75" x14ac:dyDescent="0.2">
      <c r="A315">
        <f>'All Transactions'!A313</f>
        <v>0</v>
      </c>
      <c r="B315">
        <f>IF('All Transactions'!$C315 = B$1,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C315">
        <f>IF('All Transactions'!$C315 = C$1,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D315">
        <f>IF('All Transactions'!$C315 = D$1,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E315">
        <f>IF('All Transactions'!$C315 = E$1,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F315">
        <f>IF('All Transactions'!$C315 = F$1,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G315">
        <f>IF('All Transactions'!$C315 = G$1,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H315">
        <f>IF('All Transactions'!$C315 = H$1,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I315">
        <f>IF('All Transactions'!$C315 = I$1,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J315">
        <f>IF('All Transactions'!$C315 = J$1,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K315">
        <f>IF('All Transactions'!$C315 = K$1,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L315">
        <f>IF('All Transactions'!$C315 = L$1,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M315">
        <f>IF('All Transactions'!$C315 = M$1,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N315">
        <f>IF('All Transactions'!$C315 = N$1,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O315">
        <f>IF('All Transactions'!$C315 = O$1,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P315">
        <f>IF('All Transactions'!$C315 = P$1,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Q315">
        <f>IF('All Transactions'!$C315 = Q$1,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R315">
        <f>IF('All Transactions'!$C315 = R$1,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S315">
        <f>IF('All Transactions'!$C315 = S$1,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T315">
        <f>IF('All Transactions'!$C315 = T$1,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U315">
        <f>IF('All Transactions'!$C315 = U$1,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V315">
        <f>IF('All Transactions'!$C315 = V$1,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W315">
        <f>IF('All Transactions'!$C315 = W$1,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X315">
        <f>IF('All Transactions'!$C315 = X$1,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  <c r="Y315">
        <f>IF('All Transactions'!$C315 = Y$1, 'All Transactions'!$D315 + -1 * SUM('All Transactions'!$F315 * 'Messy-Stocks'!$H314, 'All Transactions'!$G315 * 'Messy-Stocks'!$I314, 'All Transactions'!$H315 * 'Messy-Stocks'!$J314, 'All Transactions'!$I315 * 'Messy-Stocks'!$K314, 'All Transactions'!$J315 *'Messy-Stocks'!$L314, 'All Transactions'!$K315 * 'Messy-Stocks'!$M314), 0)</f>
        <v>0</v>
      </c>
    </row>
    <row r="316" spans="1:25" ht="12.75" x14ac:dyDescent="0.2">
      <c r="A316">
        <f>'All Transactions'!A314</f>
        <v>0</v>
      </c>
      <c r="B316">
        <f>IF('All Transactions'!$C316 = B$1,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C316">
        <f>IF('All Transactions'!$C316 = C$1,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D316">
        <f>IF('All Transactions'!$C316 = D$1,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E316">
        <f>IF('All Transactions'!$C316 = E$1,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F316">
        <f>IF('All Transactions'!$C316 = F$1,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G316">
        <f>IF('All Transactions'!$C316 = G$1,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H316">
        <f>IF('All Transactions'!$C316 = H$1,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I316">
        <f>IF('All Transactions'!$C316 = I$1,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J316">
        <f>IF('All Transactions'!$C316 = J$1,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K316">
        <f>IF('All Transactions'!$C316 = K$1,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L316">
        <f>IF('All Transactions'!$C316 = L$1,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M316">
        <f>IF('All Transactions'!$C316 = M$1,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N316">
        <f>IF('All Transactions'!$C316 = N$1,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O316">
        <f>IF('All Transactions'!$C316 = O$1,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P316">
        <f>IF('All Transactions'!$C316 = P$1,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Q316">
        <f>IF('All Transactions'!$C316 = Q$1,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R316">
        <f>IF('All Transactions'!$C316 = R$1,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S316">
        <f>IF('All Transactions'!$C316 = S$1,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T316">
        <f>IF('All Transactions'!$C316 = T$1,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U316">
        <f>IF('All Transactions'!$C316 = U$1,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V316">
        <f>IF('All Transactions'!$C316 = V$1,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W316">
        <f>IF('All Transactions'!$C316 = W$1,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X316">
        <f>IF('All Transactions'!$C316 = X$1,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  <c r="Y316">
        <f>IF('All Transactions'!$C316 = Y$1, 'All Transactions'!$D316 + -1 * SUM('All Transactions'!$F316 * 'Messy-Stocks'!$H315, 'All Transactions'!$G316 * 'Messy-Stocks'!$I315, 'All Transactions'!$H316 * 'Messy-Stocks'!$J315, 'All Transactions'!$I316 * 'Messy-Stocks'!$K315, 'All Transactions'!$J316 *'Messy-Stocks'!$L315, 'All Transactions'!$K316 * 'Messy-Stocks'!$M315), 0)</f>
        <v>0</v>
      </c>
    </row>
    <row r="317" spans="1:25" ht="12.75" x14ac:dyDescent="0.2">
      <c r="A317">
        <f>'All Transactions'!A315</f>
        <v>0</v>
      </c>
      <c r="B317">
        <f>IF('All Transactions'!$C317 = B$1,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C317">
        <f>IF('All Transactions'!$C317 = C$1,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D317">
        <f>IF('All Transactions'!$C317 = D$1,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E317">
        <f>IF('All Transactions'!$C317 = E$1,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F317">
        <f>IF('All Transactions'!$C317 = F$1,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G317">
        <f>IF('All Transactions'!$C317 = G$1,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H317">
        <f>IF('All Transactions'!$C317 = H$1,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I317">
        <f>IF('All Transactions'!$C317 = I$1,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J317">
        <f>IF('All Transactions'!$C317 = J$1,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K317">
        <f>IF('All Transactions'!$C317 = K$1,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L317">
        <f>IF('All Transactions'!$C317 = L$1,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M317">
        <f>IF('All Transactions'!$C317 = M$1,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N317">
        <f>IF('All Transactions'!$C317 = N$1,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O317">
        <f>IF('All Transactions'!$C317 = O$1,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P317">
        <f>IF('All Transactions'!$C317 = P$1,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Q317">
        <f>IF('All Transactions'!$C317 = Q$1,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R317">
        <f>IF('All Transactions'!$C317 = R$1,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S317">
        <f>IF('All Transactions'!$C317 = S$1,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T317">
        <f>IF('All Transactions'!$C317 = T$1,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U317">
        <f>IF('All Transactions'!$C317 = U$1,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V317">
        <f>IF('All Transactions'!$C317 = V$1,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W317">
        <f>IF('All Transactions'!$C317 = W$1,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X317">
        <f>IF('All Transactions'!$C317 = X$1,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  <c r="Y317">
        <f>IF('All Transactions'!$C317 = Y$1, 'All Transactions'!$D317 + -1 * SUM('All Transactions'!$F317 * 'Messy-Stocks'!$H316, 'All Transactions'!$G317 * 'Messy-Stocks'!$I316, 'All Transactions'!$H317 * 'Messy-Stocks'!$J316, 'All Transactions'!$I317 * 'Messy-Stocks'!$K316, 'All Transactions'!$J317 *'Messy-Stocks'!$L316, 'All Transactions'!$K317 * 'Messy-Stocks'!$M316), 0)</f>
        <v>0</v>
      </c>
    </row>
    <row r="318" spans="1:25" ht="12.75" x14ac:dyDescent="0.2">
      <c r="A318">
        <f>'All Transactions'!A316</f>
        <v>0</v>
      </c>
      <c r="B318">
        <f>IF('All Transactions'!$C318 = B$1,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C318">
        <f>IF('All Transactions'!$C318 = C$1,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D318">
        <f>IF('All Transactions'!$C318 = D$1,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E318">
        <f>IF('All Transactions'!$C318 = E$1,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F318">
        <f>IF('All Transactions'!$C318 = F$1,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G318">
        <f>IF('All Transactions'!$C318 = G$1,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H318">
        <f>IF('All Transactions'!$C318 = H$1,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I318">
        <f>IF('All Transactions'!$C318 = I$1,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J318">
        <f>IF('All Transactions'!$C318 = J$1,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K318">
        <f>IF('All Transactions'!$C318 = K$1,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L318">
        <f>IF('All Transactions'!$C318 = L$1,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M318">
        <f>IF('All Transactions'!$C318 = M$1,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N318">
        <f>IF('All Transactions'!$C318 = N$1,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O318">
        <f>IF('All Transactions'!$C318 = O$1,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P318">
        <f>IF('All Transactions'!$C318 = P$1,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Q318">
        <f>IF('All Transactions'!$C318 = Q$1,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R318">
        <f>IF('All Transactions'!$C318 = R$1,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S318">
        <f>IF('All Transactions'!$C318 = S$1,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T318">
        <f>IF('All Transactions'!$C318 = T$1,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U318">
        <f>IF('All Transactions'!$C318 = U$1,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V318">
        <f>IF('All Transactions'!$C318 = V$1,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W318">
        <f>IF('All Transactions'!$C318 = W$1,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X318">
        <f>IF('All Transactions'!$C318 = X$1,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  <c r="Y318">
        <f>IF('All Transactions'!$C318 = Y$1, 'All Transactions'!$D318 + -1 * SUM('All Transactions'!$F318 * 'Messy-Stocks'!$H317, 'All Transactions'!$G318 * 'Messy-Stocks'!$I317, 'All Transactions'!$H318 * 'Messy-Stocks'!$J317, 'All Transactions'!$I318 * 'Messy-Stocks'!$K317, 'All Transactions'!$J318 *'Messy-Stocks'!$L317, 'All Transactions'!$K318 * 'Messy-Stocks'!$M317), 0)</f>
        <v>0</v>
      </c>
    </row>
    <row r="319" spans="1:25" ht="12.75" x14ac:dyDescent="0.2">
      <c r="A319">
        <f>'All Transactions'!A317</f>
        <v>0</v>
      </c>
      <c r="B319">
        <f>IF('All Transactions'!$C319 = B$1,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C319">
        <f>IF('All Transactions'!$C319 = C$1,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D319">
        <f>IF('All Transactions'!$C319 = D$1,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E319">
        <f>IF('All Transactions'!$C319 = E$1,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F319">
        <f>IF('All Transactions'!$C319 = F$1,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G319">
        <f>IF('All Transactions'!$C319 = G$1,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H319">
        <f>IF('All Transactions'!$C319 = H$1,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I319">
        <f>IF('All Transactions'!$C319 = I$1,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J319">
        <f>IF('All Transactions'!$C319 = J$1,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K319">
        <f>IF('All Transactions'!$C319 = K$1,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L319">
        <f>IF('All Transactions'!$C319 = L$1,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M319">
        <f>IF('All Transactions'!$C319 = M$1,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N319">
        <f>IF('All Transactions'!$C319 = N$1,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O319">
        <f>IF('All Transactions'!$C319 = O$1,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P319">
        <f>IF('All Transactions'!$C319 = P$1,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Q319">
        <f>IF('All Transactions'!$C319 = Q$1,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R319">
        <f>IF('All Transactions'!$C319 = R$1,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S319">
        <f>IF('All Transactions'!$C319 = S$1,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T319">
        <f>IF('All Transactions'!$C319 = T$1,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U319">
        <f>IF('All Transactions'!$C319 = U$1,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V319">
        <f>IF('All Transactions'!$C319 = V$1,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W319">
        <f>IF('All Transactions'!$C319 = W$1,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X319">
        <f>IF('All Transactions'!$C319 = X$1,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  <c r="Y319">
        <f>IF('All Transactions'!$C319 = Y$1, 'All Transactions'!$D319 + -1 * SUM('All Transactions'!$F319 * 'Messy-Stocks'!$H318, 'All Transactions'!$G319 * 'Messy-Stocks'!$I318, 'All Transactions'!$H319 * 'Messy-Stocks'!$J318, 'All Transactions'!$I319 * 'Messy-Stocks'!$K318, 'All Transactions'!$J319 *'Messy-Stocks'!$L318, 'All Transactions'!$K319 * 'Messy-Stocks'!$M318), 0)</f>
        <v>0</v>
      </c>
    </row>
    <row r="320" spans="1:25" ht="12.75" x14ac:dyDescent="0.2">
      <c r="A320">
        <f>'All Transactions'!A318</f>
        <v>0</v>
      </c>
      <c r="B320">
        <f>IF('All Transactions'!$C320 = B$1,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C320">
        <f>IF('All Transactions'!$C320 = C$1,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D320">
        <f>IF('All Transactions'!$C320 = D$1,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E320">
        <f>IF('All Transactions'!$C320 = E$1,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F320">
        <f>IF('All Transactions'!$C320 = F$1,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G320">
        <f>IF('All Transactions'!$C320 = G$1,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H320">
        <f>IF('All Transactions'!$C320 = H$1,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I320">
        <f>IF('All Transactions'!$C320 = I$1,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J320">
        <f>IF('All Transactions'!$C320 = J$1,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K320">
        <f>IF('All Transactions'!$C320 = K$1,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L320">
        <f>IF('All Transactions'!$C320 = L$1,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M320">
        <f>IF('All Transactions'!$C320 = M$1,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N320">
        <f>IF('All Transactions'!$C320 = N$1,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O320">
        <f>IF('All Transactions'!$C320 = O$1,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P320">
        <f>IF('All Transactions'!$C320 = P$1,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Q320">
        <f>IF('All Transactions'!$C320 = Q$1,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R320">
        <f>IF('All Transactions'!$C320 = R$1,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S320">
        <f>IF('All Transactions'!$C320 = S$1,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T320">
        <f>IF('All Transactions'!$C320 = T$1,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U320">
        <f>IF('All Transactions'!$C320 = U$1,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V320">
        <f>IF('All Transactions'!$C320 = V$1,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W320">
        <f>IF('All Transactions'!$C320 = W$1,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X320">
        <f>IF('All Transactions'!$C320 = X$1,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  <c r="Y320">
        <f>IF('All Transactions'!$C320 = Y$1, 'All Transactions'!$D320 + -1 * SUM('All Transactions'!$F320 * 'Messy-Stocks'!$H319, 'All Transactions'!$G320 * 'Messy-Stocks'!$I319, 'All Transactions'!$H320 * 'Messy-Stocks'!$J319, 'All Transactions'!$I320 * 'Messy-Stocks'!$K319, 'All Transactions'!$J320 *'Messy-Stocks'!$L319, 'All Transactions'!$K320 * 'Messy-Stocks'!$M319), 0)</f>
        <v>0</v>
      </c>
    </row>
    <row r="321" spans="1:25" ht="12.75" x14ac:dyDescent="0.2">
      <c r="A321">
        <f>'All Transactions'!A319</f>
        <v>0</v>
      </c>
      <c r="B321">
        <f>IF('All Transactions'!$C321 = B$1,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C321">
        <f>IF('All Transactions'!$C321 = C$1,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D321">
        <f>IF('All Transactions'!$C321 = D$1,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E321">
        <f>IF('All Transactions'!$C321 = E$1,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F321">
        <f>IF('All Transactions'!$C321 = F$1,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G321">
        <f>IF('All Transactions'!$C321 = G$1,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H321">
        <f>IF('All Transactions'!$C321 = H$1,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I321">
        <f>IF('All Transactions'!$C321 = I$1,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J321">
        <f>IF('All Transactions'!$C321 = J$1,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K321">
        <f>IF('All Transactions'!$C321 = K$1,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L321">
        <f>IF('All Transactions'!$C321 = L$1,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M321">
        <f>IF('All Transactions'!$C321 = M$1,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N321">
        <f>IF('All Transactions'!$C321 = N$1,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O321">
        <f>IF('All Transactions'!$C321 = O$1,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P321">
        <f>IF('All Transactions'!$C321 = P$1,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Q321">
        <f>IF('All Transactions'!$C321 = Q$1,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R321">
        <f>IF('All Transactions'!$C321 = R$1,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S321">
        <f>IF('All Transactions'!$C321 = S$1,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T321">
        <f>IF('All Transactions'!$C321 = T$1,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U321">
        <f>IF('All Transactions'!$C321 = U$1,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V321">
        <f>IF('All Transactions'!$C321 = V$1,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W321">
        <f>IF('All Transactions'!$C321 = W$1,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X321">
        <f>IF('All Transactions'!$C321 = X$1,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  <c r="Y321">
        <f>IF('All Transactions'!$C321 = Y$1, 'All Transactions'!$D321 + -1 * SUM('All Transactions'!$F321 * 'Messy-Stocks'!$H320, 'All Transactions'!$G321 * 'Messy-Stocks'!$I320, 'All Transactions'!$H321 * 'Messy-Stocks'!$J320, 'All Transactions'!$I321 * 'Messy-Stocks'!$K320, 'All Transactions'!$J321 *'Messy-Stocks'!$L320, 'All Transactions'!$K321 * 'Messy-Stocks'!$M320), 0)</f>
        <v>0</v>
      </c>
    </row>
    <row r="322" spans="1:25" ht="12.75" x14ac:dyDescent="0.2">
      <c r="A322">
        <f>'All Transactions'!A320</f>
        <v>0</v>
      </c>
      <c r="B322">
        <f>IF('All Transactions'!$C322 = B$1,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C322">
        <f>IF('All Transactions'!$C322 = C$1,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D322">
        <f>IF('All Transactions'!$C322 = D$1,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E322">
        <f>IF('All Transactions'!$C322 = E$1,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F322">
        <f>IF('All Transactions'!$C322 = F$1,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G322">
        <f>IF('All Transactions'!$C322 = G$1,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H322">
        <f>IF('All Transactions'!$C322 = H$1,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I322">
        <f>IF('All Transactions'!$C322 = I$1,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J322">
        <f>IF('All Transactions'!$C322 = J$1,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K322">
        <f>IF('All Transactions'!$C322 = K$1,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L322">
        <f>IF('All Transactions'!$C322 = L$1,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M322">
        <f>IF('All Transactions'!$C322 = M$1,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N322">
        <f>IF('All Transactions'!$C322 = N$1,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O322">
        <f>IF('All Transactions'!$C322 = O$1,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P322">
        <f>IF('All Transactions'!$C322 = P$1,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Q322">
        <f>IF('All Transactions'!$C322 = Q$1,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R322">
        <f>IF('All Transactions'!$C322 = R$1,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S322">
        <f>IF('All Transactions'!$C322 = S$1,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T322">
        <f>IF('All Transactions'!$C322 = T$1,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U322">
        <f>IF('All Transactions'!$C322 = U$1,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V322">
        <f>IF('All Transactions'!$C322 = V$1,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W322">
        <f>IF('All Transactions'!$C322 = W$1,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X322">
        <f>IF('All Transactions'!$C322 = X$1,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  <c r="Y322">
        <f>IF('All Transactions'!$C322 = Y$1, 'All Transactions'!$D322 + -1 * SUM('All Transactions'!$F322 * 'Messy-Stocks'!$H321, 'All Transactions'!$G322 * 'Messy-Stocks'!$I321, 'All Transactions'!$H322 * 'Messy-Stocks'!$J321, 'All Transactions'!$I322 * 'Messy-Stocks'!$K321, 'All Transactions'!$J322 *'Messy-Stocks'!$L321, 'All Transactions'!$K322 * 'Messy-Stocks'!$M321), 0)</f>
        <v>0</v>
      </c>
    </row>
    <row r="323" spans="1:25" ht="12.75" x14ac:dyDescent="0.2">
      <c r="A323">
        <f>'All Transactions'!A321</f>
        <v>0</v>
      </c>
      <c r="B323">
        <f>IF('All Transactions'!$C323 = B$1,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C323">
        <f>IF('All Transactions'!$C323 = C$1,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D323">
        <f>IF('All Transactions'!$C323 = D$1,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E323">
        <f>IF('All Transactions'!$C323 = E$1,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F323">
        <f>IF('All Transactions'!$C323 = F$1,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G323">
        <f>IF('All Transactions'!$C323 = G$1,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H323">
        <f>IF('All Transactions'!$C323 = H$1,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I323">
        <f>IF('All Transactions'!$C323 = I$1,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J323">
        <f>IF('All Transactions'!$C323 = J$1,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K323">
        <f>IF('All Transactions'!$C323 = K$1,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L323">
        <f>IF('All Transactions'!$C323 = L$1,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M323">
        <f>IF('All Transactions'!$C323 = M$1,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N323">
        <f>IF('All Transactions'!$C323 = N$1,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O323">
        <f>IF('All Transactions'!$C323 = O$1,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P323">
        <f>IF('All Transactions'!$C323 = P$1,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Q323">
        <f>IF('All Transactions'!$C323 = Q$1,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R323">
        <f>IF('All Transactions'!$C323 = R$1,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S323">
        <f>IF('All Transactions'!$C323 = S$1,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T323">
        <f>IF('All Transactions'!$C323 = T$1,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U323">
        <f>IF('All Transactions'!$C323 = U$1,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V323">
        <f>IF('All Transactions'!$C323 = V$1,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W323">
        <f>IF('All Transactions'!$C323 = W$1,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X323">
        <f>IF('All Transactions'!$C323 = X$1,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  <c r="Y323">
        <f>IF('All Transactions'!$C323 = Y$1, 'All Transactions'!$D323 + -1 * SUM('All Transactions'!$F323 * 'Messy-Stocks'!$H322, 'All Transactions'!$G323 * 'Messy-Stocks'!$I322, 'All Transactions'!$H323 * 'Messy-Stocks'!$J322, 'All Transactions'!$I323 * 'Messy-Stocks'!$K322, 'All Transactions'!$J323 *'Messy-Stocks'!$L322, 'All Transactions'!$K323 * 'Messy-Stocks'!$M322), 0)</f>
        <v>0</v>
      </c>
    </row>
    <row r="324" spans="1:25" ht="12.75" x14ac:dyDescent="0.2">
      <c r="A324">
        <f>'All Transactions'!A322</f>
        <v>0</v>
      </c>
      <c r="B324">
        <f>IF('All Transactions'!$C329 = B$1,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C324">
        <f>IF('All Transactions'!$C329 = C$1,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D324">
        <f>IF('All Transactions'!$C329 = D$1,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E324">
        <f>IF('All Transactions'!$C329 = E$1,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F324">
        <f>IF('All Transactions'!$C329 = F$1,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G324">
        <f>IF('All Transactions'!$C329 = G$1,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H324">
        <f>IF('All Transactions'!$C329 = H$1,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I324">
        <f>IF('All Transactions'!$C329 = I$1,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J324">
        <f>IF('All Transactions'!$C329 = J$1,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K324">
        <f>IF('All Transactions'!$C329 = K$1,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L324">
        <f>IF('All Transactions'!$C329 = L$1,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M324">
        <f>IF('All Transactions'!$C329 = M$1,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N324">
        <f>IF('All Transactions'!$C329 = N$1,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O324">
        <f>IF('All Transactions'!$C329 = O$1,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P324">
        <f>IF('All Transactions'!$C329 = P$1,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Q324">
        <f>IF('All Transactions'!$C329 = Q$1,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R324">
        <f>IF('All Transactions'!$C329 = R$1,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S324">
        <f>IF('All Transactions'!$C329 = S$1,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T324">
        <f>IF('All Transactions'!$C329 = T$1,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U324">
        <f>IF('All Transactions'!$C329 = U$1,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V324">
        <f>IF('All Transactions'!$C329 = V$1,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W324">
        <f>IF('All Transactions'!$C329 = W$1,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X324">
        <f>IF('All Transactions'!$C329 = X$1,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  <c r="Y324">
        <f>IF('All Transactions'!$C329 = Y$1, 'All Transactions'!$D328 + -1 * SUM('All Transactions'!$F329 * 'Messy-Stocks'!$H323, 'All Transactions'!$G329 * 'Messy-Stocks'!$I323, 'All Transactions'!$H329 * 'Messy-Stocks'!$J323, 'All Transactions'!$I329 * 'Messy-Stocks'!$K323, 'All Transactions'!$J329 *'Messy-Stocks'!$L323, 'All Transactions'!$K329 * 'Messy-Stocks'!$M323), 0)</f>
        <v>0</v>
      </c>
    </row>
    <row r="325" spans="1:25" ht="12.75" x14ac:dyDescent="0.2">
      <c r="A325">
        <f>'All Transactions'!A323</f>
        <v>0</v>
      </c>
      <c r="B325">
        <f>IF('All Transactions'!$C330 = B$1,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C325">
        <f>IF('All Transactions'!$C330 = C$1,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D325">
        <f>IF('All Transactions'!$C330 = D$1,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E325">
        <f>IF('All Transactions'!$C330 = E$1,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F325">
        <f>IF('All Transactions'!$C330 = F$1,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G325">
        <f>IF('All Transactions'!$C330 = G$1,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H325">
        <f>IF('All Transactions'!$C330 = H$1,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I325">
        <f>IF('All Transactions'!$C330 = I$1,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J325">
        <f>IF('All Transactions'!$C330 = J$1,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K325">
        <f>IF('All Transactions'!$C330 = K$1,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L325">
        <f>IF('All Transactions'!$C330 = L$1,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M325">
        <f>IF('All Transactions'!$C330 = M$1,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N325">
        <f>IF('All Transactions'!$C330 = N$1,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O325">
        <f>IF('All Transactions'!$C330 = O$1,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P325">
        <f>IF('All Transactions'!$C330 = P$1,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Q325">
        <f>IF('All Transactions'!$C330 = Q$1,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R325">
        <f>IF('All Transactions'!$C330 = R$1,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S325">
        <f>IF('All Transactions'!$C330 = S$1,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T325">
        <f>IF('All Transactions'!$C330 = T$1,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U325">
        <f>IF('All Transactions'!$C330 = U$1,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V325">
        <f>IF('All Transactions'!$C330 = V$1,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W325">
        <f>IF('All Transactions'!$C330 = W$1,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X325">
        <f>IF('All Transactions'!$C330 = X$1,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  <c r="Y325">
        <f>IF('All Transactions'!$C330 = Y$1, 'All Transactions'!$D329 + -1 * SUM('All Transactions'!$F330 * 'Messy-Stocks'!$H324, 'All Transactions'!$G330 * 'Messy-Stocks'!$I324, 'All Transactions'!$H330 * 'Messy-Stocks'!$J324, 'All Transactions'!$I330 * 'Messy-Stocks'!$K324, 'All Transactions'!$J330 *'Messy-Stocks'!$L324, 'All Transactions'!$K330 * 'Messy-Stocks'!$M324), 0)</f>
        <v>0</v>
      </c>
    </row>
    <row r="326" spans="1:25" ht="12.75" x14ac:dyDescent="0.2">
      <c r="A326">
        <f>'All Transactions'!A324</f>
        <v>0</v>
      </c>
      <c r="B326">
        <f>IF('All Transactions'!$C331 = B$1,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C326">
        <f>IF('All Transactions'!$C331 = C$1,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D326">
        <f>IF('All Transactions'!$C331 = D$1,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E326">
        <f>IF('All Transactions'!$C331 = E$1,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F326">
        <f>IF('All Transactions'!$C331 = F$1,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G326">
        <f>IF('All Transactions'!$C331 = G$1,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H326">
        <f>IF('All Transactions'!$C331 = H$1,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I326">
        <f>IF('All Transactions'!$C331 = I$1,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J326">
        <f>IF('All Transactions'!$C331 = J$1,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K326">
        <f>IF('All Transactions'!$C331 = K$1,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L326">
        <f>IF('All Transactions'!$C331 = L$1,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M326">
        <f>IF('All Transactions'!$C331 = M$1,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N326">
        <f>IF('All Transactions'!$C331 = N$1,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O326">
        <f>IF('All Transactions'!$C331 = O$1,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P326">
        <f>IF('All Transactions'!$C331 = P$1,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Q326">
        <f>IF('All Transactions'!$C331 = Q$1,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R326">
        <f>IF('All Transactions'!$C331 = R$1,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S326">
        <f>IF('All Transactions'!$C331 = S$1,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T326">
        <f>IF('All Transactions'!$C331 = T$1,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U326">
        <f>IF('All Transactions'!$C331 = U$1,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V326">
        <f>IF('All Transactions'!$C331 = V$1,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W326">
        <f>IF('All Transactions'!$C331 = W$1,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X326">
        <f>IF('All Transactions'!$C331 = X$1,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  <c r="Y326">
        <f>IF('All Transactions'!$C331 = Y$1, 'All Transactions'!$D330 + -1 * SUM('All Transactions'!$F331 * 'Messy-Stocks'!$H325, 'All Transactions'!$G331 * 'Messy-Stocks'!$I325, 'All Transactions'!$H331 * 'Messy-Stocks'!$J325, 'All Transactions'!$I331 * 'Messy-Stocks'!$K325, 'All Transactions'!$J331 *'Messy-Stocks'!$L325, 'All Transactions'!$K331 * 'Messy-Stocks'!$M325), 0)</f>
        <v>0</v>
      </c>
    </row>
    <row r="327" spans="1:25" ht="12.75" x14ac:dyDescent="0.2">
      <c r="A327">
        <f>'All Transactions'!A325</f>
        <v>0</v>
      </c>
      <c r="B327">
        <f>IF('All Transactions'!$C332 = B$1,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C327">
        <f>IF('All Transactions'!$C332 = C$1,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D327">
        <f>IF('All Transactions'!$C332 = D$1,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E327">
        <f>IF('All Transactions'!$C332 = E$1,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F327">
        <f>IF('All Transactions'!$C332 = F$1,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G327">
        <f>IF('All Transactions'!$C332 = G$1,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H327">
        <f>IF('All Transactions'!$C332 = H$1,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I327">
        <f>IF('All Transactions'!$C332 = I$1,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J327">
        <f>IF('All Transactions'!$C332 = J$1,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K327">
        <f>IF('All Transactions'!$C332 = K$1,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L327">
        <f>IF('All Transactions'!$C332 = L$1,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M327">
        <f>IF('All Transactions'!$C332 = M$1,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N327">
        <f>IF('All Transactions'!$C332 = N$1,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O327">
        <f>IF('All Transactions'!$C332 = O$1,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P327">
        <f>IF('All Transactions'!$C332 = P$1,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Q327">
        <f>IF('All Transactions'!$C332 = Q$1,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R327">
        <f>IF('All Transactions'!$C332 = R$1,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S327">
        <f>IF('All Transactions'!$C332 = S$1,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T327">
        <f>IF('All Transactions'!$C332 = T$1,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U327">
        <f>IF('All Transactions'!$C332 = U$1,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V327">
        <f>IF('All Transactions'!$C332 = V$1,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W327">
        <f>IF('All Transactions'!$C332 = W$1,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X327">
        <f>IF('All Transactions'!$C332 = X$1,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  <c r="Y327">
        <f>IF('All Transactions'!$C332 = Y$1, 'All Transactions'!$D331 + -1 * SUM('All Transactions'!$F332 * 'Messy-Stocks'!$H326, 'All Transactions'!$G332 * 'Messy-Stocks'!$I326, 'All Transactions'!$H332 * 'Messy-Stocks'!$J326, 'All Transactions'!$I332 * 'Messy-Stocks'!$K326, 'All Transactions'!$J332 *'Messy-Stocks'!$L326, 'All Transactions'!$K332 * 'Messy-Stocks'!$M326), 0)</f>
        <v>0</v>
      </c>
    </row>
    <row r="328" spans="1:25" ht="12.75" x14ac:dyDescent="0.2">
      <c r="A328">
        <f>'All Transactions'!A326</f>
        <v>0</v>
      </c>
      <c r="B328">
        <f>IF('All Transactions'!$C333 = B$1,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C328">
        <f>IF('All Transactions'!$C333 = C$1,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D328">
        <f>IF('All Transactions'!$C333 = D$1,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E328">
        <f>IF('All Transactions'!$C333 = E$1,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F328">
        <f>IF('All Transactions'!$C333 = F$1,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G328">
        <f>IF('All Transactions'!$C333 = G$1,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H328">
        <f>IF('All Transactions'!$C333 = H$1,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I328">
        <f>IF('All Transactions'!$C333 = I$1,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J328">
        <f>IF('All Transactions'!$C333 = J$1,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K328">
        <f>IF('All Transactions'!$C333 = K$1,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L328">
        <f>IF('All Transactions'!$C333 = L$1,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M328">
        <f>IF('All Transactions'!$C333 = M$1,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N328">
        <f>IF('All Transactions'!$C333 = N$1,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O328">
        <f>IF('All Transactions'!$C333 = O$1,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P328">
        <f>IF('All Transactions'!$C333 = P$1,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Q328">
        <f>IF('All Transactions'!$C333 = Q$1,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R328">
        <f>IF('All Transactions'!$C333 = R$1,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S328">
        <f>IF('All Transactions'!$C333 = S$1,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T328">
        <f>IF('All Transactions'!$C333 = T$1,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U328">
        <f>IF('All Transactions'!$C333 = U$1,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V328">
        <f>IF('All Transactions'!$C333 = V$1,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W328">
        <f>IF('All Transactions'!$C333 = W$1,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X328">
        <f>IF('All Transactions'!$C333 = X$1,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  <c r="Y328">
        <f>IF('All Transactions'!$C333 = Y$1, 'All Transactions'!$D332 + -1 * SUM('All Transactions'!$F333 * 'Messy-Stocks'!$H327, 'All Transactions'!$G333 * 'Messy-Stocks'!$I327, 'All Transactions'!$H333 * 'Messy-Stocks'!$J327, 'All Transactions'!$I333 * 'Messy-Stocks'!$K327, 'All Transactions'!$J333 *'Messy-Stocks'!$L327, 'All Transactions'!$K333 * 'Messy-Stocks'!$M327), 0)</f>
        <v>0</v>
      </c>
    </row>
    <row r="329" spans="1:25" ht="12.75" x14ac:dyDescent="0.2">
      <c r="A329">
        <f>'All Transactions'!A327</f>
        <v>0</v>
      </c>
      <c r="B329">
        <f>IF('All Transactions'!$C334 = B$1,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C329">
        <f>IF('All Transactions'!$C334 = C$1,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D329">
        <f>IF('All Transactions'!$C334 = D$1,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E329">
        <f>IF('All Transactions'!$C334 = E$1,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F329">
        <f>IF('All Transactions'!$C334 = F$1,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G329">
        <f>IF('All Transactions'!$C334 = G$1,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H329">
        <f>IF('All Transactions'!$C334 = H$1,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I329">
        <f>IF('All Transactions'!$C334 = I$1,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J329">
        <f>IF('All Transactions'!$C334 = J$1,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K329">
        <f>IF('All Transactions'!$C334 = K$1,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L329">
        <f>IF('All Transactions'!$C334 = L$1,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M329">
        <f>IF('All Transactions'!$C334 = M$1,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N329">
        <f>IF('All Transactions'!$C334 = N$1,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O329">
        <f>IF('All Transactions'!$C334 = O$1,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P329">
        <f>IF('All Transactions'!$C334 = P$1,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Q329">
        <f>IF('All Transactions'!$C334 = Q$1,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R329">
        <f>IF('All Transactions'!$C334 = R$1,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S329">
        <f>IF('All Transactions'!$C334 = S$1,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T329">
        <f>IF('All Transactions'!$C334 = T$1,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U329">
        <f>IF('All Transactions'!$C334 = U$1,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V329">
        <f>IF('All Transactions'!$C334 = V$1,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W329">
        <f>IF('All Transactions'!$C334 = W$1,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X329">
        <f>IF('All Transactions'!$C334 = X$1,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  <c r="Y329">
        <f>IF('All Transactions'!$C334 = Y$1, 'All Transactions'!$D333 + -1 * SUM('All Transactions'!$F334 * 'Messy-Stocks'!$H328, 'All Transactions'!$G334 * 'Messy-Stocks'!$I328, 'All Transactions'!$H334 * 'Messy-Stocks'!$J328, 'All Transactions'!$I334 * 'Messy-Stocks'!$K328, 'All Transactions'!$J334 *'Messy-Stocks'!$L328, 'All Transactions'!$K334 * 'Messy-Stocks'!$M328), 0)</f>
        <v>0</v>
      </c>
    </row>
    <row r="330" spans="1:25" ht="12.75" x14ac:dyDescent="0.2">
      <c r="A330">
        <f>'All Transactions'!A328</f>
        <v>0</v>
      </c>
      <c r="B330">
        <f>IF('All Transactions'!$C335 = B$1,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C330">
        <f>IF('All Transactions'!$C335 = C$1,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D330">
        <f>IF('All Transactions'!$C335 = D$1,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E330">
        <f>IF('All Transactions'!$C335 = E$1,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F330">
        <f>IF('All Transactions'!$C335 = F$1,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G330">
        <f>IF('All Transactions'!$C335 = G$1,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H330">
        <f>IF('All Transactions'!$C335 = H$1,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I330">
        <f>IF('All Transactions'!$C335 = I$1,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J330">
        <f>IF('All Transactions'!$C335 = J$1,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K330">
        <f>IF('All Transactions'!$C335 = K$1,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L330">
        <f>IF('All Transactions'!$C335 = L$1,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M330">
        <f>IF('All Transactions'!$C335 = M$1,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N330">
        <f>IF('All Transactions'!$C335 = N$1,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O330">
        <f>IF('All Transactions'!$C335 = O$1,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P330">
        <f>IF('All Transactions'!$C335 = P$1,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Q330">
        <f>IF('All Transactions'!$C335 = Q$1,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R330">
        <f>IF('All Transactions'!$C335 = R$1,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S330">
        <f>IF('All Transactions'!$C335 = S$1,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T330">
        <f>IF('All Transactions'!$C335 = T$1,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U330">
        <f>IF('All Transactions'!$C335 = U$1,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V330">
        <f>IF('All Transactions'!$C335 = V$1,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W330">
        <f>IF('All Transactions'!$C335 = W$1,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X330">
        <f>IF('All Transactions'!$C335 = X$1,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  <c r="Y330">
        <f>IF('All Transactions'!$C335 = Y$1, 'All Transactions'!$D334 + -1 * SUM('All Transactions'!$F335 * 'Messy-Stocks'!$H329, 'All Transactions'!$G335 * 'Messy-Stocks'!$I329, 'All Transactions'!$H335 * 'Messy-Stocks'!$J329, 'All Transactions'!$I335 * 'Messy-Stocks'!$K329, 'All Transactions'!$J335 *'Messy-Stocks'!$L329, 'All Transactions'!$K335 * 'Messy-Stocks'!$M329), 0)</f>
        <v>0</v>
      </c>
    </row>
    <row r="331" spans="1:25" ht="12.75" x14ac:dyDescent="0.2">
      <c r="A331">
        <f>'All Transactions'!A329</f>
        <v>0</v>
      </c>
      <c r="B331">
        <f>IF('All Transactions'!$C336 = B$1,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C331">
        <f>IF('All Transactions'!$C336 = C$1,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D331">
        <f>IF('All Transactions'!$C336 = D$1,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E331">
        <f>IF('All Transactions'!$C336 = E$1,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F331">
        <f>IF('All Transactions'!$C336 = F$1,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G331">
        <f>IF('All Transactions'!$C336 = G$1,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H331">
        <f>IF('All Transactions'!$C336 = H$1,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I331">
        <f>IF('All Transactions'!$C336 = I$1,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J331">
        <f>IF('All Transactions'!$C336 = J$1,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K331">
        <f>IF('All Transactions'!$C336 = K$1,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L331">
        <f>IF('All Transactions'!$C336 = L$1,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M331">
        <f>IF('All Transactions'!$C336 = M$1,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N331">
        <f>IF('All Transactions'!$C336 = N$1,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O331">
        <f>IF('All Transactions'!$C336 = O$1,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P331">
        <f>IF('All Transactions'!$C336 = P$1,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Q331">
        <f>IF('All Transactions'!$C336 = Q$1,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R331">
        <f>IF('All Transactions'!$C336 = R$1,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S331">
        <f>IF('All Transactions'!$C336 = S$1,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T331">
        <f>IF('All Transactions'!$C336 = T$1,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U331">
        <f>IF('All Transactions'!$C336 = U$1,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V331">
        <f>IF('All Transactions'!$C336 = V$1,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W331">
        <f>IF('All Transactions'!$C336 = W$1,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X331">
        <f>IF('All Transactions'!$C336 = X$1,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  <c r="Y331">
        <f>IF('All Transactions'!$C336 = Y$1, 'All Transactions'!$D335 + -1 * SUM('All Transactions'!$F336 * 'Messy-Stocks'!$H330, 'All Transactions'!$G336 * 'Messy-Stocks'!$I330, 'All Transactions'!$H336 * 'Messy-Stocks'!$J330, 'All Transactions'!$I336 * 'Messy-Stocks'!$K330, 'All Transactions'!$J336 *'Messy-Stocks'!$L330, 'All Transactions'!$K336 * 'Messy-Stocks'!$M330), 0)</f>
        <v>0</v>
      </c>
    </row>
    <row r="332" spans="1:25" ht="12.75" x14ac:dyDescent="0.2">
      <c r="A332">
        <f>'All Transactions'!A330</f>
        <v>0</v>
      </c>
      <c r="B332">
        <f>IF('All Transactions'!$C337 = B$1,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C332">
        <f>IF('All Transactions'!$C337 = C$1,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D332">
        <f>IF('All Transactions'!$C337 = D$1,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E332">
        <f>IF('All Transactions'!$C337 = E$1,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F332">
        <f>IF('All Transactions'!$C337 = F$1,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G332">
        <f>IF('All Transactions'!$C337 = G$1,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H332">
        <f>IF('All Transactions'!$C337 = H$1,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I332">
        <f>IF('All Transactions'!$C337 = I$1,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J332">
        <f>IF('All Transactions'!$C337 = J$1,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K332">
        <f>IF('All Transactions'!$C337 = K$1,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L332">
        <f>IF('All Transactions'!$C337 = L$1,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M332">
        <f>IF('All Transactions'!$C337 = M$1,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N332">
        <f>IF('All Transactions'!$C337 = N$1,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O332">
        <f>IF('All Transactions'!$C337 = O$1,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P332">
        <f>IF('All Transactions'!$C337 = P$1,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Q332">
        <f>IF('All Transactions'!$C337 = Q$1,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R332">
        <f>IF('All Transactions'!$C337 = R$1,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S332">
        <f>IF('All Transactions'!$C337 = S$1,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T332">
        <f>IF('All Transactions'!$C337 = T$1,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U332">
        <f>IF('All Transactions'!$C337 = U$1,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V332">
        <f>IF('All Transactions'!$C337 = V$1,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W332">
        <f>IF('All Transactions'!$C337 = W$1,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X332">
        <f>IF('All Transactions'!$C337 = X$1,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  <c r="Y332">
        <f>IF('All Transactions'!$C337 = Y$1, 'All Transactions'!$D336 + -1 * SUM('All Transactions'!$F337 * 'Messy-Stocks'!$H331, 'All Transactions'!$G337 * 'Messy-Stocks'!$I331, 'All Transactions'!$H337 * 'Messy-Stocks'!$J331, 'All Transactions'!$I337 * 'Messy-Stocks'!$K331, 'All Transactions'!$J337 *'Messy-Stocks'!$L331, 'All Transactions'!$K337 * 'Messy-Stocks'!$M331), 0)</f>
        <v>0</v>
      </c>
    </row>
    <row r="333" spans="1:25" ht="12.75" x14ac:dyDescent="0.2">
      <c r="A333">
        <f>'All Transactions'!A331</f>
        <v>0</v>
      </c>
      <c r="B333">
        <f>IF('All Transactions'!$C338 = B$1,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C333">
        <f>IF('All Transactions'!$C338 = C$1,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D333">
        <f>IF('All Transactions'!$C338 = D$1,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E333">
        <f>IF('All Transactions'!$C338 = E$1,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F333">
        <f>IF('All Transactions'!$C338 = F$1,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G333">
        <f>IF('All Transactions'!$C338 = G$1,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H333">
        <f>IF('All Transactions'!$C338 = H$1,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I333">
        <f>IF('All Transactions'!$C338 = I$1,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J333">
        <f>IF('All Transactions'!$C338 = J$1,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K333">
        <f>IF('All Transactions'!$C338 = K$1,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L333">
        <f>IF('All Transactions'!$C338 = L$1,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M333">
        <f>IF('All Transactions'!$C338 = M$1,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N333">
        <f>IF('All Transactions'!$C338 = N$1,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O333">
        <f>IF('All Transactions'!$C338 = O$1,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P333">
        <f>IF('All Transactions'!$C338 = P$1,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Q333">
        <f>IF('All Transactions'!$C338 = Q$1,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R333">
        <f>IF('All Transactions'!$C338 = R$1,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S333">
        <f>IF('All Transactions'!$C338 = S$1,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T333">
        <f>IF('All Transactions'!$C338 = T$1,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U333">
        <f>IF('All Transactions'!$C338 = U$1,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V333">
        <f>IF('All Transactions'!$C338 = V$1,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W333">
        <f>IF('All Transactions'!$C338 = W$1,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X333">
        <f>IF('All Transactions'!$C338 = X$1,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  <c r="Y333">
        <f>IF('All Transactions'!$C338 = Y$1, 'All Transactions'!$D337 + -1 * SUM('All Transactions'!$F338 * 'Messy-Stocks'!$H332, 'All Transactions'!$G338 * 'Messy-Stocks'!$I332, 'All Transactions'!$H338 * 'Messy-Stocks'!$J332, 'All Transactions'!$I338 * 'Messy-Stocks'!$K332, 'All Transactions'!$J338 *'Messy-Stocks'!$L332, 'All Transactions'!$K338 * 'Messy-Stocks'!$M332), 0)</f>
        <v>0</v>
      </c>
    </row>
    <row r="334" spans="1:25" ht="12.75" x14ac:dyDescent="0.2">
      <c r="A334">
        <f>'All Transactions'!A332</f>
        <v>0</v>
      </c>
      <c r="B334">
        <f>IF('All Transactions'!$C339 = B$1,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C334">
        <f>IF('All Transactions'!$C339 = C$1,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D334">
        <f>IF('All Transactions'!$C339 = D$1,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E334">
        <f>IF('All Transactions'!$C339 = E$1,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F334">
        <f>IF('All Transactions'!$C339 = F$1,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G334">
        <f>IF('All Transactions'!$C339 = G$1,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H334">
        <f>IF('All Transactions'!$C339 = H$1,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I334">
        <f>IF('All Transactions'!$C339 = I$1,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J334">
        <f>IF('All Transactions'!$C339 = J$1,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K334">
        <f>IF('All Transactions'!$C339 = K$1,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L334">
        <f>IF('All Transactions'!$C339 = L$1,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M334">
        <f>IF('All Transactions'!$C339 = M$1,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N334">
        <f>IF('All Transactions'!$C339 = N$1,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O334">
        <f>IF('All Transactions'!$C339 = O$1,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P334">
        <f>IF('All Transactions'!$C339 = P$1,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Q334">
        <f>IF('All Transactions'!$C339 = Q$1,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R334">
        <f>IF('All Transactions'!$C339 = R$1,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S334">
        <f>IF('All Transactions'!$C339 = S$1,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T334">
        <f>IF('All Transactions'!$C339 = T$1,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U334">
        <f>IF('All Transactions'!$C339 = U$1,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V334">
        <f>IF('All Transactions'!$C339 = V$1,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W334">
        <f>IF('All Transactions'!$C339 = W$1,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X334">
        <f>IF('All Transactions'!$C339 = X$1,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  <c r="Y334">
        <f>IF('All Transactions'!$C339 = Y$1, 'All Transactions'!$D338 + -1 * SUM('All Transactions'!$F339 * 'Messy-Stocks'!$H333, 'All Transactions'!$G339 * 'Messy-Stocks'!$I333, 'All Transactions'!$H339 * 'Messy-Stocks'!$J333, 'All Transactions'!$I339 * 'Messy-Stocks'!$K333, 'All Transactions'!$J339 *'Messy-Stocks'!$L333, 'All Transactions'!$K339 * 'Messy-Stocks'!$M333), 0)</f>
        <v>0</v>
      </c>
    </row>
    <row r="335" spans="1:25" ht="12.75" x14ac:dyDescent="0.2">
      <c r="A335">
        <f>'All Transactions'!A333</f>
        <v>0</v>
      </c>
      <c r="B335">
        <f>IF('All Transactions'!$C340 = B$1,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C335">
        <f>IF('All Transactions'!$C340 = C$1,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D335">
        <f>IF('All Transactions'!$C340 = D$1,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E335">
        <f>IF('All Transactions'!$C340 = E$1,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F335">
        <f>IF('All Transactions'!$C340 = F$1,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G335">
        <f>IF('All Transactions'!$C340 = G$1,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H335">
        <f>IF('All Transactions'!$C340 = H$1,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I335">
        <f>IF('All Transactions'!$C340 = I$1,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J335">
        <f>IF('All Transactions'!$C340 = J$1,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K335">
        <f>IF('All Transactions'!$C340 = K$1,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L335">
        <f>IF('All Transactions'!$C340 = L$1,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M335">
        <f>IF('All Transactions'!$C340 = M$1,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N335">
        <f>IF('All Transactions'!$C340 = N$1,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O335">
        <f>IF('All Transactions'!$C340 = O$1,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P335">
        <f>IF('All Transactions'!$C340 = P$1,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Q335">
        <f>IF('All Transactions'!$C340 = Q$1,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R335">
        <f>IF('All Transactions'!$C340 = R$1,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S335">
        <f>IF('All Transactions'!$C340 = S$1,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T335">
        <f>IF('All Transactions'!$C340 = T$1,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U335">
        <f>IF('All Transactions'!$C340 = U$1,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V335">
        <f>IF('All Transactions'!$C340 = V$1,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W335">
        <f>IF('All Transactions'!$C340 = W$1,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X335">
        <f>IF('All Transactions'!$C340 = X$1,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  <c r="Y335">
        <f>IF('All Transactions'!$C340 = Y$1, 'All Transactions'!$D339 + -1 * SUM('All Transactions'!$F340 * 'Messy-Stocks'!$H334, 'All Transactions'!$G340 * 'Messy-Stocks'!$I334, 'All Transactions'!$H340 * 'Messy-Stocks'!$J334, 'All Transactions'!$I340 * 'Messy-Stocks'!$K334, 'All Transactions'!$J340 *'Messy-Stocks'!$L334, 'All Transactions'!$K340 * 'Messy-Stocks'!$M334), 0)</f>
        <v>0</v>
      </c>
    </row>
    <row r="336" spans="1:25" ht="12.75" x14ac:dyDescent="0.2">
      <c r="A336">
        <f>'All Transactions'!A334</f>
        <v>0</v>
      </c>
      <c r="B336">
        <f>IF('All Transactions'!$C341 = B$1,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C336">
        <f>IF('All Transactions'!$C341 = C$1,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D336">
        <f>IF('All Transactions'!$C341 = D$1,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E336">
        <f>IF('All Transactions'!$C341 = E$1,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F336">
        <f>IF('All Transactions'!$C341 = F$1,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G336">
        <f>IF('All Transactions'!$C341 = G$1,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H336">
        <f>IF('All Transactions'!$C341 = H$1,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I336">
        <f>IF('All Transactions'!$C341 = I$1,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J336">
        <f>IF('All Transactions'!$C341 = J$1,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K336">
        <f>IF('All Transactions'!$C341 = K$1,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L336">
        <f>IF('All Transactions'!$C341 = L$1,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M336">
        <f>IF('All Transactions'!$C341 = M$1,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N336">
        <f>IF('All Transactions'!$C341 = N$1,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O336">
        <f>IF('All Transactions'!$C341 = O$1,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P336">
        <f>IF('All Transactions'!$C341 = P$1,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Q336">
        <f>IF('All Transactions'!$C341 = Q$1,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R336">
        <f>IF('All Transactions'!$C341 = R$1,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S336">
        <f>IF('All Transactions'!$C341 = S$1,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T336">
        <f>IF('All Transactions'!$C341 = T$1,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U336">
        <f>IF('All Transactions'!$C341 = U$1,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V336">
        <f>IF('All Transactions'!$C341 = V$1,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W336">
        <f>IF('All Transactions'!$C341 = W$1,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X336">
        <f>IF('All Transactions'!$C341 = X$1,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  <c r="Y336">
        <f>IF('All Transactions'!$C341 = Y$1, 'All Transactions'!$D340 + -1 * SUM('All Transactions'!$F341 * 'Messy-Stocks'!$H335, 'All Transactions'!$G341 * 'Messy-Stocks'!$I335, 'All Transactions'!$H341 * 'Messy-Stocks'!$J335, 'All Transactions'!$I341 * 'Messy-Stocks'!$K335, 'All Transactions'!$J341 *'Messy-Stocks'!$L335, 'All Transactions'!$K341 * 'Messy-Stocks'!$M335), 0)</f>
        <v>0</v>
      </c>
    </row>
    <row r="337" spans="1:25" ht="12.75" x14ac:dyDescent="0.2">
      <c r="A337">
        <f>'All Transactions'!A335</f>
        <v>0</v>
      </c>
      <c r="B337">
        <f>IF('All Transactions'!$C342 = B$1,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C337">
        <f>IF('All Transactions'!$C342 = C$1,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D337">
        <f>IF('All Transactions'!$C342 = D$1,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E337">
        <f>IF('All Transactions'!$C342 = E$1,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F337">
        <f>IF('All Transactions'!$C342 = F$1,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G337">
        <f>IF('All Transactions'!$C342 = G$1,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H337">
        <f>IF('All Transactions'!$C342 = H$1,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I337">
        <f>IF('All Transactions'!$C342 = I$1,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J337">
        <f>IF('All Transactions'!$C342 = J$1,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K337">
        <f>IF('All Transactions'!$C342 = K$1,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L337">
        <f>IF('All Transactions'!$C342 = L$1,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M337">
        <f>IF('All Transactions'!$C342 = M$1,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N337">
        <f>IF('All Transactions'!$C342 = N$1,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O337">
        <f>IF('All Transactions'!$C342 = O$1,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P337">
        <f>IF('All Transactions'!$C342 = P$1,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Q337">
        <f>IF('All Transactions'!$C342 = Q$1,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R337">
        <f>IF('All Transactions'!$C342 = R$1,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S337">
        <f>IF('All Transactions'!$C342 = S$1,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T337">
        <f>IF('All Transactions'!$C342 = T$1,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U337">
        <f>IF('All Transactions'!$C342 = U$1,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V337">
        <f>IF('All Transactions'!$C342 = V$1,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W337">
        <f>IF('All Transactions'!$C342 = W$1,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X337">
        <f>IF('All Transactions'!$C342 = X$1,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  <c r="Y337">
        <f>IF('All Transactions'!$C342 = Y$1, 'All Transactions'!$D341 + -1 * SUM('All Transactions'!$F342 * 'Messy-Stocks'!$H336, 'All Transactions'!$G342 * 'Messy-Stocks'!$I336, 'All Transactions'!$H342 * 'Messy-Stocks'!$J336, 'All Transactions'!$I342 * 'Messy-Stocks'!$K336, 'All Transactions'!$J342 *'Messy-Stocks'!$L336, 'All Transactions'!$K342 * 'Messy-Stocks'!$M336), 0)</f>
        <v>0</v>
      </c>
    </row>
    <row r="338" spans="1:25" ht="12.75" x14ac:dyDescent="0.2">
      <c r="A338">
        <f>'All Transactions'!A336</f>
        <v>0</v>
      </c>
      <c r="B338">
        <f>IF('All Transactions'!$C343 = B$1,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C338">
        <f>IF('All Transactions'!$C343 = C$1,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D338">
        <f>IF('All Transactions'!$C343 = D$1,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E338">
        <f>IF('All Transactions'!$C343 = E$1,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F338">
        <f>IF('All Transactions'!$C343 = F$1,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G338">
        <f>IF('All Transactions'!$C343 = G$1,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H338">
        <f>IF('All Transactions'!$C343 = H$1,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I338">
        <f>IF('All Transactions'!$C343 = I$1,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J338">
        <f>IF('All Transactions'!$C343 = J$1,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K338">
        <f>IF('All Transactions'!$C343 = K$1,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L338">
        <f>IF('All Transactions'!$C343 = L$1,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M338">
        <f>IF('All Transactions'!$C343 = M$1,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N338">
        <f>IF('All Transactions'!$C343 = N$1,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O338">
        <f>IF('All Transactions'!$C343 = O$1,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P338">
        <f>IF('All Transactions'!$C343 = P$1,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Q338">
        <f>IF('All Transactions'!$C343 = Q$1,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R338">
        <f>IF('All Transactions'!$C343 = R$1,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S338">
        <f>IF('All Transactions'!$C343 = S$1,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T338">
        <f>IF('All Transactions'!$C343 = T$1,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U338">
        <f>IF('All Transactions'!$C343 = U$1,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V338">
        <f>IF('All Transactions'!$C343 = V$1,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W338">
        <f>IF('All Transactions'!$C343 = W$1,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X338">
        <f>IF('All Transactions'!$C343 = X$1,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  <c r="Y338">
        <f>IF('All Transactions'!$C343 = Y$1, 'All Transactions'!$D342 + -1 * SUM('All Transactions'!$F343 * 'Messy-Stocks'!$H337, 'All Transactions'!$G343 * 'Messy-Stocks'!$I337, 'All Transactions'!$H343 * 'Messy-Stocks'!$J337, 'All Transactions'!$I343 * 'Messy-Stocks'!$K337, 'All Transactions'!$J343 *'Messy-Stocks'!$L337, 'All Transactions'!$K343 * 'Messy-Stocks'!$M337), 0)</f>
        <v>0</v>
      </c>
    </row>
    <row r="339" spans="1:25" ht="12.75" x14ac:dyDescent="0.2">
      <c r="A339">
        <f>'All Transactions'!A337</f>
        <v>0</v>
      </c>
      <c r="B339">
        <f>IF('All Transactions'!$C344 = B$1,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C339">
        <f>IF('All Transactions'!$C344 = C$1,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D339">
        <f>IF('All Transactions'!$C344 = D$1,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E339">
        <f>IF('All Transactions'!$C344 = E$1,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F339">
        <f>IF('All Transactions'!$C344 = F$1,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G339">
        <f>IF('All Transactions'!$C344 = G$1,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H339">
        <f>IF('All Transactions'!$C344 = H$1,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I339">
        <f>IF('All Transactions'!$C344 = I$1,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J339">
        <f>IF('All Transactions'!$C344 = J$1,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K339">
        <f>IF('All Transactions'!$C344 = K$1,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L339">
        <f>IF('All Transactions'!$C344 = L$1,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M339">
        <f>IF('All Transactions'!$C344 = M$1,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N339">
        <f>IF('All Transactions'!$C344 = N$1,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O339">
        <f>IF('All Transactions'!$C344 = O$1,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P339">
        <f>IF('All Transactions'!$C344 = P$1,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Q339">
        <f>IF('All Transactions'!$C344 = Q$1,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R339">
        <f>IF('All Transactions'!$C344 = R$1,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S339">
        <f>IF('All Transactions'!$C344 = S$1,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T339">
        <f>IF('All Transactions'!$C344 = T$1,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U339">
        <f>IF('All Transactions'!$C344 = U$1,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V339">
        <f>IF('All Transactions'!$C344 = V$1,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W339">
        <f>IF('All Transactions'!$C344 = W$1,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X339">
        <f>IF('All Transactions'!$C344 = X$1,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  <c r="Y339">
        <f>IF('All Transactions'!$C344 = Y$1, 'All Transactions'!$D343 + -1 * SUM('All Transactions'!$F344 * 'Messy-Stocks'!$H338, 'All Transactions'!$G344 * 'Messy-Stocks'!$I338, 'All Transactions'!$H344 * 'Messy-Stocks'!$J338, 'All Transactions'!$I344 * 'Messy-Stocks'!$K338, 'All Transactions'!$J344 *'Messy-Stocks'!$L338, 'All Transactions'!$K344 * 'Messy-Stocks'!$M338), 0)</f>
        <v>0</v>
      </c>
    </row>
    <row r="340" spans="1:25" ht="12.75" x14ac:dyDescent="0.2">
      <c r="A340">
        <f>'All Transactions'!A338</f>
        <v>0</v>
      </c>
      <c r="B340">
        <f>IF('All Transactions'!$C345 = B$1,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C340">
        <f>IF('All Transactions'!$C345 = C$1,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D340">
        <f>IF('All Transactions'!$C345 = D$1,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E340">
        <f>IF('All Transactions'!$C345 = E$1,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F340">
        <f>IF('All Transactions'!$C345 = F$1,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G340">
        <f>IF('All Transactions'!$C345 = G$1,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H340">
        <f>IF('All Transactions'!$C345 = H$1,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I340">
        <f>IF('All Transactions'!$C345 = I$1,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J340">
        <f>IF('All Transactions'!$C345 = J$1,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K340">
        <f>IF('All Transactions'!$C345 = K$1,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L340">
        <f>IF('All Transactions'!$C345 = L$1,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M340">
        <f>IF('All Transactions'!$C345 = M$1,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N340">
        <f>IF('All Transactions'!$C345 = N$1,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O340">
        <f>IF('All Transactions'!$C345 = O$1,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P340">
        <f>IF('All Transactions'!$C345 = P$1,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Q340">
        <f>IF('All Transactions'!$C345 = Q$1,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R340">
        <f>IF('All Transactions'!$C345 = R$1,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S340">
        <f>IF('All Transactions'!$C345 = S$1,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T340">
        <f>IF('All Transactions'!$C345 = T$1,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U340">
        <f>IF('All Transactions'!$C345 = U$1,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V340">
        <f>IF('All Transactions'!$C345 = V$1,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W340">
        <f>IF('All Transactions'!$C345 = W$1,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X340">
        <f>IF('All Transactions'!$C345 = X$1,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  <c r="Y340">
        <f>IF('All Transactions'!$C345 = Y$1, 'All Transactions'!$D344 + -1 * SUM('All Transactions'!$F345 * 'Messy-Stocks'!$H339, 'All Transactions'!$G345 * 'Messy-Stocks'!$I339, 'All Transactions'!$H345 * 'Messy-Stocks'!$J339, 'All Transactions'!$I345 * 'Messy-Stocks'!$K339, 'All Transactions'!$J345 *'Messy-Stocks'!$L339, 'All Transactions'!$K345 * 'Messy-Stocks'!$M339), 0)</f>
        <v>0</v>
      </c>
    </row>
    <row r="341" spans="1:25" ht="12.75" x14ac:dyDescent="0.2">
      <c r="A341">
        <f>'All Transactions'!A339</f>
        <v>0</v>
      </c>
      <c r="B341">
        <f>IF('All Transactions'!$C346 = B$1,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C341">
        <f>IF('All Transactions'!$C346 = C$1,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D341">
        <f>IF('All Transactions'!$C346 = D$1,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E341">
        <f>IF('All Transactions'!$C346 = E$1,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F341">
        <f>IF('All Transactions'!$C346 = F$1,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G341">
        <f>IF('All Transactions'!$C346 = G$1,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H341">
        <f>IF('All Transactions'!$C346 = H$1,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I341">
        <f>IF('All Transactions'!$C346 = I$1,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J341">
        <f>IF('All Transactions'!$C346 = J$1,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K341">
        <f>IF('All Transactions'!$C346 = K$1,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L341">
        <f>IF('All Transactions'!$C346 = L$1,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M341">
        <f>IF('All Transactions'!$C346 = M$1,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N341">
        <f>IF('All Transactions'!$C346 = N$1,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O341">
        <f>IF('All Transactions'!$C346 = O$1,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P341">
        <f>IF('All Transactions'!$C346 = P$1,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Q341">
        <f>IF('All Transactions'!$C346 = Q$1,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R341">
        <f>IF('All Transactions'!$C346 = R$1,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S341">
        <f>IF('All Transactions'!$C346 = S$1,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T341">
        <f>IF('All Transactions'!$C346 = T$1,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U341">
        <f>IF('All Transactions'!$C346 = U$1,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V341">
        <f>IF('All Transactions'!$C346 = V$1,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W341">
        <f>IF('All Transactions'!$C346 = W$1,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X341">
        <f>IF('All Transactions'!$C346 = X$1,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  <c r="Y341">
        <f>IF('All Transactions'!$C346 = Y$1, 'All Transactions'!$D345 + -1 * SUM('All Transactions'!$F346 * 'Messy-Stocks'!$H340, 'All Transactions'!$G346 * 'Messy-Stocks'!$I340, 'All Transactions'!$H346 * 'Messy-Stocks'!$J340, 'All Transactions'!$I346 * 'Messy-Stocks'!$K340, 'All Transactions'!$J346 *'Messy-Stocks'!$L340, 'All Transactions'!$K346 * 'Messy-Stocks'!$M340), 0)</f>
        <v>0</v>
      </c>
    </row>
    <row r="342" spans="1:25" ht="12.75" x14ac:dyDescent="0.2">
      <c r="A342">
        <f>'All Transactions'!A340</f>
        <v>0</v>
      </c>
      <c r="B342">
        <f>IF('All Transactions'!$C347 = B$1,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C342">
        <f>IF('All Transactions'!$C347 = C$1,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D342">
        <f>IF('All Transactions'!$C347 = D$1,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E342">
        <f>IF('All Transactions'!$C347 = E$1,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F342">
        <f>IF('All Transactions'!$C347 = F$1,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G342">
        <f>IF('All Transactions'!$C347 = G$1,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H342">
        <f>IF('All Transactions'!$C347 = H$1,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I342">
        <f>IF('All Transactions'!$C347 = I$1,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J342">
        <f>IF('All Transactions'!$C347 = J$1,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K342">
        <f>IF('All Transactions'!$C347 = K$1,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L342">
        <f>IF('All Transactions'!$C347 = L$1,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M342">
        <f>IF('All Transactions'!$C347 = M$1,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N342">
        <f>IF('All Transactions'!$C347 = N$1,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O342">
        <f>IF('All Transactions'!$C347 = O$1,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P342">
        <f>IF('All Transactions'!$C347 = P$1,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Q342">
        <f>IF('All Transactions'!$C347 = Q$1,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R342">
        <f>IF('All Transactions'!$C347 = R$1,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S342">
        <f>IF('All Transactions'!$C347 = S$1,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T342">
        <f>IF('All Transactions'!$C347 = T$1,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U342">
        <f>IF('All Transactions'!$C347 = U$1,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V342">
        <f>IF('All Transactions'!$C347 = V$1,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W342">
        <f>IF('All Transactions'!$C347 = W$1,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X342">
        <f>IF('All Transactions'!$C347 = X$1,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  <c r="Y342">
        <f>IF('All Transactions'!$C347 = Y$1, 'All Transactions'!$D346 + -1 * SUM('All Transactions'!$F347 * 'Messy-Stocks'!$H341, 'All Transactions'!$G347 * 'Messy-Stocks'!$I341, 'All Transactions'!$H347 * 'Messy-Stocks'!$J341, 'All Transactions'!$I347 * 'Messy-Stocks'!$K341, 'All Transactions'!$J347 *'Messy-Stocks'!$L341, 'All Transactions'!$K347 * 'Messy-Stocks'!$M341), 0)</f>
        <v>0</v>
      </c>
    </row>
    <row r="343" spans="1:25" ht="12.75" x14ac:dyDescent="0.2">
      <c r="A343">
        <f>'All Transactions'!A341</f>
        <v>0</v>
      </c>
      <c r="B343">
        <f>IF('All Transactions'!$C348 = B$1,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C343">
        <f>IF('All Transactions'!$C348 = C$1,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D343">
        <f>IF('All Transactions'!$C348 = D$1,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E343">
        <f>IF('All Transactions'!$C348 = E$1,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F343">
        <f>IF('All Transactions'!$C348 = F$1,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G343">
        <f>IF('All Transactions'!$C348 = G$1,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H343">
        <f>IF('All Transactions'!$C348 = H$1,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I343">
        <f>IF('All Transactions'!$C348 = I$1,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J343">
        <f>IF('All Transactions'!$C348 = J$1,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K343">
        <f>IF('All Transactions'!$C348 = K$1,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L343">
        <f>IF('All Transactions'!$C348 = L$1,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M343">
        <f>IF('All Transactions'!$C348 = M$1,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N343">
        <f>IF('All Transactions'!$C348 = N$1,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O343">
        <f>IF('All Transactions'!$C348 = O$1,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P343">
        <f>IF('All Transactions'!$C348 = P$1,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Q343">
        <f>IF('All Transactions'!$C348 = Q$1,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R343">
        <f>IF('All Transactions'!$C348 = R$1,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S343">
        <f>IF('All Transactions'!$C348 = S$1,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T343">
        <f>IF('All Transactions'!$C348 = T$1,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U343">
        <f>IF('All Transactions'!$C348 = U$1,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V343">
        <f>IF('All Transactions'!$C348 = V$1,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W343">
        <f>IF('All Transactions'!$C348 = W$1,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X343">
        <f>IF('All Transactions'!$C348 = X$1,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  <c r="Y343">
        <f>IF('All Transactions'!$C348 = Y$1, 'All Transactions'!$D347 + -1 * SUM('All Transactions'!$F348 * 'Messy-Stocks'!$H342, 'All Transactions'!$G348 * 'Messy-Stocks'!$I342, 'All Transactions'!$H348 * 'Messy-Stocks'!$J342, 'All Transactions'!$I348 * 'Messy-Stocks'!$K342, 'All Transactions'!$J348 *'Messy-Stocks'!$L342, 'All Transactions'!$K348 * 'Messy-Stocks'!$M342), 0)</f>
        <v>0</v>
      </c>
    </row>
    <row r="344" spans="1:25" ht="12.75" x14ac:dyDescent="0.2">
      <c r="A344">
        <f>'All Transactions'!A342</f>
        <v>0</v>
      </c>
      <c r="B344">
        <f>IF('All Transactions'!$C349 = B$1,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C344">
        <f>IF('All Transactions'!$C349 = C$1,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D344">
        <f>IF('All Transactions'!$C349 = D$1,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E344">
        <f>IF('All Transactions'!$C349 = E$1,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F344">
        <f>IF('All Transactions'!$C349 = F$1,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G344">
        <f>IF('All Transactions'!$C349 = G$1,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H344">
        <f>IF('All Transactions'!$C349 = H$1,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I344">
        <f>IF('All Transactions'!$C349 = I$1,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J344">
        <f>IF('All Transactions'!$C349 = J$1,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K344">
        <f>IF('All Transactions'!$C349 = K$1,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L344">
        <f>IF('All Transactions'!$C349 = L$1,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M344">
        <f>IF('All Transactions'!$C349 = M$1,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N344">
        <f>IF('All Transactions'!$C349 = N$1,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O344">
        <f>IF('All Transactions'!$C349 = O$1,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P344">
        <f>IF('All Transactions'!$C349 = P$1,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Q344">
        <f>IF('All Transactions'!$C349 = Q$1,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R344">
        <f>IF('All Transactions'!$C349 = R$1,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S344">
        <f>IF('All Transactions'!$C349 = S$1,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T344">
        <f>IF('All Transactions'!$C349 = T$1,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U344">
        <f>IF('All Transactions'!$C349 = U$1,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V344">
        <f>IF('All Transactions'!$C349 = V$1,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W344">
        <f>IF('All Transactions'!$C349 = W$1,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X344">
        <f>IF('All Transactions'!$C349 = X$1,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  <c r="Y344">
        <f>IF('All Transactions'!$C349 = Y$1, 'All Transactions'!$D348 + -1 * SUM('All Transactions'!$F349 * 'Messy-Stocks'!$H343, 'All Transactions'!$G349 * 'Messy-Stocks'!$I343, 'All Transactions'!$H349 * 'Messy-Stocks'!$J343, 'All Transactions'!$I349 * 'Messy-Stocks'!$K343, 'All Transactions'!$J349 *'Messy-Stocks'!$L343, 'All Transactions'!$K349 * 'Messy-Stocks'!$M343), 0)</f>
        <v>0</v>
      </c>
    </row>
    <row r="345" spans="1:25" ht="12.75" x14ac:dyDescent="0.2">
      <c r="A345">
        <f>'All Transactions'!A343</f>
        <v>0</v>
      </c>
      <c r="B345">
        <f>IF('All Transactions'!$C350 = B$1,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C345">
        <f>IF('All Transactions'!$C350 = C$1,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D345">
        <f>IF('All Transactions'!$C350 = D$1,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E345">
        <f>IF('All Transactions'!$C350 = E$1,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F345">
        <f>IF('All Transactions'!$C350 = F$1,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G345">
        <f>IF('All Transactions'!$C350 = G$1,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H345">
        <f>IF('All Transactions'!$C350 = H$1,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I345">
        <f>IF('All Transactions'!$C350 = I$1,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J345">
        <f>IF('All Transactions'!$C350 = J$1,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K345">
        <f>IF('All Transactions'!$C350 = K$1,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L345">
        <f>IF('All Transactions'!$C350 = L$1,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M345">
        <f>IF('All Transactions'!$C350 = M$1,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N345">
        <f>IF('All Transactions'!$C350 = N$1,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O345">
        <f>IF('All Transactions'!$C350 = O$1,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P345">
        <f>IF('All Transactions'!$C350 = P$1,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Q345">
        <f>IF('All Transactions'!$C350 = Q$1,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R345">
        <f>IF('All Transactions'!$C350 = R$1,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S345">
        <f>IF('All Transactions'!$C350 = S$1,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T345">
        <f>IF('All Transactions'!$C350 = T$1,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U345">
        <f>IF('All Transactions'!$C350 = U$1,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V345">
        <f>IF('All Transactions'!$C350 = V$1,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W345">
        <f>IF('All Transactions'!$C350 = W$1,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X345">
        <f>IF('All Transactions'!$C350 = X$1,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  <c r="Y345">
        <f>IF('All Transactions'!$C350 = Y$1, 'All Transactions'!$D349 + -1 * SUM('All Transactions'!$F350 * 'Messy-Stocks'!$H344, 'All Transactions'!$G350 * 'Messy-Stocks'!$I344, 'All Transactions'!$H350 * 'Messy-Stocks'!$J344, 'All Transactions'!$I350 * 'Messy-Stocks'!$K344, 'All Transactions'!$J350 *'Messy-Stocks'!$L344, 'All Transactions'!$K350 * 'Messy-Stocks'!$M344), 0)</f>
        <v>0</v>
      </c>
    </row>
    <row r="346" spans="1:25" ht="12.75" x14ac:dyDescent="0.2">
      <c r="A346">
        <f>'All Transactions'!A344</f>
        <v>0</v>
      </c>
      <c r="B346">
        <f>IF('All Transactions'!$C351 = B$1,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C346">
        <f>IF('All Transactions'!$C351 = C$1,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D346">
        <f>IF('All Transactions'!$C351 = D$1,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E346">
        <f>IF('All Transactions'!$C351 = E$1,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F346">
        <f>IF('All Transactions'!$C351 = F$1,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G346">
        <f>IF('All Transactions'!$C351 = G$1,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H346">
        <f>IF('All Transactions'!$C351 = H$1,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I346">
        <f>IF('All Transactions'!$C351 = I$1,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J346">
        <f>IF('All Transactions'!$C351 = J$1,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K346">
        <f>IF('All Transactions'!$C351 = K$1,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L346">
        <f>IF('All Transactions'!$C351 = L$1,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M346">
        <f>IF('All Transactions'!$C351 = M$1,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N346">
        <f>IF('All Transactions'!$C351 = N$1,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O346">
        <f>IF('All Transactions'!$C351 = O$1,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P346">
        <f>IF('All Transactions'!$C351 = P$1,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Q346">
        <f>IF('All Transactions'!$C351 = Q$1,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R346">
        <f>IF('All Transactions'!$C351 = R$1,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S346">
        <f>IF('All Transactions'!$C351 = S$1,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T346">
        <f>IF('All Transactions'!$C351 = T$1,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U346">
        <f>IF('All Transactions'!$C351 = U$1,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V346">
        <f>IF('All Transactions'!$C351 = V$1,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W346">
        <f>IF('All Transactions'!$C351 = W$1,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X346">
        <f>IF('All Transactions'!$C351 = X$1,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  <c r="Y346">
        <f>IF('All Transactions'!$C351 = Y$1, 'All Transactions'!$D350 + -1 * SUM('All Transactions'!$F351 * 'Messy-Stocks'!$H345, 'All Transactions'!$G351 * 'Messy-Stocks'!$I345, 'All Transactions'!$H351 * 'Messy-Stocks'!$J345, 'All Transactions'!$I351 * 'Messy-Stocks'!$K345, 'All Transactions'!$J351 *'Messy-Stocks'!$L345, 'All Transactions'!$K351 * 'Messy-Stocks'!$M345), 0)</f>
        <v>0</v>
      </c>
    </row>
    <row r="347" spans="1:25" ht="12.75" x14ac:dyDescent="0.2">
      <c r="A347">
        <f>'All Transactions'!A345</f>
        <v>0</v>
      </c>
      <c r="B347">
        <f>IF('All Transactions'!$C352 = B$1,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C347">
        <f>IF('All Transactions'!$C352 = C$1,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D347">
        <f>IF('All Transactions'!$C352 = D$1,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E347">
        <f>IF('All Transactions'!$C352 = E$1,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F347">
        <f>IF('All Transactions'!$C352 = F$1,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G347">
        <f>IF('All Transactions'!$C352 = G$1,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H347">
        <f>IF('All Transactions'!$C352 = H$1,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I347">
        <f>IF('All Transactions'!$C352 = I$1,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J347">
        <f>IF('All Transactions'!$C352 = J$1,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K347">
        <f>IF('All Transactions'!$C352 = K$1,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L347">
        <f>IF('All Transactions'!$C352 = L$1,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M347">
        <f>IF('All Transactions'!$C352 = M$1,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N347">
        <f>IF('All Transactions'!$C352 = N$1,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O347">
        <f>IF('All Transactions'!$C352 = O$1,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P347">
        <f>IF('All Transactions'!$C352 = P$1,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Q347">
        <f>IF('All Transactions'!$C352 = Q$1,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R347">
        <f>IF('All Transactions'!$C352 = R$1,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S347">
        <f>IF('All Transactions'!$C352 = S$1,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T347">
        <f>IF('All Transactions'!$C352 = T$1,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U347">
        <f>IF('All Transactions'!$C352 = U$1,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V347">
        <f>IF('All Transactions'!$C352 = V$1,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W347">
        <f>IF('All Transactions'!$C352 = W$1,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X347">
        <f>IF('All Transactions'!$C352 = X$1,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  <c r="Y347">
        <f>IF('All Transactions'!$C352 = Y$1, 'All Transactions'!$D351 + -1 * SUM('All Transactions'!$F352 * 'Messy-Stocks'!$H346, 'All Transactions'!$G352 * 'Messy-Stocks'!$I346, 'All Transactions'!$H352 * 'Messy-Stocks'!$J346, 'All Transactions'!$I352 * 'Messy-Stocks'!$K346, 'All Transactions'!$J352 *'Messy-Stocks'!$L346, 'All Transactions'!$K352 * 'Messy-Stocks'!$M346), 0)</f>
        <v>0</v>
      </c>
    </row>
    <row r="348" spans="1:25" ht="12.75" x14ac:dyDescent="0.2">
      <c r="A348">
        <f>'All Transactions'!A346</f>
        <v>0</v>
      </c>
      <c r="B348">
        <f>IF('All Transactions'!$C353 = B$1,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C348">
        <f>IF('All Transactions'!$C353 = C$1,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D348">
        <f>IF('All Transactions'!$C353 = D$1,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E348">
        <f>IF('All Transactions'!$C353 = E$1,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F348">
        <f>IF('All Transactions'!$C353 = F$1,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G348">
        <f>IF('All Transactions'!$C353 = G$1,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H348">
        <f>IF('All Transactions'!$C353 = H$1,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I348">
        <f>IF('All Transactions'!$C353 = I$1,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J348">
        <f>IF('All Transactions'!$C353 = J$1,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K348">
        <f>IF('All Transactions'!$C353 = K$1,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L348">
        <f>IF('All Transactions'!$C353 = L$1,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M348">
        <f>IF('All Transactions'!$C353 = M$1,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N348">
        <f>IF('All Transactions'!$C353 = N$1,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O348">
        <f>IF('All Transactions'!$C353 = O$1,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P348">
        <f>IF('All Transactions'!$C353 = P$1,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Q348">
        <f>IF('All Transactions'!$C353 = Q$1,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R348">
        <f>IF('All Transactions'!$C353 = R$1,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S348">
        <f>IF('All Transactions'!$C353 = S$1,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T348">
        <f>IF('All Transactions'!$C353 = T$1,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U348">
        <f>IF('All Transactions'!$C353 = U$1,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V348">
        <f>IF('All Transactions'!$C353 = V$1,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W348">
        <f>IF('All Transactions'!$C353 = W$1,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X348">
        <f>IF('All Transactions'!$C353 = X$1,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  <c r="Y348">
        <f>IF('All Transactions'!$C353 = Y$1, 'All Transactions'!$D352 + -1 * SUM('All Transactions'!$F353 * 'Messy-Stocks'!$H347, 'All Transactions'!$G353 * 'Messy-Stocks'!$I347, 'All Transactions'!$H353 * 'Messy-Stocks'!$J347, 'All Transactions'!$I353 * 'Messy-Stocks'!$K347, 'All Transactions'!$J353 *'Messy-Stocks'!$L347, 'All Transactions'!$K353 * 'Messy-Stocks'!$M347), 0)</f>
        <v>0</v>
      </c>
    </row>
    <row r="349" spans="1:25" ht="12.75" x14ac:dyDescent="0.2">
      <c r="A349">
        <f>'All Transactions'!A347</f>
        <v>0</v>
      </c>
      <c r="B349">
        <f>IF('All Transactions'!$C354 = B$1,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C349">
        <f>IF('All Transactions'!$C354 = C$1,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D349">
        <f>IF('All Transactions'!$C354 = D$1,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E349">
        <f>IF('All Transactions'!$C354 = E$1,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F349">
        <f>IF('All Transactions'!$C354 = F$1,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G349">
        <f>IF('All Transactions'!$C354 = G$1,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H349">
        <f>IF('All Transactions'!$C354 = H$1,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I349">
        <f>IF('All Transactions'!$C354 = I$1,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J349">
        <f>IF('All Transactions'!$C354 = J$1,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K349">
        <f>IF('All Transactions'!$C354 = K$1,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L349">
        <f>IF('All Transactions'!$C354 = L$1,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M349">
        <f>IF('All Transactions'!$C354 = M$1,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N349">
        <f>IF('All Transactions'!$C354 = N$1,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O349">
        <f>IF('All Transactions'!$C354 = O$1,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P349">
        <f>IF('All Transactions'!$C354 = P$1,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Q349">
        <f>IF('All Transactions'!$C354 = Q$1,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R349">
        <f>IF('All Transactions'!$C354 = R$1,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S349">
        <f>IF('All Transactions'!$C354 = S$1,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T349">
        <f>IF('All Transactions'!$C354 = T$1,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U349">
        <f>IF('All Transactions'!$C354 = U$1,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V349">
        <f>IF('All Transactions'!$C354 = V$1,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W349">
        <f>IF('All Transactions'!$C354 = W$1,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X349">
        <f>IF('All Transactions'!$C354 = X$1,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  <c r="Y349">
        <f>IF('All Transactions'!$C354 = Y$1, 'All Transactions'!$D353 + -1 * SUM('All Transactions'!$F354 * 'Messy-Stocks'!$H348, 'All Transactions'!$G354 * 'Messy-Stocks'!$I348, 'All Transactions'!$H354 * 'Messy-Stocks'!$J348, 'All Transactions'!$I354 * 'Messy-Stocks'!$K348, 'All Transactions'!$J354 *'Messy-Stocks'!$L348, 'All Transactions'!$K354 * 'Messy-Stocks'!$M348), 0)</f>
        <v>0</v>
      </c>
    </row>
    <row r="350" spans="1:25" ht="12.75" x14ac:dyDescent="0.2">
      <c r="A350">
        <f>'All Transactions'!A348</f>
        <v>0</v>
      </c>
      <c r="B350">
        <f>IF('All Transactions'!$C355 = B$1,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C350">
        <f>IF('All Transactions'!$C355 = C$1,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D350">
        <f>IF('All Transactions'!$C355 = D$1,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E350">
        <f>IF('All Transactions'!$C355 = E$1,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F350">
        <f>IF('All Transactions'!$C355 = F$1,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G350">
        <f>IF('All Transactions'!$C355 = G$1,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H350">
        <f>IF('All Transactions'!$C355 = H$1,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I350">
        <f>IF('All Transactions'!$C355 = I$1,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J350">
        <f>IF('All Transactions'!$C355 = J$1,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K350">
        <f>IF('All Transactions'!$C355 = K$1,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L350">
        <f>IF('All Transactions'!$C355 = L$1,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M350">
        <f>IF('All Transactions'!$C355 = M$1,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N350">
        <f>IF('All Transactions'!$C355 = N$1,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O350">
        <f>IF('All Transactions'!$C355 = O$1,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P350">
        <f>IF('All Transactions'!$C355 = P$1,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Q350">
        <f>IF('All Transactions'!$C355 = Q$1,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R350">
        <f>IF('All Transactions'!$C355 = R$1,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S350">
        <f>IF('All Transactions'!$C355 = S$1,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T350">
        <f>IF('All Transactions'!$C355 = T$1,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U350">
        <f>IF('All Transactions'!$C355 = U$1,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V350">
        <f>IF('All Transactions'!$C355 = V$1,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W350">
        <f>IF('All Transactions'!$C355 = W$1,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X350">
        <f>IF('All Transactions'!$C355 = X$1,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  <c r="Y350">
        <f>IF('All Transactions'!$C355 = Y$1, 'All Transactions'!$D354 + -1 * SUM('All Transactions'!$F355 * 'Messy-Stocks'!$H349, 'All Transactions'!$G355 * 'Messy-Stocks'!$I349, 'All Transactions'!$H355 * 'Messy-Stocks'!$J349, 'All Transactions'!$I355 * 'Messy-Stocks'!$K349, 'All Transactions'!$J355 *'Messy-Stocks'!$L349, 'All Transactions'!$K355 * 'Messy-Stocks'!$M349), 0)</f>
        <v>0</v>
      </c>
    </row>
    <row r="351" spans="1:25" ht="12.75" x14ac:dyDescent="0.2">
      <c r="A351">
        <f>'All Transactions'!A349</f>
        <v>0</v>
      </c>
      <c r="B351">
        <f>IF('All Transactions'!$C356 = B$1,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C351">
        <f>IF('All Transactions'!$C356 = C$1,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D351">
        <f>IF('All Transactions'!$C356 = D$1,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E351">
        <f>IF('All Transactions'!$C356 = E$1,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F351">
        <f>IF('All Transactions'!$C356 = F$1,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G351">
        <f>IF('All Transactions'!$C356 = G$1,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H351">
        <f>IF('All Transactions'!$C356 = H$1,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I351">
        <f>IF('All Transactions'!$C356 = I$1,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J351">
        <f>IF('All Transactions'!$C356 = J$1,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K351">
        <f>IF('All Transactions'!$C356 = K$1,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L351">
        <f>IF('All Transactions'!$C356 = L$1,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M351">
        <f>IF('All Transactions'!$C356 = M$1,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N351">
        <f>IF('All Transactions'!$C356 = N$1,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O351">
        <f>IF('All Transactions'!$C356 = O$1,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P351">
        <f>IF('All Transactions'!$C356 = P$1,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Q351">
        <f>IF('All Transactions'!$C356 = Q$1,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R351">
        <f>IF('All Transactions'!$C356 = R$1,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S351">
        <f>IF('All Transactions'!$C356 = S$1,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T351">
        <f>IF('All Transactions'!$C356 = T$1,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U351">
        <f>IF('All Transactions'!$C356 = U$1,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V351">
        <f>IF('All Transactions'!$C356 = V$1,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W351">
        <f>IF('All Transactions'!$C356 = W$1,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X351">
        <f>IF('All Transactions'!$C356 = X$1,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  <c r="Y351">
        <f>IF('All Transactions'!$C356 = Y$1, 'All Transactions'!$D355 + -1 * SUM('All Transactions'!$F356 * 'Messy-Stocks'!$H350, 'All Transactions'!$G356 * 'Messy-Stocks'!$I350, 'All Transactions'!$H356 * 'Messy-Stocks'!$J350, 'All Transactions'!$I356 * 'Messy-Stocks'!$K350, 'All Transactions'!$J356 *'Messy-Stocks'!$L350, 'All Transactions'!$K356 * 'Messy-Stocks'!$M350), 0)</f>
        <v>0</v>
      </c>
    </row>
    <row r="352" spans="1:25" ht="12.75" x14ac:dyDescent="0.2">
      <c r="A352">
        <f>'All Transactions'!A350</f>
        <v>0</v>
      </c>
      <c r="B352">
        <f>IF('All Transactions'!$C357 = B$1,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C352">
        <f>IF('All Transactions'!$C357 = C$1,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D352">
        <f>IF('All Transactions'!$C357 = D$1,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E352">
        <f>IF('All Transactions'!$C357 = E$1,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F352">
        <f>IF('All Transactions'!$C357 = F$1,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G352">
        <f>IF('All Transactions'!$C357 = G$1,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H352">
        <f>IF('All Transactions'!$C357 = H$1,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I352">
        <f>IF('All Transactions'!$C357 = I$1,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J352">
        <f>IF('All Transactions'!$C357 = J$1,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K352">
        <f>IF('All Transactions'!$C357 = K$1,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L352">
        <f>IF('All Transactions'!$C357 = L$1,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M352">
        <f>IF('All Transactions'!$C357 = M$1,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N352">
        <f>IF('All Transactions'!$C357 = N$1,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O352">
        <f>IF('All Transactions'!$C357 = O$1,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P352">
        <f>IF('All Transactions'!$C357 = P$1,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Q352">
        <f>IF('All Transactions'!$C357 = Q$1,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R352">
        <f>IF('All Transactions'!$C357 = R$1,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S352">
        <f>IF('All Transactions'!$C357 = S$1,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T352">
        <f>IF('All Transactions'!$C357 = T$1,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U352">
        <f>IF('All Transactions'!$C357 = U$1,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V352">
        <f>IF('All Transactions'!$C357 = V$1,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W352">
        <f>IF('All Transactions'!$C357 = W$1,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X352">
        <f>IF('All Transactions'!$C357 = X$1,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  <c r="Y352">
        <f>IF('All Transactions'!$C357 = Y$1, 'All Transactions'!$D356 + -1 * SUM('All Transactions'!$F357 * 'Messy-Stocks'!$H351, 'All Transactions'!$G357 * 'Messy-Stocks'!$I351, 'All Transactions'!$H357 * 'Messy-Stocks'!$J351, 'All Transactions'!$I357 * 'Messy-Stocks'!$K351, 'All Transactions'!$J357 *'Messy-Stocks'!$L351, 'All Transactions'!$K357 * 'Messy-Stocks'!$M351), 0)</f>
        <v>0</v>
      </c>
    </row>
    <row r="353" spans="1:25" ht="12.75" x14ac:dyDescent="0.2">
      <c r="A353">
        <f>'All Transactions'!A351</f>
        <v>0</v>
      </c>
      <c r="B353">
        <f>IF('All Transactions'!$C358 = B$1,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C353">
        <f>IF('All Transactions'!$C358 = C$1,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D353">
        <f>IF('All Transactions'!$C358 = D$1,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E353">
        <f>IF('All Transactions'!$C358 = E$1,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F353">
        <f>IF('All Transactions'!$C358 = F$1,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G353">
        <f>IF('All Transactions'!$C358 = G$1,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H353">
        <f>IF('All Transactions'!$C358 = H$1,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I353">
        <f>IF('All Transactions'!$C358 = I$1,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J353">
        <f>IF('All Transactions'!$C358 = J$1,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K353">
        <f>IF('All Transactions'!$C358 = K$1,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L353">
        <f>IF('All Transactions'!$C358 = L$1,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M353">
        <f>IF('All Transactions'!$C358 = M$1,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N353">
        <f>IF('All Transactions'!$C358 = N$1,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O353">
        <f>IF('All Transactions'!$C358 = O$1,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P353">
        <f>IF('All Transactions'!$C358 = P$1,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Q353">
        <f>IF('All Transactions'!$C358 = Q$1,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R353">
        <f>IF('All Transactions'!$C358 = R$1,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S353">
        <f>IF('All Transactions'!$C358 = S$1,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T353">
        <f>IF('All Transactions'!$C358 = T$1,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U353">
        <f>IF('All Transactions'!$C358 = U$1,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V353">
        <f>IF('All Transactions'!$C358 = V$1,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W353">
        <f>IF('All Transactions'!$C358 = W$1,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X353">
        <f>IF('All Transactions'!$C358 = X$1,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  <c r="Y353">
        <f>IF('All Transactions'!$C358 = Y$1, 'All Transactions'!$D357 + -1 * SUM('All Transactions'!$F358 * 'Messy-Stocks'!$H352, 'All Transactions'!$G358 * 'Messy-Stocks'!$I352, 'All Transactions'!$H358 * 'Messy-Stocks'!$J352, 'All Transactions'!$I358 * 'Messy-Stocks'!$K352, 'All Transactions'!$J358 *'Messy-Stocks'!$L352, 'All Transactions'!$K358 * 'Messy-Stocks'!$M352), 0)</f>
        <v>0</v>
      </c>
    </row>
    <row r="354" spans="1:25" ht="12.75" x14ac:dyDescent="0.2">
      <c r="A354">
        <f>'All Transactions'!A352</f>
        <v>0</v>
      </c>
      <c r="B354">
        <f>IF('All Transactions'!$C359 = B$1,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C354">
        <f>IF('All Transactions'!$C359 = C$1,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D354">
        <f>IF('All Transactions'!$C359 = D$1,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E354">
        <f>IF('All Transactions'!$C359 = E$1,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F354">
        <f>IF('All Transactions'!$C359 = F$1,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G354">
        <f>IF('All Transactions'!$C359 = G$1,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H354">
        <f>IF('All Transactions'!$C359 = H$1,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I354">
        <f>IF('All Transactions'!$C359 = I$1,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J354">
        <f>IF('All Transactions'!$C359 = J$1,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K354">
        <f>IF('All Transactions'!$C359 = K$1,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L354">
        <f>IF('All Transactions'!$C359 = L$1,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M354">
        <f>IF('All Transactions'!$C359 = M$1,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N354">
        <f>IF('All Transactions'!$C359 = N$1,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O354">
        <f>IF('All Transactions'!$C359 = O$1,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P354">
        <f>IF('All Transactions'!$C359 = P$1,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Q354">
        <f>IF('All Transactions'!$C359 = Q$1,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R354">
        <f>IF('All Transactions'!$C359 = R$1,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S354">
        <f>IF('All Transactions'!$C359 = S$1,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T354">
        <f>IF('All Transactions'!$C359 = T$1,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U354">
        <f>IF('All Transactions'!$C359 = U$1,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V354">
        <f>IF('All Transactions'!$C359 = V$1,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W354">
        <f>IF('All Transactions'!$C359 = W$1,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X354">
        <f>IF('All Transactions'!$C359 = X$1,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  <c r="Y354">
        <f>IF('All Transactions'!$C359 = Y$1, 'All Transactions'!$D358 + -1 * SUM('All Transactions'!$F359 * 'Messy-Stocks'!$H353, 'All Transactions'!$G359 * 'Messy-Stocks'!$I353, 'All Transactions'!$H359 * 'Messy-Stocks'!$J353, 'All Transactions'!$I359 * 'Messy-Stocks'!$K353, 'All Transactions'!$J359 *'Messy-Stocks'!$L353, 'All Transactions'!$K359 * 'Messy-Stocks'!$M353), 0)</f>
        <v>0</v>
      </c>
    </row>
    <row r="355" spans="1:25" ht="12.75" x14ac:dyDescent="0.2">
      <c r="A355">
        <f>'All Transactions'!A353</f>
        <v>0</v>
      </c>
      <c r="B355">
        <f>IF('All Transactions'!$C360 = B$1,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C355">
        <f>IF('All Transactions'!$C360 = C$1,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D355">
        <f>IF('All Transactions'!$C360 = D$1,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E355">
        <f>IF('All Transactions'!$C360 = E$1,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F355">
        <f>IF('All Transactions'!$C360 = F$1,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G355">
        <f>IF('All Transactions'!$C360 = G$1,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H355">
        <f>IF('All Transactions'!$C360 = H$1,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I355">
        <f>IF('All Transactions'!$C360 = I$1,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J355">
        <f>IF('All Transactions'!$C360 = J$1,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K355">
        <f>IF('All Transactions'!$C360 = K$1,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L355">
        <f>IF('All Transactions'!$C360 = L$1,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M355">
        <f>IF('All Transactions'!$C360 = M$1,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N355">
        <f>IF('All Transactions'!$C360 = N$1,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O355">
        <f>IF('All Transactions'!$C360 = O$1,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P355">
        <f>IF('All Transactions'!$C360 = P$1,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Q355">
        <f>IF('All Transactions'!$C360 = Q$1,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R355">
        <f>IF('All Transactions'!$C360 = R$1,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S355">
        <f>IF('All Transactions'!$C360 = S$1,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T355">
        <f>IF('All Transactions'!$C360 = T$1,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U355">
        <f>IF('All Transactions'!$C360 = U$1,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V355">
        <f>IF('All Transactions'!$C360 = V$1,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W355">
        <f>IF('All Transactions'!$C360 = W$1,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X355">
        <f>IF('All Transactions'!$C360 = X$1,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  <c r="Y355">
        <f>IF('All Transactions'!$C360 = Y$1, 'All Transactions'!$D359 + -1 * SUM('All Transactions'!$F360 * 'Messy-Stocks'!$H354, 'All Transactions'!$G360 * 'Messy-Stocks'!$I354, 'All Transactions'!$H360 * 'Messy-Stocks'!$J354, 'All Transactions'!$I360 * 'Messy-Stocks'!$K354, 'All Transactions'!$J360 *'Messy-Stocks'!$L354, 'All Transactions'!$K360 * 'Messy-Stocks'!$M354), 0)</f>
        <v>0</v>
      </c>
    </row>
    <row r="356" spans="1:25" ht="12.75" x14ac:dyDescent="0.2">
      <c r="A356">
        <f>'All Transactions'!A354</f>
        <v>0</v>
      </c>
      <c r="B356">
        <f>IF('All Transactions'!$C361 = B$1,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C356">
        <f>IF('All Transactions'!$C361 = C$1,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D356">
        <f>IF('All Transactions'!$C361 = D$1,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E356">
        <f>IF('All Transactions'!$C361 = E$1,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F356">
        <f>IF('All Transactions'!$C361 = F$1,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G356">
        <f>IF('All Transactions'!$C361 = G$1,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H356">
        <f>IF('All Transactions'!$C361 = H$1,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I356">
        <f>IF('All Transactions'!$C361 = I$1,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J356">
        <f>IF('All Transactions'!$C361 = J$1,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K356">
        <f>IF('All Transactions'!$C361 = K$1,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L356">
        <f>IF('All Transactions'!$C361 = L$1,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M356">
        <f>IF('All Transactions'!$C361 = M$1,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N356">
        <f>IF('All Transactions'!$C361 = N$1,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O356">
        <f>IF('All Transactions'!$C361 = O$1,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P356">
        <f>IF('All Transactions'!$C361 = P$1,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Q356">
        <f>IF('All Transactions'!$C361 = Q$1,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R356">
        <f>IF('All Transactions'!$C361 = R$1,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S356">
        <f>IF('All Transactions'!$C361 = S$1,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T356">
        <f>IF('All Transactions'!$C361 = T$1,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U356">
        <f>IF('All Transactions'!$C361 = U$1,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V356">
        <f>IF('All Transactions'!$C361 = V$1,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W356">
        <f>IF('All Transactions'!$C361 = W$1,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X356">
        <f>IF('All Transactions'!$C361 = X$1,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  <c r="Y356">
        <f>IF('All Transactions'!$C361 = Y$1, 'All Transactions'!$D360 + -1 * SUM('All Transactions'!$F361 * 'Messy-Stocks'!$H355, 'All Transactions'!$G361 * 'Messy-Stocks'!$I355, 'All Transactions'!$H361 * 'Messy-Stocks'!$J355, 'All Transactions'!$I361 * 'Messy-Stocks'!$K355, 'All Transactions'!$J361 *'Messy-Stocks'!$L355, 'All Transactions'!$K361 * 'Messy-Stocks'!$M355), 0)</f>
        <v>0</v>
      </c>
    </row>
    <row r="357" spans="1:25" ht="12.75" x14ac:dyDescent="0.2">
      <c r="A357">
        <f>'All Transactions'!A355</f>
        <v>0</v>
      </c>
      <c r="B357">
        <f>IF('All Transactions'!$C362 = B$1,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C357">
        <f>IF('All Transactions'!$C362 = C$1,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D357">
        <f>IF('All Transactions'!$C362 = D$1,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E357">
        <f>IF('All Transactions'!$C362 = E$1,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F357">
        <f>IF('All Transactions'!$C362 = F$1,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G357">
        <f>IF('All Transactions'!$C362 = G$1,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H357">
        <f>IF('All Transactions'!$C362 = H$1,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I357">
        <f>IF('All Transactions'!$C362 = I$1,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J357">
        <f>IF('All Transactions'!$C362 = J$1,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K357">
        <f>IF('All Transactions'!$C362 = K$1,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L357">
        <f>IF('All Transactions'!$C362 = L$1,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M357">
        <f>IF('All Transactions'!$C362 = M$1,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N357">
        <f>IF('All Transactions'!$C362 = N$1,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O357">
        <f>IF('All Transactions'!$C362 = O$1,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P357">
        <f>IF('All Transactions'!$C362 = P$1,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Q357">
        <f>IF('All Transactions'!$C362 = Q$1,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R357">
        <f>IF('All Transactions'!$C362 = R$1,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S357">
        <f>IF('All Transactions'!$C362 = S$1,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T357">
        <f>IF('All Transactions'!$C362 = T$1,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U357">
        <f>IF('All Transactions'!$C362 = U$1,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V357">
        <f>IF('All Transactions'!$C362 = V$1,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W357">
        <f>IF('All Transactions'!$C362 = W$1,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X357">
        <f>IF('All Transactions'!$C362 = X$1,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  <c r="Y357">
        <f>IF('All Transactions'!$C362 = Y$1, 'All Transactions'!$D361 + -1 * SUM('All Transactions'!$F362 * 'Messy-Stocks'!$H356, 'All Transactions'!$G362 * 'Messy-Stocks'!$I356, 'All Transactions'!$H362 * 'Messy-Stocks'!$J356, 'All Transactions'!$I362 * 'Messy-Stocks'!$K356, 'All Transactions'!$J362 *'Messy-Stocks'!$L356, 'All Transactions'!$K362 * 'Messy-Stocks'!$M356), 0)</f>
        <v>0</v>
      </c>
    </row>
    <row r="358" spans="1:25" ht="12.75" x14ac:dyDescent="0.2">
      <c r="A358">
        <f>'All Transactions'!A356</f>
        <v>0</v>
      </c>
      <c r="B358">
        <f>IF('All Transactions'!$C363 = B$1,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C358">
        <f>IF('All Transactions'!$C363 = C$1,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D358">
        <f>IF('All Transactions'!$C363 = D$1,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E358">
        <f>IF('All Transactions'!$C363 = E$1,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F358">
        <f>IF('All Transactions'!$C363 = F$1,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G358">
        <f>IF('All Transactions'!$C363 = G$1,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H358">
        <f>IF('All Transactions'!$C363 = H$1,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I358">
        <f>IF('All Transactions'!$C363 = I$1,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J358">
        <f>IF('All Transactions'!$C363 = J$1,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K358">
        <f>IF('All Transactions'!$C363 = K$1,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L358">
        <f>IF('All Transactions'!$C363 = L$1,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M358">
        <f>IF('All Transactions'!$C363 = M$1,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N358">
        <f>IF('All Transactions'!$C363 = N$1,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O358">
        <f>IF('All Transactions'!$C363 = O$1,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P358">
        <f>IF('All Transactions'!$C363 = P$1,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Q358">
        <f>IF('All Transactions'!$C363 = Q$1,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R358">
        <f>IF('All Transactions'!$C363 = R$1,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S358">
        <f>IF('All Transactions'!$C363 = S$1,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T358">
        <f>IF('All Transactions'!$C363 = T$1,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U358">
        <f>IF('All Transactions'!$C363 = U$1,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V358">
        <f>IF('All Transactions'!$C363 = V$1,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W358">
        <f>IF('All Transactions'!$C363 = W$1,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X358">
        <f>IF('All Transactions'!$C363 = X$1,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  <c r="Y358">
        <f>IF('All Transactions'!$C363 = Y$1, 'All Transactions'!$D362 + -1 * SUM('All Transactions'!$F363 * 'Messy-Stocks'!$H357, 'All Transactions'!$G363 * 'Messy-Stocks'!$I357, 'All Transactions'!$H363 * 'Messy-Stocks'!$J357, 'All Transactions'!$I363 * 'Messy-Stocks'!$K357, 'All Transactions'!$J363 *'Messy-Stocks'!$L357, 'All Transactions'!$K363 * 'Messy-Stocks'!$M357), 0)</f>
        <v>0</v>
      </c>
    </row>
    <row r="359" spans="1:25" ht="12.75" x14ac:dyDescent="0.2">
      <c r="A359">
        <f>'All Transactions'!A357</f>
        <v>0</v>
      </c>
      <c r="B359">
        <f>IF('All Transactions'!$C364 = B$1,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C359">
        <f>IF('All Transactions'!$C364 = C$1,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D359">
        <f>IF('All Transactions'!$C364 = D$1,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E359">
        <f>IF('All Transactions'!$C364 = E$1,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F359">
        <f>IF('All Transactions'!$C364 = F$1,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G359">
        <f>IF('All Transactions'!$C364 = G$1,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H359">
        <f>IF('All Transactions'!$C364 = H$1,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I359">
        <f>IF('All Transactions'!$C364 = I$1,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J359">
        <f>IF('All Transactions'!$C364 = J$1,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K359">
        <f>IF('All Transactions'!$C364 = K$1,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L359">
        <f>IF('All Transactions'!$C364 = L$1,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M359">
        <f>IF('All Transactions'!$C364 = M$1,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N359">
        <f>IF('All Transactions'!$C364 = N$1,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O359">
        <f>IF('All Transactions'!$C364 = O$1,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P359">
        <f>IF('All Transactions'!$C364 = P$1,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Q359">
        <f>IF('All Transactions'!$C364 = Q$1,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R359">
        <f>IF('All Transactions'!$C364 = R$1,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S359">
        <f>IF('All Transactions'!$C364 = S$1,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T359">
        <f>IF('All Transactions'!$C364 = T$1,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U359">
        <f>IF('All Transactions'!$C364 = U$1,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V359">
        <f>IF('All Transactions'!$C364 = V$1,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W359">
        <f>IF('All Transactions'!$C364 = W$1,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X359">
        <f>IF('All Transactions'!$C364 = X$1,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  <c r="Y359">
        <f>IF('All Transactions'!$C364 = Y$1, 'All Transactions'!$D363 + -1 * SUM('All Transactions'!$F364 * 'Messy-Stocks'!$H358, 'All Transactions'!$G364 * 'Messy-Stocks'!$I358, 'All Transactions'!$H364 * 'Messy-Stocks'!$J358, 'All Transactions'!$I364 * 'Messy-Stocks'!$K358, 'All Transactions'!$J364 *'Messy-Stocks'!$L358, 'All Transactions'!$K364 * 'Messy-Stocks'!$M358), 0)</f>
        <v>0</v>
      </c>
    </row>
    <row r="360" spans="1:25" ht="12.75" x14ac:dyDescent="0.2">
      <c r="A360">
        <f>'All Transactions'!A358</f>
        <v>0</v>
      </c>
      <c r="B360">
        <f>IF('All Transactions'!$C365 = B$1,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C360">
        <f>IF('All Transactions'!$C365 = C$1,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D360">
        <f>IF('All Transactions'!$C365 = D$1,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E360">
        <f>IF('All Transactions'!$C365 = E$1,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F360">
        <f>IF('All Transactions'!$C365 = F$1,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G360">
        <f>IF('All Transactions'!$C365 = G$1,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H360">
        <f>IF('All Transactions'!$C365 = H$1,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I360">
        <f>IF('All Transactions'!$C365 = I$1,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J360">
        <f>IF('All Transactions'!$C365 = J$1,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K360">
        <f>IF('All Transactions'!$C365 = K$1,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L360">
        <f>IF('All Transactions'!$C365 = L$1,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M360">
        <f>IF('All Transactions'!$C365 = M$1,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N360">
        <f>IF('All Transactions'!$C365 = N$1,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O360">
        <f>IF('All Transactions'!$C365 = O$1,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P360">
        <f>IF('All Transactions'!$C365 = P$1,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Q360">
        <f>IF('All Transactions'!$C365 = Q$1,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R360">
        <f>IF('All Transactions'!$C365 = R$1,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S360">
        <f>IF('All Transactions'!$C365 = S$1,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T360">
        <f>IF('All Transactions'!$C365 = T$1,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U360">
        <f>IF('All Transactions'!$C365 = U$1,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V360">
        <f>IF('All Transactions'!$C365 = V$1,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W360">
        <f>IF('All Transactions'!$C365 = W$1,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X360">
        <f>IF('All Transactions'!$C365 = X$1,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  <c r="Y360">
        <f>IF('All Transactions'!$C365 = Y$1, 'All Transactions'!$D364 + -1 * SUM('All Transactions'!$F365 * 'Messy-Stocks'!$H359, 'All Transactions'!$G365 * 'Messy-Stocks'!$I359, 'All Transactions'!$H365 * 'Messy-Stocks'!$J359, 'All Transactions'!$I365 * 'Messy-Stocks'!$K359, 'All Transactions'!$J365 *'Messy-Stocks'!$L359, 'All Transactions'!$K365 * 'Messy-Stocks'!$M359), 0)</f>
        <v>0</v>
      </c>
    </row>
    <row r="361" spans="1:25" ht="12.75" x14ac:dyDescent="0.2">
      <c r="A361">
        <f>'All Transactions'!A359</f>
        <v>0</v>
      </c>
      <c r="B361">
        <f>IF('All Transactions'!$C366 = B$1,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C361">
        <f>IF('All Transactions'!$C366 = C$1,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D361">
        <f>IF('All Transactions'!$C366 = D$1,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E361">
        <f>IF('All Transactions'!$C366 = E$1,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F361">
        <f>IF('All Transactions'!$C366 = F$1,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G361">
        <f>IF('All Transactions'!$C366 = G$1,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H361">
        <f>IF('All Transactions'!$C366 = H$1,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I361">
        <f>IF('All Transactions'!$C366 = I$1,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J361">
        <f>IF('All Transactions'!$C366 = J$1,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K361">
        <f>IF('All Transactions'!$C366 = K$1,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L361">
        <f>IF('All Transactions'!$C366 = L$1,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M361">
        <f>IF('All Transactions'!$C366 = M$1,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N361">
        <f>IF('All Transactions'!$C366 = N$1,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O361">
        <f>IF('All Transactions'!$C366 = O$1,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P361">
        <f>IF('All Transactions'!$C366 = P$1,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Q361">
        <f>IF('All Transactions'!$C366 = Q$1,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R361">
        <f>IF('All Transactions'!$C366 = R$1,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S361">
        <f>IF('All Transactions'!$C366 = S$1,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T361">
        <f>IF('All Transactions'!$C366 = T$1,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U361">
        <f>IF('All Transactions'!$C366 = U$1,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V361">
        <f>IF('All Transactions'!$C366 = V$1,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W361">
        <f>IF('All Transactions'!$C366 = W$1,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X361">
        <f>IF('All Transactions'!$C366 = X$1,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  <c r="Y361">
        <f>IF('All Transactions'!$C366 = Y$1, 'All Transactions'!$D365 + -1 * SUM('All Transactions'!$F366 * 'Messy-Stocks'!$H360, 'All Transactions'!$G366 * 'Messy-Stocks'!$I360, 'All Transactions'!$H366 * 'Messy-Stocks'!$J360, 'All Transactions'!$I366 * 'Messy-Stocks'!$K360, 'All Transactions'!$J366 *'Messy-Stocks'!$L360, 'All Transactions'!$K366 * 'Messy-Stocks'!$M360), 0)</f>
        <v>0</v>
      </c>
    </row>
    <row r="362" spans="1:25" ht="12.75" x14ac:dyDescent="0.2">
      <c r="A362">
        <f>'All Transactions'!A360</f>
        <v>0</v>
      </c>
      <c r="B362">
        <f>IF('All Transactions'!$C367 = B$1,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C362">
        <f>IF('All Transactions'!$C367 = C$1,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D362">
        <f>IF('All Transactions'!$C367 = D$1,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E362">
        <f>IF('All Transactions'!$C367 = E$1,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F362">
        <f>IF('All Transactions'!$C367 = F$1,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G362">
        <f>IF('All Transactions'!$C367 = G$1,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H362">
        <f>IF('All Transactions'!$C367 = H$1,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I362">
        <f>IF('All Transactions'!$C367 = I$1,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J362">
        <f>IF('All Transactions'!$C367 = J$1,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K362">
        <f>IF('All Transactions'!$C367 = K$1,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L362">
        <f>IF('All Transactions'!$C367 = L$1,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M362">
        <f>IF('All Transactions'!$C367 = M$1,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N362">
        <f>IF('All Transactions'!$C367 = N$1,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O362">
        <f>IF('All Transactions'!$C367 = O$1,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P362">
        <f>IF('All Transactions'!$C367 = P$1,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Q362">
        <f>IF('All Transactions'!$C367 = Q$1,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R362">
        <f>IF('All Transactions'!$C367 = R$1,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S362">
        <f>IF('All Transactions'!$C367 = S$1,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T362">
        <f>IF('All Transactions'!$C367 = T$1,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U362">
        <f>IF('All Transactions'!$C367 = U$1,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V362">
        <f>IF('All Transactions'!$C367 = V$1,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W362">
        <f>IF('All Transactions'!$C367 = W$1,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X362">
        <f>IF('All Transactions'!$C367 = X$1,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  <c r="Y362">
        <f>IF('All Transactions'!$C367 = Y$1, 'All Transactions'!$D366 + -1 * SUM('All Transactions'!$F367 * 'Messy-Stocks'!$H361, 'All Transactions'!$G367 * 'Messy-Stocks'!$I361, 'All Transactions'!$H367 * 'Messy-Stocks'!$J361, 'All Transactions'!$I367 * 'Messy-Stocks'!$K361, 'All Transactions'!$J367 *'Messy-Stocks'!$L361, 'All Transactions'!$K367 * 'Messy-Stocks'!$M361), 0)</f>
        <v>0</v>
      </c>
    </row>
    <row r="363" spans="1:25" ht="12.75" x14ac:dyDescent="0.2">
      <c r="A363">
        <f>'All Transactions'!A361</f>
        <v>0</v>
      </c>
      <c r="B363">
        <f>IF('All Transactions'!$C368 = B$1,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C363">
        <f>IF('All Transactions'!$C368 = C$1,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D363">
        <f>IF('All Transactions'!$C368 = D$1,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E363">
        <f>IF('All Transactions'!$C368 = E$1,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F363">
        <f>IF('All Transactions'!$C368 = F$1,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G363">
        <f>IF('All Transactions'!$C368 = G$1,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H363">
        <f>IF('All Transactions'!$C368 = H$1,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I363">
        <f>IF('All Transactions'!$C368 = I$1,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J363">
        <f>IF('All Transactions'!$C368 = J$1,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K363">
        <f>IF('All Transactions'!$C368 = K$1,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L363">
        <f>IF('All Transactions'!$C368 = L$1,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M363">
        <f>IF('All Transactions'!$C368 = M$1,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N363">
        <f>IF('All Transactions'!$C368 = N$1,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O363">
        <f>IF('All Transactions'!$C368 = O$1,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P363">
        <f>IF('All Transactions'!$C368 = P$1,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Q363">
        <f>IF('All Transactions'!$C368 = Q$1,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R363">
        <f>IF('All Transactions'!$C368 = R$1,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S363">
        <f>IF('All Transactions'!$C368 = S$1,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T363">
        <f>IF('All Transactions'!$C368 = T$1,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U363">
        <f>IF('All Transactions'!$C368 = U$1,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V363">
        <f>IF('All Transactions'!$C368 = V$1,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W363">
        <f>IF('All Transactions'!$C368 = W$1,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X363">
        <f>IF('All Transactions'!$C368 = X$1,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  <c r="Y363">
        <f>IF('All Transactions'!$C368 = Y$1, 'All Transactions'!$D367 + -1 * SUM('All Transactions'!$F368 * 'Messy-Stocks'!$H362, 'All Transactions'!$G368 * 'Messy-Stocks'!$I362, 'All Transactions'!$H368 * 'Messy-Stocks'!$J362, 'All Transactions'!$I368 * 'Messy-Stocks'!$K362, 'All Transactions'!$J368 *'Messy-Stocks'!$L362, 'All Transactions'!$K368 * 'Messy-Stocks'!$M362), 0)</f>
        <v>0</v>
      </c>
    </row>
    <row r="364" spans="1:25" ht="12.75" x14ac:dyDescent="0.2">
      <c r="A364">
        <f>'All Transactions'!A362</f>
        <v>0</v>
      </c>
      <c r="B364">
        <f>IF('All Transactions'!$C369 = B$1,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C364">
        <f>IF('All Transactions'!$C369 = C$1,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D364">
        <f>IF('All Transactions'!$C369 = D$1,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E364">
        <f>IF('All Transactions'!$C369 = E$1,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F364">
        <f>IF('All Transactions'!$C369 = F$1,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G364">
        <f>IF('All Transactions'!$C369 = G$1,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H364">
        <f>IF('All Transactions'!$C369 = H$1,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I364">
        <f>IF('All Transactions'!$C369 = I$1,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J364">
        <f>IF('All Transactions'!$C369 = J$1,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K364">
        <f>IF('All Transactions'!$C369 = K$1,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L364">
        <f>IF('All Transactions'!$C369 = L$1,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M364">
        <f>IF('All Transactions'!$C369 = M$1,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N364">
        <f>IF('All Transactions'!$C369 = N$1,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O364">
        <f>IF('All Transactions'!$C369 = O$1,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P364">
        <f>IF('All Transactions'!$C369 = P$1,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Q364">
        <f>IF('All Transactions'!$C369 = Q$1,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R364">
        <f>IF('All Transactions'!$C369 = R$1,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S364">
        <f>IF('All Transactions'!$C369 = S$1,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T364">
        <f>IF('All Transactions'!$C369 = T$1,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U364">
        <f>IF('All Transactions'!$C369 = U$1,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V364">
        <f>IF('All Transactions'!$C369 = V$1,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W364">
        <f>IF('All Transactions'!$C369 = W$1,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X364">
        <f>IF('All Transactions'!$C369 = X$1,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  <c r="Y364">
        <f>IF('All Transactions'!$C369 = Y$1, 'All Transactions'!$D368 + -1 * SUM('All Transactions'!$F369 * 'Messy-Stocks'!$H363, 'All Transactions'!$G369 * 'Messy-Stocks'!$I363, 'All Transactions'!$H369 * 'Messy-Stocks'!$J363, 'All Transactions'!$I369 * 'Messy-Stocks'!$K363, 'All Transactions'!$J369 *'Messy-Stocks'!$L363, 'All Transactions'!$K369 * 'Messy-Stocks'!$M363), 0)</f>
        <v>0</v>
      </c>
    </row>
    <row r="365" spans="1:25" ht="12.75" x14ac:dyDescent="0.2">
      <c r="A365">
        <f>'All Transactions'!A363</f>
        <v>0</v>
      </c>
      <c r="B365">
        <f>IF('All Transactions'!$C370 = B$1,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C365">
        <f>IF('All Transactions'!$C370 = C$1,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D365">
        <f>IF('All Transactions'!$C370 = D$1,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E365">
        <f>IF('All Transactions'!$C370 = E$1,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F365">
        <f>IF('All Transactions'!$C370 = F$1,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G365">
        <f>IF('All Transactions'!$C370 = G$1,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H365">
        <f>IF('All Transactions'!$C370 = H$1,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I365">
        <f>IF('All Transactions'!$C370 = I$1,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J365">
        <f>IF('All Transactions'!$C370 = J$1,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K365">
        <f>IF('All Transactions'!$C370 = K$1,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L365">
        <f>IF('All Transactions'!$C370 = L$1,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M365">
        <f>IF('All Transactions'!$C370 = M$1,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N365">
        <f>IF('All Transactions'!$C370 = N$1,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O365">
        <f>IF('All Transactions'!$C370 = O$1,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P365">
        <f>IF('All Transactions'!$C370 = P$1,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Q365">
        <f>IF('All Transactions'!$C370 = Q$1,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R365">
        <f>IF('All Transactions'!$C370 = R$1,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S365">
        <f>IF('All Transactions'!$C370 = S$1,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T365">
        <f>IF('All Transactions'!$C370 = T$1,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U365">
        <f>IF('All Transactions'!$C370 = U$1,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V365">
        <f>IF('All Transactions'!$C370 = V$1,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W365">
        <f>IF('All Transactions'!$C370 = W$1,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X365">
        <f>IF('All Transactions'!$C370 = X$1,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  <c r="Y365">
        <f>IF('All Transactions'!$C370 = Y$1, 'All Transactions'!$D369 + -1 * SUM('All Transactions'!$F370 * 'Messy-Stocks'!$H364, 'All Transactions'!$G370 * 'Messy-Stocks'!$I364, 'All Transactions'!$H370 * 'Messy-Stocks'!$J364, 'All Transactions'!$I370 * 'Messy-Stocks'!$K364, 'All Transactions'!$J370 *'Messy-Stocks'!$L364, 'All Transactions'!$K370 * 'Messy-Stocks'!$M364), 0)</f>
        <v>0</v>
      </c>
    </row>
    <row r="366" spans="1:25" ht="12.75" x14ac:dyDescent="0.2">
      <c r="A366">
        <f>'All Transactions'!A364</f>
        <v>0</v>
      </c>
      <c r="B366">
        <f>IF('All Transactions'!$C371 = B$1,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C366">
        <f>IF('All Transactions'!$C371 = C$1,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D366">
        <f>IF('All Transactions'!$C371 = D$1,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E366">
        <f>IF('All Transactions'!$C371 = E$1,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F366">
        <f>IF('All Transactions'!$C371 = F$1,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G366">
        <f>IF('All Transactions'!$C371 = G$1,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H366">
        <f>IF('All Transactions'!$C371 = H$1,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I366">
        <f>IF('All Transactions'!$C371 = I$1,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J366">
        <f>IF('All Transactions'!$C371 = J$1,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K366">
        <f>IF('All Transactions'!$C371 = K$1,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L366">
        <f>IF('All Transactions'!$C371 = L$1,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M366">
        <f>IF('All Transactions'!$C371 = M$1,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N366">
        <f>IF('All Transactions'!$C371 = N$1,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O366">
        <f>IF('All Transactions'!$C371 = O$1,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P366">
        <f>IF('All Transactions'!$C371 = P$1,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Q366">
        <f>IF('All Transactions'!$C371 = Q$1,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R366">
        <f>IF('All Transactions'!$C371 = R$1,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S366">
        <f>IF('All Transactions'!$C371 = S$1,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T366">
        <f>IF('All Transactions'!$C371 = T$1,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U366">
        <f>IF('All Transactions'!$C371 = U$1,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V366">
        <f>IF('All Transactions'!$C371 = V$1,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W366">
        <f>IF('All Transactions'!$C371 = W$1,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X366">
        <f>IF('All Transactions'!$C371 = X$1,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  <c r="Y366">
        <f>IF('All Transactions'!$C371 = Y$1, 'All Transactions'!$D370 + -1 * SUM('All Transactions'!$F371 * 'Messy-Stocks'!$H365, 'All Transactions'!$G371 * 'Messy-Stocks'!$I365, 'All Transactions'!$H371 * 'Messy-Stocks'!$J365, 'All Transactions'!$I371 * 'Messy-Stocks'!$K365, 'All Transactions'!$J371 *'Messy-Stocks'!$L365, 'All Transactions'!$K371 * 'Messy-Stocks'!$M365), 0)</f>
        <v>0</v>
      </c>
    </row>
    <row r="367" spans="1:25" ht="12.75" x14ac:dyDescent="0.2">
      <c r="A367">
        <f>'All Transactions'!A365</f>
        <v>0</v>
      </c>
      <c r="B367">
        <f>IF('All Transactions'!$C372 = B$1,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C367">
        <f>IF('All Transactions'!$C372 = C$1,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D367">
        <f>IF('All Transactions'!$C372 = D$1,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E367">
        <f>IF('All Transactions'!$C372 = E$1,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F367">
        <f>IF('All Transactions'!$C372 = F$1,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G367">
        <f>IF('All Transactions'!$C372 = G$1,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H367">
        <f>IF('All Transactions'!$C372 = H$1,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I367">
        <f>IF('All Transactions'!$C372 = I$1,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J367">
        <f>IF('All Transactions'!$C372 = J$1,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K367">
        <f>IF('All Transactions'!$C372 = K$1,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L367">
        <f>IF('All Transactions'!$C372 = L$1,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M367">
        <f>IF('All Transactions'!$C372 = M$1,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N367">
        <f>IF('All Transactions'!$C372 = N$1,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O367">
        <f>IF('All Transactions'!$C372 = O$1,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P367">
        <f>IF('All Transactions'!$C372 = P$1,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Q367">
        <f>IF('All Transactions'!$C372 = Q$1,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R367">
        <f>IF('All Transactions'!$C372 = R$1,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S367">
        <f>IF('All Transactions'!$C372 = S$1,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T367">
        <f>IF('All Transactions'!$C372 = T$1,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U367">
        <f>IF('All Transactions'!$C372 = U$1,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V367">
        <f>IF('All Transactions'!$C372 = V$1,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W367">
        <f>IF('All Transactions'!$C372 = W$1,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X367">
        <f>IF('All Transactions'!$C372 = X$1,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  <c r="Y367">
        <f>IF('All Transactions'!$C372 = Y$1, 'All Transactions'!$D371 + -1 * SUM('All Transactions'!$F372 * 'Messy-Stocks'!$H366, 'All Transactions'!$G372 * 'Messy-Stocks'!$I366, 'All Transactions'!$H372 * 'Messy-Stocks'!$J366, 'All Transactions'!$I372 * 'Messy-Stocks'!$K366, 'All Transactions'!$J372 *'Messy-Stocks'!$L366, 'All Transactions'!$K372 * 'Messy-Stocks'!$M366), 0)</f>
        <v>0</v>
      </c>
    </row>
    <row r="368" spans="1:25" ht="12.75" x14ac:dyDescent="0.2">
      <c r="A368">
        <f>'All Transactions'!A366</f>
        <v>0</v>
      </c>
      <c r="B368">
        <f>IF('All Transactions'!$C373 = B$1,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C368">
        <f>IF('All Transactions'!$C373 = C$1,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D368">
        <f>IF('All Transactions'!$C373 = D$1,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E368">
        <f>IF('All Transactions'!$C373 = E$1,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F368">
        <f>IF('All Transactions'!$C373 = F$1,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G368">
        <f>IF('All Transactions'!$C373 = G$1,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H368">
        <f>IF('All Transactions'!$C373 = H$1,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I368">
        <f>IF('All Transactions'!$C373 = I$1,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J368">
        <f>IF('All Transactions'!$C373 = J$1,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K368">
        <f>IF('All Transactions'!$C373 = K$1,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L368">
        <f>IF('All Transactions'!$C373 = L$1,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M368">
        <f>IF('All Transactions'!$C373 = M$1,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N368">
        <f>IF('All Transactions'!$C373 = N$1,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O368">
        <f>IF('All Transactions'!$C373 = O$1,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P368">
        <f>IF('All Transactions'!$C373 = P$1,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Q368">
        <f>IF('All Transactions'!$C373 = Q$1,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R368">
        <f>IF('All Transactions'!$C373 = R$1,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S368">
        <f>IF('All Transactions'!$C373 = S$1,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T368">
        <f>IF('All Transactions'!$C373 = T$1,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U368">
        <f>IF('All Transactions'!$C373 = U$1,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V368">
        <f>IF('All Transactions'!$C373 = V$1,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W368">
        <f>IF('All Transactions'!$C373 = W$1,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X368">
        <f>IF('All Transactions'!$C373 = X$1,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  <c r="Y368">
        <f>IF('All Transactions'!$C373 = Y$1, 'All Transactions'!$D372 + -1 * SUM('All Transactions'!$F373 * 'Messy-Stocks'!$H367, 'All Transactions'!$G373 * 'Messy-Stocks'!$I367, 'All Transactions'!$H373 * 'Messy-Stocks'!$J367, 'All Transactions'!$I373 * 'Messy-Stocks'!$K367, 'All Transactions'!$J373 *'Messy-Stocks'!$L367, 'All Transactions'!$K373 * 'Messy-Stocks'!$M367), 0)</f>
        <v>0</v>
      </c>
    </row>
    <row r="369" spans="1:25" ht="12.75" x14ac:dyDescent="0.2">
      <c r="A369">
        <f>'All Transactions'!A367</f>
        <v>0</v>
      </c>
      <c r="B369">
        <f>IF('All Transactions'!$C374 = B$1,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C369">
        <f>IF('All Transactions'!$C374 = C$1,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D369">
        <f>IF('All Transactions'!$C374 = D$1,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E369">
        <f>IF('All Transactions'!$C374 = E$1,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F369">
        <f>IF('All Transactions'!$C374 = F$1,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G369">
        <f>IF('All Transactions'!$C374 = G$1,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H369">
        <f>IF('All Transactions'!$C374 = H$1,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I369">
        <f>IF('All Transactions'!$C374 = I$1,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J369">
        <f>IF('All Transactions'!$C374 = J$1,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K369">
        <f>IF('All Transactions'!$C374 = K$1,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L369">
        <f>IF('All Transactions'!$C374 = L$1,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M369">
        <f>IF('All Transactions'!$C374 = M$1,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N369">
        <f>IF('All Transactions'!$C374 = N$1,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O369">
        <f>IF('All Transactions'!$C374 = O$1,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P369">
        <f>IF('All Transactions'!$C374 = P$1,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Q369">
        <f>IF('All Transactions'!$C374 = Q$1,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R369">
        <f>IF('All Transactions'!$C374 = R$1,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S369">
        <f>IF('All Transactions'!$C374 = S$1,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T369">
        <f>IF('All Transactions'!$C374 = T$1,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U369">
        <f>IF('All Transactions'!$C374 = U$1,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V369">
        <f>IF('All Transactions'!$C374 = V$1,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W369">
        <f>IF('All Transactions'!$C374 = W$1,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X369">
        <f>IF('All Transactions'!$C374 = X$1,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  <c r="Y369">
        <f>IF('All Transactions'!$C374 = Y$1, 'All Transactions'!$D373 + -1 * SUM('All Transactions'!$F374 * 'Messy-Stocks'!$H368, 'All Transactions'!$G374 * 'Messy-Stocks'!$I368, 'All Transactions'!$H374 * 'Messy-Stocks'!$J368, 'All Transactions'!$I374 * 'Messy-Stocks'!$K368, 'All Transactions'!$J374 *'Messy-Stocks'!$L368, 'All Transactions'!$K374 * 'Messy-Stocks'!$M368), 0)</f>
        <v>0</v>
      </c>
    </row>
    <row r="370" spans="1:25" ht="12.75" x14ac:dyDescent="0.2">
      <c r="A370">
        <f>'All Transactions'!A368</f>
        <v>0</v>
      </c>
      <c r="B370">
        <f>IF('All Transactions'!$C375 = B$1,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C370">
        <f>IF('All Transactions'!$C375 = C$1,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D370">
        <f>IF('All Transactions'!$C375 = D$1,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E370">
        <f>IF('All Transactions'!$C375 = E$1,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F370">
        <f>IF('All Transactions'!$C375 = F$1,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G370">
        <f>IF('All Transactions'!$C375 = G$1,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H370">
        <f>IF('All Transactions'!$C375 = H$1,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I370">
        <f>IF('All Transactions'!$C375 = I$1,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J370">
        <f>IF('All Transactions'!$C375 = J$1,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K370">
        <f>IF('All Transactions'!$C375 = K$1,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L370">
        <f>IF('All Transactions'!$C375 = L$1,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M370">
        <f>IF('All Transactions'!$C375 = M$1,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N370">
        <f>IF('All Transactions'!$C375 = N$1,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O370">
        <f>IF('All Transactions'!$C375 = O$1,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P370">
        <f>IF('All Transactions'!$C375 = P$1,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Q370">
        <f>IF('All Transactions'!$C375 = Q$1,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R370">
        <f>IF('All Transactions'!$C375 = R$1,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S370">
        <f>IF('All Transactions'!$C375 = S$1,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T370">
        <f>IF('All Transactions'!$C375 = T$1,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U370">
        <f>IF('All Transactions'!$C375 = U$1,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V370">
        <f>IF('All Transactions'!$C375 = V$1,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W370">
        <f>IF('All Transactions'!$C375 = W$1,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X370">
        <f>IF('All Transactions'!$C375 = X$1,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  <c r="Y370">
        <f>IF('All Transactions'!$C375 = Y$1, 'All Transactions'!$D374 + -1 * SUM('All Transactions'!$F375 * 'Messy-Stocks'!$H369, 'All Transactions'!$G375 * 'Messy-Stocks'!$I369, 'All Transactions'!$H375 * 'Messy-Stocks'!$J369, 'All Transactions'!$I375 * 'Messy-Stocks'!$K369, 'All Transactions'!$J375 *'Messy-Stocks'!$L369, 'All Transactions'!$K375 * 'Messy-Stocks'!$M369), 0)</f>
        <v>0</v>
      </c>
    </row>
    <row r="371" spans="1:25" ht="12.75" x14ac:dyDescent="0.2">
      <c r="A371">
        <f>'All Transactions'!A369</f>
        <v>0</v>
      </c>
      <c r="B371">
        <f>IF('All Transactions'!$C376 = B$1,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C371">
        <f>IF('All Transactions'!$C376 = C$1,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D371">
        <f>IF('All Transactions'!$C376 = D$1,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E371">
        <f>IF('All Transactions'!$C376 = E$1,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F371">
        <f>IF('All Transactions'!$C376 = F$1,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G371">
        <f>IF('All Transactions'!$C376 = G$1,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H371">
        <f>IF('All Transactions'!$C376 = H$1,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I371">
        <f>IF('All Transactions'!$C376 = I$1,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J371">
        <f>IF('All Transactions'!$C376 = J$1,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K371">
        <f>IF('All Transactions'!$C376 = K$1,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L371">
        <f>IF('All Transactions'!$C376 = L$1,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M371">
        <f>IF('All Transactions'!$C376 = M$1,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N371">
        <f>IF('All Transactions'!$C376 = N$1,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O371">
        <f>IF('All Transactions'!$C376 = O$1,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P371">
        <f>IF('All Transactions'!$C376 = P$1,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Q371">
        <f>IF('All Transactions'!$C376 = Q$1,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R371">
        <f>IF('All Transactions'!$C376 = R$1,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S371">
        <f>IF('All Transactions'!$C376 = S$1,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T371">
        <f>IF('All Transactions'!$C376 = T$1,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U371">
        <f>IF('All Transactions'!$C376 = U$1,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V371">
        <f>IF('All Transactions'!$C376 = V$1,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W371">
        <f>IF('All Transactions'!$C376 = W$1,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X371">
        <f>IF('All Transactions'!$C376 = X$1,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  <c r="Y371">
        <f>IF('All Transactions'!$C376 = Y$1, 'All Transactions'!$D375 + -1 * SUM('All Transactions'!$F376 * 'Messy-Stocks'!$H370, 'All Transactions'!$G376 * 'Messy-Stocks'!$I370, 'All Transactions'!$H376 * 'Messy-Stocks'!$J370, 'All Transactions'!$I376 * 'Messy-Stocks'!$K370, 'All Transactions'!$J376 *'Messy-Stocks'!$L370, 'All Transactions'!$K376 * 'Messy-Stocks'!$M370), 0)</f>
        <v>0</v>
      </c>
    </row>
    <row r="372" spans="1:25" ht="12.75" x14ac:dyDescent="0.2">
      <c r="A372">
        <f>'All Transactions'!A370</f>
        <v>0</v>
      </c>
      <c r="B372">
        <f>IF('All Transactions'!$C377 = B$1,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C372">
        <f>IF('All Transactions'!$C377 = C$1,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D372">
        <f>IF('All Transactions'!$C377 = D$1,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E372">
        <f>IF('All Transactions'!$C377 = E$1,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F372">
        <f>IF('All Transactions'!$C377 = F$1,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G372">
        <f>IF('All Transactions'!$C377 = G$1,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H372">
        <f>IF('All Transactions'!$C377 = H$1,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I372">
        <f>IF('All Transactions'!$C377 = I$1,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J372">
        <f>IF('All Transactions'!$C377 = J$1,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K372">
        <f>IF('All Transactions'!$C377 = K$1,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L372">
        <f>IF('All Transactions'!$C377 = L$1,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M372">
        <f>IF('All Transactions'!$C377 = M$1,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N372">
        <f>IF('All Transactions'!$C377 = N$1,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O372">
        <f>IF('All Transactions'!$C377 = O$1,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P372">
        <f>IF('All Transactions'!$C377 = P$1,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Q372">
        <f>IF('All Transactions'!$C377 = Q$1,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R372">
        <f>IF('All Transactions'!$C377 = R$1,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S372">
        <f>IF('All Transactions'!$C377 = S$1,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T372">
        <f>IF('All Transactions'!$C377 = T$1,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U372">
        <f>IF('All Transactions'!$C377 = U$1,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V372">
        <f>IF('All Transactions'!$C377 = V$1,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W372">
        <f>IF('All Transactions'!$C377 = W$1,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X372">
        <f>IF('All Transactions'!$C377 = X$1,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  <c r="Y372">
        <f>IF('All Transactions'!$C377 = Y$1, 'All Transactions'!$D376 + -1 * SUM('All Transactions'!$F377 * 'Messy-Stocks'!$H371, 'All Transactions'!$G377 * 'Messy-Stocks'!$I371, 'All Transactions'!$H377 * 'Messy-Stocks'!$J371, 'All Transactions'!$I377 * 'Messy-Stocks'!$K371, 'All Transactions'!$J377 *'Messy-Stocks'!$L371, 'All Transactions'!$K377 * 'Messy-Stocks'!$M371), 0)</f>
        <v>0</v>
      </c>
    </row>
    <row r="373" spans="1:25" ht="12.75" x14ac:dyDescent="0.2">
      <c r="A373">
        <f>'All Transactions'!A371</f>
        <v>0</v>
      </c>
      <c r="B373">
        <f>IF('All Transactions'!$C378 = B$1,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C373">
        <f>IF('All Transactions'!$C378 = C$1,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D373">
        <f>IF('All Transactions'!$C378 = D$1,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E373">
        <f>IF('All Transactions'!$C378 = E$1,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F373">
        <f>IF('All Transactions'!$C378 = F$1,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G373">
        <f>IF('All Transactions'!$C378 = G$1,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H373">
        <f>IF('All Transactions'!$C378 = H$1,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I373">
        <f>IF('All Transactions'!$C378 = I$1,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J373">
        <f>IF('All Transactions'!$C378 = J$1,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K373">
        <f>IF('All Transactions'!$C378 = K$1,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L373">
        <f>IF('All Transactions'!$C378 = L$1,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M373">
        <f>IF('All Transactions'!$C378 = M$1,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N373">
        <f>IF('All Transactions'!$C378 = N$1,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O373">
        <f>IF('All Transactions'!$C378 = O$1,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P373">
        <f>IF('All Transactions'!$C378 = P$1,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Q373">
        <f>IF('All Transactions'!$C378 = Q$1,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R373">
        <f>IF('All Transactions'!$C378 = R$1,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S373">
        <f>IF('All Transactions'!$C378 = S$1,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T373">
        <f>IF('All Transactions'!$C378 = T$1,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U373">
        <f>IF('All Transactions'!$C378 = U$1,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V373">
        <f>IF('All Transactions'!$C378 = V$1,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W373">
        <f>IF('All Transactions'!$C378 = W$1,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X373">
        <f>IF('All Transactions'!$C378 = X$1,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  <c r="Y373">
        <f>IF('All Transactions'!$C378 = Y$1, 'All Transactions'!$D377 + -1 * SUM('All Transactions'!$F378 * 'Messy-Stocks'!$H372, 'All Transactions'!$G378 * 'Messy-Stocks'!$I372, 'All Transactions'!$H378 * 'Messy-Stocks'!$J372, 'All Transactions'!$I378 * 'Messy-Stocks'!$K372, 'All Transactions'!$J378 *'Messy-Stocks'!$L372, 'All Transactions'!$K378 * 'Messy-Stocks'!$M372), 0)</f>
        <v>0</v>
      </c>
    </row>
    <row r="374" spans="1:25" ht="12.75" x14ac:dyDescent="0.2">
      <c r="A374">
        <f>'All Transactions'!A372</f>
        <v>0</v>
      </c>
      <c r="B374">
        <f>IF('All Transactions'!$C379 = B$1,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C374">
        <f>IF('All Transactions'!$C379 = C$1,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D374">
        <f>IF('All Transactions'!$C379 = D$1,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E374">
        <f>IF('All Transactions'!$C379 = E$1,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F374">
        <f>IF('All Transactions'!$C379 = F$1,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G374">
        <f>IF('All Transactions'!$C379 = G$1,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H374">
        <f>IF('All Transactions'!$C379 = H$1,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I374">
        <f>IF('All Transactions'!$C379 = I$1,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J374">
        <f>IF('All Transactions'!$C379 = J$1,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K374">
        <f>IF('All Transactions'!$C379 = K$1,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L374">
        <f>IF('All Transactions'!$C379 = L$1,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M374">
        <f>IF('All Transactions'!$C379 = M$1,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N374">
        <f>IF('All Transactions'!$C379 = N$1,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O374">
        <f>IF('All Transactions'!$C379 = O$1,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P374">
        <f>IF('All Transactions'!$C379 = P$1,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Q374">
        <f>IF('All Transactions'!$C379 = Q$1,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R374">
        <f>IF('All Transactions'!$C379 = R$1,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S374">
        <f>IF('All Transactions'!$C379 = S$1,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T374">
        <f>IF('All Transactions'!$C379 = T$1,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U374">
        <f>IF('All Transactions'!$C379 = U$1,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V374">
        <f>IF('All Transactions'!$C379 = V$1,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W374">
        <f>IF('All Transactions'!$C379 = W$1,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X374">
        <f>IF('All Transactions'!$C379 = X$1,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  <c r="Y374">
        <f>IF('All Transactions'!$C379 = Y$1, 'All Transactions'!$D378 + -1 * SUM('All Transactions'!$F379 * 'Messy-Stocks'!$H373, 'All Transactions'!$G379 * 'Messy-Stocks'!$I373, 'All Transactions'!$H379 * 'Messy-Stocks'!$J373, 'All Transactions'!$I379 * 'Messy-Stocks'!$K373, 'All Transactions'!$J379 *'Messy-Stocks'!$L373, 'All Transactions'!$K379 * 'Messy-Stocks'!$M373), 0)</f>
        <v>0</v>
      </c>
    </row>
    <row r="375" spans="1:25" ht="12.75" x14ac:dyDescent="0.2">
      <c r="A375">
        <f>'All Transactions'!A373</f>
        <v>0</v>
      </c>
      <c r="B375">
        <f>IF('All Transactions'!$C380 = B$1,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C375">
        <f>IF('All Transactions'!$C380 = C$1,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D375">
        <f>IF('All Transactions'!$C380 = D$1,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E375">
        <f>IF('All Transactions'!$C380 = E$1,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F375">
        <f>IF('All Transactions'!$C380 = F$1,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G375">
        <f>IF('All Transactions'!$C380 = G$1,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H375">
        <f>IF('All Transactions'!$C380 = H$1,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I375">
        <f>IF('All Transactions'!$C380 = I$1,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J375">
        <f>IF('All Transactions'!$C380 = J$1,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K375">
        <f>IF('All Transactions'!$C380 = K$1,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L375">
        <f>IF('All Transactions'!$C380 = L$1,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M375">
        <f>IF('All Transactions'!$C380 = M$1,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N375">
        <f>IF('All Transactions'!$C380 = N$1,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O375">
        <f>IF('All Transactions'!$C380 = O$1,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P375">
        <f>IF('All Transactions'!$C380 = P$1,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Q375">
        <f>IF('All Transactions'!$C380 = Q$1,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R375">
        <f>IF('All Transactions'!$C380 = R$1,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S375">
        <f>IF('All Transactions'!$C380 = S$1,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T375">
        <f>IF('All Transactions'!$C380 = T$1,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U375">
        <f>IF('All Transactions'!$C380 = U$1,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V375">
        <f>IF('All Transactions'!$C380 = V$1,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W375">
        <f>IF('All Transactions'!$C380 = W$1,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X375">
        <f>IF('All Transactions'!$C380 = X$1,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  <c r="Y375">
        <f>IF('All Transactions'!$C380 = Y$1, 'All Transactions'!$D379 + -1 * SUM('All Transactions'!$F380 * 'Messy-Stocks'!$H374, 'All Transactions'!$G380 * 'Messy-Stocks'!$I374, 'All Transactions'!$H380 * 'Messy-Stocks'!$J374, 'All Transactions'!$I380 * 'Messy-Stocks'!$K374, 'All Transactions'!$J380 *'Messy-Stocks'!$L374, 'All Transactions'!$K380 * 'Messy-Stocks'!$M374), 0)</f>
        <v>0</v>
      </c>
    </row>
    <row r="376" spans="1:25" ht="12.75" x14ac:dyDescent="0.2">
      <c r="A376">
        <f>'All Transactions'!A374</f>
        <v>0</v>
      </c>
      <c r="B376">
        <f>IF('All Transactions'!$C381 = B$1,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C376">
        <f>IF('All Transactions'!$C381 = C$1,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D376">
        <f>IF('All Transactions'!$C381 = D$1,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E376">
        <f>IF('All Transactions'!$C381 = E$1,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F376">
        <f>IF('All Transactions'!$C381 = F$1,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G376">
        <f>IF('All Transactions'!$C381 = G$1,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H376">
        <f>IF('All Transactions'!$C381 = H$1,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I376">
        <f>IF('All Transactions'!$C381 = I$1,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J376">
        <f>IF('All Transactions'!$C381 = J$1,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K376">
        <f>IF('All Transactions'!$C381 = K$1,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L376">
        <f>IF('All Transactions'!$C381 = L$1,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M376">
        <f>IF('All Transactions'!$C381 = M$1,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N376">
        <f>IF('All Transactions'!$C381 = N$1,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O376">
        <f>IF('All Transactions'!$C381 = O$1,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P376">
        <f>IF('All Transactions'!$C381 = P$1,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Q376">
        <f>IF('All Transactions'!$C381 = Q$1,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R376">
        <f>IF('All Transactions'!$C381 = R$1,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S376">
        <f>IF('All Transactions'!$C381 = S$1,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T376">
        <f>IF('All Transactions'!$C381 = T$1,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U376">
        <f>IF('All Transactions'!$C381 = U$1,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V376">
        <f>IF('All Transactions'!$C381 = V$1,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W376">
        <f>IF('All Transactions'!$C381 = W$1,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X376">
        <f>IF('All Transactions'!$C381 = X$1,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  <c r="Y376">
        <f>IF('All Transactions'!$C381 = Y$1, 'All Transactions'!$D380 + -1 * SUM('All Transactions'!$F381 * 'Messy-Stocks'!$H375, 'All Transactions'!$G381 * 'Messy-Stocks'!$I375, 'All Transactions'!$H381 * 'Messy-Stocks'!$J375, 'All Transactions'!$I381 * 'Messy-Stocks'!$K375, 'All Transactions'!$J381 *'Messy-Stocks'!$L375, 'All Transactions'!$K381 * 'Messy-Stocks'!$M375), 0)</f>
        <v>0</v>
      </c>
    </row>
    <row r="377" spans="1:25" ht="12.75" x14ac:dyDescent="0.2">
      <c r="A377">
        <f>'All Transactions'!A375</f>
        <v>0</v>
      </c>
      <c r="B377">
        <f>IF('All Transactions'!$C382 = B$1,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C377">
        <f>IF('All Transactions'!$C382 = C$1,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D377">
        <f>IF('All Transactions'!$C382 = D$1,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E377">
        <f>IF('All Transactions'!$C382 = E$1,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F377">
        <f>IF('All Transactions'!$C382 = F$1,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G377">
        <f>IF('All Transactions'!$C382 = G$1,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H377">
        <f>IF('All Transactions'!$C382 = H$1,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I377">
        <f>IF('All Transactions'!$C382 = I$1,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J377">
        <f>IF('All Transactions'!$C382 = J$1,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K377">
        <f>IF('All Transactions'!$C382 = K$1,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L377">
        <f>IF('All Transactions'!$C382 = L$1,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M377">
        <f>IF('All Transactions'!$C382 = M$1,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N377">
        <f>IF('All Transactions'!$C382 = N$1,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O377">
        <f>IF('All Transactions'!$C382 = O$1,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P377">
        <f>IF('All Transactions'!$C382 = P$1,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Q377">
        <f>IF('All Transactions'!$C382 = Q$1,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R377">
        <f>IF('All Transactions'!$C382 = R$1,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S377">
        <f>IF('All Transactions'!$C382 = S$1,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T377">
        <f>IF('All Transactions'!$C382 = T$1,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U377">
        <f>IF('All Transactions'!$C382 = U$1,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V377">
        <f>IF('All Transactions'!$C382 = V$1,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W377">
        <f>IF('All Transactions'!$C382 = W$1,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X377">
        <f>IF('All Transactions'!$C382 = X$1,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  <c r="Y377">
        <f>IF('All Transactions'!$C382 = Y$1, 'All Transactions'!$D381 + -1 * SUM('All Transactions'!$F382 * 'Messy-Stocks'!$H376, 'All Transactions'!$G382 * 'Messy-Stocks'!$I376, 'All Transactions'!$H382 * 'Messy-Stocks'!$J376, 'All Transactions'!$I382 * 'Messy-Stocks'!$K376, 'All Transactions'!$J382 *'Messy-Stocks'!$L376, 'All Transactions'!$K382 * 'Messy-Stocks'!$M376), 0)</f>
        <v>0</v>
      </c>
    </row>
    <row r="378" spans="1:25" ht="12.75" x14ac:dyDescent="0.2">
      <c r="A378">
        <f>'All Transactions'!A376</f>
        <v>0</v>
      </c>
      <c r="B378">
        <f>IF('All Transactions'!$C383 = B$1,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C378">
        <f>IF('All Transactions'!$C383 = C$1,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D378">
        <f>IF('All Transactions'!$C383 = D$1,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E378">
        <f>IF('All Transactions'!$C383 = E$1,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F378">
        <f>IF('All Transactions'!$C383 = F$1,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G378">
        <f>IF('All Transactions'!$C383 = G$1,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H378">
        <f>IF('All Transactions'!$C383 = H$1,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I378">
        <f>IF('All Transactions'!$C383 = I$1,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J378">
        <f>IF('All Transactions'!$C383 = J$1,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K378">
        <f>IF('All Transactions'!$C383 = K$1,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L378">
        <f>IF('All Transactions'!$C383 = L$1,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M378">
        <f>IF('All Transactions'!$C383 = M$1,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N378">
        <f>IF('All Transactions'!$C383 = N$1,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O378">
        <f>IF('All Transactions'!$C383 = O$1,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P378">
        <f>IF('All Transactions'!$C383 = P$1,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Q378">
        <f>IF('All Transactions'!$C383 = Q$1,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R378">
        <f>IF('All Transactions'!$C383 = R$1,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S378">
        <f>IF('All Transactions'!$C383 = S$1,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T378">
        <f>IF('All Transactions'!$C383 = T$1,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U378">
        <f>IF('All Transactions'!$C383 = U$1,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V378">
        <f>IF('All Transactions'!$C383 = V$1,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W378">
        <f>IF('All Transactions'!$C383 = W$1,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X378">
        <f>IF('All Transactions'!$C383 = X$1,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  <c r="Y378">
        <f>IF('All Transactions'!$C383 = Y$1, 'All Transactions'!$D382 + -1 * SUM('All Transactions'!$F383 * 'Messy-Stocks'!$H377, 'All Transactions'!$G383 * 'Messy-Stocks'!$I377, 'All Transactions'!$H383 * 'Messy-Stocks'!$J377, 'All Transactions'!$I383 * 'Messy-Stocks'!$K377, 'All Transactions'!$J383 *'Messy-Stocks'!$L377, 'All Transactions'!$K383 * 'Messy-Stocks'!$M377), 0)</f>
        <v>0</v>
      </c>
    </row>
    <row r="379" spans="1:25" ht="12.75" x14ac:dyDescent="0.2">
      <c r="A379">
        <f>'All Transactions'!A377</f>
        <v>0</v>
      </c>
      <c r="B379">
        <f>IF('All Transactions'!$C384 = B$1,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C379">
        <f>IF('All Transactions'!$C384 = C$1,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D379">
        <f>IF('All Transactions'!$C384 = D$1,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E379">
        <f>IF('All Transactions'!$C384 = E$1,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F379">
        <f>IF('All Transactions'!$C384 = F$1,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G379">
        <f>IF('All Transactions'!$C384 = G$1,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H379">
        <f>IF('All Transactions'!$C384 = H$1,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I379">
        <f>IF('All Transactions'!$C384 = I$1,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J379">
        <f>IF('All Transactions'!$C384 = J$1,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K379">
        <f>IF('All Transactions'!$C384 = K$1,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L379">
        <f>IF('All Transactions'!$C384 = L$1,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M379">
        <f>IF('All Transactions'!$C384 = M$1,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N379">
        <f>IF('All Transactions'!$C384 = N$1,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O379">
        <f>IF('All Transactions'!$C384 = O$1,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P379">
        <f>IF('All Transactions'!$C384 = P$1,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Q379">
        <f>IF('All Transactions'!$C384 = Q$1,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R379">
        <f>IF('All Transactions'!$C384 = R$1,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S379">
        <f>IF('All Transactions'!$C384 = S$1,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T379">
        <f>IF('All Transactions'!$C384 = T$1,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U379">
        <f>IF('All Transactions'!$C384 = U$1,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V379">
        <f>IF('All Transactions'!$C384 = V$1,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W379">
        <f>IF('All Transactions'!$C384 = W$1,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X379">
        <f>IF('All Transactions'!$C384 = X$1,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  <c r="Y379">
        <f>IF('All Transactions'!$C384 = Y$1, 'All Transactions'!$D383 + -1 * SUM('All Transactions'!$F384 * 'Messy-Stocks'!$H378, 'All Transactions'!$G384 * 'Messy-Stocks'!$I378, 'All Transactions'!$H384 * 'Messy-Stocks'!$J378, 'All Transactions'!$I384 * 'Messy-Stocks'!$K378, 'All Transactions'!$J384 *'Messy-Stocks'!$L378, 'All Transactions'!$K384 * 'Messy-Stocks'!$M378), 0)</f>
        <v>0</v>
      </c>
    </row>
    <row r="380" spans="1:25" ht="12.75" x14ac:dyDescent="0.2">
      <c r="A380">
        <f>'All Transactions'!A378</f>
        <v>0</v>
      </c>
      <c r="B380">
        <f>IF('All Transactions'!$C385 = B$1,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C380">
        <f>IF('All Transactions'!$C385 = C$1,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D380">
        <f>IF('All Transactions'!$C385 = D$1,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E380">
        <f>IF('All Transactions'!$C385 = E$1,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F380">
        <f>IF('All Transactions'!$C385 = F$1,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G380">
        <f>IF('All Transactions'!$C385 = G$1,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H380">
        <f>IF('All Transactions'!$C385 = H$1,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I380">
        <f>IF('All Transactions'!$C385 = I$1,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J380">
        <f>IF('All Transactions'!$C385 = J$1,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K380">
        <f>IF('All Transactions'!$C385 = K$1,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L380">
        <f>IF('All Transactions'!$C385 = L$1,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M380">
        <f>IF('All Transactions'!$C385 = M$1,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N380">
        <f>IF('All Transactions'!$C385 = N$1,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O380">
        <f>IF('All Transactions'!$C385 = O$1,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P380">
        <f>IF('All Transactions'!$C385 = P$1,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Q380">
        <f>IF('All Transactions'!$C385 = Q$1,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R380">
        <f>IF('All Transactions'!$C385 = R$1,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S380">
        <f>IF('All Transactions'!$C385 = S$1,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T380">
        <f>IF('All Transactions'!$C385 = T$1,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U380">
        <f>IF('All Transactions'!$C385 = U$1,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V380">
        <f>IF('All Transactions'!$C385 = V$1,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W380">
        <f>IF('All Transactions'!$C385 = W$1,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X380">
        <f>IF('All Transactions'!$C385 = X$1,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  <c r="Y380">
        <f>IF('All Transactions'!$C385 = Y$1, 'All Transactions'!$D384 + -1 * SUM('All Transactions'!$F385 * 'Messy-Stocks'!$H379, 'All Transactions'!$G385 * 'Messy-Stocks'!$I379, 'All Transactions'!$H385 * 'Messy-Stocks'!$J379, 'All Transactions'!$I385 * 'Messy-Stocks'!$K379, 'All Transactions'!$J385 *'Messy-Stocks'!$L379, 'All Transactions'!$K385 * 'Messy-Stocks'!$M379), 0)</f>
        <v>0</v>
      </c>
    </row>
    <row r="381" spans="1:25" ht="12.75" x14ac:dyDescent="0.2">
      <c r="A381">
        <f>'All Transactions'!A379</f>
        <v>0</v>
      </c>
      <c r="B381">
        <f>IF('All Transactions'!$C386 = B$1,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C381">
        <f>IF('All Transactions'!$C386 = C$1,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D381">
        <f>IF('All Transactions'!$C386 = D$1,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E381">
        <f>IF('All Transactions'!$C386 = E$1,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F381">
        <f>IF('All Transactions'!$C386 = F$1,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G381">
        <f>IF('All Transactions'!$C386 = G$1,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H381">
        <f>IF('All Transactions'!$C386 = H$1,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I381">
        <f>IF('All Transactions'!$C386 = I$1,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J381">
        <f>IF('All Transactions'!$C386 = J$1,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K381">
        <f>IF('All Transactions'!$C386 = K$1,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L381">
        <f>IF('All Transactions'!$C386 = L$1,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M381">
        <f>IF('All Transactions'!$C386 = M$1,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N381">
        <f>IF('All Transactions'!$C386 = N$1,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O381">
        <f>IF('All Transactions'!$C386 = O$1,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P381">
        <f>IF('All Transactions'!$C386 = P$1,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Q381">
        <f>IF('All Transactions'!$C386 = Q$1,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R381">
        <f>IF('All Transactions'!$C386 = R$1,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S381">
        <f>IF('All Transactions'!$C386 = S$1,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T381">
        <f>IF('All Transactions'!$C386 = T$1,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U381">
        <f>IF('All Transactions'!$C386 = U$1,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V381">
        <f>IF('All Transactions'!$C386 = V$1,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W381">
        <f>IF('All Transactions'!$C386 = W$1,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X381">
        <f>IF('All Transactions'!$C386 = X$1,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  <c r="Y381">
        <f>IF('All Transactions'!$C386 = Y$1, 'All Transactions'!$D385 + -1 * SUM('All Transactions'!$F386 * 'Messy-Stocks'!$H380, 'All Transactions'!$G386 * 'Messy-Stocks'!$I380, 'All Transactions'!$H386 * 'Messy-Stocks'!$J380, 'All Transactions'!$I386 * 'Messy-Stocks'!$K380, 'All Transactions'!$J386 *'Messy-Stocks'!$L380, 'All Transactions'!$K386 * 'Messy-Stocks'!$M380), 0)</f>
        <v>0</v>
      </c>
    </row>
    <row r="382" spans="1:25" ht="12.75" x14ac:dyDescent="0.2">
      <c r="A382">
        <f>'All Transactions'!A380</f>
        <v>0</v>
      </c>
      <c r="B382">
        <f>IF('All Transactions'!$C387 = B$1,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C382">
        <f>IF('All Transactions'!$C387 = C$1,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D382">
        <f>IF('All Transactions'!$C387 = D$1,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E382">
        <f>IF('All Transactions'!$C387 = E$1,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F382">
        <f>IF('All Transactions'!$C387 = F$1,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G382">
        <f>IF('All Transactions'!$C387 = G$1,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H382">
        <f>IF('All Transactions'!$C387 = H$1,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I382">
        <f>IF('All Transactions'!$C387 = I$1,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J382">
        <f>IF('All Transactions'!$C387 = J$1,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K382">
        <f>IF('All Transactions'!$C387 = K$1,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L382">
        <f>IF('All Transactions'!$C387 = L$1,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M382">
        <f>IF('All Transactions'!$C387 = M$1,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N382">
        <f>IF('All Transactions'!$C387 = N$1,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O382">
        <f>IF('All Transactions'!$C387 = O$1,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P382">
        <f>IF('All Transactions'!$C387 = P$1,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Q382">
        <f>IF('All Transactions'!$C387 = Q$1,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R382">
        <f>IF('All Transactions'!$C387 = R$1,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S382">
        <f>IF('All Transactions'!$C387 = S$1,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T382">
        <f>IF('All Transactions'!$C387 = T$1,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U382">
        <f>IF('All Transactions'!$C387 = U$1,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V382">
        <f>IF('All Transactions'!$C387 = V$1,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W382">
        <f>IF('All Transactions'!$C387 = W$1,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X382">
        <f>IF('All Transactions'!$C387 = X$1,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  <c r="Y382">
        <f>IF('All Transactions'!$C387 = Y$1, 'All Transactions'!$D386 + -1 * SUM('All Transactions'!$F387 * 'Messy-Stocks'!$H381, 'All Transactions'!$G387 * 'Messy-Stocks'!$I381, 'All Transactions'!$H387 * 'Messy-Stocks'!$J381, 'All Transactions'!$I387 * 'Messy-Stocks'!$K381, 'All Transactions'!$J387 *'Messy-Stocks'!$L381, 'All Transactions'!$K387 * 'Messy-Stocks'!$M381), 0)</f>
        <v>0</v>
      </c>
    </row>
    <row r="383" spans="1:25" ht="12.75" x14ac:dyDescent="0.2">
      <c r="A383">
        <f>'All Transactions'!A381</f>
        <v>0</v>
      </c>
      <c r="B383">
        <f>IF('All Transactions'!$C388 = B$1,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C383">
        <f>IF('All Transactions'!$C388 = C$1,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D383">
        <f>IF('All Transactions'!$C388 = D$1,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E383">
        <f>IF('All Transactions'!$C388 = E$1,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F383">
        <f>IF('All Transactions'!$C388 = F$1,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G383">
        <f>IF('All Transactions'!$C388 = G$1,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H383">
        <f>IF('All Transactions'!$C388 = H$1,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I383">
        <f>IF('All Transactions'!$C388 = I$1,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J383">
        <f>IF('All Transactions'!$C388 = J$1,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K383">
        <f>IF('All Transactions'!$C388 = K$1,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L383">
        <f>IF('All Transactions'!$C388 = L$1,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M383">
        <f>IF('All Transactions'!$C388 = M$1,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N383">
        <f>IF('All Transactions'!$C388 = N$1,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O383">
        <f>IF('All Transactions'!$C388 = O$1,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P383">
        <f>IF('All Transactions'!$C388 = P$1,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Q383">
        <f>IF('All Transactions'!$C388 = Q$1,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R383">
        <f>IF('All Transactions'!$C388 = R$1,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S383">
        <f>IF('All Transactions'!$C388 = S$1,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T383">
        <f>IF('All Transactions'!$C388 = T$1,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U383">
        <f>IF('All Transactions'!$C388 = U$1,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V383">
        <f>IF('All Transactions'!$C388 = V$1,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W383">
        <f>IF('All Transactions'!$C388 = W$1,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X383">
        <f>IF('All Transactions'!$C388 = X$1,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  <c r="Y383">
        <f>IF('All Transactions'!$C388 = Y$1, 'All Transactions'!$D387 + -1 * SUM('All Transactions'!$F388 * 'Messy-Stocks'!$H382, 'All Transactions'!$G388 * 'Messy-Stocks'!$I382, 'All Transactions'!$H388 * 'Messy-Stocks'!$J382, 'All Transactions'!$I388 * 'Messy-Stocks'!$K382, 'All Transactions'!$J388 *'Messy-Stocks'!$L382, 'All Transactions'!$K388 * 'Messy-Stocks'!$M382), 0)</f>
        <v>0</v>
      </c>
    </row>
    <row r="384" spans="1:25" ht="12.75" x14ac:dyDescent="0.2">
      <c r="A384">
        <f>'All Transactions'!A382</f>
        <v>0</v>
      </c>
      <c r="B384">
        <f>IF('All Transactions'!$C389 = B$1,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C384">
        <f>IF('All Transactions'!$C389 = C$1,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D384">
        <f>IF('All Transactions'!$C389 = D$1,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E384">
        <f>IF('All Transactions'!$C389 = E$1,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F384">
        <f>IF('All Transactions'!$C389 = F$1,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G384">
        <f>IF('All Transactions'!$C389 = G$1,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H384">
        <f>IF('All Transactions'!$C389 = H$1,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I384">
        <f>IF('All Transactions'!$C389 = I$1,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J384">
        <f>IF('All Transactions'!$C389 = J$1,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K384">
        <f>IF('All Transactions'!$C389 = K$1,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L384">
        <f>IF('All Transactions'!$C389 = L$1,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M384">
        <f>IF('All Transactions'!$C389 = M$1,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N384">
        <f>IF('All Transactions'!$C389 = N$1,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O384">
        <f>IF('All Transactions'!$C389 = O$1,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P384">
        <f>IF('All Transactions'!$C389 = P$1,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Q384">
        <f>IF('All Transactions'!$C389 = Q$1,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R384">
        <f>IF('All Transactions'!$C389 = R$1,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S384">
        <f>IF('All Transactions'!$C389 = S$1,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T384">
        <f>IF('All Transactions'!$C389 = T$1,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U384">
        <f>IF('All Transactions'!$C389 = U$1,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V384">
        <f>IF('All Transactions'!$C389 = V$1,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W384">
        <f>IF('All Transactions'!$C389 = W$1,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X384">
        <f>IF('All Transactions'!$C389 = X$1,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  <c r="Y384">
        <f>IF('All Transactions'!$C389 = Y$1, 'All Transactions'!$D388 + -1 * SUM('All Transactions'!$F389 * 'Messy-Stocks'!$H383, 'All Transactions'!$G389 * 'Messy-Stocks'!$I383, 'All Transactions'!$H389 * 'Messy-Stocks'!$J383, 'All Transactions'!$I389 * 'Messy-Stocks'!$K383, 'All Transactions'!$J389 *'Messy-Stocks'!$L383, 'All Transactions'!$K389 * 'Messy-Stocks'!$M383), 0)</f>
        <v>0</v>
      </c>
    </row>
    <row r="385" spans="1:25" ht="12.75" x14ac:dyDescent="0.2">
      <c r="A385">
        <f>'All Transactions'!A383</f>
        <v>0</v>
      </c>
      <c r="B385">
        <f>IF('All Transactions'!$C390 = B$1,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C385">
        <f>IF('All Transactions'!$C390 = C$1,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D385">
        <f>IF('All Transactions'!$C390 = D$1,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E385">
        <f>IF('All Transactions'!$C390 = E$1,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F385">
        <f>IF('All Transactions'!$C390 = F$1,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G385">
        <f>IF('All Transactions'!$C390 = G$1,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H385">
        <f>IF('All Transactions'!$C390 = H$1,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I385">
        <f>IF('All Transactions'!$C390 = I$1,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J385">
        <f>IF('All Transactions'!$C390 = J$1,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K385">
        <f>IF('All Transactions'!$C390 = K$1,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L385">
        <f>IF('All Transactions'!$C390 = L$1,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M385">
        <f>IF('All Transactions'!$C390 = M$1,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N385">
        <f>IF('All Transactions'!$C390 = N$1,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O385">
        <f>IF('All Transactions'!$C390 = O$1,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P385">
        <f>IF('All Transactions'!$C390 = P$1,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Q385">
        <f>IF('All Transactions'!$C390 = Q$1,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R385">
        <f>IF('All Transactions'!$C390 = R$1,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S385">
        <f>IF('All Transactions'!$C390 = S$1,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T385">
        <f>IF('All Transactions'!$C390 = T$1,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U385">
        <f>IF('All Transactions'!$C390 = U$1,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V385">
        <f>IF('All Transactions'!$C390 = V$1,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W385">
        <f>IF('All Transactions'!$C390 = W$1,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X385">
        <f>IF('All Transactions'!$C390 = X$1,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  <c r="Y385">
        <f>IF('All Transactions'!$C390 = Y$1, 'All Transactions'!$D389 + -1 * SUM('All Transactions'!$F390 * 'Messy-Stocks'!$H384, 'All Transactions'!$G390 * 'Messy-Stocks'!$I384, 'All Transactions'!$H390 * 'Messy-Stocks'!$J384, 'All Transactions'!$I390 * 'Messy-Stocks'!$K384, 'All Transactions'!$J390 *'Messy-Stocks'!$L384, 'All Transactions'!$K390 * 'Messy-Stocks'!$M384), 0)</f>
        <v>0</v>
      </c>
    </row>
    <row r="386" spans="1:25" ht="12.75" x14ac:dyDescent="0.2">
      <c r="A386">
        <f>'All Transactions'!A384</f>
        <v>0</v>
      </c>
      <c r="B386">
        <f>IF('All Transactions'!$C391 = B$1,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C386">
        <f>IF('All Transactions'!$C391 = C$1,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D386">
        <f>IF('All Transactions'!$C391 = D$1,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E386">
        <f>IF('All Transactions'!$C391 = E$1,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F386">
        <f>IF('All Transactions'!$C391 = F$1,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G386">
        <f>IF('All Transactions'!$C391 = G$1,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H386">
        <f>IF('All Transactions'!$C391 = H$1,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I386">
        <f>IF('All Transactions'!$C391 = I$1,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J386">
        <f>IF('All Transactions'!$C391 = J$1,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K386">
        <f>IF('All Transactions'!$C391 = K$1,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L386">
        <f>IF('All Transactions'!$C391 = L$1,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M386">
        <f>IF('All Transactions'!$C391 = M$1,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N386">
        <f>IF('All Transactions'!$C391 = N$1,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O386">
        <f>IF('All Transactions'!$C391 = O$1,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P386">
        <f>IF('All Transactions'!$C391 = P$1,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Q386">
        <f>IF('All Transactions'!$C391 = Q$1,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R386">
        <f>IF('All Transactions'!$C391 = R$1,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S386">
        <f>IF('All Transactions'!$C391 = S$1,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T386">
        <f>IF('All Transactions'!$C391 = T$1,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U386">
        <f>IF('All Transactions'!$C391 = U$1,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V386">
        <f>IF('All Transactions'!$C391 = V$1,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W386">
        <f>IF('All Transactions'!$C391 = W$1,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X386">
        <f>IF('All Transactions'!$C391 = X$1,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  <c r="Y386">
        <f>IF('All Transactions'!$C391 = Y$1, 'All Transactions'!$D390 + -1 * SUM('All Transactions'!$F391 * 'Messy-Stocks'!$H385, 'All Transactions'!$G391 * 'Messy-Stocks'!$I385, 'All Transactions'!$H391 * 'Messy-Stocks'!$J385, 'All Transactions'!$I391 * 'Messy-Stocks'!$K385, 'All Transactions'!$J391 *'Messy-Stocks'!$L385, 'All Transactions'!$K391 * 'Messy-Stocks'!$M385), 0)</f>
        <v>0</v>
      </c>
    </row>
    <row r="387" spans="1:25" ht="12.75" x14ac:dyDescent="0.2">
      <c r="A387">
        <f>'All Transactions'!A385</f>
        <v>0</v>
      </c>
      <c r="B387">
        <f>IF('All Transactions'!$C392 = B$1,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C387">
        <f>IF('All Transactions'!$C392 = C$1,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D387">
        <f>IF('All Transactions'!$C392 = D$1,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E387">
        <f>IF('All Transactions'!$C392 = E$1,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F387">
        <f>IF('All Transactions'!$C392 = F$1,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G387">
        <f>IF('All Transactions'!$C392 = G$1,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H387">
        <f>IF('All Transactions'!$C392 = H$1,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I387">
        <f>IF('All Transactions'!$C392 = I$1,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J387">
        <f>IF('All Transactions'!$C392 = J$1,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K387">
        <f>IF('All Transactions'!$C392 = K$1,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L387">
        <f>IF('All Transactions'!$C392 = L$1,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M387">
        <f>IF('All Transactions'!$C392 = M$1,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N387">
        <f>IF('All Transactions'!$C392 = N$1,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O387">
        <f>IF('All Transactions'!$C392 = O$1,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P387">
        <f>IF('All Transactions'!$C392 = P$1,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Q387">
        <f>IF('All Transactions'!$C392 = Q$1,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R387">
        <f>IF('All Transactions'!$C392 = R$1,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S387">
        <f>IF('All Transactions'!$C392 = S$1,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T387">
        <f>IF('All Transactions'!$C392 = T$1,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U387">
        <f>IF('All Transactions'!$C392 = U$1,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V387">
        <f>IF('All Transactions'!$C392 = V$1,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W387">
        <f>IF('All Transactions'!$C392 = W$1,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X387">
        <f>IF('All Transactions'!$C392 = X$1,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  <c r="Y387">
        <f>IF('All Transactions'!$C392 = Y$1, 'All Transactions'!$D391 + -1 * SUM('All Transactions'!$F392 * 'Messy-Stocks'!$H386, 'All Transactions'!$G392 * 'Messy-Stocks'!$I386, 'All Transactions'!$H392 * 'Messy-Stocks'!$J386, 'All Transactions'!$I392 * 'Messy-Stocks'!$K386, 'All Transactions'!$J392 *'Messy-Stocks'!$L386, 'All Transactions'!$K392 * 'Messy-Stocks'!$M386), 0)</f>
        <v>0</v>
      </c>
    </row>
    <row r="388" spans="1:25" ht="12.75" x14ac:dyDescent="0.2">
      <c r="A388">
        <f>'All Transactions'!A386</f>
        <v>0</v>
      </c>
      <c r="B388">
        <f>IF('All Transactions'!$C393 = B$1,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C388">
        <f>IF('All Transactions'!$C393 = C$1,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D388">
        <f>IF('All Transactions'!$C393 = D$1,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E388">
        <f>IF('All Transactions'!$C393 = E$1,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F388">
        <f>IF('All Transactions'!$C393 = F$1,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G388">
        <f>IF('All Transactions'!$C393 = G$1,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H388">
        <f>IF('All Transactions'!$C393 = H$1,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I388">
        <f>IF('All Transactions'!$C393 = I$1,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J388">
        <f>IF('All Transactions'!$C393 = J$1,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K388">
        <f>IF('All Transactions'!$C393 = K$1,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L388">
        <f>IF('All Transactions'!$C393 = L$1,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M388">
        <f>IF('All Transactions'!$C393 = M$1,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N388">
        <f>IF('All Transactions'!$C393 = N$1,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O388">
        <f>IF('All Transactions'!$C393 = O$1,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P388">
        <f>IF('All Transactions'!$C393 = P$1,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Q388">
        <f>IF('All Transactions'!$C393 = Q$1,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R388">
        <f>IF('All Transactions'!$C393 = R$1,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S388">
        <f>IF('All Transactions'!$C393 = S$1,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T388">
        <f>IF('All Transactions'!$C393 = T$1,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U388">
        <f>IF('All Transactions'!$C393 = U$1,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V388">
        <f>IF('All Transactions'!$C393 = V$1,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W388">
        <f>IF('All Transactions'!$C393 = W$1,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X388">
        <f>IF('All Transactions'!$C393 = X$1,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  <c r="Y388">
        <f>IF('All Transactions'!$C393 = Y$1, 'All Transactions'!$D392 + -1 * SUM('All Transactions'!$F393 * 'Messy-Stocks'!$H387, 'All Transactions'!$G393 * 'Messy-Stocks'!$I387, 'All Transactions'!$H393 * 'Messy-Stocks'!$J387, 'All Transactions'!$I393 * 'Messy-Stocks'!$K387, 'All Transactions'!$J393 *'Messy-Stocks'!$L387, 'All Transactions'!$K393 * 'Messy-Stocks'!$M387), 0)</f>
        <v>0</v>
      </c>
    </row>
    <row r="389" spans="1:25" ht="12.75" x14ac:dyDescent="0.2">
      <c r="A389">
        <f>'All Transactions'!A387</f>
        <v>0</v>
      </c>
      <c r="B389">
        <f>IF('All Transactions'!$C394 = B$1,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C389">
        <f>IF('All Transactions'!$C394 = C$1,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D389">
        <f>IF('All Transactions'!$C394 = D$1,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E389">
        <f>IF('All Transactions'!$C394 = E$1,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F389">
        <f>IF('All Transactions'!$C394 = F$1,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G389">
        <f>IF('All Transactions'!$C394 = G$1,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H389">
        <f>IF('All Transactions'!$C394 = H$1,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I389">
        <f>IF('All Transactions'!$C394 = I$1,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J389">
        <f>IF('All Transactions'!$C394 = J$1,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K389">
        <f>IF('All Transactions'!$C394 = K$1,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L389">
        <f>IF('All Transactions'!$C394 = L$1,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M389">
        <f>IF('All Transactions'!$C394 = M$1,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N389">
        <f>IF('All Transactions'!$C394 = N$1,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O389">
        <f>IF('All Transactions'!$C394 = O$1,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P389">
        <f>IF('All Transactions'!$C394 = P$1,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Q389">
        <f>IF('All Transactions'!$C394 = Q$1,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R389">
        <f>IF('All Transactions'!$C394 = R$1,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S389">
        <f>IF('All Transactions'!$C394 = S$1,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T389">
        <f>IF('All Transactions'!$C394 = T$1,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U389">
        <f>IF('All Transactions'!$C394 = U$1,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V389">
        <f>IF('All Transactions'!$C394 = V$1,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W389">
        <f>IF('All Transactions'!$C394 = W$1,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X389">
        <f>IF('All Transactions'!$C394 = X$1,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  <c r="Y389">
        <f>IF('All Transactions'!$C394 = Y$1, 'All Transactions'!$D393 + -1 * SUM('All Transactions'!$F394 * 'Messy-Stocks'!$H388, 'All Transactions'!$G394 * 'Messy-Stocks'!$I388, 'All Transactions'!$H394 * 'Messy-Stocks'!$J388, 'All Transactions'!$I394 * 'Messy-Stocks'!$K388, 'All Transactions'!$J394 *'Messy-Stocks'!$L388, 'All Transactions'!$K394 * 'Messy-Stocks'!$M388), 0)</f>
        <v>0</v>
      </c>
    </row>
    <row r="390" spans="1:25" ht="12.75" x14ac:dyDescent="0.2">
      <c r="A390">
        <f>'All Transactions'!A388</f>
        <v>0</v>
      </c>
      <c r="B390">
        <f>IF('All Transactions'!$C395 = B$1,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C390">
        <f>IF('All Transactions'!$C395 = C$1,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D390">
        <f>IF('All Transactions'!$C395 = D$1,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E390">
        <f>IF('All Transactions'!$C395 = E$1,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F390">
        <f>IF('All Transactions'!$C395 = F$1,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G390">
        <f>IF('All Transactions'!$C395 = G$1,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H390">
        <f>IF('All Transactions'!$C395 = H$1,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I390">
        <f>IF('All Transactions'!$C395 = I$1,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J390">
        <f>IF('All Transactions'!$C395 = J$1,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K390">
        <f>IF('All Transactions'!$C395 = K$1,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L390">
        <f>IF('All Transactions'!$C395 = L$1,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M390">
        <f>IF('All Transactions'!$C395 = M$1,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N390">
        <f>IF('All Transactions'!$C395 = N$1,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O390">
        <f>IF('All Transactions'!$C395 = O$1,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P390">
        <f>IF('All Transactions'!$C395 = P$1,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Q390">
        <f>IF('All Transactions'!$C395 = Q$1,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R390">
        <f>IF('All Transactions'!$C395 = R$1,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S390">
        <f>IF('All Transactions'!$C395 = S$1,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T390">
        <f>IF('All Transactions'!$C395 = T$1,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U390">
        <f>IF('All Transactions'!$C395 = U$1,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V390">
        <f>IF('All Transactions'!$C395 = V$1,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W390">
        <f>IF('All Transactions'!$C395 = W$1,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X390">
        <f>IF('All Transactions'!$C395 = X$1,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  <c r="Y390">
        <f>IF('All Transactions'!$C395 = Y$1, 'All Transactions'!$D394 + -1 * SUM('All Transactions'!$F395 * 'Messy-Stocks'!$H389, 'All Transactions'!$G395 * 'Messy-Stocks'!$I389, 'All Transactions'!$H395 * 'Messy-Stocks'!$J389, 'All Transactions'!$I395 * 'Messy-Stocks'!$K389, 'All Transactions'!$J395 *'Messy-Stocks'!$L389, 'All Transactions'!$K395 * 'Messy-Stocks'!$M389), 0)</f>
        <v>0</v>
      </c>
    </row>
    <row r="391" spans="1:25" ht="12.75" x14ac:dyDescent="0.2">
      <c r="A391">
        <f>'All Transactions'!A389</f>
        <v>0</v>
      </c>
      <c r="B391">
        <f>IF('All Transactions'!$C396 = B$1,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C391">
        <f>IF('All Transactions'!$C396 = C$1,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D391">
        <f>IF('All Transactions'!$C396 = D$1,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E391">
        <f>IF('All Transactions'!$C396 = E$1,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F391">
        <f>IF('All Transactions'!$C396 = F$1,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G391">
        <f>IF('All Transactions'!$C396 = G$1,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H391">
        <f>IF('All Transactions'!$C396 = H$1,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I391">
        <f>IF('All Transactions'!$C396 = I$1,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J391">
        <f>IF('All Transactions'!$C396 = J$1,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K391">
        <f>IF('All Transactions'!$C396 = K$1,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L391">
        <f>IF('All Transactions'!$C396 = L$1,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M391">
        <f>IF('All Transactions'!$C396 = M$1,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N391">
        <f>IF('All Transactions'!$C396 = N$1,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O391">
        <f>IF('All Transactions'!$C396 = O$1,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P391">
        <f>IF('All Transactions'!$C396 = P$1,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Q391">
        <f>IF('All Transactions'!$C396 = Q$1,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R391">
        <f>IF('All Transactions'!$C396 = R$1,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S391">
        <f>IF('All Transactions'!$C396 = S$1,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T391">
        <f>IF('All Transactions'!$C396 = T$1,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U391">
        <f>IF('All Transactions'!$C396 = U$1,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V391">
        <f>IF('All Transactions'!$C396 = V$1,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W391">
        <f>IF('All Transactions'!$C396 = W$1,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X391">
        <f>IF('All Transactions'!$C396 = X$1,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  <c r="Y391">
        <f>IF('All Transactions'!$C396 = Y$1, 'All Transactions'!$D395 + -1 * SUM('All Transactions'!$F396 * 'Messy-Stocks'!$H390, 'All Transactions'!$G396 * 'Messy-Stocks'!$I390, 'All Transactions'!$H396 * 'Messy-Stocks'!$J390, 'All Transactions'!$I396 * 'Messy-Stocks'!$K390, 'All Transactions'!$J396 *'Messy-Stocks'!$L390, 'All Transactions'!$K396 * 'Messy-Stocks'!$M390), 0)</f>
        <v>0</v>
      </c>
    </row>
    <row r="392" spans="1:25" ht="12.75" x14ac:dyDescent="0.2">
      <c r="A392">
        <f>'All Transactions'!A390</f>
        <v>0</v>
      </c>
      <c r="B392">
        <f>IF('All Transactions'!$C397 = B$1,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C392">
        <f>IF('All Transactions'!$C397 = C$1,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D392">
        <f>IF('All Transactions'!$C397 = D$1,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E392">
        <f>IF('All Transactions'!$C397 = E$1,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F392">
        <f>IF('All Transactions'!$C397 = F$1,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G392">
        <f>IF('All Transactions'!$C397 = G$1,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H392">
        <f>IF('All Transactions'!$C397 = H$1,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I392">
        <f>IF('All Transactions'!$C397 = I$1,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J392">
        <f>IF('All Transactions'!$C397 = J$1,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K392">
        <f>IF('All Transactions'!$C397 = K$1,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L392">
        <f>IF('All Transactions'!$C397 = L$1,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M392">
        <f>IF('All Transactions'!$C397 = M$1,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N392">
        <f>IF('All Transactions'!$C397 = N$1,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O392">
        <f>IF('All Transactions'!$C397 = O$1,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P392">
        <f>IF('All Transactions'!$C397 = P$1,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Q392">
        <f>IF('All Transactions'!$C397 = Q$1,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R392">
        <f>IF('All Transactions'!$C397 = R$1,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S392">
        <f>IF('All Transactions'!$C397 = S$1,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T392">
        <f>IF('All Transactions'!$C397 = T$1,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U392">
        <f>IF('All Transactions'!$C397 = U$1,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V392">
        <f>IF('All Transactions'!$C397 = V$1,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W392">
        <f>IF('All Transactions'!$C397 = W$1,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X392">
        <f>IF('All Transactions'!$C397 = X$1,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  <c r="Y392">
        <f>IF('All Transactions'!$C397 = Y$1, 'All Transactions'!$D396 + -1 * SUM('All Transactions'!$F397 * 'Messy-Stocks'!$H391, 'All Transactions'!$G397 * 'Messy-Stocks'!$I391, 'All Transactions'!$H397 * 'Messy-Stocks'!$J391, 'All Transactions'!$I397 * 'Messy-Stocks'!$K391, 'All Transactions'!$J397 *'Messy-Stocks'!$L391, 'All Transactions'!$K397 * 'Messy-Stocks'!$M391), 0)</f>
        <v>0</v>
      </c>
    </row>
    <row r="393" spans="1:25" ht="12.75" x14ac:dyDescent="0.2">
      <c r="A393">
        <f>'All Transactions'!A391</f>
        <v>0</v>
      </c>
      <c r="B393">
        <f>IF('All Transactions'!$C398 = B$1,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C393">
        <f>IF('All Transactions'!$C398 = C$1,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D393">
        <f>IF('All Transactions'!$C398 = D$1,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E393">
        <f>IF('All Transactions'!$C398 = E$1,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F393">
        <f>IF('All Transactions'!$C398 = F$1,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G393">
        <f>IF('All Transactions'!$C398 = G$1,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H393">
        <f>IF('All Transactions'!$C398 = H$1,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I393">
        <f>IF('All Transactions'!$C398 = I$1,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J393">
        <f>IF('All Transactions'!$C398 = J$1,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K393">
        <f>IF('All Transactions'!$C398 = K$1,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L393">
        <f>IF('All Transactions'!$C398 = L$1,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M393">
        <f>IF('All Transactions'!$C398 = M$1,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N393">
        <f>IF('All Transactions'!$C398 = N$1,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O393">
        <f>IF('All Transactions'!$C398 = O$1,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P393">
        <f>IF('All Transactions'!$C398 = P$1,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Q393">
        <f>IF('All Transactions'!$C398 = Q$1,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R393">
        <f>IF('All Transactions'!$C398 = R$1,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S393">
        <f>IF('All Transactions'!$C398 = S$1,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T393">
        <f>IF('All Transactions'!$C398 = T$1,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U393">
        <f>IF('All Transactions'!$C398 = U$1,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V393">
        <f>IF('All Transactions'!$C398 = V$1,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W393">
        <f>IF('All Transactions'!$C398 = W$1,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X393">
        <f>IF('All Transactions'!$C398 = X$1,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  <c r="Y393">
        <f>IF('All Transactions'!$C398 = Y$1, 'All Transactions'!$D397 + -1 * SUM('All Transactions'!$F398 * 'Messy-Stocks'!$H392, 'All Transactions'!$G398 * 'Messy-Stocks'!$I392, 'All Transactions'!$H398 * 'Messy-Stocks'!$J392, 'All Transactions'!$I398 * 'Messy-Stocks'!$K392, 'All Transactions'!$J398 *'Messy-Stocks'!$L392, 'All Transactions'!$K398 * 'Messy-Stocks'!$M392), 0)</f>
        <v>0</v>
      </c>
    </row>
    <row r="394" spans="1:25" ht="12.75" x14ac:dyDescent="0.2">
      <c r="A394">
        <f>'All Transactions'!A392</f>
        <v>0</v>
      </c>
      <c r="B394">
        <f>IF('All Transactions'!$C399 = B$1,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C394">
        <f>IF('All Transactions'!$C399 = C$1,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D394">
        <f>IF('All Transactions'!$C399 = D$1,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E394">
        <f>IF('All Transactions'!$C399 = E$1,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F394">
        <f>IF('All Transactions'!$C399 = F$1,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G394">
        <f>IF('All Transactions'!$C399 = G$1,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H394">
        <f>IF('All Transactions'!$C399 = H$1,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I394">
        <f>IF('All Transactions'!$C399 = I$1,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J394">
        <f>IF('All Transactions'!$C399 = J$1,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K394">
        <f>IF('All Transactions'!$C399 = K$1,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L394">
        <f>IF('All Transactions'!$C399 = L$1,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M394">
        <f>IF('All Transactions'!$C399 = M$1,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N394">
        <f>IF('All Transactions'!$C399 = N$1,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O394">
        <f>IF('All Transactions'!$C399 = O$1,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P394">
        <f>IF('All Transactions'!$C399 = P$1,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Q394">
        <f>IF('All Transactions'!$C399 = Q$1,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R394">
        <f>IF('All Transactions'!$C399 = R$1,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S394">
        <f>IF('All Transactions'!$C399 = S$1,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T394">
        <f>IF('All Transactions'!$C399 = T$1,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U394">
        <f>IF('All Transactions'!$C399 = U$1,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V394">
        <f>IF('All Transactions'!$C399 = V$1,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W394">
        <f>IF('All Transactions'!$C399 = W$1,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X394">
        <f>IF('All Transactions'!$C399 = X$1,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  <c r="Y394">
        <f>IF('All Transactions'!$C399 = Y$1, 'All Transactions'!$D398 + -1 * SUM('All Transactions'!$F399 * 'Messy-Stocks'!$H393, 'All Transactions'!$G399 * 'Messy-Stocks'!$I393, 'All Transactions'!$H399 * 'Messy-Stocks'!$J393, 'All Transactions'!$I399 * 'Messy-Stocks'!$K393, 'All Transactions'!$J399 *'Messy-Stocks'!$L393, 'All Transactions'!$K399 * 'Messy-Stocks'!$M393), 0)</f>
        <v>0</v>
      </c>
    </row>
    <row r="395" spans="1:25" ht="12.75" x14ac:dyDescent="0.2">
      <c r="A395">
        <f>'All Transactions'!A393</f>
        <v>0</v>
      </c>
      <c r="B395">
        <f>IF('All Transactions'!$C400 = B$1,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C395">
        <f>IF('All Transactions'!$C400 = C$1,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D395">
        <f>IF('All Transactions'!$C400 = D$1,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E395">
        <f>IF('All Transactions'!$C400 = E$1,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F395">
        <f>IF('All Transactions'!$C400 = F$1,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G395">
        <f>IF('All Transactions'!$C400 = G$1,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H395">
        <f>IF('All Transactions'!$C400 = H$1,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I395">
        <f>IF('All Transactions'!$C400 = I$1,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J395">
        <f>IF('All Transactions'!$C400 = J$1,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K395">
        <f>IF('All Transactions'!$C400 = K$1,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L395">
        <f>IF('All Transactions'!$C400 = L$1,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M395">
        <f>IF('All Transactions'!$C400 = M$1,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N395">
        <f>IF('All Transactions'!$C400 = N$1,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O395">
        <f>IF('All Transactions'!$C400 = O$1,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P395">
        <f>IF('All Transactions'!$C400 = P$1,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Q395">
        <f>IF('All Transactions'!$C400 = Q$1,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R395">
        <f>IF('All Transactions'!$C400 = R$1,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S395">
        <f>IF('All Transactions'!$C400 = S$1,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T395">
        <f>IF('All Transactions'!$C400 = T$1,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U395">
        <f>IF('All Transactions'!$C400 = U$1,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V395">
        <f>IF('All Transactions'!$C400 = V$1,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W395">
        <f>IF('All Transactions'!$C400 = W$1,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X395">
        <f>IF('All Transactions'!$C400 = X$1,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  <c r="Y395">
        <f>IF('All Transactions'!$C400 = Y$1, 'All Transactions'!$D399 + -1 * SUM('All Transactions'!$F400 * 'Messy-Stocks'!$H394, 'All Transactions'!$G400 * 'Messy-Stocks'!$I394, 'All Transactions'!$H400 * 'Messy-Stocks'!$J394, 'All Transactions'!$I400 * 'Messy-Stocks'!$K394, 'All Transactions'!$J400 *'Messy-Stocks'!$L394, 'All Transactions'!$K400 * 'Messy-Stocks'!$M394), 0)</f>
        <v>0</v>
      </c>
    </row>
    <row r="396" spans="1:25" ht="12.75" x14ac:dyDescent="0.2">
      <c r="A396">
        <f>'All Transactions'!A394</f>
        <v>0</v>
      </c>
      <c r="B396">
        <f>IF('All Transactions'!$C401 = B$1,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C396">
        <f>IF('All Transactions'!$C401 = C$1,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D396">
        <f>IF('All Transactions'!$C401 = D$1,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E396">
        <f>IF('All Transactions'!$C401 = E$1,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F396">
        <f>IF('All Transactions'!$C401 = F$1,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G396">
        <f>IF('All Transactions'!$C401 = G$1,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H396">
        <f>IF('All Transactions'!$C401 = H$1,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I396">
        <f>IF('All Transactions'!$C401 = I$1,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J396">
        <f>IF('All Transactions'!$C401 = J$1,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K396">
        <f>IF('All Transactions'!$C401 = K$1,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L396">
        <f>IF('All Transactions'!$C401 = L$1,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M396">
        <f>IF('All Transactions'!$C401 = M$1,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N396">
        <f>IF('All Transactions'!$C401 = N$1,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O396">
        <f>IF('All Transactions'!$C401 = O$1,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P396">
        <f>IF('All Transactions'!$C401 = P$1,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Q396">
        <f>IF('All Transactions'!$C401 = Q$1,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R396">
        <f>IF('All Transactions'!$C401 = R$1,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S396">
        <f>IF('All Transactions'!$C401 = S$1,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T396">
        <f>IF('All Transactions'!$C401 = T$1,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U396">
        <f>IF('All Transactions'!$C401 = U$1,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V396">
        <f>IF('All Transactions'!$C401 = V$1,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W396">
        <f>IF('All Transactions'!$C401 = W$1,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X396">
        <f>IF('All Transactions'!$C401 = X$1,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  <c r="Y396">
        <f>IF('All Transactions'!$C401 = Y$1, 'All Transactions'!$D400 + -1 * SUM('All Transactions'!$F401 * 'Messy-Stocks'!$H395, 'All Transactions'!$G401 * 'Messy-Stocks'!$I395, 'All Transactions'!$H401 * 'Messy-Stocks'!$J395, 'All Transactions'!$I401 * 'Messy-Stocks'!$K395, 'All Transactions'!$J401 *'Messy-Stocks'!$L395, 'All Transactions'!$K401 * 'Messy-Stocks'!$M395), 0)</f>
        <v>0</v>
      </c>
    </row>
    <row r="397" spans="1:25" ht="12.75" x14ac:dyDescent="0.2">
      <c r="A397">
        <f>'All Transactions'!A395</f>
        <v>0</v>
      </c>
      <c r="B397">
        <f>IF('All Transactions'!$C402 = B$1,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C397">
        <f>IF('All Transactions'!$C402 = C$1,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D397">
        <f>IF('All Transactions'!$C402 = D$1,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E397">
        <f>IF('All Transactions'!$C402 = E$1,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F397">
        <f>IF('All Transactions'!$C402 = F$1,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G397">
        <f>IF('All Transactions'!$C402 = G$1,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H397">
        <f>IF('All Transactions'!$C402 = H$1,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I397">
        <f>IF('All Transactions'!$C402 = I$1,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J397">
        <f>IF('All Transactions'!$C402 = J$1,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K397">
        <f>IF('All Transactions'!$C402 = K$1,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L397">
        <f>IF('All Transactions'!$C402 = L$1,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M397">
        <f>IF('All Transactions'!$C402 = M$1,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N397">
        <f>IF('All Transactions'!$C402 = N$1,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O397">
        <f>IF('All Transactions'!$C402 = O$1,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P397">
        <f>IF('All Transactions'!$C402 = P$1,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Q397">
        <f>IF('All Transactions'!$C402 = Q$1,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R397">
        <f>IF('All Transactions'!$C402 = R$1,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S397">
        <f>IF('All Transactions'!$C402 = S$1,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T397">
        <f>IF('All Transactions'!$C402 = T$1,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U397">
        <f>IF('All Transactions'!$C402 = U$1,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V397">
        <f>IF('All Transactions'!$C402 = V$1,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W397">
        <f>IF('All Transactions'!$C402 = W$1,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X397">
        <f>IF('All Transactions'!$C402 = X$1,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  <c r="Y397">
        <f>IF('All Transactions'!$C402 = Y$1, 'All Transactions'!$D401 + -1 * SUM('All Transactions'!$F402 * 'Messy-Stocks'!$H396, 'All Transactions'!$G402 * 'Messy-Stocks'!$I396, 'All Transactions'!$H402 * 'Messy-Stocks'!$J396, 'All Transactions'!$I402 * 'Messy-Stocks'!$K396, 'All Transactions'!$J402 *'Messy-Stocks'!$L396, 'All Transactions'!$K402 * 'Messy-Stocks'!$M396), 0)</f>
        <v>0</v>
      </c>
    </row>
    <row r="398" spans="1:25" ht="12.75" x14ac:dyDescent="0.2">
      <c r="A398">
        <f>'All Transactions'!A396</f>
        <v>0</v>
      </c>
      <c r="B398">
        <f>IF('All Transactions'!$C403 = B$1,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C398">
        <f>IF('All Transactions'!$C403 = C$1,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D398">
        <f>IF('All Transactions'!$C403 = D$1,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E398">
        <f>IF('All Transactions'!$C403 = E$1,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F398">
        <f>IF('All Transactions'!$C403 = F$1,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G398">
        <f>IF('All Transactions'!$C403 = G$1,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H398">
        <f>IF('All Transactions'!$C403 = H$1,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I398">
        <f>IF('All Transactions'!$C403 = I$1,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J398">
        <f>IF('All Transactions'!$C403 = J$1,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K398">
        <f>IF('All Transactions'!$C403 = K$1,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L398">
        <f>IF('All Transactions'!$C403 = L$1,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M398">
        <f>IF('All Transactions'!$C403 = M$1,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N398">
        <f>IF('All Transactions'!$C403 = N$1,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O398">
        <f>IF('All Transactions'!$C403 = O$1,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P398">
        <f>IF('All Transactions'!$C403 = P$1,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Q398">
        <f>IF('All Transactions'!$C403 = Q$1,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R398">
        <f>IF('All Transactions'!$C403 = R$1,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S398">
        <f>IF('All Transactions'!$C403 = S$1,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T398">
        <f>IF('All Transactions'!$C403 = T$1,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U398">
        <f>IF('All Transactions'!$C403 = U$1,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V398">
        <f>IF('All Transactions'!$C403 = V$1,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W398">
        <f>IF('All Transactions'!$C403 = W$1,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X398">
        <f>IF('All Transactions'!$C403 = X$1,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  <c r="Y398">
        <f>IF('All Transactions'!$C403 = Y$1, 'All Transactions'!$D402 + -1 * SUM('All Transactions'!$F403 * 'Messy-Stocks'!$H397, 'All Transactions'!$G403 * 'Messy-Stocks'!$I397, 'All Transactions'!$H403 * 'Messy-Stocks'!$J397, 'All Transactions'!$I403 * 'Messy-Stocks'!$K397, 'All Transactions'!$J403 *'Messy-Stocks'!$L397, 'All Transactions'!$K403 * 'Messy-Stocks'!$M397), 0)</f>
        <v>0</v>
      </c>
    </row>
    <row r="399" spans="1:25" ht="12.75" x14ac:dyDescent="0.2">
      <c r="A399">
        <f>'All Transactions'!A397</f>
        <v>0</v>
      </c>
      <c r="B399">
        <f>IF('All Transactions'!$C404 = B$1,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C399">
        <f>IF('All Transactions'!$C404 = C$1,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D399">
        <f>IF('All Transactions'!$C404 = D$1,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E399">
        <f>IF('All Transactions'!$C404 = E$1,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F399">
        <f>IF('All Transactions'!$C404 = F$1,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G399">
        <f>IF('All Transactions'!$C404 = G$1,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H399">
        <f>IF('All Transactions'!$C404 = H$1,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I399">
        <f>IF('All Transactions'!$C404 = I$1,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J399">
        <f>IF('All Transactions'!$C404 = J$1,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K399">
        <f>IF('All Transactions'!$C404 = K$1,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L399">
        <f>IF('All Transactions'!$C404 = L$1,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M399">
        <f>IF('All Transactions'!$C404 = M$1,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N399">
        <f>IF('All Transactions'!$C404 = N$1,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O399">
        <f>IF('All Transactions'!$C404 = O$1,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P399">
        <f>IF('All Transactions'!$C404 = P$1,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Q399">
        <f>IF('All Transactions'!$C404 = Q$1,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R399">
        <f>IF('All Transactions'!$C404 = R$1,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S399">
        <f>IF('All Transactions'!$C404 = S$1,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T399">
        <f>IF('All Transactions'!$C404 = T$1,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U399">
        <f>IF('All Transactions'!$C404 = U$1,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V399">
        <f>IF('All Transactions'!$C404 = V$1,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W399">
        <f>IF('All Transactions'!$C404 = W$1,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X399">
        <f>IF('All Transactions'!$C404 = X$1,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  <c r="Y399">
        <f>IF('All Transactions'!$C404 = Y$1, 'All Transactions'!$D403 + -1 * SUM('All Transactions'!$F404 * 'Messy-Stocks'!$H398, 'All Transactions'!$G404 * 'Messy-Stocks'!$I398, 'All Transactions'!$H404 * 'Messy-Stocks'!$J398, 'All Transactions'!$I404 * 'Messy-Stocks'!$K398, 'All Transactions'!$J404 *'Messy-Stocks'!$L398, 'All Transactions'!$K404 * 'Messy-Stocks'!$M398), 0)</f>
        <v>0</v>
      </c>
    </row>
    <row r="400" spans="1:25" ht="12.75" x14ac:dyDescent="0.2">
      <c r="A400">
        <f>'All Transactions'!A398</f>
        <v>0</v>
      </c>
      <c r="B400">
        <f>IF('All Transactions'!$C405 = B$1,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C400">
        <f>IF('All Transactions'!$C405 = C$1,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D400">
        <f>IF('All Transactions'!$C405 = D$1,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E400">
        <f>IF('All Transactions'!$C405 = E$1,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F400">
        <f>IF('All Transactions'!$C405 = F$1,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G400">
        <f>IF('All Transactions'!$C405 = G$1,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H400">
        <f>IF('All Transactions'!$C405 = H$1,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I400">
        <f>IF('All Transactions'!$C405 = I$1,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J400">
        <f>IF('All Transactions'!$C405 = J$1,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K400">
        <f>IF('All Transactions'!$C405 = K$1,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L400">
        <f>IF('All Transactions'!$C405 = L$1,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M400">
        <f>IF('All Transactions'!$C405 = M$1,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N400">
        <f>IF('All Transactions'!$C405 = N$1,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O400">
        <f>IF('All Transactions'!$C405 = O$1,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P400">
        <f>IF('All Transactions'!$C405 = P$1,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Q400">
        <f>IF('All Transactions'!$C405 = Q$1,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R400">
        <f>IF('All Transactions'!$C405 = R$1,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S400">
        <f>IF('All Transactions'!$C405 = S$1,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T400">
        <f>IF('All Transactions'!$C405 = T$1,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U400">
        <f>IF('All Transactions'!$C405 = U$1,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V400">
        <f>IF('All Transactions'!$C405 = V$1,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W400">
        <f>IF('All Transactions'!$C405 = W$1,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X400">
        <f>IF('All Transactions'!$C405 = X$1,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  <c r="Y400">
        <f>IF('All Transactions'!$C405 = Y$1, 'All Transactions'!$D404 + -1 * SUM('All Transactions'!$F405 * 'Messy-Stocks'!$H399, 'All Transactions'!$G405 * 'Messy-Stocks'!$I399, 'All Transactions'!$H405 * 'Messy-Stocks'!$J399, 'All Transactions'!$I405 * 'Messy-Stocks'!$K399, 'All Transactions'!$J405 *'Messy-Stocks'!$L399, 'All Transactions'!$K405 * 'Messy-Stocks'!$M399), 0)</f>
        <v>0</v>
      </c>
    </row>
    <row r="401" spans="1:25" ht="12.75" x14ac:dyDescent="0.2">
      <c r="A401">
        <f>'All Transactions'!A399</f>
        <v>0</v>
      </c>
      <c r="B401">
        <f>IF('All Transactions'!$C406 = B$1,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C401">
        <f>IF('All Transactions'!$C406 = C$1,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D401">
        <f>IF('All Transactions'!$C406 = D$1,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E401">
        <f>IF('All Transactions'!$C406 = E$1,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F401">
        <f>IF('All Transactions'!$C406 = F$1,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G401">
        <f>IF('All Transactions'!$C406 = G$1,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H401">
        <f>IF('All Transactions'!$C406 = H$1,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I401">
        <f>IF('All Transactions'!$C406 = I$1,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J401">
        <f>IF('All Transactions'!$C406 = J$1,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K401">
        <f>IF('All Transactions'!$C406 = K$1,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L401">
        <f>IF('All Transactions'!$C406 = L$1,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M401">
        <f>IF('All Transactions'!$C406 = M$1,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N401">
        <f>IF('All Transactions'!$C406 = N$1,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O401">
        <f>IF('All Transactions'!$C406 = O$1,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P401">
        <f>IF('All Transactions'!$C406 = P$1,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Q401">
        <f>IF('All Transactions'!$C406 = Q$1,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R401">
        <f>IF('All Transactions'!$C406 = R$1,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S401">
        <f>IF('All Transactions'!$C406 = S$1,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T401">
        <f>IF('All Transactions'!$C406 = T$1,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U401">
        <f>IF('All Transactions'!$C406 = U$1,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V401">
        <f>IF('All Transactions'!$C406 = V$1,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W401">
        <f>IF('All Transactions'!$C406 = W$1,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X401">
        <f>IF('All Transactions'!$C406 = X$1,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  <c r="Y401">
        <f>IF('All Transactions'!$C406 = Y$1, 'All Transactions'!$D405 + -1 * SUM('All Transactions'!$F406 * 'Messy-Stocks'!$H400, 'All Transactions'!$G406 * 'Messy-Stocks'!$I400, 'All Transactions'!$H406 * 'Messy-Stocks'!$J400, 'All Transactions'!$I406 * 'Messy-Stocks'!$K400, 'All Transactions'!$J406 *'Messy-Stocks'!$L400, 'All Transactions'!$K406 * 'Messy-Stocks'!$M400), 0)</f>
        <v>0</v>
      </c>
    </row>
    <row r="402" spans="1:25" ht="12.75" x14ac:dyDescent="0.2">
      <c r="A402">
        <f>'All Transactions'!A400</f>
        <v>0</v>
      </c>
      <c r="B402">
        <f>IF('All Transactions'!$C407 = B$1,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C402">
        <f>IF('All Transactions'!$C407 = C$1,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D402">
        <f>IF('All Transactions'!$C407 = D$1,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E402">
        <f>IF('All Transactions'!$C407 = E$1,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F402">
        <f>IF('All Transactions'!$C407 = F$1,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G402">
        <f>IF('All Transactions'!$C407 = G$1,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H402">
        <f>IF('All Transactions'!$C407 = H$1,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I402">
        <f>IF('All Transactions'!$C407 = I$1,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J402">
        <f>IF('All Transactions'!$C407 = J$1,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K402">
        <f>IF('All Transactions'!$C407 = K$1,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L402">
        <f>IF('All Transactions'!$C407 = L$1,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M402">
        <f>IF('All Transactions'!$C407 = M$1,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N402">
        <f>IF('All Transactions'!$C407 = N$1,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O402">
        <f>IF('All Transactions'!$C407 = O$1,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P402">
        <f>IF('All Transactions'!$C407 = P$1,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Q402">
        <f>IF('All Transactions'!$C407 = Q$1,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R402">
        <f>IF('All Transactions'!$C407 = R$1,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S402">
        <f>IF('All Transactions'!$C407 = S$1,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T402">
        <f>IF('All Transactions'!$C407 = T$1,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U402">
        <f>IF('All Transactions'!$C407 = U$1,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V402">
        <f>IF('All Transactions'!$C407 = V$1,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W402">
        <f>IF('All Transactions'!$C407 = W$1,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X402">
        <f>IF('All Transactions'!$C407 = X$1,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  <c r="Y402">
        <f>IF('All Transactions'!$C407 = Y$1, 'All Transactions'!$D406 + -1 * SUM('All Transactions'!$F407 * 'Messy-Stocks'!$H401, 'All Transactions'!$G407 * 'Messy-Stocks'!$I401, 'All Transactions'!$H407 * 'Messy-Stocks'!$J401, 'All Transactions'!$I407 * 'Messy-Stocks'!$K401, 'All Transactions'!$J407 *'Messy-Stocks'!$L401, 'All Transactions'!$K407 * 'Messy-Stocks'!$M401), 0)</f>
        <v>0</v>
      </c>
    </row>
    <row r="403" spans="1:25" ht="12.75" x14ac:dyDescent="0.2">
      <c r="A403">
        <f>'All Transactions'!A401</f>
        <v>0</v>
      </c>
      <c r="B403">
        <f>IF('All Transactions'!$C408 = B$1,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C403">
        <f>IF('All Transactions'!$C408 = C$1,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D403">
        <f>IF('All Transactions'!$C408 = D$1,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E403">
        <f>IF('All Transactions'!$C408 = E$1,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F403">
        <f>IF('All Transactions'!$C408 = F$1,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G403">
        <f>IF('All Transactions'!$C408 = G$1,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H403">
        <f>IF('All Transactions'!$C408 = H$1,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I403">
        <f>IF('All Transactions'!$C408 = I$1,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J403">
        <f>IF('All Transactions'!$C408 = J$1,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K403">
        <f>IF('All Transactions'!$C408 = K$1,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L403">
        <f>IF('All Transactions'!$C408 = L$1,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M403">
        <f>IF('All Transactions'!$C408 = M$1,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N403">
        <f>IF('All Transactions'!$C408 = N$1,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O403">
        <f>IF('All Transactions'!$C408 = O$1,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P403">
        <f>IF('All Transactions'!$C408 = P$1,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Q403">
        <f>IF('All Transactions'!$C408 = Q$1,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R403">
        <f>IF('All Transactions'!$C408 = R$1,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S403">
        <f>IF('All Transactions'!$C408 = S$1,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T403">
        <f>IF('All Transactions'!$C408 = T$1,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U403">
        <f>IF('All Transactions'!$C408 = U$1,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V403">
        <f>IF('All Transactions'!$C408 = V$1,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W403">
        <f>IF('All Transactions'!$C408 = W$1,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X403">
        <f>IF('All Transactions'!$C408 = X$1,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  <c r="Y403">
        <f>IF('All Transactions'!$C408 = Y$1, 'All Transactions'!$D407 + -1 * SUM('All Transactions'!$F408 * 'Messy-Stocks'!$H402, 'All Transactions'!$G408 * 'Messy-Stocks'!$I402, 'All Transactions'!$H408 * 'Messy-Stocks'!$J402, 'All Transactions'!$I408 * 'Messy-Stocks'!$K402, 'All Transactions'!$J408 *'Messy-Stocks'!$L402, 'All Transactions'!$K408 * 'Messy-Stocks'!$M402), 0)</f>
        <v>0</v>
      </c>
    </row>
    <row r="404" spans="1:25" ht="12.75" x14ac:dyDescent="0.2">
      <c r="A404">
        <f>'All Transactions'!A402</f>
        <v>0</v>
      </c>
      <c r="B404">
        <f>IF('All Transactions'!$C409 = B$1,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C404">
        <f>IF('All Transactions'!$C409 = C$1,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D404">
        <f>IF('All Transactions'!$C409 = D$1,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E404">
        <f>IF('All Transactions'!$C409 = E$1,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F404">
        <f>IF('All Transactions'!$C409 = F$1,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G404">
        <f>IF('All Transactions'!$C409 = G$1,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H404">
        <f>IF('All Transactions'!$C409 = H$1,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I404">
        <f>IF('All Transactions'!$C409 = I$1,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J404">
        <f>IF('All Transactions'!$C409 = J$1,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K404">
        <f>IF('All Transactions'!$C409 = K$1,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L404">
        <f>IF('All Transactions'!$C409 = L$1,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M404">
        <f>IF('All Transactions'!$C409 = M$1,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N404">
        <f>IF('All Transactions'!$C409 = N$1,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O404">
        <f>IF('All Transactions'!$C409 = O$1,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P404">
        <f>IF('All Transactions'!$C409 = P$1,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Q404">
        <f>IF('All Transactions'!$C409 = Q$1,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R404">
        <f>IF('All Transactions'!$C409 = R$1,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S404">
        <f>IF('All Transactions'!$C409 = S$1,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T404">
        <f>IF('All Transactions'!$C409 = T$1,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U404">
        <f>IF('All Transactions'!$C409 = U$1,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V404">
        <f>IF('All Transactions'!$C409 = V$1,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W404">
        <f>IF('All Transactions'!$C409 = W$1,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X404">
        <f>IF('All Transactions'!$C409 = X$1,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  <c r="Y404">
        <f>IF('All Transactions'!$C409 = Y$1, 'All Transactions'!$D408 + -1 * SUM('All Transactions'!$F409 * 'Messy-Stocks'!$H403, 'All Transactions'!$G409 * 'Messy-Stocks'!$I403, 'All Transactions'!$H409 * 'Messy-Stocks'!$J403, 'All Transactions'!$I409 * 'Messy-Stocks'!$K403, 'All Transactions'!$J409 *'Messy-Stocks'!$L403, 'All Transactions'!$K409 * 'Messy-Stocks'!$M403), 0)</f>
        <v>0</v>
      </c>
    </row>
    <row r="405" spans="1:25" ht="12.75" x14ac:dyDescent="0.2">
      <c r="A405">
        <f>'All Transactions'!A403</f>
        <v>0</v>
      </c>
      <c r="B405">
        <f>IF('All Transactions'!$C410 = B$1,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C405">
        <f>IF('All Transactions'!$C410 = C$1,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D405">
        <f>IF('All Transactions'!$C410 = D$1,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E405">
        <f>IF('All Transactions'!$C410 = E$1,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F405">
        <f>IF('All Transactions'!$C410 = F$1,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G405">
        <f>IF('All Transactions'!$C410 = G$1,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H405">
        <f>IF('All Transactions'!$C410 = H$1,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I405">
        <f>IF('All Transactions'!$C410 = I$1,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J405">
        <f>IF('All Transactions'!$C410 = J$1,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K405">
        <f>IF('All Transactions'!$C410 = K$1,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L405">
        <f>IF('All Transactions'!$C410 = L$1,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M405">
        <f>IF('All Transactions'!$C410 = M$1,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N405">
        <f>IF('All Transactions'!$C410 = N$1,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O405">
        <f>IF('All Transactions'!$C410 = O$1,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P405">
        <f>IF('All Transactions'!$C410 = P$1,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Q405">
        <f>IF('All Transactions'!$C410 = Q$1,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R405">
        <f>IF('All Transactions'!$C410 = R$1,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S405">
        <f>IF('All Transactions'!$C410 = S$1,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T405">
        <f>IF('All Transactions'!$C410 = T$1,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U405">
        <f>IF('All Transactions'!$C410 = U$1,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V405">
        <f>IF('All Transactions'!$C410 = V$1,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W405">
        <f>IF('All Transactions'!$C410 = W$1,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X405">
        <f>IF('All Transactions'!$C410 = X$1,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  <c r="Y405">
        <f>IF('All Transactions'!$C410 = Y$1, 'All Transactions'!$D409 + -1 * SUM('All Transactions'!$F410 * 'Messy-Stocks'!$H404, 'All Transactions'!$G410 * 'Messy-Stocks'!$I404, 'All Transactions'!$H410 * 'Messy-Stocks'!$J404, 'All Transactions'!$I410 * 'Messy-Stocks'!$K404, 'All Transactions'!$J410 *'Messy-Stocks'!$L404, 'All Transactions'!$K410 * 'Messy-Stocks'!$M404), 0)</f>
        <v>0</v>
      </c>
    </row>
    <row r="406" spans="1:25" ht="12.75" x14ac:dyDescent="0.2">
      <c r="A406">
        <f>'All Transactions'!A404</f>
        <v>0</v>
      </c>
      <c r="B406">
        <f>IF('All Transactions'!$C411 = B$1,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C406">
        <f>IF('All Transactions'!$C411 = C$1,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D406">
        <f>IF('All Transactions'!$C411 = D$1,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E406">
        <f>IF('All Transactions'!$C411 = E$1,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F406">
        <f>IF('All Transactions'!$C411 = F$1,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G406">
        <f>IF('All Transactions'!$C411 = G$1,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H406">
        <f>IF('All Transactions'!$C411 = H$1,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I406">
        <f>IF('All Transactions'!$C411 = I$1,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J406">
        <f>IF('All Transactions'!$C411 = J$1,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K406">
        <f>IF('All Transactions'!$C411 = K$1,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L406">
        <f>IF('All Transactions'!$C411 = L$1,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M406">
        <f>IF('All Transactions'!$C411 = M$1,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N406">
        <f>IF('All Transactions'!$C411 = N$1,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O406">
        <f>IF('All Transactions'!$C411 = O$1,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P406">
        <f>IF('All Transactions'!$C411 = P$1,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Q406">
        <f>IF('All Transactions'!$C411 = Q$1,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R406">
        <f>IF('All Transactions'!$C411 = R$1,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S406">
        <f>IF('All Transactions'!$C411 = S$1,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T406">
        <f>IF('All Transactions'!$C411 = T$1,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U406">
        <f>IF('All Transactions'!$C411 = U$1,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V406">
        <f>IF('All Transactions'!$C411 = V$1,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W406">
        <f>IF('All Transactions'!$C411 = W$1,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X406">
        <f>IF('All Transactions'!$C411 = X$1,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  <c r="Y406">
        <f>IF('All Transactions'!$C411 = Y$1, 'All Transactions'!$D410 + -1 * SUM('All Transactions'!$F411 * 'Messy-Stocks'!$H405, 'All Transactions'!$G411 * 'Messy-Stocks'!$I405, 'All Transactions'!$H411 * 'Messy-Stocks'!$J405, 'All Transactions'!$I411 * 'Messy-Stocks'!$K405, 'All Transactions'!$J411 *'Messy-Stocks'!$L405, 'All Transactions'!$K411 * 'Messy-Stocks'!$M405), 0)</f>
        <v>0</v>
      </c>
    </row>
    <row r="407" spans="1:25" ht="12.75" x14ac:dyDescent="0.2">
      <c r="A407">
        <f>'All Transactions'!A405</f>
        <v>0</v>
      </c>
      <c r="B407">
        <f>IF('All Transactions'!$C412 = B$1,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C407">
        <f>IF('All Transactions'!$C412 = C$1,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D407">
        <f>IF('All Transactions'!$C412 = D$1,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E407">
        <f>IF('All Transactions'!$C412 = E$1,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F407">
        <f>IF('All Transactions'!$C412 = F$1,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G407">
        <f>IF('All Transactions'!$C412 = G$1,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H407">
        <f>IF('All Transactions'!$C412 = H$1,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I407">
        <f>IF('All Transactions'!$C412 = I$1,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J407">
        <f>IF('All Transactions'!$C412 = J$1,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K407">
        <f>IF('All Transactions'!$C412 = K$1,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L407">
        <f>IF('All Transactions'!$C412 = L$1,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M407">
        <f>IF('All Transactions'!$C412 = M$1,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N407">
        <f>IF('All Transactions'!$C412 = N$1,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O407">
        <f>IF('All Transactions'!$C412 = O$1,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P407">
        <f>IF('All Transactions'!$C412 = P$1,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Q407">
        <f>IF('All Transactions'!$C412 = Q$1,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R407">
        <f>IF('All Transactions'!$C412 = R$1,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S407">
        <f>IF('All Transactions'!$C412 = S$1,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T407">
        <f>IF('All Transactions'!$C412 = T$1,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U407">
        <f>IF('All Transactions'!$C412 = U$1,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V407">
        <f>IF('All Transactions'!$C412 = V$1,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W407">
        <f>IF('All Transactions'!$C412 = W$1,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X407">
        <f>IF('All Transactions'!$C412 = X$1,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  <c r="Y407">
        <f>IF('All Transactions'!$C412 = Y$1, 'All Transactions'!$D411 + -1 * SUM('All Transactions'!$F412 * 'Messy-Stocks'!$H406, 'All Transactions'!$G412 * 'Messy-Stocks'!$I406, 'All Transactions'!$H412 * 'Messy-Stocks'!$J406, 'All Transactions'!$I412 * 'Messy-Stocks'!$K406, 'All Transactions'!$J412 *'Messy-Stocks'!$L406, 'All Transactions'!$K412 * 'Messy-Stocks'!$M406), 0)</f>
        <v>0</v>
      </c>
    </row>
    <row r="408" spans="1:25" ht="12.75" x14ac:dyDescent="0.2">
      <c r="A408">
        <f>'All Transactions'!A406</f>
        <v>0</v>
      </c>
      <c r="B408">
        <f>IF('All Transactions'!$C413 = B$1,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C408">
        <f>IF('All Transactions'!$C413 = C$1,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D408">
        <f>IF('All Transactions'!$C413 = D$1,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E408">
        <f>IF('All Transactions'!$C413 = E$1,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F408">
        <f>IF('All Transactions'!$C413 = F$1,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G408">
        <f>IF('All Transactions'!$C413 = G$1,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H408">
        <f>IF('All Transactions'!$C413 = H$1,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I408">
        <f>IF('All Transactions'!$C413 = I$1,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J408">
        <f>IF('All Transactions'!$C413 = J$1,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K408">
        <f>IF('All Transactions'!$C413 = K$1,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L408">
        <f>IF('All Transactions'!$C413 = L$1,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M408">
        <f>IF('All Transactions'!$C413 = M$1,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N408">
        <f>IF('All Transactions'!$C413 = N$1,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O408">
        <f>IF('All Transactions'!$C413 = O$1,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P408">
        <f>IF('All Transactions'!$C413 = P$1,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Q408">
        <f>IF('All Transactions'!$C413 = Q$1,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R408">
        <f>IF('All Transactions'!$C413 = R$1,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S408">
        <f>IF('All Transactions'!$C413 = S$1,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T408">
        <f>IF('All Transactions'!$C413 = T$1,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U408">
        <f>IF('All Transactions'!$C413 = U$1,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V408">
        <f>IF('All Transactions'!$C413 = V$1,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W408">
        <f>IF('All Transactions'!$C413 = W$1,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X408">
        <f>IF('All Transactions'!$C413 = X$1,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  <c r="Y408">
        <f>IF('All Transactions'!$C413 = Y$1, 'All Transactions'!$D412 + -1 * SUM('All Transactions'!$F413 * 'Messy-Stocks'!$H407, 'All Transactions'!$G413 * 'Messy-Stocks'!$I407, 'All Transactions'!$H413 * 'Messy-Stocks'!$J407, 'All Transactions'!$I413 * 'Messy-Stocks'!$K407, 'All Transactions'!$J413 *'Messy-Stocks'!$L407, 'All Transactions'!$K413 * 'Messy-Stocks'!$M407), 0)</f>
        <v>0</v>
      </c>
    </row>
    <row r="409" spans="1:25" ht="12.75" x14ac:dyDescent="0.2">
      <c r="A409">
        <f>'All Transactions'!A407</f>
        <v>0</v>
      </c>
      <c r="B409">
        <f>IF('All Transactions'!$C414 = B$1,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C409">
        <f>IF('All Transactions'!$C414 = C$1,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D409">
        <f>IF('All Transactions'!$C414 = D$1,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E409">
        <f>IF('All Transactions'!$C414 = E$1,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F409">
        <f>IF('All Transactions'!$C414 = F$1,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G409">
        <f>IF('All Transactions'!$C414 = G$1,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H409">
        <f>IF('All Transactions'!$C414 = H$1,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I409">
        <f>IF('All Transactions'!$C414 = I$1,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J409">
        <f>IF('All Transactions'!$C414 = J$1,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K409">
        <f>IF('All Transactions'!$C414 = K$1,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L409">
        <f>IF('All Transactions'!$C414 = L$1,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M409">
        <f>IF('All Transactions'!$C414 = M$1,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N409">
        <f>IF('All Transactions'!$C414 = N$1,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O409">
        <f>IF('All Transactions'!$C414 = O$1,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P409">
        <f>IF('All Transactions'!$C414 = P$1,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Q409">
        <f>IF('All Transactions'!$C414 = Q$1,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R409">
        <f>IF('All Transactions'!$C414 = R$1,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S409">
        <f>IF('All Transactions'!$C414 = S$1,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T409">
        <f>IF('All Transactions'!$C414 = T$1,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U409">
        <f>IF('All Transactions'!$C414 = U$1,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V409">
        <f>IF('All Transactions'!$C414 = V$1,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W409">
        <f>IF('All Transactions'!$C414 = W$1,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X409">
        <f>IF('All Transactions'!$C414 = X$1,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  <c r="Y409">
        <f>IF('All Transactions'!$C414 = Y$1, 'All Transactions'!$D413 + -1 * SUM('All Transactions'!$F414 * 'Messy-Stocks'!$H408, 'All Transactions'!$G414 * 'Messy-Stocks'!$I408, 'All Transactions'!$H414 * 'Messy-Stocks'!$J408, 'All Transactions'!$I414 * 'Messy-Stocks'!$K408, 'All Transactions'!$J414 *'Messy-Stocks'!$L408, 'All Transactions'!$K414 * 'Messy-Stocks'!$M408), 0)</f>
        <v>0</v>
      </c>
    </row>
    <row r="410" spans="1:25" ht="12.75" x14ac:dyDescent="0.2">
      <c r="A410">
        <f>'All Transactions'!A408</f>
        <v>0</v>
      </c>
      <c r="B410">
        <f>IF('All Transactions'!$C415 = B$1,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C410">
        <f>IF('All Transactions'!$C415 = C$1,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D410">
        <f>IF('All Transactions'!$C415 = D$1,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E410">
        <f>IF('All Transactions'!$C415 = E$1,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F410">
        <f>IF('All Transactions'!$C415 = F$1,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G410">
        <f>IF('All Transactions'!$C415 = G$1,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H410">
        <f>IF('All Transactions'!$C415 = H$1,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I410">
        <f>IF('All Transactions'!$C415 = I$1,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J410">
        <f>IF('All Transactions'!$C415 = J$1,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K410">
        <f>IF('All Transactions'!$C415 = K$1,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L410">
        <f>IF('All Transactions'!$C415 = L$1,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M410">
        <f>IF('All Transactions'!$C415 = M$1,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N410">
        <f>IF('All Transactions'!$C415 = N$1,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O410">
        <f>IF('All Transactions'!$C415 = O$1,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P410">
        <f>IF('All Transactions'!$C415 = P$1,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Q410">
        <f>IF('All Transactions'!$C415 = Q$1,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R410">
        <f>IF('All Transactions'!$C415 = R$1,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S410">
        <f>IF('All Transactions'!$C415 = S$1,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T410">
        <f>IF('All Transactions'!$C415 = T$1,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U410">
        <f>IF('All Transactions'!$C415 = U$1,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V410">
        <f>IF('All Transactions'!$C415 = V$1,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W410">
        <f>IF('All Transactions'!$C415 = W$1,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X410">
        <f>IF('All Transactions'!$C415 = X$1,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  <c r="Y410">
        <f>IF('All Transactions'!$C415 = Y$1, 'All Transactions'!$D414 + -1 * SUM('All Transactions'!$F415 * 'Messy-Stocks'!$H409, 'All Transactions'!$G415 * 'Messy-Stocks'!$I409, 'All Transactions'!$H415 * 'Messy-Stocks'!$J409, 'All Transactions'!$I415 * 'Messy-Stocks'!$K409, 'All Transactions'!$J415 *'Messy-Stocks'!$L409, 'All Transactions'!$K415 * 'Messy-Stocks'!$M409), 0)</f>
        <v>0</v>
      </c>
    </row>
    <row r="411" spans="1:25" ht="12.75" x14ac:dyDescent="0.2">
      <c r="A411">
        <f>'All Transactions'!A409</f>
        <v>0</v>
      </c>
      <c r="B411">
        <f>IF('All Transactions'!$C416 = B$1,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C411">
        <f>IF('All Transactions'!$C416 = C$1,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D411">
        <f>IF('All Transactions'!$C416 = D$1,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E411">
        <f>IF('All Transactions'!$C416 = E$1,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F411">
        <f>IF('All Transactions'!$C416 = F$1,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G411">
        <f>IF('All Transactions'!$C416 = G$1,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H411">
        <f>IF('All Transactions'!$C416 = H$1,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I411">
        <f>IF('All Transactions'!$C416 = I$1,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J411">
        <f>IF('All Transactions'!$C416 = J$1,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K411">
        <f>IF('All Transactions'!$C416 = K$1,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L411">
        <f>IF('All Transactions'!$C416 = L$1,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M411">
        <f>IF('All Transactions'!$C416 = M$1,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N411">
        <f>IF('All Transactions'!$C416 = N$1,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O411">
        <f>IF('All Transactions'!$C416 = O$1,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P411">
        <f>IF('All Transactions'!$C416 = P$1,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Q411">
        <f>IF('All Transactions'!$C416 = Q$1,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R411">
        <f>IF('All Transactions'!$C416 = R$1,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S411">
        <f>IF('All Transactions'!$C416 = S$1,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T411">
        <f>IF('All Transactions'!$C416 = T$1,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U411">
        <f>IF('All Transactions'!$C416 = U$1,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V411">
        <f>IF('All Transactions'!$C416 = V$1,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W411">
        <f>IF('All Transactions'!$C416 = W$1,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X411">
        <f>IF('All Transactions'!$C416 = X$1,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  <c r="Y411">
        <f>IF('All Transactions'!$C416 = Y$1, 'All Transactions'!$D415 + -1 * SUM('All Transactions'!$F416 * 'Messy-Stocks'!$H410, 'All Transactions'!$G416 * 'Messy-Stocks'!$I410, 'All Transactions'!$H416 * 'Messy-Stocks'!$J410, 'All Transactions'!$I416 * 'Messy-Stocks'!$K410, 'All Transactions'!$J416 *'Messy-Stocks'!$L410, 'All Transactions'!$K416 * 'Messy-Stocks'!$M410), 0)</f>
        <v>0</v>
      </c>
    </row>
    <row r="412" spans="1:25" ht="12.75" x14ac:dyDescent="0.2">
      <c r="A412">
        <f>'All Transactions'!A410</f>
        <v>0</v>
      </c>
      <c r="B412">
        <f>IF('All Transactions'!$C417 = B$1,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C412">
        <f>IF('All Transactions'!$C417 = C$1,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D412">
        <f>IF('All Transactions'!$C417 = D$1,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E412">
        <f>IF('All Transactions'!$C417 = E$1,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F412">
        <f>IF('All Transactions'!$C417 = F$1,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G412">
        <f>IF('All Transactions'!$C417 = G$1,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H412">
        <f>IF('All Transactions'!$C417 = H$1,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I412">
        <f>IF('All Transactions'!$C417 = I$1,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J412">
        <f>IF('All Transactions'!$C417 = J$1,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K412">
        <f>IF('All Transactions'!$C417 = K$1,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L412">
        <f>IF('All Transactions'!$C417 = L$1,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M412">
        <f>IF('All Transactions'!$C417 = M$1,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N412">
        <f>IF('All Transactions'!$C417 = N$1,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O412">
        <f>IF('All Transactions'!$C417 = O$1,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P412">
        <f>IF('All Transactions'!$C417 = P$1,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Q412">
        <f>IF('All Transactions'!$C417 = Q$1,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R412">
        <f>IF('All Transactions'!$C417 = R$1,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S412">
        <f>IF('All Transactions'!$C417 = S$1,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T412">
        <f>IF('All Transactions'!$C417 = T$1,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U412">
        <f>IF('All Transactions'!$C417 = U$1,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V412">
        <f>IF('All Transactions'!$C417 = V$1,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W412">
        <f>IF('All Transactions'!$C417 = W$1,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X412">
        <f>IF('All Transactions'!$C417 = X$1,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  <c r="Y412">
        <f>IF('All Transactions'!$C417 = Y$1, 'All Transactions'!$D416 + -1 * SUM('All Transactions'!$F417 * 'Messy-Stocks'!$H411, 'All Transactions'!$G417 * 'Messy-Stocks'!$I411, 'All Transactions'!$H417 * 'Messy-Stocks'!$J411, 'All Transactions'!$I417 * 'Messy-Stocks'!$K411, 'All Transactions'!$J417 *'Messy-Stocks'!$L411, 'All Transactions'!$K417 * 'Messy-Stocks'!$M411), 0)</f>
        <v>0</v>
      </c>
    </row>
    <row r="413" spans="1:25" ht="12.75" x14ac:dyDescent="0.2">
      <c r="A413">
        <f>'All Transactions'!A411</f>
        <v>0</v>
      </c>
      <c r="B413">
        <f>IF('All Transactions'!$C418 = B$1,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C413">
        <f>IF('All Transactions'!$C418 = C$1,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D413">
        <f>IF('All Transactions'!$C418 = D$1,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E413">
        <f>IF('All Transactions'!$C418 = E$1,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F413">
        <f>IF('All Transactions'!$C418 = F$1,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G413">
        <f>IF('All Transactions'!$C418 = G$1,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H413">
        <f>IF('All Transactions'!$C418 = H$1,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I413">
        <f>IF('All Transactions'!$C418 = I$1,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J413">
        <f>IF('All Transactions'!$C418 = J$1,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K413">
        <f>IF('All Transactions'!$C418 = K$1,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L413">
        <f>IF('All Transactions'!$C418 = L$1,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M413">
        <f>IF('All Transactions'!$C418 = M$1,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N413">
        <f>IF('All Transactions'!$C418 = N$1,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O413">
        <f>IF('All Transactions'!$C418 = O$1,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P413">
        <f>IF('All Transactions'!$C418 = P$1,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Q413">
        <f>IF('All Transactions'!$C418 = Q$1,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R413">
        <f>IF('All Transactions'!$C418 = R$1,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S413">
        <f>IF('All Transactions'!$C418 = S$1,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T413">
        <f>IF('All Transactions'!$C418 = T$1,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U413">
        <f>IF('All Transactions'!$C418 = U$1,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V413">
        <f>IF('All Transactions'!$C418 = V$1,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W413">
        <f>IF('All Transactions'!$C418 = W$1,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X413">
        <f>IF('All Transactions'!$C418 = X$1,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  <c r="Y413">
        <f>IF('All Transactions'!$C418 = Y$1, 'All Transactions'!$D417 + -1 * SUM('All Transactions'!$F418 * 'Messy-Stocks'!$H412, 'All Transactions'!$G418 * 'Messy-Stocks'!$I412, 'All Transactions'!$H418 * 'Messy-Stocks'!$J412, 'All Transactions'!$I418 * 'Messy-Stocks'!$K412, 'All Transactions'!$J418 *'Messy-Stocks'!$L412, 'All Transactions'!$K418 * 'Messy-Stocks'!$M412), 0)</f>
        <v>0</v>
      </c>
    </row>
    <row r="414" spans="1:25" ht="12.75" x14ac:dyDescent="0.2">
      <c r="A414">
        <f>'All Transactions'!A412</f>
        <v>0</v>
      </c>
      <c r="B414">
        <f>IF('All Transactions'!$C419 = B$1,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C414">
        <f>IF('All Transactions'!$C419 = C$1,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D414">
        <f>IF('All Transactions'!$C419 = D$1,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E414">
        <f>IF('All Transactions'!$C419 = E$1,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F414">
        <f>IF('All Transactions'!$C419 = F$1,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G414">
        <f>IF('All Transactions'!$C419 = G$1,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H414">
        <f>IF('All Transactions'!$C419 = H$1,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I414">
        <f>IF('All Transactions'!$C419 = I$1,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J414">
        <f>IF('All Transactions'!$C419 = J$1,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K414">
        <f>IF('All Transactions'!$C419 = K$1,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L414">
        <f>IF('All Transactions'!$C419 = L$1,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M414">
        <f>IF('All Transactions'!$C419 = M$1,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N414">
        <f>IF('All Transactions'!$C419 = N$1,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O414">
        <f>IF('All Transactions'!$C419 = O$1,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P414">
        <f>IF('All Transactions'!$C419 = P$1,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Q414">
        <f>IF('All Transactions'!$C419 = Q$1,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R414">
        <f>IF('All Transactions'!$C419 = R$1,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S414">
        <f>IF('All Transactions'!$C419 = S$1,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T414">
        <f>IF('All Transactions'!$C419 = T$1,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U414">
        <f>IF('All Transactions'!$C419 = U$1,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V414">
        <f>IF('All Transactions'!$C419 = V$1,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W414">
        <f>IF('All Transactions'!$C419 = W$1,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X414">
        <f>IF('All Transactions'!$C419 = X$1,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  <c r="Y414">
        <f>IF('All Transactions'!$C419 = Y$1, 'All Transactions'!$D418 + -1 * SUM('All Transactions'!$F419 * 'Messy-Stocks'!$H413, 'All Transactions'!$G419 * 'Messy-Stocks'!$I413, 'All Transactions'!$H419 * 'Messy-Stocks'!$J413, 'All Transactions'!$I419 * 'Messy-Stocks'!$K413, 'All Transactions'!$J419 *'Messy-Stocks'!$L413, 'All Transactions'!$K419 * 'Messy-Stocks'!$M413), 0)</f>
        <v>0</v>
      </c>
    </row>
    <row r="415" spans="1:25" ht="12.75" x14ac:dyDescent="0.2">
      <c r="A415">
        <f>'All Transactions'!A413</f>
        <v>0</v>
      </c>
      <c r="B415">
        <f>IF('All Transactions'!$C420 = B$1,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C415">
        <f>IF('All Transactions'!$C420 = C$1,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D415">
        <f>IF('All Transactions'!$C420 = D$1,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E415">
        <f>IF('All Transactions'!$C420 = E$1,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F415">
        <f>IF('All Transactions'!$C420 = F$1,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G415">
        <f>IF('All Transactions'!$C420 = G$1,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H415">
        <f>IF('All Transactions'!$C420 = H$1,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I415">
        <f>IF('All Transactions'!$C420 = I$1,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J415">
        <f>IF('All Transactions'!$C420 = J$1,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K415">
        <f>IF('All Transactions'!$C420 = K$1,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L415">
        <f>IF('All Transactions'!$C420 = L$1,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M415">
        <f>IF('All Transactions'!$C420 = M$1,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N415">
        <f>IF('All Transactions'!$C420 = N$1,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O415">
        <f>IF('All Transactions'!$C420 = O$1,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P415">
        <f>IF('All Transactions'!$C420 = P$1,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Q415">
        <f>IF('All Transactions'!$C420 = Q$1,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R415">
        <f>IF('All Transactions'!$C420 = R$1,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S415">
        <f>IF('All Transactions'!$C420 = S$1,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T415">
        <f>IF('All Transactions'!$C420 = T$1,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U415">
        <f>IF('All Transactions'!$C420 = U$1,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V415">
        <f>IF('All Transactions'!$C420 = V$1,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W415">
        <f>IF('All Transactions'!$C420 = W$1,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X415">
        <f>IF('All Transactions'!$C420 = X$1,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  <c r="Y415">
        <f>IF('All Transactions'!$C420 = Y$1, 'All Transactions'!$D419 + -1 * SUM('All Transactions'!$F420 * 'Messy-Stocks'!$H414, 'All Transactions'!$G420 * 'Messy-Stocks'!$I414, 'All Transactions'!$H420 * 'Messy-Stocks'!$J414, 'All Transactions'!$I420 * 'Messy-Stocks'!$K414, 'All Transactions'!$J420 *'Messy-Stocks'!$L414, 'All Transactions'!$K420 * 'Messy-Stocks'!$M414), 0)</f>
        <v>0</v>
      </c>
    </row>
    <row r="416" spans="1:25" ht="12.75" x14ac:dyDescent="0.2">
      <c r="A416">
        <f>'All Transactions'!A414</f>
        <v>0</v>
      </c>
      <c r="B416">
        <f>IF('All Transactions'!$C421 = B$1,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C416">
        <f>IF('All Transactions'!$C421 = C$1,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D416">
        <f>IF('All Transactions'!$C421 = D$1,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E416">
        <f>IF('All Transactions'!$C421 = E$1,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F416">
        <f>IF('All Transactions'!$C421 = F$1,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G416">
        <f>IF('All Transactions'!$C421 = G$1,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H416">
        <f>IF('All Transactions'!$C421 = H$1,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I416">
        <f>IF('All Transactions'!$C421 = I$1,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J416">
        <f>IF('All Transactions'!$C421 = J$1,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K416">
        <f>IF('All Transactions'!$C421 = K$1,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L416">
        <f>IF('All Transactions'!$C421 = L$1,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M416">
        <f>IF('All Transactions'!$C421 = M$1,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N416">
        <f>IF('All Transactions'!$C421 = N$1,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O416">
        <f>IF('All Transactions'!$C421 = O$1,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P416">
        <f>IF('All Transactions'!$C421 = P$1,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Q416">
        <f>IF('All Transactions'!$C421 = Q$1,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R416">
        <f>IF('All Transactions'!$C421 = R$1,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S416">
        <f>IF('All Transactions'!$C421 = S$1,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T416">
        <f>IF('All Transactions'!$C421 = T$1,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U416">
        <f>IF('All Transactions'!$C421 = U$1,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V416">
        <f>IF('All Transactions'!$C421 = V$1,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W416">
        <f>IF('All Transactions'!$C421 = W$1,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X416">
        <f>IF('All Transactions'!$C421 = X$1,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  <c r="Y416">
        <f>IF('All Transactions'!$C421 = Y$1, 'All Transactions'!$D420 + -1 * SUM('All Transactions'!$F421 * 'Messy-Stocks'!$H415, 'All Transactions'!$G421 * 'Messy-Stocks'!$I415, 'All Transactions'!$H421 * 'Messy-Stocks'!$J415, 'All Transactions'!$I421 * 'Messy-Stocks'!$K415, 'All Transactions'!$J421 *'Messy-Stocks'!$L415, 'All Transactions'!$K421 * 'Messy-Stocks'!$M415), 0)</f>
        <v>0</v>
      </c>
    </row>
    <row r="417" spans="1:25" ht="12.75" x14ac:dyDescent="0.2">
      <c r="A417">
        <f>'All Transactions'!A415</f>
        <v>0</v>
      </c>
      <c r="B417">
        <f>IF('All Transactions'!$C422 = B$1,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C417">
        <f>IF('All Transactions'!$C422 = C$1,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D417">
        <f>IF('All Transactions'!$C422 = D$1,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E417">
        <f>IF('All Transactions'!$C422 = E$1,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F417">
        <f>IF('All Transactions'!$C422 = F$1,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G417">
        <f>IF('All Transactions'!$C422 = G$1,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H417">
        <f>IF('All Transactions'!$C422 = H$1,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I417">
        <f>IF('All Transactions'!$C422 = I$1,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J417">
        <f>IF('All Transactions'!$C422 = J$1,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K417">
        <f>IF('All Transactions'!$C422 = K$1,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L417">
        <f>IF('All Transactions'!$C422 = L$1,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M417">
        <f>IF('All Transactions'!$C422 = M$1,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N417">
        <f>IF('All Transactions'!$C422 = N$1,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O417">
        <f>IF('All Transactions'!$C422 = O$1,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P417">
        <f>IF('All Transactions'!$C422 = P$1,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Q417">
        <f>IF('All Transactions'!$C422 = Q$1,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R417">
        <f>IF('All Transactions'!$C422 = R$1,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S417">
        <f>IF('All Transactions'!$C422 = S$1,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T417">
        <f>IF('All Transactions'!$C422 = T$1,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U417">
        <f>IF('All Transactions'!$C422 = U$1,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V417">
        <f>IF('All Transactions'!$C422 = V$1,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W417">
        <f>IF('All Transactions'!$C422 = W$1,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X417">
        <f>IF('All Transactions'!$C422 = X$1,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  <c r="Y417">
        <f>IF('All Transactions'!$C422 = Y$1, 'All Transactions'!$D421 + -1 * SUM('All Transactions'!$F422 * 'Messy-Stocks'!$H416, 'All Transactions'!$G422 * 'Messy-Stocks'!$I416, 'All Transactions'!$H422 * 'Messy-Stocks'!$J416, 'All Transactions'!$I422 * 'Messy-Stocks'!$K416, 'All Transactions'!$J422 *'Messy-Stocks'!$L416, 'All Transactions'!$K422 * 'Messy-Stocks'!$M416), 0)</f>
        <v>0</v>
      </c>
    </row>
    <row r="418" spans="1:25" ht="12.75" x14ac:dyDescent="0.2">
      <c r="A418">
        <f>'All Transactions'!A416</f>
        <v>0</v>
      </c>
      <c r="B418">
        <f>IF('All Transactions'!$C423 = B$1,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C418">
        <f>IF('All Transactions'!$C423 = C$1,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D418">
        <f>IF('All Transactions'!$C423 = D$1,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E418">
        <f>IF('All Transactions'!$C423 = E$1,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F418">
        <f>IF('All Transactions'!$C423 = F$1,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G418">
        <f>IF('All Transactions'!$C423 = G$1,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H418">
        <f>IF('All Transactions'!$C423 = H$1,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I418">
        <f>IF('All Transactions'!$C423 = I$1,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J418">
        <f>IF('All Transactions'!$C423 = J$1,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K418">
        <f>IF('All Transactions'!$C423 = K$1,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L418">
        <f>IF('All Transactions'!$C423 = L$1,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M418">
        <f>IF('All Transactions'!$C423 = M$1,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N418">
        <f>IF('All Transactions'!$C423 = N$1,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O418">
        <f>IF('All Transactions'!$C423 = O$1,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P418">
        <f>IF('All Transactions'!$C423 = P$1,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Q418">
        <f>IF('All Transactions'!$C423 = Q$1,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R418">
        <f>IF('All Transactions'!$C423 = R$1,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S418">
        <f>IF('All Transactions'!$C423 = S$1,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T418">
        <f>IF('All Transactions'!$C423 = T$1,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U418">
        <f>IF('All Transactions'!$C423 = U$1,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V418">
        <f>IF('All Transactions'!$C423 = V$1,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W418">
        <f>IF('All Transactions'!$C423 = W$1,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X418">
        <f>IF('All Transactions'!$C423 = X$1,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  <c r="Y418">
        <f>IF('All Transactions'!$C423 = Y$1, 'All Transactions'!$D422 + -1 * SUM('All Transactions'!$F423 * 'Messy-Stocks'!$H417, 'All Transactions'!$G423 * 'Messy-Stocks'!$I417, 'All Transactions'!$H423 * 'Messy-Stocks'!$J417, 'All Transactions'!$I423 * 'Messy-Stocks'!$K417, 'All Transactions'!$J423 *'Messy-Stocks'!$L417, 'All Transactions'!$K423 * 'Messy-Stocks'!$M417), 0)</f>
        <v>0</v>
      </c>
    </row>
    <row r="419" spans="1:25" ht="12.75" x14ac:dyDescent="0.2">
      <c r="A419">
        <f>'All Transactions'!A417</f>
        <v>0</v>
      </c>
      <c r="B419">
        <f>IF('All Transactions'!$C424 = B$1,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C419">
        <f>IF('All Transactions'!$C424 = C$1,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D419">
        <f>IF('All Transactions'!$C424 = D$1,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E419">
        <f>IF('All Transactions'!$C424 = E$1,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F419">
        <f>IF('All Transactions'!$C424 = F$1,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G419">
        <f>IF('All Transactions'!$C424 = G$1,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H419">
        <f>IF('All Transactions'!$C424 = H$1,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I419">
        <f>IF('All Transactions'!$C424 = I$1,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J419">
        <f>IF('All Transactions'!$C424 = J$1,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K419">
        <f>IF('All Transactions'!$C424 = K$1,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L419">
        <f>IF('All Transactions'!$C424 = L$1,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M419">
        <f>IF('All Transactions'!$C424 = M$1,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N419">
        <f>IF('All Transactions'!$C424 = N$1,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O419">
        <f>IF('All Transactions'!$C424 = O$1,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P419">
        <f>IF('All Transactions'!$C424 = P$1,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Q419">
        <f>IF('All Transactions'!$C424 = Q$1,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R419">
        <f>IF('All Transactions'!$C424 = R$1,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S419">
        <f>IF('All Transactions'!$C424 = S$1,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T419">
        <f>IF('All Transactions'!$C424 = T$1,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U419">
        <f>IF('All Transactions'!$C424 = U$1,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V419">
        <f>IF('All Transactions'!$C424 = V$1,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W419">
        <f>IF('All Transactions'!$C424 = W$1,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X419">
        <f>IF('All Transactions'!$C424 = X$1,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  <c r="Y419">
        <f>IF('All Transactions'!$C424 = Y$1, 'All Transactions'!$D423 + -1 * SUM('All Transactions'!$F424 * 'Messy-Stocks'!$H418, 'All Transactions'!$G424 * 'Messy-Stocks'!$I418, 'All Transactions'!$H424 * 'Messy-Stocks'!$J418, 'All Transactions'!$I424 * 'Messy-Stocks'!$K418, 'All Transactions'!$J424 *'Messy-Stocks'!$L418, 'All Transactions'!$K424 * 'Messy-Stocks'!$M418), 0)</f>
        <v>0</v>
      </c>
    </row>
    <row r="420" spans="1:25" ht="12.75" x14ac:dyDescent="0.2">
      <c r="A420">
        <f>'All Transactions'!A418</f>
        <v>0</v>
      </c>
      <c r="B420">
        <f>IF('All Transactions'!$C425 = B$1,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C420">
        <f>IF('All Transactions'!$C425 = C$1,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D420">
        <f>IF('All Transactions'!$C425 = D$1,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E420">
        <f>IF('All Transactions'!$C425 = E$1,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F420">
        <f>IF('All Transactions'!$C425 = F$1,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G420">
        <f>IF('All Transactions'!$C425 = G$1,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H420">
        <f>IF('All Transactions'!$C425 = H$1,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I420">
        <f>IF('All Transactions'!$C425 = I$1,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J420">
        <f>IF('All Transactions'!$C425 = J$1,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K420">
        <f>IF('All Transactions'!$C425 = K$1,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L420">
        <f>IF('All Transactions'!$C425 = L$1,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M420">
        <f>IF('All Transactions'!$C425 = M$1,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N420">
        <f>IF('All Transactions'!$C425 = N$1,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O420">
        <f>IF('All Transactions'!$C425 = O$1,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P420">
        <f>IF('All Transactions'!$C425 = P$1,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Q420">
        <f>IF('All Transactions'!$C425 = Q$1,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R420">
        <f>IF('All Transactions'!$C425 = R$1,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S420">
        <f>IF('All Transactions'!$C425 = S$1,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T420">
        <f>IF('All Transactions'!$C425 = T$1,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U420">
        <f>IF('All Transactions'!$C425 = U$1,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V420">
        <f>IF('All Transactions'!$C425 = V$1,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W420">
        <f>IF('All Transactions'!$C425 = W$1,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X420">
        <f>IF('All Transactions'!$C425 = X$1,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  <c r="Y420">
        <f>IF('All Transactions'!$C425 = Y$1, 'All Transactions'!$D424 + -1 * SUM('All Transactions'!$F425 * 'Messy-Stocks'!$H419, 'All Transactions'!$G425 * 'Messy-Stocks'!$I419, 'All Transactions'!$H425 * 'Messy-Stocks'!$J419, 'All Transactions'!$I425 * 'Messy-Stocks'!$K419, 'All Transactions'!$J425 *'Messy-Stocks'!$L419, 'All Transactions'!$K425 * 'Messy-Stocks'!$M419), 0)</f>
        <v>0</v>
      </c>
    </row>
    <row r="421" spans="1:25" ht="12.75" x14ac:dyDescent="0.2">
      <c r="A421">
        <f>'All Transactions'!A419</f>
        <v>0</v>
      </c>
      <c r="B421">
        <f>IF('All Transactions'!$C426 = B$1,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C421">
        <f>IF('All Transactions'!$C426 = C$1,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D421">
        <f>IF('All Transactions'!$C426 = D$1,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E421">
        <f>IF('All Transactions'!$C426 = E$1,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F421">
        <f>IF('All Transactions'!$C426 = F$1,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G421">
        <f>IF('All Transactions'!$C426 = G$1,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H421">
        <f>IF('All Transactions'!$C426 = H$1,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I421">
        <f>IF('All Transactions'!$C426 = I$1,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J421">
        <f>IF('All Transactions'!$C426 = J$1,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K421">
        <f>IF('All Transactions'!$C426 = K$1,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L421">
        <f>IF('All Transactions'!$C426 = L$1,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M421">
        <f>IF('All Transactions'!$C426 = M$1,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N421">
        <f>IF('All Transactions'!$C426 = N$1,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O421">
        <f>IF('All Transactions'!$C426 = O$1,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P421">
        <f>IF('All Transactions'!$C426 = P$1,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Q421">
        <f>IF('All Transactions'!$C426 = Q$1,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R421">
        <f>IF('All Transactions'!$C426 = R$1,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S421">
        <f>IF('All Transactions'!$C426 = S$1,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T421">
        <f>IF('All Transactions'!$C426 = T$1,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U421">
        <f>IF('All Transactions'!$C426 = U$1,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V421">
        <f>IF('All Transactions'!$C426 = V$1,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W421">
        <f>IF('All Transactions'!$C426 = W$1,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X421">
        <f>IF('All Transactions'!$C426 = X$1,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  <c r="Y421">
        <f>IF('All Transactions'!$C426 = Y$1, 'All Transactions'!$D425 + -1 * SUM('All Transactions'!$F426 * 'Messy-Stocks'!$H420, 'All Transactions'!$G426 * 'Messy-Stocks'!$I420, 'All Transactions'!$H426 * 'Messy-Stocks'!$J420, 'All Transactions'!$I426 * 'Messy-Stocks'!$K420, 'All Transactions'!$J426 *'Messy-Stocks'!$L420, 'All Transactions'!$K426 * 'Messy-Stocks'!$M420), 0)</f>
        <v>0</v>
      </c>
    </row>
    <row r="422" spans="1:25" ht="12.75" x14ac:dyDescent="0.2">
      <c r="A422">
        <f>'All Transactions'!A420</f>
        <v>0</v>
      </c>
      <c r="B422">
        <f>IF('All Transactions'!$C427 = B$1,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C422">
        <f>IF('All Transactions'!$C427 = C$1,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D422">
        <f>IF('All Transactions'!$C427 = D$1,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E422">
        <f>IF('All Transactions'!$C427 = E$1,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F422">
        <f>IF('All Transactions'!$C427 = F$1,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G422">
        <f>IF('All Transactions'!$C427 = G$1,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H422">
        <f>IF('All Transactions'!$C427 = H$1,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I422">
        <f>IF('All Transactions'!$C427 = I$1,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J422">
        <f>IF('All Transactions'!$C427 = J$1,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K422">
        <f>IF('All Transactions'!$C427 = K$1,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L422">
        <f>IF('All Transactions'!$C427 = L$1,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M422">
        <f>IF('All Transactions'!$C427 = M$1,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N422">
        <f>IF('All Transactions'!$C427 = N$1,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O422">
        <f>IF('All Transactions'!$C427 = O$1,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P422">
        <f>IF('All Transactions'!$C427 = P$1,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Q422">
        <f>IF('All Transactions'!$C427 = Q$1,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R422">
        <f>IF('All Transactions'!$C427 = R$1,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S422">
        <f>IF('All Transactions'!$C427 = S$1,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T422">
        <f>IF('All Transactions'!$C427 = T$1,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U422">
        <f>IF('All Transactions'!$C427 = U$1,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V422">
        <f>IF('All Transactions'!$C427 = V$1,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W422">
        <f>IF('All Transactions'!$C427 = W$1,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X422">
        <f>IF('All Transactions'!$C427 = X$1,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  <c r="Y422">
        <f>IF('All Transactions'!$C427 = Y$1, 'All Transactions'!$D426 + -1 * SUM('All Transactions'!$F427 * 'Messy-Stocks'!$H421, 'All Transactions'!$G427 * 'Messy-Stocks'!$I421, 'All Transactions'!$H427 * 'Messy-Stocks'!$J421, 'All Transactions'!$I427 * 'Messy-Stocks'!$K421, 'All Transactions'!$J427 *'Messy-Stocks'!$L421, 'All Transactions'!$K427 * 'Messy-Stocks'!$M421), 0)</f>
        <v>0</v>
      </c>
    </row>
    <row r="423" spans="1:25" ht="12.75" x14ac:dyDescent="0.2">
      <c r="A423">
        <f>'All Transactions'!A421</f>
        <v>0</v>
      </c>
      <c r="B423">
        <f>IF('All Transactions'!$C428 = B$1,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C423">
        <f>IF('All Transactions'!$C428 = C$1,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D423">
        <f>IF('All Transactions'!$C428 = D$1,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E423">
        <f>IF('All Transactions'!$C428 = E$1,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F423">
        <f>IF('All Transactions'!$C428 = F$1,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G423">
        <f>IF('All Transactions'!$C428 = G$1,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H423">
        <f>IF('All Transactions'!$C428 = H$1,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I423">
        <f>IF('All Transactions'!$C428 = I$1,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J423">
        <f>IF('All Transactions'!$C428 = J$1,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K423">
        <f>IF('All Transactions'!$C428 = K$1,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L423">
        <f>IF('All Transactions'!$C428 = L$1,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M423">
        <f>IF('All Transactions'!$C428 = M$1,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N423">
        <f>IF('All Transactions'!$C428 = N$1,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O423">
        <f>IF('All Transactions'!$C428 = O$1,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P423">
        <f>IF('All Transactions'!$C428 = P$1,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Q423">
        <f>IF('All Transactions'!$C428 = Q$1,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R423">
        <f>IF('All Transactions'!$C428 = R$1,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S423">
        <f>IF('All Transactions'!$C428 = S$1,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T423">
        <f>IF('All Transactions'!$C428 = T$1,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U423">
        <f>IF('All Transactions'!$C428 = U$1,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V423">
        <f>IF('All Transactions'!$C428 = V$1,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W423">
        <f>IF('All Transactions'!$C428 = W$1,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X423">
        <f>IF('All Transactions'!$C428 = X$1,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  <c r="Y423">
        <f>IF('All Transactions'!$C428 = Y$1, 'All Transactions'!$D427 + -1 * SUM('All Transactions'!$F428 * 'Messy-Stocks'!$H422, 'All Transactions'!$G428 * 'Messy-Stocks'!$I422, 'All Transactions'!$H428 * 'Messy-Stocks'!$J422, 'All Transactions'!$I428 * 'Messy-Stocks'!$K422, 'All Transactions'!$J428 *'Messy-Stocks'!$L422, 'All Transactions'!$K428 * 'Messy-Stocks'!$M422), 0)</f>
        <v>0</v>
      </c>
    </row>
    <row r="424" spans="1:25" ht="12.75" x14ac:dyDescent="0.2">
      <c r="A424">
        <f>'All Transactions'!A422</f>
        <v>0</v>
      </c>
      <c r="B424">
        <f>IF('All Transactions'!$C429 = B$1,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C424">
        <f>IF('All Transactions'!$C429 = C$1,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D424">
        <f>IF('All Transactions'!$C429 = D$1,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E424">
        <f>IF('All Transactions'!$C429 = E$1,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F424">
        <f>IF('All Transactions'!$C429 = F$1,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G424">
        <f>IF('All Transactions'!$C429 = G$1,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H424">
        <f>IF('All Transactions'!$C429 = H$1,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I424">
        <f>IF('All Transactions'!$C429 = I$1,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J424">
        <f>IF('All Transactions'!$C429 = J$1,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K424">
        <f>IF('All Transactions'!$C429 = K$1,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L424">
        <f>IF('All Transactions'!$C429 = L$1,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M424">
        <f>IF('All Transactions'!$C429 = M$1,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N424">
        <f>IF('All Transactions'!$C429 = N$1,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O424">
        <f>IF('All Transactions'!$C429 = O$1,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P424">
        <f>IF('All Transactions'!$C429 = P$1,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Q424">
        <f>IF('All Transactions'!$C429 = Q$1,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R424">
        <f>IF('All Transactions'!$C429 = R$1,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S424">
        <f>IF('All Transactions'!$C429 = S$1,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T424">
        <f>IF('All Transactions'!$C429 = T$1,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U424">
        <f>IF('All Transactions'!$C429 = U$1,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V424">
        <f>IF('All Transactions'!$C429 = V$1,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W424">
        <f>IF('All Transactions'!$C429 = W$1,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X424">
        <f>IF('All Transactions'!$C429 = X$1,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  <c r="Y424">
        <f>IF('All Transactions'!$C429 = Y$1, 'All Transactions'!$D428 + -1 * SUM('All Transactions'!$F429 * 'Messy-Stocks'!$H423, 'All Transactions'!$G429 * 'Messy-Stocks'!$I423, 'All Transactions'!$H429 * 'Messy-Stocks'!$J423, 'All Transactions'!$I429 * 'Messy-Stocks'!$K423, 'All Transactions'!$J429 *'Messy-Stocks'!$L423, 'All Transactions'!$K429 * 'Messy-Stocks'!$M423), 0)</f>
        <v>0</v>
      </c>
    </row>
    <row r="425" spans="1:25" ht="12.75" x14ac:dyDescent="0.2">
      <c r="A425">
        <f>'All Transactions'!A423</f>
        <v>0</v>
      </c>
      <c r="B425">
        <f>IF('All Transactions'!$C430 = B$1,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C425">
        <f>IF('All Transactions'!$C430 = C$1,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D425">
        <f>IF('All Transactions'!$C430 = D$1,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E425">
        <f>IF('All Transactions'!$C430 = E$1,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F425">
        <f>IF('All Transactions'!$C430 = F$1,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G425">
        <f>IF('All Transactions'!$C430 = G$1,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H425">
        <f>IF('All Transactions'!$C430 = H$1,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I425">
        <f>IF('All Transactions'!$C430 = I$1,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J425">
        <f>IF('All Transactions'!$C430 = J$1,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K425">
        <f>IF('All Transactions'!$C430 = K$1,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L425">
        <f>IF('All Transactions'!$C430 = L$1,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M425">
        <f>IF('All Transactions'!$C430 = M$1,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N425">
        <f>IF('All Transactions'!$C430 = N$1,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O425">
        <f>IF('All Transactions'!$C430 = O$1,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P425">
        <f>IF('All Transactions'!$C430 = P$1,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Q425">
        <f>IF('All Transactions'!$C430 = Q$1,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R425">
        <f>IF('All Transactions'!$C430 = R$1,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S425">
        <f>IF('All Transactions'!$C430 = S$1,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T425">
        <f>IF('All Transactions'!$C430 = T$1,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U425">
        <f>IF('All Transactions'!$C430 = U$1,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V425">
        <f>IF('All Transactions'!$C430 = V$1,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W425">
        <f>IF('All Transactions'!$C430 = W$1,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X425">
        <f>IF('All Transactions'!$C430 = X$1,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  <c r="Y425">
        <f>IF('All Transactions'!$C430 = Y$1, 'All Transactions'!$D429 + -1 * SUM('All Transactions'!$F430 * 'Messy-Stocks'!$H424, 'All Transactions'!$G430 * 'Messy-Stocks'!$I424, 'All Transactions'!$H430 * 'Messy-Stocks'!$J424, 'All Transactions'!$I430 * 'Messy-Stocks'!$K424, 'All Transactions'!$J430 *'Messy-Stocks'!$L424, 'All Transactions'!$K430 * 'Messy-Stocks'!$M424), 0)</f>
        <v>0</v>
      </c>
    </row>
    <row r="426" spans="1:25" ht="12.75" x14ac:dyDescent="0.2">
      <c r="A426">
        <f>'All Transactions'!A424</f>
        <v>0</v>
      </c>
      <c r="B426">
        <f>IF('All Transactions'!$C431 = B$1,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C426">
        <f>IF('All Transactions'!$C431 = C$1,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D426">
        <f>IF('All Transactions'!$C431 = D$1,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E426">
        <f>IF('All Transactions'!$C431 = E$1,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F426">
        <f>IF('All Transactions'!$C431 = F$1,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G426">
        <f>IF('All Transactions'!$C431 = G$1,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H426">
        <f>IF('All Transactions'!$C431 = H$1,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I426">
        <f>IF('All Transactions'!$C431 = I$1,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J426">
        <f>IF('All Transactions'!$C431 = J$1,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K426">
        <f>IF('All Transactions'!$C431 = K$1,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L426">
        <f>IF('All Transactions'!$C431 = L$1,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M426">
        <f>IF('All Transactions'!$C431 = M$1,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N426">
        <f>IF('All Transactions'!$C431 = N$1,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O426">
        <f>IF('All Transactions'!$C431 = O$1,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P426">
        <f>IF('All Transactions'!$C431 = P$1,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Q426">
        <f>IF('All Transactions'!$C431 = Q$1,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R426">
        <f>IF('All Transactions'!$C431 = R$1,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S426">
        <f>IF('All Transactions'!$C431 = S$1,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T426">
        <f>IF('All Transactions'!$C431 = T$1,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U426">
        <f>IF('All Transactions'!$C431 = U$1,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V426">
        <f>IF('All Transactions'!$C431 = V$1,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W426">
        <f>IF('All Transactions'!$C431 = W$1,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X426">
        <f>IF('All Transactions'!$C431 = X$1,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  <c r="Y426">
        <f>IF('All Transactions'!$C431 = Y$1, 'All Transactions'!$D430 + -1 * SUM('All Transactions'!$F431 * 'Messy-Stocks'!$H425, 'All Transactions'!$G431 * 'Messy-Stocks'!$I425, 'All Transactions'!$H431 * 'Messy-Stocks'!$J425, 'All Transactions'!$I431 * 'Messy-Stocks'!$K425, 'All Transactions'!$J431 *'Messy-Stocks'!$L425, 'All Transactions'!$K431 * 'Messy-Stocks'!$M425), 0)</f>
        <v>0</v>
      </c>
    </row>
    <row r="427" spans="1:25" ht="12.75" x14ac:dyDescent="0.2">
      <c r="A427">
        <f>'All Transactions'!A425</f>
        <v>0</v>
      </c>
      <c r="B427">
        <f>IF('All Transactions'!$C432 = B$1,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C427">
        <f>IF('All Transactions'!$C432 = C$1,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D427">
        <f>IF('All Transactions'!$C432 = D$1,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E427">
        <f>IF('All Transactions'!$C432 = E$1,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F427">
        <f>IF('All Transactions'!$C432 = F$1,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G427">
        <f>IF('All Transactions'!$C432 = G$1,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H427">
        <f>IF('All Transactions'!$C432 = H$1,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I427">
        <f>IF('All Transactions'!$C432 = I$1,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J427">
        <f>IF('All Transactions'!$C432 = J$1,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K427">
        <f>IF('All Transactions'!$C432 = K$1,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L427">
        <f>IF('All Transactions'!$C432 = L$1,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M427">
        <f>IF('All Transactions'!$C432 = M$1,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N427">
        <f>IF('All Transactions'!$C432 = N$1,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O427">
        <f>IF('All Transactions'!$C432 = O$1,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P427">
        <f>IF('All Transactions'!$C432 = P$1,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Q427">
        <f>IF('All Transactions'!$C432 = Q$1,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R427">
        <f>IF('All Transactions'!$C432 = R$1,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S427">
        <f>IF('All Transactions'!$C432 = S$1,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T427">
        <f>IF('All Transactions'!$C432 = T$1,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U427">
        <f>IF('All Transactions'!$C432 = U$1,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V427">
        <f>IF('All Transactions'!$C432 = V$1,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W427">
        <f>IF('All Transactions'!$C432 = W$1,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X427">
        <f>IF('All Transactions'!$C432 = X$1,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  <c r="Y427">
        <f>IF('All Transactions'!$C432 = Y$1, 'All Transactions'!$D431 + -1 * SUM('All Transactions'!$F432 * 'Messy-Stocks'!$H426, 'All Transactions'!$G432 * 'Messy-Stocks'!$I426, 'All Transactions'!$H432 * 'Messy-Stocks'!$J426, 'All Transactions'!$I432 * 'Messy-Stocks'!$K426, 'All Transactions'!$J432 *'Messy-Stocks'!$L426, 'All Transactions'!$K432 * 'Messy-Stocks'!$M426), 0)</f>
        <v>0</v>
      </c>
    </row>
    <row r="428" spans="1:25" ht="12.75" x14ac:dyDescent="0.2">
      <c r="A428">
        <f>'All Transactions'!A426</f>
        <v>0</v>
      </c>
      <c r="B428">
        <f>IF('All Transactions'!$C433 = B$1,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C428">
        <f>IF('All Transactions'!$C433 = C$1,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D428">
        <f>IF('All Transactions'!$C433 = D$1,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E428">
        <f>IF('All Transactions'!$C433 = E$1,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F428">
        <f>IF('All Transactions'!$C433 = F$1,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G428">
        <f>IF('All Transactions'!$C433 = G$1,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H428">
        <f>IF('All Transactions'!$C433 = H$1,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I428">
        <f>IF('All Transactions'!$C433 = I$1,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J428">
        <f>IF('All Transactions'!$C433 = J$1,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K428">
        <f>IF('All Transactions'!$C433 = K$1,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L428">
        <f>IF('All Transactions'!$C433 = L$1,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M428">
        <f>IF('All Transactions'!$C433 = M$1,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N428">
        <f>IF('All Transactions'!$C433 = N$1,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O428">
        <f>IF('All Transactions'!$C433 = O$1,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P428">
        <f>IF('All Transactions'!$C433 = P$1,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Q428">
        <f>IF('All Transactions'!$C433 = Q$1,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R428">
        <f>IF('All Transactions'!$C433 = R$1,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S428">
        <f>IF('All Transactions'!$C433 = S$1,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T428">
        <f>IF('All Transactions'!$C433 = T$1,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U428">
        <f>IF('All Transactions'!$C433 = U$1,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V428">
        <f>IF('All Transactions'!$C433 = V$1,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W428">
        <f>IF('All Transactions'!$C433 = W$1,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X428">
        <f>IF('All Transactions'!$C433 = X$1,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  <c r="Y428">
        <f>IF('All Transactions'!$C433 = Y$1, 'All Transactions'!$D432 + -1 * SUM('All Transactions'!$F433 * 'Messy-Stocks'!$H427, 'All Transactions'!$G433 * 'Messy-Stocks'!$I427, 'All Transactions'!$H433 * 'Messy-Stocks'!$J427, 'All Transactions'!$I433 * 'Messy-Stocks'!$K427, 'All Transactions'!$J433 *'Messy-Stocks'!$L427, 'All Transactions'!$K433 * 'Messy-Stocks'!$M427), 0)</f>
        <v>0</v>
      </c>
    </row>
    <row r="429" spans="1:25" ht="12.75" x14ac:dyDescent="0.2">
      <c r="A429">
        <f>'All Transactions'!A427</f>
        <v>0</v>
      </c>
      <c r="B429">
        <f>IF('All Transactions'!$C434 = B$1,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C429">
        <f>IF('All Transactions'!$C434 = C$1,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D429">
        <f>IF('All Transactions'!$C434 = D$1,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E429">
        <f>IF('All Transactions'!$C434 = E$1,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F429">
        <f>IF('All Transactions'!$C434 = F$1,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G429">
        <f>IF('All Transactions'!$C434 = G$1,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H429">
        <f>IF('All Transactions'!$C434 = H$1,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I429">
        <f>IF('All Transactions'!$C434 = I$1,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J429">
        <f>IF('All Transactions'!$C434 = J$1,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K429">
        <f>IF('All Transactions'!$C434 = K$1,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L429">
        <f>IF('All Transactions'!$C434 = L$1,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M429">
        <f>IF('All Transactions'!$C434 = M$1,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N429">
        <f>IF('All Transactions'!$C434 = N$1,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O429">
        <f>IF('All Transactions'!$C434 = O$1,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P429">
        <f>IF('All Transactions'!$C434 = P$1,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Q429">
        <f>IF('All Transactions'!$C434 = Q$1,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R429">
        <f>IF('All Transactions'!$C434 = R$1,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S429">
        <f>IF('All Transactions'!$C434 = S$1,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T429">
        <f>IF('All Transactions'!$C434 = T$1,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U429">
        <f>IF('All Transactions'!$C434 = U$1,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V429">
        <f>IF('All Transactions'!$C434 = V$1,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W429">
        <f>IF('All Transactions'!$C434 = W$1,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X429">
        <f>IF('All Transactions'!$C434 = X$1,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  <c r="Y429">
        <f>IF('All Transactions'!$C434 = Y$1, 'All Transactions'!$D433 + -1 * SUM('All Transactions'!$F434 * 'Messy-Stocks'!$H428, 'All Transactions'!$G434 * 'Messy-Stocks'!$I428, 'All Transactions'!$H434 * 'Messy-Stocks'!$J428, 'All Transactions'!$I434 * 'Messy-Stocks'!$K428, 'All Transactions'!$J434 *'Messy-Stocks'!$L428, 'All Transactions'!$K434 * 'Messy-Stocks'!$M428), 0)</f>
        <v>0</v>
      </c>
    </row>
    <row r="430" spans="1:25" ht="12.75" x14ac:dyDescent="0.2">
      <c r="A430">
        <f>'All Transactions'!A428</f>
        <v>0</v>
      </c>
      <c r="B430">
        <f>IF('All Transactions'!$C435 = B$1,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C430">
        <f>IF('All Transactions'!$C435 = C$1,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D430">
        <f>IF('All Transactions'!$C435 = D$1,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E430">
        <f>IF('All Transactions'!$C435 = E$1,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F430">
        <f>IF('All Transactions'!$C435 = F$1,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G430">
        <f>IF('All Transactions'!$C435 = G$1,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H430">
        <f>IF('All Transactions'!$C435 = H$1,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I430">
        <f>IF('All Transactions'!$C435 = I$1,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J430">
        <f>IF('All Transactions'!$C435 = J$1,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K430">
        <f>IF('All Transactions'!$C435 = K$1,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L430">
        <f>IF('All Transactions'!$C435 = L$1,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M430">
        <f>IF('All Transactions'!$C435 = M$1,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N430">
        <f>IF('All Transactions'!$C435 = N$1,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O430">
        <f>IF('All Transactions'!$C435 = O$1,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P430">
        <f>IF('All Transactions'!$C435 = P$1,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Q430">
        <f>IF('All Transactions'!$C435 = Q$1,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R430">
        <f>IF('All Transactions'!$C435 = R$1,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S430">
        <f>IF('All Transactions'!$C435 = S$1,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T430">
        <f>IF('All Transactions'!$C435 = T$1,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U430">
        <f>IF('All Transactions'!$C435 = U$1,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V430">
        <f>IF('All Transactions'!$C435 = V$1,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W430">
        <f>IF('All Transactions'!$C435 = W$1,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X430">
        <f>IF('All Transactions'!$C435 = X$1,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  <c r="Y430">
        <f>IF('All Transactions'!$C435 = Y$1, 'All Transactions'!$D434 + -1 * SUM('All Transactions'!$F435 * 'Messy-Stocks'!$H429, 'All Transactions'!$G435 * 'Messy-Stocks'!$I429, 'All Transactions'!$H435 * 'Messy-Stocks'!$J429, 'All Transactions'!$I435 * 'Messy-Stocks'!$K429, 'All Transactions'!$J435 *'Messy-Stocks'!$L429, 'All Transactions'!$K435 * 'Messy-Stocks'!$M429), 0)</f>
        <v>0</v>
      </c>
    </row>
    <row r="431" spans="1:25" ht="12.75" x14ac:dyDescent="0.2">
      <c r="A431">
        <f>'All Transactions'!A429</f>
        <v>0</v>
      </c>
      <c r="B431">
        <f>IF('All Transactions'!$C436 = B$1,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C431">
        <f>IF('All Transactions'!$C436 = C$1,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D431">
        <f>IF('All Transactions'!$C436 = D$1,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E431">
        <f>IF('All Transactions'!$C436 = E$1,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F431">
        <f>IF('All Transactions'!$C436 = F$1,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G431">
        <f>IF('All Transactions'!$C436 = G$1,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H431">
        <f>IF('All Transactions'!$C436 = H$1,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I431">
        <f>IF('All Transactions'!$C436 = I$1,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J431">
        <f>IF('All Transactions'!$C436 = J$1,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K431">
        <f>IF('All Transactions'!$C436 = K$1,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L431">
        <f>IF('All Transactions'!$C436 = L$1,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M431">
        <f>IF('All Transactions'!$C436 = M$1,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N431">
        <f>IF('All Transactions'!$C436 = N$1,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O431">
        <f>IF('All Transactions'!$C436 = O$1,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P431">
        <f>IF('All Transactions'!$C436 = P$1,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Q431">
        <f>IF('All Transactions'!$C436 = Q$1,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R431">
        <f>IF('All Transactions'!$C436 = R$1,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S431">
        <f>IF('All Transactions'!$C436 = S$1,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T431">
        <f>IF('All Transactions'!$C436 = T$1,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U431">
        <f>IF('All Transactions'!$C436 = U$1,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V431">
        <f>IF('All Transactions'!$C436 = V$1,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W431">
        <f>IF('All Transactions'!$C436 = W$1,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X431">
        <f>IF('All Transactions'!$C436 = X$1,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  <c r="Y431">
        <f>IF('All Transactions'!$C436 = Y$1, 'All Transactions'!$D435 + -1 * SUM('All Transactions'!$F436 * 'Messy-Stocks'!$H430, 'All Transactions'!$G436 * 'Messy-Stocks'!$I430, 'All Transactions'!$H436 * 'Messy-Stocks'!$J430, 'All Transactions'!$I436 * 'Messy-Stocks'!$K430, 'All Transactions'!$J436 *'Messy-Stocks'!$L430, 'All Transactions'!$K436 * 'Messy-Stocks'!$M430), 0)</f>
        <v>0</v>
      </c>
    </row>
    <row r="432" spans="1:25" ht="12.75" x14ac:dyDescent="0.2">
      <c r="A432">
        <f>'All Transactions'!A430</f>
        <v>0</v>
      </c>
      <c r="B432">
        <f>IF('All Transactions'!$C437 = B$1,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C432">
        <f>IF('All Transactions'!$C437 = C$1,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D432">
        <f>IF('All Transactions'!$C437 = D$1,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E432">
        <f>IF('All Transactions'!$C437 = E$1,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F432">
        <f>IF('All Transactions'!$C437 = F$1,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G432">
        <f>IF('All Transactions'!$C437 = G$1,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H432">
        <f>IF('All Transactions'!$C437 = H$1,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I432">
        <f>IF('All Transactions'!$C437 = I$1,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J432">
        <f>IF('All Transactions'!$C437 = J$1,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K432">
        <f>IF('All Transactions'!$C437 = K$1,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L432">
        <f>IF('All Transactions'!$C437 = L$1,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M432">
        <f>IF('All Transactions'!$C437 = M$1,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N432">
        <f>IF('All Transactions'!$C437 = N$1,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O432">
        <f>IF('All Transactions'!$C437 = O$1,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P432">
        <f>IF('All Transactions'!$C437 = P$1,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Q432">
        <f>IF('All Transactions'!$C437 = Q$1,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R432">
        <f>IF('All Transactions'!$C437 = R$1,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S432">
        <f>IF('All Transactions'!$C437 = S$1,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T432">
        <f>IF('All Transactions'!$C437 = T$1,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U432">
        <f>IF('All Transactions'!$C437 = U$1,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V432">
        <f>IF('All Transactions'!$C437 = V$1,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W432">
        <f>IF('All Transactions'!$C437 = W$1,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X432">
        <f>IF('All Transactions'!$C437 = X$1,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  <c r="Y432">
        <f>IF('All Transactions'!$C437 = Y$1, 'All Transactions'!$D436 + -1 * SUM('All Transactions'!$F437 * 'Messy-Stocks'!$H431, 'All Transactions'!$G437 * 'Messy-Stocks'!$I431, 'All Transactions'!$H437 * 'Messy-Stocks'!$J431, 'All Transactions'!$I437 * 'Messy-Stocks'!$K431, 'All Transactions'!$J437 *'Messy-Stocks'!$L431, 'All Transactions'!$K437 * 'Messy-Stocks'!$M431), 0)</f>
        <v>0</v>
      </c>
    </row>
    <row r="433" spans="1:25" ht="12.75" x14ac:dyDescent="0.2">
      <c r="A433">
        <f>'All Transactions'!A431</f>
        <v>0</v>
      </c>
      <c r="B433">
        <f>IF('All Transactions'!$C438 = B$1,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C433">
        <f>IF('All Transactions'!$C438 = C$1,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D433">
        <f>IF('All Transactions'!$C438 = D$1,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E433">
        <f>IF('All Transactions'!$C438 = E$1,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F433">
        <f>IF('All Transactions'!$C438 = F$1,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G433">
        <f>IF('All Transactions'!$C438 = G$1,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H433">
        <f>IF('All Transactions'!$C438 = H$1,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I433">
        <f>IF('All Transactions'!$C438 = I$1,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J433">
        <f>IF('All Transactions'!$C438 = J$1,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K433">
        <f>IF('All Transactions'!$C438 = K$1,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L433">
        <f>IF('All Transactions'!$C438 = L$1,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M433">
        <f>IF('All Transactions'!$C438 = M$1,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N433">
        <f>IF('All Transactions'!$C438 = N$1,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O433">
        <f>IF('All Transactions'!$C438 = O$1,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P433">
        <f>IF('All Transactions'!$C438 = P$1,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Q433">
        <f>IF('All Transactions'!$C438 = Q$1,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R433">
        <f>IF('All Transactions'!$C438 = R$1,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S433">
        <f>IF('All Transactions'!$C438 = S$1,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T433">
        <f>IF('All Transactions'!$C438 = T$1,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U433">
        <f>IF('All Transactions'!$C438 = U$1,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V433">
        <f>IF('All Transactions'!$C438 = V$1,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W433">
        <f>IF('All Transactions'!$C438 = W$1,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X433">
        <f>IF('All Transactions'!$C438 = X$1,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  <c r="Y433">
        <f>IF('All Transactions'!$C438 = Y$1, 'All Transactions'!$D437 + -1 * SUM('All Transactions'!$F438 * 'Messy-Stocks'!$H432, 'All Transactions'!$G438 * 'Messy-Stocks'!$I432, 'All Transactions'!$H438 * 'Messy-Stocks'!$J432, 'All Transactions'!$I438 * 'Messy-Stocks'!$K432, 'All Transactions'!$J438 *'Messy-Stocks'!$L432, 'All Transactions'!$K438 * 'Messy-Stocks'!$M432), 0)</f>
        <v>0</v>
      </c>
    </row>
    <row r="434" spans="1:25" ht="12.75" x14ac:dyDescent="0.2">
      <c r="A434">
        <f>'All Transactions'!A432</f>
        <v>0</v>
      </c>
      <c r="B434">
        <f>IF('All Transactions'!$C439 = B$1,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C434">
        <f>IF('All Transactions'!$C439 = C$1,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D434">
        <f>IF('All Transactions'!$C439 = D$1,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E434">
        <f>IF('All Transactions'!$C439 = E$1,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F434">
        <f>IF('All Transactions'!$C439 = F$1,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G434">
        <f>IF('All Transactions'!$C439 = G$1,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H434">
        <f>IF('All Transactions'!$C439 = H$1,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I434">
        <f>IF('All Transactions'!$C439 = I$1,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J434">
        <f>IF('All Transactions'!$C439 = J$1,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K434">
        <f>IF('All Transactions'!$C439 = K$1,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L434">
        <f>IF('All Transactions'!$C439 = L$1,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M434">
        <f>IF('All Transactions'!$C439 = M$1,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N434">
        <f>IF('All Transactions'!$C439 = N$1,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O434">
        <f>IF('All Transactions'!$C439 = O$1,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P434">
        <f>IF('All Transactions'!$C439 = P$1,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Q434">
        <f>IF('All Transactions'!$C439 = Q$1,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R434">
        <f>IF('All Transactions'!$C439 = R$1,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S434">
        <f>IF('All Transactions'!$C439 = S$1,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T434">
        <f>IF('All Transactions'!$C439 = T$1,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U434">
        <f>IF('All Transactions'!$C439 = U$1,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V434">
        <f>IF('All Transactions'!$C439 = V$1,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W434">
        <f>IF('All Transactions'!$C439 = W$1,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X434">
        <f>IF('All Transactions'!$C439 = X$1,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  <c r="Y434">
        <f>IF('All Transactions'!$C439 = Y$1, 'All Transactions'!$D438 + -1 * SUM('All Transactions'!$F439 * 'Messy-Stocks'!$H433, 'All Transactions'!$G439 * 'Messy-Stocks'!$I433, 'All Transactions'!$H439 * 'Messy-Stocks'!$J433, 'All Transactions'!$I439 * 'Messy-Stocks'!$K433, 'All Transactions'!$J439 *'Messy-Stocks'!$L433, 'All Transactions'!$K439 * 'Messy-Stocks'!$M433), 0)</f>
        <v>0</v>
      </c>
    </row>
    <row r="435" spans="1:25" ht="12.75" x14ac:dyDescent="0.2">
      <c r="A435">
        <f>'All Transactions'!A433</f>
        <v>0</v>
      </c>
      <c r="B435">
        <f>IF('All Transactions'!$C440 = B$1,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C435">
        <f>IF('All Transactions'!$C440 = C$1,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D435">
        <f>IF('All Transactions'!$C440 = D$1,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E435">
        <f>IF('All Transactions'!$C440 = E$1,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F435">
        <f>IF('All Transactions'!$C440 = F$1,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G435">
        <f>IF('All Transactions'!$C440 = G$1,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H435">
        <f>IF('All Transactions'!$C440 = H$1,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I435">
        <f>IF('All Transactions'!$C440 = I$1,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J435">
        <f>IF('All Transactions'!$C440 = J$1,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K435">
        <f>IF('All Transactions'!$C440 = K$1,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L435">
        <f>IF('All Transactions'!$C440 = L$1,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M435">
        <f>IF('All Transactions'!$C440 = M$1,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N435">
        <f>IF('All Transactions'!$C440 = N$1,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O435">
        <f>IF('All Transactions'!$C440 = O$1,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P435">
        <f>IF('All Transactions'!$C440 = P$1,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Q435">
        <f>IF('All Transactions'!$C440 = Q$1,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R435">
        <f>IF('All Transactions'!$C440 = R$1,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S435">
        <f>IF('All Transactions'!$C440 = S$1,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T435">
        <f>IF('All Transactions'!$C440 = T$1,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U435">
        <f>IF('All Transactions'!$C440 = U$1,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V435">
        <f>IF('All Transactions'!$C440 = V$1,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W435">
        <f>IF('All Transactions'!$C440 = W$1,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X435">
        <f>IF('All Transactions'!$C440 = X$1,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  <c r="Y435">
        <f>IF('All Transactions'!$C440 = Y$1, 'All Transactions'!$D439 + -1 * SUM('All Transactions'!$F440 * 'Messy-Stocks'!$H434, 'All Transactions'!$G440 * 'Messy-Stocks'!$I434, 'All Transactions'!$H440 * 'Messy-Stocks'!$J434, 'All Transactions'!$I440 * 'Messy-Stocks'!$K434, 'All Transactions'!$J440 *'Messy-Stocks'!$L434, 'All Transactions'!$K440 * 'Messy-Stocks'!$M434), 0)</f>
        <v>0</v>
      </c>
    </row>
    <row r="436" spans="1:25" ht="12.75" x14ac:dyDescent="0.2">
      <c r="A436">
        <f>'All Transactions'!A434</f>
        <v>0</v>
      </c>
      <c r="B436">
        <f>IF('All Transactions'!$C441 = B$1,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C436">
        <f>IF('All Transactions'!$C441 = C$1,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D436">
        <f>IF('All Transactions'!$C441 = D$1,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E436">
        <f>IF('All Transactions'!$C441 = E$1,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F436">
        <f>IF('All Transactions'!$C441 = F$1,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G436">
        <f>IF('All Transactions'!$C441 = G$1,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H436">
        <f>IF('All Transactions'!$C441 = H$1,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I436">
        <f>IF('All Transactions'!$C441 = I$1,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J436">
        <f>IF('All Transactions'!$C441 = J$1,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K436">
        <f>IF('All Transactions'!$C441 = K$1,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L436">
        <f>IF('All Transactions'!$C441 = L$1,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M436">
        <f>IF('All Transactions'!$C441 = M$1,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N436">
        <f>IF('All Transactions'!$C441 = N$1,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O436">
        <f>IF('All Transactions'!$C441 = O$1,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P436">
        <f>IF('All Transactions'!$C441 = P$1,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Q436">
        <f>IF('All Transactions'!$C441 = Q$1,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R436">
        <f>IF('All Transactions'!$C441 = R$1,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S436">
        <f>IF('All Transactions'!$C441 = S$1,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T436">
        <f>IF('All Transactions'!$C441 = T$1,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U436">
        <f>IF('All Transactions'!$C441 = U$1,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V436">
        <f>IF('All Transactions'!$C441 = V$1,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W436">
        <f>IF('All Transactions'!$C441 = W$1,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X436">
        <f>IF('All Transactions'!$C441 = X$1,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  <c r="Y436">
        <f>IF('All Transactions'!$C441 = Y$1, 'All Transactions'!$D440 + -1 * SUM('All Transactions'!$F441 * 'Messy-Stocks'!$H435, 'All Transactions'!$G441 * 'Messy-Stocks'!$I435, 'All Transactions'!$H441 * 'Messy-Stocks'!$J435, 'All Transactions'!$I441 * 'Messy-Stocks'!$K435, 'All Transactions'!$J441 *'Messy-Stocks'!$L435, 'All Transactions'!$K441 * 'Messy-Stocks'!$M435), 0)</f>
        <v>0</v>
      </c>
    </row>
    <row r="437" spans="1:25" ht="12.75" x14ac:dyDescent="0.2">
      <c r="A437">
        <f>'All Transactions'!A435</f>
        <v>0</v>
      </c>
      <c r="B437">
        <f>IF('All Transactions'!$C442 = B$1,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C437">
        <f>IF('All Transactions'!$C442 = C$1,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D437">
        <f>IF('All Transactions'!$C442 = D$1,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E437">
        <f>IF('All Transactions'!$C442 = E$1,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F437">
        <f>IF('All Transactions'!$C442 = F$1,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G437">
        <f>IF('All Transactions'!$C442 = G$1,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H437">
        <f>IF('All Transactions'!$C442 = H$1,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I437">
        <f>IF('All Transactions'!$C442 = I$1,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J437">
        <f>IF('All Transactions'!$C442 = J$1,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K437">
        <f>IF('All Transactions'!$C442 = K$1,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L437">
        <f>IF('All Transactions'!$C442 = L$1,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M437">
        <f>IF('All Transactions'!$C442 = M$1,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N437">
        <f>IF('All Transactions'!$C442 = N$1,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O437">
        <f>IF('All Transactions'!$C442 = O$1,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P437">
        <f>IF('All Transactions'!$C442 = P$1,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Q437">
        <f>IF('All Transactions'!$C442 = Q$1,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R437">
        <f>IF('All Transactions'!$C442 = R$1,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S437">
        <f>IF('All Transactions'!$C442 = S$1,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T437">
        <f>IF('All Transactions'!$C442 = T$1,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U437">
        <f>IF('All Transactions'!$C442 = U$1,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V437">
        <f>IF('All Transactions'!$C442 = V$1,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W437">
        <f>IF('All Transactions'!$C442 = W$1,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X437">
        <f>IF('All Transactions'!$C442 = X$1,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  <c r="Y437">
        <f>IF('All Transactions'!$C442 = Y$1, 'All Transactions'!$D441 + -1 * SUM('All Transactions'!$F442 * 'Messy-Stocks'!$H436, 'All Transactions'!$G442 * 'Messy-Stocks'!$I436, 'All Transactions'!$H442 * 'Messy-Stocks'!$J436, 'All Transactions'!$I442 * 'Messy-Stocks'!$K436, 'All Transactions'!$J442 *'Messy-Stocks'!$L436, 'All Transactions'!$K442 * 'Messy-Stocks'!$M436), 0)</f>
        <v>0</v>
      </c>
    </row>
    <row r="438" spans="1:25" ht="12.75" x14ac:dyDescent="0.2">
      <c r="A438">
        <f>'All Transactions'!A436</f>
        <v>0</v>
      </c>
      <c r="B438">
        <f>IF('All Transactions'!$C443 = B$1,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C438">
        <f>IF('All Transactions'!$C443 = C$1,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D438">
        <f>IF('All Transactions'!$C443 = D$1,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E438">
        <f>IF('All Transactions'!$C443 = E$1,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F438">
        <f>IF('All Transactions'!$C443 = F$1,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G438">
        <f>IF('All Transactions'!$C443 = G$1,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H438">
        <f>IF('All Transactions'!$C443 = H$1,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I438">
        <f>IF('All Transactions'!$C443 = I$1,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J438">
        <f>IF('All Transactions'!$C443 = J$1,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K438">
        <f>IF('All Transactions'!$C443 = K$1,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L438">
        <f>IF('All Transactions'!$C443 = L$1,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M438">
        <f>IF('All Transactions'!$C443 = M$1,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N438">
        <f>IF('All Transactions'!$C443 = N$1,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O438">
        <f>IF('All Transactions'!$C443 = O$1,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P438">
        <f>IF('All Transactions'!$C443 = P$1,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Q438">
        <f>IF('All Transactions'!$C443 = Q$1,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R438">
        <f>IF('All Transactions'!$C443 = R$1,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S438">
        <f>IF('All Transactions'!$C443 = S$1,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T438">
        <f>IF('All Transactions'!$C443 = T$1,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U438">
        <f>IF('All Transactions'!$C443 = U$1,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V438">
        <f>IF('All Transactions'!$C443 = V$1,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W438">
        <f>IF('All Transactions'!$C443 = W$1,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X438">
        <f>IF('All Transactions'!$C443 = X$1,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  <c r="Y438">
        <f>IF('All Transactions'!$C443 = Y$1, 'All Transactions'!$D442 + -1 * SUM('All Transactions'!$F443 * 'Messy-Stocks'!$H437, 'All Transactions'!$G443 * 'Messy-Stocks'!$I437, 'All Transactions'!$H443 * 'Messy-Stocks'!$J437, 'All Transactions'!$I443 * 'Messy-Stocks'!$K437, 'All Transactions'!$J443 *'Messy-Stocks'!$L437, 'All Transactions'!$K443 * 'Messy-Stocks'!$M437), 0)</f>
        <v>0</v>
      </c>
    </row>
    <row r="439" spans="1:25" ht="12.75" x14ac:dyDescent="0.2">
      <c r="A439">
        <f>'All Transactions'!A437</f>
        <v>0</v>
      </c>
      <c r="B439">
        <f>IF('All Transactions'!$C444 = B$1,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C439">
        <f>IF('All Transactions'!$C444 = C$1,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D439">
        <f>IF('All Transactions'!$C444 = D$1,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E439">
        <f>IF('All Transactions'!$C444 = E$1,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F439">
        <f>IF('All Transactions'!$C444 = F$1,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G439">
        <f>IF('All Transactions'!$C444 = G$1,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H439">
        <f>IF('All Transactions'!$C444 = H$1,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I439">
        <f>IF('All Transactions'!$C444 = I$1,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J439">
        <f>IF('All Transactions'!$C444 = J$1,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K439">
        <f>IF('All Transactions'!$C444 = K$1,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L439">
        <f>IF('All Transactions'!$C444 = L$1,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M439">
        <f>IF('All Transactions'!$C444 = M$1,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N439">
        <f>IF('All Transactions'!$C444 = N$1,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O439">
        <f>IF('All Transactions'!$C444 = O$1,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P439">
        <f>IF('All Transactions'!$C444 = P$1,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Q439">
        <f>IF('All Transactions'!$C444 = Q$1,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R439">
        <f>IF('All Transactions'!$C444 = R$1,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S439">
        <f>IF('All Transactions'!$C444 = S$1,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T439">
        <f>IF('All Transactions'!$C444 = T$1,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U439">
        <f>IF('All Transactions'!$C444 = U$1,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V439">
        <f>IF('All Transactions'!$C444 = V$1,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W439">
        <f>IF('All Transactions'!$C444 = W$1,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X439">
        <f>IF('All Transactions'!$C444 = X$1,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  <c r="Y439">
        <f>IF('All Transactions'!$C444 = Y$1, 'All Transactions'!$D443 + -1 * SUM('All Transactions'!$F444 * 'Messy-Stocks'!$H438, 'All Transactions'!$G444 * 'Messy-Stocks'!$I438, 'All Transactions'!$H444 * 'Messy-Stocks'!$J438, 'All Transactions'!$I444 * 'Messy-Stocks'!$K438, 'All Transactions'!$J444 *'Messy-Stocks'!$L438, 'All Transactions'!$K444 * 'Messy-Stocks'!$M438), 0)</f>
        <v>0</v>
      </c>
    </row>
    <row r="440" spans="1:25" ht="12.75" x14ac:dyDescent="0.2">
      <c r="A440">
        <f>'All Transactions'!A438</f>
        <v>0</v>
      </c>
      <c r="B440">
        <f>IF('All Transactions'!$C445 = B$1,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C440">
        <f>IF('All Transactions'!$C445 = C$1,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D440">
        <f>IF('All Transactions'!$C445 = D$1,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E440">
        <f>IF('All Transactions'!$C445 = E$1,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F440">
        <f>IF('All Transactions'!$C445 = F$1,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G440">
        <f>IF('All Transactions'!$C445 = G$1,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H440">
        <f>IF('All Transactions'!$C445 = H$1,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I440">
        <f>IF('All Transactions'!$C445 = I$1,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J440">
        <f>IF('All Transactions'!$C445 = J$1,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K440">
        <f>IF('All Transactions'!$C445 = K$1,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L440">
        <f>IF('All Transactions'!$C445 = L$1,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M440">
        <f>IF('All Transactions'!$C445 = M$1,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N440">
        <f>IF('All Transactions'!$C445 = N$1,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O440">
        <f>IF('All Transactions'!$C445 = O$1,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P440">
        <f>IF('All Transactions'!$C445 = P$1,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Q440">
        <f>IF('All Transactions'!$C445 = Q$1,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R440">
        <f>IF('All Transactions'!$C445 = R$1,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S440">
        <f>IF('All Transactions'!$C445 = S$1,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T440">
        <f>IF('All Transactions'!$C445 = T$1,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U440">
        <f>IF('All Transactions'!$C445 = U$1,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V440">
        <f>IF('All Transactions'!$C445 = V$1,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W440">
        <f>IF('All Transactions'!$C445 = W$1,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X440">
        <f>IF('All Transactions'!$C445 = X$1,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  <c r="Y440">
        <f>IF('All Transactions'!$C445 = Y$1, 'All Transactions'!$D444 + -1 * SUM('All Transactions'!$F445 * 'Messy-Stocks'!$H439, 'All Transactions'!$G445 * 'Messy-Stocks'!$I439, 'All Transactions'!$H445 * 'Messy-Stocks'!$J439, 'All Transactions'!$I445 * 'Messy-Stocks'!$K439, 'All Transactions'!$J445 *'Messy-Stocks'!$L439, 'All Transactions'!$K445 * 'Messy-Stocks'!$M439), 0)</f>
        <v>0</v>
      </c>
    </row>
    <row r="441" spans="1:25" ht="12.75" x14ac:dyDescent="0.2">
      <c r="A441">
        <f>'All Transactions'!A439</f>
        <v>0</v>
      </c>
      <c r="B441">
        <f>IF('All Transactions'!$C446 = B$1,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C441">
        <f>IF('All Transactions'!$C446 = C$1,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D441">
        <f>IF('All Transactions'!$C446 = D$1,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E441">
        <f>IF('All Transactions'!$C446 = E$1,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F441">
        <f>IF('All Transactions'!$C446 = F$1,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G441">
        <f>IF('All Transactions'!$C446 = G$1,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H441">
        <f>IF('All Transactions'!$C446 = H$1,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I441">
        <f>IF('All Transactions'!$C446 = I$1,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J441">
        <f>IF('All Transactions'!$C446 = J$1,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K441">
        <f>IF('All Transactions'!$C446 = K$1,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L441">
        <f>IF('All Transactions'!$C446 = L$1,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M441">
        <f>IF('All Transactions'!$C446 = M$1,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N441">
        <f>IF('All Transactions'!$C446 = N$1,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O441">
        <f>IF('All Transactions'!$C446 = O$1,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P441">
        <f>IF('All Transactions'!$C446 = P$1,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Q441">
        <f>IF('All Transactions'!$C446 = Q$1,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R441">
        <f>IF('All Transactions'!$C446 = R$1,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S441">
        <f>IF('All Transactions'!$C446 = S$1,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T441">
        <f>IF('All Transactions'!$C446 = T$1,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U441">
        <f>IF('All Transactions'!$C446 = U$1,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V441">
        <f>IF('All Transactions'!$C446 = V$1,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W441">
        <f>IF('All Transactions'!$C446 = W$1,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X441">
        <f>IF('All Transactions'!$C446 = X$1,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  <c r="Y441">
        <f>IF('All Transactions'!$C446 = Y$1, 'All Transactions'!$D445 + -1 * SUM('All Transactions'!$F446 * 'Messy-Stocks'!$H440, 'All Transactions'!$G446 * 'Messy-Stocks'!$I440, 'All Transactions'!$H446 * 'Messy-Stocks'!$J440, 'All Transactions'!$I446 * 'Messy-Stocks'!$K440, 'All Transactions'!$J446 *'Messy-Stocks'!$L440, 'All Transactions'!$K446 * 'Messy-Stocks'!$M440), 0)</f>
        <v>0</v>
      </c>
    </row>
    <row r="442" spans="1:25" ht="12.75" x14ac:dyDescent="0.2">
      <c r="A442">
        <f>'All Transactions'!A440</f>
        <v>0</v>
      </c>
      <c r="B442">
        <f>IF('All Transactions'!$C447 = B$1,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C442">
        <f>IF('All Transactions'!$C447 = C$1,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D442">
        <f>IF('All Transactions'!$C447 = D$1,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E442">
        <f>IF('All Transactions'!$C447 = E$1,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F442">
        <f>IF('All Transactions'!$C447 = F$1,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G442">
        <f>IF('All Transactions'!$C447 = G$1,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H442">
        <f>IF('All Transactions'!$C447 = H$1,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I442">
        <f>IF('All Transactions'!$C447 = I$1,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J442">
        <f>IF('All Transactions'!$C447 = J$1,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K442">
        <f>IF('All Transactions'!$C447 = K$1,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L442">
        <f>IF('All Transactions'!$C447 = L$1,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M442">
        <f>IF('All Transactions'!$C447 = M$1,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N442">
        <f>IF('All Transactions'!$C447 = N$1,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O442">
        <f>IF('All Transactions'!$C447 = O$1,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P442">
        <f>IF('All Transactions'!$C447 = P$1,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Q442">
        <f>IF('All Transactions'!$C447 = Q$1,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R442">
        <f>IF('All Transactions'!$C447 = R$1,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S442">
        <f>IF('All Transactions'!$C447 = S$1,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T442">
        <f>IF('All Transactions'!$C447 = T$1,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U442">
        <f>IF('All Transactions'!$C447 = U$1,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V442">
        <f>IF('All Transactions'!$C447 = V$1,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W442">
        <f>IF('All Transactions'!$C447 = W$1,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X442">
        <f>IF('All Transactions'!$C447 = X$1,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  <c r="Y442">
        <f>IF('All Transactions'!$C447 = Y$1, 'All Transactions'!$D446 + -1 * SUM('All Transactions'!$F447 * 'Messy-Stocks'!$H441, 'All Transactions'!$G447 * 'Messy-Stocks'!$I441, 'All Transactions'!$H447 * 'Messy-Stocks'!$J441, 'All Transactions'!$I447 * 'Messy-Stocks'!$K441, 'All Transactions'!$J447 *'Messy-Stocks'!$L441, 'All Transactions'!$K447 * 'Messy-Stocks'!$M441), 0)</f>
        <v>0</v>
      </c>
    </row>
    <row r="443" spans="1:25" ht="12.75" x14ac:dyDescent="0.2">
      <c r="A443">
        <f>'All Transactions'!A441</f>
        <v>0</v>
      </c>
      <c r="B443">
        <f>IF('All Transactions'!$C448 = B$1,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C443">
        <f>IF('All Transactions'!$C448 = C$1,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D443">
        <f>IF('All Transactions'!$C448 = D$1,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E443">
        <f>IF('All Transactions'!$C448 = E$1,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F443">
        <f>IF('All Transactions'!$C448 = F$1,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G443">
        <f>IF('All Transactions'!$C448 = G$1,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H443">
        <f>IF('All Transactions'!$C448 = H$1,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I443">
        <f>IF('All Transactions'!$C448 = I$1,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J443">
        <f>IF('All Transactions'!$C448 = J$1,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K443">
        <f>IF('All Transactions'!$C448 = K$1,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L443">
        <f>IF('All Transactions'!$C448 = L$1,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M443">
        <f>IF('All Transactions'!$C448 = M$1,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N443">
        <f>IF('All Transactions'!$C448 = N$1,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O443">
        <f>IF('All Transactions'!$C448 = O$1,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P443">
        <f>IF('All Transactions'!$C448 = P$1,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Q443">
        <f>IF('All Transactions'!$C448 = Q$1,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R443">
        <f>IF('All Transactions'!$C448 = R$1,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S443">
        <f>IF('All Transactions'!$C448 = S$1,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T443">
        <f>IF('All Transactions'!$C448 = T$1,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U443">
        <f>IF('All Transactions'!$C448 = U$1,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V443">
        <f>IF('All Transactions'!$C448 = V$1,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W443">
        <f>IF('All Transactions'!$C448 = W$1,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X443">
        <f>IF('All Transactions'!$C448 = X$1,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  <c r="Y443">
        <f>IF('All Transactions'!$C448 = Y$1, 'All Transactions'!$D447 + -1 * SUM('All Transactions'!$F448 * 'Messy-Stocks'!$H442, 'All Transactions'!$G448 * 'Messy-Stocks'!$I442, 'All Transactions'!$H448 * 'Messy-Stocks'!$J442, 'All Transactions'!$I448 * 'Messy-Stocks'!$K442, 'All Transactions'!$J448 *'Messy-Stocks'!$L442, 'All Transactions'!$K448 * 'Messy-Stocks'!$M442), 0)</f>
        <v>0</v>
      </c>
    </row>
    <row r="444" spans="1:25" ht="12.75" x14ac:dyDescent="0.2">
      <c r="A444">
        <f>'All Transactions'!A442</f>
        <v>0</v>
      </c>
      <c r="B444">
        <f>IF('All Transactions'!$C449 = B$1,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C444">
        <f>IF('All Transactions'!$C449 = C$1,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D444">
        <f>IF('All Transactions'!$C449 = D$1,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E444">
        <f>IF('All Transactions'!$C449 = E$1,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F444">
        <f>IF('All Transactions'!$C449 = F$1,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G444">
        <f>IF('All Transactions'!$C449 = G$1,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H444">
        <f>IF('All Transactions'!$C449 = H$1,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I444">
        <f>IF('All Transactions'!$C449 = I$1,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J444">
        <f>IF('All Transactions'!$C449 = J$1,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K444">
        <f>IF('All Transactions'!$C449 = K$1,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L444">
        <f>IF('All Transactions'!$C449 = L$1,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M444">
        <f>IF('All Transactions'!$C449 = M$1,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N444">
        <f>IF('All Transactions'!$C449 = N$1,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O444">
        <f>IF('All Transactions'!$C449 = O$1,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P444">
        <f>IF('All Transactions'!$C449 = P$1,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Q444">
        <f>IF('All Transactions'!$C449 = Q$1,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R444">
        <f>IF('All Transactions'!$C449 = R$1,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S444">
        <f>IF('All Transactions'!$C449 = S$1,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T444">
        <f>IF('All Transactions'!$C449 = T$1,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U444">
        <f>IF('All Transactions'!$C449 = U$1,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V444">
        <f>IF('All Transactions'!$C449 = V$1,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W444">
        <f>IF('All Transactions'!$C449 = W$1,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X444">
        <f>IF('All Transactions'!$C449 = X$1,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  <c r="Y444">
        <f>IF('All Transactions'!$C449 = Y$1, 'All Transactions'!$D448 + -1 * SUM('All Transactions'!$F449 * 'Messy-Stocks'!$H443, 'All Transactions'!$G449 * 'Messy-Stocks'!$I443, 'All Transactions'!$H449 * 'Messy-Stocks'!$J443, 'All Transactions'!$I449 * 'Messy-Stocks'!$K443, 'All Transactions'!$J449 *'Messy-Stocks'!$L443, 'All Transactions'!$K449 * 'Messy-Stocks'!$M443), 0)</f>
        <v>0</v>
      </c>
    </row>
    <row r="445" spans="1:25" ht="12.75" x14ac:dyDescent="0.2">
      <c r="A445">
        <f>'All Transactions'!A443</f>
        <v>0</v>
      </c>
      <c r="B445">
        <f>IF('All Transactions'!$C450 = B$1,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C445">
        <f>IF('All Transactions'!$C450 = C$1,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D445">
        <f>IF('All Transactions'!$C450 = D$1,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E445">
        <f>IF('All Transactions'!$C450 = E$1,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F445">
        <f>IF('All Transactions'!$C450 = F$1,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G445">
        <f>IF('All Transactions'!$C450 = G$1,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H445">
        <f>IF('All Transactions'!$C450 = H$1,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I445">
        <f>IF('All Transactions'!$C450 = I$1,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J445">
        <f>IF('All Transactions'!$C450 = J$1,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K445">
        <f>IF('All Transactions'!$C450 = K$1,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L445">
        <f>IF('All Transactions'!$C450 = L$1,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M445">
        <f>IF('All Transactions'!$C450 = M$1,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N445">
        <f>IF('All Transactions'!$C450 = N$1,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O445">
        <f>IF('All Transactions'!$C450 = O$1,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P445">
        <f>IF('All Transactions'!$C450 = P$1,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Q445">
        <f>IF('All Transactions'!$C450 = Q$1,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R445">
        <f>IF('All Transactions'!$C450 = R$1,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S445">
        <f>IF('All Transactions'!$C450 = S$1,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T445">
        <f>IF('All Transactions'!$C450 = T$1,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U445">
        <f>IF('All Transactions'!$C450 = U$1,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V445">
        <f>IF('All Transactions'!$C450 = V$1,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W445">
        <f>IF('All Transactions'!$C450 = W$1,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X445">
        <f>IF('All Transactions'!$C450 = X$1,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  <c r="Y445">
        <f>IF('All Transactions'!$C450 = Y$1, 'All Transactions'!$D449 + -1 * SUM('All Transactions'!$F450 * 'Messy-Stocks'!$H444, 'All Transactions'!$G450 * 'Messy-Stocks'!$I444, 'All Transactions'!$H450 * 'Messy-Stocks'!$J444, 'All Transactions'!$I450 * 'Messy-Stocks'!$K444, 'All Transactions'!$J450 *'Messy-Stocks'!$L444, 'All Transactions'!$K450 * 'Messy-Stocks'!$M444), 0)</f>
        <v>0</v>
      </c>
    </row>
    <row r="446" spans="1:25" ht="12.75" x14ac:dyDescent="0.2">
      <c r="A446">
        <f>'All Transactions'!A444</f>
        <v>0</v>
      </c>
      <c r="B446">
        <f>IF('All Transactions'!$C451 = B$1,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C446">
        <f>IF('All Transactions'!$C451 = C$1,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D446">
        <f>IF('All Transactions'!$C451 = D$1,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E446">
        <f>IF('All Transactions'!$C451 = E$1,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F446">
        <f>IF('All Transactions'!$C451 = F$1,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G446">
        <f>IF('All Transactions'!$C451 = G$1,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H446">
        <f>IF('All Transactions'!$C451 = H$1,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I446">
        <f>IF('All Transactions'!$C451 = I$1,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J446">
        <f>IF('All Transactions'!$C451 = J$1,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K446">
        <f>IF('All Transactions'!$C451 = K$1,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L446">
        <f>IF('All Transactions'!$C451 = L$1,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M446">
        <f>IF('All Transactions'!$C451 = M$1,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N446">
        <f>IF('All Transactions'!$C451 = N$1,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O446">
        <f>IF('All Transactions'!$C451 = O$1,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P446">
        <f>IF('All Transactions'!$C451 = P$1,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Q446">
        <f>IF('All Transactions'!$C451 = Q$1,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R446">
        <f>IF('All Transactions'!$C451 = R$1,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S446">
        <f>IF('All Transactions'!$C451 = S$1,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T446">
        <f>IF('All Transactions'!$C451 = T$1,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U446">
        <f>IF('All Transactions'!$C451 = U$1,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V446">
        <f>IF('All Transactions'!$C451 = V$1,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W446">
        <f>IF('All Transactions'!$C451 = W$1,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X446">
        <f>IF('All Transactions'!$C451 = X$1,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  <c r="Y446">
        <f>IF('All Transactions'!$C451 = Y$1, 'All Transactions'!$D450 + -1 * SUM('All Transactions'!$F451 * 'Messy-Stocks'!$H445, 'All Transactions'!$G451 * 'Messy-Stocks'!$I445, 'All Transactions'!$H451 * 'Messy-Stocks'!$J445, 'All Transactions'!$I451 * 'Messy-Stocks'!$K445, 'All Transactions'!$J451 *'Messy-Stocks'!$L445, 'All Transactions'!$K451 * 'Messy-Stocks'!$M445), 0)</f>
        <v>0</v>
      </c>
    </row>
    <row r="447" spans="1:25" ht="12.75" x14ac:dyDescent="0.2">
      <c r="A447">
        <f>'All Transactions'!A445</f>
        <v>0</v>
      </c>
      <c r="B447">
        <f>IF('All Transactions'!$C452 = B$1,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C447">
        <f>IF('All Transactions'!$C452 = C$1,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D447">
        <f>IF('All Transactions'!$C452 = D$1,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E447">
        <f>IF('All Transactions'!$C452 = E$1,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F447">
        <f>IF('All Transactions'!$C452 = F$1,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G447">
        <f>IF('All Transactions'!$C452 = G$1,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H447">
        <f>IF('All Transactions'!$C452 = H$1,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I447">
        <f>IF('All Transactions'!$C452 = I$1,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J447">
        <f>IF('All Transactions'!$C452 = J$1,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K447">
        <f>IF('All Transactions'!$C452 = K$1,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L447">
        <f>IF('All Transactions'!$C452 = L$1,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M447">
        <f>IF('All Transactions'!$C452 = M$1,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N447">
        <f>IF('All Transactions'!$C452 = N$1,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O447">
        <f>IF('All Transactions'!$C452 = O$1,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P447">
        <f>IF('All Transactions'!$C452 = P$1,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Q447">
        <f>IF('All Transactions'!$C452 = Q$1,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R447">
        <f>IF('All Transactions'!$C452 = R$1,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S447">
        <f>IF('All Transactions'!$C452 = S$1,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T447">
        <f>IF('All Transactions'!$C452 = T$1,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U447">
        <f>IF('All Transactions'!$C452 = U$1,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V447">
        <f>IF('All Transactions'!$C452 = V$1,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W447">
        <f>IF('All Transactions'!$C452 = W$1,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X447">
        <f>IF('All Transactions'!$C452 = X$1,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  <c r="Y447">
        <f>IF('All Transactions'!$C452 = Y$1, 'All Transactions'!$D451 + -1 * SUM('All Transactions'!$F452 * 'Messy-Stocks'!$H446, 'All Transactions'!$G452 * 'Messy-Stocks'!$I446, 'All Transactions'!$H452 * 'Messy-Stocks'!$J446, 'All Transactions'!$I452 * 'Messy-Stocks'!$K446, 'All Transactions'!$J452 *'Messy-Stocks'!$L446, 'All Transactions'!$K452 * 'Messy-Stocks'!$M446), 0)</f>
        <v>0</v>
      </c>
    </row>
    <row r="448" spans="1:25" ht="12.75" x14ac:dyDescent="0.2">
      <c r="A448">
        <f>'All Transactions'!A446</f>
        <v>0</v>
      </c>
      <c r="B448">
        <f>IF('All Transactions'!$C453 = B$1,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C448">
        <f>IF('All Transactions'!$C453 = C$1,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D448">
        <f>IF('All Transactions'!$C453 = D$1,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E448">
        <f>IF('All Transactions'!$C453 = E$1,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F448">
        <f>IF('All Transactions'!$C453 = F$1,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G448">
        <f>IF('All Transactions'!$C453 = G$1,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H448">
        <f>IF('All Transactions'!$C453 = H$1,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I448">
        <f>IF('All Transactions'!$C453 = I$1,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J448">
        <f>IF('All Transactions'!$C453 = J$1,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K448">
        <f>IF('All Transactions'!$C453 = K$1,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L448">
        <f>IF('All Transactions'!$C453 = L$1,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M448">
        <f>IF('All Transactions'!$C453 = M$1,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N448">
        <f>IF('All Transactions'!$C453 = N$1,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O448">
        <f>IF('All Transactions'!$C453 = O$1,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P448">
        <f>IF('All Transactions'!$C453 = P$1,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Q448">
        <f>IF('All Transactions'!$C453 = Q$1,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R448">
        <f>IF('All Transactions'!$C453 = R$1,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S448">
        <f>IF('All Transactions'!$C453 = S$1,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T448">
        <f>IF('All Transactions'!$C453 = T$1,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U448">
        <f>IF('All Transactions'!$C453 = U$1,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V448">
        <f>IF('All Transactions'!$C453 = V$1,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W448">
        <f>IF('All Transactions'!$C453 = W$1,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X448">
        <f>IF('All Transactions'!$C453 = X$1,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  <c r="Y448">
        <f>IF('All Transactions'!$C453 = Y$1, 'All Transactions'!$D452 + -1 * SUM('All Transactions'!$F453 * 'Messy-Stocks'!$H447, 'All Transactions'!$G453 * 'Messy-Stocks'!$I447, 'All Transactions'!$H453 * 'Messy-Stocks'!$J447, 'All Transactions'!$I453 * 'Messy-Stocks'!$K447, 'All Transactions'!$J453 *'Messy-Stocks'!$L447, 'All Transactions'!$K453 * 'Messy-Stocks'!$M447), 0)</f>
        <v>0</v>
      </c>
    </row>
    <row r="449" spans="1:25" ht="12.75" x14ac:dyDescent="0.2">
      <c r="A449">
        <f>'All Transactions'!A447</f>
        <v>0</v>
      </c>
      <c r="B449">
        <f>IF('All Transactions'!$C454 = B$1,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C449">
        <f>IF('All Transactions'!$C454 = C$1,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D449">
        <f>IF('All Transactions'!$C454 = D$1,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E449">
        <f>IF('All Transactions'!$C454 = E$1,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F449">
        <f>IF('All Transactions'!$C454 = F$1,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G449">
        <f>IF('All Transactions'!$C454 = G$1,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H449">
        <f>IF('All Transactions'!$C454 = H$1,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I449">
        <f>IF('All Transactions'!$C454 = I$1,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J449">
        <f>IF('All Transactions'!$C454 = J$1,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K449">
        <f>IF('All Transactions'!$C454 = K$1,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L449">
        <f>IF('All Transactions'!$C454 = L$1,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M449">
        <f>IF('All Transactions'!$C454 = M$1,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N449">
        <f>IF('All Transactions'!$C454 = N$1,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O449">
        <f>IF('All Transactions'!$C454 = O$1,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P449">
        <f>IF('All Transactions'!$C454 = P$1,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Q449">
        <f>IF('All Transactions'!$C454 = Q$1,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R449">
        <f>IF('All Transactions'!$C454 = R$1,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S449">
        <f>IF('All Transactions'!$C454 = S$1,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T449">
        <f>IF('All Transactions'!$C454 = T$1,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U449">
        <f>IF('All Transactions'!$C454 = U$1,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V449">
        <f>IF('All Transactions'!$C454 = V$1,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W449">
        <f>IF('All Transactions'!$C454 = W$1,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X449">
        <f>IF('All Transactions'!$C454 = X$1,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  <c r="Y449">
        <f>IF('All Transactions'!$C454 = Y$1, 'All Transactions'!$D453 + -1 * SUM('All Transactions'!$F454 * 'Messy-Stocks'!$H448, 'All Transactions'!$G454 * 'Messy-Stocks'!$I448, 'All Transactions'!$H454 * 'Messy-Stocks'!$J448, 'All Transactions'!$I454 * 'Messy-Stocks'!$K448, 'All Transactions'!$J454 *'Messy-Stocks'!$L448, 'All Transactions'!$K454 * 'Messy-Stocks'!$M448), 0)</f>
        <v>0</v>
      </c>
    </row>
    <row r="450" spans="1:25" ht="12.75" x14ac:dyDescent="0.2">
      <c r="A450">
        <f>'All Transactions'!A448</f>
        <v>0</v>
      </c>
      <c r="B450">
        <f>IF('All Transactions'!$C455 = B$1,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C450">
        <f>IF('All Transactions'!$C455 = C$1,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D450">
        <f>IF('All Transactions'!$C455 = D$1,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E450">
        <f>IF('All Transactions'!$C455 = E$1,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F450">
        <f>IF('All Transactions'!$C455 = F$1,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G450">
        <f>IF('All Transactions'!$C455 = G$1,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H450">
        <f>IF('All Transactions'!$C455 = H$1,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I450">
        <f>IF('All Transactions'!$C455 = I$1,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J450">
        <f>IF('All Transactions'!$C455 = J$1,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K450">
        <f>IF('All Transactions'!$C455 = K$1,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L450">
        <f>IF('All Transactions'!$C455 = L$1,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M450">
        <f>IF('All Transactions'!$C455 = M$1,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N450">
        <f>IF('All Transactions'!$C455 = N$1,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O450">
        <f>IF('All Transactions'!$C455 = O$1,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P450">
        <f>IF('All Transactions'!$C455 = P$1,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Q450">
        <f>IF('All Transactions'!$C455 = Q$1,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R450">
        <f>IF('All Transactions'!$C455 = R$1,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S450">
        <f>IF('All Transactions'!$C455 = S$1,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T450">
        <f>IF('All Transactions'!$C455 = T$1,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U450">
        <f>IF('All Transactions'!$C455 = U$1,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V450">
        <f>IF('All Transactions'!$C455 = V$1,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W450">
        <f>IF('All Transactions'!$C455 = W$1,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X450">
        <f>IF('All Transactions'!$C455 = X$1,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  <c r="Y450">
        <f>IF('All Transactions'!$C455 = Y$1, 'All Transactions'!$D454 + -1 * SUM('All Transactions'!$F455 * 'Messy-Stocks'!$H449, 'All Transactions'!$G455 * 'Messy-Stocks'!$I449, 'All Transactions'!$H455 * 'Messy-Stocks'!$J449, 'All Transactions'!$I455 * 'Messy-Stocks'!$K449, 'All Transactions'!$J455 *'Messy-Stocks'!$L449, 'All Transactions'!$K455 * 'Messy-Stocks'!$M449), 0)</f>
        <v>0</v>
      </c>
    </row>
    <row r="451" spans="1:25" ht="12.75" x14ac:dyDescent="0.2">
      <c r="A451">
        <f>'All Transactions'!A449</f>
        <v>0</v>
      </c>
      <c r="B451">
        <f>IF('All Transactions'!$C456 = B$1,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C451">
        <f>IF('All Transactions'!$C456 = C$1,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D451">
        <f>IF('All Transactions'!$C456 = D$1,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E451">
        <f>IF('All Transactions'!$C456 = E$1,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F451">
        <f>IF('All Transactions'!$C456 = F$1,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G451">
        <f>IF('All Transactions'!$C456 = G$1,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H451">
        <f>IF('All Transactions'!$C456 = H$1,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I451">
        <f>IF('All Transactions'!$C456 = I$1,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J451">
        <f>IF('All Transactions'!$C456 = J$1,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K451">
        <f>IF('All Transactions'!$C456 = K$1,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L451">
        <f>IF('All Transactions'!$C456 = L$1,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M451">
        <f>IF('All Transactions'!$C456 = M$1,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N451">
        <f>IF('All Transactions'!$C456 = N$1,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O451">
        <f>IF('All Transactions'!$C456 = O$1,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P451">
        <f>IF('All Transactions'!$C456 = P$1,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Q451">
        <f>IF('All Transactions'!$C456 = Q$1,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R451">
        <f>IF('All Transactions'!$C456 = R$1,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S451">
        <f>IF('All Transactions'!$C456 = S$1,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T451">
        <f>IF('All Transactions'!$C456 = T$1,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U451">
        <f>IF('All Transactions'!$C456 = U$1,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V451">
        <f>IF('All Transactions'!$C456 = V$1,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W451">
        <f>IF('All Transactions'!$C456 = W$1,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X451">
        <f>IF('All Transactions'!$C456 = X$1,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  <c r="Y451">
        <f>IF('All Transactions'!$C456 = Y$1, 'All Transactions'!$D455 + -1 * SUM('All Transactions'!$F456 * 'Messy-Stocks'!$H450, 'All Transactions'!$G456 * 'Messy-Stocks'!$I450, 'All Transactions'!$H456 * 'Messy-Stocks'!$J450, 'All Transactions'!$I456 * 'Messy-Stocks'!$K450, 'All Transactions'!$J456 *'Messy-Stocks'!$L450, 'All Transactions'!$K456 * 'Messy-Stocks'!$M450), 0)</f>
        <v>0</v>
      </c>
    </row>
    <row r="452" spans="1:25" ht="12.75" x14ac:dyDescent="0.2">
      <c r="A452">
        <f>'All Transactions'!A450</f>
        <v>0</v>
      </c>
      <c r="B452">
        <f>IF('All Transactions'!$C457 = B$1,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C452">
        <f>IF('All Transactions'!$C457 = C$1,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D452">
        <f>IF('All Transactions'!$C457 = D$1,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E452">
        <f>IF('All Transactions'!$C457 = E$1,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F452">
        <f>IF('All Transactions'!$C457 = F$1,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G452">
        <f>IF('All Transactions'!$C457 = G$1,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H452">
        <f>IF('All Transactions'!$C457 = H$1,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I452">
        <f>IF('All Transactions'!$C457 = I$1,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J452">
        <f>IF('All Transactions'!$C457 = J$1,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K452">
        <f>IF('All Transactions'!$C457 = K$1,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L452">
        <f>IF('All Transactions'!$C457 = L$1,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M452">
        <f>IF('All Transactions'!$C457 = M$1,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N452">
        <f>IF('All Transactions'!$C457 = N$1,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O452">
        <f>IF('All Transactions'!$C457 = O$1,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P452">
        <f>IF('All Transactions'!$C457 = P$1,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Q452">
        <f>IF('All Transactions'!$C457 = Q$1,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R452">
        <f>IF('All Transactions'!$C457 = R$1,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S452">
        <f>IF('All Transactions'!$C457 = S$1,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T452">
        <f>IF('All Transactions'!$C457 = T$1,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U452">
        <f>IF('All Transactions'!$C457 = U$1,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V452">
        <f>IF('All Transactions'!$C457 = V$1,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W452">
        <f>IF('All Transactions'!$C457 = W$1,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X452">
        <f>IF('All Transactions'!$C457 = X$1,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  <c r="Y452">
        <f>IF('All Transactions'!$C457 = Y$1, 'All Transactions'!$D456 + -1 * SUM('All Transactions'!$F457 * 'Messy-Stocks'!$H451, 'All Transactions'!$G457 * 'Messy-Stocks'!$I451, 'All Transactions'!$H457 * 'Messy-Stocks'!$J451, 'All Transactions'!$I457 * 'Messy-Stocks'!$K451, 'All Transactions'!$J457 *'Messy-Stocks'!$L451, 'All Transactions'!$K457 * 'Messy-Stocks'!$M451), 0)</f>
        <v>0</v>
      </c>
    </row>
    <row r="453" spans="1:25" ht="12.75" x14ac:dyDescent="0.2">
      <c r="A453">
        <f>'All Transactions'!A451</f>
        <v>0</v>
      </c>
      <c r="B453">
        <f>IF('All Transactions'!$C458 = B$1,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C453">
        <f>IF('All Transactions'!$C458 = C$1,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D453">
        <f>IF('All Transactions'!$C458 = D$1,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E453">
        <f>IF('All Transactions'!$C458 = E$1,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F453">
        <f>IF('All Transactions'!$C458 = F$1,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G453">
        <f>IF('All Transactions'!$C458 = G$1,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H453">
        <f>IF('All Transactions'!$C458 = H$1,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I453">
        <f>IF('All Transactions'!$C458 = I$1,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J453">
        <f>IF('All Transactions'!$C458 = J$1,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K453">
        <f>IF('All Transactions'!$C458 = K$1,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L453">
        <f>IF('All Transactions'!$C458 = L$1,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M453">
        <f>IF('All Transactions'!$C458 = M$1,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N453">
        <f>IF('All Transactions'!$C458 = N$1,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O453">
        <f>IF('All Transactions'!$C458 = O$1,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P453">
        <f>IF('All Transactions'!$C458 = P$1,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Q453">
        <f>IF('All Transactions'!$C458 = Q$1,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R453">
        <f>IF('All Transactions'!$C458 = R$1,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S453">
        <f>IF('All Transactions'!$C458 = S$1,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T453">
        <f>IF('All Transactions'!$C458 = T$1,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U453">
        <f>IF('All Transactions'!$C458 = U$1,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V453">
        <f>IF('All Transactions'!$C458 = V$1,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W453">
        <f>IF('All Transactions'!$C458 = W$1,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X453">
        <f>IF('All Transactions'!$C458 = X$1,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  <c r="Y453">
        <f>IF('All Transactions'!$C458 = Y$1, 'All Transactions'!$D457 + -1 * SUM('All Transactions'!$F458 * 'Messy-Stocks'!$H452, 'All Transactions'!$G458 * 'Messy-Stocks'!$I452, 'All Transactions'!$H458 * 'Messy-Stocks'!$J452, 'All Transactions'!$I458 * 'Messy-Stocks'!$K452, 'All Transactions'!$J458 *'Messy-Stocks'!$L452, 'All Transactions'!$K458 * 'Messy-Stocks'!$M452), 0)</f>
        <v>0</v>
      </c>
    </row>
    <row r="454" spans="1:25" ht="12.75" x14ac:dyDescent="0.2">
      <c r="A454">
        <f>'All Transactions'!A452</f>
        <v>0</v>
      </c>
      <c r="B454">
        <f>IF('All Transactions'!$C459 = B$1,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C454">
        <f>IF('All Transactions'!$C459 = C$1,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D454">
        <f>IF('All Transactions'!$C459 = D$1,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E454">
        <f>IF('All Transactions'!$C459 = E$1,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F454">
        <f>IF('All Transactions'!$C459 = F$1,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G454">
        <f>IF('All Transactions'!$C459 = G$1,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H454">
        <f>IF('All Transactions'!$C459 = H$1,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I454">
        <f>IF('All Transactions'!$C459 = I$1,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J454">
        <f>IF('All Transactions'!$C459 = J$1,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K454">
        <f>IF('All Transactions'!$C459 = K$1,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L454">
        <f>IF('All Transactions'!$C459 = L$1,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M454">
        <f>IF('All Transactions'!$C459 = M$1,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N454">
        <f>IF('All Transactions'!$C459 = N$1,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O454">
        <f>IF('All Transactions'!$C459 = O$1,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P454">
        <f>IF('All Transactions'!$C459 = P$1,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Q454">
        <f>IF('All Transactions'!$C459 = Q$1,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R454">
        <f>IF('All Transactions'!$C459 = R$1,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S454">
        <f>IF('All Transactions'!$C459 = S$1,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T454">
        <f>IF('All Transactions'!$C459 = T$1,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U454">
        <f>IF('All Transactions'!$C459 = U$1,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V454">
        <f>IF('All Transactions'!$C459 = V$1,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W454">
        <f>IF('All Transactions'!$C459 = W$1,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X454">
        <f>IF('All Transactions'!$C459 = X$1,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  <c r="Y454">
        <f>IF('All Transactions'!$C459 = Y$1, 'All Transactions'!$D458 + -1 * SUM('All Transactions'!$F459 * 'Messy-Stocks'!$H453, 'All Transactions'!$G459 * 'Messy-Stocks'!$I453, 'All Transactions'!$H459 * 'Messy-Stocks'!$J453, 'All Transactions'!$I459 * 'Messy-Stocks'!$K453, 'All Transactions'!$J459 *'Messy-Stocks'!$L453, 'All Transactions'!$K459 * 'Messy-Stocks'!$M453), 0)</f>
        <v>0</v>
      </c>
    </row>
    <row r="455" spans="1:25" ht="12.75" x14ac:dyDescent="0.2">
      <c r="A455">
        <f>'All Transactions'!A453</f>
        <v>0</v>
      </c>
      <c r="B455">
        <f>IF('All Transactions'!$C460 = B$1,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C455">
        <f>IF('All Transactions'!$C460 = C$1,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D455">
        <f>IF('All Transactions'!$C460 = D$1,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E455">
        <f>IF('All Transactions'!$C460 = E$1,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F455">
        <f>IF('All Transactions'!$C460 = F$1,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G455">
        <f>IF('All Transactions'!$C460 = G$1,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H455">
        <f>IF('All Transactions'!$C460 = H$1,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I455">
        <f>IF('All Transactions'!$C460 = I$1,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J455">
        <f>IF('All Transactions'!$C460 = J$1,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K455">
        <f>IF('All Transactions'!$C460 = K$1,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L455">
        <f>IF('All Transactions'!$C460 = L$1,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M455">
        <f>IF('All Transactions'!$C460 = M$1,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N455">
        <f>IF('All Transactions'!$C460 = N$1,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O455">
        <f>IF('All Transactions'!$C460 = O$1,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P455">
        <f>IF('All Transactions'!$C460 = P$1,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Q455">
        <f>IF('All Transactions'!$C460 = Q$1,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R455">
        <f>IF('All Transactions'!$C460 = R$1,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S455">
        <f>IF('All Transactions'!$C460 = S$1,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T455">
        <f>IF('All Transactions'!$C460 = T$1,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U455">
        <f>IF('All Transactions'!$C460 = U$1,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V455">
        <f>IF('All Transactions'!$C460 = V$1,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W455">
        <f>IF('All Transactions'!$C460 = W$1,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X455">
        <f>IF('All Transactions'!$C460 = X$1,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  <c r="Y455">
        <f>IF('All Transactions'!$C460 = Y$1, 'All Transactions'!$D459 + -1 * SUM('All Transactions'!$F460 * 'Messy-Stocks'!$H454, 'All Transactions'!$G460 * 'Messy-Stocks'!$I454, 'All Transactions'!$H460 * 'Messy-Stocks'!$J454, 'All Transactions'!$I460 * 'Messy-Stocks'!$K454, 'All Transactions'!$J460 *'Messy-Stocks'!$L454, 'All Transactions'!$K460 * 'Messy-Stocks'!$M454), 0)</f>
        <v>0</v>
      </c>
    </row>
    <row r="456" spans="1:25" ht="12.75" x14ac:dyDescent="0.2">
      <c r="A456">
        <f>'All Transactions'!A454</f>
        <v>0</v>
      </c>
      <c r="B456">
        <f>IF('All Transactions'!$C461 = B$1,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C456">
        <f>IF('All Transactions'!$C461 = C$1,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D456">
        <f>IF('All Transactions'!$C461 = D$1,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E456">
        <f>IF('All Transactions'!$C461 = E$1,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F456">
        <f>IF('All Transactions'!$C461 = F$1,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G456">
        <f>IF('All Transactions'!$C461 = G$1,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H456">
        <f>IF('All Transactions'!$C461 = H$1,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I456">
        <f>IF('All Transactions'!$C461 = I$1,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J456">
        <f>IF('All Transactions'!$C461 = J$1,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K456">
        <f>IF('All Transactions'!$C461 = K$1,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L456">
        <f>IF('All Transactions'!$C461 = L$1,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M456">
        <f>IF('All Transactions'!$C461 = M$1,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N456">
        <f>IF('All Transactions'!$C461 = N$1,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O456">
        <f>IF('All Transactions'!$C461 = O$1,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P456">
        <f>IF('All Transactions'!$C461 = P$1,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Q456">
        <f>IF('All Transactions'!$C461 = Q$1,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R456">
        <f>IF('All Transactions'!$C461 = R$1,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S456">
        <f>IF('All Transactions'!$C461 = S$1,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T456">
        <f>IF('All Transactions'!$C461 = T$1,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U456">
        <f>IF('All Transactions'!$C461 = U$1,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V456">
        <f>IF('All Transactions'!$C461 = V$1,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W456">
        <f>IF('All Transactions'!$C461 = W$1,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X456">
        <f>IF('All Transactions'!$C461 = X$1,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  <c r="Y456">
        <f>IF('All Transactions'!$C461 = Y$1, 'All Transactions'!$D460 + -1 * SUM('All Transactions'!$F461 * 'Messy-Stocks'!$H455, 'All Transactions'!$G461 * 'Messy-Stocks'!$I455, 'All Transactions'!$H461 * 'Messy-Stocks'!$J455, 'All Transactions'!$I461 * 'Messy-Stocks'!$K455, 'All Transactions'!$J461 *'Messy-Stocks'!$L455, 'All Transactions'!$K461 * 'Messy-Stocks'!$M455), 0)</f>
        <v>0</v>
      </c>
    </row>
    <row r="457" spans="1:25" ht="12.75" x14ac:dyDescent="0.2">
      <c r="A457">
        <f>'All Transactions'!A455</f>
        <v>0</v>
      </c>
      <c r="B457">
        <f>IF('All Transactions'!$C462 = B$1,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C457">
        <f>IF('All Transactions'!$C462 = C$1,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D457">
        <f>IF('All Transactions'!$C462 = D$1,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E457">
        <f>IF('All Transactions'!$C462 = E$1,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F457">
        <f>IF('All Transactions'!$C462 = F$1,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G457">
        <f>IF('All Transactions'!$C462 = G$1,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H457">
        <f>IF('All Transactions'!$C462 = H$1,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I457">
        <f>IF('All Transactions'!$C462 = I$1,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J457">
        <f>IF('All Transactions'!$C462 = J$1,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K457">
        <f>IF('All Transactions'!$C462 = K$1,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L457">
        <f>IF('All Transactions'!$C462 = L$1,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M457">
        <f>IF('All Transactions'!$C462 = M$1,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N457">
        <f>IF('All Transactions'!$C462 = N$1,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O457">
        <f>IF('All Transactions'!$C462 = O$1,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P457">
        <f>IF('All Transactions'!$C462 = P$1,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Q457">
        <f>IF('All Transactions'!$C462 = Q$1,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R457">
        <f>IF('All Transactions'!$C462 = R$1,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S457">
        <f>IF('All Transactions'!$C462 = S$1,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T457">
        <f>IF('All Transactions'!$C462 = T$1,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U457">
        <f>IF('All Transactions'!$C462 = U$1,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V457">
        <f>IF('All Transactions'!$C462 = V$1,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W457">
        <f>IF('All Transactions'!$C462 = W$1,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X457">
        <f>IF('All Transactions'!$C462 = X$1,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  <c r="Y457">
        <f>IF('All Transactions'!$C462 = Y$1, 'All Transactions'!$D461 + -1 * SUM('All Transactions'!$F462 * 'Messy-Stocks'!$H456, 'All Transactions'!$G462 * 'Messy-Stocks'!$I456, 'All Transactions'!$H462 * 'Messy-Stocks'!$J456, 'All Transactions'!$I462 * 'Messy-Stocks'!$K456, 'All Transactions'!$J462 *'Messy-Stocks'!$L456, 'All Transactions'!$K462 * 'Messy-Stocks'!$M456), 0)</f>
        <v>0</v>
      </c>
    </row>
    <row r="458" spans="1:25" ht="12.75" x14ac:dyDescent="0.2">
      <c r="A458">
        <f>'All Transactions'!A456</f>
        <v>0</v>
      </c>
      <c r="B458">
        <f>IF('All Transactions'!$C463 = B$1,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C458">
        <f>IF('All Transactions'!$C463 = C$1,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D458">
        <f>IF('All Transactions'!$C463 = D$1,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E458">
        <f>IF('All Transactions'!$C463 = E$1,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F458">
        <f>IF('All Transactions'!$C463 = F$1,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G458">
        <f>IF('All Transactions'!$C463 = G$1,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H458">
        <f>IF('All Transactions'!$C463 = H$1,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I458">
        <f>IF('All Transactions'!$C463 = I$1,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J458">
        <f>IF('All Transactions'!$C463 = J$1,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K458">
        <f>IF('All Transactions'!$C463 = K$1,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L458">
        <f>IF('All Transactions'!$C463 = L$1,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M458">
        <f>IF('All Transactions'!$C463 = M$1,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N458">
        <f>IF('All Transactions'!$C463 = N$1,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O458">
        <f>IF('All Transactions'!$C463 = O$1,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P458">
        <f>IF('All Transactions'!$C463 = P$1,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Q458">
        <f>IF('All Transactions'!$C463 = Q$1,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R458">
        <f>IF('All Transactions'!$C463 = R$1,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S458">
        <f>IF('All Transactions'!$C463 = S$1,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T458">
        <f>IF('All Transactions'!$C463 = T$1,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U458">
        <f>IF('All Transactions'!$C463 = U$1,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V458">
        <f>IF('All Transactions'!$C463 = V$1,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W458">
        <f>IF('All Transactions'!$C463 = W$1,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X458">
        <f>IF('All Transactions'!$C463 = X$1,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  <c r="Y458">
        <f>IF('All Transactions'!$C463 = Y$1, 'All Transactions'!$D462 + -1 * SUM('All Transactions'!$F463 * 'Messy-Stocks'!$H457, 'All Transactions'!$G463 * 'Messy-Stocks'!$I457, 'All Transactions'!$H463 * 'Messy-Stocks'!$J457, 'All Transactions'!$I463 * 'Messy-Stocks'!$K457, 'All Transactions'!$J463 *'Messy-Stocks'!$L457, 'All Transactions'!$K463 * 'Messy-Stocks'!$M457), 0)</f>
        <v>0</v>
      </c>
    </row>
    <row r="459" spans="1:25" ht="12.75" x14ac:dyDescent="0.2">
      <c r="A459">
        <f>'All Transactions'!A457</f>
        <v>0</v>
      </c>
      <c r="B459">
        <f>IF('All Transactions'!$C464 = B$1,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C459">
        <f>IF('All Transactions'!$C464 = C$1,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D459">
        <f>IF('All Transactions'!$C464 = D$1,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E459">
        <f>IF('All Transactions'!$C464 = E$1,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F459">
        <f>IF('All Transactions'!$C464 = F$1,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G459">
        <f>IF('All Transactions'!$C464 = G$1,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H459">
        <f>IF('All Transactions'!$C464 = H$1,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I459">
        <f>IF('All Transactions'!$C464 = I$1,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J459">
        <f>IF('All Transactions'!$C464 = J$1,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K459">
        <f>IF('All Transactions'!$C464 = K$1,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L459">
        <f>IF('All Transactions'!$C464 = L$1,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M459">
        <f>IF('All Transactions'!$C464 = M$1,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N459">
        <f>IF('All Transactions'!$C464 = N$1,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O459">
        <f>IF('All Transactions'!$C464 = O$1,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P459">
        <f>IF('All Transactions'!$C464 = P$1,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Q459">
        <f>IF('All Transactions'!$C464 = Q$1,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R459">
        <f>IF('All Transactions'!$C464 = R$1,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S459">
        <f>IF('All Transactions'!$C464 = S$1,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T459">
        <f>IF('All Transactions'!$C464 = T$1,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U459">
        <f>IF('All Transactions'!$C464 = U$1,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V459">
        <f>IF('All Transactions'!$C464 = V$1,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W459">
        <f>IF('All Transactions'!$C464 = W$1,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X459">
        <f>IF('All Transactions'!$C464 = X$1,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  <c r="Y459">
        <f>IF('All Transactions'!$C464 = Y$1, 'All Transactions'!$D463 + -1 * SUM('All Transactions'!$F464 * 'Messy-Stocks'!$H458, 'All Transactions'!$G464 * 'Messy-Stocks'!$I458, 'All Transactions'!$H464 * 'Messy-Stocks'!$J458, 'All Transactions'!$I464 * 'Messy-Stocks'!$K458, 'All Transactions'!$J464 *'Messy-Stocks'!$L458, 'All Transactions'!$K464 * 'Messy-Stocks'!$M458), 0)</f>
        <v>0</v>
      </c>
    </row>
    <row r="460" spans="1:25" ht="12.75" x14ac:dyDescent="0.2">
      <c r="A460">
        <f>'All Transactions'!A458</f>
        <v>0</v>
      </c>
      <c r="B460">
        <f>IF('All Transactions'!$C465 = B$1,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C460">
        <f>IF('All Transactions'!$C465 = C$1,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D460">
        <f>IF('All Transactions'!$C465 = D$1,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E460">
        <f>IF('All Transactions'!$C465 = E$1,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F460">
        <f>IF('All Transactions'!$C465 = F$1,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G460">
        <f>IF('All Transactions'!$C465 = G$1,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H460">
        <f>IF('All Transactions'!$C465 = H$1,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I460">
        <f>IF('All Transactions'!$C465 = I$1,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J460">
        <f>IF('All Transactions'!$C465 = J$1,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K460">
        <f>IF('All Transactions'!$C465 = K$1,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L460">
        <f>IF('All Transactions'!$C465 = L$1,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M460">
        <f>IF('All Transactions'!$C465 = M$1,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N460">
        <f>IF('All Transactions'!$C465 = N$1,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O460">
        <f>IF('All Transactions'!$C465 = O$1,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P460">
        <f>IF('All Transactions'!$C465 = P$1,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Q460">
        <f>IF('All Transactions'!$C465 = Q$1,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R460">
        <f>IF('All Transactions'!$C465 = R$1,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S460">
        <f>IF('All Transactions'!$C465 = S$1,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T460">
        <f>IF('All Transactions'!$C465 = T$1,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U460">
        <f>IF('All Transactions'!$C465 = U$1,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V460">
        <f>IF('All Transactions'!$C465 = V$1,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W460">
        <f>IF('All Transactions'!$C465 = W$1,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X460">
        <f>IF('All Transactions'!$C465 = X$1,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  <c r="Y460">
        <f>IF('All Transactions'!$C465 = Y$1, 'All Transactions'!$D464 + -1 * SUM('All Transactions'!$F465 * 'Messy-Stocks'!$H459, 'All Transactions'!$G465 * 'Messy-Stocks'!$I459, 'All Transactions'!$H465 * 'Messy-Stocks'!$J459, 'All Transactions'!$I465 * 'Messy-Stocks'!$K459, 'All Transactions'!$J465 *'Messy-Stocks'!$L459, 'All Transactions'!$K465 * 'Messy-Stocks'!$M459), 0)</f>
        <v>0</v>
      </c>
    </row>
    <row r="461" spans="1:25" ht="12.75" x14ac:dyDescent="0.2">
      <c r="A461">
        <f>'All Transactions'!A459</f>
        <v>0</v>
      </c>
      <c r="B461">
        <f>IF('All Transactions'!$C466 = B$1,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C461">
        <f>IF('All Transactions'!$C466 = C$1,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D461">
        <f>IF('All Transactions'!$C466 = D$1,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E461">
        <f>IF('All Transactions'!$C466 = E$1,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F461">
        <f>IF('All Transactions'!$C466 = F$1,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G461">
        <f>IF('All Transactions'!$C466 = G$1,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H461">
        <f>IF('All Transactions'!$C466 = H$1,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I461">
        <f>IF('All Transactions'!$C466 = I$1,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J461">
        <f>IF('All Transactions'!$C466 = J$1,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K461">
        <f>IF('All Transactions'!$C466 = K$1,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L461">
        <f>IF('All Transactions'!$C466 = L$1,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M461">
        <f>IF('All Transactions'!$C466 = M$1,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N461">
        <f>IF('All Transactions'!$C466 = N$1,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O461">
        <f>IF('All Transactions'!$C466 = O$1,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P461">
        <f>IF('All Transactions'!$C466 = P$1,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Q461">
        <f>IF('All Transactions'!$C466 = Q$1,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R461">
        <f>IF('All Transactions'!$C466 = R$1,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S461">
        <f>IF('All Transactions'!$C466 = S$1,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T461">
        <f>IF('All Transactions'!$C466 = T$1,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U461">
        <f>IF('All Transactions'!$C466 = U$1,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V461">
        <f>IF('All Transactions'!$C466 = V$1,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W461">
        <f>IF('All Transactions'!$C466 = W$1,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X461">
        <f>IF('All Transactions'!$C466 = X$1,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  <c r="Y461">
        <f>IF('All Transactions'!$C466 = Y$1, 'All Transactions'!$D465 + -1 * SUM('All Transactions'!$F466 * 'Messy-Stocks'!$H460, 'All Transactions'!$G466 * 'Messy-Stocks'!$I460, 'All Transactions'!$H466 * 'Messy-Stocks'!$J460, 'All Transactions'!$I466 * 'Messy-Stocks'!$K460, 'All Transactions'!$J466 *'Messy-Stocks'!$L460, 'All Transactions'!$K466 * 'Messy-Stocks'!$M460), 0)</f>
        <v>0</v>
      </c>
    </row>
    <row r="462" spans="1:25" ht="12.75" x14ac:dyDescent="0.2">
      <c r="A462">
        <f>'All Transactions'!A460</f>
        <v>0</v>
      </c>
      <c r="B462">
        <f>IF('All Transactions'!$C467 = B$1,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C462">
        <f>IF('All Transactions'!$C467 = C$1,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D462">
        <f>IF('All Transactions'!$C467 = D$1,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E462">
        <f>IF('All Transactions'!$C467 = E$1,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F462">
        <f>IF('All Transactions'!$C467 = F$1,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G462">
        <f>IF('All Transactions'!$C467 = G$1,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H462">
        <f>IF('All Transactions'!$C467 = H$1,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I462">
        <f>IF('All Transactions'!$C467 = I$1,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J462">
        <f>IF('All Transactions'!$C467 = J$1,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K462">
        <f>IF('All Transactions'!$C467 = K$1,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L462">
        <f>IF('All Transactions'!$C467 = L$1,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M462">
        <f>IF('All Transactions'!$C467 = M$1,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N462">
        <f>IF('All Transactions'!$C467 = N$1,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O462">
        <f>IF('All Transactions'!$C467 = O$1,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P462">
        <f>IF('All Transactions'!$C467 = P$1,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Q462">
        <f>IF('All Transactions'!$C467 = Q$1,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R462">
        <f>IF('All Transactions'!$C467 = R$1,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S462">
        <f>IF('All Transactions'!$C467 = S$1,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T462">
        <f>IF('All Transactions'!$C467 = T$1,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U462">
        <f>IF('All Transactions'!$C467 = U$1,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V462">
        <f>IF('All Transactions'!$C467 = V$1,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W462">
        <f>IF('All Transactions'!$C467 = W$1,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X462">
        <f>IF('All Transactions'!$C467 = X$1,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  <c r="Y462">
        <f>IF('All Transactions'!$C467 = Y$1, 'All Transactions'!$D466 + -1 * SUM('All Transactions'!$F467 * 'Messy-Stocks'!$H461, 'All Transactions'!$G467 * 'Messy-Stocks'!$I461, 'All Transactions'!$H467 * 'Messy-Stocks'!$J461, 'All Transactions'!$I467 * 'Messy-Stocks'!$K461, 'All Transactions'!$J467 *'Messy-Stocks'!$L461, 'All Transactions'!$K467 * 'Messy-Stocks'!$M461), 0)</f>
        <v>0</v>
      </c>
    </row>
    <row r="463" spans="1:25" ht="12.75" x14ac:dyDescent="0.2">
      <c r="A463">
        <f>'All Transactions'!A461</f>
        <v>0</v>
      </c>
      <c r="B463">
        <f>IF('All Transactions'!$C468 = B$1,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C463">
        <f>IF('All Transactions'!$C468 = C$1,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D463">
        <f>IF('All Transactions'!$C468 = D$1,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E463">
        <f>IF('All Transactions'!$C468 = E$1,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F463">
        <f>IF('All Transactions'!$C468 = F$1,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G463">
        <f>IF('All Transactions'!$C468 = G$1,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H463">
        <f>IF('All Transactions'!$C468 = H$1,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I463">
        <f>IF('All Transactions'!$C468 = I$1,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J463">
        <f>IF('All Transactions'!$C468 = J$1,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K463">
        <f>IF('All Transactions'!$C468 = K$1,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L463">
        <f>IF('All Transactions'!$C468 = L$1,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M463">
        <f>IF('All Transactions'!$C468 = M$1,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N463">
        <f>IF('All Transactions'!$C468 = N$1,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O463">
        <f>IF('All Transactions'!$C468 = O$1,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P463">
        <f>IF('All Transactions'!$C468 = P$1,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Q463">
        <f>IF('All Transactions'!$C468 = Q$1,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R463">
        <f>IF('All Transactions'!$C468 = R$1,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S463">
        <f>IF('All Transactions'!$C468 = S$1,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T463">
        <f>IF('All Transactions'!$C468 = T$1,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U463">
        <f>IF('All Transactions'!$C468 = U$1,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V463">
        <f>IF('All Transactions'!$C468 = V$1,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W463">
        <f>IF('All Transactions'!$C468 = W$1,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X463">
        <f>IF('All Transactions'!$C468 = X$1,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  <c r="Y463">
        <f>IF('All Transactions'!$C468 = Y$1, 'All Transactions'!$D467 + -1 * SUM('All Transactions'!$F468 * 'Messy-Stocks'!$H462, 'All Transactions'!$G468 * 'Messy-Stocks'!$I462, 'All Transactions'!$H468 * 'Messy-Stocks'!$J462, 'All Transactions'!$I468 * 'Messy-Stocks'!$K462, 'All Transactions'!$J468 *'Messy-Stocks'!$L462, 'All Transactions'!$K468 * 'Messy-Stocks'!$M462), 0)</f>
        <v>0</v>
      </c>
    </row>
    <row r="464" spans="1:25" ht="12.75" x14ac:dyDescent="0.2">
      <c r="A464">
        <f>'All Transactions'!A462</f>
        <v>0</v>
      </c>
      <c r="B464">
        <f>IF('All Transactions'!$C469 = B$1,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C464">
        <f>IF('All Transactions'!$C469 = C$1,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D464">
        <f>IF('All Transactions'!$C469 = D$1,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E464">
        <f>IF('All Transactions'!$C469 = E$1,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F464">
        <f>IF('All Transactions'!$C469 = F$1,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G464">
        <f>IF('All Transactions'!$C469 = G$1,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H464">
        <f>IF('All Transactions'!$C469 = H$1,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I464">
        <f>IF('All Transactions'!$C469 = I$1,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J464">
        <f>IF('All Transactions'!$C469 = J$1,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K464">
        <f>IF('All Transactions'!$C469 = K$1,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L464">
        <f>IF('All Transactions'!$C469 = L$1,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M464">
        <f>IF('All Transactions'!$C469 = M$1,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N464">
        <f>IF('All Transactions'!$C469 = N$1,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O464">
        <f>IF('All Transactions'!$C469 = O$1,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P464">
        <f>IF('All Transactions'!$C469 = P$1,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Q464">
        <f>IF('All Transactions'!$C469 = Q$1,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R464">
        <f>IF('All Transactions'!$C469 = R$1,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S464">
        <f>IF('All Transactions'!$C469 = S$1,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T464">
        <f>IF('All Transactions'!$C469 = T$1,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U464">
        <f>IF('All Transactions'!$C469 = U$1,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V464">
        <f>IF('All Transactions'!$C469 = V$1,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W464">
        <f>IF('All Transactions'!$C469 = W$1,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X464">
        <f>IF('All Transactions'!$C469 = X$1,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  <c r="Y464">
        <f>IF('All Transactions'!$C469 = Y$1, 'All Transactions'!$D468 + -1 * SUM('All Transactions'!$F469 * 'Messy-Stocks'!$H463, 'All Transactions'!$G469 * 'Messy-Stocks'!$I463, 'All Transactions'!$H469 * 'Messy-Stocks'!$J463, 'All Transactions'!$I469 * 'Messy-Stocks'!$K463, 'All Transactions'!$J469 *'Messy-Stocks'!$L463, 'All Transactions'!$K469 * 'Messy-Stocks'!$M463), 0)</f>
        <v>0</v>
      </c>
    </row>
    <row r="465" spans="1:25" ht="12.75" x14ac:dyDescent="0.2">
      <c r="A465">
        <f>'All Transactions'!A463</f>
        <v>0</v>
      </c>
      <c r="B465">
        <f>IF('All Transactions'!$C470 = B$1,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C465">
        <f>IF('All Transactions'!$C470 = C$1,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D465">
        <f>IF('All Transactions'!$C470 = D$1,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E465">
        <f>IF('All Transactions'!$C470 = E$1,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F465">
        <f>IF('All Transactions'!$C470 = F$1,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G465">
        <f>IF('All Transactions'!$C470 = G$1,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H465">
        <f>IF('All Transactions'!$C470 = H$1,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I465">
        <f>IF('All Transactions'!$C470 = I$1,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J465">
        <f>IF('All Transactions'!$C470 = J$1,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K465">
        <f>IF('All Transactions'!$C470 = K$1,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L465">
        <f>IF('All Transactions'!$C470 = L$1,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M465">
        <f>IF('All Transactions'!$C470 = M$1,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N465">
        <f>IF('All Transactions'!$C470 = N$1,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O465">
        <f>IF('All Transactions'!$C470 = O$1,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P465">
        <f>IF('All Transactions'!$C470 = P$1,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Q465">
        <f>IF('All Transactions'!$C470 = Q$1,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R465">
        <f>IF('All Transactions'!$C470 = R$1,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S465">
        <f>IF('All Transactions'!$C470 = S$1,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T465">
        <f>IF('All Transactions'!$C470 = T$1,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U465">
        <f>IF('All Transactions'!$C470 = U$1,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V465">
        <f>IF('All Transactions'!$C470 = V$1,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W465">
        <f>IF('All Transactions'!$C470 = W$1,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X465">
        <f>IF('All Transactions'!$C470 = X$1,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  <c r="Y465">
        <f>IF('All Transactions'!$C470 = Y$1, 'All Transactions'!$D469 + -1 * SUM('All Transactions'!$F470 * 'Messy-Stocks'!$H464, 'All Transactions'!$G470 * 'Messy-Stocks'!$I464, 'All Transactions'!$H470 * 'Messy-Stocks'!$J464, 'All Transactions'!$I470 * 'Messy-Stocks'!$K464, 'All Transactions'!$J470 *'Messy-Stocks'!$L464, 'All Transactions'!$K470 * 'Messy-Stocks'!$M464), 0)</f>
        <v>0</v>
      </c>
    </row>
    <row r="466" spans="1:25" ht="12.75" x14ac:dyDescent="0.2">
      <c r="A466">
        <f>'All Transactions'!A464</f>
        <v>0</v>
      </c>
      <c r="B466">
        <f>IF('All Transactions'!$C471 = B$1,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C466">
        <f>IF('All Transactions'!$C471 = C$1,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D466">
        <f>IF('All Transactions'!$C471 = D$1,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E466">
        <f>IF('All Transactions'!$C471 = E$1,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F466">
        <f>IF('All Transactions'!$C471 = F$1,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G466">
        <f>IF('All Transactions'!$C471 = G$1,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H466">
        <f>IF('All Transactions'!$C471 = H$1,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I466">
        <f>IF('All Transactions'!$C471 = I$1,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J466">
        <f>IF('All Transactions'!$C471 = J$1,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K466">
        <f>IF('All Transactions'!$C471 = K$1,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L466">
        <f>IF('All Transactions'!$C471 = L$1,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M466">
        <f>IF('All Transactions'!$C471 = M$1,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N466">
        <f>IF('All Transactions'!$C471 = N$1,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O466">
        <f>IF('All Transactions'!$C471 = O$1,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P466">
        <f>IF('All Transactions'!$C471 = P$1,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Q466">
        <f>IF('All Transactions'!$C471 = Q$1,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R466">
        <f>IF('All Transactions'!$C471 = R$1,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S466">
        <f>IF('All Transactions'!$C471 = S$1,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T466">
        <f>IF('All Transactions'!$C471 = T$1,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U466">
        <f>IF('All Transactions'!$C471 = U$1,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V466">
        <f>IF('All Transactions'!$C471 = V$1,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W466">
        <f>IF('All Transactions'!$C471 = W$1,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X466">
        <f>IF('All Transactions'!$C471 = X$1,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  <c r="Y466">
        <f>IF('All Transactions'!$C471 = Y$1, 'All Transactions'!$D470 + -1 * SUM('All Transactions'!$F471 * 'Messy-Stocks'!$H465, 'All Transactions'!$G471 * 'Messy-Stocks'!$I465, 'All Transactions'!$H471 * 'Messy-Stocks'!$J465, 'All Transactions'!$I471 * 'Messy-Stocks'!$K465, 'All Transactions'!$J471 *'Messy-Stocks'!$L465, 'All Transactions'!$K471 * 'Messy-Stocks'!$M465), 0)</f>
        <v>0</v>
      </c>
    </row>
    <row r="467" spans="1:25" ht="12.75" x14ac:dyDescent="0.2">
      <c r="A467">
        <f>'All Transactions'!A465</f>
        <v>0</v>
      </c>
      <c r="B467">
        <f>IF('All Transactions'!$C472 = B$1,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C467">
        <f>IF('All Transactions'!$C472 = C$1,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D467">
        <f>IF('All Transactions'!$C472 = D$1,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E467">
        <f>IF('All Transactions'!$C472 = E$1,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F467">
        <f>IF('All Transactions'!$C472 = F$1,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G467">
        <f>IF('All Transactions'!$C472 = G$1,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H467">
        <f>IF('All Transactions'!$C472 = H$1,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I467">
        <f>IF('All Transactions'!$C472 = I$1,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J467">
        <f>IF('All Transactions'!$C472 = J$1,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K467">
        <f>IF('All Transactions'!$C472 = K$1,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L467">
        <f>IF('All Transactions'!$C472 = L$1,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M467">
        <f>IF('All Transactions'!$C472 = M$1,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N467">
        <f>IF('All Transactions'!$C472 = N$1,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O467">
        <f>IF('All Transactions'!$C472 = O$1,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P467">
        <f>IF('All Transactions'!$C472 = P$1,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Q467">
        <f>IF('All Transactions'!$C472 = Q$1,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R467">
        <f>IF('All Transactions'!$C472 = R$1,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S467">
        <f>IF('All Transactions'!$C472 = S$1,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T467">
        <f>IF('All Transactions'!$C472 = T$1,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U467">
        <f>IF('All Transactions'!$C472 = U$1,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V467">
        <f>IF('All Transactions'!$C472 = V$1,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W467">
        <f>IF('All Transactions'!$C472 = W$1,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X467">
        <f>IF('All Transactions'!$C472 = X$1,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  <c r="Y467">
        <f>IF('All Transactions'!$C472 = Y$1, 'All Transactions'!$D471 + -1 * SUM('All Transactions'!$F472 * 'Messy-Stocks'!$H466, 'All Transactions'!$G472 * 'Messy-Stocks'!$I466, 'All Transactions'!$H472 * 'Messy-Stocks'!$J466, 'All Transactions'!$I472 * 'Messy-Stocks'!$K466, 'All Transactions'!$J472 *'Messy-Stocks'!$L466, 'All Transactions'!$K472 * 'Messy-Stocks'!$M466), 0)</f>
        <v>0</v>
      </c>
    </row>
    <row r="468" spans="1:25" ht="12.75" x14ac:dyDescent="0.2">
      <c r="A468">
        <f>'All Transactions'!A466</f>
        <v>0</v>
      </c>
      <c r="B468">
        <f>IF('All Transactions'!$C473 = B$1,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C468">
        <f>IF('All Transactions'!$C473 = C$1,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D468">
        <f>IF('All Transactions'!$C473 = D$1,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E468">
        <f>IF('All Transactions'!$C473 = E$1,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F468">
        <f>IF('All Transactions'!$C473 = F$1,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G468">
        <f>IF('All Transactions'!$C473 = G$1,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H468">
        <f>IF('All Transactions'!$C473 = H$1,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I468">
        <f>IF('All Transactions'!$C473 = I$1,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J468">
        <f>IF('All Transactions'!$C473 = J$1,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K468">
        <f>IF('All Transactions'!$C473 = K$1,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L468">
        <f>IF('All Transactions'!$C473 = L$1,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M468">
        <f>IF('All Transactions'!$C473 = M$1,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N468">
        <f>IF('All Transactions'!$C473 = N$1,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O468">
        <f>IF('All Transactions'!$C473 = O$1,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P468">
        <f>IF('All Transactions'!$C473 = P$1,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Q468">
        <f>IF('All Transactions'!$C473 = Q$1,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R468">
        <f>IF('All Transactions'!$C473 = R$1,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S468">
        <f>IF('All Transactions'!$C473 = S$1,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T468">
        <f>IF('All Transactions'!$C473 = T$1,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U468">
        <f>IF('All Transactions'!$C473 = U$1,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V468">
        <f>IF('All Transactions'!$C473 = V$1,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W468">
        <f>IF('All Transactions'!$C473 = W$1,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X468">
        <f>IF('All Transactions'!$C473 = X$1,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  <c r="Y468">
        <f>IF('All Transactions'!$C473 = Y$1, 'All Transactions'!$D472 + -1 * SUM('All Transactions'!$F473 * 'Messy-Stocks'!$H467, 'All Transactions'!$G473 * 'Messy-Stocks'!$I467, 'All Transactions'!$H473 * 'Messy-Stocks'!$J467, 'All Transactions'!$I473 * 'Messy-Stocks'!$K467, 'All Transactions'!$J473 *'Messy-Stocks'!$L467, 'All Transactions'!$K473 * 'Messy-Stocks'!$M467), 0)</f>
        <v>0</v>
      </c>
    </row>
    <row r="469" spans="1:25" ht="12.75" x14ac:dyDescent="0.2">
      <c r="A469">
        <f>'All Transactions'!A467</f>
        <v>0</v>
      </c>
      <c r="B469">
        <f>IF('All Transactions'!$C474 = B$1,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C469">
        <f>IF('All Transactions'!$C474 = C$1,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D469">
        <f>IF('All Transactions'!$C474 = D$1,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E469">
        <f>IF('All Transactions'!$C474 = E$1,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F469">
        <f>IF('All Transactions'!$C474 = F$1,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G469">
        <f>IF('All Transactions'!$C474 = G$1,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H469">
        <f>IF('All Transactions'!$C474 = H$1,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I469">
        <f>IF('All Transactions'!$C474 = I$1,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J469">
        <f>IF('All Transactions'!$C474 = J$1,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K469">
        <f>IF('All Transactions'!$C474 = K$1,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L469">
        <f>IF('All Transactions'!$C474 = L$1,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M469">
        <f>IF('All Transactions'!$C474 = M$1,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N469">
        <f>IF('All Transactions'!$C474 = N$1,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O469">
        <f>IF('All Transactions'!$C474 = O$1,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P469">
        <f>IF('All Transactions'!$C474 = P$1,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Q469">
        <f>IF('All Transactions'!$C474 = Q$1,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R469">
        <f>IF('All Transactions'!$C474 = R$1,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S469">
        <f>IF('All Transactions'!$C474 = S$1,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T469">
        <f>IF('All Transactions'!$C474 = T$1,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U469">
        <f>IF('All Transactions'!$C474 = U$1,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V469">
        <f>IF('All Transactions'!$C474 = V$1,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W469">
        <f>IF('All Transactions'!$C474 = W$1,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X469">
        <f>IF('All Transactions'!$C474 = X$1,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  <c r="Y469">
        <f>IF('All Transactions'!$C474 = Y$1, 'All Transactions'!$D473 + -1 * SUM('All Transactions'!$F474 * 'Messy-Stocks'!$H468, 'All Transactions'!$G474 * 'Messy-Stocks'!$I468, 'All Transactions'!$H474 * 'Messy-Stocks'!$J468, 'All Transactions'!$I474 * 'Messy-Stocks'!$K468, 'All Transactions'!$J474 *'Messy-Stocks'!$L468, 'All Transactions'!$K474 * 'Messy-Stocks'!$M468), 0)</f>
        <v>0</v>
      </c>
    </row>
    <row r="470" spans="1:25" ht="12.75" x14ac:dyDescent="0.2">
      <c r="A470">
        <f>'All Transactions'!A468</f>
        <v>0</v>
      </c>
      <c r="B470">
        <f>IF('All Transactions'!$C475 = B$1,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C470">
        <f>IF('All Transactions'!$C475 = C$1,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D470">
        <f>IF('All Transactions'!$C475 = D$1,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E470">
        <f>IF('All Transactions'!$C475 = E$1,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F470">
        <f>IF('All Transactions'!$C475 = F$1,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G470">
        <f>IF('All Transactions'!$C475 = G$1,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H470">
        <f>IF('All Transactions'!$C475 = H$1,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I470">
        <f>IF('All Transactions'!$C475 = I$1,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J470">
        <f>IF('All Transactions'!$C475 = J$1,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K470">
        <f>IF('All Transactions'!$C475 = K$1,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L470">
        <f>IF('All Transactions'!$C475 = L$1,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M470">
        <f>IF('All Transactions'!$C475 = M$1,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N470">
        <f>IF('All Transactions'!$C475 = N$1,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O470">
        <f>IF('All Transactions'!$C475 = O$1,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P470">
        <f>IF('All Transactions'!$C475 = P$1,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Q470">
        <f>IF('All Transactions'!$C475 = Q$1,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R470">
        <f>IF('All Transactions'!$C475 = R$1,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S470">
        <f>IF('All Transactions'!$C475 = S$1,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T470">
        <f>IF('All Transactions'!$C475 = T$1,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U470">
        <f>IF('All Transactions'!$C475 = U$1,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V470">
        <f>IF('All Transactions'!$C475 = V$1,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W470">
        <f>IF('All Transactions'!$C475 = W$1,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X470">
        <f>IF('All Transactions'!$C475 = X$1,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  <c r="Y470">
        <f>IF('All Transactions'!$C475 = Y$1, 'All Transactions'!$D474 + -1 * SUM('All Transactions'!$F475 * 'Messy-Stocks'!$H469, 'All Transactions'!$G475 * 'Messy-Stocks'!$I469, 'All Transactions'!$H475 * 'Messy-Stocks'!$J469, 'All Transactions'!$I475 * 'Messy-Stocks'!$K469, 'All Transactions'!$J475 *'Messy-Stocks'!$L469, 'All Transactions'!$K475 * 'Messy-Stocks'!$M469), 0)</f>
        <v>0</v>
      </c>
    </row>
    <row r="471" spans="1:25" ht="12.75" x14ac:dyDescent="0.2">
      <c r="A471">
        <f>'All Transactions'!A469</f>
        <v>0</v>
      </c>
      <c r="B471">
        <f>IF('All Transactions'!$C476 = B$1,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C471">
        <f>IF('All Transactions'!$C476 = C$1,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D471">
        <f>IF('All Transactions'!$C476 = D$1,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E471">
        <f>IF('All Transactions'!$C476 = E$1,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F471">
        <f>IF('All Transactions'!$C476 = F$1,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G471">
        <f>IF('All Transactions'!$C476 = G$1,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H471">
        <f>IF('All Transactions'!$C476 = H$1,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I471">
        <f>IF('All Transactions'!$C476 = I$1,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J471">
        <f>IF('All Transactions'!$C476 = J$1,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K471">
        <f>IF('All Transactions'!$C476 = K$1,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L471">
        <f>IF('All Transactions'!$C476 = L$1,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M471">
        <f>IF('All Transactions'!$C476 = M$1,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N471">
        <f>IF('All Transactions'!$C476 = N$1,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O471">
        <f>IF('All Transactions'!$C476 = O$1,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P471">
        <f>IF('All Transactions'!$C476 = P$1,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Q471">
        <f>IF('All Transactions'!$C476 = Q$1,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R471">
        <f>IF('All Transactions'!$C476 = R$1,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S471">
        <f>IF('All Transactions'!$C476 = S$1,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T471">
        <f>IF('All Transactions'!$C476 = T$1,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U471">
        <f>IF('All Transactions'!$C476 = U$1,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V471">
        <f>IF('All Transactions'!$C476 = V$1,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W471">
        <f>IF('All Transactions'!$C476 = W$1,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X471">
        <f>IF('All Transactions'!$C476 = X$1,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  <c r="Y471">
        <f>IF('All Transactions'!$C476 = Y$1, 'All Transactions'!$D475 + -1 * SUM('All Transactions'!$F476 * 'Messy-Stocks'!$H470, 'All Transactions'!$G476 * 'Messy-Stocks'!$I470, 'All Transactions'!$H476 * 'Messy-Stocks'!$J470, 'All Transactions'!$I476 * 'Messy-Stocks'!$K470, 'All Transactions'!$J476 *'Messy-Stocks'!$L470, 'All Transactions'!$K476 * 'Messy-Stocks'!$M470), 0)</f>
        <v>0</v>
      </c>
    </row>
    <row r="472" spans="1:25" ht="12.75" x14ac:dyDescent="0.2">
      <c r="A472">
        <f>'All Transactions'!A470</f>
        <v>0</v>
      </c>
      <c r="B472">
        <f>IF('All Transactions'!$C477 = B$1,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C472">
        <f>IF('All Transactions'!$C477 = C$1,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D472">
        <f>IF('All Transactions'!$C477 = D$1,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E472">
        <f>IF('All Transactions'!$C477 = E$1,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F472">
        <f>IF('All Transactions'!$C477 = F$1,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G472">
        <f>IF('All Transactions'!$C477 = G$1,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H472">
        <f>IF('All Transactions'!$C477 = H$1,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I472">
        <f>IF('All Transactions'!$C477 = I$1,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J472">
        <f>IF('All Transactions'!$C477 = J$1,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K472">
        <f>IF('All Transactions'!$C477 = K$1,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L472">
        <f>IF('All Transactions'!$C477 = L$1,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M472">
        <f>IF('All Transactions'!$C477 = M$1,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N472">
        <f>IF('All Transactions'!$C477 = N$1,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O472">
        <f>IF('All Transactions'!$C477 = O$1,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P472">
        <f>IF('All Transactions'!$C477 = P$1,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Q472">
        <f>IF('All Transactions'!$C477 = Q$1,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R472">
        <f>IF('All Transactions'!$C477 = R$1,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S472">
        <f>IF('All Transactions'!$C477 = S$1,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T472">
        <f>IF('All Transactions'!$C477 = T$1,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U472">
        <f>IF('All Transactions'!$C477 = U$1,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V472">
        <f>IF('All Transactions'!$C477 = V$1,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W472">
        <f>IF('All Transactions'!$C477 = W$1,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X472">
        <f>IF('All Transactions'!$C477 = X$1,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  <c r="Y472">
        <f>IF('All Transactions'!$C477 = Y$1, 'All Transactions'!$D476 + -1 * SUM('All Transactions'!$F477 * 'Messy-Stocks'!$H471, 'All Transactions'!$G477 * 'Messy-Stocks'!$I471, 'All Transactions'!$H477 * 'Messy-Stocks'!$J471, 'All Transactions'!$I477 * 'Messy-Stocks'!$K471, 'All Transactions'!$J477 *'Messy-Stocks'!$L471, 'All Transactions'!$K477 * 'Messy-Stocks'!$M471), 0)</f>
        <v>0</v>
      </c>
    </row>
    <row r="473" spans="1:25" ht="12.75" x14ac:dyDescent="0.2">
      <c r="A473">
        <f>'All Transactions'!A471</f>
        <v>0</v>
      </c>
      <c r="B473">
        <f>IF('All Transactions'!$C478 = B$1,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C473">
        <f>IF('All Transactions'!$C478 = C$1,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D473">
        <f>IF('All Transactions'!$C478 = D$1,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E473">
        <f>IF('All Transactions'!$C478 = E$1,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F473">
        <f>IF('All Transactions'!$C478 = F$1,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G473">
        <f>IF('All Transactions'!$C478 = G$1,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H473">
        <f>IF('All Transactions'!$C478 = H$1,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I473">
        <f>IF('All Transactions'!$C478 = I$1,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J473">
        <f>IF('All Transactions'!$C478 = J$1,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K473">
        <f>IF('All Transactions'!$C478 = K$1,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L473">
        <f>IF('All Transactions'!$C478 = L$1,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M473">
        <f>IF('All Transactions'!$C478 = M$1,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N473">
        <f>IF('All Transactions'!$C478 = N$1,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O473">
        <f>IF('All Transactions'!$C478 = O$1,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P473">
        <f>IF('All Transactions'!$C478 = P$1,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Q473">
        <f>IF('All Transactions'!$C478 = Q$1,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R473">
        <f>IF('All Transactions'!$C478 = R$1,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S473">
        <f>IF('All Transactions'!$C478 = S$1,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T473">
        <f>IF('All Transactions'!$C478 = T$1,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U473">
        <f>IF('All Transactions'!$C478 = U$1,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V473">
        <f>IF('All Transactions'!$C478 = V$1,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W473">
        <f>IF('All Transactions'!$C478 = W$1,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X473">
        <f>IF('All Transactions'!$C478 = X$1,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  <c r="Y473">
        <f>IF('All Transactions'!$C478 = Y$1, 'All Transactions'!$D477 + -1 * SUM('All Transactions'!$F478 * 'Messy-Stocks'!$H472, 'All Transactions'!$G478 * 'Messy-Stocks'!$I472, 'All Transactions'!$H478 * 'Messy-Stocks'!$J472, 'All Transactions'!$I478 * 'Messy-Stocks'!$K472, 'All Transactions'!$J478 *'Messy-Stocks'!$L472, 'All Transactions'!$K478 * 'Messy-Stocks'!$M472), 0)</f>
        <v>0</v>
      </c>
    </row>
    <row r="474" spans="1:25" ht="12.75" x14ac:dyDescent="0.2">
      <c r="A474">
        <f>'All Transactions'!A472</f>
        <v>0</v>
      </c>
      <c r="B474">
        <f>IF('All Transactions'!$C479 = B$1,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C474">
        <f>IF('All Transactions'!$C479 = C$1,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D474">
        <f>IF('All Transactions'!$C479 = D$1,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E474">
        <f>IF('All Transactions'!$C479 = E$1,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F474">
        <f>IF('All Transactions'!$C479 = F$1,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G474">
        <f>IF('All Transactions'!$C479 = G$1,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H474">
        <f>IF('All Transactions'!$C479 = H$1,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I474">
        <f>IF('All Transactions'!$C479 = I$1,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J474">
        <f>IF('All Transactions'!$C479 = J$1,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K474">
        <f>IF('All Transactions'!$C479 = K$1,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L474">
        <f>IF('All Transactions'!$C479 = L$1,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M474">
        <f>IF('All Transactions'!$C479 = M$1,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N474">
        <f>IF('All Transactions'!$C479 = N$1,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O474">
        <f>IF('All Transactions'!$C479 = O$1,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P474">
        <f>IF('All Transactions'!$C479 = P$1,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Q474">
        <f>IF('All Transactions'!$C479 = Q$1,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R474">
        <f>IF('All Transactions'!$C479 = R$1,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S474">
        <f>IF('All Transactions'!$C479 = S$1,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T474">
        <f>IF('All Transactions'!$C479 = T$1,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U474">
        <f>IF('All Transactions'!$C479 = U$1,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V474">
        <f>IF('All Transactions'!$C479 = V$1,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W474">
        <f>IF('All Transactions'!$C479 = W$1,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X474">
        <f>IF('All Transactions'!$C479 = X$1,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  <c r="Y474">
        <f>IF('All Transactions'!$C479 = Y$1, 'All Transactions'!$D478 + -1 * SUM('All Transactions'!$F479 * 'Messy-Stocks'!$H473, 'All Transactions'!$G479 * 'Messy-Stocks'!$I473, 'All Transactions'!$H479 * 'Messy-Stocks'!$J473, 'All Transactions'!$I479 * 'Messy-Stocks'!$K473, 'All Transactions'!$J479 *'Messy-Stocks'!$L473, 'All Transactions'!$K479 * 'Messy-Stocks'!$M473), 0)</f>
        <v>0</v>
      </c>
    </row>
    <row r="475" spans="1:25" ht="12.75" x14ac:dyDescent="0.2">
      <c r="A475">
        <f>'All Transactions'!A473</f>
        <v>0</v>
      </c>
      <c r="B475">
        <f>IF('All Transactions'!$C480 = B$1,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C475">
        <f>IF('All Transactions'!$C480 = C$1,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D475">
        <f>IF('All Transactions'!$C480 = D$1,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E475">
        <f>IF('All Transactions'!$C480 = E$1,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F475">
        <f>IF('All Transactions'!$C480 = F$1,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G475">
        <f>IF('All Transactions'!$C480 = G$1,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H475">
        <f>IF('All Transactions'!$C480 = H$1,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I475">
        <f>IF('All Transactions'!$C480 = I$1,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J475">
        <f>IF('All Transactions'!$C480 = J$1,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K475">
        <f>IF('All Transactions'!$C480 = K$1,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L475">
        <f>IF('All Transactions'!$C480 = L$1,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M475">
        <f>IF('All Transactions'!$C480 = M$1,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N475">
        <f>IF('All Transactions'!$C480 = N$1,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O475">
        <f>IF('All Transactions'!$C480 = O$1,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P475">
        <f>IF('All Transactions'!$C480 = P$1,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Q475">
        <f>IF('All Transactions'!$C480 = Q$1,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R475">
        <f>IF('All Transactions'!$C480 = R$1,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S475">
        <f>IF('All Transactions'!$C480 = S$1,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T475">
        <f>IF('All Transactions'!$C480 = T$1,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U475">
        <f>IF('All Transactions'!$C480 = U$1,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V475">
        <f>IF('All Transactions'!$C480 = V$1,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W475">
        <f>IF('All Transactions'!$C480 = W$1,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X475">
        <f>IF('All Transactions'!$C480 = X$1,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  <c r="Y475">
        <f>IF('All Transactions'!$C480 = Y$1, 'All Transactions'!$D479 + -1 * SUM('All Transactions'!$F480 * 'Messy-Stocks'!$H474, 'All Transactions'!$G480 * 'Messy-Stocks'!$I474, 'All Transactions'!$H480 * 'Messy-Stocks'!$J474, 'All Transactions'!$I480 * 'Messy-Stocks'!$K474, 'All Transactions'!$J480 *'Messy-Stocks'!$L474, 'All Transactions'!$K480 * 'Messy-Stocks'!$M474), 0)</f>
        <v>0</v>
      </c>
    </row>
    <row r="476" spans="1:25" ht="12.75" x14ac:dyDescent="0.2">
      <c r="A476">
        <f>'All Transactions'!A474</f>
        <v>0</v>
      </c>
      <c r="B476">
        <f>IF('All Transactions'!$C481 = B$1,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C476">
        <f>IF('All Transactions'!$C481 = C$1,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D476">
        <f>IF('All Transactions'!$C481 = D$1,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E476">
        <f>IF('All Transactions'!$C481 = E$1,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F476">
        <f>IF('All Transactions'!$C481 = F$1,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G476">
        <f>IF('All Transactions'!$C481 = G$1,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H476">
        <f>IF('All Transactions'!$C481 = H$1,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I476">
        <f>IF('All Transactions'!$C481 = I$1,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J476">
        <f>IF('All Transactions'!$C481 = J$1,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K476">
        <f>IF('All Transactions'!$C481 = K$1,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L476">
        <f>IF('All Transactions'!$C481 = L$1,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M476">
        <f>IF('All Transactions'!$C481 = M$1,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N476">
        <f>IF('All Transactions'!$C481 = N$1,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O476">
        <f>IF('All Transactions'!$C481 = O$1,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P476">
        <f>IF('All Transactions'!$C481 = P$1,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Q476">
        <f>IF('All Transactions'!$C481 = Q$1,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R476">
        <f>IF('All Transactions'!$C481 = R$1,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S476">
        <f>IF('All Transactions'!$C481 = S$1,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T476">
        <f>IF('All Transactions'!$C481 = T$1,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U476">
        <f>IF('All Transactions'!$C481 = U$1,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V476">
        <f>IF('All Transactions'!$C481 = V$1,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W476">
        <f>IF('All Transactions'!$C481 = W$1,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X476">
        <f>IF('All Transactions'!$C481 = X$1,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  <c r="Y476">
        <f>IF('All Transactions'!$C481 = Y$1, 'All Transactions'!$D480 + -1 * SUM('All Transactions'!$F481 * 'Messy-Stocks'!$H475, 'All Transactions'!$G481 * 'Messy-Stocks'!$I475, 'All Transactions'!$H481 * 'Messy-Stocks'!$J475, 'All Transactions'!$I481 * 'Messy-Stocks'!$K475, 'All Transactions'!$J481 *'Messy-Stocks'!$L475, 'All Transactions'!$K481 * 'Messy-Stocks'!$M475), 0)</f>
        <v>0</v>
      </c>
    </row>
    <row r="477" spans="1:25" ht="12.75" x14ac:dyDescent="0.2">
      <c r="A477">
        <f>'All Transactions'!A475</f>
        <v>0</v>
      </c>
      <c r="B477">
        <f>IF('All Transactions'!$C482 = B$1,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C477">
        <f>IF('All Transactions'!$C482 = C$1,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D477">
        <f>IF('All Transactions'!$C482 = D$1,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E477">
        <f>IF('All Transactions'!$C482 = E$1,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F477">
        <f>IF('All Transactions'!$C482 = F$1,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G477">
        <f>IF('All Transactions'!$C482 = G$1,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H477">
        <f>IF('All Transactions'!$C482 = H$1,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I477">
        <f>IF('All Transactions'!$C482 = I$1,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J477">
        <f>IF('All Transactions'!$C482 = J$1,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K477">
        <f>IF('All Transactions'!$C482 = K$1,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L477">
        <f>IF('All Transactions'!$C482 = L$1,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M477">
        <f>IF('All Transactions'!$C482 = M$1,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N477">
        <f>IF('All Transactions'!$C482 = N$1,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O477">
        <f>IF('All Transactions'!$C482 = O$1,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P477">
        <f>IF('All Transactions'!$C482 = P$1,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Q477">
        <f>IF('All Transactions'!$C482 = Q$1,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R477">
        <f>IF('All Transactions'!$C482 = R$1,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S477">
        <f>IF('All Transactions'!$C482 = S$1,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T477">
        <f>IF('All Transactions'!$C482 = T$1,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U477">
        <f>IF('All Transactions'!$C482 = U$1,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V477">
        <f>IF('All Transactions'!$C482 = V$1,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W477">
        <f>IF('All Transactions'!$C482 = W$1,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X477">
        <f>IF('All Transactions'!$C482 = X$1,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  <c r="Y477">
        <f>IF('All Transactions'!$C482 = Y$1, 'All Transactions'!$D481 + -1 * SUM('All Transactions'!$F482 * 'Messy-Stocks'!$H476, 'All Transactions'!$G482 * 'Messy-Stocks'!$I476, 'All Transactions'!$H482 * 'Messy-Stocks'!$J476, 'All Transactions'!$I482 * 'Messy-Stocks'!$K476, 'All Transactions'!$J482 *'Messy-Stocks'!$L476, 'All Transactions'!$K482 * 'Messy-Stocks'!$M476), 0)</f>
        <v>0</v>
      </c>
    </row>
    <row r="478" spans="1:25" ht="12.75" x14ac:dyDescent="0.2">
      <c r="A478">
        <f>'All Transactions'!A476</f>
        <v>0</v>
      </c>
      <c r="B478">
        <f>IF('All Transactions'!$C483 = B$1,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C478">
        <f>IF('All Transactions'!$C483 = C$1,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D478">
        <f>IF('All Transactions'!$C483 = D$1,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E478">
        <f>IF('All Transactions'!$C483 = E$1,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F478">
        <f>IF('All Transactions'!$C483 = F$1,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G478">
        <f>IF('All Transactions'!$C483 = G$1,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H478">
        <f>IF('All Transactions'!$C483 = H$1,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I478">
        <f>IF('All Transactions'!$C483 = I$1,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J478">
        <f>IF('All Transactions'!$C483 = J$1,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K478">
        <f>IF('All Transactions'!$C483 = K$1,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L478">
        <f>IF('All Transactions'!$C483 = L$1,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M478">
        <f>IF('All Transactions'!$C483 = M$1,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N478">
        <f>IF('All Transactions'!$C483 = N$1,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O478">
        <f>IF('All Transactions'!$C483 = O$1,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P478">
        <f>IF('All Transactions'!$C483 = P$1,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Q478">
        <f>IF('All Transactions'!$C483 = Q$1,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R478">
        <f>IF('All Transactions'!$C483 = R$1,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S478">
        <f>IF('All Transactions'!$C483 = S$1,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T478">
        <f>IF('All Transactions'!$C483 = T$1,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U478">
        <f>IF('All Transactions'!$C483 = U$1,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V478">
        <f>IF('All Transactions'!$C483 = V$1,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W478">
        <f>IF('All Transactions'!$C483 = W$1,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X478">
        <f>IF('All Transactions'!$C483 = X$1,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  <c r="Y478">
        <f>IF('All Transactions'!$C483 = Y$1, 'All Transactions'!$D482 + -1 * SUM('All Transactions'!$F483 * 'Messy-Stocks'!$H477, 'All Transactions'!$G483 * 'Messy-Stocks'!$I477, 'All Transactions'!$H483 * 'Messy-Stocks'!$J477, 'All Transactions'!$I483 * 'Messy-Stocks'!$K477, 'All Transactions'!$J483 *'Messy-Stocks'!$L477, 'All Transactions'!$K483 * 'Messy-Stocks'!$M477), 0)</f>
        <v>0</v>
      </c>
    </row>
    <row r="479" spans="1:25" ht="12.75" x14ac:dyDescent="0.2">
      <c r="A479">
        <f>'All Transactions'!A477</f>
        <v>0</v>
      </c>
      <c r="B479">
        <f>IF('All Transactions'!$C484 = B$1,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C479">
        <f>IF('All Transactions'!$C484 = C$1,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D479">
        <f>IF('All Transactions'!$C484 = D$1,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E479">
        <f>IF('All Transactions'!$C484 = E$1,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F479">
        <f>IF('All Transactions'!$C484 = F$1,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G479">
        <f>IF('All Transactions'!$C484 = G$1,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H479">
        <f>IF('All Transactions'!$C484 = H$1,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I479">
        <f>IF('All Transactions'!$C484 = I$1,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J479">
        <f>IF('All Transactions'!$C484 = J$1,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K479">
        <f>IF('All Transactions'!$C484 = K$1,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L479">
        <f>IF('All Transactions'!$C484 = L$1,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M479">
        <f>IF('All Transactions'!$C484 = M$1,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N479">
        <f>IF('All Transactions'!$C484 = N$1,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O479">
        <f>IF('All Transactions'!$C484 = O$1,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P479">
        <f>IF('All Transactions'!$C484 = P$1,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Q479">
        <f>IF('All Transactions'!$C484 = Q$1,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R479">
        <f>IF('All Transactions'!$C484 = R$1,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S479">
        <f>IF('All Transactions'!$C484 = S$1,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T479">
        <f>IF('All Transactions'!$C484 = T$1,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U479">
        <f>IF('All Transactions'!$C484 = U$1,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V479">
        <f>IF('All Transactions'!$C484 = V$1,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W479">
        <f>IF('All Transactions'!$C484 = W$1,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X479">
        <f>IF('All Transactions'!$C484 = X$1,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  <c r="Y479">
        <f>IF('All Transactions'!$C484 = Y$1, 'All Transactions'!$D483 + -1 * SUM('All Transactions'!$F484 * 'Messy-Stocks'!$H478, 'All Transactions'!$G484 * 'Messy-Stocks'!$I478, 'All Transactions'!$H484 * 'Messy-Stocks'!$J478, 'All Transactions'!$I484 * 'Messy-Stocks'!$K478, 'All Transactions'!$J484 *'Messy-Stocks'!$L478, 'All Transactions'!$K484 * 'Messy-Stocks'!$M478), 0)</f>
        <v>0</v>
      </c>
    </row>
    <row r="480" spans="1:25" ht="12.75" x14ac:dyDescent="0.2">
      <c r="A480">
        <f>'All Transactions'!A478</f>
        <v>0</v>
      </c>
      <c r="B480">
        <f>IF('All Transactions'!$C485 = B$1,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C480">
        <f>IF('All Transactions'!$C485 = C$1,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D480">
        <f>IF('All Transactions'!$C485 = D$1,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E480">
        <f>IF('All Transactions'!$C485 = E$1,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F480">
        <f>IF('All Transactions'!$C485 = F$1,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G480">
        <f>IF('All Transactions'!$C485 = G$1,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H480">
        <f>IF('All Transactions'!$C485 = H$1,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I480">
        <f>IF('All Transactions'!$C485 = I$1,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J480">
        <f>IF('All Transactions'!$C485 = J$1,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K480">
        <f>IF('All Transactions'!$C485 = K$1,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L480">
        <f>IF('All Transactions'!$C485 = L$1,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M480">
        <f>IF('All Transactions'!$C485 = M$1,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N480">
        <f>IF('All Transactions'!$C485 = N$1,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O480">
        <f>IF('All Transactions'!$C485 = O$1,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P480">
        <f>IF('All Transactions'!$C485 = P$1,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Q480">
        <f>IF('All Transactions'!$C485 = Q$1,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R480">
        <f>IF('All Transactions'!$C485 = R$1,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S480">
        <f>IF('All Transactions'!$C485 = S$1,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T480">
        <f>IF('All Transactions'!$C485 = T$1,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U480">
        <f>IF('All Transactions'!$C485 = U$1,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V480">
        <f>IF('All Transactions'!$C485 = V$1,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W480">
        <f>IF('All Transactions'!$C485 = W$1,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X480">
        <f>IF('All Transactions'!$C485 = X$1,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  <c r="Y480">
        <f>IF('All Transactions'!$C485 = Y$1, 'All Transactions'!$D484 + -1 * SUM('All Transactions'!$F485 * 'Messy-Stocks'!$H479, 'All Transactions'!$G485 * 'Messy-Stocks'!$I479, 'All Transactions'!$H485 * 'Messy-Stocks'!$J479, 'All Transactions'!$I485 * 'Messy-Stocks'!$K479, 'All Transactions'!$J485 *'Messy-Stocks'!$L479, 'All Transactions'!$K485 * 'Messy-Stocks'!$M479), 0)</f>
        <v>0</v>
      </c>
    </row>
    <row r="481" spans="1:25" ht="12.75" x14ac:dyDescent="0.2">
      <c r="A481">
        <f>'All Transactions'!A479</f>
        <v>0</v>
      </c>
      <c r="B481">
        <f>IF('All Transactions'!$C486 = B$1,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C481">
        <f>IF('All Transactions'!$C486 = C$1,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D481">
        <f>IF('All Transactions'!$C486 = D$1,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E481">
        <f>IF('All Transactions'!$C486 = E$1,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F481">
        <f>IF('All Transactions'!$C486 = F$1,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G481">
        <f>IF('All Transactions'!$C486 = G$1,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H481">
        <f>IF('All Transactions'!$C486 = H$1,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I481">
        <f>IF('All Transactions'!$C486 = I$1,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J481">
        <f>IF('All Transactions'!$C486 = J$1,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K481">
        <f>IF('All Transactions'!$C486 = K$1,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L481">
        <f>IF('All Transactions'!$C486 = L$1,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M481">
        <f>IF('All Transactions'!$C486 = M$1,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N481">
        <f>IF('All Transactions'!$C486 = N$1,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O481">
        <f>IF('All Transactions'!$C486 = O$1,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P481">
        <f>IF('All Transactions'!$C486 = P$1,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Q481">
        <f>IF('All Transactions'!$C486 = Q$1,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R481">
        <f>IF('All Transactions'!$C486 = R$1,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S481">
        <f>IF('All Transactions'!$C486 = S$1,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T481">
        <f>IF('All Transactions'!$C486 = T$1,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U481">
        <f>IF('All Transactions'!$C486 = U$1,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V481">
        <f>IF('All Transactions'!$C486 = V$1,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W481">
        <f>IF('All Transactions'!$C486 = W$1,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X481">
        <f>IF('All Transactions'!$C486 = X$1,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  <c r="Y481">
        <f>IF('All Transactions'!$C486 = Y$1, 'All Transactions'!$D485 + -1 * SUM('All Transactions'!$F486 * 'Messy-Stocks'!$H480, 'All Transactions'!$G486 * 'Messy-Stocks'!$I480, 'All Transactions'!$H486 * 'Messy-Stocks'!$J480, 'All Transactions'!$I486 * 'Messy-Stocks'!$K480, 'All Transactions'!$J486 *'Messy-Stocks'!$L480, 'All Transactions'!$K486 * 'Messy-Stocks'!$M480), 0)</f>
        <v>0</v>
      </c>
    </row>
    <row r="482" spans="1:25" ht="12.75" x14ac:dyDescent="0.2">
      <c r="A482">
        <f>'All Transactions'!A480</f>
        <v>0</v>
      </c>
      <c r="B482">
        <f>IF('All Transactions'!$C487 = B$1,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C482">
        <f>IF('All Transactions'!$C487 = C$1,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D482">
        <f>IF('All Transactions'!$C487 = D$1,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E482">
        <f>IF('All Transactions'!$C487 = E$1,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F482">
        <f>IF('All Transactions'!$C487 = F$1,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G482">
        <f>IF('All Transactions'!$C487 = G$1,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H482">
        <f>IF('All Transactions'!$C487 = H$1,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I482">
        <f>IF('All Transactions'!$C487 = I$1,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J482">
        <f>IF('All Transactions'!$C487 = J$1,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K482">
        <f>IF('All Transactions'!$C487 = K$1,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L482">
        <f>IF('All Transactions'!$C487 = L$1,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M482">
        <f>IF('All Transactions'!$C487 = M$1,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N482">
        <f>IF('All Transactions'!$C487 = N$1,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O482">
        <f>IF('All Transactions'!$C487 = O$1,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P482">
        <f>IF('All Transactions'!$C487 = P$1,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Q482">
        <f>IF('All Transactions'!$C487 = Q$1,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R482">
        <f>IF('All Transactions'!$C487 = R$1,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S482">
        <f>IF('All Transactions'!$C487 = S$1,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T482">
        <f>IF('All Transactions'!$C487 = T$1,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U482">
        <f>IF('All Transactions'!$C487 = U$1,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V482">
        <f>IF('All Transactions'!$C487 = V$1,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W482">
        <f>IF('All Transactions'!$C487 = W$1,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X482">
        <f>IF('All Transactions'!$C487 = X$1,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  <c r="Y482">
        <f>IF('All Transactions'!$C487 = Y$1, 'All Transactions'!$D486 + -1 * SUM('All Transactions'!$F487 * 'Messy-Stocks'!$H481, 'All Transactions'!$G487 * 'Messy-Stocks'!$I481, 'All Transactions'!$H487 * 'Messy-Stocks'!$J481, 'All Transactions'!$I487 * 'Messy-Stocks'!$K481, 'All Transactions'!$J487 *'Messy-Stocks'!$L481, 'All Transactions'!$K487 * 'Messy-Stocks'!$M481), 0)</f>
        <v>0</v>
      </c>
    </row>
    <row r="483" spans="1:25" ht="12.75" x14ac:dyDescent="0.2">
      <c r="A483">
        <f>'All Transactions'!A481</f>
        <v>0</v>
      </c>
      <c r="B483">
        <f>IF('All Transactions'!$C488 = B$1,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C483">
        <f>IF('All Transactions'!$C488 = C$1,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D483">
        <f>IF('All Transactions'!$C488 = D$1,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E483">
        <f>IF('All Transactions'!$C488 = E$1,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F483">
        <f>IF('All Transactions'!$C488 = F$1,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G483">
        <f>IF('All Transactions'!$C488 = G$1,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H483">
        <f>IF('All Transactions'!$C488 = H$1,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I483">
        <f>IF('All Transactions'!$C488 = I$1,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J483">
        <f>IF('All Transactions'!$C488 = J$1,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K483">
        <f>IF('All Transactions'!$C488 = K$1,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L483">
        <f>IF('All Transactions'!$C488 = L$1,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M483">
        <f>IF('All Transactions'!$C488 = M$1,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N483">
        <f>IF('All Transactions'!$C488 = N$1,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O483">
        <f>IF('All Transactions'!$C488 = O$1,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P483">
        <f>IF('All Transactions'!$C488 = P$1,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Q483">
        <f>IF('All Transactions'!$C488 = Q$1,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R483">
        <f>IF('All Transactions'!$C488 = R$1,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S483">
        <f>IF('All Transactions'!$C488 = S$1,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T483">
        <f>IF('All Transactions'!$C488 = T$1,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U483">
        <f>IF('All Transactions'!$C488 = U$1,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V483">
        <f>IF('All Transactions'!$C488 = V$1,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W483">
        <f>IF('All Transactions'!$C488 = W$1,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X483">
        <f>IF('All Transactions'!$C488 = X$1,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  <c r="Y483">
        <f>IF('All Transactions'!$C488 = Y$1, 'All Transactions'!$D487 + -1 * SUM('All Transactions'!$F488 * 'Messy-Stocks'!$H482, 'All Transactions'!$G488 * 'Messy-Stocks'!$I482, 'All Transactions'!$H488 * 'Messy-Stocks'!$J482, 'All Transactions'!$I488 * 'Messy-Stocks'!$K482, 'All Transactions'!$J488 *'Messy-Stocks'!$L482, 'All Transactions'!$K488 * 'Messy-Stocks'!$M482), 0)</f>
        <v>0</v>
      </c>
    </row>
    <row r="484" spans="1:25" ht="12.75" x14ac:dyDescent="0.2">
      <c r="A484">
        <f>'All Transactions'!A482</f>
        <v>0</v>
      </c>
      <c r="B484">
        <f>IF('All Transactions'!$C489 = B$1,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C484">
        <f>IF('All Transactions'!$C489 = C$1,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D484">
        <f>IF('All Transactions'!$C489 = D$1,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E484">
        <f>IF('All Transactions'!$C489 = E$1,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F484">
        <f>IF('All Transactions'!$C489 = F$1,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G484">
        <f>IF('All Transactions'!$C489 = G$1,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H484">
        <f>IF('All Transactions'!$C489 = H$1,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I484">
        <f>IF('All Transactions'!$C489 = I$1,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J484">
        <f>IF('All Transactions'!$C489 = J$1,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K484">
        <f>IF('All Transactions'!$C489 = K$1,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L484">
        <f>IF('All Transactions'!$C489 = L$1,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M484">
        <f>IF('All Transactions'!$C489 = M$1,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N484">
        <f>IF('All Transactions'!$C489 = N$1,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O484">
        <f>IF('All Transactions'!$C489 = O$1,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P484">
        <f>IF('All Transactions'!$C489 = P$1,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Q484">
        <f>IF('All Transactions'!$C489 = Q$1,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R484">
        <f>IF('All Transactions'!$C489 = R$1,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S484">
        <f>IF('All Transactions'!$C489 = S$1,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T484">
        <f>IF('All Transactions'!$C489 = T$1,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U484">
        <f>IF('All Transactions'!$C489 = U$1,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V484">
        <f>IF('All Transactions'!$C489 = V$1,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W484">
        <f>IF('All Transactions'!$C489 = W$1,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X484">
        <f>IF('All Transactions'!$C489 = X$1,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  <c r="Y484">
        <f>IF('All Transactions'!$C489 = Y$1, 'All Transactions'!$D488 + -1 * SUM('All Transactions'!$F489 * 'Messy-Stocks'!$H483, 'All Transactions'!$G489 * 'Messy-Stocks'!$I483, 'All Transactions'!$H489 * 'Messy-Stocks'!$J483, 'All Transactions'!$I489 * 'Messy-Stocks'!$K483, 'All Transactions'!$J489 *'Messy-Stocks'!$L483, 'All Transactions'!$K489 * 'Messy-Stocks'!$M483), 0)</f>
        <v>0</v>
      </c>
    </row>
    <row r="485" spans="1:25" ht="12.75" x14ac:dyDescent="0.2">
      <c r="A485">
        <f>'All Transactions'!A483</f>
        <v>0</v>
      </c>
      <c r="B485">
        <f>IF('All Transactions'!$C490 = B$1,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C485">
        <f>IF('All Transactions'!$C490 = C$1,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D485">
        <f>IF('All Transactions'!$C490 = D$1,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E485">
        <f>IF('All Transactions'!$C490 = E$1,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F485">
        <f>IF('All Transactions'!$C490 = F$1,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G485">
        <f>IF('All Transactions'!$C490 = G$1,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H485">
        <f>IF('All Transactions'!$C490 = H$1,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I485">
        <f>IF('All Transactions'!$C490 = I$1,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J485">
        <f>IF('All Transactions'!$C490 = J$1,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K485">
        <f>IF('All Transactions'!$C490 = K$1,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L485">
        <f>IF('All Transactions'!$C490 = L$1,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M485">
        <f>IF('All Transactions'!$C490 = M$1,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N485">
        <f>IF('All Transactions'!$C490 = N$1,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O485">
        <f>IF('All Transactions'!$C490 = O$1,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P485">
        <f>IF('All Transactions'!$C490 = P$1,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Q485">
        <f>IF('All Transactions'!$C490 = Q$1,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R485">
        <f>IF('All Transactions'!$C490 = R$1,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S485">
        <f>IF('All Transactions'!$C490 = S$1,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T485">
        <f>IF('All Transactions'!$C490 = T$1,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U485">
        <f>IF('All Transactions'!$C490 = U$1,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V485">
        <f>IF('All Transactions'!$C490 = V$1,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W485">
        <f>IF('All Transactions'!$C490 = W$1,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X485">
        <f>IF('All Transactions'!$C490 = X$1,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  <c r="Y485">
        <f>IF('All Transactions'!$C490 = Y$1, 'All Transactions'!$D489 + -1 * SUM('All Transactions'!$F490 * 'Messy-Stocks'!$H484, 'All Transactions'!$G490 * 'Messy-Stocks'!$I484, 'All Transactions'!$H490 * 'Messy-Stocks'!$J484, 'All Transactions'!$I490 * 'Messy-Stocks'!$K484, 'All Transactions'!$J490 *'Messy-Stocks'!$L484, 'All Transactions'!$K490 * 'Messy-Stocks'!$M484), 0)</f>
        <v>0</v>
      </c>
    </row>
    <row r="486" spans="1:25" ht="12.75" x14ac:dyDescent="0.2">
      <c r="A486">
        <f>'All Transactions'!A484</f>
        <v>0</v>
      </c>
      <c r="B486">
        <f>IF('All Transactions'!$C491 = B$1,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C486">
        <f>IF('All Transactions'!$C491 = C$1,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D486">
        <f>IF('All Transactions'!$C491 = D$1,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E486">
        <f>IF('All Transactions'!$C491 = E$1,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F486">
        <f>IF('All Transactions'!$C491 = F$1,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G486">
        <f>IF('All Transactions'!$C491 = G$1,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H486">
        <f>IF('All Transactions'!$C491 = H$1,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I486">
        <f>IF('All Transactions'!$C491 = I$1,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J486">
        <f>IF('All Transactions'!$C491 = J$1,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K486">
        <f>IF('All Transactions'!$C491 = K$1,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L486">
        <f>IF('All Transactions'!$C491 = L$1,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M486">
        <f>IF('All Transactions'!$C491 = M$1,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N486">
        <f>IF('All Transactions'!$C491 = N$1,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O486">
        <f>IF('All Transactions'!$C491 = O$1,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P486">
        <f>IF('All Transactions'!$C491 = P$1,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Q486">
        <f>IF('All Transactions'!$C491 = Q$1,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R486">
        <f>IF('All Transactions'!$C491 = R$1,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S486">
        <f>IF('All Transactions'!$C491 = S$1,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T486">
        <f>IF('All Transactions'!$C491 = T$1,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U486">
        <f>IF('All Transactions'!$C491 = U$1,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V486">
        <f>IF('All Transactions'!$C491 = V$1,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W486">
        <f>IF('All Transactions'!$C491 = W$1,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X486">
        <f>IF('All Transactions'!$C491 = X$1,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  <c r="Y486">
        <f>IF('All Transactions'!$C491 = Y$1, 'All Transactions'!$D490 + -1 * SUM('All Transactions'!$F491 * 'Messy-Stocks'!$H485, 'All Transactions'!$G491 * 'Messy-Stocks'!$I485, 'All Transactions'!$H491 * 'Messy-Stocks'!$J485, 'All Transactions'!$I491 * 'Messy-Stocks'!$K485, 'All Transactions'!$J491 *'Messy-Stocks'!$L485, 'All Transactions'!$K491 * 'Messy-Stocks'!$M485), 0)</f>
        <v>0</v>
      </c>
    </row>
    <row r="487" spans="1:25" ht="12.75" x14ac:dyDescent="0.2">
      <c r="A487">
        <f>'All Transactions'!A485</f>
        <v>0</v>
      </c>
      <c r="B487">
        <f>IF('All Transactions'!$C492 = B$1,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C487">
        <f>IF('All Transactions'!$C492 = C$1,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D487">
        <f>IF('All Transactions'!$C492 = D$1,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E487">
        <f>IF('All Transactions'!$C492 = E$1,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F487">
        <f>IF('All Transactions'!$C492 = F$1,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G487">
        <f>IF('All Transactions'!$C492 = G$1,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H487">
        <f>IF('All Transactions'!$C492 = H$1,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I487">
        <f>IF('All Transactions'!$C492 = I$1,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J487">
        <f>IF('All Transactions'!$C492 = J$1,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K487">
        <f>IF('All Transactions'!$C492 = K$1,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L487">
        <f>IF('All Transactions'!$C492 = L$1,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M487">
        <f>IF('All Transactions'!$C492 = M$1,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N487">
        <f>IF('All Transactions'!$C492 = N$1,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O487">
        <f>IF('All Transactions'!$C492 = O$1,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P487">
        <f>IF('All Transactions'!$C492 = P$1,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Q487">
        <f>IF('All Transactions'!$C492 = Q$1,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R487">
        <f>IF('All Transactions'!$C492 = R$1,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S487">
        <f>IF('All Transactions'!$C492 = S$1,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T487">
        <f>IF('All Transactions'!$C492 = T$1,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U487">
        <f>IF('All Transactions'!$C492 = U$1,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V487">
        <f>IF('All Transactions'!$C492 = V$1,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W487">
        <f>IF('All Transactions'!$C492 = W$1,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X487">
        <f>IF('All Transactions'!$C492 = X$1,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  <c r="Y487">
        <f>IF('All Transactions'!$C492 = Y$1, 'All Transactions'!$D491 + -1 * SUM('All Transactions'!$F492 * 'Messy-Stocks'!$H486, 'All Transactions'!$G492 * 'Messy-Stocks'!$I486, 'All Transactions'!$H492 * 'Messy-Stocks'!$J486, 'All Transactions'!$I492 * 'Messy-Stocks'!$K486, 'All Transactions'!$J492 *'Messy-Stocks'!$L486, 'All Transactions'!$K492 * 'Messy-Stocks'!$M486), 0)</f>
        <v>0</v>
      </c>
    </row>
    <row r="488" spans="1:25" ht="12.75" x14ac:dyDescent="0.2">
      <c r="A488">
        <f>'All Transactions'!A486</f>
        <v>0</v>
      </c>
      <c r="B488">
        <f>IF('All Transactions'!$C493 = B$1,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C488">
        <f>IF('All Transactions'!$C493 = C$1,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D488">
        <f>IF('All Transactions'!$C493 = D$1,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E488">
        <f>IF('All Transactions'!$C493 = E$1,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F488">
        <f>IF('All Transactions'!$C493 = F$1,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G488">
        <f>IF('All Transactions'!$C493 = G$1,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H488">
        <f>IF('All Transactions'!$C493 = H$1,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I488">
        <f>IF('All Transactions'!$C493 = I$1,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J488">
        <f>IF('All Transactions'!$C493 = J$1,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K488">
        <f>IF('All Transactions'!$C493 = K$1,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L488">
        <f>IF('All Transactions'!$C493 = L$1,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M488">
        <f>IF('All Transactions'!$C493 = M$1,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N488">
        <f>IF('All Transactions'!$C493 = N$1,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O488">
        <f>IF('All Transactions'!$C493 = O$1,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P488">
        <f>IF('All Transactions'!$C493 = P$1,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Q488">
        <f>IF('All Transactions'!$C493 = Q$1,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R488">
        <f>IF('All Transactions'!$C493 = R$1,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S488">
        <f>IF('All Transactions'!$C493 = S$1,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T488">
        <f>IF('All Transactions'!$C493 = T$1,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U488">
        <f>IF('All Transactions'!$C493 = U$1,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V488">
        <f>IF('All Transactions'!$C493 = V$1,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W488">
        <f>IF('All Transactions'!$C493 = W$1,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X488">
        <f>IF('All Transactions'!$C493 = X$1,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  <c r="Y488">
        <f>IF('All Transactions'!$C493 = Y$1, 'All Transactions'!$D492 + -1 * SUM('All Transactions'!$F493 * 'Messy-Stocks'!$H487, 'All Transactions'!$G493 * 'Messy-Stocks'!$I487, 'All Transactions'!$H493 * 'Messy-Stocks'!$J487, 'All Transactions'!$I493 * 'Messy-Stocks'!$K487, 'All Transactions'!$J493 *'Messy-Stocks'!$L487, 'All Transactions'!$K493 * 'Messy-Stocks'!$M487), 0)</f>
        <v>0</v>
      </c>
    </row>
    <row r="489" spans="1:25" ht="12.75" x14ac:dyDescent="0.2">
      <c r="A489">
        <f>'All Transactions'!A487</f>
        <v>0</v>
      </c>
      <c r="B489">
        <f>IF('All Transactions'!$C494 = B$1,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C489">
        <f>IF('All Transactions'!$C494 = C$1,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D489">
        <f>IF('All Transactions'!$C494 = D$1,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E489">
        <f>IF('All Transactions'!$C494 = E$1,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F489">
        <f>IF('All Transactions'!$C494 = F$1,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G489">
        <f>IF('All Transactions'!$C494 = G$1,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H489">
        <f>IF('All Transactions'!$C494 = H$1,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I489">
        <f>IF('All Transactions'!$C494 = I$1,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J489">
        <f>IF('All Transactions'!$C494 = J$1,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K489">
        <f>IF('All Transactions'!$C494 = K$1,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L489">
        <f>IF('All Transactions'!$C494 = L$1,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M489">
        <f>IF('All Transactions'!$C494 = M$1,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N489">
        <f>IF('All Transactions'!$C494 = N$1,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O489">
        <f>IF('All Transactions'!$C494 = O$1,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P489">
        <f>IF('All Transactions'!$C494 = P$1,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Q489">
        <f>IF('All Transactions'!$C494 = Q$1,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R489">
        <f>IF('All Transactions'!$C494 = R$1,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S489">
        <f>IF('All Transactions'!$C494 = S$1,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T489">
        <f>IF('All Transactions'!$C494 = T$1,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U489">
        <f>IF('All Transactions'!$C494 = U$1,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V489">
        <f>IF('All Transactions'!$C494 = V$1,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W489">
        <f>IF('All Transactions'!$C494 = W$1,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X489">
        <f>IF('All Transactions'!$C494 = X$1,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  <c r="Y489">
        <f>IF('All Transactions'!$C494 = Y$1, 'All Transactions'!$D493 + -1 * SUM('All Transactions'!$F494 * 'Messy-Stocks'!$H488, 'All Transactions'!$G494 * 'Messy-Stocks'!$I488, 'All Transactions'!$H494 * 'Messy-Stocks'!$J488, 'All Transactions'!$I494 * 'Messy-Stocks'!$K488, 'All Transactions'!$J494 *'Messy-Stocks'!$L488, 'All Transactions'!$K494 * 'Messy-Stocks'!$M488), 0)</f>
        <v>0</v>
      </c>
    </row>
    <row r="490" spans="1:25" ht="12.75" x14ac:dyDescent="0.2">
      <c r="A490">
        <f>'All Transactions'!A488</f>
        <v>0</v>
      </c>
      <c r="B490">
        <f>IF('All Transactions'!$C495 = B$1,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C490">
        <f>IF('All Transactions'!$C495 = C$1,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D490">
        <f>IF('All Transactions'!$C495 = D$1,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E490">
        <f>IF('All Transactions'!$C495 = E$1,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F490">
        <f>IF('All Transactions'!$C495 = F$1,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G490">
        <f>IF('All Transactions'!$C495 = G$1,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H490">
        <f>IF('All Transactions'!$C495 = H$1,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I490">
        <f>IF('All Transactions'!$C495 = I$1,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J490">
        <f>IF('All Transactions'!$C495 = J$1,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K490">
        <f>IF('All Transactions'!$C495 = K$1,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L490">
        <f>IF('All Transactions'!$C495 = L$1,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M490">
        <f>IF('All Transactions'!$C495 = M$1,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N490">
        <f>IF('All Transactions'!$C495 = N$1,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O490">
        <f>IF('All Transactions'!$C495 = O$1,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P490">
        <f>IF('All Transactions'!$C495 = P$1,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Q490">
        <f>IF('All Transactions'!$C495 = Q$1,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R490">
        <f>IF('All Transactions'!$C495 = R$1,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S490">
        <f>IF('All Transactions'!$C495 = S$1,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T490">
        <f>IF('All Transactions'!$C495 = T$1,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U490">
        <f>IF('All Transactions'!$C495 = U$1,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V490">
        <f>IF('All Transactions'!$C495 = V$1,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W490">
        <f>IF('All Transactions'!$C495 = W$1,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X490">
        <f>IF('All Transactions'!$C495 = X$1,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  <c r="Y490">
        <f>IF('All Transactions'!$C495 = Y$1, 'All Transactions'!$D494 + -1 * SUM('All Transactions'!$F495 * 'Messy-Stocks'!$H489, 'All Transactions'!$G495 * 'Messy-Stocks'!$I489, 'All Transactions'!$H495 * 'Messy-Stocks'!$J489, 'All Transactions'!$I495 * 'Messy-Stocks'!$K489, 'All Transactions'!$J495 *'Messy-Stocks'!$L489, 'All Transactions'!$K495 * 'Messy-Stocks'!$M489), 0)</f>
        <v>0</v>
      </c>
    </row>
    <row r="491" spans="1:25" ht="12.75" x14ac:dyDescent="0.2">
      <c r="A491">
        <f>'All Transactions'!A489</f>
        <v>0</v>
      </c>
      <c r="B491">
        <f>IF('All Transactions'!$C496 = B$1,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C491">
        <f>IF('All Transactions'!$C496 = C$1,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D491">
        <f>IF('All Transactions'!$C496 = D$1,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E491">
        <f>IF('All Transactions'!$C496 = E$1,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F491">
        <f>IF('All Transactions'!$C496 = F$1,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G491">
        <f>IF('All Transactions'!$C496 = G$1,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H491">
        <f>IF('All Transactions'!$C496 = H$1,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I491">
        <f>IF('All Transactions'!$C496 = I$1,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J491">
        <f>IF('All Transactions'!$C496 = J$1,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K491">
        <f>IF('All Transactions'!$C496 = K$1,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L491">
        <f>IF('All Transactions'!$C496 = L$1,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M491">
        <f>IF('All Transactions'!$C496 = M$1,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N491">
        <f>IF('All Transactions'!$C496 = N$1,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O491">
        <f>IF('All Transactions'!$C496 = O$1,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P491">
        <f>IF('All Transactions'!$C496 = P$1,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Q491">
        <f>IF('All Transactions'!$C496 = Q$1,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R491">
        <f>IF('All Transactions'!$C496 = R$1,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S491">
        <f>IF('All Transactions'!$C496 = S$1,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T491">
        <f>IF('All Transactions'!$C496 = T$1,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U491">
        <f>IF('All Transactions'!$C496 = U$1,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V491">
        <f>IF('All Transactions'!$C496 = V$1,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W491">
        <f>IF('All Transactions'!$C496 = W$1,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X491">
        <f>IF('All Transactions'!$C496 = X$1,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  <c r="Y491">
        <f>IF('All Transactions'!$C496 = Y$1, 'All Transactions'!$D495 + -1 * SUM('All Transactions'!$F496 * 'Messy-Stocks'!$H490, 'All Transactions'!$G496 * 'Messy-Stocks'!$I490, 'All Transactions'!$H496 * 'Messy-Stocks'!$J490, 'All Transactions'!$I496 * 'Messy-Stocks'!$K490, 'All Transactions'!$J496 *'Messy-Stocks'!$L490, 'All Transactions'!$K496 * 'Messy-Stocks'!$M490), 0)</f>
        <v>0</v>
      </c>
    </row>
    <row r="492" spans="1:25" ht="12.75" x14ac:dyDescent="0.2">
      <c r="A492">
        <f>'All Transactions'!A490</f>
        <v>0</v>
      </c>
      <c r="B492">
        <f>IF('All Transactions'!$C497 = B$1,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C492">
        <f>IF('All Transactions'!$C497 = C$1,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D492">
        <f>IF('All Transactions'!$C497 = D$1,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E492">
        <f>IF('All Transactions'!$C497 = E$1,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F492">
        <f>IF('All Transactions'!$C497 = F$1,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G492">
        <f>IF('All Transactions'!$C497 = G$1,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H492">
        <f>IF('All Transactions'!$C497 = H$1,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I492">
        <f>IF('All Transactions'!$C497 = I$1,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J492">
        <f>IF('All Transactions'!$C497 = J$1,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K492">
        <f>IF('All Transactions'!$C497 = K$1,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L492">
        <f>IF('All Transactions'!$C497 = L$1,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M492">
        <f>IF('All Transactions'!$C497 = M$1,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N492">
        <f>IF('All Transactions'!$C497 = N$1,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O492">
        <f>IF('All Transactions'!$C497 = O$1,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P492">
        <f>IF('All Transactions'!$C497 = P$1,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Q492">
        <f>IF('All Transactions'!$C497 = Q$1,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R492">
        <f>IF('All Transactions'!$C497 = R$1,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S492">
        <f>IF('All Transactions'!$C497 = S$1,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T492">
        <f>IF('All Transactions'!$C497 = T$1,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U492">
        <f>IF('All Transactions'!$C497 = U$1,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V492">
        <f>IF('All Transactions'!$C497 = V$1,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W492">
        <f>IF('All Transactions'!$C497 = W$1,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X492">
        <f>IF('All Transactions'!$C497 = X$1,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  <c r="Y492">
        <f>IF('All Transactions'!$C497 = Y$1, 'All Transactions'!$D496 + -1 * SUM('All Transactions'!$F497 * 'Messy-Stocks'!$H491, 'All Transactions'!$G497 * 'Messy-Stocks'!$I491, 'All Transactions'!$H497 * 'Messy-Stocks'!$J491, 'All Transactions'!$I497 * 'Messy-Stocks'!$K491, 'All Transactions'!$J497 *'Messy-Stocks'!$L491, 'All Transactions'!$K497 * 'Messy-Stocks'!$M491), 0)</f>
        <v>0</v>
      </c>
    </row>
    <row r="493" spans="1:25" ht="12.75" x14ac:dyDescent="0.2">
      <c r="A493">
        <f>'All Transactions'!A491</f>
        <v>0</v>
      </c>
      <c r="B493">
        <f>IF('All Transactions'!$C498 = B$1,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C493">
        <f>IF('All Transactions'!$C498 = C$1,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D493">
        <f>IF('All Transactions'!$C498 = D$1,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E493">
        <f>IF('All Transactions'!$C498 = E$1,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F493">
        <f>IF('All Transactions'!$C498 = F$1,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G493">
        <f>IF('All Transactions'!$C498 = G$1,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H493">
        <f>IF('All Transactions'!$C498 = H$1,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I493">
        <f>IF('All Transactions'!$C498 = I$1,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J493">
        <f>IF('All Transactions'!$C498 = J$1,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K493">
        <f>IF('All Transactions'!$C498 = K$1,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L493">
        <f>IF('All Transactions'!$C498 = L$1,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M493">
        <f>IF('All Transactions'!$C498 = M$1,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N493">
        <f>IF('All Transactions'!$C498 = N$1,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O493">
        <f>IF('All Transactions'!$C498 = O$1,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P493">
        <f>IF('All Transactions'!$C498 = P$1,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Q493">
        <f>IF('All Transactions'!$C498 = Q$1,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R493">
        <f>IF('All Transactions'!$C498 = R$1,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S493">
        <f>IF('All Transactions'!$C498 = S$1,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T493">
        <f>IF('All Transactions'!$C498 = T$1,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U493">
        <f>IF('All Transactions'!$C498 = U$1,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V493">
        <f>IF('All Transactions'!$C498 = V$1,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W493">
        <f>IF('All Transactions'!$C498 = W$1,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X493">
        <f>IF('All Transactions'!$C498 = X$1,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  <c r="Y493">
        <f>IF('All Transactions'!$C498 = Y$1, 'All Transactions'!$D497 + -1 * SUM('All Transactions'!$F498 * 'Messy-Stocks'!$H492, 'All Transactions'!$G498 * 'Messy-Stocks'!$I492, 'All Transactions'!$H498 * 'Messy-Stocks'!$J492, 'All Transactions'!$I498 * 'Messy-Stocks'!$K492, 'All Transactions'!$J498 *'Messy-Stocks'!$L492, 'All Transactions'!$K498 * 'Messy-Stocks'!$M492), 0)</f>
        <v>0</v>
      </c>
    </row>
    <row r="494" spans="1:25" ht="12.75" x14ac:dyDescent="0.2">
      <c r="A494">
        <f>'All Transactions'!A492</f>
        <v>0</v>
      </c>
      <c r="B494">
        <f>IF('All Transactions'!$C499 = B$1,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C494">
        <f>IF('All Transactions'!$C499 = C$1,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D494">
        <f>IF('All Transactions'!$C499 = D$1,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E494">
        <f>IF('All Transactions'!$C499 = E$1,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F494">
        <f>IF('All Transactions'!$C499 = F$1,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G494">
        <f>IF('All Transactions'!$C499 = G$1,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H494">
        <f>IF('All Transactions'!$C499 = H$1,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I494">
        <f>IF('All Transactions'!$C499 = I$1,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J494">
        <f>IF('All Transactions'!$C499 = J$1,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K494">
        <f>IF('All Transactions'!$C499 = K$1,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L494">
        <f>IF('All Transactions'!$C499 = L$1,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M494">
        <f>IF('All Transactions'!$C499 = M$1,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N494">
        <f>IF('All Transactions'!$C499 = N$1,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O494">
        <f>IF('All Transactions'!$C499 = O$1,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P494">
        <f>IF('All Transactions'!$C499 = P$1,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Q494">
        <f>IF('All Transactions'!$C499 = Q$1,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R494">
        <f>IF('All Transactions'!$C499 = R$1,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S494">
        <f>IF('All Transactions'!$C499 = S$1,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T494">
        <f>IF('All Transactions'!$C499 = T$1,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U494">
        <f>IF('All Transactions'!$C499 = U$1,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V494">
        <f>IF('All Transactions'!$C499 = V$1,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W494">
        <f>IF('All Transactions'!$C499 = W$1,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X494">
        <f>IF('All Transactions'!$C499 = X$1,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  <c r="Y494">
        <f>IF('All Transactions'!$C499 = Y$1, 'All Transactions'!$D498 + -1 * SUM('All Transactions'!$F499 * 'Messy-Stocks'!$H493, 'All Transactions'!$G499 * 'Messy-Stocks'!$I493, 'All Transactions'!$H499 * 'Messy-Stocks'!$J493, 'All Transactions'!$I499 * 'Messy-Stocks'!$K493, 'All Transactions'!$J499 *'Messy-Stocks'!$L493, 'All Transactions'!$K499 * 'Messy-Stocks'!$M493), 0)</f>
        <v>0</v>
      </c>
    </row>
    <row r="495" spans="1:25" ht="12.75" x14ac:dyDescent="0.2">
      <c r="A495">
        <f>'All Transactions'!A493</f>
        <v>0</v>
      </c>
      <c r="B495">
        <f>IF('All Transactions'!$C500 = B$1,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C495">
        <f>IF('All Transactions'!$C500 = C$1,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D495">
        <f>IF('All Transactions'!$C500 = D$1,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E495">
        <f>IF('All Transactions'!$C500 = E$1,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F495">
        <f>IF('All Transactions'!$C500 = F$1,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G495">
        <f>IF('All Transactions'!$C500 = G$1,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H495">
        <f>IF('All Transactions'!$C500 = H$1,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I495">
        <f>IF('All Transactions'!$C500 = I$1,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J495">
        <f>IF('All Transactions'!$C500 = J$1,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K495">
        <f>IF('All Transactions'!$C500 = K$1,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L495">
        <f>IF('All Transactions'!$C500 = L$1,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M495">
        <f>IF('All Transactions'!$C500 = M$1,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N495">
        <f>IF('All Transactions'!$C500 = N$1,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O495">
        <f>IF('All Transactions'!$C500 = O$1,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P495">
        <f>IF('All Transactions'!$C500 = P$1,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Q495">
        <f>IF('All Transactions'!$C500 = Q$1,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R495">
        <f>IF('All Transactions'!$C500 = R$1,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S495">
        <f>IF('All Transactions'!$C500 = S$1,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T495">
        <f>IF('All Transactions'!$C500 = T$1,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U495">
        <f>IF('All Transactions'!$C500 = U$1,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V495">
        <f>IF('All Transactions'!$C500 = V$1,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W495">
        <f>IF('All Transactions'!$C500 = W$1,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X495">
        <f>IF('All Transactions'!$C500 = X$1,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  <c r="Y495">
        <f>IF('All Transactions'!$C500 = Y$1, 'All Transactions'!$D499 + -1 * SUM('All Transactions'!$F500 * 'Messy-Stocks'!$H494, 'All Transactions'!$G500 * 'Messy-Stocks'!$I494, 'All Transactions'!$H500 * 'Messy-Stocks'!$J494, 'All Transactions'!$I500 * 'Messy-Stocks'!$K494, 'All Transactions'!$J500 *'Messy-Stocks'!$L494, 'All Transactions'!$K500 * 'Messy-Stocks'!$M494), 0)</f>
        <v>0</v>
      </c>
    </row>
    <row r="496" spans="1:25" ht="12.75" x14ac:dyDescent="0.2">
      <c r="A496">
        <f>'All Transactions'!A494</f>
        <v>0</v>
      </c>
      <c r="B496">
        <f>IF('All Transactions'!$C501 = B$1,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C496">
        <f>IF('All Transactions'!$C501 = C$1,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D496">
        <f>IF('All Transactions'!$C501 = D$1,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E496">
        <f>IF('All Transactions'!$C501 = E$1,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F496">
        <f>IF('All Transactions'!$C501 = F$1,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G496">
        <f>IF('All Transactions'!$C501 = G$1,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H496">
        <f>IF('All Transactions'!$C501 = H$1,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I496">
        <f>IF('All Transactions'!$C501 = I$1,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J496">
        <f>IF('All Transactions'!$C501 = J$1,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K496">
        <f>IF('All Transactions'!$C501 = K$1,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L496">
        <f>IF('All Transactions'!$C501 = L$1,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M496">
        <f>IF('All Transactions'!$C501 = M$1,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N496">
        <f>IF('All Transactions'!$C501 = N$1,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O496">
        <f>IF('All Transactions'!$C501 = O$1,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P496">
        <f>IF('All Transactions'!$C501 = P$1,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Q496">
        <f>IF('All Transactions'!$C501 = Q$1,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R496">
        <f>IF('All Transactions'!$C501 = R$1,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S496">
        <f>IF('All Transactions'!$C501 = S$1,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T496">
        <f>IF('All Transactions'!$C501 = T$1,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U496">
        <f>IF('All Transactions'!$C501 = U$1,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V496">
        <f>IF('All Transactions'!$C501 = V$1,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W496">
        <f>IF('All Transactions'!$C501 = W$1,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X496">
        <f>IF('All Transactions'!$C501 = X$1,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  <c r="Y496">
        <f>IF('All Transactions'!$C501 = Y$1, 'All Transactions'!$D500 + -1 * SUM('All Transactions'!$F501 * 'Messy-Stocks'!$H495, 'All Transactions'!$G501 * 'Messy-Stocks'!$I495, 'All Transactions'!$H501 * 'Messy-Stocks'!$J495, 'All Transactions'!$I501 * 'Messy-Stocks'!$K495, 'All Transactions'!$J501 *'Messy-Stocks'!$L495, 'All Transactions'!$K501 * 'Messy-Stocks'!$M495), 0)</f>
        <v>0</v>
      </c>
    </row>
    <row r="497" spans="1:25" ht="12.75" x14ac:dyDescent="0.2">
      <c r="A497">
        <f>'All Transactions'!A495</f>
        <v>0</v>
      </c>
      <c r="B497">
        <f>IF('All Transactions'!$C502 = B$1,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C497">
        <f>IF('All Transactions'!$C502 = C$1,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D497">
        <f>IF('All Transactions'!$C502 = D$1,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E497">
        <f>IF('All Transactions'!$C502 = E$1,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F497">
        <f>IF('All Transactions'!$C502 = F$1,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G497">
        <f>IF('All Transactions'!$C502 = G$1,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H497">
        <f>IF('All Transactions'!$C502 = H$1,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I497">
        <f>IF('All Transactions'!$C502 = I$1,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J497">
        <f>IF('All Transactions'!$C502 = J$1,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K497">
        <f>IF('All Transactions'!$C502 = K$1,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L497">
        <f>IF('All Transactions'!$C502 = L$1,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M497">
        <f>IF('All Transactions'!$C502 = M$1,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N497">
        <f>IF('All Transactions'!$C502 = N$1,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O497">
        <f>IF('All Transactions'!$C502 = O$1,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P497">
        <f>IF('All Transactions'!$C502 = P$1,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Q497">
        <f>IF('All Transactions'!$C502 = Q$1,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R497">
        <f>IF('All Transactions'!$C502 = R$1,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S497">
        <f>IF('All Transactions'!$C502 = S$1,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T497">
        <f>IF('All Transactions'!$C502 = T$1,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U497">
        <f>IF('All Transactions'!$C502 = U$1,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V497">
        <f>IF('All Transactions'!$C502 = V$1,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W497">
        <f>IF('All Transactions'!$C502 = W$1,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X497">
        <f>IF('All Transactions'!$C502 = X$1,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  <c r="Y497">
        <f>IF('All Transactions'!$C502 = Y$1, 'All Transactions'!$D501 + -1 * SUM('All Transactions'!$F502 * 'Messy-Stocks'!$H496, 'All Transactions'!$G502 * 'Messy-Stocks'!$I496, 'All Transactions'!$H502 * 'Messy-Stocks'!$J496, 'All Transactions'!$I502 * 'Messy-Stocks'!$K496, 'All Transactions'!$J502 *'Messy-Stocks'!$L496, 'All Transactions'!$K502 * 'Messy-Stocks'!$M496), 0)</f>
        <v>0</v>
      </c>
    </row>
    <row r="498" spans="1:25" ht="12.75" x14ac:dyDescent="0.2">
      <c r="A498">
        <f>'All Transactions'!A496</f>
        <v>0</v>
      </c>
      <c r="B498">
        <f>IF('All Transactions'!$C503 = B$1,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C498">
        <f>IF('All Transactions'!$C503 = C$1,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D498">
        <f>IF('All Transactions'!$C503 = D$1,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E498">
        <f>IF('All Transactions'!$C503 = E$1,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F498">
        <f>IF('All Transactions'!$C503 = F$1,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G498">
        <f>IF('All Transactions'!$C503 = G$1,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H498">
        <f>IF('All Transactions'!$C503 = H$1,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I498">
        <f>IF('All Transactions'!$C503 = I$1,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J498">
        <f>IF('All Transactions'!$C503 = J$1,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K498">
        <f>IF('All Transactions'!$C503 = K$1,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L498">
        <f>IF('All Transactions'!$C503 = L$1,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M498">
        <f>IF('All Transactions'!$C503 = M$1,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N498">
        <f>IF('All Transactions'!$C503 = N$1,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O498">
        <f>IF('All Transactions'!$C503 = O$1,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P498">
        <f>IF('All Transactions'!$C503 = P$1,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Q498">
        <f>IF('All Transactions'!$C503 = Q$1,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R498">
        <f>IF('All Transactions'!$C503 = R$1,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S498">
        <f>IF('All Transactions'!$C503 = S$1,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T498">
        <f>IF('All Transactions'!$C503 = T$1,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U498">
        <f>IF('All Transactions'!$C503 = U$1,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V498">
        <f>IF('All Transactions'!$C503 = V$1,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W498">
        <f>IF('All Transactions'!$C503 = W$1,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X498">
        <f>IF('All Transactions'!$C503 = X$1,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  <c r="Y498">
        <f>IF('All Transactions'!$C503 = Y$1, 'All Transactions'!$D502 + -1 * SUM('All Transactions'!$F503 * 'Messy-Stocks'!$H497, 'All Transactions'!$G503 * 'Messy-Stocks'!$I497, 'All Transactions'!$H503 * 'Messy-Stocks'!$J497, 'All Transactions'!$I503 * 'Messy-Stocks'!$K497, 'All Transactions'!$J503 *'Messy-Stocks'!$L497, 'All Transactions'!$K503 * 'Messy-Stocks'!$M497), 0)</f>
        <v>0</v>
      </c>
    </row>
    <row r="499" spans="1:25" ht="12.75" x14ac:dyDescent="0.2">
      <c r="A499">
        <f>'All Transactions'!A497</f>
        <v>0</v>
      </c>
      <c r="B499">
        <f>IF('All Transactions'!$C504 = B$1,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C499">
        <f>IF('All Transactions'!$C504 = C$1,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D499">
        <f>IF('All Transactions'!$C504 = D$1,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E499">
        <f>IF('All Transactions'!$C504 = E$1,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F499">
        <f>IF('All Transactions'!$C504 = F$1,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G499">
        <f>IF('All Transactions'!$C504 = G$1,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H499">
        <f>IF('All Transactions'!$C504 = H$1,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I499">
        <f>IF('All Transactions'!$C504 = I$1,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J499">
        <f>IF('All Transactions'!$C504 = J$1,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K499">
        <f>IF('All Transactions'!$C504 = K$1,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L499">
        <f>IF('All Transactions'!$C504 = L$1,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M499">
        <f>IF('All Transactions'!$C504 = M$1,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N499">
        <f>IF('All Transactions'!$C504 = N$1,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O499">
        <f>IF('All Transactions'!$C504 = O$1,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P499">
        <f>IF('All Transactions'!$C504 = P$1,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Q499">
        <f>IF('All Transactions'!$C504 = Q$1,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R499">
        <f>IF('All Transactions'!$C504 = R$1,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S499">
        <f>IF('All Transactions'!$C504 = S$1,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T499">
        <f>IF('All Transactions'!$C504 = T$1,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U499">
        <f>IF('All Transactions'!$C504 = U$1,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V499">
        <f>IF('All Transactions'!$C504 = V$1,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W499">
        <f>IF('All Transactions'!$C504 = W$1,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X499">
        <f>IF('All Transactions'!$C504 = X$1,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  <c r="Y499">
        <f>IF('All Transactions'!$C504 = Y$1, 'All Transactions'!$D503 + -1 * SUM('All Transactions'!$F504 * 'Messy-Stocks'!$H498, 'All Transactions'!$G504 * 'Messy-Stocks'!$I498, 'All Transactions'!$H504 * 'Messy-Stocks'!$J498, 'All Transactions'!$I504 * 'Messy-Stocks'!$K498, 'All Transactions'!$J504 *'Messy-Stocks'!$L498, 'All Transactions'!$K504 * 'Messy-Stocks'!$M498), 0)</f>
        <v>0</v>
      </c>
    </row>
    <row r="500" spans="1:25" ht="12.75" x14ac:dyDescent="0.2">
      <c r="A500">
        <f>'All Transactions'!A498</f>
        <v>0</v>
      </c>
      <c r="B500">
        <f>IF('All Transactions'!$C505 = B$1,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C500">
        <f>IF('All Transactions'!$C505 = C$1,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D500">
        <f>IF('All Transactions'!$C505 = D$1,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E500">
        <f>IF('All Transactions'!$C505 = E$1,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F500">
        <f>IF('All Transactions'!$C505 = F$1,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G500">
        <f>IF('All Transactions'!$C505 = G$1,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H500">
        <f>IF('All Transactions'!$C505 = H$1,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I500">
        <f>IF('All Transactions'!$C505 = I$1,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J500">
        <f>IF('All Transactions'!$C505 = J$1,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K500">
        <f>IF('All Transactions'!$C505 = K$1,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L500">
        <f>IF('All Transactions'!$C505 = L$1,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M500">
        <f>IF('All Transactions'!$C505 = M$1,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N500">
        <f>IF('All Transactions'!$C505 = N$1,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O500">
        <f>IF('All Transactions'!$C505 = O$1,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P500">
        <f>IF('All Transactions'!$C505 = P$1,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Q500">
        <f>IF('All Transactions'!$C505 = Q$1,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R500">
        <f>IF('All Transactions'!$C505 = R$1,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S500">
        <f>IF('All Transactions'!$C505 = S$1,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T500">
        <f>IF('All Transactions'!$C505 = T$1,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U500">
        <f>IF('All Transactions'!$C505 = U$1,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V500">
        <f>IF('All Transactions'!$C505 = V$1,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W500">
        <f>IF('All Transactions'!$C505 = W$1,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X500">
        <f>IF('All Transactions'!$C505 = X$1,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  <c r="Y500">
        <f>IF('All Transactions'!$C505 = Y$1, 'All Transactions'!$D504 + -1 * SUM('All Transactions'!$F505 * 'Messy-Stocks'!$H499, 'All Transactions'!$G505 * 'Messy-Stocks'!$I499, 'All Transactions'!$H505 * 'Messy-Stocks'!$J499, 'All Transactions'!$I505 * 'Messy-Stocks'!$K499, 'All Transactions'!$J505 *'Messy-Stocks'!$L499, 'All Transactions'!$K505 * 'Messy-Stocks'!$M499), 0)</f>
        <v>0</v>
      </c>
    </row>
    <row r="501" spans="1:25" ht="12.75" x14ac:dyDescent="0.2">
      <c r="A501">
        <f>'All Transactions'!A499</f>
        <v>0</v>
      </c>
      <c r="B501">
        <f>IF('All Transactions'!$C506 = B$1,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C501">
        <f>IF('All Transactions'!$C506 = C$1,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D501">
        <f>IF('All Transactions'!$C506 = D$1,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E501">
        <f>IF('All Transactions'!$C506 = E$1,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F501">
        <f>IF('All Transactions'!$C506 = F$1,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G501">
        <f>IF('All Transactions'!$C506 = G$1,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H501">
        <f>IF('All Transactions'!$C506 = H$1,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I501">
        <f>IF('All Transactions'!$C506 = I$1,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J501">
        <f>IF('All Transactions'!$C506 = J$1,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K501">
        <f>IF('All Transactions'!$C506 = K$1,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L501">
        <f>IF('All Transactions'!$C506 = L$1,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M501">
        <f>IF('All Transactions'!$C506 = M$1,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N501">
        <f>IF('All Transactions'!$C506 = N$1,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O501">
        <f>IF('All Transactions'!$C506 = O$1,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P501">
        <f>IF('All Transactions'!$C506 = P$1,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Q501">
        <f>IF('All Transactions'!$C506 = Q$1,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R501">
        <f>IF('All Transactions'!$C506 = R$1,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S501">
        <f>IF('All Transactions'!$C506 = S$1,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T501">
        <f>IF('All Transactions'!$C506 = T$1,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U501">
        <f>IF('All Transactions'!$C506 = U$1,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V501">
        <f>IF('All Transactions'!$C506 = V$1,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W501">
        <f>IF('All Transactions'!$C506 = W$1,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X501">
        <f>IF('All Transactions'!$C506 = X$1,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  <c r="Y501">
        <f>IF('All Transactions'!$C506 = Y$1, 'All Transactions'!$D505 + -1 * SUM('All Transactions'!$F506 * 'Messy-Stocks'!$H500, 'All Transactions'!$G506 * 'Messy-Stocks'!$I500, 'All Transactions'!$H506 * 'Messy-Stocks'!$J500, 'All Transactions'!$I506 * 'Messy-Stocks'!$K500, 'All Transactions'!$J506 *'Messy-Stocks'!$L500, 'All Transactions'!$K506 * 'Messy-Stocks'!$M500), 0)</f>
        <v>0</v>
      </c>
    </row>
    <row r="502" spans="1:25" ht="12.75" x14ac:dyDescent="0.2">
      <c r="A502">
        <f>'All Transactions'!A500</f>
        <v>0</v>
      </c>
      <c r="B502">
        <f>IF('All Transactions'!$C507 = B$1,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C502">
        <f>IF('All Transactions'!$C507 = C$1,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D502">
        <f>IF('All Transactions'!$C507 = D$1,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E502">
        <f>IF('All Transactions'!$C507 = E$1,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F502">
        <f>IF('All Transactions'!$C507 = F$1,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G502">
        <f>IF('All Transactions'!$C507 = G$1,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H502">
        <f>IF('All Transactions'!$C507 = H$1,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I502">
        <f>IF('All Transactions'!$C507 = I$1,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J502">
        <f>IF('All Transactions'!$C507 = J$1,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K502">
        <f>IF('All Transactions'!$C507 = K$1,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L502">
        <f>IF('All Transactions'!$C507 = L$1,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M502">
        <f>IF('All Transactions'!$C507 = M$1,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N502">
        <f>IF('All Transactions'!$C507 = N$1,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O502">
        <f>IF('All Transactions'!$C507 = O$1,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P502">
        <f>IF('All Transactions'!$C507 = P$1,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Q502">
        <f>IF('All Transactions'!$C507 = Q$1,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R502">
        <f>IF('All Transactions'!$C507 = R$1,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S502">
        <f>IF('All Transactions'!$C507 = S$1,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T502">
        <f>IF('All Transactions'!$C507 = T$1,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U502">
        <f>IF('All Transactions'!$C507 = U$1,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V502">
        <f>IF('All Transactions'!$C507 = V$1,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W502">
        <f>IF('All Transactions'!$C507 = W$1,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X502">
        <f>IF('All Transactions'!$C507 = X$1,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  <c r="Y502">
        <f>IF('All Transactions'!$C507 = Y$1, 'All Transactions'!$D506 + -1 * SUM('All Transactions'!$F507 * 'Messy-Stocks'!$H501, 'All Transactions'!$G507 * 'Messy-Stocks'!$I501, 'All Transactions'!$H507 * 'Messy-Stocks'!$J501, 'All Transactions'!$I507 * 'Messy-Stocks'!$K501, 'All Transactions'!$J507 *'Messy-Stocks'!$L501, 'All Transactions'!$K507 * 'Messy-Stocks'!$M501), 0)</f>
        <v>0</v>
      </c>
    </row>
    <row r="503" spans="1:25" ht="12.75" x14ac:dyDescent="0.2">
      <c r="A503">
        <f>'All Transactions'!A501</f>
        <v>0</v>
      </c>
      <c r="B503">
        <f>IF('All Transactions'!$C508 = B$1,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C503">
        <f>IF('All Transactions'!$C508 = C$1,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D503">
        <f>IF('All Transactions'!$C508 = D$1,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E503">
        <f>IF('All Transactions'!$C508 = E$1,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F503">
        <f>IF('All Transactions'!$C508 = F$1,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G503">
        <f>IF('All Transactions'!$C508 = G$1,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H503">
        <f>IF('All Transactions'!$C508 = H$1,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I503">
        <f>IF('All Transactions'!$C508 = I$1,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J503">
        <f>IF('All Transactions'!$C508 = J$1,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K503">
        <f>IF('All Transactions'!$C508 = K$1,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L503">
        <f>IF('All Transactions'!$C508 = L$1,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M503">
        <f>IF('All Transactions'!$C508 = M$1,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N503">
        <f>IF('All Transactions'!$C508 = N$1,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O503">
        <f>IF('All Transactions'!$C508 = O$1,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P503">
        <f>IF('All Transactions'!$C508 = P$1,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Q503">
        <f>IF('All Transactions'!$C508 = Q$1,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R503">
        <f>IF('All Transactions'!$C508 = R$1,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S503">
        <f>IF('All Transactions'!$C508 = S$1,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T503">
        <f>IF('All Transactions'!$C508 = T$1,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U503">
        <f>IF('All Transactions'!$C508 = U$1,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V503">
        <f>IF('All Transactions'!$C508 = V$1,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W503">
        <f>IF('All Transactions'!$C508 = W$1,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X503">
        <f>IF('All Transactions'!$C508 = X$1,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  <c r="Y503">
        <f>IF('All Transactions'!$C508 = Y$1, 'All Transactions'!$D507 + -1 * SUM('All Transactions'!$F508 * 'Messy-Stocks'!$H502, 'All Transactions'!$G508 * 'Messy-Stocks'!$I502, 'All Transactions'!$H508 * 'Messy-Stocks'!$J502, 'All Transactions'!$I508 * 'Messy-Stocks'!$K502, 'All Transactions'!$J508 *'Messy-Stocks'!$L502, 'All Transactions'!$K508 * 'Messy-Stocks'!$M502), 0)</f>
        <v>0</v>
      </c>
    </row>
    <row r="504" spans="1:25" ht="12.75" x14ac:dyDescent="0.2">
      <c r="A504">
        <f>'All Transactions'!A502</f>
        <v>0</v>
      </c>
      <c r="B504">
        <f>IF('All Transactions'!$C509 = B$1,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C504">
        <f>IF('All Transactions'!$C509 = C$1,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D504">
        <f>IF('All Transactions'!$C509 = D$1,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E504">
        <f>IF('All Transactions'!$C509 = E$1,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F504">
        <f>IF('All Transactions'!$C509 = F$1,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G504">
        <f>IF('All Transactions'!$C509 = G$1,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H504">
        <f>IF('All Transactions'!$C509 = H$1,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I504">
        <f>IF('All Transactions'!$C509 = I$1,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J504">
        <f>IF('All Transactions'!$C509 = J$1,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K504">
        <f>IF('All Transactions'!$C509 = K$1,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L504">
        <f>IF('All Transactions'!$C509 = L$1,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M504">
        <f>IF('All Transactions'!$C509 = M$1,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N504">
        <f>IF('All Transactions'!$C509 = N$1,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O504">
        <f>IF('All Transactions'!$C509 = O$1,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P504">
        <f>IF('All Transactions'!$C509 = P$1,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Q504">
        <f>IF('All Transactions'!$C509 = Q$1,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R504">
        <f>IF('All Transactions'!$C509 = R$1,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S504">
        <f>IF('All Transactions'!$C509 = S$1,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T504">
        <f>IF('All Transactions'!$C509 = T$1,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U504">
        <f>IF('All Transactions'!$C509 = U$1,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V504">
        <f>IF('All Transactions'!$C509 = V$1,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W504">
        <f>IF('All Transactions'!$C509 = W$1,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X504">
        <f>IF('All Transactions'!$C509 = X$1,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  <c r="Y504">
        <f>IF('All Transactions'!$C509 = Y$1, 'All Transactions'!$D508 + -1 * SUM('All Transactions'!$F509 * 'Messy-Stocks'!$H503, 'All Transactions'!$G509 * 'Messy-Stocks'!$I503, 'All Transactions'!$H509 * 'Messy-Stocks'!$J503, 'All Transactions'!$I509 * 'Messy-Stocks'!$K503, 'All Transactions'!$J509 *'Messy-Stocks'!$L503, 'All Transactions'!$K509 * 'Messy-Stocks'!$M503), 0)</f>
        <v>0</v>
      </c>
    </row>
    <row r="505" spans="1:25" ht="12.75" x14ac:dyDescent="0.2">
      <c r="A505">
        <f>'All Transactions'!A503</f>
        <v>0</v>
      </c>
      <c r="B505">
        <f>IF('All Transactions'!$C510 = B$1,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C505">
        <f>IF('All Transactions'!$C510 = C$1,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D505">
        <f>IF('All Transactions'!$C510 = D$1,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E505">
        <f>IF('All Transactions'!$C510 = E$1,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F505">
        <f>IF('All Transactions'!$C510 = F$1,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G505">
        <f>IF('All Transactions'!$C510 = G$1,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H505">
        <f>IF('All Transactions'!$C510 = H$1,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I505">
        <f>IF('All Transactions'!$C510 = I$1,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J505">
        <f>IF('All Transactions'!$C510 = J$1,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K505">
        <f>IF('All Transactions'!$C510 = K$1,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L505">
        <f>IF('All Transactions'!$C510 = L$1,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M505">
        <f>IF('All Transactions'!$C510 = M$1,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N505">
        <f>IF('All Transactions'!$C510 = N$1,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O505">
        <f>IF('All Transactions'!$C510 = O$1,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P505">
        <f>IF('All Transactions'!$C510 = P$1,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Q505">
        <f>IF('All Transactions'!$C510 = Q$1,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R505">
        <f>IF('All Transactions'!$C510 = R$1,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S505">
        <f>IF('All Transactions'!$C510 = S$1,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T505">
        <f>IF('All Transactions'!$C510 = T$1,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U505">
        <f>IF('All Transactions'!$C510 = U$1,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V505">
        <f>IF('All Transactions'!$C510 = V$1,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W505">
        <f>IF('All Transactions'!$C510 = W$1,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X505">
        <f>IF('All Transactions'!$C510 = X$1,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  <c r="Y505">
        <f>IF('All Transactions'!$C510 = Y$1, 'All Transactions'!$D509 + -1 * SUM('All Transactions'!$F510 * 'Messy-Stocks'!$H504, 'All Transactions'!$G510 * 'Messy-Stocks'!$I504, 'All Transactions'!$H510 * 'Messy-Stocks'!$J504, 'All Transactions'!$I510 * 'Messy-Stocks'!$K504, 'All Transactions'!$J510 *'Messy-Stocks'!$L504, 'All Transactions'!$K510 * 'Messy-Stocks'!$M504), 0)</f>
        <v>0</v>
      </c>
    </row>
    <row r="506" spans="1:25" ht="12.75" x14ac:dyDescent="0.2">
      <c r="A506">
        <f>'All Transactions'!A504</f>
        <v>0</v>
      </c>
      <c r="B506">
        <f>IF('All Transactions'!$C511 = B$1,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C506">
        <f>IF('All Transactions'!$C511 = C$1,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D506">
        <f>IF('All Transactions'!$C511 = D$1,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E506">
        <f>IF('All Transactions'!$C511 = E$1,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F506">
        <f>IF('All Transactions'!$C511 = F$1,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G506">
        <f>IF('All Transactions'!$C511 = G$1,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H506">
        <f>IF('All Transactions'!$C511 = H$1,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I506">
        <f>IF('All Transactions'!$C511 = I$1,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J506">
        <f>IF('All Transactions'!$C511 = J$1,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K506">
        <f>IF('All Transactions'!$C511 = K$1,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L506">
        <f>IF('All Transactions'!$C511 = L$1,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M506">
        <f>IF('All Transactions'!$C511 = M$1,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N506">
        <f>IF('All Transactions'!$C511 = N$1,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O506">
        <f>IF('All Transactions'!$C511 = O$1,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P506">
        <f>IF('All Transactions'!$C511 = P$1,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Q506">
        <f>IF('All Transactions'!$C511 = Q$1,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R506">
        <f>IF('All Transactions'!$C511 = R$1,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S506">
        <f>IF('All Transactions'!$C511 = S$1,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T506">
        <f>IF('All Transactions'!$C511 = T$1,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U506">
        <f>IF('All Transactions'!$C511 = U$1,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V506">
        <f>IF('All Transactions'!$C511 = V$1,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W506">
        <f>IF('All Transactions'!$C511 = W$1,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X506">
        <f>IF('All Transactions'!$C511 = X$1,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  <c r="Y506">
        <f>IF('All Transactions'!$C511 = Y$1, 'All Transactions'!$D510 + -1 * SUM('All Transactions'!$F511 * 'Messy-Stocks'!$H505, 'All Transactions'!$G511 * 'Messy-Stocks'!$I505, 'All Transactions'!$H511 * 'Messy-Stocks'!$J505, 'All Transactions'!$I511 * 'Messy-Stocks'!$K505, 'All Transactions'!$J511 *'Messy-Stocks'!$L505, 'All Transactions'!$K511 * 'Messy-Stocks'!$M505), 0)</f>
        <v>0</v>
      </c>
    </row>
    <row r="507" spans="1:25" ht="12.75" x14ac:dyDescent="0.2">
      <c r="A507">
        <f>'All Transactions'!A505</f>
        <v>0</v>
      </c>
      <c r="B507">
        <f>IF('All Transactions'!$C512 = B$1,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C507">
        <f>IF('All Transactions'!$C512 = C$1,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D507">
        <f>IF('All Transactions'!$C512 = D$1,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E507">
        <f>IF('All Transactions'!$C512 = E$1,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F507">
        <f>IF('All Transactions'!$C512 = F$1,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G507">
        <f>IF('All Transactions'!$C512 = G$1,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H507">
        <f>IF('All Transactions'!$C512 = H$1,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I507">
        <f>IF('All Transactions'!$C512 = I$1,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J507">
        <f>IF('All Transactions'!$C512 = J$1,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K507">
        <f>IF('All Transactions'!$C512 = K$1,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L507">
        <f>IF('All Transactions'!$C512 = L$1,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M507">
        <f>IF('All Transactions'!$C512 = M$1,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N507">
        <f>IF('All Transactions'!$C512 = N$1,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O507">
        <f>IF('All Transactions'!$C512 = O$1,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P507">
        <f>IF('All Transactions'!$C512 = P$1,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Q507">
        <f>IF('All Transactions'!$C512 = Q$1,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R507">
        <f>IF('All Transactions'!$C512 = R$1,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S507">
        <f>IF('All Transactions'!$C512 = S$1,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T507">
        <f>IF('All Transactions'!$C512 = T$1,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U507">
        <f>IF('All Transactions'!$C512 = U$1,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V507">
        <f>IF('All Transactions'!$C512 = V$1,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W507">
        <f>IF('All Transactions'!$C512 = W$1,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X507">
        <f>IF('All Transactions'!$C512 = X$1,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  <c r="Y507">
        <f>IF('All Transactions'!$C512 = Y$1, 'All Transactions'!$D511 + -1 * SUM('All Transactions'!$F512 * 'Messy-Stocks'!$H506, 'All Transactions'!$G512 * 'Messy-Stocks'!$I506, 'All Transactions'!$H512 * 'Messy-Stocks'!$J506, 'All Transactions'!$I512 * 'Messy-Stocks'!$K506, 'All Transactions'!$J512 *'Messy-Stocks'!$L506, 'All Transactions'!$K512 * 'Messy-Stocks'!$M506), 0)</f>
        <v>0</v>
      </c>
    </row>
    <row r="508" spans="1:25" ht="12.75" x14ac:dyDescent="0.2">
      <c r="A508">
        <f>'All Transactions'!A506</f>
        <v>0</v>
      </c>
      <c r="B508">
        <f>IF('All Transactions'!$C513 = B$1,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C508">
        <f>IF('All Transactions'!$C513 = C$1,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D508">
        <f>IF('All Transactions'!$C513 = D$1,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E508">
        <f>IF('All Transactions'!$C513 = E$1,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F508">
        <f>IF('All Transactions'!$C513 = F$1,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G508">
        <f>IF('All Transactions'!$C513 = G$1,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H508">
        <f>IF('All Transactions'!$C513 = H$1,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I508">
        <f>IF('All Transactions'!$C513 = I$1,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J508">
        <f>IF('All Transactions'!$C513 = J$1,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K508">
        <f>IF('All Transactions'!$C513 = K$1,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L508">
        <f>IF('All Transactions'!$C513 = L$1,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M508">
        <f>IF('All Transactions'!$C513 = M$1,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N508">
        <f>IF('All Transactions'!$C513 = N$1,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O508">
        <f>IF('All Transactions'!$C513 = O$1,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P508">
        <f>IF('All Transactions'!$C513 = P$1,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Q508">
        <f>IF('All Transactions'!$C513 = Q$1,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R508">
        <f>IF('All Transactions'!$C513 = R$1,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S508">
        <f>IF('All Transactions'!$C513 = S$1,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T508">
        <f>IF('All Transactions'!$C513 = T$1,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U508">
        <f>IF('All Transactions'!$C513 = U$1,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V508">
        <f>IF('All Transactions'!$C513 = V$1,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W508">
        <f>IF('All Transactions'!$C513 = W$1,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X508">
        <f>IF('All Transactions'!$C513 = X$1,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  <c r="Y508">
        <f>IF('All Transactions'!$C513 = Y$1, 'All Transactions'!$D512 + -1 * SUM('All Transactions'!$F513 * 'Messy-Stocks'!$H507, 'All Transactions'!$G513 * 'Messy-Stocks'!$I507, 'All Transactions'!$H513 * 'Messy-Stocks'!$J507, 'All Transactions'!$I513 * 'Messy-Stocks'!$K507, 'All Transactions'!$J513 *'Messy-Stocks'!$L507, 'All Transactions'!$K513 * 'Messy-Stocks'!$M507), 0)</f>
        <v>0</v>
      </c>
    </row>
    <row r="509" spans="1:25" ht="12.75" x14ac:dyDescent="0.2">
      <c r="A509">
        <f>'All Transactions'!A507</f>
        <v>0</v>
      </c>
      <c r="B509">
        <f>IF('All Transactions'!$C514 = B$1,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C509">
        <f>IF('All Transactions'!$C514 = C$1,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D509">
        <f>IF('All Transactions'!$C514 = D$1,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E509">
        <f>IF('All Transactions'!$C514 = E$1,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F509">
        <f>IF('All Transactions'!$C514 = F$1,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G509">
        <f>IF('All Transactions'!$C514 = G$1,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H509">
        <f>IF('All Transactions'!$C514 = H$1,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I509">
        <f>IF('All Transactions'!$C514 = I$1,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J509">
        <f>IF('All Transactions'!$C514 = J$1,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K509">
        <f>IF('All Transactions'!$C514 = K$1,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L509">
        <f>IF('All Transactions'!$C514 = L$1,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M509">
        <f>IF('All Transactions'!$C514 = M$1,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N509">
        <f>IF('All Transactions'!$C514 = N$1,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O509">
        <f>IF('All Transactions'!$C514 = O$1,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P509">
        <f>IF('All Transactions'!$C514 = P$1,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Q509">
        <f>IF('All Transactions'!$C514 = Q$1,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R509">
        <f>IF('All Transactions'!$C514 = R$1,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S509">
        <f>IF('All Transactions'!$C514 = S$1,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T509">
        <f>IF('All Transactions'!$C514 = T$1,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U509">
        <f>IF('All Transactions'!$C514 = U$1,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V509">
        <f>IF('All Transactions'!$C514 = V$1,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W509">
        <f>IF('All Transactions'!$C514 = W$1,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X509">
        <f>IF('All Transactions'!$C514 = X$1,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  <c r="Y509">
        <f>IF('All Transactions'!$C514 = Y$1, 'All Transactions'!$D513 + -1 * SUM('All Transactions'!$F514 * 'Messy-Stocks'!$H508, 'All Transactions'!$G514 * 'Messy-Stocks'!$I508, 'All Transactions'!$H514 * 'Messy-Stocks'!$J508, 'All Transactions'!$I514 * 'Messy-Stocks'!$K508, 'All Transactions'!$J514 *'Messy-Stocks'!$L508, 'All Transactions'!$K514 * 'Messy-Stocks'!$M508), 0)</f>
        <v>0</v>
      </c>
    </row>
    <row r="510" spans="1:25" ht="12.75" x14ac:dyDescent="0.2">
      <c r="A510">
        <f>'All Transactions'!A508</f>
        <v>0</v>
      </c>
      <c r="B510">
        <f>IF('All Transactions'!$C515 = B$1,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C510">
        <f>IF('All Transactions'!$C515 = C$1,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D510">
        <f>IF('All Transactions'!$C515 = D$1,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E510">
        <f>IF('All Transactions'!$C515 = E$1,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F510">
        <f>IF('All Transactions'!$C515 = F$1,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G510">
        <f>IF('All Transactions'!$C515 = G$1,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H510">
        <f>IF('All Transactions'!$C515 = H$1,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I510">
        <f>IF('All Transactions'!$C515 = I$1,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J510">
        <f>IF('All Transactions'!$C515 = J$1,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K510">
        <f>IF('All Transactions'!$C515 = K$1,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L510">
        <f>IF('All Transactions'!$C515 = L$1,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M510">
        <f>IF('All Transactions'!$C515 = M$1,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N510">
        <f>IF('All Transactions'!$C515 = N$1,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O510">
        <f>IF('All Transactions'!$C515 = O$1,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P510">
        <f>IF('All Transactions'!$C515 = P$1,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Q510">
        <f>IF('All Transactions'!$C515 = Q$1,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R510">
        <f>IF('All Transactions'!$C515 = R$1,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S510">
        <f>IF('All Transactions'!$C515 = S$1,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T510">
        <f>IF('All Transactions'!$C515 = T$1,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U510">
        <f>IF('All Transactions'!$C515 = U$1,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V510">
        <f>IF('All Transactions'!$C515 = V$1,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W510">
        <f>IF('All Transactions'!$C515 = W$1,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X510">
        <f>IF('All Transactions'!$C515 = X$1,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  <c r="Y510">
        <f>IF('All Transactions'!$C515 = Y$1, 'All Transactions'!$D514 + -1 * SUM('All Transactions'!$F515 * 'Messy-Stocks'!$H509, 'All Transactions'!$G515 * 'Messy-Stocks'!$I509, 'All Transactions'!$H515 * 'Messy-Stocks'!$J509, 'All Transactions'!$I515 * 'Messy-Stocks'!$K509, 'All Transactions'!$J515 *'Messy-Stocks'!$L509, 'All Transactions'!$K515 * 'Messy-Stocks'!$M509), 0)</f>
        <v>0</v>
      </c>
    </row>
    <row r="511" spans="1:25" ht="12.75" x14ac:dyDescent="0.2">
      <c r="A511">
        <f>'All Transactions'!A509</f>
        <v>0</v>
      </c>
      <c r="B511">
        <f>IF('All Transactions'!$C516 = B$1,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C511">
        <f>IF('All Transactions'!$C516 = C$1,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D511">
        <f>IF('All Transactions'!$C516 = D$1,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E511">
        <f>IF('All Transactions'!$C516 = E$1,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F511">
        <f>IF('All Transactions'!$C516 = F$1,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G511">
        <f>IF('All Transactions'!$C516 = G$1,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H511">
        <f>IF('All Transactions'!$C516 = H$1,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I511">
        <f>IF('All Transactions'!$C516 = I$1,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J511">
        <f>IF('All Transactions'!$C516 = J$1,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K511">
        <f>IF('All Transactions'!$C516 = K$1,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L511">
        <f>IF('All Transactions'!$C516 = L$1,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M511">
        <f>IF('All Transactions'!$C516 = M$1,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N511">
        <f>IF('All Transactions'!$C516 = N$1,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O511">
        <f>IF('All Transactions'!$C516 = O$1,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P511">
        <f>IF('All Transactions'!$C516 = P$1,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Q511">
        <f>IF('All Transactions'!$C516 = Q$1,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R511">
        <f>IF('All Transactions'!$C516 = R$1,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S511">
        <f>IF('All Transactions'!$C516 = S$1,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T511">
        <f>IF('All Transactions'!$C516 = T$1,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U511">
        <f>IF('All Transactions'!$C516 = U$1,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V511">
        <f>IF('All Transactions'!$C516 = V$1,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W511">
        <f>IF('All Transactions'!$C516 = W$1,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X511">
        <f>IF('All Transactions'!$C516 = X$1,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  <c r="Y511">
        <f>IF('All Transactions'!$C516 = Y$1, 'All Transactions'!$D515 + -1 * SUM('All Transactions'!$F516 * 'Messy-Stocks'!$H510, 'All Transactions'!$G516 * 'Messy-Stocks'!$I510, 'All Transactions'!$H516 * 'Messy-Stocks'!$J510, 'All Transactions'!$I516 * 'Messy-Stocks'!$K510, 'All Transactions'!$J516 *'Messy-Stocks'!$L510, 'All Transactions'!$K516 * 'Messy-Stocks'!$M510), 0)</f>
        <v>0</v>
      </c>
    </row>
    <row r="512" spans="1:25" ht="12.75" x14ac:dyDescent="0.2">
      <c r="A512">
        <f>'All Transactions'!A510</f>
        <v>0</v>
      </c>
      <c r="B512">
        <f>IF('All Transactions'!$C517 = B$1,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C512">
        <f>IF('All Transactions'!$C517 = C$1,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D512">
        <f>IF('All Transactions'!$C517 = D$1,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E512">
        <f>IF('All Transactions'!$C517 = E$1,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F512">
        <f>IF('All Transactions'!$C517 = F$1,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G512">
        <f>IF('All Transactions'!$C517 = G$1,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H512">
        <f>IF('All Transactions'!$C517 = H$1,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I512">
        <f>IF('All Transactions'!$C517 = I$1,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J512">
        <f>IF('All Transactions'!$C517 = J$1,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K512">
        <f>IF('All Transactions'!$C517 = K$1,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L512">
        <f>IF('All Transactions'!$C517 = L$1,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M512">
        <f>IF('All Transactions'!$C517 = M$1,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N512">
        <f>IF('All Transactions'!$C517 = N$1,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O512">
        <f>IF('All Transactions'!$C517 = O$1,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P512">
        <f>IF('All Transactions'!$C517 = P$1,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Q512">
        <f>IF('All Transactions'!$C517 = Q$1,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R512">
        <f>IF('All Transactions'!$C517 = R$1,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S512">
        <f>IF('All Transactions'!$C517 = S$1,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T512">
        <f>IF('All Transactions'!$C517 = T$1,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U512">
        <f>IF('All Transactions'!$C517 = U$1,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V512">
        <f>IF('All Transactions'!$C517 = V$1,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W512">
        <f>IF('All Transactions'!$C517 = W$1,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X512">
        <f>IF('All Transactions'!$C517 = X$1,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  <c r="Y512">
        <f>IF('All Transactions'!$C517 = Y$1, 'All Transactions'!$D516 + -1 * SUM('All Transactions'!$F517 * 'Messy-Stocks'!$H511, 'All Transactions'!$G517 * 'Messy-Stocks'!$I511, 'All Transactions'!$H517 * 'Messy-Stocks'!$J511, 'All Transactions'!$I517 * 'Messy-Stocks'!$K511, 'All Transactions'!$J517 *'Messy-Stocks'!$L511, 'All Transactions'!$K517 * 'Messy-Stocks'!$M511), 0)</f>
        <v>0</v>
      </c>
    </row>
    <row r="513" spans="1:25" ht="12.75" x14ac:dyDescent="0.2">
      <c r="A513">
        <f>'All Transactions'!A511</f>
        <v>0</v>
      </c>
      <c r="B513">
        <f>IF('All Transactions'!$C518 = B$1,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C513">
        <f>IF('All Transactions'!$C518 = C$1,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D513">
        <f>IF('All Transactions'!$C518 = D$1,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E513">
        <f>IF('All Transactions'!$C518 = E$1,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F513">
        <f>IF('All Transactions'!$C518 = F$1,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G513">
        <f>IF('All Transactions'!$C518 = G$1,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H513">
        <f>IF('All Transactions'!$C518 = H$1,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I513">
        <f>IF('All Transactions'!$C518 = I$1,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J513">
        <f>IF('All Transactions'!$C518 = J$1,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K513">
        <f>IF('All Transactions'!$C518 = K$1,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L513">
        <f>IF('All Transactions'!$C518 = L$1,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M513">
        <f>IF('All Transactions'!$C518 = M$1,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N513">
        <f>IF('All Transactions'!$C518 = N$1,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O513">
        <f>IF('All Transactions'!$C518 = O$1,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P513">
        <f>IF('All Transactions'!$C518 = P$1,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Q513">
        <f>IF('All Transactions'!$C518 = Q$1,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R513">
        <f>IF('All Transactions'!$C518 = R$1,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S513">
        <f>IF('All Transactions'!$C518 = S$1,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T513">
        <f>IF('All Transactions'!$C518 = T$1,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U513">
        <f>IF('All Transactions'!$C518 = U$1,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V513">
        <f>IF('All Transactions'!$C518 = V$1,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W513">
        <f>IF('All Transactions'!$C518 = W$1,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X513">
        <f>IF('All Transactions'!$C518 = X$1,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  <c r="Y513">
        <f>IF('All Transactions'!$C518 = Y$1, 'All Transactions'!$D517 + -1 * SUM('All Transactions'!$F518 * 'Messy-Stocks'!$H512, 'All Transactions'!$G518 * 'Messy-Stocks'!$I512, 'All Transactions'!$H518 * 'Messy-Stocks'!$J512, 'All Transactions'!$I518 * 'Messy-Stocks'!$K512, 'All Transactions'!$J518 *'Messy-Stocks'!$L512, 'All Transactions'!$K518 * 'Messy-Stocks'!$M512), 0)</f>
        <v>0</v>
      </c>
    </row>
    <row r="514" spans="1:25" ht="12.75" x14ac:dyDescent="0.2">
      <c r="A514">
        <f>'All Transactions'!A512</f>
        <v>0</v>
      </c>
      <c r="B514">
        <f>IF('All Transactions'!$C519 = B$1,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C514">
        <f>IF('All Transactions'!$C519 = C$1,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D514">
        <f>IF('All Transactions'!$C519 = D$1,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E514">
        <f>IF('All Transactions'!$C519 = E$1,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F514">
        <f>IF('All Transactions'!$C519 = F$1,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G514">
        <f>IF('All Transactions'!$C519 = G$1,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H514">
        <f>IF('All Transactions'!$C519 = H$1,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I514">
        <f>IF('All Transactions'!$C519 = I$1,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J514">
        <f>IF('All Transactions'!$C519 = J$1,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K514">
        <f>IF('All Transactions'!$C519 = K$1,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L514">
        <f>IF('All Transactions'!$C519 = L$1,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M514">
        <f>IF('All Transactions'!$C519 = M$1,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N514">
        <f>IF('All Transactions'!$C519 = N$1,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O514">
        <f>IF('All Transactions'!$C519 = O$1,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P514">
        <f>IF('All Transactions'!$C519 = P$1,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Q514">
        <f>IF('All Transactions'!$C519 = Q$1,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R514">
        <f>IF('All Transactions'!$C519 = R$1,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S514">
        <f>IF('All Transactions'!$C519 = S$1,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T514">
        <f>IF('All Transactions'!$C519 = T$1,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U514">
        <f>IF('All Transactions'!$C519 = U$1,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V514">
        <f>IF('All Transactions'!$C519 = V$1,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W514">
        <f>IF('All Transactions'!$C519 = W$1,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X514">
        <f>IF('All Transactions'!$C519 = X$1,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  <c r="Y514">
        <f>IF('All Transactions'!$C519 = Y$1, 'All Transactions'!$D518 + -1 * SUM('All Transactions'!$F519 * 'Messy-Stocks'!$H513, 'All Transactions'!$G519 * 'Messy-Stocks'!$I513, 'All Transactions'!$H519 * 'Messy-Stocks'!$J513, 'All Transactions'!$I519 * 'Messy-Stocks'!$K513, 'All Transactions'!$J519 *'Messy-Stocks'!$L513, 'All Transactions'!$K519 * 'Messy-Stocks'!$M513), 0)</f>
        <v>0</v>
      </c>
    </row>
    <row r="515" spans="1:25" ht="12.75" x14ac:dyDescent="0.2">
      <c r="A515">
        <f>'All Transactions'!A513</f>
        <v>0</v>
      </c>
      <c r="B515">
        <f>IF('All Transactions'!$C520 = B$1,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C515">
        <f>IF('All Transactions'!$C520 = C$1,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D515">
        <f>IF('All Transactions'!$C520 = D$1,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E515">
        <f>IF('All Transactions'!$C520 = E$1,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F515">
        <f>IF('All Transactions'!$C520 = F$1,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G515">
        <f>IF('All Transactions'!$C520 = G$1,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H515">
        <f>IF('All Transactions'!$C520 = H$1,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I515">
        <f>IF('All Transactions'!$C520 = I$1,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J515">
        <f>IF('All Transactions'!$C520 = J$1,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K515">
        <f>IF('All Transactions'!$C520 = K$1,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L515">
        <f>IF('All Transactions'!$C520 = L$1,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M515">
        <f>IF('All Transactions'!$C520 = M$1,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N515">
        <f>IF('All Transactions'!$C520 = N$1,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O515">
        <f>IF('All Transactions'!$C520 = O$1,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P515">
        <f>IF('All Transactions'!$C520 = P$1,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Q515">
        <f>IF('All Transactions'!$C520 = Q$1,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R515">
        <f>IF('All Transactions'!$C520 = R$1,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S515">
        <f>IF('All Transactions'!$C520 = S$1,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T515">
        <f>IF('All Transactions'!$C520 = T$1,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U515">
        <f>IF('All Transactions'!$C520 = U$1,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V515">
        <f>IF('All Transactions'!$C520 = V$1,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W515">
        <f>IF('All Transactions'!$C520 = W$1,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X515">
        <f>IF('All Transactions'!$C520 = X$1,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  <c r="Y515">
        <f>IF('All Transactions'!$C520 = Y$1, 'All Transactions'!$D519 + -1 * SUM('All Transactions'!$F520 * 'Messy-Stocks'!$H514, 'All Transactions'!$G520 * 'Messy-Stocks'!$I514, 'All Transactions'!$H520 * 'Messy-Stocks'!$J514, 'All Transactions'!$I520 * 'Messy-Stocks'!$K514, 'All Transactions'!$J520 *'Messy-Stocks'!$L514, 'All Transactions'!$K520 * 'Messy-Stocks'!$M514), 0)</f>
        <v>0</v>
      </c>
    </row>
    <row r="516" spans="1:25" ht="12.75" x14ac:dyDescent="0.2">
      <c r="A516">
        <f>'All Transactions'!A514</f>
        <v>0</v>
      </c>
      <c r="B516">
        <f>IF('All Transactions'!$C521 = B$1,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C516">
        <f>IF('All Transactions'!$C521 = C$1,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D516">
        <f>IF('All Transactions'!$C521 = D$1,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E516">
        <f>IF('All Transactions'!$C521 = E$1,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F516">
        <f>IF('All Transactions'!$C521 = F$1,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G516">
        <f>IF('All Transactions'!$C521 = G$1,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H516">
        <f>IF('All Transactions'!$C521 = H$1,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I516">
        <f>IF('All Transactions'!$C521 = I$1,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J516">
        <f>IF('All Transactions'!$C521 = J$1,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K516">
        <f>IF('All Transactions'!$C521 = K$1,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L516">
        <f>IF('All Transactions'!$C521 = L$1,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M516">
        <f>IF('All Transactions'!$C521 = M$1,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N516">
        <f>IF('All Transactions'!$C521 = N$1,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O516">
        <f>IF('All Transactions'!$C521 = O$1,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P516">
        <f>IF('All Transactions'!$C521 = P$1,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Q516">
        <f>IF('All Transactions'!$C521 = Q$1,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R516">
        <f>IF('All Transactions'!$C521 = R$1,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S516">
        <f>IF('All Transactions'!$C521 = S$1,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T516">
        <f>IF('All Transactions'!$C521 = T$1,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U516">
        <f>IF('All Transactions'!$C521 = U$1,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V516">
        <f>IF('All Transactions'!$C521 = V$1,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W516">
        <f>IF('All Transactions'!$C521 = W$1,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X516">
        <f>IF('All Transactions'!$C521 = X$1,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  <c r="Y516">
        <f>IF('All Transactions'!$C521 = Y$1, 'All Transactions'!$D520 + -1 * SUM('All Transactions'!$F521 * 'Messy-Stocks'!$H515, 'All Transactions'!$G521 * 'Messy-Stocks'!$I515, 'All Transactions'!$H521 * 'Messy-Stocks'!$J515, 'All Transactions'!$I521 * 'Messy-Stocks'!$K515, 'All Transactions'!$J521 *'Messy-Stocks'!$L515, 'All Transactions'!$K521 * 'Messy-Stocks'!$M515), 0)</f>
        <v>0</v>
      </c>
    </row>
    <row r="517" spans="1:25" ht="12.75" x14ac:dyDescent="0.2">
      <c r="A517">
        <f>'All Transactions'!A515</f>
        <v>0</v>
      </c>
      <c r="B517">
        <f>IF('All Transactions'!$C522 = B$1,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C517">
        <f>IF('All Transactions'!$C522 = C$1,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D517">
        <f>IF('All Transactions'!$C522 = D$1,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E517">
        <f>IF('All Transactions'!$C522 = E$1,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F517">
        <f>IF('All Transactions'!$C522 = F$1,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G517">
        <f>IF('All Transactions'!$C522 = G$1,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H517">
        <f>IF('All Transactions'!$C522 = H$1,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I517">
        <f>IF('All Transactions'!$C522 = I$1,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J517">
        <f>IF('All Transactions'!$C522 = J$1,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K517">
        <f>IF('All Transactions'!$C522 = K$1,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L517">
        <f>IF('All Transactions'!$C522 = L$1,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M517">
        <f>IF('All Transactions'!$C522 = M$1,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N517">
        <f>IF('All Transactions'!$C522 = N$1,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O517">
        <f>IF('All Transactions'!$C522 = O$1,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P517">
        <f>IF('All Transactions'!$C522 = P$1,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Q517">
        <f>IF('All Transactions'!$C522 = Q$1,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R517">
        <f>IF('All Transactions'!$C522 = R$1,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S517">
        <f>IF('All Transactions'!$C522 = S$1,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T517">
        <f>IF('All Transactions'!$C522 = T$1,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U517">
        <f>IF('All Transactions'!$C522 = U$1,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V517">
        <f>IF('All Transactions'!$C522 = V$1,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W517">
        <f>IF('All Transactions'!$C522 = W$1,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X517">
        <f>IF('All Transactions'!$C522 = X$1,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  <c r="Y517">
        <f>IF('All Transactions'!$C522 = Y$1, 'All Transactions'!$D521 + -1 * SUM('All Transactions'!$F522 * 'Messy-Stocks'!$H516, 'All Transactions'!$G522 * 'Messy-Stocks'!$I516, 'All Transactions'!$H522 * 'Messy-Stocks'!$J516, 'All Transactions'!$I522 * 'Messy-Stocks'!$K516, 'All Transactions'!$J522 *'Messy-Stocks'!$L516, 'All Transactions'!$K522 * 'Messy-Stocks'!$M516), 0)</f>
        <v>0</v>
      </c>
    </row>
    <row r="518" spans="1:25" ht="12.75" x14ac:dyDescent="0.2">
      <c r="A518">
        <f>'All Transactions'!A516</f>
        <v>0</v>
      </c>
      <c r="B518">
        <f>IF('All Transactions'!$C523 = B$1,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C518">
        <f>IF('All Transactions'!$C523 = C$1,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D518">
        <f>IF('All Transactions'!$C523 = D$1,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E518">
        <f>IF('All Transactions'!$C523 = E$1,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F518">
        <f>IF('All Transactions'!$C523 = F$1,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G518">
        <f>IF('All Transactions'!$C523 = G$1,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H518">
        <f>IF('All Transactions'!$C523 = H$1,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I518">
        <f>IF('All Transactions'!$C523 = I$1,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J518">
        <f>IF('All Transactions'!$C523 = J$1,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K518">
        <f>IF('All Transactions'!$C523 = K$1,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L518">
        <f>IF('All Transactions'!$C523 = L$1,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M518">
        <f>IF('All Transactions'!$C523 = M$1,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N518">
        <f>IF('All Transactions'!$C523 = N$1,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O518">
        <f>IF('All Transactions'!$C523 = O$1,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P518">
        <f>IF('All Transactions'!$C523 = P$1,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Q518">
        <f>IF('All Transactions'!$C523 = Q$1,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R518">
        <f>IF('All Transactions'!$C523 = R$1,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S518">
        <f>IF('All Transactions'!$C523 = S$1,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T518">
        <f>IF('All Transactions'!$C523 = T$1,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U518">
        <f>IF('All Transactions'!$C523 = U$1,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V518">
        <f>IF('All Transactions'!$C523 = V$1,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W518">
        <f>IF('All Transactions'!$C523 = W$1,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X518">
        <f>IF('All Transactions'!$C523 = X$1,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  <c r="Y518">
        <f>IF('All Transactions'!$C523 = Y$1, 'All Transactions'!$D522 + -1 * SUM('All Transactions'!$F523 * 'Messy-Stocks'!$H517, 'All Transactions'!$G523 * 'Messy-Stocks'!$I517, 'All Transactions'!$H523 * 'Messy-Stocks'!$J517, 'All Transactions'!$I523 * 'Messy-Stocks'!$K517, 'All Transactions'!$J523 *'Messy-Stocks'!$L517, 'All Transactions'!$K523 * 'Messy-Stocks'!$M517), 0)</f>
        <v>0</v>
      </c>
    </row>
    <row r="519" spans="1:25" ht="12.75" x14ac:dyDescent="0.2">
      <c r="A519">
        <f>'All Transactions'!A517</f>
        <v>0</v>
      </c>
      <c r="B519">
        <f>IF('All Transactions'!$C524 = B$1,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C519">
        <f>IF('All Transactions'!$C524 = C$1,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D519">
        <f>IF('All Transactions'!$C524 = D$1,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E519">
        <f>IF('All Transactions'!$C524 = E$1,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F519">
        <f>IF('All Transactions'!$C524 = F$1,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G519">
        <f>IF('All Transactions'!$C524 = G$1,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H519">
        <f>IF('All Transactions'!$C524 = H$1,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I519">
        <f>IF('All Transactions'!$C524 = I$1,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J519">
        <f>IF('All Transactions'!$C524 = J$1,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K519">
        <f>IF('All Transactions'!$C524 = K$1,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L519">
        <f>IF('All Transactions'!$C524 = L$1,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M519">
        <f>IF('All Transactions'!$C524 = M$1,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N519">
        <f>IF('All Transactions'!$C524 = N$1,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O519">
        <f>IF('All Transactions'!$C524 = O$1,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P519">
        <f>IF('All Transactions'!$C524 = P$1,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Q519">
        <f>IF('All Transactions'!$C524 = Q$1,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R519">
        <f>IF('All Transactions'!$C524 = R$1,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S519">
        <f>IF('All Transactions'!$C524 = S$1,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T519">
        <f>IF('All Transactions'!$C524 = T$1,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U519">
        <f>IF('All Transactions'!$C524 = U$1,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V519">
        <f>IF('All Transactions'!$C524 = V$1,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W519">
        <f>IF('All Transactions'!$C524 = W$1,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X519">
        <f>IF('All Transactions'!$C524 = X$1,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  <c r="Y519">
        <f>IF('All Transactions'!$C524 = Y$1, 'All Transactions'!$D523 + -1 * SUM('All Transactions'!$F524 * 'Messy-Stocks'!$H518, 'All Transactions'!$G524 * 'Messy-Stocks'!$I518, 'All Transactions'!$H524 * 'Messy-Stocks'!$J518, 'All Transactions'!$I524 * 'Messy-Stocks'!$K518, 'All Transactions'!$J524 *'Messy-Stocks'!$L518, 'All Transactions'!$K524 * 'Messy-Stocks'!$M518), 0)</f>
        <v>0</v>
      </c>
    </row>
    <row r="520" spans="1:25" ht="12.75" x14ac:dyDescent="0.2">
      <c r="A520">
        <f>'All Transactions'!A518</f>
        <v>0</v>
      </c>
      <c r="B520">
        <f>IF('All Transactions'!$C525 = B$1,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C520">
        <f>IF('All Transactions'!$C525 = C$1,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D520">
        <f>IF('All Transactions'!$C525 = D$1,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E520">
        <f>IF('All Transactions'!$C525 = E$1,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F520">
        <f>IF('All Transactions'!$C525 = F$1,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G520">
        <f>IF('All Transactions'!$C525 = G$1,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H520">
        <f>IF('All Transactions'!$C525 = H$1,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I520">
        <f>IF('All Transactions'!$C525 = I$1,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J520">
        <f>IF('All Transactions'!$C525 = J$1,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K520">
        <f>IF('All Transactions'!$C525 = K$1,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L520">
        <f>IF('All Transactions'!$C525 = L$1,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M520">
        <f>IF('All Transactions'!$C525 = M$1,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N520">
        <f>IF('All Transactions'!$C525 = N$1,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O520">
        <f>IF('All Transactions'!$C525 = O$1,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P520">
        <f>IF('All Transactions'!$C525 = P$1,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Q520">
        <f>IF('All Transactions'!$C525 = Q$1,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R520">
        <f>IF('All Transactions'!$C525 = R$1,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S520">
        <f>IF('All Transactions'!$C525 = S$1,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T520">
        <f>IF('All Transactions'!$C525 = T$1,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U520">
        <f>IF('All Transactions'!$C525 = U$1,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V520">
        <f>IF('All Transactions'!$C525 = V$1,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W520">
        <f>IF('All Transactions'!$C525 = W$1,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X520">
        <f>IF('All Transactions'!$C525 = X$1,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  <c r="Y520">
        <f>IF('All Transactions'!$C525 = Y$1, 'All Transactions'!$D524 + -1 * SUM('All Transactions'!$F525 * 'Messy-Stocks'!$H519, 'All Transactions'!$G525 * 'Messy-Stocks'!$I519, 'All Transactions'!$H525 * 'Messy-Stocks'!$J519, 'All Transactions'!$I525 * 'Messy-Stocks'!$K519, 'All Transactions'!$J525 *'Messy-Stocks'!$L519, 'All Transactions'!$K525 * 'Messy-Stocks'!$M519), 0)</f>
        <v>0</v>
      </c>
    </row>
    <row r="521" spans="1:25" ht="12.75" x14ac:dyDescent="0.2">
      <c r="A521">
        <f>'All Transactions'!A519</f>
        <v>0</v>
      </c>
      <c r="B521">
        <f>IF('All Transactions'!$C526 = B$1,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C521">
        <f>IF('All Transactions'!$C526 = C$1,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D521">
        <f>IF('All Transactions'!$C526 = D$1,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E521">
        <f>IF('All Transactions'!$C526 = E$1,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F521">
        <f>IF('All Transactions'!$C526 = F$1,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G521">
        <f>IF('All Transactions'!$C526 = G$1,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H521">
        <f>IF('All Transactions'!$C526 = H$1,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I521">
        <f>IF('All Transactions'!$C526 = I$1,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J521">
        <f>IF('All Transactions'!$C526 = J$1,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K521">
        <f>IF('All Transactions'!$C526 = K$1,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L521">
        <f>IF('All Transactions'!$C526 = L$1,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M521">
        <f>IF('All Transactions'!$C526 = M$1,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N521">
        <f>IF('All Transactions'!$C526 = N$1,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O521">
        <f>IF('All Transactions'!$C526 = O$1,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P521">
        <f>IF('All Transactions'!$C526 = P$1,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Q521">
        <f>IF('All Transactions'!$C526 = Q$1,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R521">
        <f>IF('All Transactions'!$C526 = R$1,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S521">
        <f>IF('All Transactions'!$C526 = S$1,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T521">
        <f>IF('All Transactions'!$C526 = T$1,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U521">
        <f>IF('All Transactions'!$C526 = U$1,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V521">
        <f>IF('All Transactions'!$C526 = V$1,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W521">
        <f>IF('All Transactions'!$C526 = W$1,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X521">
        <f>IF('All Transactions'!$C526 = X$1,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  <c r="Y521">
        <f>IF('All Transactions'!$C526 = Y$1, 'All Transactions'!$D525 + -1 * SUM('All Transactions'!$F526 * 'Messy-Stocks'!$H520, 'All Transactions'!$G526 * 'Messy-Stocks'!$I520, 'All Transactions'!$H526 * 'Messy-Stocks'!$J520, 'All Transactions'!$I526 * 'Messy-Stocks'!$K520, 'All Transactions'!$J526 *'Messy-Stocks'!$L520, 'All Transactions'!$K526 * 'Messy-Stocks'!$M520), 0)</f>
        <v>0</v>
      </c>
    </row>
    <row r="522" spans="1:25" ht="12.75" x14ac:dyDescent="0.2">
      <c r="A522">
        <f>'All Transactions'!A520</f>
        <v>0</v>
      </c>
      <c r="B522">
        <f>IF('All Transactions'!$C527 = B$1,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C522">
        <f>IF('All Transactions'!$C527 = C$1,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D522">
        <f>IF('All Transactions'!$C527 = D$1,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E522">
        <f>IF('All Transactions'!$C527 = E$1,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F522">
        <f>IF('All Transactions'!$C527 = F$1,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G522">
        <f>IF('All Transactions'!$C527 = G$1,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H522">
        <f>IF('All Transactions'!$C527 = H$1,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I522">
        <f>IF('All Transactions'!$C527 = I$1,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J522">
        <f>IF('All Transactions'!$C527 = J$1,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K522">
        <f>IF('All Transactions'!$C527 = K$1,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L522">
        <f>IF('All Transactions'!$C527 = L$1,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M522">
        <f>IF('All Transactions'!$C527 = M$1,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N522">
        <f>IF('All Transactions'!$C527 = N$1,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O522">
        <f>IF('All Transactions'!$C527 = O$1,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P522">
        <f>IF('All Transactions'!$C527 = P$1,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Q522">
        <f>IF('All Transactions'!$C527 = Q$1,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R522">
        <f>IF('All Transactions'!$C527 = R$1,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S522">
        <f>IF('All Transactions'!$C527 = S$1,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T522">
        <f>IF('All Transactions'!$C527 = T$1,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U522">
        <f>IF('All Transactions'!$C527 = U$1,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V522">
        <f>IF('All Transactions'!$C527 = V$1,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W522">
        <f>IF('All Transactions'!$C527 = W$1,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X522">
        <f>IF('All Transactions'!$C527 = X$1,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  <c r="Y522">
        <f>IF('All Transactions'!$C527 = Y$1, 'All Transactions'!$D526 + -1 * SUM('All Transactions'!$F527 * 'Messy-Stocks'!$H521, 'All Transactions'!$G527 * 'Messy-Stocks'!$I521, 'All Transactions'!$H527 * 'Messy-Stocks'!$J521, 'All Transactions'!$I527 * 'Messy-Stocks'!$K521, 'All Transactions'!$J527 *'Messy-Stocks'!$L521, 'All Transactions'!$K527 * 'Messy-Stocks'!$M521), 0)</f>
        <v>0</v>
      </c>
    </row>
    <row r="523" spans="1:25" ht="12.75" x14ac:dyDescent="0.2">
      <c r="A523">
        <f>'All Transactions'!A521</f>
        <v>0</v>
      </c>
      <c r="B523">
        <f>IF('All Transactions'!$C528 = B$1,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C523">
        <f>IF('All Transactions'!$C528 = C$1,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D523">
        <f>IF('All Transactions'!$C528 = D$1,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E523">
        <f>IF('All Transactions'!$C528 = E$1,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F523">
        <f>IF('All Transactions'!$C528 = F$1,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G523">
        <f>IF('All Transactions'!$C528 = G$1,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H523">
        <f>IF('All Transactions'!$C528 = H$1,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I523">
        <f>IF('All Transactions'!$C528 = I$1,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J523">
        <f>IF('All Transactions'!$C528 = J$1,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K523">
        <f>IF('All Transactions'!$C528 = K$1,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L523">
        <f>IF('All Transactions'!$C528 = L$1,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M523">
        <f>IF('All Transactions'!$C528 = M$1,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N523">
        <f>IF('All Transactions'!$C528 = N$1,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O523">
        <f>IF('All Transactions'!$C528 = O$1,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P523">
        <f>IF('All Transactions'!$C528 = P$1,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Q523">
        <f>IF('All Transactions'!$C528 = Q$1,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R523">
        <f>IF('All Transactions'!$C528 = R$1,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S523">
        <f>IF('All Transactions'!$C528 = S$1,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T523">
        <f>IF('All Transactions'!$C528 = T$1,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U523">
        <f>IF('All Transactions'!$C528 = U$1,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V523">
        <f>IF('All Transactions'!$C528 = V$1,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W523">
        <f>IF('All Transactions'!$C528 = W$1,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X523">
        <f>IF('All Transactions'!$C528 = X$1,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  <c r="Y523">
        <f>IF('All Transactions'!$C528 = Y$1, 'All Transactions'!$D527 + -1 * SUM('All Transactions'!$F528 * 'Messy-Stocks'!$H522, 'All Transactions'!$G528 * 'Messy-Stocks'!$I522, 'All Transactions'!$H528 * 'Messy-Stocks'!$J522, 'All Transactions'!$I528 * 'Messy-Stocks'!$K522, 'All Transactions'!$J528 *'Messy-Stocks'!$L522, 'All Transactions'!$K528 * 'Messy-Stocks'!$M522), 0)</f>
        <v>0</v>
      </c>
    </row>
    <row r="524" spans="1:25" ht="12.75" x14ac:dyDescent="0.2">
      <c r="A524">
        <f>'All Transactions'!A522</f>
        <v>0</v>
      </c>
      <c r="B524">
        <f>IF('All Transactions'!$C529 = B$1,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C524">
        <f>IF('All Transactions'!$C529 = C$1,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D524">
        <f>IF('All Transactions'!$C529 = D$1,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E524">
        <f>IF('All Transactions'!$C529 = E$1,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F524">
        <f>IF('All Transactions'!$C529 = F$1,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G524">
        <f>IF('All Transactions'!$C529 = G$1,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H524">
        <f>IF('All Transactions'!$C529 = H$1,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I524">
        <f>IF('All Transactions'!$C529 = I$1,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J524">
        <f>IF('All Transactions'!$C529 = J$1,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K524">
        <f>IF('All Transactions'!$C529 = K$1,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L524">
        <f>IF('All Transactions'!$C529 = L$1,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M524">
        <f>IF('All Transactions'!$C529 = M$1,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N524">
        <f>IF('All Transactions'!$C529 = N$1,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O524">
        <f>IF('All Transactions'!$C529 = O$1,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P524">
        <f>IF('All Transactions'!$C529 = P$1,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Q524">
        <f>IF('All Transactions'!$C529 = Q$1,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R524">
        <f>IF('All Transactions'!$C529 = R$1,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S524">
        <f>IF('All Transactions'!$C529 = S$1,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T524">
        <f>IF('All Transactions'!$C529 = T$1,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U524">
        <f>IF('All Transactions'!$C529 = U$1,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V524">
        <f>IF('All Transactions'!$C529 = V$1,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W524">
        <f>IF('All Transactions'!$C529 = W$1,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X524">
        <f>IF('All Transactions'!$C529 = X$1,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  <c r="Y524">
        <f>IF('All Transactions'!$C529 = Y$1, 'All Transactions'!$D528 + -1 * SUM('All Transactions'!$F529 * 'Messy-Stocks'!$H523, 'All Transactions'!$G529 * 'Messy-Stocks'!$I523, 'All Transactions'!$H529 * 'Messy-Stocks'!$J523, 'All Transactions'!$I529 * 'Messy-Stocks'!$K523, 'All Transactions'!$J529 *'Messy-Stocks'!$L523, 'All Transactions'!$K529 * 'Messy-Stocks'!$M523), 0)</f>
        <v>0</v>
      </c>
    </row>
    <row r="525" spans="1:25" ht="12.75" x14ac:dyDescent="0.2">
      <c r="A525">
        <f>'All Transactions'!A523</f>
        <v>0</v>
      </c>
      <c r="B525">
        <f>IF('All Transactions'!$C530 = B$1,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C525">
        <f>IF('All Transactions'!$C530 = C$1,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D525">
        <f>IF('All Transactions'!$C530 = D$1,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E525">
        <f>IF('All Transactions'!$C530 = E$1,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F525">
        <f>IF('All Transactions'!$C530 = F$1,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G525">
        <f>IF('All Transactions'!$C530 = G$1,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H525">
        <f>IF('All Transactions'!$C530 = H$1,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I525">
        <f>IF('All Transactions'!$C530 = I$1,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J525">
        <f>IF('All Transactions'!$C530 = J$1,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K525">
        <f>IF('All Transactions'!$C530 = K$1,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L525">
        <f>IF('All Transactions'!$C530 = L$1,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M525">
        <f>IF('All Transactions'!$C530 = M$1,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N525">
        <f>IF('All Transactions'!$C530 = N$1,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O525">
        <f>IF('All Transactions'!$C530 = O$1,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P525">
        <f>IF('All Transactions'!$C530 = P$1,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Q525">
        <f>IF('All Transactions'!$C530 = Q$1,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R525">
        <f>IF('All Transactions'!$C530 = R$1,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S525">
        <f>IF('All Transactions'!$C530 = S$1,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T525">
        <f>IF('All Transactions'!$C530 = T$1,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U525">
        <f>IF('All Transactions'!$C530 = U$1,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V525">
        <f>IF('All Transactions'!$C530 = V$1,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W525">
        <f>IF('All Transactions'!$C530 = W$1,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X525">
        <f>IF('All Transactions'!$C530 = X$1,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  <c r="Y525">
        <f>IF('All Transactions'!$C530 = Y$1, 'All Transactions'!$D529 + -1 * SUM('All Transactions'!$F530 * 'Messy-Stocks'!$H524, 'All Transactions'!$G530 * 'Messy-Stocks'!$I524, 'All Transactions'!$H530 * 'Messy-Stocks'!$J524, 'All Transactions'!$I530 * 'Messy-Stocks'!$K524, 'All Transactions'!$J530 *'Messy-Stocks'!$L524, 'All Transactions'!$K530 * 'Messy-Stocks'!$M524), 0)</f>
        <v>0</v>
      </c>
    </row>
    <row r="526" spans="1:25" ht="12.75" x14ac:dyDescent="0.2">
      <c r="A526">
        <f>'All Transactions'!A524</f>
        <v>0</v>
      </c>
      <c r="B526">
        <f>IF('All Transactions'!$C531 = B$1,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C526">
        <f>IF('All Transactions'!$C531 = C$1,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D526">
        <f>IF('All Transactions'!$C531 = D$1,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E526">
        <f>IF('All Transactions'!$C531 = E$1,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F526">
        <f>IF('All Transactions'!$C531 = F$1,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G526">
        <f>IF('All Transactions'!$C531 = G$1,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H526">
        <f>IF('All Transactions'!$C531 = H$1,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I526">
        <f>IF('All Transactions'!$C531 = I$1,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J526">
        <f>IF('All Transactions'!$C531 = J$1,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K526">
        <f>IF('All Transactions'!$C531 = K$1,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L526">
        <f>IF('All Transactions'!$C531 = L$1,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M526">
        <f>IF('All Transactions'!$C531 = M$1,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N526">
        <f>IF('All Transactions'!$C531 = N$1,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O526">
        <f>IF('All Transactions'!$C531 = O$1,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P526">
        <f>IF('All Transactions'!$C531 = P$1,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Q526">
        <f>IF('All Transactions'!$C531 = Q$1,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R526">
        <f>IF('All Transactions'!$C531 = R$1,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S526">
        <f>IF('All Transactions'!$C531 = S$1,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T526">
        <f>IF('All Transactions'!$C531 = T$1,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U526">
        <f>IF('All Transactions'!$C531 = U$1,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V526">
        <f>IF('All Transactions'!$C531 = V$1,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W526">
        <f>IF('All Transactions'!$C531 = W$1,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X526">
        <f>IF('All Transactions'!$C531 = X$1,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  <c r="Y526">
        <f>IF('All Transactions'!$C531 = Y$1, 'All Transactions'!$D530 + -1 * SUM('All Transactions'!$F531 * 'Messy-Stocks'!$H525, 'All Transactions'!$G531 * 'Messy-Stocks'!$I525, 'All Transactions'!$H531 * 'Messy-Stocks'!$J525, 'All Transactions'!$I531 * 'Messy-Stocks'!$K525, 'All Transactions'!$J531 *'Messy-Stocks'!$L525, 'All Transactions'!$K531 * 'Messy-Stocks'!$M525), 0)</f>
        <v>0</v>
      </c>
    </row>
    <row r="527" spans="1:25" ht="12.75" x14ac:dyDescent="0.2">
      <c r="A527">
        <f>'All Transactions'!A525</f>
        <v>0</v>
      </c>
      <c r="B527">
        <f>IF('All Transactions'!$C532 = B$1,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C527">
        <f>IF('All Transactions'!$C532 = C$1,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D527">
        <f>IF('All Transactions'!$C532 = D$1,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E527">
        <f>IF('All Transactions'!$C532 = E$1,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F527">
        <f>IF('All Transactions'!$C532 = F$1,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G527">
        <f>IF('All Transactions'!$C532 = G$1,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H527">
        <f>IF('All Transactions'!$C532 = H$1,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I527">
        <f>IF('All Transactions'!$C532 = I$1,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J527">
        <f>IF('All Transactions'!$C532 = J$1,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K527">
        <f>IF('All Transactions'!$C532 = K$1,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L527">
        <f>IF('All Transactions'!$C532 = L$1,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M527">
        <f>IF('All Transactions'!$C532 = M$1,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N527">
        <f>IF('All Transactions'!$C532 = N$1,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O527">
        <f>IF('All Transactions'!$C532 = O$1,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P527">
        <f>IF('All Transactions'!$C532 = P$1,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Q527">
        <f>IF('All Transactions'!$C532 = Q$1,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R527">
        <f>IF('All Transactions'!$C532 = R$1,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S527">
        <f>IF('All Transactions'!$C532 = S$1,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T527">
        <f>IF('All Transactions'!$C532 = T$1,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U527">
        <f>IF('All Transactions'!$C532 = U$1,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V527">
        <f>IF('All Transactions'!$C532 = V$1,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W527">
        <f>IF('All Transactions'!$C532 = W$1,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X527">
        <f>IF('All Transactions'!$C532 = X$1,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  <c r="Y527">
        <f>IF('All Transactions'!$C532 = Y$1, 'All Transactions'!$D531 + -1 * SUM('All Transactions'!$F532 * 'Messy-Stocks'!$H526, 'All Transactions'!$G532 * 'Messy-Stocks'!$I526, 'All Transactions'!$H532 * 'Messy-Stocks'!$J526, 'All Transactions'!$I532 * 'Messy-Stocks'!$K526, 'All Transactions'!$J532 *'Messy-Stocks'!$L526, 'All Transactions'!$K532 * 'Messy-Stocks'!$M526), 0)</f>
        <v>0</v>
      </c>
    </row>
    <row r="528" spans="1:25" ht="12.75" x14ac:dyDescent="0.2">
      <c r="A528">
        <f>'All Transactions'!A526</f>
        <v>0</v>
      </c>
      <c r="B528">
        <f>IF('All Transactions'!$C533 = B$1,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C528">
        <f>IF('All Transactions'!$C533 = C$1,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D528">
        <f>IF('All Transactions'!$C533 = D$1,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E528">
        <f>IF('All Transactions'!$C533 = E$1,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F528">
        <f>IF('All Transactions'!$C533 = F$1,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G528">
        <f>IF('All Transactions'!$C533 = G$1,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H528">
        <f>IF('All Transactions'!$C533 = H$1,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I528">
        <f>IF('All Transactions'!$C533 = I$1,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J528">
        <f>IF('All Transactions'!$C533 = J$1,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K528">
        <f>IF('All Transactions'!$C533 = K$1,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L528">
        <f>IF('All Transactions'!$C533 = L$1,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M528">
        <f>IF('All Transactions'!$C533 = M$1,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N528">
        <f>IF('All Transactions'!$C533 = N$1,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O528">
        <f>IF('All Transactions'!$C533 = O$1,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P528">
        <f>IF('All Transactions'!$C533 = P$1,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Q528">
        <f>IF('All Transactions'!$C533 = Q$1,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R528">
        <f>IF('All Transactions'!$C533 = R$1,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S528">
        <f>IF('All Transactions'!$C533 = S$1,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T528">
        <f>IF('All Transactions'!$C533 = T$1,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U528">
        <f>IF('All Transactions'!$C533 = U$1,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V528">
        <f>IF('All Transactions'!$C533 = V$1,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W528">
        <f>IF('All Transactions'!$C533 = W$1,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X528">
        <f>IF('All Transactions'!$C533 = X$1,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  <c r="Y528">
        <f>IF('All Transactions'!$C533 = Y$1, 'All Transactions'!$D532 + -1 * SUM('All Transactions'!$F533 * 'Messy-Stocks'!$H527, 'All Transactions'!$G533 * 'Messy-Stocks'!$I527, 'All Transactions'!$H533 * 'Messy-Stocks'!$J527, 'All Transactions'!$I533 * 'Messy-Stocks'!$K527, 'All Transactions'!$J533 *'Messy-Stocks'!$L527, 'All Transactions'!$K533 * 'Messy-Stocks'!$M527), 0)</f>
        <v>0</v>
      </c>
    </row>
    <row r="529" spans="1:25" ht="12.75" x14ac:dyDescent="0.2">
      <c r="A529">
        <f>'All Transactions'!A527</f>
        <v>0</v>
      </c>
      <c r="B529">
        <f>IF('All Transactions'!$C534 = B$1,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C529">
        <f>IF('All Transactions'!$C534 = C$1,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D529">
        <f>IF('All Transactions'!$C534 = D$1,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E529">
        <f>IF('All Transactions'!$C534 = E$1,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F529">
        <f>IF('All Transactions'!$C534 = F$1,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G529">
        <f>IF('All Transactions'!$C534 = G$1,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H529">
        <f>IF('All Transactions'!$C534 = H$1,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I529">
        <f>IF('All Transactions'!$C534 = I$1,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J529">
        <f>IF('All Transactions'!$C534 = J$1,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K529">
        <f>IF('All Transactions'!$C534 = K$1,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L529">
        <f>IF('All Transactions'!$C534 = L$1,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M529">
        <f>IF('All Transactions'!$C534 = M$1,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N529">
        <f>IF('All Transactions'!$C534 = N$1,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O529">
        <f>IF('All Transactions'!$C534 = O$1,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P529">
        <f>IF('All Transactions'!$C534 = P$1,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Q529">
        <f>IF('All Transactions'!$C534 = Q$1,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R529">
        <f>IF('All Transactions'!$C534 = R$1,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S529">
        <f>IF('All Transactions'!$C534 = S$1,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T529">
        <f>IF('All Transactions'!$C534 = T$1,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U529">
        <f>IF('All Transactions'!$C534 = U$1,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V529">
        <f>IF('All Transactions'!$C534 = V$1,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W529">
        <f>IF('All Transactions'!$C534 = W$1,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X529">
        <f>IF('All Transactions'!$C534 = X$1,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  <c r="Y529">
        <f>IF('All Transactions'!$C534 = Y$1, 'All Transactions'!$D533 + -1 * SUM('All Transactions'!$F534 * 'Messy-Stocks'!$H528, 'All Transactions'!$G534 * 'Messy-Stocks'!$I528, 'All Transactions'!$H534 * 'Messy-Stocks'!$J528, 'All Transactions'!$I534 * 'Messy-Stocks'!$K528, 'All Transactions'!$J534 *'Messy-Stocks'!$L528, 'All Transactions'!$K534 * 'Messy-Stocks'!$M528), 0)</f>
        <v>0</v>
      </c>
    </row>
    <row r="530" spans="1:25" ht="12.75" x14ac:dyDescent="0.2">
      <c r="A530">
        <f>'All Transactions'!A528</f>
        <v>0</v>
      </c>
      <c r="B530">
        <f>IF('All Transactions'!$C535 = B$1,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C530">
        <f>IF('All Transactions'!$C535 = C$1,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D530">
        <f>IF('All Transactions'!$C535 = D$1,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E530">
        <f>IF('All Transactions'!$C535 = E$1,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F530">
        <f>IF('All Transactions'!$C535 = F$1,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G530">
        <f>IF('All Transactions'!$C535 = G$1,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H530">
        <f>IF('All Transactions'!$C535 = H$1,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I530">
        <f>IF('All Transactions'!$C535 = I$1,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J530">
        <f>IF('All Transactions'!$C535 = J$1,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K530">
        <f>IF('All Transactions'!$C535 = K$1,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L530">
        <f>IF('All Transactions'!$C535 = L$1,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M530">
        <f>IF('All Transactions'!$C535 = M$1,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N530">
        <f>IF('All Transactions'!$C535 = N$1,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O530">
        <f>IF('All Transactions'!$C535 = O$1,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P530">
        <f>IF('All Transactions'!$C535 = P$1,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Q530">
        <f>IF('All Transactions'!$C535 = Q$1,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R530">
        <f>IF('All Transactions'!$C535 = R$1,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S530">
        <f>IF('All Transactions'!$C535 = S$1,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T530">
        <f>IF('All Transactions'!$C535 = T$1,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U530">
        <f>IF('All Transactions'!$C535 = U$1,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V530">
        <f>IF('All Transactions'!$C535 = V$1,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W530">
        <f>IF('All Transactions'!$C535 = W$1,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X530">
        <f>IF('All Transactions'!$C535 = X$1,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  <c r="Y530">
        <f>IF('All Transactions'!$C535 = Y$1, 'All Transactions'!$D534 + -1 * SUM('All Transactions'!$F535 * 'Messy-Stocks'!$H529, 'All Transactions'!$G535 * 'Messy-Stocks'!$I529, 'All Transactions'!$H535 * 'Messy-Stocks'!$J529, 'All Transactions'!$I535 * 'Messy-Stocks'!$K529, 'All Transactions'!$J535 *'Messy-Stocks'!$L529, 'All Transactions'!$K535 * 'Messy-Stocks'!$M529), 0)</f>
        <v>0</v>
      </c>
    </row>
    <row r="531" spans="1:25" ht="12.75" x14ac:dyDescent="0.2">
      <c r="A531">
        <f>'All Transactions'!A529</f>
        <v>0</v>
      </c>
      <c r="B531">
        <f>IF('All Transactions'!$C536 = B$1,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C531">
        <f>IF('All Transactions'!$C536 = C$1,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D531">
        <f>IF('All Transactions'!$C536 = D$1,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E531">
        <f>IF('All Transactions'!$C536 = E$1,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F531">
        <f>IF('All Transactions'!$C536 = F$1,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G531">
        <f>IF('All Transactions'!$C536 = G$1,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H531">
        <f>IF('All Transactions'!$C536 = H$1,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I531">
        <f>IF('All Transactions'!$C536 = I$1,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J531">
        <f>IF('All Transactions'!$C536 = J$1,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K531">
        <f>IF('All Transactions'!$C536 = K$1,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L531">
        <f>IF('All Transactions'!$C536 = L$1,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M531">
        <f>IF('All Transactions'!$C536 = M$1,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N531">
        <f>IF('All Transactions'!$C536 = N$1,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O531">
        <f>IF('All Transactions'!$C536 = O$1,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P531">
        <f>IF('All Transactions'!$C536 = P$1,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Q531">
        <f>IF('All Transactions'!$C536 = Q$1,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R531">
        <f>IF('All Transactions'!$C536 = R$1,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S531">
        <f>IF('All Transactions'!$C536 = S$1,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T531">
        <f>IF('All Transactions'!$C536 = T$1,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U531">
        <f>IF('All Transactions'!$C536 = U$1,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V531">
        <f>IF('All Transactions'!$C536 = V$1,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W531">
        <f>IF('All Transactions'!$C536 = W$1,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X531">
        <f>IF('All Transactions'!$C536 = X$1,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  <c r="Y531">
        <f>IF('All Transactions'!$C536 = Y$1, 'All Transactions'!$D535 + -1 * SUM('All Transactions'!$F536 * 'Messy-Stocks'!$H530, 'All Transactions'!$G536 * 'Messy-Stocks'!$I530, 'All Transactions'!$H536 * 'Messy-Stocks'!$J530, 'All Transactions'!$I536 * 'Messy-Stocks'!$K530, 'All Transactions'!$J536 *'Messy-Stocks'!$L530, 'All Transactions'!$K536 * 'Messy-Stocks'!$M530), 0)</f>
        <v>0</v>
      </c>
    </row>
    <row r="532" spans="1:25" ht="12.75" x14ac:dyDescent="0.2">
      <c r="A532">
        <f>'All Transactions'!A530</f>
        <v>0</v>
      </c>
      <c r="B532">
        <f>IF('All Transactions'!$C537 = B$1,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C532">
        <f>IF('All Transactions'!$C537 = C$1,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D532">
        <f>IF('All Transactions'!$C537 = D$1,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E532">
        <f>IF('All Transactions'!$C537 = E$1,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F532">
        <f>IF('All Transactions'!$C537 = F$1,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G532">
        <f>IF('All Transactions'!$C537 = G$1,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H532">
        <f>IF('All Transactions'!$C537 = H$1,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I532">
        <f>IF('All Transactions'!$C537 = I$1,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J532">
        <f>IF('All Transactions'!$C537 = J$1,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K532">
        <f>IF('All Transactions'!$C537 = K$1,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L532">
        <f>IF('All Transactions'!$C537 = L$1,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M532">
        <f>IF('All Transactions'!$C537 = M$1,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N532">
        <f>IF('All Transactions'!$C537 = N$1,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O532">
        <f>IF('All Transactions'!$C537 = O$1,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P532">
        <f>IF('All Transactions'!$C537 = P$1,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Q532">
        <f>IF('All Transactions'!$C537 = Q$1,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R532">
        <f>IF('All Transactions'!$C537 = R$1,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S532">
        <f>IF('All Transactions'!$C537 = S$1,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T532">
        <f>IF('All Transactions'!$C537 = T$1,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U532">
        <f>IF('All Transactions'!$C537 = U$1,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V532">
        <f>IF('All Transactions'!$C537 = V$1,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W532">
        <f>IF('All Transactions'!$C537 = W$1,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X532">
        <f>IF('All Transactions'!$C537 = X$1,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  <c r="Y532">
        <f>IF('All Transactions'!$C537 = Y$1, 'All Transactions'!$D536 + -1 * SUM('All Transactions'!$F537 * 'Messy-Stocks'!$H531, 'All Transactions'!$G537 * 'Messy-Stocks'!$I531, 'All Transactions'!$H537 * 'Messy-Stocks'!$J531, 'All Transactions'!$I537 * 'Messy-Stocks'!$K531, 'All Transactions'!$J537 *'Messy-Stocks'!$L531, 'All Transactions'!$K537 * 'Messy-Stocks'!$M531), 0)</f>
        <v>0</v>
      </c>
    </row>
    <row r="533" spans="1:25" ht="12.75" x14ac:dyDescent="0.2">
      <c r="A533">
        <f>'All Transactions'!A531</f>
        <v>0</v>
      </c>
      <c r="B533">
        <f>IF('All Transactions'!$C538 = B$1,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C533">
        <f>IF('All Transactions'!$C538 = C$1,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D533">
        <f>IF('All Transactions'!$C538 = D$1,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E533">
        <f>IF('All Transactions'!$C538 = E$1,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F533">
        <f>IF('All Transactions'!$C538 = F$1,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G533">
        <f>IF('All Transactions'!$C538 = G$1,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H533">
        <f>IF('All Transactions'!$C538 = H$1,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I533">
        <f>IF('All Transactions'!$C538 = I$1,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J533">
        <f>IF('All Transactions'!$C538 = J$1,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K533">
        <f>IF('All Transactions'!$C538 = K$1,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L533">
        <f>IF('All Transactions'!$C538 = L$1,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M533">
        <f>IF('All Transactions'!$C538 = M$1,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N533">
        <f>IF('All Transactions'!$C538 = N$1,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O533">
        <f>IF('All Transactions'!$C538 = O$1,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P533">
        <f>IF('All Transactions'!$C538 = P$1,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Q533">
        <f>IF('All Transactions'!$C538 = Q$1,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R533">
        <f>IF('All Transactions'!$C538 = R$1,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S533">
        <f>IF('All Transactions'!$C538 = S$1,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T533">
        <f>IF('All Transactions'!$C538 = T$1,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U533">
        <f>IF('All Transactions'!$C538 = U$1,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V533">
        <f>IF('All Transactions'!$C538 = V$1,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W533">
        <f>IF('All Transactions'!$C538 = W$1,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X533">
        <f>IF('All Transactions'!$C538 = X$1,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  <c r="Y533">
        <f>IF('All Transactions'!$C538 = Y$1, 'All Transactions'!$D537 + -1 * SUM('All Transactions'!$F538 * 'Messy-Stocks'!$H532, 'All Transactions'!$G538 * 'Messy-Stocks'!$I532, 'All Transactions'!$H538 * 'Messy-Stocks'!$J532, 'All Transactions'!$I538 * 'Messy-Stocks'!$K532, 'All Transactions'!$J538 *'Messy-Stocks'!$L532, 'All Transactions'!$K538 * 'Messy-Stocks'!$M532), 0)</f>
        <v>0</v>
      </c>
    </row>
    <row r="534" spans="1:25" ht="12.75" x14ac:dyDescent="0.2">
      <c r="A534">
        <f>'All Transactions'!A532</f>
        <v>0</v>
      </c>
      <c r="B534">
        <f>IF('All Transactions'!$C539 = B$1,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C534">
        <f>IF('All Transactions'!$C539 = C$1,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D534">
        <f>IF('All Transactions'!$C539 = D$1,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E534">
        <f>IF('All Transactions'!$C539 = E$1,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F534">
        <f>IF('All Transactions'!$C539 = F$1,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G534">
        <f>IF('All Transactions'!$C539 = G$1,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H534">
        <f>IF('All Transactions'!$C539 = H$1,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I534">
        <f>IF('All Transactions'!$C539 = I$1,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J534">
        <f>IF('All Transactions'!$C539 = J$1,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K534">
        <f>IF('All Transactions'!$C539 = K$1,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L534">
        <f>IF('All Transactions'!$C539 = L$1,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M534">
        <f>IF('All Transactions'!$C539 = M$1,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N534">
        <f>IF('All Transactions'!$C539 = N$1,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O534">
        <f>IF('All Transactions'!$C539 = O$1,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P534">
        <f>IF('All Transactions'!$C539 = P$1,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Q534">
        <f>IF('All Transactions'!$C539 = Q$1,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R534">
        <f>IF('All Transactions'!$C539 = R$1,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S534">
        <f>IF('All Transactions'!$C539 = S$1,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T534">
        <f>IF('All Transactions'!$C539 = T$1,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U534">
        <f>IF('All Transactions'!$C539 = U$1,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V534">
        <f>IF('All Transactions'!$C539 = V$1,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W534">
        <f>IF('All Transactions'!$C539 = W$1,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X534">
        <f>IF('All Transactions'!$C539 = X$1,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  <c r="Y534">
        <f>IF('All Transactions'!$C539 = Y$1, 'All Transactions'!$D538 + -1 * SUM('All Transactions'!$F539 * 'Messy-Stocks'!$H533, 'All Transactions'!$G539 * 'Messy-Stocks'!$I533, 'All Transactions'!$H539 * 'Messy-Stocks'!$J533, 'All Transactions'!$I539 * 'Messy-Stocks'!$K533, 'All Transactions'!$J539 *'Messy-Stocks'!$L533, 'All Transactions'!$K539 * 'Messy-Stocks'!$M533), 0)</f>
        <v>0</v>
      </c>
    </row>
    <row r="535" spans="1:25" ht="12.75" x14ac:dyDescent="0.2">
      <c r="A535">
        <f>'All Transactions'!A533</f>
        <v>0</v>
      </c>
      <c r="B535">
        <f>IF('All Transactions'!$C540 = B$1,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C535">
        <f>IF('All Transactions'!$C540 = C$1,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D535">
        <f>IF('All Transactions'!$C540 = D$1,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E535">
        <f>IF('All Transactions'!$C540 = E$1,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F535">
        <f>IF('All Transactions'!$C540 = F$1,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G535">
        <f>IF('All Transactions'!$C540 = G$1,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H535">
        <f>IF('All Transactions'!$C540 = H$1,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I535">
        <f>IF('All Transactions'!$C540 = I$1,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J535">
        <f>IF('All Transactions'!$C540 = J$1,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K535">
        <f>IF('All Transactions'!$C540 = K$1,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L535">
        <f>IF('All Transactions'!$C540 = L$1,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M535">
        <f>IF('All Transactions'!$C540 = M$1,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N535">
        <f>IF('All Transactions'!$C540 = N$1,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O535">
        <f>IF('All Transactions'!$C540 = O$1,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P535">
        <f>IF('All Transactions'!$C540 = P$1,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Q535">
        <f>IF('All Transactions'!$C540 = Q$1,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R535">
        <f>IF('All Transactions'!$C540 = R$1,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S535">
        <f>IF('All Transactions'!$C540 = S$1,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T535">
        <f>IF('All Transactions'!$C540 = T$1,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U535">
        <f>IF('All Transactions'!$C540 = U$1,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V535">
        <f>IF('All Transactions'!$C540 = V$1,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W535">
        <f>IF('All Transactions'!$C540 = W$1,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X535">
        <f>IF('All Transactions'!$C540 = X$1,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  <c r="Y535">
        <f>IF('All Transactions'!$C540 = Y$1, 'All Transactions'!$D539 + -1 * SUM('All Transactions'!$F540 * 'Messy-Stocks'!$H534, 'All Transactions'!$G540 * 'Messy-Stocks'!$I534, 'All Transactions'!$H540 * 'Messy-Stocks'!$J534, 'All Transactions'!$I540 * 'Messy-Stocks'!$K534, 'All Transactions'!$J540 *'Messy-Stocks'!$L534, 'All Transactions'!$K540 * 'Messy-Stocks'!$M534), 0)</f>
        <v>0</v>
      </c>
    </row>
    <row r="536" spans="1:25" ht="12.75" x14ac:dyDescent="0.2">
      <c r="A536">
        <f>'All Transactions'!A534</f>
        <v>0</v>
      </c>
      <c r="B536">
        <f>IF('All Transactions'!$C541 = B$1,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C536">
        <f>IF('All Transactions'!$C541 = C$1,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D536">
        <f>IF('All Transactions'!$C541 = D$1,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E536">
        <f>IF('All Transactions'!$C541 = E$1,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F536">
        <f>IF('All Transactions'!$C541 = F$1,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G536">
        <f>IF('All Transactions'!$C541 = G$1,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H536">
        <f>IF('All Transactions'!$C541 = H$1,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I536">
        <f>IF('All Transactions'!$C541 = I$1,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J536">
        <f>IF('All Transactions'!$C541 = J$1,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K536">
        <f>IF('All Transactions'!$C541 = K$1,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L536">
        <f>IF('All Transactions'!$C541 = L$1,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M536">
        <f>IF('All Transactions'!$C541 = M$1,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N536">
        <f>IF('All Transactions'!$C541 = N$1,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O536">
        <f>IF('All Transactions'!$C541 = O$1,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P536">
        <f>IF('All Transactions'!$C541 = P$1,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Q536">
        <f>IF('All Transactions'!$C541 = Q$1,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R536">
        <f>IF('All Transactions'!$C541 = R$1,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S536">
        <f>IF('All Transactions'!$C541 = S$1,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T536">
        <f>IF('All Transactions'!$C541 = T$1,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U536">
        <f>IF('All Transactions'!$C541 = U$1,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V536">
        <f>IF('All Transactions'!$C541 = V$1,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W536">
        <f>IF('All Transactions'!$C541 = W$1,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X536">
        <f>IF('All Transactions'!$C541 = X$1,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  <c r="Y536">
        <f>IF('All Transactions'!$C541 = Y$1, 'All Transactions'!$D540 + -1 * SUM('All Transactions'!$F541 * 'Messy-Stocks'!$H535, 'All Transactions'!$G541 * 'Messy-Stocks'!$I535, 'All Transactions'!$H541 * 'Messy-Stocks'!$J535, 'All Transactions'!$I541 * 'Messy-Stocks'!$K535, 'All Transactions'!$J541 *'Messy-Stocks'!$L535, 'All Transactions'!$K541 * 'Messy-Stocks'!$M535), 0)</f>
        <v>0</v>
      </c>
    </row>
    <row r="537" spans="1:25" ht="12.75" x14ac:dyDescent="0.2">
      <c r="A537">
        <f>'All Transactions'!A535</f>
        <v>0</v>
      </c>
      <c r="B537">
        <f>IF('All Transactions'!$C542 = B$1,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C537">
        <f>IF('All Transactions'!$C542 = C$1,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D537">
        <f>IF('All Transactions'!$C542 = D$1,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E537">
        <f>IF('All Transactions'!$C542 = E$1,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F537">
        <f>IF('All Transactions'!$C542 = F$1,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G537">
        <f>IF('All Transactions'!$C542 = G$1,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H537">
        <f>IF('All Transactions'!$C542 = H$1,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I537">
        <f>IF('All Transactions'!$C542 = I$1,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J537">
        <f>IF('All Transactions'!$C542 = J$1,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K537">
        <f>IF('All Transactions'!$C542 = K$1,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L537">
        <f>IF('All Transactions'!$C542 = L$1,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M537">
        <f>IF('All Transactions'!$C542 = M$1,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N537">
        <f>IF('All Transactions'!$C542 = N$1,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O537">
        <f>IF('All Transactions'!$C542 = O$1,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P537">
        <f>IF('All Transactions'!$C542 = P$1,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Q537">
        <f>IF('All Transactions'!$C542 = Q$1,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R537">
        <f>IF('All Transactions'!$C542 = R$1,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S537">
        <f>IF('All Transactions'!$C542 = S$1,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T537">
        <f>IF('All Transactions'!$C542 = T$1,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U537">
        <f>IF('All Transactions'!$C542 = U$1,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V537">
        <f>IF('All Transactions'!$C542 = V$1,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W537">
        <f>IF('All Transactions'!$C542 = W$1,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X537">
        <f>IF('All Transactions'!$C542 = X$1,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  <c r="Y537">
        <f>IF('All Transactions'!$C542 = Y$1, 'All Transactions'!$D541 + -1 * SUM('All Transactions'!$F542 * 'Messy-Stocks'!$H536, 'All Transactions'!$G542 * 'Messy-Stocks'!$I536, 'All Transactions'!$H542 * 'Messy-Stocks'!$J536, 'All Transactions'!$I542 * 'Messy-Stocks'!$K536, 'All Transactions'!$J542 *'Messy-Stocks'!$L536, 'All Transactions'!$K542 * 'Messy-Stocks'!$M536), 0)</f>
        <v>0</v>
      </c>
    </row>
    <row r="538" spans="1:25" ht="12.75" x14ac:dyDescent="0.2">
      <c r="A538">
        <f>'All Transactions'!A536</f>
        <v>0</v>
      </c>
      <c r="B538">
        <f>IF('All Transactions'!$C543 = B$1,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C538">
        <f>IF('All Transactions'!$C543 = C$1,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D538">
        <f>IF('All Transactions'!$C543 = D$1,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E538">
        <f>IF('All Transactions'!$C543 = E$1,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F538">
        <f>IF('All Transactions'!$C543 = F$1,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G538">
        <f>IF('All Transactions'!$C543 = G$1,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H538">
        <f>IF('All Transactions'!$C543 = H$1,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I538">
        <f>IF('All Transactions'!$C543 = I$1,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J538">
        <f>IF('All Transactions'!$C543 = J$1,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K538">
        <f>IF('All Transactions'!$C543 = K$1,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L538">
        <f>IF('All Transactions'!$C543 = L$1,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M538">
        <f>IF('All Transactions'!$C543 = M$1,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N538">
        <f>IF('All Transactions'!$C543 = N$1,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O538">
        <f>IF('All Transactions'!$C543 = O$1,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P538">
        <f>IF('All Transactions'!$C543 = P$1,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Q538">
        <f>IF('All Transactions'!$C543 = Q$1,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R538">
        <f>IF('All Transactions'!$C543 = R$1,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S538">
        <f>IF('All Transactions'!$C543 = S$1,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T538">
        <f>IF('All Transactions'!$C543 = T$1,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U538">
        <f>IF('All Transactions'!$C543 = U$1,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V538">
        <f>IF('All Transactions'!$C543 = V$1,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W538">
        <f>IF('All Transactions'!$C543 = W$1,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X538">
        <f>IF('All Transactions'!$C543 = X$1,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  <c r="Y538">
        <f>IF('All Transactions'!$C543 = Y$1, 'All Transactions'!$D542 + -1 * SUM('All Transactions'!$F543 * 'Messy-Stocks'!$H537, 'All Transactions'!$G543 * 'Messy-Stocks'!$I537, 'All Transactions'!$H543 * 'Messy-Stocks'!$J537, 'All Transactions'!$I543 * 'Messy-Stocks'!$K537, 'All Transactions'!$J543 *'Messy-Stocks'!$L537, 'All Transactions'!$K543 * 'Messy-Stocks'!$M537), 0)</f>
        <v>0</v>
      </c>
    </row>
    <row r="539" spans="1:25" ht="12.75" x14ac:dyDescent="0.2">
      <c r="A539">
        <f>'All Transactions'!A537</f>
        <v>0</v>
      </c>
      <c r="B539">
        <f>IF('All Transactions'!$C544 = B$1,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C539">
        <f>IF('All Transactions'!$C544 = C$1,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D539">
        <f>IF('All Transactions'!$C544 = D$1,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E539">
        <f>IF('All Transactions'!$C544 = E$1,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F539">
        <f>IF('All Transactions'!$C544 = F$1,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G539">
        <f>IF('All Transactions'!$C544 = G$1,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H539">
        <f>IF('All Transactions'!$C544 = H$1,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I539">
        <f>IF('All Transactions'!$C544 = I$1,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J539">
        <f>IF('All Transactions'!$C544 = J$1,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K539">
        <f>IF('All Transactions'!$C544 = K$1,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L539">
        <f>IF('All Transactions'!$C544 = L$1,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M539">
        <f>IF('All Transactions'!$C544 = M$1,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N539">
        <f>IF('All Transactions'!$C544 = N$1,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O539">
        <f>IF('All Transactions'!$C544 = O$1,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P539">
        <f>IF('All Transactions'!$C544 = P$1,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Q539">
        <f>IF('All Transactions'!$C544 = Q$1,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R539">
        <f>IF('All Transactions'!$C544 = R$1,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S539">
        <f>IF('All Transactions'!$C544 = S$1,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T539">
        <f>IF('All Transactions'!$C544 = T$1,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U539">
        <f>IF('All Transactions'!$C544 = U$1,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V539">
        <f>IF('All Transactions'!$C544 = V$1,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W539">
        <f>IF('All Transactions'!$C544 = W$1,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X539">
        <f>IF('All Transactions'!$C544 = X$1,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  <c r="Y539">
        <f>IF('All Transactions'!$C544 = Y$1, 'All Transactions'!$D543 + -1 * SUM('All Transactions'!$F544 * 'Messy-Stocks'!$H538, 'All Transactions'!$G544 * 'Messy-Stocks'!$I538, 'All Transactions'!$H544 * 'Messy-Stocks'!$J538, 'All Transactions'!$I544 * 'Messy-Stocks'!$K538, 'All Transactions'!$J544 *'Messy-Stocks'!$L538, 'All Transactions'!$K544 * 'Messy-Stocks'!$M538), 0)</f>
        <v>0</v>
      </c>
    </row>
    <row r="540" spans="1:25" ht="12.75" x14ac:dyDescent="0.2">
      <c r="A540">
        <f>'All Transactions'!A538</f>
        <v>0</v>
      </c>
      <c r="B540">
        <f>IF('All Transactions'!$C545 = B$1,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C540">
        <f>IF('All Transactions'!$C545 = C$1,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D540">
        <f>IF('All Transactions'!$C545 = D$1,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E540">
        <f>IF('All Transactions'!$C545 = E$1,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F540">
        <f>IF('All Transactions'!$C545 = F$1,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G540">
        <f>IF('All Transactions'!$C545 = G$1,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H540">
        <f>IF('All Transactions'!$C545 = H$1,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I540">
        <f>IF('All Transactions'!$C545 = I$1,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J540">
        <f>IF('All Transactions'!$C545 = J$1,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K540">
        <f>IF('All Transactions'!$C545 = K$1,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L540">
        <f>IF('All Transactions'!$C545 = L$1,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M540">
        <f>IF('All Transactions'!$C545 = M$1,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N540">
        <f>IF('All Transactions'!$C545 = N$1,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O540">
        <f>IF('All Transactions'!$C545 = O$1,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P540">
        <f>IF('All Transactions'!$C545 = P$1,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Q540">
        <f>IF('All Transactions'!$C545 = Q$1,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R540">
        <f>IF('All Transactions'!$C545 = R$1,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S540">
        <f>IF('All Transactions'!$C545 = S$1,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T540">
        <f>IF('All Transactions'!$C545 = T$1,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U540">
        <f>IF('All Transactions'!$C545 = U$1,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V540">
        <f>IF('All Transactions'!$C545 = V$1,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W540">
        <f>IF('All Transactions'!$C545 = W$1,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X540">
        <f>IF('All Transactions'!$C545 = X$1,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  <c r="Y540">
        <f>IF('All Transactions'!$C545 = Y$1, 'All Transactions'!$D544 + -1 * SUM('All Transactions'!$F545 * 'Messy-Stocks'!$H539, 'All Transactions'!$G545 * 'Messy-Stocks'!$I539, 'All Transactions'!$H545 * 'Messy-Stocks'!$J539, 'All Transactions'!$I545 * 'Messy-Stocks'!$K539, 'All Transactions'!$J545 *'Messy-Stocks'!$L539, 'All Transactions'!$K545 * 'Messy-Stocks'!$M539), 0)</f>
        <v>0</v>
      </c>
    </row>
    <row r="541" spans="1:25" ht="12.75" x14ac:dyDescent="0.2">
      <c r="A541">
        <f>'All Transactions'!A539</f>
        <v>0</v>
      </c>
      <c r="B541">
        <f>IF('All Transactions'!$C546 = B$1,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C541">
        <f>IF('All Transactions'!$C546 = C$1,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D541">
        <f>IF('All Transactions'!$C546 = D$1,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E541">
        <f>IF('All Transactions'!$C546 = E$1,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F541">
        <f>IF('All Transactions'!$C546 = F$1,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G541">
        <f>IF('All Transactions'!$C546 = G$1,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H541">
        <f>IF('All Transactions'!$C546 = H$1,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I541">
        <f>IF('All Transactions'!$C546 = I$1,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J541">
        <f>IF('All Transactions'!$C546 = J$1,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K541">
        <f>IF('All Transactions'!$C546 = K$1,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L541">
        <f>IF('All Transactions'!$C546 = L$1,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M541">
        <f>IF('All Transactions'!$C546 = M$1,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N541">
        <f>IF('All Transactions'!$C546 = N$1,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O541">
        <f>IF('All Transactions'!$C546 = O$1,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P541">
        <f>IF('All Transactions'!$C546 = P$1,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Q541">
        <f>IF('All Transactions'!$C546 = Q$1,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R541">
        <f>IF('All Transactions'!$C546 = R$1,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S541">
        <f>IF('All Transactions'!$C546 = S$1,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T541">
        <f>IF('All Transactions'!$C546 = T$1,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U541">
        <f>IF('All Transactions'!$C546 = U$1,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V541">
        <f>IF('All Transactions'!$C546 = V$1,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W541">
        <f>IF('All Transactions'!$C546 = W$1,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X541">
        <f>IF('All Transactions'!$C546 = X$1,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  <c r="Y541">
        <f>IF('All Transactions'!$C546 = Y$1, 'All Transactions'!$D545 + -1 * SUM('All Transactions'!$F546 * 'Messy-Stocks'!$H540, 'All Transactions'!$G546 * 'Messy-Stocks'!$I540, 'All Transactions'!$H546 * 'Messy-Stocks'!$J540, 'All Transactions'!$I546 * 'Messy-Stocks'!$K540, 'All Transactions'!$J546 *'Messy-Stocks'!$L540, 'All Transactions'!$K546 * 'Messy-Stocks'!$M540), 0)</f>
        <v>0</v>
      </c>
    </row>
    <row r="542" spans="1:25" ht="12.75" x14ac:dyDescent="0.2">
      <c r="A542">
        <f>'All Transactions'!A540</f>
        <v>0</v>
      </c>
      <c r="B542">
        <f>IF('All Transactions'!$C547 = B$1,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C542">
        <f>IF('All Transactions'!$C547 = C$1,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D542">
        <f>IF('All Transactions'!$C547 = D$1,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E542">
        <f>IF('All Transactions'!$C547 = E$1,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F542">
        <f>IF('All Transactions'!$C547 = F$1,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G542">
        <f>IF('All Transactions'!$C547 = G$1,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H542">
        <f>IF('All Transactions'!$C547 = H$1,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I542">
        <f>IF('All Transactions'!$C547 = I$1,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J542">
        <f>IF('All Transactions'!$C547 = J$1,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K542">
        <f>IF('All Transactions'!$C547 = K$1,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L542">
        <f>IF('All Transactions'!$C547 = L$1,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M542">
        <f>IF('All Transactions'!$C547 = M$1,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N542">
        <f>IF('All Transactions'!$C547 = N$1,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O542">
        <f>IF('All Transactions'!$C547 = O$1,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P542">
        <f>IF('All Transactions'!$C547 = P$1,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Q542">
        <f>IF('All Transactions'!$C547 = Q$1,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R542">
        <f>IF('All Transactions'!$C547 = R$1,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S542">
        <f>IF('All Transactions'!$C547 = S$1,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T542">
        <f>IF('All Transactions'!$C547 = T$1,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U542">
        <f>IF('All Transactions'!$C547 = U$1,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V542">
        <f>IF('All Transactions'!$C547 = V$1,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W542">
        <f>IF('All Transactions'!$C547 = W$1,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X542">
        <f>IF('All Transactions'!$C547 = X$1,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  <c r="Y542">
        <f>IF('All Transactions'!$C547 = Y$1, 'All Transactions'!$D546 + -1 * SUM('All Transactions'!$F547 * 'Messy-Stocks'!$H541, 'All Transactions'!$G547 * 'Messy-Stocks'!$I541, 'All Transactions'!$H547 * 'Messy-Stocks'!$J541, 'All Transactions'!$I547 * 'Messy-Stocks'!$K541, 'All Transactions'!$J547 *'Messy-Stocks'!$L541, 'All Transactions'!$K547 * 'Messy-Stocks'!$M541), 0)</f>
        <v>0</v>
      </c>
    </row>
    <row r="543" spans="1:25" ht="12.75" x14ac:dyDescent="0.2">
      <c r="A543">
        <f>'All Transactions'!A541</f>
        <v>0</v>
      </c>
      <c r="B543">
        <f>IF('All Transactions'!$C548 = B$1,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C543">
        <f>IF('All Transactions'!$C548 = C$1,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D543">
        <f>IF('All Transactions'!$C548 = D$1,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E543">
        <f>IF('All Transactions'!$C548 = E$1,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F543">
        <f>IF('All Transactions'!$C548 = F$1,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G543">
        <f>IF('All Transactions'!$C548 = G$1,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H543">
        <f>IF('All Transactions'!$C548 = H$1,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I543">
        <f>IF('All Transactions'!$C548 = I$1,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J543">
        <f>IF('All Transactions'!$C548 = J$1,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K543">
        <f>IF('All Transactions'!$C548 = K$1,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L543">
        <f>IF('All Transactions'!$C548 = L$1,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M543">
        <f>IF('All Transactions'!$C548 = M$1,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N543">
        <f>IF('All Transactions'!$C548 = N$1,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O543">
        <f>IF('All Transactions'!$C548 = O$1,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P543">
        <f>IF('All Transactions'!$C548 = P$1,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Q543">
        <f>IF('All Transactions'!$C548 = Q$1,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R543">
        <f>IF('All Transactions'!$C548 = R$1,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S543">
        <f>IF('All Transactions'!$C548 = S$1,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T543">
        <f>IF('All Transactions'!$C548 = T$1,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U543">
        <f>IF('All Transactions'!$C548 = U$1,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V543">
        <f>IF('All Transactions'!$C548 = V$1,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W543">
        <f>IF('All Transactions'!$C548 = W$1,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X543">
        <f>IF('All Transactions'!$C548 = X$1,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  <c r="Y543">
        <f>IF('All Transactions'!$C548 = Y$1, 'All Transactions'!$D547 + -1 * SUM('All Transactions'!$F548 * 'Messy-Stocks'!$H542, 'All Transactions'!$G548 * 'Messy-Stocks'!$I542, 'All Transactions'!$H548 * 'Messy-Stocks'!$J542, 'All Transactions'!$I548 * 'Messy-Stocks'!$K542, 'All Transactions'!$J548 *'Messy-Stocks'!$L542, 'All Transactions'!$K548 * 'Messy-Stocks'!$M542), 0)</f>
        <v>0</v>
      </c>
    </row>
    <row r="544" spans="1:25" ht="12.75" x14ac:dyDescent="0.2">
      <c r="A544">
        <f>'All Transactions'!A542</f>
        <v>0</v>
      </c>
      <c r="B544">
        <f>IF('All Transactions'!$C549 = B$1,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C544">
        <f>IF('All Transactions'!$C549 = C$1,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D544">
        <f>IF('All Transactions'!$C549 = D$1,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E544">
        <f>IF('All Transactions'!$C549 = E$1,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F544">
        <f>IF('All Transactions'!$C549 = F$1,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G544">
        <f>IF('All Transactions'!$C549 = G$1,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H544">
        <f>IF('All Transactions'!$C549 = H$1,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I544">
        <f>IF('All Transactions'!$C549 = I$1,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J544">
        <f>IF('All Transactions'!$C549 = J$1,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K544">
        <f>IF('All Transactions'!$C549 = K$1,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L544">
        <f>IF('All Transactions'!$C549 = L$1,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M544">
        <f>IF('All Transactions'!$C549 = M$1,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N544">
        <f>IF('All Transactions'!$C549 = N$1,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O544">
        <f>IF('All Transactions'!$C549 = O$1,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P544">
        <f>IF('All Transactions'!$C549 = P$1,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Q544">
        <f>IF('All Transactions'!$C549 = Q$1,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R544">
        <f>IF('All Transactions'!$C549 = R$1,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S544">
        <f>IF('All Transactions'!$C549 = S$1,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T544">
        <f>IF('All Transactions'!$C549 = T$1,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U544">
        <f>IF('All Transactions'!$C549 = U$1,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V544">
        <f>IF('All Transactions'!$C549 = V$1,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W544">
        <f>IF('All Transactions'!$C549 = W$1,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X544">
        <f>IF('All Transactions'!$C549 = X$1,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  <c r="Y544">
        <f>IF('All Transactions'!$C549 = Y$1, 'All Transactions'!$D548 + -1 * SUM('All Transactions'!$F549 * 'Messy-Stocks'!$H543, 'All Transactions'!$G549 * 'Messy-Stocks'!$I543, 'All Transactions'!$H549 * 'Messy-Stocks'!$J543, 'All Transactions'!$I549 * 'Messy-Stocks'!$K543, 'All Transactions'!$J549 *'Messy-Stocks'!$L543, 'All Transactions'!$K549 * 'Messy-Stocks'!$M543), 0)</f>
        <v>0</v>
      </c>
    </row>
    <row r="545" spans="1:25" ht="12.75" x14ac:dyDescent="0.2">
      <c r="A545">
        <f>'All Transactions'!A543</f>
        <v>0</v>
      </c>
      <c r="B545">
        <f>IF('All Transactions'!$C550 = B$1,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C545">
        <f>IF('All Transactions'!$C550 = C$1,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D545">
        <f>IF('All Transactions'!$C550 = D$1,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E545">
        <f>IF('All Transactions'!$C550 = E$1,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F545">
        <f>IF('All Transactions'!$C550 = F$1,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G545">
        <f>IF('All Transactions'!$C550 = G$1,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H545">
        <f>IF('All Transactions'!$C550 = H$1,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I545">
        <f>IF('All Transactions'!$C550 = I$1,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J545">
        <f>IF('All Transactions'!$C550 = J$1,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K545">
        <f>IF('All Transactions'!$C550 = K$1,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L545">
        <f>IF('All Transactions'!$C550 = L$1,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M545">
        <f>IF('All Transactions'!$C550 = M$1,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N545">
        <f>IF('All Transactions'!$C550 = N$1,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O545">
        <f>IF('All Transactions'!$C550 = O$1,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P545">
        <f>IF('All Transactions'!$C550 = P$1,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Q545">
        <f>IF('All Transactions'!$C550 = Q$1,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R545">
        <f>IF('All Transactions'!$C550 = R$1,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S545">
        <f>IF('All Transactions'!$C550 = S$1,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T545">
        <f>IF('All Transactions'!$C550 = T$1,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U545">
        <f>IF('All Transactions'!$C550 = U$1,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V545">
        <f>IF('All Transactions'!$C550 = V$1,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W545">
        <f>IF('All Transactions'!$C550 = W$1,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X545">
        <f>IF('All Transactions'!$C550 = X$1,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  <c r="Y545">
        <f>IF('All Transactions'!$C550 = Y$1, 'All Transactions'!$D549 + -1 * SUM('All Transactions'!$F550 * 'Messy-Stocks'!$H544, 'All Transactions'!$G550 * 'Messy-Stocks'!$I544, 'All Transactions'!$H550 * 'Messy-Stocks'!$J544, 'All Transactions'!$I550 * 'Messy-Stocks'!$K544, 'All Transactions'!$J550 *'Messy-Stocks'!$L544, 'All Transactions'!$K550 * 'Messy-Stocks'!$M544), 0)</f>
        <v>0</v>
      </c>
    </row>
    <row r="546" spans="1:25" ht="12.75" x14ac:dyDescent="0.2">
      <c r="A546">
        <f>'All Transactions'!A544</f>
        <v>0</v>
      </c>
      <c r="B546">
        <f>IF('All Transactions'!$C551 = B$1,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C546">
        <f>IF('All Transactions'!$C551 = C$1,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D546">
        <f>IF('All Transactions'!$C551 = D$1,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E546">
        <f>IF('All Transactions'!$C551 = E$1,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F546">
        <f>IF('All Transactions'!$C551 = F$1,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G546">
        <f>IF('All Transactions'!$C551 = G$1,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H546">
        <f>IF('All Transactions'!$C551 = H$1,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I546">
        <f>IF('All Transactions'!$C551 = I$1,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J546">
        <f>IF('All Transactions'!$C551 = J$1,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K546">
        <f>IF('All Transactions'!$C551 = K$1,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L546">
        <f>IF('All Transactions'!$C551 = L$1,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M546">
        <f>IF('All Transactions'!$C551 = M$1,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N546">
        <f>IF('All Transactions'!$C551 = N$1,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O546">
        <f>IF('All Transactions'!$C551 = O$1,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P546">
        <f>IF('All Transactions'!$C551 = P$1,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Q546">
        <f>IF('All Transactions'!$C551 = Q$1,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R546">
        <f>IF('All Transactions'!$C551 = R$1,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S546">
        <f>IF('All Transactions'!$C551 = S$1,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T546">
        <f>IF('All Transactions'!$C551 = T$1,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U546">
        <f>IF('All Transactions'!$C551 = U$1,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V546">
        <f>IF('All Transactions'!$C551 = V$1,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W546">
        <f>IF('All Transactions'!$C551 = W$1,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X546">
        <f>IF('All Transactions'!$C551 = X$1,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  <c r="Y546">
        <f>IF('All Transactions'!$C551 = Y$1, 'All Transactions'!$D550 + -1 * SUM('All Transactions'!$F551 * 'Messy-Stocks'!$H545, 'All Transactions'!$G551 * 'Messy-Stocks'!$I545, 'All Transactions'!$H551 * 'Messy-Stocks'!$J545, 'All Transactions'!$I551 * 'Messy-Stocks'!$K545, 'All Transactions'!$J551 *'Messy-Stocks'!$L545, 'All Transactions'!$K551 * 'Messy-Stocks'!$M545), 0)</f>
        <v>0</v>
      </c>
    </row>
    <row r="547" spans="1:25" ht="12.75" x14ac:dyDescent="0.2">
      <c r="A547">
        <f>'All Transactions'!A545</f>
        <v>0</v>
      </c>
      <c r="B547">
        <f>IF('All Transactions'!$C552 = B$1,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C547">
        <f>IF('All Transactions'!$C552 = C$1,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D547">
        <f>IF('All Transactions'!$C552 = D$1,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E547">
        <f>IF('All Transactions'!$C552 = E$1,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F547">
        <f>IF('All Transactions'!$C552 = F$1,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G547">
        <f>IF('All Transactions'!$C552 = G$1,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H547">
        <f>IF('All Transactions'!$C552 = H$1,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I547">
        <f>IF('All Transactions'!$C552 = I$1,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J547">
        <f>IF('All Transactions'!$C552 = J$1,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K547">
        <f>IF('All Transactions'!$C552 = K$1,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L547">
        <f>IF('All Transactions'!$C552 = L$1,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M547">
        <f>IF('All Transactions'!$C552 = M$1,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N547">
        <f>IF('All Transactions'!$C552 = N$1,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O547">
        <f>IF('All Transactions'!$C552 = O$1,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P547">
        <f>IF('All Transactions'!$C552 = P$1,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Q547">
        <f>IF('All Transactions'!$C552 = Q$1,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R547">
        <f>IF('All Transactions'!$C552 = R$1,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S547">
        <f>IF('All Transactions'!$C552 = S$1,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T547">
        <f>IF('All Transactions'!$C552 = T$1,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U547">
        <f>IF('All Transactions'!$C552 = U$1,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V547">
        <f>IF('All Transactions'!$C552 = V$1,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W547">
        <f>IF('All Transactions'!$C552 = W$1,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X547">
        <f>IF('All Transactions'!$C552 = X$1,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  <c r="Y547">
        <f>IF('All Transactions'!$C552 = Y$1, 'All Transactions'!$D551 + -1 * SUM('All Transactions'!$F552 * 'Messy-Stocks'!$H546, 'All Transactions'!$G552 * 'Messy-Stocks'!$I546, 'All Transactions'!$H552 * 'Messy-Stocks'!$J546, 'All Transactions'!$I552 * 'Messy-Stocks'!$K546, 'All Transactions'!$J552 *'Messy-Stocks'!$L546, 'All Transactions'!$K552 * 'Messy-Stocks'!$M546), 0)</f>
        <v>0</v>
      </c>
    </row>
    <row r="548" spans="1:25" ht="12.75" x14ac:dyDescent="0.2">
      <c r="A548">
        <f>'All Transactions'!A546</f>
        <v>0</v>
      </c>
      <c r="B548">
        <f>IF('All Transactions'!$C553 = B$1,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C548">
        <f>IF('All Transactions'!$C553 = C$1,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D548">
        <f>IF('All Transactions'!$C553 = D$1,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E548">
        <f>IF('All Transactions'!$C553 = E$1,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F548">
        <f>IF('All Transactions'!$C553 = F$1,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G548">
        <f>IF('All Transactions'!$C553 = G$1,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H548">
        <f>IF('All Transactions'!$C553 = H$1,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I548">
        <f>IF('All Transactions'!$C553 = I$1,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J548">
        <f>IF('All Transactions'!$C553 = J$1,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K548">
        <f>IF('All Transactions'!$C553 = K$1,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L548">
        <f>IF('All Transactions'!$C553 = L$1,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M548">
        <f>IF('All Transactions'!$C553 = M$1,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N548">
        <f>IF('All Transactions'!$C553 = N$1,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O548">
        <f>IF('All Transactions'!$C553 = O$1,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P548">
        <f>IF('All Transactions'!$C553 = P$1,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Q548">
        <f>IF('All Transactions'!$C553 = Q$1,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R548">
        <f>IF('All Transactions'!$C553 = R$1,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S548">
        <f>IF('All Transactions'!$C553 = S$1,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T548">
        <f>IF('All Transactions'!$C553 = T$1,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U548">
        <f>IF('All Transactions'!$C553 = U$1,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V548">
        <f>IF('All Transactions'!$C553 = V$1,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W548">
        <f>IF('All Transactions'!$C553 = W$1,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X548">
        <f>IF('All Transactions'!$C553 = X$1,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  <c r="Y548">
        <f>IF('All Transactions'!$C553 = Y$1, 'All Transactions'!$D552 + -1 * SUM('All Transactions'!$F553 * 'Messy-Stocks'!$H547, 'All Transactions'!$G553 * 'Messy-Stocks'!$I547, 'All Transactions'!$H553 * 'Messy-Stocks'!$J547, 'All Transactions'!$I553 * 'Messy-Stocks'!$K547, 'All Transactions'!$J553 *'Messy-Stocks'!$L547, 'All Transactions'!$K553 * 'Messy-Stocks'!$M547), 0)</f>
        <v>0</v>
      </c>
    </row>
    <row r="549" spans="1:25" ht="12.75" x14ac:dyDescent="0.2">
      <c r="A549">
        <f>'All Transactions'!A547</f>
        <v>0</v>
      </c>
      <c r="B549">
        <f>IF('All Transactions'!$C554 = B$1,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C549">
        <f>IF('All Transactions'!$C554 = C$1,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D549">
        <f>IF('All Transactions'!$C554 = D$1,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E549">
        <f>IF('All Transactions'!$C554 = E$1,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F549">
        <f>IF('All Transactions'!$C554 = F$1,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G549">
        <f>IF('All Transactions'!$C554 = G$1,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H549">
        <f>IF('All Transactions'!$C554 = H$1,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I549">
        <f>IF('All Transactions'!$C554 = I$1,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J549">
        <f>IF('All Transactions'!$C554 = J$1,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K549">
        <f>IF('All Transactions'!$C554 = K$1,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L549">
        <f>IF('All Transactions'!$C554 = L$1,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M549">
        <f>IF('All Transactions'!$C554 = M$1,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N549">
        <f>IF('All Transactions'!$C554 = N$1,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O549">
        <f>IF('All Transactions'!$C554 = O$1,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P549">
        <f>IF('All Transactions'!$C554 = P$1,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Q549">
        <f>IF('All Transactions'!$C554 = Q$1,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R549">
        <f>IF('All Transactions'!$C554 = R$1,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S549">
        <f>IF('All Transactions'!$C554 = S$1,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T549">
        <f>IF('All Transactions'!$C554 = T$1,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U549">
        <f>IF('All Transactions'!$C554 = U$1,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V549">
        <f>IF('All Transactions'!$C554 = V$1,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W549">
        <f>IF('All Transactions'!$C554 = W$1,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X549">
        <f>IF('All Transactions'!$C554 = X$1,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  <c r="Y549">
        <f>IF('All Transactions'!$C554 = Y$1, 'All Transactions'!$D553 + -1 * SUM('All Transactions'!$F554 * 'Messy-Stocks'!$H548, 'All Transactions'!$G554 * 'Messy-Stocks'!$I548, 'All Transactions'!$H554 * 'Messy-Stocks'!$J548, 'All Transactions'!$I554 * 'Messy-Stocks'!$K548, 'All Transactions'!$J554 *'Messy-Stocks'!$L548, 'All Transactions'!$K554 * 'Messy-Stocks'!$M548), 0)</f>
        <v>0</v>
      </c>
    </row>
    <row r="550" spans="1:25" ht="12.75" x14ac:dyDescent="0.2">
      <c r="A550">
        <f>'All Transactions'!A548</f>
        <v>0</v>
      </c>
      <c r="B550">
        <f>IF('All Transactions'!$C555 = B$1,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C550">
        <f>IF('All Transactions'!$C555 = C$1,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D550">
        <f>IF('All Transactions'!$C555 = D$1,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E550">
        <f>IF('All Transactions'!$C555 = E$1,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F550">
        <f>IF('All Transactions'!$C555 = F$1,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G550">
        <f>IF('All Transactions'!$C555 = G$1,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H550">
        <f>IF('All Transactions'!$C555 = H$1,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I550">
        <f>IF('All Transactions'!$C555 = I$1,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J550">
        <f>IF('All Transactions'!$C555 = J$1,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K550">
        <f>IF('All Transactions'!$C555 = K$1,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L550">
        <f>IF('All Transactions'!$C555 = L$1,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M550">
        <f>IF('All Transactions'!$C555 = M$1,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N550">
        <f>IF('All Transactions'!$C555 = N$1,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O550">
        <f>IF('All Transactions'!$C555 = O$1,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P550">
        <f>IF('All Transactions'!$C555 = P$1,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Q550">
        <f>IF('All Transactions'!$C555 = Q$1,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R550">
        <f>IF('All Transactions'!$C555 = R$1,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S550">
        <f>IF('All Transactions'!$C555 = S$1,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T550">
        <f>IF('All Transactions'!$C555 = T$1,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U550">
        <f>IF('All Transactions'!$C555 = U$1,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V550">
        <f>IF('All Transactions'!$C555 = V$1,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W550">
        <f>IF('All Transactions'!$C555 = W$1,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X550">
        <f>IF('All Transactions'!$C555 = X$1,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  <c r="Y550">
        <f>IF('All Transactions'!$C555 = Y$1, 'All Transactions'!$D554 + -1 * SUM('All Transactions'!$F555 * 'Messy-Stocks'!$H549, 'All Transactions'!$G555 * 'Messy-Stocks'!$I549, 'All Transactions'!$H555 * 'Messy-Stocks'!$J549, 'All Transactions'!$I555 * 'Messy-Stocks'!$K549, 'All Transactions'!$J555 *'Messy-Stocks'!$L549, 'All Transactions'!$K555 * 'Messy-Stocks'!$M549), 0)</f>
        <v>0</v>
      </c>
    </row>
    <row r="551" spans="1:25" ht="12.75" x14ac:dyDescent="0.2">
      <c r="A551">
        <f>'All Transactions'!A549</f>
        <v>0</v>
      </c>
      <c r="B551">
        <f>IF('All Transactions'!$C556 = B$1,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C551">
        <f>IF('All Transactions'!$C556 = C$1,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D551">
        <f>IF('All Transactions'!$C556 = D$1,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E551">
        <f>IF('All Transactions'!$C556 = E$1,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F551">
        <f>IF('All Transactions'!$C556 = F$1,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G551">
        <f>IF('All Transactions'!$C556 = G$1,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H551">
        <f>IF('All Transactions'!$C556 = H$1,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I551">
        <f>IF('All Transactions'!$C556 = I$1,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J551">
        <f>IF('All Transactions'!$C556 = J$1,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K551">
        <f>IF('All Transactions'!$C556 = K$1,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L551">
        <f>IF('All Transactions'!$C556 = L$1,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M551">
        <f>IF('All Transactions'!$C556 = M$1,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N551">
        <f>IF('All Transactions'!$C556 = N$1,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O551">
        <f>IF('All Transactions'!$C556 = O$1,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P551">
        <f>IF('All Transactions'!$C556 = P$1,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Q551">
        <f>IF('All Transactions'!$C556 = Q$1,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R551">
        <f>IF('All Transactions'!$C556 = R$1,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S551">
        <f>IF('All Transactions'!$C556 = S$1,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T551">
        <f>IF('All Transactions'!$C556 = T$1,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U551">
        <f>IF('All Transactions'!$C556 = U$1,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V551">
        <f>IF('All Transactions'!$C556 = V$1,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W551">
        <f>IF('All Transactions'!$C556 = W$1,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X551">
        <f>IF('All Transactions'!$C556 = X$1,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  <c r="Y551">
        <f>IF('All Transactions'!$C556 = Y$1, 'All Transactions'!$D555 + -1 * SUM('All Transactions'!$F556 * 'Messy-Stocks'!$H550, 'All Transactions'!$G556 * 'Messy-Stocks'!$I550, 'All Transactions'!$H556 * 'Messy-Stocks'!$J550, 'All Transactions'!$I556 * 'Messy-Stocks'!$K550, 'All Transactions'!$J556 *'Messy-Stocks'!$L550, 'All Transactions'!$K556 * 'Messy-Stocks'!$M550), 0)</f>
        <v>0</v>
      </c>
    </row>
    <row r="552" spans="1:25" ht="12.75" x14ac:dyDescent="0.2">
      <c r="A552">
        <f>'All Transactions'!A550</f>
        <v>0</v>
      </c>
      <c r="B552">
        <f>IF('All Transactions'!$C557 = B$1,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C552">
        <f>IF('All Transactions'!$C557 = C$1,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D552">
        <f>IF('All Transactions'!$C557 = D$1,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E552">
        <f>IF('All Transactions'!$C557 = E$1,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F552">
        <f>IF('All Transactions'!$C557 = F$1,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G552">
        <f>IF('All Transactions'!$C557 = G$1,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H552">
        <f>IF('All Transactions'!$C557 = H$1,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I552">
        <f>IF('All Transactions'!$C557 = I$1,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J552">
        <f>IF('All Transactions'!$C557 = J$1,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K552">
        <f>IF('All Transactions'!$C557 = K$1,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L552">
        <f>IF('All Transactions'!$C557 = L$1,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M552">
        <f>IF('All Transactions'!$C557 = M$1,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N552">
        <f>IF('All Transactions'!$C557 = N$1,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O552">
        <f>IF('All Transactions'!$C557 = O$1,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P552">
        <f>IF('All Transactions'!$C557 = P$1,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Q552">
        <f>IF('All Transactions'!$C557 = Q$1,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R552">
        <f>IF('All Transactions'!$C557 = R$1,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S552">
        <f>IF('All Transactions'!$C557 = S$1,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T552">
        <f>IF('All Transactions'!$C557 = T$1,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U552">
        <f>IF('All Transactions'!$C557 = U$1,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V552">
        <f>IF('All Transactions'!$C557 = V$1,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W552">
        <f>IF('All Transactions'!$C557 = W$1,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X552">
        <f>IF('All Transactions'!$C557 = X$1,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  <c r="Y552">
        <f>IF('All Transactions'!$C557 = Y$1, 'All Transactions'!$D556 + -1 * SUM('All Transactions'!$F557 * 'Messy-Stocks'!$H551, 'All Transactions'!$G557 * 'Messy-Stocks'!$I551, 'All Transactions'!$H557 * 'Messy-Stocks'!$J551, 'All Transactions'!$I557 * 'Messy-Stocks'!$K551, 'All Transactions'!$J557 *'Messy-Stocks'!$L551, 'All Transactions'!$K557 * 'Messy-Stocks'!$M551), 0)</f>
        <v>0</v>
      </c>
    </row>
    <row r="553" spans="1:25" ht="12.75" x14ac:dyDescent="0.2">
      <c r="A553">
        <f>'All Transactions'!A551</f>
        <v>0</v>
      </c>
      <c r="B553">
        <f>IF('All Transactions'!$C558 = B$1,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C553">
        <f>IF('All Transactions'!$C558 = C$1,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D553">
        <f>IF('All Transactions'!$C558 = D$1,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E553">
        <f>IF('All Transactions'!$C558 = E$1,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F553">
        <f>IF('All Transactions'!$C558 = F$1,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G553">
        <f>IF('All Transactions'!$C558 = G$1,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H553">
        <f>IF('All Transactions'!$C558 = H$1,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I553">
        <f>IF('All Transactions'!$C558 = I$1,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J553">
        <f>IF('All Transactions'!$C558 = J$1,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K553">
        <f>IF('All Transactions'!$C558 = K$1,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L553">
        <f>IF('All Transactions'!$C558 = L$1,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M553">
        <f>IF('All Transactions'!$C558 = M$1,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N553">
        <f>IF('All Transactions'!$C558 = N$1,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O553">
        <f>IF('All Transactions'!$C558 = O$1,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P553">
        <f>IF('All Transactions'!$C558 = P$1,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Q553">
        <f>IF('All Transactions'!$C558 = Q$1,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R553">
        <f>IF('All Transactions'!$C558 = R$1,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S553">
        <f>IF('All Transactions'!$C558 = S$1,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T553">
        <f>IF('All Transactions'!$C558 = T$1,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U553">
        <f>IF('All Transactions'!$C558 = U$1,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V553">
        <f>IF('All Transactions'!$C558 = V$1,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W553">
        <f>IF('All Transactions'!$C558 = W$1,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X553">
        <f>IF('All Transactions'!$C558 = X$1,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  <c r="Y553">
        <f>IF('All Transactions'!$C558 = Y$1, 'All Transactions'!$D557 + -1 * SUM('All Transactions'!$F558 * 'Messy-Stocks'!$H552, 'All Transactions'!$G558 * 'Messy-Stocks'!$I552, 'All Transactions'!$H558 * 'Messy-Stocks'!$J552, 'All Transactions'!$I558 * 'Messy-Stocks'!$K552, 'All Transactions'!$J558 *'Messy-Stocks'!$L552, 'All Transactions'!$K558 * 'Messy-Stocks'!$M552), 0)</f>
        <v>0</v>
      </c>
    </row>
    <row r="554" spans="1:25" ht="12.75" x14ac:dyDescent="0.2">
      <c r="A554">
        <f>'All Transactions'!A552</f>
        <v>0</v>
      </c>
      <c r="B554">
        <f>IF('All Transactions'!$C559 = B$1,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C554">
        <f>IF('All Transactions'!$C559 = C$1,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D554">
        <f>IF('All Transactions'!$C559 = D$1,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E554">
        <f>IF('All Transactions'!$C559 = E$1,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F554">
        <f>IF('All Transactions'!$C559 = F$1,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G554">
        <f>IF('All Transactions'!$C559 = G$1,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H554">
        <f>IF('All Transactions'!$C559 = H$1,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I554">
        <f>IF('All Transactions'!$C559 = I$1,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J554">
        <f>IF('All Transactions'!$C559 = J$1,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K554">
        <f>IF('All Transactions'!$C559 = K$1,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L554">
        <f>IF('All Transactions'!$C559 = L$1,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M554">
        <f>IF('All Transactions'!$C559 = M$1,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N554">
        <f>IF('All Transactions'!$C559 = N$1,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O554">
        <f>IF('All Transactions'!$C559 = O$1,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P554">
        <f>IF('All Transactions'!$C559 = P$1,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Q554">
        <f>IF('All Transactions'!$C559 = Q$1,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R554">
        <f>IF('All Transactions'!$C559 = R$1,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S554">
        <f>IF('All Transactions'!$C559 = S$1,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T554">
        <f>IF('All Transactions'!$C559 = T$1,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U554">
        <f>IF('All Transactions'!$C559 = U$1,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V554">
        <f>IF('All Transactions'!$C559 = V$1,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W554">
        <f>IF('All Transactions'!$C559 = W$1,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X554">
        <f>IF('All Transactions'!$C559 = X$1,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  <c r="Y554">
        <f>IF('All Transactions'!$C559 = Y$1, 'All Transactions'!$D558 + -1 * SUM('All Transactions'!$F559 * 'Messy-Stocks'!$H553, 'All Transactions'!$G559 * 'Messy-Stocks'!$I553, 'All Transactions'!$H559 * 'Messy-Stocks'!$J553, 'All Transactions'!$I559 * 'Messy-Stocks'!$K553, 'All Transactions'!$J559 *'Messy-Stocks'!$L553, 'All Transactions'!$K559 * 'Messy-Stocks'!$M553), 0)</f>
        <v>0</v>
      </c>
    </row>
    <row r="555" spans="1:25" ht="12.75" x14ac:dyDescent="0.2">
      <c r="A555">
        <f>'All Transactions'!A553</f>
        <v>0</v>
      </c>
      <c r="B555">
        <f>IF('All Transactions'!$C560 = B$1,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C555">
        <f>IF('All Transactions'!$C560 = C$1,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D555">
        <f>IF('All Transactions'!$C560 = D$1,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E555">
        <f>IF('All Transactions'!$C560 = E$1,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F555">
        <f>IF('All Transactions'!$C560 = F$1,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G555">
        <f>IF('All Transactions'!$C560 = G$1,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H555">
        <f>IF('All Transactions'!$C560 = H$1,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I555">
        <f>IF('All Transactions'!$C560 = I$1,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J555">
        <f>IF('All Transactions'!$C560 = J$1,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K555">
        <f>IF('All Transactions'!$C560 = K$1,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L555">
        <f>IF('All Transactions'!$C560 = L$1,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M555">
        <f>IF('All Transactions'!$C560 = M$1,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N555">
        <f>IF('All Transactions'!$C560 = N$1,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O555">
        <f>IF('All Transactions'!$C560 = O$1,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P555">
        <f>IF('All Transactions'!$C560 = P$1,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Q555">
        <f>IF('All Transactions'!$C560 = Q$1,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R555">
        <f>IF('All Transactions'!$C560 = R$1,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S555">
        <f>IF('All Transactions'!$C560 = S$1,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T555">
        <f>IF('All Transactions'!$C560 = T$1,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U555">
        <f>IF('All Transactions'!$C560 = U$1,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V555">
        <f>IF('All Transactions'!$C560 = V$1,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W555">
        <f>IF('All Transactions'!$C560 = W$1,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X555">
        <f>IF('All Transactions'!$C560 = X$1,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  <c r="Y555">
        <f>IF('All Transactions'!$C560 = Y$1, 'All Transactions'!$D559 + -1 * SUM('All Transactions'!$F560 * 'Messy-Stocks'!$H554, 'All Transactions'!$G560 * 'Messy-Stocks'!$I554, 'All Transactions'!$H560 * 'Messy-Stocks'!$J554, 'All Transactions'!$I560 * 'Messy-Stocks'!$K554, 'All Transactions'!$J560 *'Messy-Stocks'!$L554, 'All Transactions'!$K560 * 'Messy-Stocks'!$M554), 0)</f>
        <v>0</v>
      </c>
    </row>
    <row r="556" spans="1:25" ht="12.75" x14ac:dyDescent="0.2">
      <c r="A556">
        <f>'All Transactions'!A554</f>
        <v>0</v>
      </c>
      <c r="B556">
        <f>IF('All Transactions'!$C561 = B$1,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C556">
        <f>IF('All Transactions'!$C561 = C$1,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D556">
        <f>IF('All Transactions'!$C561 = D$1,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E556">
        <f>IF('All Transactions'!$C561 = E$1,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F556">
        <f>IF('All Transactions'!$C561 = F$1,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G556">
        <f>IF('All Transactions'!$C561 = G$1,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H556">
        <f>IF('All Transactions'!$C561 = H$1,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I556">
        <f>IF('All Transactions'!$C561 = I$1,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J556">
        <f>IF('All Transactions'!$C561 = J$1,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K556">
        <f>IF('All Transactions'!$C561 = K$1,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L556">
        <f>IF('All Transactions'!$C561 = L$1,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M556">
        <f>IF('All Transactions'!$C561 = M$1,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N556">
        <f>IF('All Transactions'!$C561 = N$1,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O556">
        <f>IF('All Transactions'!$C561 = O$1,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P556">
        <f>IF('All Transactions'!$C561 = P$1,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Q556">
        <f>IF('All Transactions'!$C561 = Q$1,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R556">
        <f>IF('All Transactions'!$C561 = R$1,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S556">
        <f>IF('All Transactions'!$C561 = S$1,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T556">
        <f>IF('All Transactions'!$C561 = T$1,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U556">
        <f>IF('All Transactions'!$C561 = U$1,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V556">
        <f>IF('All Transactions'!$C561 = V$1,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W556">
        <f>IF('All Transactions'!$C561 = W$1,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X556">
        <f>IF('All Transactions'!$C561 = X$1,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  <c r="Y556">
        <f>IF('All Transactions'!$C561 = Y$1, 'All Transactions'!$D560 + -1 * SUM('All Transactions'!$F561 * 'Messy-Stocks'!$H555, 'All Transactions'!$G561 * 'Messy-Stocks'!$I555, 'All Transactions'!$H561 * 'Messy-Stocks'!$J555, 'All Transactions'!$I561 * 'Messy-Stocks'!$K555, 'All Transactions'!$J561 *'Messy-Stocks'!$L555, 'All Transactions'!$K561 * 'Messy-Stocks'!$M555), 0)</f>
        <v>0</v>
      </c>
    </row>
    <row r="557" spans="1:25" ht="12.75" x14ac:dyDescent="0.2">
      <c r="A557">
        <f>'All Transactions'!A555</f>
        <v>0</v>
      </c>
      <c r="B557">
        <f>IF('All Transactions'!$C562 = B$1,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C557">
        <f>IF('All Transactions'!$C562 = C$1,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D557">
        <f>IF('All Transactions'!$C562 = D$1,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E557">
        <f>IF('All Transactions'!$C562 = E$1,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F557">
        <f>IF('All Transactions'!$C562 = F$1,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G557">
        <f>IF('All Transactions'!$C562 = G$1,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H557">
        <f>IF('All Transactions'!$C562 = H$1,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I557">
        <f>IF('All Transactions'!$C562 = I$1,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J557">
        <f>IF('All Transactions'!$C562 = J$1,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K557">
        <f>IF('All Transactions'!$C562 = K$1,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L557">
        <f>IF('All Transactions'!$C562 = L$1,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M557">
        <f>IF('All Transactions'!$C562 = M$1,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N557">
        <f>IF('All Transactions'!$C562 = N$1,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O557">
        <f>IF('All Transactions'!$C562 = O$1,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P557">
        <f>IF('All Transactions'!$C562 = P$1,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Q557">
        <f>IF('All Transactions'!$C562 = Q$1,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R557">
        <f>IF('All Transactions'!$C562 = R$1,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S557">
        <f>IF('All Transactions'!$C562 = S$1,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T557">
        <f>IF('All Transactions'!$C562 = T$1,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U557">
        <f>IF('All Transactions'!$C562 = U$1,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V557">
        <f>IF('All Transactions'!$C562 = V$1,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W557">
        <f>IF('All Transactions'!$C562 = W$1,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X557">
        <f>IF('All Transactions'!$C562 = X$1,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  <c r="Y557">
        <f>IF('All Transactions'!$C562 = Y$1, 'All Transactions'!$D561 + -1 * SUM('All Transactions'!$F562 * 'Messy-Stocks'!$H556, 'All Transactions'!$G562 * 'Messy-Stocks'!$I556, 'All Transactions'!$H562 * 'Messy-Stocks'!$J556, 'All Transactions'!$I562 * 'Messy-Stocks'!$K556, 'All Transactions'!$J562 *'Messy-Stocks'!$L556, 'All Transactions'!$K562 * 'Messy-Stocks'!$M556), 0)</f>
        <v>0</v>
      </c>
    </row>
    <row r="558" spans="1:25" ht="12.75" x14ac:dyDescent="0.2">
      <c r="A558">
        <f>'All Transactions'!A556</f>
        <v>0</v>
      </c>
      <c r="B558">
        <f>IF('All Transactions'!$C563 = B$1,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C558">
        <f>IF('All Transactions'!$C563 = C$1,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D558">
        <f>IF('All Transactions'!$C563 = D$1,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E558">
        <f>IF('All Transactions'!$C563 = E$1,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F558">
        <f>IF('All Transactions'!$C563 = F$1,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G558">
        <f>IF('All Transactions'!$C563 = G$1,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H558">
        <f>IF('All Transactions'!$C563 = H$1,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I558">
        <f>IF('All Transactions'!$C563 = I$1,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J558">
        <f>IF('All Transactions'!$C563 = J$1,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K558">
        <f>IF('All Transactions'!$C563 = K$1,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L558">
        <f>IF('All Transactions'!$C563 = L$1,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M558">
        <f>IF('All Transactions'!$C563 = M$1,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N558">
        <f>IF('All Transactions'!$C563 = N$1,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O558">
        <f>IF('All Transactions'!$C563 = O$1,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P558">
        <f>IF('All Transactions'!$C563 = P$1,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Q558">
        <f>IF('All Transactions'!$C563 = Q$1,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R558">
        <f>IF('All Transactions'!$C563 = R$1,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S558">
        <f>IF('All Transactions'!$C563 = S$1,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T558">
        <f>IF('All Transactions'!$C563 = T$1,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U558">
        <f>IF('All Transactions'!$C563 = U$1,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V558">
        <f>IF('All Transactions'!$C563 = V$1,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W558">
        <f>IF('All Transactions'!$C563 = W$1,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X558">
        <f>IF('All Transactions'!$C563 = X$1,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  <c r="Y558">
        <f>IF('All Transactions'!$C563 = Y$1, 'All Transactions'!$D562 + -1 * SUM('All Transactions'!$F563 * 'Messy-Stocks'!$H557, 'All Transactions'!$G563 * 'Messy-Stocks'!$I557, 'All Transactions'!$H563 * 'Messy-Stocks'!$J557, 'All Transactions'!$I563 * 'Messy-Stocks'!$K557, 'All Transactions'!$J563 *'Messy-Stocks'!$L557, 'All Transactions'!$K563 * 'Messy-Stocks'!$M557), 0)</f>
        <v>0</v>
      </c>
    </row>
    <row r="559" spans="1:25" ht="12.75" x14ac:dyDescent="0.2">
      <c r="A559">
        <f>'All Transactions'!A557</f>
        <v>0</v>
      </c>
      <c r="B559">
        <f>IF('All Transactions'!$C564 = B$1,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C559">
        <f>IF('All Transactions'!$C564 = C$1,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D559">
        <f>IF('All Transactions'!$C564 = D$1,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E559">
        <f>IF('All Transactions'!$C564 = E$1,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F559">
        <f>IF('All Transactions'!$C564 = F$1,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G559">
        <f>IF('All Transactions'!$C564 = G$1,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H559">
        <f>IF('All Transactions'!$C564 = H$1,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I559">
        <f>IF('All Transactions'!$C564 = I$1,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J559">
        <f>IF('All Transactions'!$C564 = J$1,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K559">
        <f>IF('All Transactions'!$C564 = K$1,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L559">
        <f>IF('All Transactions'!$C564 = L$1,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M559">
        <f>IF('All Transactions'!$C564 = M$1,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N559">
        <f>IF('All Transactions'!$C564 = N$1,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O559">
        <f>IF('All Transactions'!$C564 = O$1,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P559">
        <f>IF('All Transactions'!$C564 = P$1,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Q559">
        <f>IF('All Transactions'!$C564 = Q$1,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R559">
        <f>IF('All Transactions'!$C564 = R$1,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S559">
        <f>IF('All Transactions'!$C564 = S$1,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T559">
        <f>IF('All Transactions'!$C564 = T$1,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U559">
        <f>IF('All Transactions'!$C564 = U$1,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V559">
        <f>IF('All Transactions'!$C564 = V$1,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W559">
        <f>IF('All Transactions'!$C564 = W$1,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X559">
        <f>IF('All Transactions'!$C564 = X$1,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  <c r="Y559">
        <f>IF('All Transactions'!$C564 = Y$1, 'All Transactions'!$D563 + -1 * SUM('All Transactions'!$F564 * 'Messy-Stocks'!$H558, 'All Transactions'!$G564 * 'Messy-Stocks'!$I558, 'All Transactions'!$H564 * 'Messy-Stocks'!$J558, 'All Transactions'!$I564 * 'Messy-Stocks'!$K558, 'All Transactions'!$J564 *'Messy-Stocks'!$L558, 'All Transactions'!$K564 * 'Messy-Stocks'!$M558), 0)</f>
        <v>0</v>
      </c>
    </row>
    <row r="560" spans="1:25" ht="12.75" x14ac:dyDescent="0.2">
      <c r="A560">
        <f>'All Transactions'!A558</f>
        <v>0</v>
      </c>
      <c r="B560">
        <f>IF('All Transactions'!$C565 = B$1,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C560">
        <f>IF('All Transactions'!$C565 = C$1,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D560">
        <f>IF('All Transactions'!$C565 = D$1,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E560">
        <f>IF('All Transactions'!$C565 = E$1,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F560">
        <f>IF('All Transactions'!$C565 = F$1,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G560">
        <f>IF('All Transactions'!$C565 = G$1,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H560">
        <f>IF('All Transactions'!$C565 = H$1,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I560">
        <f>IF('All Transactions'!$C565 = I$1,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J560">
        <f>IF('All Transactions'!$C565 = J$1,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K560">
        <f>IF('All Transactions'!$C565 = K$1,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L560">
        <f>IF('All Transactions'!$C565 = L$1,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M560">
        <f>IF('All Transactions'!$C565 = M$1,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N560">
        <f>IF('All Transactions'!$C565 = N$1,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O560">
        <f>IF('All Transactions'!$C565 = O$1,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P560">
        <f>IF('All Transactions'!$C565 = P$1,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Q560">
        <f>IF('All Transactions'!$C565 = Q$1,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R560">
        <f>IF('All Transactions'!$C565 = R$1,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S560">
        <f>IF('All Transactions'!$C565 = S$1,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T560">
        <f>IF('All Transactions'!$C565 = T$1,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U560">
        <f>IF('All Transactions'!$C565 = U$1,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V560">
        <f>IF('All Transactions'!$C565 = V$1,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W560">
        <f>IF('All Transactions'!$C565 = W$1,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X560">
        <f>IF('All Transactions'!$C565 = X$1,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  <c r="Y560">
        <f>IF('All Transactions'!$C565 = Y$1, 'All Transactions'!$D564 + -1 * SUM('All Transactions'!$F565 * 'Messy-Stocks'!$H559, 'All Transactions'!$G565 * 'Messy-Stocks'!$I559, 'All Transactions'!$H565 * 'Messy-Stocks'!$J559, 'All Transactions'!$I565 * 'Messy-Stocks'!$K559, 'All Transactions'!$J565 *'Messy-Stocks'!$L559, 'All Transactions'!$K565 * 'Messy-Stocks'!$M559), 0)</f>
        <v>0</v>
      </c>
    </row>
    <row r="561" spans="1:25" ht="12.75" x14ac:dyDescent="0.2">
      <c r="A561">
        <f>'All Transactions'!A559</f>
        <v>0</v>
      </c>
      <c r="B561">
        <f>IF('All Transactions'!$C566 = B$1,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C561">
        <f>IF('All Transactions'!$C566 = C$1,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D561">
        <f>IF('All Transactions'!$C566 = D$1,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E561">
        <f>IF('All Transactions'!$C566 = E$1,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F561">
        <f>IF('All Transactions'!$C566 = F$1,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G561">
        <f>IF('All Transactions'!$C566 = G$1,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H561">
        <f>IF('All Transactions'!$C566 = H$1,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I561">
        <f>IF('All Transactions'!$C566 = I$1,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J561">
        <f>IF('All Transactions'!$C566 = J$1,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K561">
        <f>IF('All Transactions'!$C566 = K$1,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L561">
        <f>IF('All Transactions'!$C566 = L$1,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M561">
        <f>IF('All Transactions'!$C566 = M$1,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N561">
        <f>IF('All Transactions'!$C566 = N$1,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O561">
        <f>IF('All Transactions'!$C566 = O$1,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P561">
        <f>IF('All Transactions'!$C566 = P$1,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Q561">
        <f>IF('All Transactions'!$C566 = Q$1,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R561">
        <f>IF('All Transactions'!$C566 = R$1,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S561">
        <f>IF('All Transactions'!$C566 = S$1,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T561">
        <f>IF('All Transactions'!$C566 = T$1,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U561">
        <f>IF('All Transactions'!$C566 = U$1,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V561">
        <f>IF('All Transactions'!$C566 = V$1,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W561">
        <f>IF('All Transactions'!$C566 = W$1,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X561">
        <f>IF('All Transactions'!$C566 = X$1,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  <c r="Y561">
        <f>IF('All Transactions'!$C566 = Y$1, 'All Transactions'!$D565 + -1 * SUM('All Transactions'!$F566 * 'Messy-Stocks'!$H560, 'All Transactions'!$G566 * 'Messy-Stocks'!$I560, 'All Transactions'!$H566 * 'Messy-Stocks'!$J560, 'All Transactions'!$I566 * 'Messy-Stocks'!$K560, 'All Transactions'!$J566 *'Messy-Stocks'!$L560, 'All Transactions'!$K566 * 'Messy-Stocks'!$M560), 0)</f>
        <v>0</v>
      </c>
    </row>
    <row r="562" spans="1:25" ht="12.75" x14ac:dyDescent="0.2">
      <c r="A562">
        <f>'All Transactions'!A560</f>
        <v>0</v>
      </c>
      <c r="B562">
        <f>IF('All Transactions'!$C567 = B$1,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C562">
        <f>IF('All Transactions'!$C567 = C$1,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D562">
        <f>IF('All Transactions'!$C567 = D$1,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E562">
        <f>IF('All Transactions'!$C567 = E$1,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F562">
        <f>IF('All Transactions'!$C567 = F$1,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G562">
        <f>IF('All Transactions'!$C567 = G$1,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H562">
        <f>IF('All Transactions'!$C567 = H$1,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I562">
        <f>IF('All Transactions'!$C567 = I$1,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J562">
        <f>IF('All Transactions'!$C567 = J$1,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K562">
        <f>IF('All Transactions'!$C567 = K$1,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L562">
        <f>IF('All Transactions'!$C567 = L$1,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M562">
        <f>IF('All Transactions'!$C567 = M$1,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N562">
        <f>IF('All Transactions'!$C567 = N$1,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O562">
        <f>IF('All Transactions'!$C567 = O$1,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P562">
        <f>IF('All Transactions'!$C567 = P$1,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Q562">
        <f>IF('All Transactions'!$C567 = Q$1,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R562">
        <f>IF('All Transactions'!$C567 = R$1,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S562">
        <f>IF('All Transactions'!$C567 = S$1,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T562">
        <f>IF('All Transactions'!$C567 = T$1,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U562">
        <f>IF('All Transactions'!$C567 = U$1,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V562">
        <f>IF('All Transactions'!$C567 = V$1,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W562">
        <f>IF('All Transactions'!$C567 = W$1,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X562">
        <f>IF('All Transactions'!$C567 = X$1,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  <c r="Y562">
        <f>IF('All Transactions'!$C567 = Y$1, 'All Transactions'!$D566 + -1 * SUM('All Transactions'!$F567 * 'Messy-Stocks'!$H561, 'All Transactions'!$G567 * 'Messy-Stocks'!$I561, 'All Transactions'!$H567 * 'Messy-Stocks'!$J561, 'All Transactions'!$I567 * 'Messy-Stocks'!$K561, 'All Transactions'!$J567 *'Messy-Stocks'!$L561, 'All Transactions'!$K567 * 'Messy-Stocks'!$M561), 0)</f>
        <v>0</v>
      </c>
    </row>
    <row r="563" spans="1:25" ht="12.75" x14ac:dyDescent="0.2">
      <c r="A563">
        <f>'All Transactions'!A561</f>
        <v>0</v>
      </c>
      <c r="B563">
        <f>IF('All Transactions'!$C568 = B$1,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C563">
        <f>IF('All Transactions'!$C568 = C$1,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D563">
        <f>IF('All Transactions'!$C568 = D$1,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E563">
        <f>IF('All Transactions'!$C568 = E$1,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F563">
        <f>IF('All Transactions'!$C568 = F$1,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G563">
        <f>IF('All Transactions'!$C568 = G$1,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H563">
        <f>IF('All Transactions'!$C568 = H$1,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I563">
        <f>IF('All Transactions'!$C568 = I$1,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J563">
        <f>IF('All Transactions'!$C568 = J$1,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K563">
        <f>IF('All Transactions'!$C568 = K$1,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L563">
        <f>IF('All Transactions'!$C568 = L$1,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M563">
        <f>IF('All Transactions'!$C568 = M$1,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N563">
        <f>IF('All Transactions'!$C568 = N$1,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O563">
        <f>IF('All Transactions'!$C568 = O$1,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P563">
        <f>IF('All Transactions'!$C568 = P$1,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Q563">
        <f>IF('All Transactions'!$C568 = Q$1,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R563">
        <f>IF('All Transactions'!$C568 = R$1,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S563">
        <f>IF('All Transactions'!$C568 = S$1,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T563">
        <f>IF('All Transactions'!$C568 = T$1,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U563">
        <f>IF('All Transactions'!$C568 = U$1,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V563">
        <f>IF('All Transactions'!$C568 = V$1,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W563">
        <f>IF('All Transactions'!$C568 = W$1,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X563">
        <f>IF('All Transactions'!$C568 = X$1,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  <c r="Y563">
        <f>IF('All Transactions'!$C568 = Y$1, 'All Transactions'!$D567 + -1 * SUM('All Transactions'!$F568 * 'Messy-Stocks'!$H562, 'All Transactions'!$G568 * 'Messy-Stocks'!$I562, 'All Transactions'!$H568 * 'Messy-Stocks'!$J562, 'All Transactions'!$I568 * 'Messy-Stocks'!$K562, 'All Transactions'!$J568 *'Messy-Stocks'!$L562, 'All Transactions'!$K568 * 'Messy-Stocks'!$M562), 0)</f>
        <v>0</v>
      </c>
    </row>
    <row r="564" spans="1:25" ht="12.75" x14ac:dyDescent="0.2">
      <c r="A564">
        <f>'All Transactions'!A562</f>
        <v>0</v>
      </c>
      <c r="B564">
        <f>IF('All Transactions'!$C569 = B$1,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C564">
        <f>IF('All Transactions'!$C569 = C$1,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D564">
        <f>IF('All Transactions'!$C569 = D$1,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E564">
        <f>IF('All Transactions'!$C569 = E$1,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F564">
        <f>IF('All Transactions'!$C569 = F$1,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G564">
        <f>IF('All Transactions'!$C569 = G$1,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H564">
        <f>IF('All Transactions'!$C569 = H$1,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I564">
        <f>IF('All Transactions'!$C569 = I$1,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J564">
        <f>IF('All Transactions'!$C569 = J$1,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K564">
        <f>IF('All Transactions'!$C569 = K$1,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L564">
        <f>IF('All Transactions'!$C569 = L$1,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M564">
        <f>IF('All Transactions'!$C569 = M$1,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N564">
        <f>IF('All Transactions'!$C569 = N$1,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O564">
        <f>IF('All Transactions'!$C569 = O$1,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P564">
        <f>IF('All Transactions'!$C569 = P$1,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Q564">
        <f>IF('All Transactions'!$C569 = Q$1,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R564">
        <f>IF('All Transactions'!$C569 = R$1,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S564">
        <f>IF('All Transactions'!$C569 = S$1,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T564">
        <f>IF('All Transactions'!$C569 = T$1,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U564">
        <f>IF('All Transactions'!$C569 = U$1,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V564">
        <f>IF('All Transactions'!$C569 = V$1,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W564">
        <f>IF('All Transactions'!$C569 = W$1,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X564">
        <f>IF('All Transactions'!$C569 = X$1,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  <c r="Y564">
        <f>IF('All Transactions'!$C569 = Y$1, 'All Transactions'!$D568 + -1 * SUM('All Transactions'!$F569 * 'Messy-Stocks'!$H563, 'All Transactions'!$G569 * 'Messy-Stocks'!$I563, 'All Transactions'!$H569 * 'Messy-Stocks'!$J563, 'All Transactions'!$I569 * 'Messy-Stocks'!$K563, 'All Transactions'!$J569 *'Messy-Stocks'!$L563, 'All Transactions'!$K569 * 'Messy-Stocks'!$M563), 0)</f>
        <v>0</v>
      </c>
    </row>
    <row r="565" spans="1:25" ht="12.75" x14ac:dyDescent="0.2">
      <c r="A565">
        <f>'All Transactions'!A563</f>
        <v>0</v>
      </c>
      <c r="B565">
        <f>IF('All Transactions'!$C570 = B$1,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C565">
        <f>IF('All Transactions'!$C570 = C$1,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D565">
        <f>IF('All Transactions'!$C570 = D$1,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E565">
        <f>IF('All Transactions'!$C570 = E$1,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F565">
        <f>IF('All Transactions'!$C570 = F$1,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G565">
        <f>IF('All Transactions'!$C570 = G$1,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H565">
        <f>IF('All Transactions'!$C570 = H$1,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I565">
        <f>IF('All Transactions'!$C570 = I$1,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J565">
        <f>IF('All Transactions'!$C570 = J$1,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K565">
        <f>IF('All Transactions'!$C570 = K$1,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L565">
        <f>IF('All Transactions'!$C570 = L$1,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M565">
        <f>IF('All Transactions'!$C570 = M$1,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N565">
        <f>IF('All Transactions'!$C570 = N$1,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O565">
        <f>IF('All Transactions'!$C570 = O$1,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P565">
        <f>IF('All Transactions'!$C570 = P$1,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Q565">
        <f>IF('All Transactions'!$C570 = Q$1,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R565">
        <f>IF('All Transactions'!$C570 = R$1,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S565">
        <f>IF('All Transactions'!$C570 = S$1,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T565">
        <f>IF('All Transactions'!$C570 = T$1,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U565">
        <f>IF('All Transactions'!$C570 = U$1,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V565">
        <f>IF('All Transactions'!$C570 = V$1,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W565">
        <f>IF('All Transactions'!$C570 = W$1,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X565">
        <f>IF('All Transactions'!$C570 = X$1,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  <c r="Y565">
        <f>IF('All Transactions'!$C570 = Y$1, 'All Transactions'!$D569 + -1 * SUM('All Transactions'!$F570 * 'Messy-Stocks'!$H564, 'All Transactions'!$G570 * 'Messy-Stocks'!$I564, 'All Transactions'!$H570 * 'Messy-Stocks'!$J564, 'All Transactions'!$I570 * 'Messy-Stocks'!$K564, 'All Transactions'!$J570 *'Messy-Stocks'!$L564, 'All Transactions'!$K570 * 'Messy-Stocks'!$M564), 0)</f>
        <v>0</v>
      </c>
    </row>
    <row r="566" spans="1:25" ht="12.75" x14ac:dyDescent="0.2">
      <c r="A566">
        <f>'All Transactions'!A564</f>
        <v>0</v>
      </c>
      <c r="B566">
        <f>IF('All Transactions'!$C571 = B$1,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C566">
        <f>IF('All Transactions'!$C571 = C$1,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D566">
        <f>IF('All Transactions'!$C571 = D$1,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E566">
        <f>IF('All Transactions'!$C571 = E$1,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F566">
        <f>IF('All Transactions'!$C571 = F$1,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G566">
        <f>IF('All Transactions'!$C571 = G$1,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H566">
        <f>IF('All Transactions'!$C571 = H$1,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I566">
        <f>IF('All Transactions'!$C571 = I$1,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J566">
        <f>IF('All Transactions'!$C571 = J$1,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K566">
        <f>IF('All Transactions'!$C571 = K$1,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L566">
        <f>IF('All Transactions'!$C571 = L$1,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M566">
        <f>IF('All Transactions'!$C571 = M$1,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N566">
        <f>IF('All Transactions'!$C571 = N$1,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O566">
        <f>IF('All Transactions'!$C571 = O$1,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P566">
        <f>IF('All Transactions'!$C571 = P$1,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Q566">
        <f>IF('All Transactions'!$C571 = Q$1,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R566">
        <f>IF('All Transactions'!$C571 = R$1,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S566">
        <f>IF('All Transactions'!$C571 = S$1,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T566">
        <f>IF('All Transactions'!$C571 = T$1,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U566">
        <f>IF('All Transactions'!$C571 = U$1,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V566">
        <f>IF('All Transactions'!$C571 = V$1,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W566">
        <f>IF('All Transactions'!$C571 = W$1,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X566">
        <f>IF('All Transactions'!$C571 = X$1,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  <c r="Y566">
        <f>IF('All Transactions'!$C571 = Y$1, 'All Transactions'!$D570 + -1 * SUM('All Transactions'!$F571 * 'Messy-Stocks'!$H565, 'All Transactions'!$G571 * 'Messy-Stocks'!$I565, 'All Transactions'!$H571 * 'Messy-Stocks'!$J565, 'All Transactions'!$I571 * 'Messy-Stocks'!$K565, 'All Transactions'!$J571 *'Messy-Stocks'!$L565, 'All Transactions'!$K571 * 'Messy-Stocks'!$M565), 0)</f>
        <v>0</v>
      </c>
    </row>
    <row r="567" spans="1:25" ht="12.75" x14ac:dyDescent="0.2">
      <c r="A567">
        <f>'All Transactions'!A565</f>
        <v>0</v>
      </c>
      <c r="B567">
        <f>IF('All Transactions'!$C572 = B$1,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C567">
        <f>IF('All Transactions'!$C572 = C$1,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D567">
        <f>IF('All Transactions'!$C572 = D$1,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E567">
        <f>IF('All Transactions'!$C572 = E$1,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F567">
        <f>IF('All Transactions'!$C572 = F$1,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G567">
        <f>IF('All Transactions'!$C572 = G$1,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H567">
        <f>IF('All Transactions'!$C572 = H$1,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I567">
        <f>IF('All Transactions'!$C572 = I$1,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J567">
        <f>IF('All Transactions'!$C572 = J$1,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K567">
        <f>IF('All Transactions'!$C572 = K$1,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L567">
        <f>IF('All Transactions'!$C572 = L$1,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M567">
        <f>IF('All Transactions'!$C572 = M$1,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N567">
        <f>IF('All Transactions'!$C572 = N$1,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O567">
        <f>IF('All Transactions'!$C572 = O$1,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P567">
        <f>IF('All Transactions'!$C572 = P$1,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Q567">
        <f>IF('All Transactions'!$C572 = Q$1,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R567">
        <f>IF('All Transactions'!$C572 = R$1,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S567">
        <f>IF('All Transactions'!$C572 = S$1,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T567">
        <f>IF('All Transactions'!$C572 = T$1,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U567">
        <f>IF('All Transactions'!$C572 = U$1,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V567">
        <f>IF('All Transactions'!$C572 = V$1,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W567">
        <f>IF('All Transactions'!$C572 = W$1,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X567">
        <f>IF('All Transactions'!$C572 = X$1,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  <c r="Y567">
        <f>IF('All Transactions'!$C572 = Y$1, 'All Transactions'!$D571 + -1 * SUM('All Transactions'!$F572 * 'Messy-Stocks'!$H566, 'All Transactions'!$G572 * 'Messy-Stocks'!$I566, 'All Transactions'!$H572 * 'Messy-Stocks'!$J566, 'All Transactions'!$I572 * 'Messy-Stocks'!$K566, 'All Transactions'!$J572 *'Messy-Stocks'!$L566, 'All Transactions'!$K572 * 'Messy-Stocks'!$M566), 0)</f>
        <v>0</v>
      </c>
    </row>
    <row r="568" spans="1:25" ht="12.75" x14ac:dyDescent="0.2">
      <c r="A568">
        <f>'All Transactions'!A566</f>
        <v>0</v>
      </c>
      <c r="B568">
        <f>IF('All Transactions'!$C573 = B$1,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C568">
        <f>IF('All Transactions'!$C573 = C$1,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D568">
        <f>IF('All Transactions'!$C573 = D$1,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E568">
        <f>IF('All Transactions'!$C573 = E$1,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F568">
        <f>IF('All Transactions'!$C573 = F$1,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G568">
        <f>IF('All Transactions'!$C573 = G$1,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H568">
        <f>IF('All Transactions'!$C573 = H$1,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I568">
        <f>IF('All Transactions'!$C573 = I$1,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J568">
        <f>IF('All Transactions'!$C573 = J$1,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K568">
        <f>IF('All Transactions'!$C573 = K$1,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L568">
        <f>IF('All Transactions'!$C573 = L$1,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M568">
        <f>IF('All Transactions'!$C573 = M$1,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N568">
        <f>IF('All Transactions'!$C573 = N$1,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O568">
        <f>IF('All Transactions'!$C573 = O$1,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P568">
        <f>IF('All Transactions'!$C573 = P$1,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Q568">
        <f>IF('All Transactions'!$C573 = Q$1,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R568">
        <f>IF('All Transactions'!$C573 = R$1,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S568">
        <f>IF('All Transactions'!$C573 = S$1,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T568">
        <f>IF('All Transactions'!$C573 = T$1,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U568">
        <f>IF('All Transactions'!$C573 = U$1,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V568">
        <f>IF('All Transactions'!$C573 = V$1,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W568">
        <f>IF('All Transactions'!$C573 = W$1,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X568">
        <f>IF('All Transactions'!$C573 = X$1,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  <c r="Y568">
        <f>IF('All Transactions'!$C573 = Y$1, 'All Transactions'!$D572 + -1 * SUM('All Transactions'!$F573 * 'Messy-Stocks'!$H567, 'All Transactions'!$G573 * 'Messy-Stocks'!$I567, 'All Transactions'!$H573 * 'Messy-Stocks'!$J567, 'All Transactions'!$I573 * 'Messy-Stocks'!$K567, 'All Transactions'!$J573 *'Messy-Stocks'!$L567, 'All Transactions'!$K573 * 'Messy-Stocks'!$M567), 0)</f>
        <v>0</v>
      </c>
    </row>
    <row r="569" spans="1:25" ht="12.75" x14ac:dyDescent="0.2">
      <c r="A569">
        <f>'All Transactions'!A567</f>
        <v>0</v>
      </c>
      <c r="B569">
        <f>IF('All Transactions'!$C574 = B$1,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C569">
        <f>IF('All Transactions'!$C574 = C$1,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D569">
        <f>IF('All Transactions'!$C574 = D$1,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E569">
        <f>IF('All Transactions'!$C574 = E$1,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F569">
        <f>IF('All Transactions'!$C574 = F$1,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G569">
        <f>IF('All Transactions'!$C574 = G$1,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H569">
        <f>IF('All Transactions'!$C574 = H$1,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I569">
        <f>IF('All Transactions'!$C574 = I$1,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J569">
        <f>IF('All Transactions'!$C574 = J$1,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K569">
        <f>IF('All Transactions'!$C574 = K$1,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L569">
        <f>IF('All Transactions'!$C574 = L$1,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M569">
        <f>IF('All Transactions'!$C574 = M$1,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N569">
        <f>IF('All Transactions'!$C574 = N$1,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O569">
        <f>IF('All Transactions'!$C574 = O$1,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P569">
        <f>IF('All Transactions'!$C574 = P$1,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Q569">
        <f>IF('All Transactions'!$C574 = Q$1,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R569">
        <f>IF('All Transactions'!$C574 = R$1,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S569">
        <f>IF('All Transactions'!$C574 = S$1,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T569">
        <f>IF('All Transactions'!$C574 = T$1,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U569">
        <f>IF('All Transactions'!$C574 = U$1,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V569">
        <f>IF('All Transactions'!$C574 = V$1,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W569">
        <f>IF('All Transactions'!$C574 = W$1,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X569">
        <f>IF('All Transactions'!$C574 = X$1,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  <c r="Y569">
        <f>IF('All Transactions'!$C574 = Y$1, 'All Transactions'!$D573 + -1 * SUM('All Transactions'!$F574 * 'Messy-Stocks'!$H568, 'All Transactions'!$G574 * 'Messy-Stocks'!$I568, 'All Transactions'!$H574 * 'Messy-Stocks'!$J568, 'All Transactions'!$I574 * 'Messy-Stocks'!$K568, 'All Transactions'!$J574 *'Messy-Stocks'!$L568, 'All Transactions'!$K574 * 'Messy-Stocks'!$M568), 0)</f>
        <v>0</v>
      </c>
    </row>
    <row r="570" spans="1:25" ht="12.75" x14ac:dyDescent="0.2">
      <c r="A570">
        <f>'All Transactions'!A568</f>
        <v>0</v>
      </c>
      <c r="B570">
        <f>IF('All Transactions'!$C575 = B$1,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C570">
        <f>IF('All Transactions'!$C575 = C$1,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D570">
        <f>IF('All Transactions'!$C575 = D$1,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E570">
        <f>IF('All Transactions'!$C575 = E$1,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F570">
        <f>IF('All Transactions'!$C575 = F$1,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G570">
        <f>IF('All Transactions'!$C575 = G$1,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H570">
        <f>IF('All Transactions'!$C575 = H$1,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I570">
        <f>IF('All Transactions'!$C575 = I$1,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J570">
        <f>IF('All Transactions'!$C575 = J$1,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K570">
        <f>IF('All Transactions'!$C575 = K$1,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L570">
        <f>IF('All Transactions'!$C575 = L$1,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M570">
        <f>IF('All Transactions'!$C575 = M$1,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N570">
        <f>IF('All Transactions'!$C575 = N$1,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O570">
        <f>IF('All Transactions'!$C575 = O$1,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P570">
        <f>IF('All Transactions'!$C575 = P$1,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Q570">
        <f>IF('All Transactions'!$C575 = Q$1,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R570">
        <f>IF('All Transactions'!$C575 = R$1,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S570">
        <f>IF('All Transactions'!$C575 = S$1,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T570">
        <f>IF('All Transactions'!$C575 = T$1,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U570">
        <f>IF('All Transactions'!$C575 = U$1,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V570">
        <f>IF('All Transactions'!$C575 = V$1,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W570">
        <f>IF('All Transactions'!$C575 = W$1,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X570">
        <f>IF('All Transactions'!$C575 = X$1,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  <c r="Y570">
        <f>IF('All Transactions'!$C575 = Y$1, 'All Transactions'!$D574 + -1 * SUM('All Transactions'!$F575 * 'Messy-Stocks'!$H569, 'All Transactions'!$G575 * 'Messy-Stocks'!$I569, 'All Transactions'!$H575 * 'Messy-Stocks'!$J569, 'All Transactions'!$I575 * 'Messy-Stocks'!$K569, 'All Transactions'!$J575 *'Messy-Stocks'!$L569, 'All Transactions'!$K575 * 'Messy-Stocks'!$M569), 0)</f>
        <v>0</v>
      </c>
    </row>
    <row r="571" spans="1:25" ht="12.75" x14ac:dyDescent="0.2">
      <c r="A571">
        <f>'All Transactions'!A569</f>
        <v>0</v>
      </c>
      <c r="B571">
        <f>IF('All Transactions'!$C576 = B$1,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C571">
        <f>IF('All Transactions'!$C576 = C$1,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D571">
        <f>IF('All Transactions'!$C576 = D$1,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E571">
        <f>IF('All Transactions'!$C576 = E$1,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F571">
        <f>IF('All Transactions'!$C576 = F$1,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G571">
        <f>IF('All Transactions'!$C576 = G$1,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H571">
        <f>IF('All Transactions'!$C576 = H$1,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I571">
        <f>IF('All Transactions'!$C576 = I$1,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J571">
        <f>IF('All Transactions'!$C576 = J$1,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K571">
        <f>IF('All Transactions'!$C576 = K$1,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L571">
        <f>IF('All Transactions'!$C576 = L$1,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M571">
        <f>IF('All Transactions'!$C576 = M$1,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N571">
        <f>IF('All Transactions'!$C576 = N$1,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O571">
        <f>IF('All Transactions'!$C576 = O$1,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P571">
        <f>IF('All Transactions'!$C576 = P$1,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Q571">
        <f>IF('All Transactions'!$C576 = Q$1,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R571">
        <f>IF('All Transactions'!$C576 = R$1,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S571">
        <f>IF('All Transactions'!$C576 = S$1,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T571">
        <f>IF('All Transactions'!$C576 = T$1,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U571">
        <f>IF('All Transactions'!$C576 = U$1,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V571">
        <f>IF('All Transactions'!$C576 = V$1,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W571">
        <f>IF('All Transactions'!$C576 = W$1,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X571">
        <f>IF('All Transactions'!$C576 = X$1,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  <c r="Y571">
        <f>IF('All Transactions'!$C576 = Y$1, 'All Transactions'!$D575 + -1 * SUM('All Transactions'!$F576 * 'Messy-Stocks'!$H570, 'All Transactions'!$G576 * 'Messy-Stocks'!$I570, 'All Transactions'!$H576 * 'Messy-Stocks'!$J570, 'All Transactions'!$I576 * 'Messy-Stocks'!$K570, 'All Transactions'!$J576 *'Messy-Stocks'!$L570, 'All Transactions'!$K576 * 'Messy-Stocks'!$M570), 0)</f>
        <v>0</v>
      </c>
    </row>
    <row r="572" spans="1:25" ht="12.75" x14ac:dyDescent="0.2">
      <c r="A572">
        <f>'All Transactions'!A570</f>
        <v>0</v>
      </c>
      <c r="B572">
        <f>IF('All Transactions'!$C577 = B$1,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C572">
        <f>IF('All Transactions'!$C577 = C$1,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D572">
        <f>IF('All Transactions'!$C577 = D$1,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E572">
        <f>IF('All Transactions'!$C577 = E$1,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F572">
        <f>IF('All Transactions'!$C577 = F$1,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G572">
        <f>IF('All Transactions'!$C577 = G$1,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H572">
        <f>IF('All Transactions'!$C577 = H$1,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I572">
        <f>IF('All Transactions'!$C577 = I$1,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J572">
        <f>IF('All Transactions'!$C577 = J$1,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K572">
        <f>IF('All Transactions'!$C577 = K$1,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L572">
        <f>IF('All Transactions'!$C577 = L$1,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M572">
        <f>IF('All Transactions'!$C577 = M$1,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N572">
        <f>IF('All Transactions'!$C577 = N$1,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O572">
        <f>IF('All Transactions'!$C577 = O$1,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P572">
        <f>IF('All Transactions'!$C577 = P$1,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Q572">
        <f>IF('All Transactions'!$C577 = Q$1,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R572">
        <f>IF('All Transactions'!$C577 = R$1,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S572">
        <f>IF('All Transactions'!$C577 = S$1,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T572">
        <f>IF('All Transactions'!$C577 = T$1,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U572">
        <f>IF('All Transactions'!$C577 = U$1,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V572">
        <f>IF('All Transactions'!$C577 = V$1,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W572">
        <f>IF('All Transactions'!$C577 = W$1,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X572">
        <f>IF('All Transactions'!$C577 = X$1,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  <c r="Y572">
        <f>IF('All Transactions'!$C577 = Y$1, 'All Transactions'!$D576 + -1 * SUM('All Transactions'!$F577 * 'Messy-Stocks'!$H571, 'All Transactions'!$G577 * 'Messy-Stocks'!$I571, 'All Transactions'!$H577 * 'Messy-Stocks'!$J571, 'All Transactions'!$I577 * 'Messy-Stocks'!$K571, 'All Transactions'!$J577 *'Messy-Stocks'!$L571, 'All Transactions'!$K577 * 'Messy-Stocks'!$M571), 0)</f>
        <v>0</v>
      </c>
    </row>
    <row r="573" spans="1:25" ht="12.75" x14ac:dyDescent="0.2">
      <c r="A573">
        <f>'All Transactions'!A571</f>
        <v>0</v>
      </c>
      <c r="B573">
        <f>IF('All Transactions'!$C578 = B$1,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C573">
        <f>IF('All Transactions'!$C578 = C$1,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D573">
        <f>IF('All Transactions'!$C578 = D$1,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E573">
        <f>IF('All Transactions'!$C578 = E$1,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F573">
        <f>IF('All Transactions'!$C578 = F$1,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G573">
        <f>IF('All Transactions'!$C578 = G$1,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H573">
        <f>IF('All Transactions'!$C578 = H$1,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I573">
        <f>IF('All Transactions'!$C578 = I$1,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J573">
        <f>IF('All Transactions'!$C578 = J$1,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K573">
        <f>IF('All Transactions'!$C578 = K$1,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L573">
        <f>IF('All Transactions'!$C578 = L$1,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M573">
        <f>IF('All Transactions'!$C578 = M$1,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N573">
        <f>IF('All Transactions'!$C578 = N$1,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O573">
        <f>IF('All Transactions'!$C578 = O$1,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P573">
        <f>IF('All Transactions'!$C578 = P$1,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Q573">
        <f>IF('All Transactions'!$C578 = Q$1,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R573">
        <f>IF('All Transactions'!$C578 = R$1,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S573">
        <f>IF('All Transactions'!$C578 = S$1,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T573">
        <f>IF('All Transactions'!$C578 = T$1,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U573">
        <f>IF('All Transactions'!$C578 = U$1,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V573">
        <f>IF('All Transactions'!$C578 = V$1,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W573">
        <f>IF('All Transactions'!$C578 = W$1,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X573">
        <f>IF('All Transactions'!$C578 = X$1,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  <c r="Y573">
        <f>IF('All Transactions'!$C578 = Y$1, 'All Transactions'!$D577 + -1 * SUM('All Transactions'!$F578 * 'Messy-Stocks'!$H572, 'All Transactions'!$G578 * 'Messy-Stocks'!$I572, 'All Transactions'!$H578 * 'Messy-Stocks'!$J572, 'All Transactions'!$I578 * 'Messy-Stocks'!$K572, 'All Transactions'!$J578 *'Messy-Stocks'!$L572, 'All Transactions'!$K578 * 'Messy-Stocks'!$M572), 0)</f>
        <v>0</v>
      </c>
    </row>
    <row r="574" spans="1:25" ht="12.75" x14ac:dyDescent="0.2">
      <c r="A574">
        <f>'All Transactions'!A572</f>
        <v>0</v>
      </c>
      <c r="B574">
        <f>IF('All Transactions'!$C579 = B$1,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C574">
        <f>IF('All Transactions'!$C579 = C$1,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D574">
        <f>IF('All Transactions'!$C579 = D$1,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E574">
        <f>IF('All Transactions'!$C579 = E$1,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F574">
        <f>IF('All Transactions'!$C579 = F$1,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G574">
        <f>IF('All Transactions'!$C579 = G$1,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H574">
        <f>IF('All Transactions'!$C579 = H$1,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I574">
        <f>IF('All Transactions'!$C579 = I$1,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J574">
        <f>IF('All Transactions'!$C579 = J$1,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K574">
        <f>IF('All Transactions'!$C579 = K$1,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L574">
        <f>IF('All Transactions'!$C579 = L$1,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M574">
        <f>IF('All Transactions'!$C579 = M$1,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N574">
        <f>IF('All Transactions'!$C579 = N$1,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O574">
        <f>IF('All Transactions'!$C579 = O$1,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P574">
        <f>IF('All Transactions'!$C579 = P$1,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Q574">
        <f>IF('All Transactions'!$C579 = Q$1,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R574">
        <f>IF('All Transactions'!$C579 = R$1,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S574">
        <f>IF('All Transactions'!$C579 = S$1,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T574">
        <f>IF('All Transactions'!$C579 = T$1,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U574">
        <f>IF('All Transactions'!$C579 = U$1,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V574">
        <f>IF('All Transactions'!$C579 = V$1,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W574">
        <f>IF('All Transactions'!$C579 = W$1,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X574">
        <f>IF('All Transactions'!$C579 = X$1,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  <c r="Y574">
        <f>IF('All Transactions'!$C579 = Y$1, 'All Transactions'!$D578 + -1 * SUM('All Transactions'!$F579 * 'Messy-Stocks'!$H573, 'All Transactions'!$G579 * 'Messy-Stocks'!$I573, 'All Transactions'!$H579 * 'Messy-Stocks'!$J573, 'All Transactions'!$I579 * 'Messy-Stocks'!$K573, 'All Transactions'!$J579 *'Messy-Stocks'!$L573, 'All Transactions'!$K579 * 'Messy-Stocks'!$M573), 0)</f>
        <v>0</v>
      </c>
    </row>
    <row r="575" spans="1:25" ht="12.75" x14ac:dyDescent="0.2">
      <c r="A575">
        <f>'All Transactions'!A573</f>
        <v>0</v>
      </c>
      <c r="B575">
        <f>IF('All Transactions'!$C580 = B$1,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C575">
        <f>IF('All Transactions'!$C580 = C$1,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D575">
        <f>IF('All Transactions'!$C580 = D$1,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E575">
        <f>IF('All Transactions'!$C580 = E$1,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F575">
        <f>IF('All Transactions'!$C580 = F$1,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G575">
        <f>IF('All Transactions'!$C580 = G$1,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H575">
        <f>IF('All Transactions'!$C580 = H$1,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I575">
        <f>IF('All Transactions'!$C580 = I$1,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J575">
        <f>IF('All Transactions'!$C580 = J$1,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K575">
        <f>IF('All Transactions'!$C580 = K$1,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L575">
        <f>IF('All Transactions'!$C580 = L$1,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M575">
        <f>IF('All Transactions'!$C580 = M$1,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N575">
        <f>IF('All Transactions'!$C580 = N$1,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O575">
        <f>IF('All Transactions'!$C580 = O$1,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P575">
        <f>IF('All Transactions'!$C580 = P$1,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Q575">
        <f>IF('All Transactions'!$C580 = Q$1,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R575">
        <f>IF('All Transactions'!$C580 = R$1,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S575">
        <f>IF('All Transactions'!$C580 = S$1,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T575">
        <f>IF('All Transactions'!$C580 = T$1,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U575">
        <f>IF('All Transactions'!$C580 = U$1,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V575">
        <f>IF('All Transactions'!$C580 = V$1,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W575">
        <f>IF('All Transactions'!$C580 = W$1,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X575">
        <f>IF('All Transactions'!$C580 = X$1,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  <c r="Y575">
        <f>IF('All Transactions'!$C580 = Y$1, 'All Transactions'!$D579 + -1 * SUM('All Transactions'!$F580 * 'Messy-Stocks'!$H574, 'All Transactions'!$G580 * 'Messy-Stocks'!$I574, 'All Transactions'!$H580 * 'Messy-Stocks'!$J574, 'All Transactions'!$I580 * 'Messy-Stocks'!$K574, 'All Transactions'!$J580 *'Messy-Stocks'!$L574, 'All Transactions'!$K580 * 'Messy-Stocks'!$M574), 0)</f>
        <v>0</v>
      </c>
    </row>
    <row r="576" spans="1:25" ht="12.75" x14ac:dyDescent="0.2">
      <c r="A576">
        <f>'All Transactions'!A574</f>
        <v>0</v>
      </c>
      <c r="B576">
        <f>IF('All Transactions'!$C581 = B$1,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C576">
        <f>IF('All Transactions'!$C581 = C$1,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D576">
        <f>IF('All Transactions'!$C581 = D$1,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E576">
        <f>IF('All Transactions'!$C581 = E$1,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F576">
        <f>IF('All Transactions'!$C581 = F$1,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G576">
        <f>IF('All Transactions'!$C581 = G$1,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H576">
        <f>IF('All Transactions'!$C581 = H$1,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I576">
        <f>IF('All Transactions'!$C581 = I$1,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J576">
        <f>IF('All Transactions'!$C581 = J$1,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K576">
        <f>IF('All Transactions'!$C581 = K$1,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L576">
        <f>IF('All Transactions'!$C581 = L$1,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M576">
        <f>IF('All Transactions'!$C581 = M$1,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N576">
        <f>IF('All Transactions'!$C581 = N$1,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O576">
        <f>IF('All Transactions'!$C581 = O$1,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P576">
        <f>IF('All Transactions'!$C581 = P$1,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Q576">
        <f>IF('All Transactions'!$C581 = Q$1,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R576">
        <f>IF('All Transactions'!$C581 = R$1,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S576">
        <f>IF('All Transactions'!$C581 = S$1,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T576">
        <f>IF('All Transactions'!$C581 = T$1,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U576">
        <f>IF('All Transactions'!$C581 = U$1,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V576">
        <f>IF('All Transactions'!$C581 = V$1,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W576">
        <f>IF('All Transactions'!$C581 = W$1,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X576">
        <f>IF('All Transactions'!$C581 = X$1,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  <c r="Y576">
        <f>IF('All Transactions'!$C581 = Y$1, 'All Transactions'!$D580 + -1 * SUM('All Transactions'!$F581 * 'Messy-Stocks'!$H575, 'All Transactions'!$G581 * 'Messy-Stocks'!$I575, 'All Transactions'!$H581 * 'Messy-Stocks'!$J575, 'All Transactions'!$I581 * 'Messy-Stocks'!$K575, 'All Transactions'!$J581 *'Messy-Stocks'!$L575, 'All Transactions'!$K581 * 'Messy-Stocks'!$M575), 0)</f>
        <v>0</v>
      </c>
    </row>
    <row r="577" spans="1:25" ht="12.75" x14ac:dyDescent="0.2">
      <c r="A577">
        <f>'All Transactions'!A575</f>
        <v>0</v>
      </c>
      <c r="B577">
        <f>IF('All Transactions'!$C582 = B$1,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C577">
        <f>IF('All Transactions'!$C582 = C$1,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D577">
        <f>IF('All Transactions'!$C582 = D$1,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E577">
        <f>IF('All Transactions'!$C582 = E$1,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F577">
        <f>IF('All Transactions'!$C582 = F$1,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G577">
        <f>IF('All Transactions'!$C582 = G$1,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H577">
        <f>IF('All Transactions'!$C582 = H$1,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I577">
        <f>IF('All Transactions'!$C582 = I$1,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J577">
        <f>IF('All Transactions'!$C582 = J$1,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K577">
        <f>IF('All Transactions'!$C582 = K$1,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L577">
        <f>IF('All Transactions'!$C582 = L$1,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M577">
        <f>IF('All Transactions'!$C582 = M$1,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N577">
        <f>IF('All Transactions'!$C582 = N$1,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O577">
        <f>IF('All Transactions'!$C582 = O$1,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P577">
        <f>IF('All Transactions'!$C582 = P$1,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Q577">
        <f>IF('All Transactions'!$C582 = Q$1,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R577">
        <f>IF('All Transactions'!$C582 = R$1,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S577">
        <f>IF('All Transactions'!$C582 = S$1,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T577">
        <f>IF('All Transactions'!$C582 = T$1,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U577">
        <f>IF('All Transactions'!$C582 = U$1,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V577">
        <f>IF('All Transactions'!$C582 = V$1,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W577">
        <f>IF('All Transactions'!$C582 = W$1,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X577">
        <f>IF('All Transactions'!$C582 = X$1,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  <c r="Y577">
        <f>IF('All Transactions'!$C582 = Y$1, 'All Transactions'!$D581 + -1 * SUM('All Transactions'!$F582 * 'Messy-Stocks'!$H576, 'All Transactions'!$G582 * 'Messy-Stocks'!$I576, 'All Transactions'!$H582 * 'Messy-Stocks'!$J576, 'All Transactions'!$I582 * 'Messy-Stocks'!$K576, 'All Transactions'!$J582 *'Messy-Stocks'!$L576, 'All Transactions'!$K582 * 'Messy-Stocks'!$M576), 0)</f>
        <v>0</v>
      </c>
    </row>
    <row r="578" spans="1:25" ht="12.75" x14ac:dyDescent="0.2">
      <c r="A578">
        <f>'All Transactions'!A576</f>
        <v>0</v>
      </c>
      <c r="B578">
        <f>IF('All Transactions'!$C583 = B$1,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C578">
        <f>IF('All Transactions'!$C583 = C$1,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D578">
        <f>IF('All Transactions'!$C583 = D$1,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E578">
        <f>IF('All Transactions'!$C583 = E$1,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F578">
        <f>IF('All Transactions'!$C583 = F$1,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G578">
        <f>IF('All Transactions'!$C583 = G$1,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H578">
        <f>IF('All Transactions'!$C583 = H$1,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I578">
        <f>IF('All Transactions'!$C583 = I$1,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J578">
        <f>IF('All Transactions'!$C583 = J$1,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K578">
        <f>IF('All Transactions'!$C583 = K$1,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L578">
        <f>IF('All Transactions'!$C583 = L$1,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M578">
        <f>IF('All Transactions'!$C583 = M$1,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N578">
        <f>IF('All Transactions'!$C583 = N$1,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O578">
        <f>IF('All Transactions'!$C583 = O$1,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P578">
        <f>IF('All Transactions'!$C583 = P$1,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Q578">
        <f>IF('All Transactions'!$C583 = Q$1,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R578">
        <f>IF('All Transactions'!$C583 = R$1,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S578">
        <f>IF('All Transactions'!$C583 = S$1,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T578">
        <f>IF('All Transactions'!$C583 = T$1,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U578">
        <f>IF('All Transactions'!$C583 = U$1,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V578">
        <f>IF('All Transactions'!$C583 = V$1,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W578">
        <f>IF('All Transactions'!$C583 = W$1,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X578">
        <f>IF('All Transactions'!$C583 = X$1,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  <c r="Y578">
        <f>IF('All Transactions'!$C583 = Y$1, 'All Transactions'!$D582 + -1 * SUM('All Transactions'!$F583 * 'Messy-Stocks'!$H577, 'All Transactions'!$G583 * 'Messy-Stocks'!$I577, 'All Transactions'!$H583 * 'Messy-Stocks'!$J577, 'All Transactions'!$I583 * 'Messy-Stocks'!$K577, 'All Transactions'!$J583 *'Messy-Stocks'!$L577, 'All Transactions'!$K583 * 'Messy-Stocks'!$M577), 0)</f>
        <v>0</v>
      </c>
    </row>
    <row r="579" spans="1:25" ht="12.75" x14ac:dyDescent="0.2">
      <c r="A579">
        <f>'All Transactions'!A577</f>
        <v>0</v>
      </c>
      <c r="B579">
        <f>IF('All Transactions'!$C584 = B$1,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C579">
        <f>IF('All Transactions'!$C584 = C$1,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D579">
        <f>IF('All Transactions'!$C584 = D$1,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E579">
        <f>IF('All Transactions'!$C584 = E$1,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F579">
        <f>IF('All Transactions'!$C584 = F$1,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G579">
        <f>IF('All Transactions'!$C584 = G$1,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H579">
        <f>IF('All Transactions'!$C584 = H$1,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I579">
        <f>IF('All Transactions'!$C584 = I$1,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J579">
        <f>IF('All Transactions'!$C584 = J$1,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K579">
        <f>IF('All Transactions'!$C584 = K$1,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L579">
        <f>IF('All Transactions'!$C584 = L$1,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M579">
        <f>IF('All Transactions'!$C584 = M$1,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N579">
        <f>IF('All Transactions'!$C584 = N$1,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O579">
        <f>IF('All Transactions'!$C584 = O$1,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P579">
        <f>IF('All Transactions'!$C584 = P$1,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Q579">
        <f>IF('All Transactions'!$C584 = Q$1,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R579">
        <f>IF('All Transactions'!$C584 = R$1,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S579">
        <f>IF('All Transactions'!$C584 = S$1,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T579">
        <f>IF('All Transactions'!$C584 = T$1,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U579">
        <f>IF('All Transactions'!$C584 = U$1,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V579">
        <f>IF('All Transactions'!$C584 = V$1,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W579">
        <f>IF('All Transactions'!$C584 = W$1,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X579">
        <f>IF('All Transactions'!$C584 = X$1,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  <c r="Y579">
        <f>IF('All Transactions'!$C584 = Y$1, 'All Transactions'!$D583 + -1 * SUM('All Transactions'!$F584 * 'Messy-Stocks'!$H578, 'All Transactions'!$G584 * 'Messy-Stocks'!$I578, 'All Transactions'!$H584 * 'Messy-Stocks'!$J578, 'All Transactions'!$I584 * 'Messy-Stocks'!$K578, 'All Transactions'!$J584 *'Messy-Stocks'!$L578, 'All Transactions'!$K584 * 'Messy-Stocks'!$M578), 0)</f>
        <v>0</v>
      </c>
    </row>
    <row r="580" spans="1:25" ht="12.75" x14ac:dyDescent="0.2">
      <c r="A580">
        <f>'All Transactions'!A578</f>
        <v>0</v>
      </c>
      <c r="B580">
        <f>IF('All Transactions'!$C585 = B$1,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C580">
        <f>IF('All Transactions'!$C585 = C$1,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D580">
        <f>IF('All Transactions'!$C585 = D$1,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E580">
        <f>IF('All Transactions'!$C585 = E$1,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F580">
        <f>IF('All Transactions'!$C585 = F$1,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G580">
        <f>IF('All Transactions'!$C585 = G$1,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H580">
        <f>IF('All Transactions'!$C585 = H$1,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I580">
        <f>IF('All Transactions'!$C585 = I$1,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J580">
        <f>IF('All Transactions'!$C585 = J$1,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K580">
        <f>IF('All Transactions'!$C585 = K$1,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L580">
        <f>IF('All Transactions'!$C585 = L$1,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M580">
        <f>IF('All Transactions'!$C585 = M$1,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N580">
        <f>IF('All Transactions'!$C585 = N$1,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O580">
        <f>IF('All Transactions'!$C585 = O$1,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P580">
        <f>IF('All Transactions'!$C585 = P$1,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Q580">
        <f>IF('All Transactions'!$C585 = Q$1,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R580">
        <f>IF('All Transactions'!$C585 = R$1,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S580">
        <f>IF('All Transactions'!$C585 = S$1,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T580">
        <f>IF('All Transactions'!$C585 = T$1,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U580">
        <f>IF('All Transactions'!$C585 = U$1,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V580">
        <f>IF('All Transactions'!$C585 = V$1,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W580">
        <f>IF('All Transactions'!$C585 = W$1,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X580">
        <f>IF('All Transactions'!$C585 = X$1,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  <c r="Y580">
        <f>IF('All Transactions'!$C585 = Y$1, 'All Transactions'!$D584 + -1 * SUM('All Transactions'!$F585 * 'Messy-Stocks'!$H579, 'All Transactions'!$G585 * 'Messy-Stocks'!$I579, 'All Transactions'!$H585 * 'Messy-Stocks'!$J579, 'All Transactions'!$I585 * 'Messy-Stocks'!$K579, 'All Transactions'!$J585 *'Messy-Stocks'!$L579, 'All Transactions'!$K585 * 'Messy-Stocks'!$M579), 0)</f>
        <v>0</v>
      </c>
    </row>
    <row r="581" spans="1:25" ht="12.75" x14ac:dyDescent="0.2">
      <c r="A581">
        <f>'All Transactions'!A579</f>
        <v>0</v>
      </c>
      <c r="B581">
        <f>IF('All Transactions'!$C586 = B$1,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C581">
        <f>IF('All Transactions'!$C586 = C$1,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D581">
        <f>IF('All Transactions'!$C586 = D$1,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E581">
        <f>IF('All Transactions'!$C586 = E$1,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F581">
        <f>IF('All Transactions'!$C586 = F$1,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G581">
        <f>IF('All Transactions'!$C586 = G$1,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H581">
        <f>IF('All Transactions'!$C586 = H$1,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I581">
        <f>IF('All Transactions'!$C586 = I$1,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J581">
        <f>IF('All Transactions'!$C586 = J$1,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K581">
        <f>IF('All Transactions'!$C586 = K$1,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L581">
        <f>IF('All Transactions'!$C586 = L$1,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M581">
        <f>IF('All Transactions'!$C586 = M$1,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N581">
        <f>IF('All Transactions'!$C586 = N$1,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O581">
        <f>IF('All Transactions'!$C586 = O$1,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P581">
        <f>IF('All Transactions'!$C586 = P$1,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Q581">
        <f>IF('All Transactions'!$C586 = Q$1,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R581">
        <f>IF('All Transactions'!$C586 = R$1,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S581">
        <f>IF('All Transactions'!$C586 = S$1,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T581">
        <f>IF('All Transactions'!$C586 = T$1,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U581">
        <f>IF('All Transactions'!$C586 = U$1,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V581">
        <f>IF('All Transactions'!$C586 = V$1,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W581">
        <f>IF('All Transactions'!$C586 = W$1,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X581">
        <f>IF('All Transactions'!$C586 = X$1,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  <c r="Y581">
        <f>IF('All Transactions'!$C586 = Y$1, 'All Transactions'!$D585 + -1 * SUM('All Transactions'!$F586 * 'Messy-Stocks'!$H580, 'All Transactions'!$G586 * 'Messy-Stocks'!$I580, 'All Transactions'!$H586 * 'Messy-Stocks'!$J580, 'All Transactions'!$I586 * 'Messy-Stocks'!$K580, 'All Transactions'!$J586 *'Messy-Stocks'!$L580, 'All Transactions'!$K586 * 'Messy-Stocks'!$M580), 0)</f>
        <v>0</v>
      </c>
    </row>
    <row r="582" spans="1:25" ht="12.75" x14ac:dyDescent="0.2">
      <c r="A582">
        <f>'All Transactions'!A580</f>
        <v>0</v>
      </c>
      <c r="B582">
        <f>IF('All Transactions'!$C587 = B$1,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C582">
        <f>IF('All Transactions'!$C587 = C$1,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D582">
        <f>IF('All Transactions'!$C587 = D$1,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E582">
        <f>IF('All Transactions'!$C587 = E$1,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F582">
        <f>IF('All Transactions'!$C587 = F$1,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G582">
        <f>IF('All Transactions'!$C587 = G$1,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H582">
        <f>IF('All Transactions'!$C587 = H$1,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I582">
        <f>IF('All Transactions'!$C587 = I$1,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J582">
        <f>IF('All Transactions'!$C587 = J$1,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K582">
        <f>IF('All Transactions'!$C587 = K$1,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L582">
        <f>IF('All Transactions'!$C587 = L$1,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M582">
        <f>IF('All Transactions'!$C587 = M$1,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N582">
        <f>IF('All Transactions'!$C587 = N$1,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O582">
        <f>IF('All Transactions'!$C587 = O$1,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P582">
        <f>IF('All Transactions'!$C587 = P$1,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Q582">
        <f>IF('All Transactions'!$C587 = Q$1,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R582">
        <f>IF('All Transactions'!$C587 = R$1,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S582">
        <f>IF('All Transactions'!$C587 = S$1,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T582">
        <f>IF('All Transactions'!$C587 = T$1,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U582">
        <f>IF('All Transactions'!$C587 = U$1,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V582">
        <f>IF('All Transactions'!$C587 = V$1,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W582">
        <f>IF('All Transactions'!$C587 = W$1,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X582">
        <f>IF('All Transactions'!$C587 = X$1,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  <c r="Y582">
        <f>IF('All Transactions'!$C587 = Y$1, 'All Transactions'!$D586 + -1 * SUM('All Transactions'!$F587 * 'Messy-Stocks'!$H581, 'All Transactions'!$G587 * 'Messy-Stocks'!$I581, 'All Transactions'!$H587 * 'Messy-Stocks'!$J581, 'All Transactions'!$I587 * 'Messy-Stocks'!$K581, 'All Transactions'!$J587 *'Messy-Stocks'!$L581, 'All Transactions'!$K587 * 'Messy-Stocks'!$M581), 0)</f>
        <v>0</v>
      </c>
    </row>
    <row r="583" spans="1:25" ht="12.75" x14ac:dyDescent="0.2">
      <c r="A583">
        <f>'All Transactions'!A581</f>
        <v>0</v>
      </c>
      <c r="B583">
        <f>IF('All Transactions'!$C588 = B$1,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C583">
        <f>IF('All Transactions'!$C588 = C$1,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D583">
        <f>IF('All Transactions'!$C588 = D$1,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E583">
        <f>IF('All Transactions'!$C588 = E$1,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F583">
        <f>IF('All Transactions'!$C588 = F$1,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G583">
        <f>IF('All Transactions'!$C588 = G$1,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H583">
        <f>IF('All Transactions'!$C588 = H$1,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I583">
        <f>IF('All Transactions'!$C588 = I$1,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J583">
        <f>IF('All Transactions'!$C588 = J$1,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K583">
        <f>IF('All Transactions'!$C588 = K$1,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L583">
        <f>IF('All Transactions'!$C588 = L$1,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M583">
        <f>IF('All Transactions'!$C588 = M$1,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N583">
        <f>IF('All Transactions'!$C588 = N$1,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O583">
        <f>IF('All Transactions'!$C588 = O$1,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P583">
        <f>IF('All Transactions'!$C588 = P$1,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Q583">
        <f>IF('All Transactions'!$C588 = Q$1,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R583">
        <f>IF('All Transactions'!$C588 = R$1,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S583">
        <f>IF('All Transactions'!$C588 = S$1,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T583">
        <f>IF('All Transactions'!$C588 = T$1,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U583">
        <f>IF('All Transactions'!$C588 = U$1,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V583">
        <f>IF('All Transactions'!$C588 = V$1,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W583">
        <f>IF('All Transactions'!$C588 = W$1,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X583">
        <f>IF('All Transactions'!$C588 = X$1,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  <c r="Y583">
        <f>IF('All Transactions'!$C588 = Y$1, 'All Transactions'!$D587 + -1 * SUM('All Transactions'!$F588 * 'Messy-Stocks'!$H582, 'All Transactions'!$G588 * 'Messy-Stocks'!$I582, 'All Transactions'!$H588 * 'Messy-Stocks'!$J582, 'All Transactions'!$I588 * 'Messy-Stocks'!$K582, 'All Transactions'!$J588 *'Messy-Stocks'!$L582, 'All Transactions'!$K588 * 'Messy-Stocks'!$M582), 0)</f>
        <v>0</v>
      </c>
    </row>
    <row r="584" spans="1:25" ht="12.75" x14ac:dyDescent="0.2">
      <c r="A584">
        <f>'All Transactions'!A582</f>
        <v>0</v>
      </c>
      <c r="B584">
        <f>IF('All Transactions'!$C589 = B$1,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C584">
        <f>IF('All Transactions'!$C589 = C$1,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D584">
        <f>IF('All Transactions'!$C589 = D$1,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E584">
        <f>IF('All Transactions'!$C589 = E$1,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F584">
        <f>IF('All Transactions'!$C589 = F$1,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G584">
        <f>IF('All Transactions'!$C589 = G$1,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H584">
        <f>IF('All Transactions'!$C589 = H$1,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I584">
        <f>IF('All Transactions'!$C589 = I$1,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J584">
        <f>IF('All Transactions'!$C589 = J$1,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K584">
        <f>IF('All Transactions'!$C589 = K$1,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L584">
        <f>IF('All Transactions'!$C589 = L$1,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M584">
        <f>IF('All Transactions'!$C589 = M$1,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N584">
        <f>IF('All Transactions'!$C589 = N$1,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O584">
        <f>IF('All Transactions'!$C589 = O$1,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P584">
        <f>IF('All Transactions'!$C589 = P$1,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Q584">
        <f>IF('All Transactions'!$C589 = Q$1,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R584">
        <f>IF('All Transactions'!$C589 = R$1,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S584">
        <f>IF('All Transactions'!$C589 = S$1,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T584">
        <f>IF('All Transactions'!$C589 = T$1,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U584">
        <f>IF('All Transactions'!$C589 = U$1,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V584">
        <f>IF('All Transactions'!$C589 = V$1,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W584">
        <f>IF('All Transactions'!$C589 = W$1,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X584">
        <f>IF('All Transactions'!$C589 = X$1,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  <c r="Y584">
        <f>IF('All Transactions'!$C589 = Y$1, 'All Transactions'!$D588 + -1 * SUM('All Transactions'!$F589 * 'Messy-Stocks'!$H583, 'All Transactions'!$G589 * 'Messy-Stocks'!$I583, 'All Transactions'!$H589 * 'Messy-Stocks'!$J583, 'All Transactions'!$I589 * 'Messy-Stocks'!$K583, 'All Transactions'!$J589 *'Messy-Stocks'!$L583, 'All Transactions'!$K589 * 'Messy-Stocks'!$M583), 0)</f>
        <v>0</v>
      </c>
    </row>
    <row r="585" spans="1:25" ht="12.75" x14ac:dyDescent="0.2">
      <c r="A585">
        <f>'All Transactions'!A583</f>
        <v>0</v>
      </c>
      <c r="B585">
        <f>IF('All Transactions'!$C590 = B$1,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C585">
        <f>IF('All Transactions'!$C590 = C$1,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D585">
        <f>IF('All Transactions'!$C590 = D$1,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E585">
        <f>IF('All Transactions'!$C590 = E$1,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F585">
        <f>IF('All Transactions'!$C590 = F$1,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G585">
        <f>IF('All Transactions'!$C590 = G$1,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H585">
        <f>IF('All Transactions'!$C590 = H$1,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I585">
        <f>IF('All Transactions'!$C590 = I$1,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J585">
        <f>IF('All Transactions'!$C590 = J$1,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K585">
        <f>IF('All Transactions'!$C590 = K$1,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L585">
        <f>IF('All Transactions'!$C590 = L$1,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M585">
        <f>IF('All Transactions'!$C590 = M$1,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N585">
        <f>IF('All Transactions'!$C590 = N$1,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O585">
        <f>IF('All Transactions'!$C590 = O$1,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P585">
        <f>IF('All Transactions'!$C590 = P$1,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Q585">
        <f>IF('All Transactions'!$C590 = Q$1,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R585">
        <f>IF('All Transactions'!$C590 = R$1,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S585">
        <f>IF('All Transactions'!$C590 = S$1,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T585">
        <f>IF('All Transactions'!$C590 = T$1,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U585">
        <f>IF('All Transactions'!$C590 = U$1,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V585">
        <f>IF('All Transactions'!$C590 = V$1,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W585">
        <f>IF('All Transactions'!$C590 = W$1,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X585">
        <f>IF('All Transactions'!$C590 = X$1,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  <c r="Y585">
        <f>IF('All Transactions'!$C590 = Y$1, 'All Transactions'!$D589 + -1 * SUM('All Transactions'!$F590 * 'Messy-Stocks'!$H584, 'All Transactions'!$G590 * 'Messy-Stocks'!$I584, 'All Transactions'!$H590 * 'Messy-Stocks'!$J584, 'All Transactions'!$I590 * 'Messy-Stocks'!$K584, 'All Transactions'!$J590 *'Messy-Stocks'!$L584, 'All Transactions'!$K590 * 'Messy-Stocks'!$M584), 0)</f>
        <v>0</v>
      </c>
    </row>
    <row r="586" spans="1:25" ht="12.75" x14ac:dyDescent="0.2">
      <c r="A586">
        <f>'All Transactions'!A584</f>
        <v>0</v>
      </c>
      <c r="B586">
        <f>IF('All Transactions'!$C591 = B$1,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C586">
        <f>IF('All Transactions'!$C591 = C$1,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D586">
        <f>IF('All Transactions'!$C591 = D$1,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E586">
        <f>IF('All Transactions'!$C591 = E$1,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F586">
        <f>IF('All Transactions'!$C591 = F$1,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G586">
        <f>IF('All Transactions'!$C591 = G$1,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H586">
        <f>IF('All Transactions'!$C591 = H$1,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I586">
        <f>IF('All Transactions'!$C591 = I$1,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J586">
        <f>IF('All Transactions'!$C591 = J$1,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K586">
        <f>IF('All Transactions'!$C591 = K$1,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L586">
        <f>IF('All Transactions'!$C591 = L$1,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M586">
        <f>IF('All Transactions'!$C591 = M$1,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N586">
        <f>IF('All Transactions'!$C591 = N$1,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O586">
        <f>IF('All Transactions'!$C591 = O$1,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P586">
        <f>IF('All Transactions'!$C591 = P$1,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Q586">
        <f>IF('All Transactions'!$C591 = Q$1,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R586">
        <f>IF('All Transactions'!$C591 = R$1,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S586">
        <f>IF('All Transactions'!$C591 = S$1,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T586">
        <f>IF('All Transactions'!$C591 = T$1,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U586">
        <f>IF('All Transactions'!$C591 = U$1,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V586">
        <f>IF('All Transactions'!$C591 = V$1,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W586">
        <f>IF('All Transactions'!$C591 = W$1,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X586">
        <f>IF('All Transactions'!$C591 = X$1,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  <c r="Y586">
        <f>IF('All Transactions'!$C591 = Y$1, 'All Transactions'!$D590 + -1 * SUM('All Transactions'!$F591 * 'Messy-Stocks'!$H585, 'All Transactions'!$G591 * 'Messy-Stocks'!$I585, 'All Transactions'!$H591 * 'Messy-Stocks'!$J585, 'All Transactions'!$I591 * 'Messy-Stocks'!$K585, 'All Transactions'!$J591 *'Messy-Stocks'!$L585, 'All Transactions'!$K591 * 'Messy-Stocks'!$M585), 0)</f>
        <v>0</v>
      </c>
    </row>
    <row r="587" spans="1:25" ht="12.75" x14ac:dyDescent="0.2">
      <c r="A587">
        <f>'All Transactions'!A585</f>
        <v>0</v>
      </c>
      <c r="B587">
        <f>IF('All Transactions'!$C592 = B$1,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C587">
        <f>IF('All Transactions'!$C592 = C$1,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D587">
        <f>IF('All Transactions'!$C592 = D$1,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E587">
        <f>IF('All Transactions'!$C592 = E$1,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F587">
        <f>IF('All Transactions'!$C592 = F$1,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G587">
        <f>IF('All Transactions'!$C592 = G$1,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H587">
        <f>IF('All Transactions'!$C592 = H$1,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I587">
        <f>IF('All Transactions'!$C592 = I$1,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J587">
        <f>IF('All Transactions'!$C592 = J$1,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K587">
        <f>IF('All Transactions'!$C592 = K$1,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L587">
        <f>IF('All Transactions'!$C592 = L$1,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M587">
        <f>IF('All Transactions'!$C592 = M$1,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N587">
        <f>IF('All Transactions'!$C592 = N$1,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O587">
        <f>IF('All Transactions'!$C592 = O$1,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P587">
        <f>IF('All Transactions'!$C592 = P$1,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Q587">
        <f>IF('All Transactions'!$C592 = Q$1,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R587">
        <f>IF('All Transactions'!$C592 = R$1,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S587">
        <f>IF('All Transactions'!$C592 = S$1,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T587">
        <f>IF('All Transactions'!$C592 = T$1,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U587">
        <f>IF('All Transactions'!$C592 = U$1,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V587">
        <f>IF('All Transactions'!$C592 = V$1,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W587">
        <f>IF('All Transactions'!$C592 = W$1,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X587">
        <f>IF('All Transactions'!$C592 = X$1,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  <c r="Y587">
        <f>IF('All Transactions'!$C592 = Y$1, 'All Transactions'!$D591 + -1 * SUM('All Transactions'!$F592 * 'Messy-Stocks'!$H586, 'All Transactions'!$G592 * 'Messy-Stocks'!$I586, 'All Transactions'!$H592 * 'Messy-Stocks'!$J586, 'All Transactions'!$I592 * 'Messy-Stocks'!$K586, 'All Transactions'!$J592 *'Messy-Stocks'!$L586, 'All Transactions'!$K592 * 'Messy-Stocks'!$M586), 0)</f>
        <v>0</v>
      </c>
    </row>
    <row r="588" spans="1:25" ht="12.75" x14ac:dyDescent="0.2">
      <c r="A588">
        <f>'All Transactions'!A586</f>
        <v>0</v>
      </c>
      <c r="B588">
        <f>IF('All Transactions'!$C593 = B$1,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C588">
        <f>IF('All Transactions'!$C593 = C$1,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D588">
        <f>IF('All Transactions'!$C593 = D$1,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E588">
        <f>IF('All Transactions'!$C593 = E$1,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F588">
        <f>IF('All Transactions'!$C593 = F$1,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G588">
        <f>IF('All Transactions'!$C593 = G$1,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H588">
        <f>IF('All Transactions'!$C593 = H$1,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I588">
        <f>IF('All Transactions'!$C593 = I$1,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J588">
        <f>IF('All Transactions'!$C593 = J$1,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K588">
        <f>IF('All Transactions'!$C593 = K$1,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L588">
        <f>IF('All Transactions'!$C593 = L$1,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M588">
        <f>IF('All Transactions'!$C593 = M$1,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N588">
        <f>IF('All Transactions'!$C593 = N$1,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O588">
        <f>IF('All Transactions'!$C593 = O$1,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P588">
        <f>IF('All Transactions'!$C593 = P$1,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Q588">
        <f>IF('All Transactions'!$C593 = Q$1,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R588">
        <f>IF('All Transactions'!$C593 = R$1,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S588">
        <f>IF('All Transactions'!$C593 = S$1,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T588">
        <f>IF('All Transactions'!$C593 = T$1,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U588">
        <f>IF('All Transactions'!$C593 = U$1,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V588">
        <f>IF('All Transactions'!$C593 = V$1,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W588">
        <f>IF('All Transactions'!$C593 = W$1,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X588">
        <f>IF('All Transactions'!$C593 = X$1,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  <c r="Y588">
        <f>IF('All Transactions'!$C593 = Y$1, 'All Transactions'!$D592 + -1 * SUM('All Transactions'!$F593 * 'Messy-Stocks'!$H587, 'All Transactions'!$G593 * 'Messy-Stocks'!$I587, 'All Transactions'!$H593 * 'Messy-Stocks'!$J587, 'All Transactions'!$I593 * 'Messy-Stocks'!$K587, 'All Transactions'!$J593 *'Messy-Stocks'!$L587, 'All Transactions'!$K593 * 'Messy-Stocks'!$M587), 0)</f>
        <v>0</v>
      </c>
    </row>
    <row r="589" spans="1:25" ht="12.75" x14ac:dyDescent="0.2">
      <c r="A589">
        <f>'All Transactions'!A587</f>
        <v>0</v>
      </c>
      <c r="B589">
        <f>IF('All Transactions'!$C594 = B$1,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C589">
        <f>IF('All Transactions'!$C594 = C$1,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D589">
        <f>IF('All Transactions'!$C594 = D$1,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E589">
        <f>IF('All Transactions'!$C594 = E$1,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F589">
        <f>IF('All Transactions'!$C594 = F$1,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G589">
        <f>IF('All Transactions'!$C594 = G$1,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H589">
        <f>IF('All Transactions'!$C594 = H$1,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I589">
        <f>IF('All Transactions'!$C594 = I$1,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J589">
        <f>IF('All Transactions'!$C594 = J$1,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K589">
        <f>IF('All Transactions'!$C594 = K$1,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L589">
        <f>IF('All Transactions'!$C594 = L$1,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M589">
        <f>IF('All Transactions'!$C594 = M$1,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N589">
        <f>IF('All Transactions'!$C594 = N$1,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O589">
        <f>IF('All Transactions'!$C594 = O$1,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P589">
        <f>IF('All Transactions'!$C594 = P$1,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Q589">
        <f>IF('All Transactions'!$C594 = Q$1,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R589">
        <f>IF('All Transactions'!$C594 = R$1,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S589">
        <f>IF('All Transactions'!$C594 = S$1,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T589">
        <f>IF('All Transactions'!$C594 = T$1,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U589">
        <f>IF('All Transactions'!$C594 = U$1,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V589">
        <f>IF('All Transactions'!$C594 = V$1,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W589">
        <f>IF('All Transactions'!$C594 = W$1,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X589">
        <f>IF('All Transactions'!$C594 = X$1,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  <c r="Y589">
        <f>IF('All Transactions'!$C594 = Y$1, 'All Transactions'!$D593 + -1 * SUM('All Transactions'!$F594 * 'Messy-Stocks'!$H588, 'All Transactions'!$G594 * 'Messy-Stocks'!$I588, 'All Transactions'!$H594 * 'Messy-Stocks'!$J588, 'All Transactions'!$I594 * 'Messy-Stocks'!$K588, 'All Transactions'!$J594 *'Messy-Stocks'!$L588, 'All Transactions'!$K594 * 'Messy-Stocks'!$M588), 0)</f>
        <v>0</v>
      </c>
    </row>
    <row r="590" spans="1:25" ht="12.75" x14ac:dyDescent="0.2">
      <c r="A590">
        <f>'All Transactions'!A588</f>
        <v>0</v>
      </c>
      <c r="B590">
        <f>IF('All Transactions'!$C595 = B$1,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C590">
        <f>IF('All Transactions'!$C595 = C$1,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D590">
        <f>IF('All Transactions'!$C595 = D$1,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E590">
        <f>IF('All Transactions'!$C595 = E$1,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F590">
        <f>IF('All Transactions'!$C595 = F$1,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G590">
        <f>IF('All Transactions'!$C595 = G$1,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H590">
        <f>IF('All Transactions'!$C595 = H$1,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I590">
        <f>IF('All Transactions'!$C595 = I$1,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J590">
        <f>IF('All Transactions'!$C595 = J$1,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K590">
        <f>IF('All Transactions'!$C595 = K$1,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L590">
        <f>IF('All Transactions'!$C595 = L$1,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M590">
        <f>IF('All Transactions'!$C595 = M$1,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N590">
        <f>IF('All Transactions'!$C595 = N$1,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O590">
        <f>IF('All Transactions'!$C595 = O$1,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P590">
        <f>IF('All Transactions'!$C595 = P$1,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Q590">
        <f>IF('All Transactions'!$C595 = Q$1,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R590">
        <f>IF('All Transactions'!$C595 = R$1,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S590">
        <f>IF('All Transactions'!$C595 = S$1,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T590">
        <f>IF('All Transactions'!$C595 = T$1,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U590">
        <f>IF('All Transactions'!$C595 = U$1,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V590">
        <f>IF('All Transactions'!$C595 = V$1,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W590">
        <f>IF('All Transactions'!$C595 = W$1,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X590">
        <f>IF('All Transactions'!$C595 = X$1,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  <c r="Y590">
        <f>IF('All Transactions'!$C595 = Y$1, 'All Transactions'!$D594 + -1 * SUM('All Transactions'!$F595 * 'Messy-Stocks'!$H589, 'All Transactions'!$G595 * 'Messy-Stocks'!$I589, 'All Transactions'!$H595 * 'Messy-Stocks'!$J589, 'All Transactions'!$I595 * 'Messy-Stocks'!$K589, 'All Transactions'!$J595 *'Messy-Stocks'!$L589, 'All Transactions'!$K595 * 'Messy-Stocks'!$M589), 0)</f>
        <v>0</v>
      </c>
    </row>
    <row r="591" spans="1:25" ht="12.75" x14ac:dyDescent="0.2">
      <c r="A591">
        <f>'All Transactions'!A589</f>
        <v>0</v>
      </c>
      <c r="B591">
        <f>IF('All Transactions'!$C596 = B$1,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C591">
        <f>IF('All Transactions'!$C596 = C$1,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D591">
        <f>IF('All Transactions'!$C596 = D$1,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E591">
        <f>IF('All Transactions'!$C596 = E$1,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F591">
        <f>IF('All Transactions'!$C596 = F$1,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G591">
        <f>IF('All Transactions'!$C596 = G$1,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H591">
        <f>IF('All Transactions'!$C596 = H$1,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I591">
        <f>IF('All Transactions'!$C596 = I$1,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J591">
        <f>IF('All Transactions'!$C596 = J$1,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K591">
        <f>IF('All Transactions'!$C596 = K$1,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L591">
        <f>IF('All Transactions'!$C596 = L$1,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M591">
        <f>IF('All Transactions'!$C596 = M$1,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N591">
        <f>IF('All Transactions'!$C596 = N$1,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O591">
        <f>IF('All Transactions'!$C596 = O$1,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P591">
        <f>IF('All Transactions'!$C596 = P$1,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Q591">
        <f>IF('All Transactions'!$C596 = Q$1,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R591">
        <f>IF('All Transactions'!$C596 = R$1,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S591">
        <f>IF('All Transactions'!$C596 = S$1,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T591">
        <f>IF('All Transactions'!$C596 = T$1,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U591">
        <f>IF('All Transactions'!$C596 = U$1,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V591">
        <f>IF('All Transactions'!$C596 = V$1,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W591">
        <f>IF('All Transactions'!$C596 = W$1,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X591">
        <f>IF('All Transactions'!$C596 = X$1,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  <c r="Y591">
        <f>IF('All Transactions'!$C596 = Y$1, 'All Transactions'!$D595 + -1 * SUM('All Transactions'!$F596 * 'Messy-Stocks'!$H590, 'All Transactions'!$G596 * 'Messy-Stocks'!$I590, 'All Transactions'!$H596 * 'Messy-Stocks'!$J590, 'All Transactions'!$I596 * 'Messy-Stocks'!$K590, 'All Transactions'!$J596 *'Messy-Stocks'!$L590, 'All Transactions'!$K596 * 'Messy-Stocks'!$M590), 0)</f>
        <v>0</v>
      </c>
    </row>
    <row r="592" spans="1:25" ht="12.75" x14ac:dyDescent="0.2">
      <c r="A592">
        <f>'All Transactions'!A590</f>
        <v>0</v>
      </c>
      <c r="B592">
        <f>IF('All Transactions'!$C597 = B$1,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C592">
        <f>IF('All Transactions'!$C597 = C$1,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D592">
        <f>IF('All Transactions'!$C597 = D$1,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E592">
        <f>IF('All Transactions'!$C597 = E$1,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F592">
        <f>IF('All Transactions'!$C597 = F$1,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G592">
        <f>IF('All Transactions'!$C597 = G$1,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H592">
        <f>IF('All Transactions'!$C597 = H$1,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I592">
        <f>IF('All Transactions'!$C597 = I$1,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J592">
        <f>IF('All Transactions'!$C597 = J$1,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K592">
        <f>IF('All Transactions'!$C597 = K$1,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L592">
        <f>IF('All Transactions'!$C597 = L$1,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M592">
        <f>IF('All Transactions'!$C597 = M$1,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N592">
        <f>IF('All Transactions'!$C597 = N$1,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O592">
        <f>IF('All Transactions'!$C597 = O$1,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P592">
        <f>IF('All Transactions'!$C597 = P$1,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Q592">
        <f>IF('All Transactions'!$C597 = Q$1,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R592">
        <f>IF('All Transactions'!$C597 = R$1,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S592">
        <f>IF('All Transactions'!$C597 = S$1,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T592">
        <f>IF('All Transactions'!$C597 = T$1,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U592">
        <f>IF('All Transactions'!$C597 = U$1,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V592">
        <f>IF('All Transactions'!$C597 = V$1,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W592">
        <f>IF('All Transactions'!$C597 = W$1,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X592">
        <f>IF('All Transactions'!$C597 = X$1,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  <c r="Y592">
        <f>IF('All Transactions'!$C597 = Y$1, 'All Transactions'!$D596 + -1 * SUM('All Transactions'!$F597 * 'Messy-Stocks'!$H591, 'All Transactions'!$G597 * 'Messy-Stocks'!$I591, 'All Transactions'!$H597 * 'Messy-Stocks'!$J591, 'All Transactions'!$I597 * 'Messy-Stocks'!$K591, 'All Transactions'!$J597 *'Messy-Stocks'!$L591, 'All Transactions'!$K597 * 'Messy-Stocks'!$M591), 0)</f>
        <v>0</v>
      </c>
    </row>
    <row r="593" spans="1:25" ht="12.75" x14ac:dyDescent="0.2">
      <c r="A593">
        <f>'All Transactions'!A591</f>
        <v>0</v>
      </c>
      <c r="B593">
        <f>IF('All Transactions'!$C598 = B$1,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C593">
        <f>IF('All Transactions'!$C598 = C$1,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D593">
        <f>IF('All Transactions'!$C598 = D$1,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E593">
        <f>IF('All Transactions'!$C598 = E$1,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F593">
        <f>IF('All Transactions'!$C598 = F$1,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G593">
        <f>IF('All Transactions'!$C598 = G$1,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H593">
        <f>IF('All Transactions'!$C598 = H$1,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I593">
        <f>IF('All Transactions'!$C598 = I$1,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J593">
        <f>IF('All Transactions'!$C598 = J$1,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K593">
        <f>IF('All Transactions'!$C598 = K$1,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L593">
        <f>IF('All Transactions'!$C598 = L$1,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M593">
        <f>IF('All Transactions'!$C598 = M$1,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N593">
        <f>IF('All Transactions'!$C598 = N$1,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O593">
        <f>IF('All Transactions'!$C598 = O$1,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P593">
        <f>IF('All Transactions'!$C598 = P$1,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Q593">
        <f>IF('All Transactions'!$C598 = Q$1,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R593">
        <f>IF('All Transactions'!$C598 = R$1,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S593">
        <f>IF('All Transactions'!$C598 = S$1,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T593">
        <f>IF('All Transactions'!$C598 = T$1,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U593">
        <f>IF('All Transactions'!$C598 = U$1,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V593">
        <f>IF('All Transactions'!$C598 = V$1,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W593">
        <f>IF('All Transactions'!$C598 = W$1,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X593">
        <f>IF('All Transactions'!$C598 = X$1,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  <c r="Y593">
        <f>IF('All Transactions'!$C598 = Y$1, 'All Transactions'!$D597 + -1 * SUM('All Transactions'!$F598 * 'Messy-Stocks'!$H592, 'All Transactions'!$G598 * 'Messy-Stocks'!$I592, 'All Transactions'!$H598 * 'Messy-Stocks'!$J592, 'All Transactions'!$I598 * 'Messy-Stocks'!$K592, 'All Transactions'!$J598 *'Messy-Stocks'!$L592, 'All Transactions'!$K598 * 'Messy-Stocks'!$M592), 0)</f>
        <v>0</v>
      </c>
    </row>
    <row r="594" spans="1:25" ht="12.75" x14ac:dyDescent="0.2">
      <c r="A594">
        <f>'All Transactions'!A592</f>
        <v>0</v>
      </c>
      <c r="B594">
        <f>IF('All Transactions'!$C599 = B$1,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C594">
        <f>IF('All Transactions'!$C599 = C$1,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D594">
        <f>IF('All Transactions'!$C599 = D$1,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E594">
        <f>IF('All Transactions'!$C599 = E$1,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F594">
        <f>IF('All Transactions'!$C599 = F$1,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G594">
        <f>IF('All Transactions'!$C599 = G$1,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H594">
        <f>IF('All Transactions'!$C599 = H$1,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I594">
        <f>IF('All Transactions'!$C599 = I$1,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J594">
        <f>IF('All Transactions'!$C599 = J$1,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K594">
        <f>IF('All Transactions'!$C599 = K$1,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L594">
        <f>IF('All Transactions'!$C599 = L$1,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M594">
        <f>IF('All Transactions'!$C599 = M$1,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N594">
        <f>IF('All Transactions'!$C599 = N$1,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O594">
        <f>IF('All Transactions'!$C599 = O$1,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P594">
        <f>IF('All Transactions'!$C599 = P$1,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Q594">
        <f>IF('All Transactions'!$C599 = Q$1,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R594">
        <f>IF('All Transactions'!$C599 = R$1,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S594">
        <f>IF('All Transactions'!$C599 = S$1,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T594">
        <f>IF('All Transactions'!$C599 = T$1,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U594">
        <f>IF('All Transactions'!$C599 = U$1,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V594">
        <f>IF('All Transactions'!$C599 = V$1,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W594">
        <f>IF('All Transactions'!$C599 = W$1,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X594">
        <f>IF('All Transactions'!$C599 = X$1,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  <c r="Y594">
        <f>IF('All Transactions'!$C599 = Y$1, 'All Transactions'!$D598 + -1 * SUM('All Transactions'!$F599 * 'Messy-Stocks'!$H593, 'All Transactions'!$G599 * 'Messy-Stocks'!$I593, 'All Transactions'!$H599 * 'Messy-Stocks'!$J593, 'All Transactions'!$I599 * 'Messy-Stocks'!$K593, 'All Transactions'!$J599 *'Messy-Stocks'!$L593, 'All Transactions'!$K599 * 'Messy-Stocks'!$M593), 0)</f>
        <v>0</v>
      </c>
    </row>
    <row r="595" spans="1:25" ht="12.75" x14ac:dyDescent="0.2">
      <c r="A595">
        <f>'All Transactions'!A593</f>
        <v>0</v>
      </c>
      <c r="B595">
        <f>IF('All Transactions'!$C600 = B$1,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C595">
        <f>IF('All Transactions'!$C600 = C$1,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D595">
        <f>IF('All Transactions'!$C600 = D$1,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E595">
        <f>IF('All Transactions'!$C600 = E$1,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F595">
        <f>IF('All Transactions'!$C600 = F$1,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G595">
        <f>IF('All Transactions'!$C600 = G$1,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H595">
        <f>IF('All Transactions'!$C600 = H$1,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I595">
        <f>IF('All Transactions'!$C600 = I$1,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J595">
        <f>IF('All Transactions'!$C600 = J$1,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K595">
        <f>IF('All Transactions'!$C600 = K$1,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L595">
        <f>IF('All Transactions'!$C600 = L$1,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M595">
        <f>IF('All Transactions'!$C600 = M$1,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N595">
        <f>IF('All Transactions'!$C600 = N$1,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O595">
        <f>IF('All Transactions'!$C600 = O$1,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P595">
        <f>IF('All Transactions'!$C600 = P$1,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Q595">
        <f>IF('All Transactions'!$C600 = Q$1,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R595">
        <f>IF('All Transactions'!$C600 = R$1,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S595">
        <f>IF('All Transactions'!$C600 = S$1,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T595">
        <f>IF('All Transactions'!$C600 = T$1,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U595">
        <f>IF('All Transactions'!$C600 = U$1,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V595">
        <f>IF('All Transactions'!$C600 = V$1,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W595">
        <f>IF('All Transactions'!$C600 = W$1,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X595">
        <f>IF('All Transactions'!$C600 = X$1,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  <c r="Y595">
        <f>IF('All Transactions'!$C600 = Y$1, 'All Transactions'!$D599 + -1 * SUM('All Transactions'!$F600 * 'Messy-Stocks'!$H594, 'All Transactions'!$G600 * 'Messy-Stocks'!$I594, 'All Transactions'!$H600 * 'Messy-Stocks'!$J594, 'All Transactions'!$I600 * 'Messy-Stocks'!$K594, 'All Transactions'!$J600 *'Messy-Stocks'!$L594, 'All Transactions'!$K600 * 'Messy-Stocks'!$M594), 0)</f>
        <v>0</v>
      </c>
    </row>
    <row r="596" spans="1:25" ht="12.75" x14ac:dyDescent="0.2">
      <c r="A596">
        <f>'All Transactions'!A594</f>
        <v>0</v>
      </c>
      <c r="B596">
        <f>IF('All Transactions'!$C601 = B$1,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C596">
        <f>IF('All Transactions'!$C601 = C$1,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D596">
        <f>IF('All Transactions'!$C601 = D$1,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E596">
        <f>IF('All Transactions'!$C601 = E$1,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F596">
        <f>IF('All Transactions'!$C601 = F$1,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G596">
        <f>IF('All Transactions'!$C601 = G$1,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H596">
        <f>IF('All Transactions'!$C601 = H$1,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I596">
        <f>IF('All Transactions'!$C601 = I$1,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J596">
        <f>IF('All Transactions'!$C601 = J$1,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K596">
        <f>IF('All Transactions'!$C601 = K$1,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L596">
        <f>IF('All Transactions'!$C601 = L$1,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M596">
        <f>IF('All Transactions'!$C601 = M$1,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N596">
        <f>IF('All Transactions'!$C601 = N$1,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O596">
        <f>IF('All Transactions'!$C601 = O$1,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P596">
        <f>IF('All Transactions'!$C601 = P$1,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Q596">
        <f>IF('All Transactions'!$C601 = Q$1,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R596">
        <f>IF('All Transactions'!$C601 = R$1,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S596">
        <f>IF('All Transactions'!$C601 = S$1,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T596">
        <f>IF('All Transactions'!$C601 = T$1,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U596">
        <f>IF('All Transactions'!$C601 = U$1,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V596">
        <f>IF('All Transactions'!$C601 = V$1,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W596">
        <f>IF('All Transactions'!$C601 = W$1,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X596">
        <f>IF('All Transactions'!$C601 = X$1,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  <c r="Y596">
        <f>IF('All Transactions'!$C601 = Y$1, 'All Transactions'!$D600 + -1 * SUM('All Transactions'!$F601 * 'Messy-Stocks'!$H595, 'All Transactions'!$G601 * 'Messy-Stocks'!$I595, 'All Transactions'!$H601 * 'Messy-Stocks'!$J595, 'All Transactions'!$I601 * 'Messy-Stocks'!$K595, 'All Transactions'!$J601 *'Messy-Stocks'!$L595, 'All Transactions'!$K601 * 'Messy-Stocks'!$M595), 0)</f>
        <v>0</v>
      </c>
    </row>
    <row r="597" spans="1:25" ht="12.75" x14ac:dyDescent="0.2">
      <c r="A597">
        <f>'All Transactions'!A595</f>
        <v>0</v>
      </c>
      <c r="B597">
        <f>IF('All Transactions'!$C602 = B$1,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C597">
        <f>IF('All Transactions'!$C602 = C$1,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D597">
        <f>IF('All Transactions'!$C602 = D$1,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E597">
        <f>IF('All Transactions'!$C602 = E$1,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F597">
        <f>IF('All Transactions'!$C602 = F$1,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G597">
        <f>IF('All Transactions'!$C602 = G$1,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H597">
        <f>IF('All Transactions'!$C602 = H$1,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I597">
        <f>IF('All Transactions'!$C602 = I$1,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J597">
        <f>IF('All Transactions'!$C602 = J$1,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K597">
        <f>IF('All Transactions'!$C602 = K$1,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L597">
        <f>IF('All Transactions'!$C602 = L$1,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M597">
        <f>IF('All Transactions'!$C602 = M$1,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N597">
        <f>IF('All Transactions'!$C602 = N$1,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O597">
        <f>IF('All Transactions'!$C602 = O$1,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P597">
        <f>IF('All Transactions'!$C602 = P$1,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Q597">
        <f>IF('All Transactions'!$C602 = Q$1,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R597">
        <f>IF('All Transactions'!$C602 = R$1,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S597">
        <f>IF('All Transactions'!$C602 = S$1,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T597">
        <f>IF('All Transactions'!$C602 = T$1,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U597">
        <f>IF('All Transactions'!$C602 = U$1,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V597">
        <f>IF('All Transactions'!$C602 = V$1,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W597">
        <f>IF('All Transactions'!$C602 = W$1,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X597">
        <f>IF('All Transactions'!$C602 = X$1,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  <c r="Y597">
        <f>IF('All Transactions'!$C602 = Y$1, 'All Transactions'!$D601 + -1 * SUM('All Transactions'!$F602 * 'Messy-Stocks'!$H596, 'All Transactions'!$G602 * 'Messy-Stocks'!$I596, 'All Transactions'!$H602 * 'Messy-Stocks'!$J596, 'All Transactions'!$I602 * 'Messy-Stocks'!$K596, 'All Transactions'!$J602 *'Messy-Stocks'!$L596, 'All Transactions'!$K602 * 'Messy-Stocks'!$M596), 0)</f>
        <v>0</v>
      </c>
    </row>
    <row r="598" spans="1:25" ht="12.75" x14ac:dyDescent="0.2">
      <c r="A598">
        <f>'All Transactions'!A596</f>
        <v>0</v>
      </c>
      <c r="B598">
        <f>IF('All Transactions'!$C603 = B$1,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C598">
        <f>IF('All Transactions'!$C603 = C$1,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D598">
        <f>IF('All Transactions'!$C603 = D$1,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E598">
        <f>IF('All Transactions'!$C603 = E$1,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F598">
        <f>IF('All Transactions'!$C603 = F$1,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G598">
        <f>IF('All Transactions'!$C603 = G$1,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H598">
        <f>IF('All Transactions'!$C603 = H$1,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I598">
        <f>IF('All Transactions'!$C603 = I$1,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J598">
        <f>IF('All Transactions'!$C603 = J$1,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K598">
        <f>IF('All Transactions'!$C603 = K$1,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L598">
        <f>IF('All Transactions'!$C603 = L$1,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M598">
        <f>IF('All Transactions'!$C603 = M$1,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N598">
        <f>IF('All Transactions'!$C603 = N$1,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O598">
        <f>IF('All Transactions'!$C603 = O$1,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P598">
        <f>IF('All Transactions'!$C603 = P$1,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Q598">
        <f>IF('All Transactions'!$C603 = Q$1,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R598">
        <f>IF('All Transactions'!$C603 = R$1,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S598">
        <f>IF('All Transactions'!$C603 = S$1,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T598">
        <f>IF('All Transactions'!$C603 = T$1,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U598">
        <f>IF('All Transactions'!$C603 = U$1,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V598">
        <f>IF('All Transactions'!$C603 = V$1,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W598">
        <f>IF('All Transactions'!$C603 = W$1,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X598">
        <f>IF('All Transactions'!$C603 = X$1,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  <c r="Y598">
        <f>IF('All Transactions'!$C603 = Y$1, 'All Transactions'!$D602 + -1 * SUM('All Transactions'!$F603 * 'Messy-Stocks'!$H597, 'All Transactions'!$G603 * 'Messy-Stocks'!$I597, 'All Transactions'!$H603 * 'Messy-Stocks'!$J597, 'All Transactions'!$I603 * 'Messy-Stocks'!$K597, 'All Transactions'!$J603 *'Messy-Stocks'!$L597, 'All Transactions'!$K603 * 'Messy-Stocks'!$M597), 0)</f>
        <v>0</v>
      </c>
    </row>
    <row r="599" spans="1:25" ht="12.75" x14ac:dyDescent="0.2">
      <c r="A599">
        <f>'All Transactions'!A597</f>
        <v>0</v>
      </c>
      <c r="B599">
        <f>IF('All Transactions'!$C604 = B$1,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C599">
        <f>IF('All Transactions'!$C604 = C$1,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D599">
        <f>IF('All Transactions'!$C604 = D$1,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E599">
        <f>IF('All Transactions'!$C604 = E$1,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F599">
        <f>IF('All Transactions'!$C604 = F$1,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G599">
        <f>IF('All Transactions'!$C604 = G$1,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H599">
        <f>IF('All Transactions'!$C604 = H$1,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I599">
        <f>IF('All Transactions'!$C604 = I$1,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J599">
        <f>IF('All Transactions'!$C604 = J$1,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K599">
        <f>IF('All Transactions'!$C604 = K$1,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L599">
        <f>IF('All Transactions'!$C604 = L$1,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M599">
        <f>IF('All Transactions'!$C604 = M$1,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N599">
        <f>IF('All Transactions'!$C604 = N$1,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O599">
        <f>IF('All Transactions'!$C604 = O$1,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P599">
        <f>IF('All Transactions'!$C604 = P$1,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Q599">
        <f>IF('All Transactions'!$C604 = Q$1,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R599">
        <f>IF('All Transactions'!$C604 = R$1,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S599">
        <f>IF('All Transactions'!$C604 = S$1,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T599">
        <f>IF('All Transactions'!$C604 = T$1,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U599">
        <f>IF('All Transactions'!$C604 = U$1,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V599">
        <f>IF('All Transactions'!$C604 = V$1,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W599">
        <f>IF('All Transactions'!$C604 = W$1,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X599">
        <f>IF('All Transactions'!$C604 = X$1,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  <c r="Y599">
        <f>IF('All Transactions'!$C604 = Y$1, 'All Transactions'!$D603 + -1 * SUM('All Transactions'!$F604 * 'Messy-Stocks'!$H598, 'All Transactions'!$G604 * 'Messy-Stocks'!$I598, 'All Transactions'!$H604 * 'Messy-Stocks'!$J598, 'All Transactions'!$I604 * 'Messy-Stocks'!$K598, 'All Transactions'!$J604 *'Messy-Stocks'!$L598, 'All Transactions'!$K604 * 'Messy-Stocks'!$M598), 0)</f>
        <v>0</v>
      </c>
    </row>
    <row r="600" spans="1:25" ht="12.75" x14ac:dyDescent="0.2">
      <c r="A600">
        <f>'All Transactions'!A598</f>
        <v>0</v>
      </c>
      <c r="B600">
        <f>IF('All Transactions'!$C605 = B$1,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C600">
        <f>IF('All Transactions'!$C605 = C$1,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D600">
        <f>IF('All Transactions'!$C605 = D$1,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E600">
        <f>IF('All Transactions'!$C605 = E$1,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F600">
        <f>IF('All Transactions'!$C605 = F$1,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G600">
        <f>IF('All Transactions'!$C605 = G$1,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H600">
        <f>IF('All Transactions'!$C605 = H$1,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I600">
        <f>IF('All Transactions'!$C605 = I$1,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J600">
        <f>IF('All Transactions'!$C605 = J$1,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K600">
        <f>IF('All Transactions'!$C605 = K$1,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L600">
        <f>IF('All Transactions'!$C605 = L$1,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M600">
        <f>IF('All Transactions'!$C605 = M$1,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N600">
        <f>IF('All Transactions'!$C605 = N$1,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O600">
        <f>IF('All Transactions'!$C605 = O$1,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P600">
        <f>IF('All Transactions'!$C605 = P$1,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Q600">
        <f>IF('All Transactions'!$C605 = Q$1,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R600">
        <f>IF('All Transactions'!$C605 = R$1,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S600">
        <f>IF('All Transactions'!$C605 = S$1,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T600">
        <f>IF('All Transactions'!$C605 = T$1,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U600">
        <f>IF('All Transactions'!$C605 = U$1,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V600">
        <f>IF('All Transactions'!$C605 = V$1,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W600">
        <f>IF('All Transactions'!$C605 = W$1,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X600">
        <f>IF('All Transactions'!$C605 = X$1,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  <c r="Y600">
        <f>IF('All Transactions'!$C605 = Y$1, 'All Transactions'!$D604 + -1 * SUM('All Transactions'!$F605 * 'Messy-Stocks'!$H599, 'All Transactions'!$G605 * 'Messy-Stocks'!$I599, 'All Transactions'!$H605 * 'Messy-Stocks'!$J599, 'All Transactions'!$I605 * 'Messy-Stocks'!$K599, 'All Transactions'!$J605 *'Messy-Stocks'!$L599, 'All Transactions'!$K605 * 'Messy-Stocks'!$M599), 0)</f>
        <v>0</v>
      </c>
    </row>
    <row r="601" spans="1:25" ht="12.75" x14ac:dyDescent="0.2">
      <c r="A601">
        <f>'All Transactions'!A599</f>
        <v>0</v>
      </c>
      <c r="B601">
        <f>IF('All Transactions'!$C606 = B$1,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C601">
        <f>IF('All Transactions'!$C606 = C$1,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D601">
        <f>IF('All Transactions'!$C606 = D$1,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E601">
        <f>IF('All Transactions'!$C606 = E$1,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F601">
        <f>IF('All Transactions'!$C606 = F$1,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G601">
        <f>IF('All Transactions'!$C606 = G$1,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H601">
        <f>IF('All Transactions'!$C606 = H$1,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I601">
        <f>IF('All Transactions'!$C606 = I$1,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J601">
        <f>IF('All Transactions'!$C606 = J$1,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K601">
        <f>IF('All Transactions'!$C606 = K$1,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L601">
        <f>IF('All Transactions'!$C606 = L$1,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M601">
        <f>IF('All Transactions'!$C606 = M$1,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N601">
        <f>IF('All Transactions'!$C606 = N$1,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O601">
        <f>IF('All Transactions'!$C606 = O$1,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P601">
        <f>IF('All Transactions'!$C606 = P$1,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Q601">
        <f>IF('All Transactions'!$C606 = Q$1,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R601">
        <f>IF('All Transactions'!$C606 = R$1,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S601">
        <f>IF('All Transactions'!$C606 = S$1,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T601">
        <f>IF('All Transactions'!$C606 = T$1,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U601">
        <f>IF('All Transactions'!$C606 = U$1,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V601">
        <f>IF('All Transactions'!$C606 = V$1,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W601">
        <f>IF('All Transactions'!$C606 = W$1,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X601">
        <f>IF('All Transactions'!$C606 = X$1,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  <c r="Y601">
        <f>IF('All Transactions'!$C606 = Y$1, 'All Transactions'!$D605 + -1 * SUM('All Transactions'!$F606 * 'Messy-Stocks'!$H600, 'All Transactions'!$G606 * 'Messy-Stocks'!$I600, 'All Transactions'!$H606 * 'Messy-Stocks'!$J600, 'All Transactions'!$I606 * 'Messy-Stocks'!$K600, 'All Transactions'!$J606 *'Messy-Stocks'!$L600, 'All Transactions'!$K606 * 'Messy-Stocks'!$M600), 0)</f>
        <v>0</v>
      </c>
    </row>
    <row r="602" spans="1:25" ht="12.75" x14ac:dyDescent="0.2">
      <c r="A602">
        <f>'All Transactions'!A600</f>
        <v>0</v>
      </c>
      <c r="B602">
        <f>IF('All Transactions'!$C607 = B$1,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C602">
        <f>IF('All Transactions'!$C607 = C$1,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D602">
        <f>IF('All Transactions'!$C607 = D$1,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E602">
        <f>IF('All Transactions'!$C607 = E$1,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F602">
        <f>IF('All Transactions'!$C607 = F$1,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G602">
        <f>IF('All Transactions'!$C607 = G$1,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H602">
        <f>IF('All Transactions'!$C607 = H$1,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I602">
        <f>IF('All Transactions'!$C607 = I$1,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J602">
        <f>IF('All Transactions'!$C607 = J$1,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K602">
        <f>IF('All Transactions'!$C607 = K$1,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L602">
        <f>IF('All Transactions'!$C607 = L$1,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M602">
        <f>IF('All Transactions'!$C607 = M$1,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N602">
        <f>IF('All Transactions'!$C607 = N$1,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O602">
        <f>IF('All Transactions'!$C607 = O$1,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P602">
        <f>IF('All Transactions'!$C607 = P$1,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Q602">
        <f>IF('All Transactions'!$C607 = Q$1,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R602">
        <f>IF('All Transactions'!$C607 = R$1,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S602">
        <f>IF('All Transactions'!$C607 = S$1,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T602">
        <f>IF('All Transactions'!$C607 = T$1,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U602">
        <f>IF('All Transactions'!$C607 = U$1,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V602">
        <f>IF('All Transactions'!$C607 = V$1,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W602">
        <f>IF('All Transactions'!$C607 = W$1,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X602">
        <f>IF('All Transactions'!$C607 = X$1,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  <c r="Y602">
        <f>IF('All Transactions'!$C607 = Y$1, 'All Transactions'!$D606 + -1 * SUM('All Transactions'!$F607 * 'Messy-Stocks'!$H601, 'All Transactions'!$G607 * 'Messy-Stocks'!$I601, 'All Transactions'!$H607 * 'Messy-Stocks'!$J601, 'All Transactions'!$I607 * 'Messy-Stocks'!$K601, 'All Transactions'!$J607 *'Messy-Stocks'!$L601, 'All Transactions'!$K607 * 'Messy-Stocks'!$M601), 0)</f>
        <v>0</v>
      </c>
    </row>
    <row r="603" spans="1:25" ht="12.75" x14ac:dyDescent="0.2">
      <c r="A603">
        <f>'All Transactions'!A601</f>
        <v>0</v>
      </c>
      <c r="B603">
        <f>IF('All Transactions'!$C608 = B$1,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C603">
        <f>IF('All Transactions'!$C608 = C$1,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D603">
        <f>IF('All Transactions'!$C608 = D$1,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E603">
        <f>IF('All Transactions'!$C608 = E$1,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F603">
        <f>IF('All Transactions'!$C608 = F$1,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G603">
        <f>IF('All Transactions'!$C608 = G$1,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H603">
        <f>IF('All Transactions'!$C608 = H$1,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I603">
        <f>IF('All Transactions'!$C608 = I$1,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J603">
        <f>IF('All Transactions'!$C608 = J$1,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K603">
        <f>IF('All Transactions'!$C608 = K$1,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L603">
        <f>IF('All Transactions'!$C608 = L$1,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M603">
        <f>IF('All Transactions'!$C608 = M$1,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N603">
        <f>IF('All Transactions'!$C608 = N$1,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O603">
        <f>IF('All Transactions'!$C608 = O$1,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P603">
        <f>IF('All Transactions'!$C608 = P$1,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Q603">
        <f>IF('All Transactions'!$C608 = Q$1,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R603">
        <f>IF('All Transactions'!$C608 = R$1,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S603">
        <f>IF('All Transactions'!$C608 = S$1,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T603">
        <f>IF('All Transactions'!$C608 = T$1,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U603">
        <f>IF('All Transactions'!$C608 = U$1,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V603">
        <f>IF('All Transactions'!$C608 = V$1,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W603">
        <f>IF('All Transactions'!$C608 = W$1,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X603">
        <f>IF('All Transactions'!$C608 = X$1,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  <c r="Y603">
        <f>IF('All Transactions'!$C608 = Y$1, 'All Transactions'!$D607 + -1 * SUM('All Transactions'!$F608 * 'Messy-Stocks'!$H602, 'All Transactions'!$G608 * 'Messy-Stocks'!$I602, 'All Transactions'!$H608 * 'Messy-Stocks'!$J602, 'All Transactions'!$I608 * 'Messy-Stocks'!$K602, 'All Transactions'!$J608 *'Messy-Stocks'!$L602, 'All Transactions'!$K608 * 'Messy-Stocks'!$M602), 0)</f>
        <v>0</v>
      </c>
    </row>
    <row r="604" spans="1:25" ht="12.75" x14ac:dyDescent="0.2">
      <c r="A604">
        <f>'All Transactions'!A602</f>
        <v>0</v>
      </c>
      <c r="B604">
        <f>IF('All Transactions'!$C609 = B$1,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C604">
        <f>IF('All Transactions'!$C609 = C$1,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D604">
        <f>IF('All Transactions'!$C609 = D$1,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E604">
        <f>IF('All Transactions'!$C609 = E$1,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F604">
        <f>IF('All Transactions'!$C609 = F$1,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G604">
        <f>IF('All Transactions'!$C609 = G$1,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H604">
        <f>IF('All Transactions'!$C609 = H$1,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I604">
        <f>IF('All Transactions'!$C609 = I$1,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J604">
        <f>IF('All Transactions'!$C609 = J$1,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K604">
        <f>IF('All Transactions'!$C609 = K$1,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L604">
        <f>IF('All Transactions'!$C609 = L$1,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M604">
        <f>IF('All Transactions'!$C609 = M$1,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N604">
        <f>IF('All Transactions'!$C609 = N$1,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O604">
        <f>IF('All Transactions'!$C609 = O$1,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P604">
        <f>IF('All Transactions'!$C609 = P$1,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Q604">
        <f>IF('All Transactions'!$C609 = Q$1,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R604">
        <f>IF('All Transactions'!$C609 = R$1,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S604">
        <f>IF('All Transactions'!$C609 = S$1,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T604">
        <f>IF('All Transactions'!$C609 = T$1,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U604">
        <f>IF('All Transactions'!$C609 = U$1,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V604">
        <f>IF('All Transactions'!$C609 = V$1,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W604">
        <f>IF('All Transactions'!$C609 = W$1,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X604">
        <f>IF('All Transactions'!$C609 = X$1,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  <c r="Y604">
        <f>IF('All Transactions'!$C609 = Y$1, 'All Transactions'!$D608 + -1 * SUM('All Transactions'!$F609 * 'Messy-Stocks'!$H603, 'All Transactions'!$G609 * 'Messy-Stocks'!$I603, 'All Transactions'!$H609 * 'Messy-Stocks'!$J603, 'All Transactions'!$I609 * 'Messy-Stocks'!$K603, 'All Transactions'!$J609 *'Messy-Stocks'!$L603, 'All Transactions'!$K609 * 'Messy-Stocks'!$M603), 0)</f>
        <v>0</v>
      </c>
    </row>
    <row r="605" spans="1:25" ht="12.75" x14ac:dyDescent="0.2">
      <c r="A605">
        <f>'All Transactions'!A603</f>
        <v>0</v>
      </c>
      <c r="B605">
        <f>IF('All Transactions'!$C610 = B$1,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C605">
        <f>IF('All Transactions'!$C610 = C$1,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D605">
        <f>IF('All Transactions'!$C610 = D$1,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E605">
        <f>IF('All Transactions'!$C610 = E$1,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F605">
        <f>IF('All Transactions'!$C610 = F$1,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G605">
        <f>IF('All Transactions'!$C610 = G$1,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H605">
        <f>IF('All Transactions'!$C610 = H$1,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I605">
        <f>IF('All Transactions'!$C610 = I$1,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J605">
        <f>IF('All Transactions'!$C610 = J$1,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K605">
        <f>IF('All Transactions'!$C610 = K$1,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L605">
        <f>IF('All Transactions'!$C610 = L$1,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M605">
        <f>IF('All Transactions'!$C610 = M$1,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N605">
        <f>IF('All Transactions'!$C610 = N$1,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O605">
        <f>IF('All Transactions'!$C610 = O$1,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P605">
        <f>IF('All Transactions'!$C610 = P$1,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Q605">
        <f>IF('All Transactions'!$C610 = Q$1,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R605">
        <f>IF('All Transactions'!$C610 = R$1,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S605">
        <f>IF('All Transactions'!$C610 = S$1,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T605">
        <f>IF('All Transactions'!$C610 = T$1,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U605">
        <f>IF('All Transactions'!$C610 = U$1,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V605">
        <f>IF('All Transactions'!$C610 = V$1,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W605">
        <f>IF('All Transactions'!$C610 = W$1,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X605">
        <f>IF('All Transactions'!$C610 = X$1,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  <c r="Y605">
        <f>IF('All Transactions'!$C610 = Y$1, 'All Transactions'!$D609 + -1 * SUM('All Transactions'!$F610 * 'Messy-Stocks'!$H604, 'All Transactions'!$G610 * 'Messy-Stocks'!$I604, 'All Transactions'!$H610 * 'Messy-Stocks'!$J604, 'All Transactions'!$I610 * 'Messy-Stocks'!$K604, 'All Transactions'!$J610 *'Messy-Stocks'!$L604, 'All Transactions'!$K610 * 'Messy-Stocks'!$M604), 0)</f>
        <v>0</v>
      </c>
    </row>
    <row r="606" spans="1:25" ht="12.75" x14ac:dyDescent="0.2">
      <c r="A606">
        <f>'All Transactions'!A604</f>
        <v>0</v>
      </c>
      <c r="B606">
        <f>IF('All Transactions'!$C611 = B$1,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C606">
        <f>IF('All Transactions'!$C611 = C$1,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D606">
        <f>IF('All Transactions'!$C611 = D$1,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E606">
        <f>IF('All Transactions'!$C611 = E$1,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F606">
        <f>IF('All Transactions'!$C611 = F$1,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G606">
        <f>IF('All Transactions'!$C611 = G$1,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H606">
        <f>IF('All Transactions'!$C611 = H$1,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I606">
        <f>IF('All Transactions'!$C611 = I$1,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J606">
        <f>IF('All Transactions'!$C611 = J$1,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K606">
        <f>IF('All Transactions'!$C611 = K$1,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L606">
        <f>IF('All Transactions'!$C611 = L$1,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M606">
        <f>IF('All Transactions'!$C611 = M$1,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N606">
        <f>IF('All Transactions'!$C611 = N$1,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O606">
        <f>IF('All Transactions'!$C611 = O$1,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P606">
        <f>IF('All Transactions'!$C611 = P$1,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Q606">
        <f>IF('All Transactions'!$C611 = Q$1,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R606">
        <f>IF('All Transactions'!$C611 = R$1,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S606">
        <f>IF('All Transactions'!$C611 = S$1,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T606">
        <f>IF('All Transactions'!$C611 = T$1,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U606">
        <f>IF('All Transactions'!$C611 = U$1,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V606">
        <f>IF('All Transactions'!$C611 = V$1,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W606">
        <f>IF('All Transactions'!$C611 = W$1,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X606">
        <f>IF('All Transactions'!$C611 = X$1,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  <c r="Y606">
        <f>IF('All Transactions'!$C611 = Y$1, 'All Transactions'!$D610 + -1 * SUM('All Transactions'!$F611 * 'Messy-Stocks'!$H605, 'All Transactions'!$G611 * 'Messy-Stocks'!$I605, 'All Transactions'!$H611 * 'Messy-Stocks'!$J605, 'All Transactions'!$I611 * 'Messy-Stocks'!$K605, 'All Transactions'!$J611 *'Messy-Stocks'!$L605, 'All Transactions'!$K611 * 'Messy-Stocks'!$M605), 0)</f>
        <v>0</v>
      </c>
    </row>
    <row r="607" spans="1:25" ht="12.75" x14ac:dyDescent="0.2">
      <c r="A607">
        <f>'All Transactions'!A605</f>
        <v>0</v>
      </c>
      <c r="B607">
        <f>IF('All Transactions'!$C612 = B$1,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C607">
        <f>IF('All Transactions'!$C612 = C$1,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D607">
        <f>IF('All Transactions'!$C612 = D$1,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E607">
        <f>IF('All Transactions'!$C612 = E$1,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F607">
        <f>IF('All Transactions'!$C612 = F$1,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G607">
        <f>IF('All Transactions'!$C612 = G$1,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H607">
        <f>IF('All Transactions'!$C612 = H$1,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I607">
        <f>IF('All Transactions'!$C612 = I$1,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J607">
        <f>IF('All Transactions'!$C612 = J$1,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K607">
        <f>IF('All Transactions'!$C612 = K$1,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L607">
        <f>IF('All Transactions'!$C612 = L$1,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M607">
        <f>IF('All Transactions'!$C612 = M$1,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N607">
        <f>IF('All Transactions'!$C612 = N$1,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O607">
        <f>IF('All Transactions'!$C612 = O$1,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P607">
        <f>IF('All Transactions'!$C612 = P$1,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Q607">
        <f>IF('All Transactions'!$C612 = Q$1,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R607">
        <f>IF('All Transactions'!$C612 = R$1,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S607">
        <f>IF('All Transactions'!$C612 = S$1,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T607">
        <f>IF('All Transactions'!$C612 = T$1,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U607">
        <f>IF('All Transactions'!$C612 = U$1,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V607">
        <f>IF('All Transactions'!$C612 = V$1,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W607">
        <f>IF('All Transactions'!$C612 = W$1,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X607">
        <f>IF('All Transactions'!$C612 = X$1,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  <c r="Y607">
        <f>IF('All Transactions'!$C612 = Y$1, 'All Transactions'!$D611 + -1 * SUM('All Transactions'!$F612 * 'Messy-Stocks'!$H606, 'All Transactions'!$G612 * 'Messy-Stocks'!$I606, 'All Transactions'!$H612 * 'Messy-Stocks'!$J606, 'All Transactions'!$I612 * 'Messy-Stocks'!$K606, 'All Transactions'!$J612 *'Messy-Stocks'!$L606, 'All Transactions'!$K612 * 'Messy-Stocks'!$M606), 0)</f>
        <v>0</v>
      </c>
    </row>
    <row r="608" spans="1:25" ht="12.75" x14ac:dyDescent="0.2">
      <c r="A608">
        <f>'All Transactions'!A606</f>
        <v>0</v>
      </c>
      <c r="B608">
        <f>IF('All Transactions'!$C613 = B$1,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C608">
        <f>IF('All Transactions'!$C613 = C$1,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D608">
        <f>IF('All Transactions'!$C613 = D$1,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E608">
        <f>IF('All Transactions'!$C613 = E$1,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F608">
        <f>IF('All Transactions'!$C613 = F$1,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G608">
        <f>IF('All Transactions'!$C613 = G$1,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H608">
        <f>IF('All Transactions'!$C613 = H$1,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I608">
        <f>IF('All Transactions'!$C613 = I$1,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J608">
        <f>IF('All Transactions'!$C613 = J$1,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K608">
        <f>IF('All Transactions'!$C613 = K$1,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L608">
        <f>IF('All Transactions'!$C613 = L$1,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M608">
        <f>IF('All Transactions'!$C613 = M$1,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N608">
        <f>IF('All Transactions'!$C613 = N$1,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O608">
        <f>IF('All Transactions'!$C613 = O$1,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P608">
        <f>IF('All Transactions'!$C613 = P$1,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Q608">
        <f>IF('All Transactions'!$C613 = Q$1,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R608">
        <f>IF('All Transactions'!$C613 = R$1,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S608">
        <f>IF('All Transactions'!$C613 = S$1,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T608">
        <f>IF('All Transactions'!$C613 = T$1,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U608">
        <f>IF('All Transactions'!$C613 = U$1,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V608">
        <f>IF('All Transactions'!$C613 = V$1,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W608">
        <f>IF('All Transactions'!$C613 = W$1,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X608">
        <f>IF('All Transactions'!$C613 = X$1,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  <c r="Y608">
        <f>IF('All Transactions'!$C613 = Y$1, 'All Transactions'!$D612 + -1 * SUM('All Transactions'!$F613 * 'Messy-Stocks'!$H607, 'All Transactions'!$G613 * 'Messy-Stocks'!$I607, 'All Transactions'!$H613 * 'Messy-Stocks'!$J607, 'All Transactions'!$I613 * 'Messy-Stocks'!$K607, 'All Transactions'!$J613 *'Messy-Stocks'!$L607, 'All Transactions'!$K613 * 'Messy-Stocks'!$M607), 0)</f>
        <v>0</v>
      </c>
    </row>
    <row r="609" spans="1:25" ht="12.75" x14ac:dyDescent="0.2">
      <c r="A609">
        <f>'All Transactions'!A607</f>
        <v>0</v>
      </c>
      <c r="B609">
        <f>IF('All Transactions'!$C614 = B$1,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C609">
        <f>IF('All Transactions'!$C614 = C$1,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D609">
        <f>IF('All Transactions'!$C614 = D$1,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E609">
        <f>IF('All Transactions'!$C614 = E$1,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F609">
        <f>IF('All Transactions'!$C614 = F$1,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G609">
        <f>IF('All Transactions'!$C614 = G$1,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H609">
        <f>IF('All Transactions'!$C614 = H$1,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I609">
        <f>IF('All Transactions'!$C614 = I$1,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J609">
        <f>IF('All Transactions'!$C614 = J$1,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K609">
        <f>IF('All Transactions'!$C614 = K$1,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L609">
        <f>IF('All Transactions'!$C614 = L$1,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M609">
        <f>IF('All Transactions'!$C614 = M$1,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N609">
        <f>IF('All Transactions'!$C614 = N$1,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O609">
        <f>IF('All Transactions'!$C614 = O$1,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P609">
        <f>IF('All Transactions'!$C614 = P$1,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Q609">
        <f>IF('All Transactions'!$C614 = Q$1,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R609">
        <f>IF('All Transactions'!$C614 = R$1,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S609">
        <f>IF('All Transactions'!$C614 = S$1,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T609">
        <f>IF('All Transactions'!$C614 = T$1,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U609">
        <f>IF('All Transactions'!$C614 = U$1,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V609">
        <f>IF('All Transactions'!$C614 = V$1,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W609">
        <f>IF('All Transactions'!$C614 = W$1,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X609">
        <f>IF('All Transactions'!$C614 = X$1,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  <c r="Y609">
        <f>IF('All Transactions'!$C614 = Y$1, 'All Transactions'!$D613 + -1 * SUM('All Transactions'!$F614 * 'Messy-Stocks'!$H608, 'All Transactions'!$G614 * 'Messy-Stocks'!$I608, 'All Transactions'!$H614 * 'Messy-Stocks'!$J608, 'All Transactions'!$I614 * 'Messy-Stocks'!$K608, 'All Transactions'!$J614 *'Messy-Stocks'!$L608, 'All Transactions'!$K614 * 'Messy-Stocks'!$M608), 0)</f>
        <v>0</v>
      </c>
    </row>
    <row r="610" spans="1:25" ht="12.75" x14ac:dyDescent="0.2">
      <c r="A610">
        <f>'All Transactions'!A608</f>
        <v>0</v>
      </c>
      <c r="B610">
        <f>IF('All Transactions'!$C615 = B$1,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C610">
        <f>IF('All Transactions'!$C615 = C$1,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D610">
        <f>IF('All Transactions'!$C615 = D$1,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E610">
        <f>IF('All Transactions'!$C615 = E$1,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F610">
        <f>IF('All Transactions'!$C615 = F$1,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G610">
        <f>IF('All Transactions'!$C615 = G$1,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H610">
        <f>IF('All Transactions'!$C615 = H$1,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I610">
        <f>IF('All Transactions'!$C615 = I$1,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J610">
        <f>IF('All Transactions'!$C615 = J$1,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K610">
        <f>IF('All Transactions'!$C615 = K$1,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L610">
        <f>IF('All Transactions'!$C615 = L$1,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M610">
        <f>IF('All Transactions'!$C615 = M$1,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N610">
        <f>IF('All Transactions'!$C615 = N$1,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O610">
        <f>IF('All Transactions'!$C615 = O$1,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P610">
        <f>IF('All Transactions'!$C615 = P$1,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Q610">
        <f>IF('All Transactions'!$C615 = Q$1,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R610">
        <f>IF('All Transactions'!$C615 = R$1,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S610">
        <f>IF('All Transactions'!$C615 = S$1,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T610">
        <f>IF('All Transactions'!$C615 = T$1,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U610">
        <f>IF('All Transactions'!$C615 = U$1,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V610">
        <f>IF('All Transactions'!$C615 = V$1,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W610">
        <f>IF('All Transactions'!$C615 = W$1,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X610">
        <f>IF('All Transactions'!$C615 = X$1,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  <c r="Y610">
        <f>IF('All Transactions'!$C615 = Y$1, 'All Transactions'!$D614 + -1 * SUM('All Transactions'!$F615 * 'Messy-Stocks'!$H609, 'All Transactions'!$G615 * 'Messy-Stocks'!$I609, 'All Transactions'!$H615 * 'Messy-Stocks'!$J609, 'All Transactions'!$I615 * 'Messy-Stocks'!$K609, 'All Transactions'!$J615 *'Messy-Stocks'!$L609, 'All Transactions'!$K615 * 'Messy-Stocks'!$M609), 0)</f>
        <v>0</v>
      </c>
    </row>
    <row r="611" spans="1:25" ht="12.75" x14ac:dyDescent="0.2">
      <c r="A611">
        <f>'All Transactions'!A609</f>
        <v>0</v>
      </c>
      <c r="B611">
        <f>IF('All Transactions'!$C616 = B$1,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C611">
        <f>IF('All Transactions'!$C616 = C$1,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D611">
        <f>IF('All Transactions'!$C616 = D$1,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E611">
        <f>IF('All Transactions'!$C616 = E$1,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F611">
        <f>IF('All Transactions'!$C616 = F$1,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G611">
        <f>IF('All Transactions'!$C616 = G$1,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H611">
        <f>IF('All Transactions'!$C616 = H$1,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I611">
        <f>IF('All Transactions'!$C616 = I$1,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J611">
        <f>IF('All Transactions'!$C616 = J$1,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K611">
        <f>IF('All Transactions'!$C616 = K$1,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L611">
        <f>IF('All Transactions'!$C616 = L$1,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M611">
        <f>IF('All Transactions'!$C616 = M$1,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N611">
        <f>IF('All Transactions'!$C616 = N$1,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O611">
        <f>IF('All Transactions'!$C616 = O$1,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P611">
        <f>IF('All Transactions'!$C616 = P$1,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Q611">
        <f>IF('All Transactions'!$C616 = Q$1,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R611">
        <f>IF('All Transactions'!$C616 = R$1,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S611">
        <f>IF('All Transactions'!$C616 = S$1,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T611">
        <f>IF('All Transactions'!$C616 = T$1,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U611">
        <f>IF('All Transactions'!$C616 = U$1,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V611">
        <f>IF('All Transactions'!$C616 = V$1,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W611">
        <f>IF('All Transactions'!$C616 = W$1,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X611">
        <f>IF('All Transactions'!$C616 = X$1,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  <c r="Y611">
        <f>IF('All Transactions'!$C616 = Y$1, 'All Transactions'!$D615 + -1 * SUM('All Transactions'!$F616 * 'Messy-Stocks'!$H610, 'All Transactions'!$G616 * 'Messy-Stocks'!$I610, 'All Transactions'!$H616 * 'Messy-Stocks'!$J610, 'All Transactions'!$I616 * 'Messy-Stocks'!$K610, 'All Transactions'!$J616 *'Messy-Stocks'!$L610, 'All Transactions'!$K616 * 'Messy-Stocks'!$M610), 0)</f>
        <v>0</v>
      </c>
    </row>
    <row r="612" spans="1:25" ht="12.75" x14ac:dyDescent="0.2">
      <c r="A612">
        <f>'All Transactions'!A610</f>
        <v>0</v>
      </c>
      <c r="B612">
        <f>IF('All Transactions'!$C617 = B$1,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C612">
        <f>IF('All Transactions'!$C617 = C$1,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D612">
        <f>IF('All Transactions'!$C617 = D$1,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E612">
        <f>IF('All Transactions'!$C617 = E$1,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F612">
        <f>IF('All Transactions'!$C617 = F$1,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G612">
        <f>IF('All Transactions'!$C617 = G$1,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H612">
        <f>IF('All Transactions'!$C617 = H$1,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I612">
        <f>IF('All Transactions'!$C617 = I$1,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J612">
        <f>IF('All Transactions'!$C617 = J$1,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K612">
        <f>IF('All Transactions'!$C617 = K$1,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L612">
        <f>IF('All Transactions'!$C617 = L$1,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M612">
        <f>IF('All Transactions'!$C617 = M$1,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N612">
        <f>IF('All Transactions'!$C617 = N$1,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O612">
        <f>IF('All Transactions'!$C617 = O$1,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P612">
        <f>IF('All Transactions'!$C617 = P$1,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Q612">
        <f>IF('All Transactions'!$C617 = Q$1,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R612">
        <f>IF('All Transactions'!$C617 = R$1,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S612">
        <f>IF('All Transactions'!$C617 = S$1,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T612">
        <f>IF('All Transactions'!$C617 = T$1,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U612">
        <f>IF('All Transactions'!$C617 = U$1,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V612">
        <f>IF('All Transactions'!$C617 = V$1,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W612">
        <f>IF('All Transactions'!$C617 = W$1,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X612">
        <f>IF('All Transactions'!$C617 = X$1,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  <c r="Y612">
        <f>IF('All Transactions'!$C617 = Y$1, 'All Transactions'!$D616 + -1 * SUM('All Transactions'!$F617 * 'Messy-Stocks'!$H611, 'All Transactions'!$G617 * 'Messy-Stocks'!$I611, 'All Transactions'!$H617 * 'Messy-Stocks'!$J611, 'All Transactions'!$I617 * 'Messy-Stocks'!$K611, 'All Transactions'!$J617 *'Messy-Stocks'!$L611, 'All Transactions'!$K617 * 'Messy-Stocks'!$M611), 0)</f>
        <v>0</v>
      </c>
    </row>
    <row r="613" spans="1:25" ht="12.75" x14ac:dyDescent="0.2">
      <c r="A613">
        <f>'All Transactions'!A611</f>
        <v>0</v>
      </c>
      <c r="B613">
        <f>IF('All Transactions'!$C618 = B$1,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C613">
        <f>IF('All Transactions'!$C618 = C$1,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D613">
        <f>IF('All Transactions'!$C618 = D$1,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E613">
        <f>IF('All Transactions'!$C618 = E$1,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F613">
        <f>IF('All Transactions'!$C618 = F$1,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G613">
        <f>IF('All Transactions'!$C618 = G$1,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H613">
        <f>IF('All Transactions'!$C618 = H$1,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I613">
        <f>IF('All Transactions'!$C618 = I$1,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J613">
        <f>IF('All Transactions'!$C618 = J$1,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K613">
        <f>IF('All Transactions'!$C618 = K$1,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L613">
        <f>IF('All Transactions'!$C618 = L$1,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M613">
        <f>IF('All Transactions'!$C618 = M$1,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N613">
        <f>IF('All Transactions'!$C618 = N$1,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O613">
        <f>IF('All Transactions'!$C618 = O$1,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P613">
        <f>IF('All Transactions'!$C618 = P$1,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Q613">
        <f>IF('All Transactions'!$C618 = Q$1,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R613">
        <f>IF('All Transactions'!$C618 = R$1,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S613">
        <f>IF('All Transactions'!$C618 = S$1,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T613">
        <f>IF('All Transactions'!$C618 = T$1,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U613">
        <f>IF('All Transactions'!$C618 = U$1,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V613">
        <f>IF('All Transactions'!$C618 = V$1,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W613">
        <f>IF('All Transactions'!$C618 = W$1,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X613">
        <f>IF('All Transactions'!$C618 = X$1,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  <c r="Y613">
        <f>IF('All Transactions'!$C618 = Y$1, 'All Transactions'!$D617 + -1 * SUM('All Transactions'!$F618 * 'Messy-Stocks'!$H612, 'All Transactions'!$G618 * 'Messy-Stocks'!$I612, 'All Transactions'!$H618 * 'Messy-Stocks'!$J612, 'All Transactions'!$I618 * 'Messy-Stocks'!$K612, 'All Transactions'!$J618 *'Messy-Stocks'!$L612, 'All Transactions'!$K618 * 'Messy-Stocks'!$M612), 0)</f>
        <v>0</v>
      </c>
    </row>
    <row r="614" spans="1:25" ht="12.75" x14ac:dyDescent="0.2">
      <c r="A614">
        <f>'All Transactions'!A612</f>
        <v>0</v>
      </c>
      <c r="B614">
        <f>IF('All Transactions'!$C619 = B$1,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C614">
        <f>IF('All Transactions'!$C619 = C$1,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D614">
        <f>IF('All Transactions'!$C619 = D$1,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E614">
        <f>IF('All Transactions'!$C619 = E$1,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F614">
        <f>IF('All Transactions'!$C619 = F$1,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G614">
        <f>IF('All Transactions'!$C619 = G$1,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H614">
        <f>IF('All Transactions'!$C619 = H$1,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I614">
        <f>IF('All Transactions'!$C619 = I$1,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J614">
        <f>IF('All Transactions'!$C619 = J$1,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K614">
        <f>IF('All Transactions'!$C619 = K$1,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L614">
        <f>IF('All Transactions'!$C619 = L$1,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M614">
        <f>IF('All Transactions'!$C619 = M$1,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N614">
        <f>IF('All Transactions'!$C619 = N$1,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O614">
        <f>IF('All Transactions'!$C619 = O$1,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P614">
        <f>IF('All Transactions'!$C619 = P$1,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Q614">
        <f>IF('All Transactions'!$C619 = Q$1,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R614">
        <f>IF('All Transactions'!$C619 = R$1,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S614">
        <f>IF('All Transactions'!$C619 = S$1,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T614">
        <f>IF('All Transactions'!$C619 = T$1,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U614">
        <f>IF('All Transactions'!$C619 = U$1,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V614">
        <f>IF('All Transactions'!$C619 = V$1,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W614">
        <f>IF('All Transactions'!$C619 = W$1,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X614">
        <f>IF('All Transactions'!$C619 = X$1,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  <c r="Y614">
        <f>IF('All Transactions'!$C619 = Y$1, 'All Transactions'!$D618 + -1 * SUM('All Transactions'!$F619 * 'Messy-Stocks'!$H613, 'All Transactions'!$G619 * 'Messy-Stocks'!$I613, 'All Transactions'!$H619 * 'Messy-Stocks'!$J613, 'All Transactions'!$I619 * 'Messy-Stocks'!$K613, 'All Transactions'!$J619 *'Messy-Stocks'!$L613, 'All Transactions'!$K619 * 'Messy-Stocks'!$M613), 0)</f>
        <v>0</v>
      </c>
    </row>
    <row r="615" spans="1:25" ht="12.75" x14ac:dyDescent="0.2">
      <c r="A615">
        <f>'All Transactions'!A613</f>
        <v>0</v>
      </c>
      <c r="B615">
        <f>IF('All Transactions'!$C620 = B$1,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C615">
        <f>IF('All Transactions'!$C620 = C$1,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D615">
        <f>IF('All Transactions'!$C620 = D$1,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E615">
        <f>IF('All Transactions'!$C620 = E$1,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F615">
        <f>IF('All Transactions'!$C620 = F$1,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G615">
        <f>IF('All Transactions'!$C620 = G$1,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H615">
        <f>IF('All Transactions'!$C620 = H$1,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I615">
        <f>IF('All Transactions'!$C620 = I$1,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J615">
        <f>IF('All Transactions'!$C620 = J$1,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K615">
        <f>IF('All Transactions'!$C620 = K$1,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L615">
        <f>IF('All Transactions'!$C620 = L$1,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M615">
        <f>IF('All Transactions'!$C620 = M$1,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N615">
        <f>IF('All Transactions'!$C620 = N$1,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O615">
        <f>IF('All Transactions'!$C620 = O$1,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P615">
        <f>IF('All Transactions'!$C620 = P$1,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Q615">
        <f>IF('All Transactions'!$C620 = Q$1,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R615">
        <f>IF('All Transactions'!$C620 = R$1,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S615">
        <f>IF('All Transactions'!$C620 = S$1,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T615">
        <f>IF('All Transactions'!$C620 = T$1,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U615">
        <f>IF('All Transactions'!$C620 = U$1,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V615">
        <f>IF('All Transactions'!$C620 = V$1,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W615">
        <f>IF('All Transactions'!$C620 = W$1,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X615">
        <f>IF('All Transactions'!$C620 = X$1,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  <c r="Y615">
        <f>IF('All Transactions'!$C620 = Y$1, 'All Transactions'!$D619 + -1 * SUM('All Transactions'!$F620 * 'Messy-Stocks'!$H614, 'All Transactions'!$G620 * 'Messy-Stocks'!$I614, 'All Transactions'!$H620 * 'Messy-Stocks'!$J614, 'All Transactions'!$I620 * 'Messy-Stocks'!$K614, 'All Transactions'!$J620 *'Messy-Stocks'!$L614, 'All Transactions'!$K620 * 'Messy-Stocks'!$M614), 0)</f>
        <v>0</v>
      </c>
    </row>
    <row r="616" spans="1:25" ht="12.75" x14ac:dyDescent="0.2">
      <c r="A616">
        <f>'All Transactions'!A614</f>
        <v>0</v>
      </c>
      <c r="B616">
        <f>IF('All Transactions'!$C621 = B$1,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C616">
        <f>IF('All Transactions'!$C621 = C$1,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D616">
        <f>IF('All Transactions'!$C621 = D$1,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E616">
        <f>IF('All Transactions'!$C621 = E$1,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F616">
        <f>IF('All Transactions'!$C621 = F$1,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G616">
        <f>IF('All Transactions'!$C621 = G$1,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H616">
        <f>IF('All Transactions'!$C621 = H$1,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I616">
        <f>IF('All Transactions'!$C621 = I$1,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J616">
        <f>IF('All Transactions'!$C621 = J$1,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K616">
        <f>IF('All Transactions'!$C621 = K$1,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L616">
        <f>IF('All Transactions'!$C621 = L$1,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M616">
        <f>IF('All Transactions'!$C621 = M$1,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N616">
        <f>IF('All Transactions'!$C621 = N$1,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O616">
        <f>IF('All Transactions'!$C621 = O$1,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P616">
        <f>IF('All Transactions'!$C621 = P$1,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Q616">
        <f>IF('All Transactions'!$C621 = Q$1,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R616">
        <f>IF('All Transactions'!$C621 = R$1,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S616">
        <f>IF('All Transactions'!$C621 = S$1,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T616">
        <f>IF('All Transactions'!$C621 = T$1,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U616">
        <f>IF('All Transactions'!$C621 = U$1,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V616">
        <f>IF('All Transactions'!$C621 = V$1,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W616">
        <f>IF('All Transactions'!$C621 = W$1,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X616">
        <f>IF('All Transactions'!$C621 = X$1,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  <c r="Y616">
        <f>IF('All Transactions'!$C621 = Y$1, 'All Transactions'!$D620 + -1 * SUM('All Transactions'!$F621 * 'Messy-Stocks'!$H615, 'All Transactions'!$G621 * 'Messy-Stocks'!$I615, 'All Transactions'!$H621 * 'Messy-Stocks'!$J615, 'All Transactions'!$I621 * 'Messy-Stocks'!$K615, 'All Transactions'!$J621 *'Messy-Stocks'!$L615, 'All Transactions'!$K621 * 'Messy-Stocks'!$M615), 0)</f>
        <v>0</v>
      </c>
    </row>
    <row r="617" spans="1:25" ht="12.75" x14ac:dyDescent="0.2">
      <c r="A617">
        <f>'All Transactions'!A615</f>
        <v>0</v>
      </c>
      <c r="B617">
        <f>IF('All Transactions'!$C622 = B$1,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C617">
        <f>IF('All Transactions'!$C622 = C$1,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D617">
        <f>IF('All Transactions'!$C622 = D$1,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E617">
        <f>IF('All Transactions'!$C622 = E$1,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F617">
        <f>IF('All Transactions'!$C622 = F$1,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G617">
        <f>IF('All Transactions'!$C622 = G$1,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H617">
        <f>IF('All Transactions'!$C622 = H$1,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I617">
        <f>IF('All Transactions'!$C622 = I$1,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J617">
        <f>IF('All Transactions'!$C622 = J$1,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K617">
        <f>IF('All Transactions'!$C622 = K$1,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L617">
        <f>IF('All Transactions'!$C622 = L$1,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M617">
        <f>IF('All Transactions'!$C622 = M$1,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N617">
        <f>IF('All Transactions'!$C622 = N$1,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O617">
        <f>IF('All Transactions'!$C622 = O$1,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P617">
        <f>IF('All Transactions'!$C622 = P$1,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Q617">
        <f>IF('All Transactions'!$C622 = Q$1,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R617">
        <f>IF('All Transactions'!$C622 = R$1,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S617">
        <f>IF('All Transactions'!$C622 = S$1,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T617">
        <f>IF('All Transactions'!$C622 = T$1,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U617">
        <f>IF('All Transactions'!$C622 = U$1,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V617">
        <f>IF('All Transactions'!$C622 = V$1,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W617">
        <f>IF('All Transactions'!$C622 = W$1,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X617">
        <f>IF('All Transactions'!$C622 = X$1,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  <c r="Y617">
        <f>IF('All Transactions'!$C622 = Y$1, 'All Transactions'!$D621 + -1 * SUM('All Transactions'!$F622 * 'Messy-Stocks'!$H616, 'All Transactions'!$G622 * 'Messy-Stocks'!$I616, 'All Transactions'!$H622 * 'Messy-Stocks'!$J616, 'All Transactions'!$I622 * 'Messy-Stocks'!$K616, 'All Transactions'!$J622 *'Messy-Stocks'!$L616, 'All Transactions'!$K622 * 'Messy-Stocks'!$M616), 0)</f>
        <v>0</v>
      </c>
    </row>
    <row r="618" spans="1:25" ht="12.75" x14ac:dyDescent="0.2">
      <c r="A618">
        <f>'All Transactions'!A616</f>
        <v>0</v>
      </c>
      <c r="B618">
        <f>IF('All Transactions'!$C623 = B$1,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C618">
        <f>IF('All Transactions'!$C623 = C$1,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D618">
        <f>IF('All Transactions'!$C623 = D$1,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E618">
        <f>IF('All Transactions'!$C623 = E$1,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F618">
        <f>IF('All Transactions'!$C623 = F$1,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G618">
        <f>IF('All Transactions'!$C623 = G$1,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H618">
        <f>IF('All Transactions'!$C623 = H$1,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I618">
        <f>IF('All Transactions'!$C623 = I$1,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J618">
        <f>IF('All Transactions'!$C623 = J$1,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K618">
        <f>IF('All Transactions'!$C623 = K$1,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L618">
        <f>IF('All Transactions'!$C623 = L$1,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M618">
        <f>IF('All Transactions'!$C623 = M$1,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N618">
        <f>IF('All Transactions'!$C623 = N$1,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O618">
        <f>IF('All Transactions'!$C623 = O$1,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P618">
        <f>IF('All Transactions'!$C623 = P$1,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Q618">
        <f>IF('All Transactions'!$C623 = Q$1,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R618">
        <f>IF('All Transactions'!$C623 = R$1,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S618">
        <f>IF('All Transactions'!$C623 = S$1,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T618">
        <f>IF('All Transactions'!$C623 = T$1,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U618">
        <f>IF('All Transactions'!$C623 = U$1,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V618">
        <f>IF('All Transactions'!$C623 = V$1,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W618">
        <f>IF('All Transactions'!$C623 = W$1,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X618">
        <f>IF('All Transactions'!$C623 = X$1,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  <c r="Y618">
        <f>IF('All Transactions'!$C623 = Y$1, 'All Transactions'!$D622 + -1 * SUM('All Transactions'!$F623 * 'Messy-Stocks'!$H617, 'All Transactions'!$G623 * 'Messy-Stocks'!$I617, 'All Transactions'!$H623 * 'Messy-Stocks'!$J617, 'All Transactions'!$I623 * 'Messy-Stocks'!$K617, 'All Transactions'!$J623 *'Messy-Stocks'!$L617, 'All Transactions'!$K623 * 'Messy-Stocks'!$M617), 0)</f>
        <v>0</v>
      </c>
    </row>
    <row r="619" spans="1:25" ht="12.75" x14ac:dyDescent="0.2">
      <c r="A619">
        <f>'All Transactions'!A617</f>
        <v>0</v>
      </c>
      <c r="B619">
        <f>IF('All Transactions'!$C624 = B$1,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C619">
        <f>IF('All Transactions'!$C624 = C$1,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D619">
        <f>IF('All Transactions'!$C624 = D$1,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E619">
        <f>IF('All Transactions'!$C624 = E$1,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F619">
        <f>IF('All Transactions'!$C624 = F$1,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G619">
        <f>IF('All Transactions'!$C624 = G$1,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H619">
        <f>IF('All Transactions'!$C624 = H$1,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I619">
        <f>IF('All Transactions'!$C624 = I$1,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J619">
        <f>IF('All Transactions'!$C624 = J$1,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K619">
        <f>IF('All Transactions'!$C624 = K$1,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L619">
        <f>IF('All Transactions'!$C624 = L$1,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M619">
        <f>IF('All Transactions'!$C624 = M$1,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N619">
        <f>IF('All Transactions'!$C624 = N$1,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O619">
        <f>IF('All Transactions'!$C624 = O$1,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P619">
        <f>IF('All Transactions'!$C624 = P$1,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Q619">
        <f>IF('All Transactions'!$C624 = Q$1,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R619">
        <f>IF('All Transactions'!$C624 = R$1,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S619">
        <f>IF('All Transactions'!$C624 = S$1,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T619">
        <f>IF('All Transactions'!$C624 = T$1,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U619">
        <f>IF('All Transactions'!$C624 = U$1,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V619">
        <f>IF('All Transactions'!$C624 = V$1,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W619">
        <f>IF('All Transactions'!$C624 = W$1,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X619">
        <f>IF('All Transactions'!$C624 = X$1,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  <c r="Y619">
        <f>IF('All Transactions'!$C624 = Y$1, 'All Transactions'!$D623 + -1 * SUM('All Transactions'!$F624 * 'Messy-Stocks'!$H618, 'All Transactions'!$G624 * 'Messy-Stocks'!$I618, 'All Transactions'!$H624 * 'Messy-Stocks'!$J618, 'All Transactions'!$I624 * 'Messy-Stocks'!$K618, 'All Transactions'!$J624 *'Messy-Stocks'!$L618, 'All Transactions'!$K624 * 'Messy-Stocks'!$M618), 0)</f>
        <v>0</v>
      </c>
    </row>
    <row r="620" spans="1:25" ht="12.75" x14ac:dyDescent="0.2">
      <c r="A620">
        <f>'All Transactions'!A618</f>
        <v>0</v>
      </c>
      <c r="B620">
        <f>IF('All Transactions'!$C625 = B$1,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C620">
        <f>IF('All Transactions'!$C625 = C$1,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D620">
        <f>IF('All Transactions'!$C625 = D$1,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E620">
        <f>IF('All Transactions'!$C625 = E$1,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F620">
        <f>IF('All Transactions'!$C625 = F$1,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G620">
        <f>IF('All Transactions'!$C625 = G$1,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H620">
        <f>IF('All Transactions'!$C625 = H$1,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I620">
        <f>IF('All Transactions'!$C625 = I$1,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J620">
        <f>IF('All Transactions'!$C625 = J$1,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K620">
        <f>IF('All Transactions'!$C625 = K$1,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L620">
        <f>IF('All Transactions'!$C625 = L$1,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M620">
        <f>IF('All Transactions'!$C625 = M$1,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N620">
        <f>IF('All Transactions'!$C625 = N$1,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O620">
        <f>IF('All Transactions'!$C625 = O$1,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P620">
        <f>IF('All Transactions'!$C625 = P$1,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Q620">
        <f>IF('All Transactions'!$C625 = Q$1,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R620">
        <f>IF('All Transactions'!$C625 = R$1,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S620">
        <f>IF('All Transactions'!$C625 = S$1,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T620">
        <f>IF('All Transactions'!$C625 = T$1,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U620">
        <f>IF('All Transactions'!$C625 = U$1,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V620">
        <f>IF('All Transactions'!$C625 = V$1,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W620">
        <f>IF('All Transactions'!$C625 = W$1,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X620">
        <f>IF('All Transactions'!$C625 = X$1,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  <c r="Y620">
        <f>IF('All Transactions'!$C625 = Y$1, 'All Transactions'!$D624 + -1 * SUM('All Transactions'!$F625 * 'Messy-Stocks'!$H619, 'All Transactions'!$G625 * 'Messy-Stocks'!$I619, 'All Transactions'!$H625 * 'Messy-Stocks'!$J619, 'All Transactions'!$I625 * 'Messy-Stocks'!$K619, 'All Transactions'!$J625 *'Messy-Stocks'!$L619, 'All Transactions'!$K625 * 'Messy-Stocks'!$M619), 0)</f>
        <v>0</v>
      </c>
    </row>
    <row r="621" spans="1:25" ht="12.75" x14ac:dyDescent="0.2">
      <c r="A621">
        <f>'All Transactions'!A619</f>
        <v>0</v>
      </c>
      <c r="B621">
        <f>IF('All Transactions'!$C626 = B$1,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C621">
        <f>IF('All Transactions'!$C626 = C$1,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D621">
        <f>IF('All Transactions'!$C626 = D$1,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E621">
        <f>IF('All Transactions'!$C626 = E$1,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F621">
        <f>IF('All Transactions'!$C626 = F$1,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G621">
        <f>IF('All Transactions'!$C626 = G$1,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H621">
        <f>IF('All Transactions'!$C626 = H$1,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I621">
        <f>IF('All Transactions'!$C626 = I$1,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J621">
        <f>IF('All Transactions'!$C626 = J$1,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K621">
        <f>IF('All Transactions'!$C626 = K$1,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L621">
        <f>IF('All Transactions'!$C626 = L$1,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M621">
        <f>IF('All Transactions'!$C626 = M$1,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N621">
        <f>IF('All Transactions'!$C626 = N$1,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O621">
        <f>IF('All Transactions'!$C626 = O$1,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P621">
        <f>IF('All Transactions'!$C626 = P$1,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Q621">
        <f>IF('All Transactions'!$C626 = Q$1,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R621">
        <f>IF('All Transactions'!$C626 = R$1,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S621">
        <f>IF('All Transactions'!$C626 = S$1,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T621">
        <f>IF('All Transactions'!$C626 = T$1,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U621">
        <f>IF('All Transactions'!$C626 = U$1,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V621">
        <f>IF('All Transactions'!$C626 = V$1,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W621">
        <f>IF('All Transactions'!$C626 = W$1,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X621">
        <f>IF('All Transactions'!$C626 = X$1,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  <c r="Y621">
        <f>IF('All Transactions'!$C626 = Y$1, 'All Transactions'!$D625 + -1 * SUM('All Transactions'!$F626 * 'Messy-Stocks'!$H620, 'All Transactions'!$G626 * 'Messy-Stocks'!$I620, 'All Transactions'!$H626 * 'Messy-Stocks'!$J620, 'All Transactions'!$I626 * 'Messy-Stocks'!$K620, 'All Transactions'!$J626 *'Messy-Stocks'!$L620, 'All Transactions'!$K626 * 'Messy-Stocks'!$M620), 0)</f>
        <v>0</v>
      </c>
    </row>
    <row r="622" spans="1:25" ht="12.75" x14ac:dyDescent="0.2">
      <c r="A622">
        <f>'All Transactions'!A620</f>
        <v>0</v>
      </c>
      <c r="B622">
        <f>IF('All Transactions'!$C627 = B$1,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C622">
        <f>IF('All Transactions'!$C627 = C$1,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D622">
        <f>IF('All Transactions'!$C627 = D$1,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E622">
        <f>IF('All Transactions'!$C627 = E$1,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F622">
        <f>IF('All Transactions'!$C627 = F$1,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G622">
        <f>IF('All Transactions'!$C627 = G$1,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H622">
        <f>IF('All Transactions'!$C627 = H$1,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I622">
        <f>IF('All Transactions'!$C627 = I$1,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J622">
        <f>IF('All Transactions'!$C627 = J$1,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K622">
        <f>IF('All Transactions'!$C627 = K$1,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L622">
        <f>IF('All Transactions'!$C627 = L$1,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M622">
        <f>IF('All Transactions'!$C627 = M$1,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N622">
        <f>IF('All Transactions'!$C627 = N$1,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O622">
        <f>IF('All Transactions'!$C627 = O$1,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P622">
        <f>IF('All Transactions'!$C627 = P$1,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Q622">
        <f>IF('All Transactions'!$C627 = Q$1,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R622">
        <f>IF('All Transactions'!$C627 = R$1,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S622">
        <f>IF('All Transactions'!$C627 = S$1,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T622">
        <f>IF('All Transactions'!$C627 = T$1,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U622">
        <f>IF('All Transactions'!$C627 = U$1,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V622">
        <f>IF('All Transactions'!$C627 = V$1,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W622">
        <f>IF('All Transactions'!$C627 = W$1,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X622">
        <f>IF('All Transactions'!$C627 = X$1,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  <c r="Y622">
        <f>IF('All Transactions'!$C627 = Y$1, 'All Transactions'!$D626 + -1 * SUM('All Transactions'!$F627 * 'Messy-Stocks'!$H621, 'All Transactions'!$G627 * 'Messy-Stocks'!$I621, 'All Transactions'!$H627 * 'Messy-Stocks'!$J621, 'All Transactions'!$I627 * 'Messy-Stocks'!$K621, 'All Transactions'!$J627 *'Messy-Stocks'!$L621, 'All Transactions'!$K627 * 'Messy-Stocks'!$M621), 0)</f>
        <v>0</v>
      </c>
    </row>
    <row r="623" spans="1:25" ht="12.75" x14ac:dyDescent="0.2">
      <c r="A623">
        <f>'All Transactions'!A621</f>
        <v>0</v>
      </c>
      <c r="B623">
        <f>IF('All Transactions'!$C628 = B$1,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C623">
        <f>IF('All Transactions'!$C628 = C$1,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D623">
        <f>IF('All Transactions'!$C628 = D$1,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E623">
        <f>IF('All Transactions'!$C628 = E$1,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F623">
        <f>IF('All Transactions'!$C628 = F$1,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G623">
        <f>IF('All Transactions'!$C628 = G$1,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H623">
        <f>IF('All Transactions'!$C628 = H$1,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I623">
        <f>IF('All Transactions'!$C628 = I$1,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J623">
        <f>IF('All Transactions'!$C628 = J$1,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K623">
        <f>IF('All Transactions'!$C628 = K$1,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L623">
        <f>IF('All Transactions'!$C628 = L$1,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M623">
        <f>IF('All Transactions'!$C628 = M$1,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N623">
        <f>IF('All Transactions'!$C628 = N$1,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O623">
        <f>IF('All Transactions'!$C628 = O$1,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P623">
        <f>IF('All Transactions'!$C628 = P$1,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Q623">
        <f>IF('All Transactions'!$C628 = Q$1,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R623">
        <f>IF('All Transactions'!$C628 = R$1,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S623">
        <f>IF('All Transactions'!$C628 = S$1,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T623">
        <f>IF('All Transactions'!$C628 = T$1,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U623">
        <f>IF('All Transactions'!$C628 = U$1,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V623">
        <f>IF('All Transactions'!$C628 = V$1,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W623">
        <f>IF('All Transactions'!$C628 = W$1,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X623">
        <f>IF('All Transactions'!$C628 = X$1,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  <c r="Y623">
        <f>IF('All Transactions'!$C628 = Y$1, 'All Transactions'!$D627 + -1 * SUM('All Transactions'!$F628 * 'Messy-Stocks'!$H622, 'All Transactions'!$G628 * 'Messy-Stocks'!$I622, 'All Transactions'!$H628 * 'Messy-Stocks'!$J622, 'All Transactions'!$I628 * 'Messy-Stocks'!$K622, 'All Transactions'!$J628 *'Messy-Stocks'!$L622, 'All Transactions'!$K628 * 'Messy-Stocks'!$M622), 0)</f>
        <v>0</v>
      </c>
    </row>
    <row r="624" spans="1:25" ht="12.75" x14ac:dyDescent="0.2">
      <c r="A624">
        <f>'All Transactions'!A622</f>
        <v>0</v>
      </c>
      <c r="B624">
        <f>IF('All Transactions'!$C629 = B$1,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C624">
        <f>IF('All Transactions'!$C629 = C$1,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D624">
        <f>IF('All Transactions'!$C629 = D$1,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E624">
        <f>IF('All Transactions'!$C629 = E$1,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F624">
        <f>IF('All Transactions'!$C629 = F$1,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G624">
        <f>IF('All Transactions'!$C629 = G$1,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H624">
        <f>IF('All Transactions'!$C629 = H$1,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I624">
        <f>IF('All Transactions'!$C629 = I$1,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J624">
        <f>IF('All Transactions'!$C629 = J$1,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K624">
        <f>IF('All Transactions'!$C629 = K$1,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L624">
        <f>IF('All Transactions'!$C629 = L$1,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M624">
        <f>IF('All Transactions'!$C629 = M$1,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N624">
        <f>IF('All Transactions'!$C629 = N$1,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O624">
        <f>IF('All Transactions'!$C629 = O$1,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P624">
        <f>IF('All Transactions'!$C629 = P$1,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Q624">
        <f>IF('All Transactions'!$C629 = Q$1,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R624">
        <f>IF('All Transactions'!$C629 = R$1,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S624">
        <f>IF('All Transactions'!$C629 = S$1,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T624">
        <f>IF('All Transactions'!$C629 = T$1,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U624">
        <f>IF('All Transactions'!$C629 = U$1,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V624">
        <f>IF('All Transactions'!$C629 = V$1,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W624">
        <f>IF('All Transactions'!$C629 = W$1,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X624">
        <f>IF('All Transactions'!$C629 = X$1,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  <c r="Y624">
        <f>IF('All Transactions'!$C629 = Y$1, 'All Transactions'!$D628 + -1 * SUM('All Transactions'!$F629 * 'Messy-Stocks'!$H623, 'All Transactions'!$G629 * 'Messy-Stocks'!$I623, 'All Transactions'!$H629 * 'Messy-Stocks'!$J623, 'All Transactions'!$I629 * 'Messy-Stocks'!$K623, 'All Transactions'!$J629 *'Messy-Stocks'!$L623, 'All Transactions'!$K629 * 'Messy-Stocks'!$M623), 0)</f>
        <v>0</v>
      </c>
    </row>
    <row r="625" spans="1:25" ht="12.75" x14ac:dyDescent="0.2">
      <c r="A625">
        <f>'All Transactions'!A623</f>
        <v>0</v>
      </c>
      <c r="B625">
        <f>IF('All Transactions'!$C630 = B$1,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C625">
        <f>IF('All Transactions'!$C630 = C$1,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D625">
        <f>IF('All Transactions'!$C630 = D$1,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E625">
        <f>IF('All Transactions'!$C630 = E$1,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F625">
        <f>IF('All Transactions'!$C630 = F$1,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G625">
        <f>IF('All Transactions'!$C630 = G$1,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H625">
        <f>IF('All Transactions'!$C630 = H$1,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I625">
        <f>IF('All Transactions'!$C630 = I$1,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J625">
        <f>IF('All Transactions'!$C630 = J$1,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K625">
        <f>IF('All Transactions'!$C630 = K$1,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L625">
        <f>IF('All Transactions'!$C630 = L$1,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M625">
        <f>IF('All Transactions'!$C630 = M$1,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N625">
        <f>IF('All Transactions'!$C630 = N$1,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O625">
        <f>IF('All Transactions'!$C630 = O$1,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P625">
        <f>IF('All Transactions'!$C630 = P$1,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Q625">
        <f>IF('All Transactions'!$C630 = Q$1,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R625">
        <f>IF('All Transactions'!$C630 = R$1,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S625">
        <f>IF('All Transactions'!$C630 = S$1,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T625">
        <f>IF('All Transactions'!$C630 = T$1,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U625">
        <f>IF('All Transactions'!$C630 = U$1,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V625">
        <f>IF('All Transactions'!$C630 = V$1,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W625">
        <f>IF('All Transactions'!$C630 = W$1,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X625">
        <f>IF('All Transactions'!$C630 = X$1,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  <c r="Y625">
        <f>IF('All Transactions'!$C630 = Y$1, 'All Transactions'!$D629 + -1 * SUM('All Transactions'!$F630 * 'Messy-Stocks'!$H624, 'All Transactions'!$G630 * 'Messy-Stocks'!$I624, 'All Transactions'!$H630 * 'Messy-Stocks'!$J624, 'All Transactions'!$I630 * 'Messy-Stocks'!$K624, 'All Transactions'!$J630 *'Messy-Stocks'!$L624, 'All Transactions'!$K630 * 'Messy-Stocks'!$M624), 0)</f>
        <v>0</v>
      </c>
    </row>
    <row r="626" spans="1:25" ht="12.75" x14ac:dyDescent="0.2">
      <c r="A626">
        <f>'All Transactions'!A624</f>
        <v>0</v>
      </c>
      <c r="B626">
        <f>IF('All Transactions'!$C631 = B$1,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C626">
        <f>IF('All Transactions'!$C631 = C$1,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D626">
        <f>IF('All Transactions'!$C631 = D$1,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E626">
        <f>IF('All Transactions'!$C631 = E$1,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F626">
        <f>IF('All Transactions'!$C631 = F$1,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G626">
        <f>IF('All Transactions'!$C631 = G$1,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H626">
        <f>IF('All Transactions'!$C631 = H$1,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I626">
        <f>IF('All Transactions'!$C631 = I$1,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J626">
        <f>IF('All Transactions'!$C631 = J$1,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K626">
        <f>IF('All Transactions'!$C631 = K$1,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L626">
        <f>IF('All Transactions'!$C631 = L$1,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M626">
        <f>IF('All Transactions'!$C631 = M$1,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N626">
        <f>IF('All Transactions'!$C631 = N$1,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O626">
        <f>IF('All Transactions'!$C631 = O$1,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P626">
        <f>IF('All Transactions'!$C631 = P$1,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Q626">
        <f>IF('All Transactions'!$C631 = Q$1,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R626">
        <f>IF('All Transactions'!$C631 = R$1,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S626">
        <f>IF('All Transactions'!$C631 = S$1,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T626">
        <f>IF('All Transactions'!$C631 = T$1,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U626">
        <f>IF('All Transactions'!$C631 = U$1,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V626">
        <f>IF('All Transactions'!$C631 = V$1,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W626">
        <f>IF('All Transactions'!$C631 = W$1,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X626">
        <f>IF('All Transactions'!$C631 = X$1,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  <c r="Y626">
        <f>IF('All Transactions'!$C631 = Y$1, 'All Transactions'!$D630 + -1 * SUM('All Transactions'!$F631 * 'Messy-Stocks'!$H625, 'All Transactions'!$G631 * 'Messy-Stocks'!$I625, 'All Transactions'!$H631 * 'Messy-Stocks'!$J625, 'All Transactions'!$I631 * 'Messy-Stocks'!$K625, 'All Transactions'!$J631 *'Messy-Stocks'!$L625, 'All Transactions'!$K631 * 'Messy-Stocks'!$M625), 0)</f>
        <v>0</v>
      </c>
    </row>
    <row r="627" spans="1:25" ht="12.75" x14ac:dyDescent="0.2">
      <c r="A627">
        <f>'All Transactions'!A625</f>
        <v>0</v>
      </c>
      <c r="B627">
        <f>IF('All Transactions'!$C632 = B$1,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C627">
        <f>IF('All Transactions'!$C632 = C$1,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D627">
        <f>IF('All Transactions'!$C632 = D$1,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E627">
        <f>IF('All Transactions'!$C632 = E$1,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F627">
        <f>IF('All Transactions'!$C632 = F$1,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G627">
        <f>IF('All Transactions'!$C632 = G$1,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H627">
        <f>IF('All Transactions'!$C632 = H$1,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I627">
        <f>IF('All Transactions'!$C632 = I$1,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J627">
        <f>IF('All Transactions'!$C632 = J$1,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K627">
        <f>IF('All Transactions'!$C632 = K$1,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L627">
        <f>IF('All Transactions'!$C632 = L$1,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M627">
        <f>IF('All Transactions'!$C632 = M$1,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N627">
        <f>IF('All Transactions'!$C632 = N$1,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O627">
        <f>IF('All Transactions'!$C632 = O$1,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P627">
        <f>IF('All Transactions'!$C632 = P$1,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Q627">
        <f>IF('All Transactions'!$C632 = Q$1,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R627">
        <f>IF('All Transactions'!$C632 = R$1,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S627">
        <f>IF('All Transactions'!$C632 = S$1,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T627">
        <f>IF('All Transactions'!$C632 = T$1,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U627">
        <f>IF('All Transactions'!$C632 = U$1,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V627">
        <f>IF('All Transactions'!$C632 = V$1,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W627">
        <f>IF('All Transactions'!$C632 = W$1,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X627">
        <f>IF('All Transactions'!$C632 = X$1,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  <c r="Y627">
        <f>IF('All Transactions'!$C632 = Y$1, 'All Transactions'!$D631 + -1 * SUM('All Transactions'!$F632 * 'Messy-Stocks'!$H626, 'All Transactions'!$G632 * 'Messy-Stocks'!$I626, 'All Transactions'!$H632 * 'Messy-Stocks'!$J626, 'All Transactions'!$I632 * 'Messy-Stocks'!$K626, 'All Transactions'!$J632 *'Messy-Stocks'!$L626, 'All Transactions'!$K632 * 'Messy-Stocks'!$M626), 0)</f>
        <v>0</v>
      </c>
    </row>
    <row r="628" spans="1:25" ht="12.75" x14ac:dyDescent="0.2">
      <c r="A628">
        <f>'All Transactions'!A626</f>
        <v>0</v>
      </c>
      <c r="B628">
        <f>IF('All Transactions'!$C633 = B$1,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C628">
        <f>IF('All Transactions'!$C633 = C$1,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D628">
        <f>IF('All Transactions'!$C633 = D$1,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E628">
        <f>IF('All Transactions'!$C633 = E$1,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F628">
        <f>IF('All Transactions'!$C633 = F$1,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G628">
        <f>IF('All Transactions'!$C633 = G$1,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H628">
        <f>IF('All Transactions'!$C633 = H$1,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I628">
        <f>IF('All Transactions'!$C633 = I$1,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J628">
        <f>IF('All Transactions'!$C633 = J$1,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K628">
        <f>IF('All Transactions'!$C633 = K$1,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L628">
        <f>IF('All Transactions'!$C633 = L$1,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M628">
        <f>IF('All Transactions'!$C633 = M$1,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N628">
        <f>IF('All Transactions'!$C633 = N$1,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O628">
        <f>IF('All Transactions'!$C633 = O$1,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P628">
        <f>IF('All Transactions'!$C633 = P$1,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Q628">
        <f>IF('All Transactions'!$C633 = Q$1,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R628">
        <f>IF('All Transactions'!$C633 = R$1,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S628">
        <f>IF('All Transactions'!$C633 = S$1,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T628">
        <f>IF('All Transactions'!$C633 = T$1,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U628">
        <f>IF('All Transactions'!$C633 = U$1,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V628">
        <f>IF('All Transactions'!$C633 = V$1,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W628">
        <f>IF('All Transactions'!$C633 = W$1,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X628">
        <f>IF('All Transactions'!$C633 = X$1,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  <c r="Y628">
        <f>IF('All Transactions'!$C633 = Y$1, 'All Transactions'!$D632 + -1 * SUM('All Transactions'!$F633 * 'Messy-Stocks'!$H627, 'All Transactions'!$G633 * 'Messy-Stocks'!$I627, 'All Transactions'!$H633 * 'Messy-Stocks'!$J627, 'All Transactions'!$I633 * 'Messy-Stocks'!$K627, 'All Transactions'!$J633 *'Messy-Stocks'!$L627, 'All Transactions'!$K633 * 'Messy-Stocks'!$M627), 0)</f>
        <v>0</v>
      </c>
    </row>
    <row r="629" spans="1:25" ht="12.75" x14ac:dyDescent="0.2">
      <c r="A629">
        <f>'All Transactions'!A627</f>
        <v>0</v>
      </c>
      <c r="B629">
        <f>IF('All Transactions'!$C634 = B$1,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C629">
        <f>IF('All Transactions'!$C634 = C$1,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D629">
        <f>IF('All Transactions'!$C634 = D$1,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E629">
        <f>IF('All Transactions'!$C634 = E$1,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F629">
        <f>IF('All Transactions'!$C634 = F$1,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G629">
        <f>IF('All Transactions'!$C634 = G$1,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H629">
        <f>IF('All Transactions'!$C634 = H$1,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I629">
        <f>IF('All Transactions'!$C634 = I$1,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J629">
        <f>IF('All Transactions'!$C634 = J$1,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K629">
        <f>IF('All Transactions'!$C634 = K$1,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L629">
        <f>IF('All Transactions'!$C634 = L$1,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M629">
        <f>IF('All Transactions'!$C634 = M$1,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N629">
        <f>IF('All Transactions'!$C634 = N$1,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O629">
        <f>IF('All Transactions'!$C634 = O$1,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P629">
        <f>IF('All Transactions'!$C634 = P$1,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Q629">
        <f>IF('All Transactions'!$C634 = Q$1,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R629">
        <f>IF('All Transactions'!$C634 = R$1,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S629">
        <f>IF('All Transactions'!$C634 = S$1,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T629">
        <f>IF('All Transactions'!$C634 = T$1,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U629">
        <f>IF('All Transactions'!$C634 = U$1,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V629">
        <f>IF('All Transactions'!$C634 = V$1,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W629">
        <f>IF('All Transactions'!$C634 = W$1,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X629">
        <f>IF('All Transactions'!$C634 = X$1,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  <c r="Y629">
        <f>IF('All Transactions'!$C634 = Y$1, 'All Transactions'!$D633 + -1 * SUM('All Transactions'!$F634 * 'Messy-Stocks'!$H628, 'All Transactions'!$G634 * 'Messy-Stocks'!$I628, 'All Transactions'!$H634 * 'Messy-Stocks'!$J628, 'All Transactions'!$I634 * 'Messy-Stocks'!$K628, 'All Transactions'!$J634 *'Messy-Stocks'!$L628, 'All Transactions'!$K634 * 'Messy-Stocks'!$M628), 0)</f>
        <v>0</v>
      </c>
    </row>
    <row r="630" spans="1:25" ht="12.75" x14ac:dyDescent="0.2">
      <c r="A630">
        <f>'All Transactions'!A628</f>
        <v>0</v>
      </c>
      <c r="B630">
        <f>IF('All Transactions'!$C635 = B$1,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C630">
        <f>IF('All Transactions'!$C635 = C$1,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D630">
        <f>IF('All Transactions'!$C635 = D$1,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E630">
        <f>IF('All Transactions'!$C635 = E$1,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F630">
        <f>IF('All Transactions'!$C635 = F$1,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G630">
        <f>IF('All Transactions'!$C635 = G$1,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H630">
        <f>IF('All Transactions'!$C635 = H$1,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I630">
        <f>IF('All Transactions'!$C635 = I$1,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J630">
        <f>IF('All Transactions'!$C635 = J$1,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K630">
        <f>IF('All Transactions'!$C635 = K$1,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L630">
        <f>IF('All Transactions'!$C635 = L$1,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M630">
        <f>IF('All Transactions'!$C635 = M$1,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N630">
        <f>IF('All Transactions'!$C635 = N$1,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O630">
        <f>IF('All Transactions'!$C635 = O$1,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P630">
        <f>IF('All Transactions'!$C635 = P$1,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Q630">
        <f>IF('All Transactions'!$C635 = Q$1,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R630">
        <f>IF('All Transactions'!$C635 = R$1,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S630">
        <f>IF('All Transactions'!$C635 = S$1,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T630">
        <f>IF('All Transactions'!$C635 = T$1,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U630">
        <f>IF('All Transactions'!$C635 = U$1,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V630">
        <f>IF('All Transactions'!$C635 = V$1,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W630">
        <f>IF('All Transactions'!$C635 = W$1,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X630">
        <f>IF('All Transactions'!$C635 = X$1,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  <c r="Y630">
        <f>IF('All Transactions'!$C635 = Y$1, 'All Transactions'!$D634 + -1 * SUM('All Transactions'!$F635 * 'Messy-Stocks'!$H629, 'All Transactions'!$G635 * 'Messy-Stocks'!$I629, 'All Transactions'!$H635 * 'Messy-Stocks'!$J629, 'All Transactions'!$I635 * 'Messy-Stocks'!$K629, 'All Transactions'!$J635 *'Messy-Stocks'!$L629, 'All Transactions'!$K635 * 'Messy-Stocks'!$M629), 0)</f>
        <v>0</v>
      </c>
    </row>
    <row r="631" spans="1:25" ht="12.75" x14ac:dyDescent="0.2">
      <c r="A631">
        <f>'All Transactions'!A629</f>
        <v>0</v>
      </c>
      <c r="B631">
        <f>IF('All Transactions'!$C636 = B$1,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C631">
        <f>IF('All Transactions'!$C636 = C$1,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D631">
        <f>IF('All Transactions'!$C636 = D$1,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E631">
        <f>IF('All Transactions'!$C636 = E$1,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F631">
        <f>IF('All Transactions'!$C636 = F$1,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G631">
        <f>IF('All Transactions'!$C636 = G$1,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H631">
        <f>IF('All Transactions'!$C636 = H$1,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I631">
        <f>IF('All Transactions'!$C636 = I$1,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J631">
        <f>IF('All Transactions'!$C636 = J$1,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K631">
        <f>IF('All Transactions'!$C636 = K$1,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L631">
        <f>IF('All Transactions'!$C636 = L$1,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M631">
        <f>IF('All Transactions'!$C636 = M$1,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N631">
        <f>IF('All Transactions'!$C636 = N$1,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O631">
        <f>IF('All Transactions'!$C636 = O$1,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P631">
        <f>IF('All Transactions'!$C636 = P$1,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Q631">
        <f>IF('All Transactions'!$C636 = Q$1,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R631">
        <f>IF('All Transactions'!$C636 = R$1,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S631">
        <f>IF('All Transactions'!$C636 = S$1,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T631">
        <f>IF('All Transactions'!$C636 = T$1,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U631">
        <f>IF('All Transactions'!$C636 = U$1,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V631">
        <f>IF('All Transactions'!$C636 = V$1,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W631">
        <f>IF('All Transactions'!$C636 = W$1,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X631">
        <f>IF('All Transactions'!$C636 = X$1,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  <c r="Y631">
        <f>IF('All Transactions'!$C636 = Y$1, 'All Transactions'!$D635 + -1 * SUM('All Transactions'!$F636 * 'Messy-Stocks'!$H630, 'All Transactions'!$G636 * 'Messy-Stocks'!$I630, 'All Transactions'!$H636 * 'Messy-Stocks'!$J630, 'All Transactions'!$I636 * 'Messy-Stocks'!$K630, 'All Transactions'!$J636 *'Messy-Stocks'!$L630, 'All Transactions'!$K636 * 'Messy-Stocks'!$M630), 0)</f>
        <v>0</v>
      </c>
    </row>
    <row r="632" spans="1:25" ht="12.75" x14ac:dyDescent="0.2">
      <c r="A632">
        <f>'All Transactions'!A630</f>
        <v>0</v>
      </c>
      <c r="B632">
        <f>IF('All Transactions'!$C637 = B$1,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C632">
        <f>IF('All Transactions'!$C637 = C$1,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D632">
        <f>IF('All Transactions'!$C637 = D$1,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E632">
        <f>IF('All Transactions'!$C637 = E$1,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F632">
        <f>IF('All Transactions'!$C637 = F$1,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G632">
        <f>IF('All Transactions'!$C637 = G$1,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H632">
        <f>IF('All Transactions'!$C637 = H$1,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I632">
        <f>IF('All Transactions'!$C637 = I$1,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J632">
        <f>IF('All Transactions'!$C637 = J$1,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K632">
        <f>IF('All Transactions'!$C637 = K$1,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L632">
        <f>IF('All Transactions'!$C637 = L$1,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M632">
        <f>IF('All Transactions'!$C637 = M$1,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N632">
        <f>IF('All Transactions'!$C637 = N$1,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O632">
        <f>IF('All Transactions'!$C637 = O$1,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P632">
        <f>IF('All Transactions'!$C637 = P$1,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Q632">
        <f>IF('All Transactions'!$C637 = Q$1,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R632">
        <f>IF('All Transactions'!$C637 = R$1,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S632">
        <f>IF('All Transactions'!$C637 = S$1,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T632">
        <f>IF('All Transactions'!$C637 = T$1,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U632">
        <f>IF('All Transactions'!$C637 = U$1,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V632">
        <f>IF('All Transactions'!$C637 = V$1,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W632">
        <f>IF('All Transactions'!$C637 = W$1,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X632">
        <f>IF('All Transactions'!$C637 = X$1,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  <c r="Y632">
        <f>IF('All Transactions'!$C637 = Y$1, 'All Transactions'!$D636 + -1 * SUM('All Transactions'!$F637 * 'Messy-Stocks'!$H631, 'All Transactions'!$G637 * 'Messy-Stocks'!$I631, 'All Transactions'!$H637 * 'Messy-Stocks'!$J631, 'All Transactions'!$I637 * 'Messy-Stocks'!$K631, 'All Transactions'!$J637 *'Messy-Stocks'!$L631, 'All Transactions'!$K637 * 'Messy-Stocks'!$M631), 0)</f>
        <v>0</v>
      </c>
    </row>
    <row r="633" spans="1:25" ht="12.75" x14ac:dyDescent="0.2">
      <c r="A633">
        <f>'All Transactions'!A631</f>
        <v>0</v>
      </c>
      <c r="B633">
        <f>IF('All Transactions'!$C638 = B$1,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C633">
        <f>IF('All Transactions'!$C638 = C$1,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D633">
        <f>IF('All Transactions'!$C638 = D$1,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E633">
        <f>IF('All Transactions'!$C638 = E$1,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F633">
        <f>IF('All Transactions'!$C638 = F$1,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G633">
        <f>IF('All Transactions'!$C638 = G$1,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H633">
        <f>IF('All Transactions'!$C638 = H$1,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I633">
        <f>IF('All Transactions'!$C638 = I$1,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J633">
        <f>IF('All Transactions'!$C638 = J$1,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K633">
        <f>IF('All Transactions'!$C638 = K$1,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L633">
        <f>IF('All Transactions'!$C638 = L$1,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M633">
        <f>IF('All Transactions'!$C638 = M$1,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N633">
        <f>IF('All Transactions'!$C638 = N$1,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O633">
        <f>IF('All Transactions'!$C638 = O$1,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P633">
        <f>IF('All Transactions'!$C638 = P$1,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Q633">
        <f>IF('All Transactions'!$C638 = Q$1,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R633">
        <f>IF('All Transactions'!$C638 = R$1,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S633">
        <f>IF('All Transactions'!$C638 = S$1,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T633">
        <f>IF('All Transactions'!$C638 = T$1,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U633">
        <f>IF('All Transactions'!$C638 = U$1,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V633">
        <f>IF('All Transactions'!$C638 = V$1,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W633">
        <f>IF('All Transactions'!$C638 = W$1,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X633">
        <f>IF('All Transactions'!$C638 = X$1,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  <c r="Y633">
        <f>IF('All Transactions'!$C638 = Y$1, 'All Transactions'!$D637 + -1 * SUM('All Transactions'!$F638 * 'Messy-Stocks'!$H632, 'All Transactions'!$G638 * 'Messy-Stocks'!$I632, 'All Transactions'!$H638 * 'Messy-Stocks'!$J632, 'All Transactions'!$I638 * 'Messy-Stocks'!$K632, 'All Transactions'!$J638 *'Messy-Stocks'!$L632, 'All Transactions'!$K638 * 'Messy-Stocks'!$M632), 0)</f>
        <v>0</v>
      </c>
    </row>
    <row r="634" spans="1:25" ht="12.75" x14ac:dyDescent="0.2">
      <c r="A634">
        <f>'All Transactions'!A632</f>
        <v>0</v>
      </c>
      <c r="B634">
        <f>IF('All Transactions'!$C639 = B$1,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C634">
        <f>IF('All Transactions'!$C639 = C$1,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D634">
        <f>IF('All Transactions'!$C639 = D$1,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E634">
        <f>IF('All Transactions'!$C639 = E$1,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F634">
        <f>IF('All Transactions'!$C639 = F$1,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G634">
        <f>IF('All Transactions'!$C639 = G$1,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H634">
        <f>IF('All Transactions'!$C639 = H$1,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I634">
        <f>IF('All Transactions'!$C639 = I$1,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J634">
        <f>IF('All Transactions'!$C639 = J$1,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K634">
        <f>IF('All Transactions'!$C639 = K$1,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L634">
        <f>IF('All Transactions'!$C639 = L$1,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M634">
        <f>IF('All Transactions'!$C639 = M$1,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N634">
        <f>IF('All Transactions'!$C639 = N$1,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O634">
        <f>IF('All Transactions'!$C639 = O$1,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P634">
        <f>IF('All Transactions'!$C639 = P$1,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Q634">
        <f>IF('All Transactions'!$C639 = Q$1,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R634">
        <f>IF('All Transactions'!$C639 = R$1,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S634">
        <f>IF('All Transactions'!$C639 = S$1,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T634">
        <f>IF('All Transactions'!$C639 = T$1,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U634">
        <f>IF('All Transactions'!$C639 = U$1,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V634">
        <f>IF('All Transactions'!$C639 = V$1,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W634">
        <f>IF('All Transactions'!$C639 = W$1,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X634">
        <f>IF('All Transactions'!$C639 = X$1,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  <c r="Y634">
        <f>IF('All Transactions'!$C639 = Y$1, 'All Transactions'!$D638 + -1 * SUM('All Transactions'!$F639 * 'Messy-Stocks'!$H633, 'All Transactions'!$G639 * 'Messy-Stocks'!$I633, 'All Transactions'!$H639 * 'Messy-Stocks'!$J633, 'All Transactions'!$I639 * 'Messy-Stocks'!$K633, 'All Transactions'!$J639 *'Messy-Stocks'!$L633, 'All Transactions'!$K639 * 'Messy-Stocks'!$M633), 0)</f>
        <v>0</v>
      </c>
    </row>
    <row r="635" spans="1:25" ht="12.75" x14ac:dyDescent="0.2">
      <c r="A635">
        <f>'All Transactions'!A633</f>
        <v>0</v>
      </c>
      <c r="B635">
        <f>IF('All Transactions'!$C640 = B$1,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C635">
        <f>IF('All Transactions'!$C640 = C$1,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D635">
        <f>IF('All Transactions'!$C640 = D$1,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E635">
        <f>IF('All Transactions'!$C640 = E$1,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F635">
        <f>IF('All Transactions'!$C640 = F$1,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G635">
        <f>IF('All Transactions'!$C640 = G$1,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H635">
        <f>IF('All Transactions'!$C640 = H$1,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I635">
        <f>IF('All Transactions'!$C640 = I$1,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J635">
        <f>IF('All Transactions'!$C640 = J$1,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K635">
        <f>IF('All Transactions'!$C640 = K$1,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L635">
        <f>IF('All Transactions'!$C640 = L$1,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M635">
        <f>IF('All Transactions'!$C640 = M$1,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N635">
        <f>IF('All Transactions'!$C640 = N$1,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O635">
        <f>IF('All Transactions'!$C640 = O$1,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P635">
        <f>IF('All Transactions'!$C640 = P$1,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Q635">
        <f>IF('All Transactions'!$C640 = Q$1,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R635">
        <f>IF('All Transactions'!$C640 = R$1,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S635">
        <f>IF('All Transactions'!$C640 = S$1,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T635">
        <f>IF('All Transactions'!$C640 = T$1,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U635">
        <f>IF('All Transactions'!$C640 = U$1,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V635">
        <f>IF('All Transactions'!$C640 = V$1,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W635">
        <f>IF('All Transactions'!$C640 = W$1,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X635">
        <f>IF('All Transactions'!$C640 = X$1,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  <c r="Y635">
        <f>IF('All Transactions'!$C640 = Y$1, 'All Transactions'!$D639 + -1 * SUM('All Transactions'!$F640 * 'Messy-Stocks'!$H634, 'All Transactions'!$G640 * 'Messy-Stocks'!$I634, 'All Transactions'!$H640 * 'Messy-Stocks'!$J634, 'All Transactions'!$I640 * 'Messy-Stocks'!$K634, 'All Transactions'!$J640 *'Messy-Stocks'!$L634, 'All Transactions'!$K640 * 'Messy-Stocks'!$M634), 0)</f>
        <v>0</v>
      </c>
    </row>
    <row r="636" spans="1:25" ht="12.75" x14ac:dyDescent="0.2">
      <c r="A636">
        <f>'All Transactions'!A634</f>
        <v>0</v>
      </c>
      <c r="B636">
        <f>IF('All Transactions'!$C641 = B$1,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C636">
        <f>IF('All Transactions'!$C641 = C$1,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D636">
        <f>IF('All Transactions'!$C641 = D$1,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E636">
        <f>IF('All Transactions'!$C641 = E$1,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F636">
        <f>IF('All Transactions'!$C641 = F$1,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G636">
        <f>IF('All Transactions'!$C641 = G$1,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H636">
        <f>IF('All Transactions'!$C641 = H$1,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I636">
        <f>IF('All Transactions'!$C641 = I$1,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J636">
        <f>IF('All Transactions'!$C641 = J$1,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K636">
        <f>IF('All Transactions'!$C641 = K$1,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L636">
        <f>IF('All Transactions'!$C641 = L$1,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M636">
        <f>IF('All Transactions'!$C641 = M$1,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N636">
        <f>IF('All Transactions'!$C641 = N$1,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O636">
        <f>IF('All Transactions'!$C641 = O$1,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P636">
        <f>IF('All Transactions'!$C641 = P$1,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Q636">
        <f>IF('All Transactions'!$C641 = Q$1,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R636">
        <f>IF('All Transactions'!$C641 = R$1,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S636">
        <f>IF('All Transactions'!$C641 = S$1,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T636">
        <f>IF('All Transactions'!$C641 = T$1,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U636">
        <f>IF('All Transactions'!$C641 = U$1,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V636">
        <f>IF('All Transactions'!$C641 = V$1,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W636">
        <f>IF('All Transactions'!$C641 = W$1,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X636">
        <f>IF('All Transactions'!$C641 = X$1,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  <c r="Y636">
        <f>IF('All Transactions'!$C641 = Y$1, 'All Transactions'!$D640 + -1 * SUM('All Transactions'!$F641 * 'Messy-Stocks'!$H635, 'All Transactions'!$G641 * 'Messy-Stocks'!$I635, 'All Transactions'!$H641 * 'Messy-Stocks'!$J635, 'All Transactions'!$I641 * 'Messy-Stocks'!$K635, 'All Transactions'!$J641 *'Messy-Stocks'!$L635, 'All Transactions'!$K641 * 'Messy-Stocks'!$M635), 0)</f>
        <v>0</v>
      </c>
    </row>
    <row r="637" spans="1:25" ht="12.75" x14ac:dyDescent="0.2">
      <c r="A637">
        <f>'All Transactions'!A635</f>
        <v>0</v>
      </c>
      <c r="B637">
        <f>IF('All Transactions'!$C642 = B$1,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C637">
        <f>IF('All Transactions'!$C642 = C$1,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D637">
        <f>IF('All Transactions'!$C642 = D$1,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E637">
        <f>IF('All Transactions'!$C642 = E$1,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F637">
        <f>IF('All Transactions'!$C642 = F$1,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G637">
        <f>IF('All Transactions'!$C642 = G$1,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H637">
        <f>IF('All Transactions'!$C642 = H$1,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I637">
        <f>IF('All Transactions'!$C642 = I$1,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J637">
        <f>IF('All Transactions'!$C642 = J$1,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K637">
        <f>IF('All Transactions'!$C642 = K$1,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L637">
        <f>IF('All Transactions'!$C642 = L$1,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M637">
        <f>IF('All Transactions'!$C642 = M$1,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N637">
        <f>IF('All Transactions'!$C642 = N$1,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O637">
        <f>IF('All Transactions'!$C642 = O$1,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P637">
        <f>IF('All Transactions'!$C642 = P$1,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Q637">
        <f>IF('All Transactions'!$C642 = Q$1,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R637">
        <f>IF('All Transactions'!$C642 = R$1,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S637">
        <f>IF('All Transactions'!$C642 = S$1,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T637">
        <f>IF('All Transactions'!$C642 = T$1,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U637">
        <f>IF('All Transactions'!$C642 = U$1,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V637">
        <f>IF('All Transactions'!$C642 = V$1,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W637">
        <f>IF('All Transactions'!$C642 = W$1,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X637">
        <f>IF('All Transactions'!$C642 = X$1,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  <c r="Y637">
        <f>IF('All Transactions'!$C642 = Y$1, 'All Transactions'!$D641 + -1 * SUM('All Transactions'!$F642 * 'Messy-Stocks'!$H636, 'All Transactions'!$G642 * 'Messy-Stocks'!$I636, 'All Transactions'!$H642 * 'Messy-Stocks'!$J636, 'All Transactions'!$I642 * 'Messy-Stocks'!$K636, 'All Transactions'!$J642 *'Messy-Stocks'!$L636, 'All Transactions'!$K642 * 'Messy-Stocks'!$M636), 0)</f>
        <v>0</v>
      </c>
    </row>
    <row r="638" spans="1:25" ht="12.75" x14ac:dyDescent="0.2">
      <c r="A638">
        <f>'All Transactions'!A636</f>
        <v>0</v>
      </c>
      <c r="B638">
        <f>IF('All Transactions'!$C643 = B$1,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C638">
        <f>IF('All Transactions'!$C643 = C$1,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D638">
        <f>IF('All Transactions'!$C643 = D$1,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E638">
        <f>IF('All Transactions'!$C643 = E$1,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F638">
        <f>IF('All Transactions'!$C643 = F$1,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G638">
        <f>IF('All Transactions'!$C643 = G$1,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H638">
        <f>IF('All Transactions'!$C643 = H$1,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I638">
        <f>IF('All Transactions'!$C643 = I$1,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J638">
        <f>IF('All Transactions'!$C643 = J$1,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K638">
        <f>IF('All Transactions'!$C643 = K$1,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L638">
        <f>IF('All Transactions'!$C643 = L$1,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M638">
        <f>IF('All Transactions'!$C643 = M$1,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N638">
        <f>IF('All Transactions'!$C643 = N$1,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O638">
        <f>IF('All Transactions'!$C643 = O$1,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P638">
        <f>IF('All Transactions'!$C643 = P$1,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Q638">
        <f>IF('All Transactions'!$C643 = Q$1,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R638">
        <f>IF('All Transactions'!$C643 = R$1,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S638">
        <f>IF('All Transactions'!$C643 = S$1,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T638">
        <f>IF('All Transactions'!$C643 = T$1,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U638">
        <f>IF('All Transactions'!$C643 = U$1,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V638">
        <f>IF('All Transactions'!$C643 = V$1,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W638">
        <f>IF('All Transactions'!$C643 = W$1,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X638">
        <f>IF('All Transactions'!$C643 = X$1,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  <c r="Y638">
        <f>IF('All Transactions'!$C643 = Y$1, 'All Transactions'!$D642 + -1 * SUM('All Transactions'!$F643 * 'Messy-Stocks'!$H637, 'All Transactions'!$G643 * 'Messy-Stocks'!$I637, 'All Transactions'!$H643 * 'Messy-Stocks'!$J637, 'All Transactions'!$I643 * 'Messy-Stocks'!$K637, 'All Transactions'!$J643 *'Messy-Stocks'!$L637, 'All Transactions'!$K643 * 'Messy-Stocks'!$M637), 0)</f>
        <v>0</v>
      </c>
    </row>
    <row r="639" spans="1:25" ht="12.75" x14ac:dyDescent="0.2">
      <c r="A639">
        <f>'All Transactions'!A637</f>
        <v>0</v>
      </c>
      <c r="B639">
        <f>IF('All Transactions'!$C644 = B$1,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C639">
        <f>IF('All Transactions'!$C644 = C$1,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D639">
        <f>IF('All Transactions'!$C644 = D$1,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E639">
        <f>IF('All Transactions'!$C644 = E$1,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F639">
        <f>IF('All Transactions'!$C644 = F$1,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G639">
        <f>IF('All Transactions'!$C644 = G$1,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H639">
        <f>IF('All Transactions'!$C644 = H$1,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I639">
        <f>IF('All Transactions'!$C644 = I$1,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J639">
        <f>IF('All Transactions'!$C644 = J$1,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K639">
        <f>IF('All Transactions'!$C644 = K$1,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L639">
        <f>IF('All Transactions'!$C644 = L$1,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M639">
        <f>IF('All Transactions'!$C644 = M$1,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N639">
        <f>IF('All Transactions'!$C644 = N$1,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O639">
        <f>IF('All Transactions'!$C644 = O$1,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P639">
        <f>IF('All Transactions'!$C644 = P$1,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Q639">
        <f>IF('All Transactions'!$C644 = Q$1,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R639">
        <f>IF('All Transactions'!$C644 = R$1,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S639">
        <f>IF('All Transactions'!$C644 = S$1,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T639">
        <f>IF('All Transactions'!$C644 = T$1,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U639">
        <f>IF('All Transactions'!$C644 = U$1,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V639">
        <f>IF('All Transactions'!$C644 = V$1,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W639">
        <f>IF('All Transactions'!$C644 = W$1,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X639">
        <f>IF('All Transactions'!$C644 = X$1,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  <c r="Y639">
        <f>IF('All Transactions'!$C644 = Y$1, 'All Transactions'!$D643 + -1 * SUM('All Transactions'!$F644 * 'Messy-Stocks'!$H638, 'All Transactions'!$G644 * 'Messy-Stocks'!$I638, 'All Transactions'!$H644 * 'Messy-Stocks'!$J638, 'All Transactions'!$I644 * 'Messy-Stocks'!$K638, 'All Transactions'!$J644 *'Messy-Stocks'!$L638, 'All Transactions'!$K644 * 'Messy-Stocks'!$M638), 0)</f>
        <v>0</v>
      </c>
    </row>
    <row r="640" spans="1:25" ht="12.75" x14ac:dyDescent="0.2">
      <c r="A640">
        <f>'All Transactions'!A638</f>
        <v>0</v>
      </c>
      <c r="B640">
        <f>IF('All Transactions'!$C645 = B$1,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C640">
        <f>IF('All Transactions'!$C645 = C$1,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D640">
        <f>IF('All Transactions'!$C645 = D$1,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E640">
        <f>IF('All Transactions'!$C645 = E$1,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F640">
        <f>IF('All Transactions'!$C645 = F$1,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G640">
        <f>IF('All Transactions'!$C645 = G$1,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H640">
        <f>IF('All Transactions'!$C645 = H$1,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I640">
        <f>IF('All Transactions'!$C645 = I$1,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J640">
        <f>IF('All Transactions'!$C645 = J$1,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K640">
        <f>IF('All Transactions'!$C645 = K$1,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L640">
        <f>IF('All Transactions'!$C645 = L$1,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M640">
        <f>IF('All Transactions'!$C645 = M$1,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N640">
        <f>IF('All Transactions'!$C645 = N$1,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O640">
        <f>IF('All Transactions'!$C645 = O$1,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P640">
        <f>IF('All Transactions'!$C645 = P$1,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Q640">
        <f>IF('All Transactions'!$C645 = Q$1,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R640">
        <f>IF('All Transactions'!$C645 = R$1,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S640">
        <f>IF('All Transactions'!$C645 = S$1,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T640">
        <f>IF('All Transactions'!$C645 = T$1,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U640">
        <f>IF('All Transactions'!$C645 = U$1,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V640">
        <f>IF('All Transactions'!$C645 = V$1,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W640">
        <f>IF('All Transactions'!$C645 = W$1,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X640">
        <f>IF('All Transactions'!$C645 = X$1,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  <c r="Y640">
        <f>IF('All Transactions'!$C645 = Y$1, 'All Transactions'!$D644 + -1 * SUM('All Transactions'!$F645 * 'Messy-Stocks'!$H639, 'All Transactions'!$G645 * 'Messy-Stocks'!$I639, 'All Transactions'!$H645 * 'Messy-Stocks'!$J639, 'All Transactions'!$I645 * 'Messy-Stocks'!$K639, 'All Transactions'!$J645 *'Messy-Stocks'!$L639, 'All Transactions'!$K645 * 'Messy-Stocks'!$M639), 0)</f>
        <v>0</v>
      </c>
    </row>
    <row r="641" spans="1:25" ht="12.75" x14ac:dyDescent="0.2">
      <c r="A641">
        <f>'All Transactions'!A639</f>
        <v>0</v>
      </c>
      <c r="B641">
        <f>IF('All Transactions'!$C646 = B$1,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C641">
        <f>IF('All Transactions'!$C646 = C$1,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D641">
        <f>IF('All Transactions'!$C646 = D$1,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E641">
        <f>IF('All Transactions'!$C646 = E$1,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F641">
        <f>IF('All Transactions'!$C646 = F$1,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G641">
        <f>IF('All Transactions'!$C646 = G$1,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H641">
        <f>IF('All Transactions'!$C646 = H$1,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I641">
        <f>IF('All Transactions'!$C646 = I$1,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J641">
        <f>IF('All Transactions'!$C646 = J$1,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K641">
        <f>IF('All Transactions'!$C646 = K$1,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L641">
        <f>IF('All Transactions'!$C646 = L$1,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M641">
        <f>IF('All Transactions'!$C646 = M$1,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N641">
        <f>IF('All Transactions'!$C646 = N$1,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O641">
        <f>IF('All Transactions'!$C646 = O$1,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P641">
        <f>IF('All Transactions'!$C646 = P$1,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Q641">
        <f>IF('All Transactions'!$C646 = Q$1,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R641">
        <f>IF('All Transactions'!$C646 = R$1,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S641">
        <f>IF('All Transactions'!$C646 = S$1,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T641">
        <f>IF('All Transactions'!$C646 = T$1,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U641">
        <f>IF('All Transactions'!$C646 = U$1,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V641">
        <f>IF('All Transactions'!$C646 = V$1,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W641">
        <f>IF('All Transactions'!$C646 = W$1,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X641">
        <f>IF('All Transactions'!$C646 = X$1,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  <c r="Y641">
        <f>IF('All Transactions'!$C646 = Y$1, 'All Transactions'!$D645 + -1 * SUM('All Transactions'!$F646 * 'Messy-Stocks'!$H640, 'All Transactions'!$G646 * 'Messy-Stocks'!$I640, 'All Transactions'!$H646 * 'Messy-Stocks'!$J640, 'All Transactions'!$I646 * 'Messy-Stocks'!$K640, 'All Transactions'!$J646 *'Messy-Stocks'!$L640, 'All Transactions'!$K646 * 'Messy-Stocks'!$M640), 0)</f>
        <v>0</v>
      </c>
    </row>
    <row r="642" spans="1:25" ht="12.75" x14ac:dyDescent="0.2">
      <c r="A642">
        <f>'All Transactions'!A640</f>
        <v>0</v>
      </c>
      <c r="B642">
        <f>IF('All Transactions'!$C647 = B$1,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C642">
        <f>IF('All Transactions'!$C647 = C$1,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D642">
        <f>IF('All Transactions'!$C647 = D$1,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E642">
        <f>IF('All Transactions'!$C647 = E$1,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F642">
        <f>IF('All Transactions'!$C647 = F$1,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G642">
        <f>IF('All Transactions'!$C647 = G$1,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H642">
        <f>IF('All Transactions'!$C647 = H$1,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I642">
        <f>IF('All Transactions'!$C647 = I$1,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J642">
        <f>IF('All Transactions'!$C647 = J$1,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K642">
        <f>IF('All Transactions'!$C647 = K$1,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L642">
        <f>IF('All Transactions'!$C647 = L$1,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M642">
        <f>IF('All Transactions'!$C647 = M$1,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N642">
        <f>IF('All Transactions'!$C647 = N$1,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O642">
        <f>IF('All Transactions'!$C647 = O$1,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P642">
        <f>IF('All Transactions'!$C647 = P$1,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Q642">
        <f>IF('All Transactions'!$C647 = Q$1,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R642">
        <f>IF('All Transactions'!$C647 = R$1,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S642">
        <f>IF('All Transactions'!$C647 = S$1,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T642">
        <f>IF('All Transactions'!$C647 = T$1,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U642">
        <f>IF('All Transactions'!$C647 = U$1,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V642">
        <f>IF('All Transactions'!$C647 = V$1,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W642">
        <f>IF('All Transactions'!$C647 = W$1,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X642">
        <f>IF('All Transactions'!$C647 = X$1,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  <c r="Y642">
        <f>IF('All Transactions'!$C647 = Y$1, 'All Transactions'!$D646 + -1 * SUM('All Transactions'!$F647 * 'Messy-Stocks'!$H641, 'All Transactions'!$G647 * 'Messy-Stocks'!$I641, 'All Transactions'!$H647 * 'Messy-Stocks'!$J641, 'All Transactions'!$I647 * 'Messy-Stocks'!$K641, 'All Transactions'!$J647 *'Messy-Stocks'!$L641, 'All Transactions'!$K647 * 'Messy-Stocks'!$M641), 0)</f>
        <v>0</v>
      </c>
    </row>
    <row r="643" spans="1:25" ht="12.75" x14ac:dyDescent="0.2">
      <c r="A643">
        <f>'All Transactions'!A641</f>
        <v>0</v>
      </c>
      <c r="B643">
        <f>IF('All Transactions'!$C648 = B$1,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C643">
        <f>IF('All Transactions'!$C648 = C$1,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D643">
        <f>IF('All Transactions'!$C648 = D$1,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E643">
        <f>IF('All Transactions'!$C648 = E$1,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F643">
        <f>IF('All Transactions'!$C648 = F$1,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G643">
        <f>IF('All Transactions'!$C648 = G$1,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H643">
        <f>IF('All Transactions'!$C648 = H$1,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I643">
        <f>IF('All Transactions'!$C648 = I$1,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J643">
        <f>IF('All Transactions'!$C648 = J$1,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K643">
        <f>IF('All Transactions'!$C648 = K$1,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L643">
        <f>IF('All Transactions'!$C648 = L$1,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M643">
        <f>IF('All Transactions'!$C648 = M$1,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N643">
        <f>IF('All Transactions'!$C648 = N$1,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O643">
        <f>IF('All Transactions'!$C648 = O$1,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P643">
        <f>IF('All Transactions'!$C648 = P$1,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Q643">
        <f>IF('All Transactions'!$C648 = Q$1,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R643">
        <f>IF('All Transactions'!$C648 = R$1,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S643">
        <f>IF('All Transactions'!$C648 = S$1,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T643">
        <f>IF('All Transactions'!$C648 = T$1,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U643">
        <f>IF('All Transactions'!$C648 = U$1,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V643">
        <f>IF('All Transactions'!$C648 = V$1,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W643">
        <f>IF('All Transactions'!$C648 = W$1,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X643">
        <f>IF('All Transactions'!$C648 = X$1,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  <c r="Y643">
        <f>IF('All Transactions'!$C648 = Y$1, 'All Transactions'!$D647 + -1 * SUM('All Transactions'!$F648 * 'Messy-Stocks'!$H642, 'All Transactions'!$G648 * 'Messy-Stocks'!$I642, 'All Transactions'!$H648 * 'Messy-Stocks'!$J642, 'All Transactions'!$I648 * 'Messy-Stocks'!$K642, 'All Transactions'!$J648 *'Messy-Stocks'!$L642, 'All Transactions'!$K648 * 'Messy-Stocks'!$M642), 0)</f>
        <v>0</v>
      </c>
    </row>
    <row r="644" spans="1:25" ht="12.75" x14ac:dyDescent="0.2">
      <c r="A644">
        <f>'All Transactions'!A642</f>
        <v>0</v>
      </c>
      <c r="B644">
        <f>IF('All Transactions'!$C649 = B$1,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C644">
        <f>IF('All Transactions'!$C649 = C$1,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D644">
        <f>IF('All Transactions'!$C649 = D$1,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E644">
        <f>IF('All Transactions'!$C649 = E$1,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F644">
        <f>IF('All Transactions'!$C649 = F$1,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G644">
        <f>IF('All Transactions'!$C649 = G$1,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H644">
        <f>IF('All Transactions'!$C649 = H$1,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I644">
        <f>IF('All Transactions'!$C649 = I$1,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J644">
        <f>IF('All Transactions'!$C649 = J$1,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K644">
        <f>IF('All Transactions'!$C649 = K$1,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L644">
        <f>IF('All Transactions'!$C649 = L$1,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M644">
        <f>IF('All Transactions'!$C649 = M$1,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N644">
        <f>IF('All Transactions'!$C649 = N$1,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O644">
        <f>IF('All Transactions'!$C649 = O$1,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P644">
        <f>IF('All Transactions'!$C649 = P$1,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Q644">
        <f>IF('All Transactions'!$C649 = Q$1,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R644">
        <f>IF('All Transactions'!$C649 = R$1,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S644">
        <f>IF('All Transactions'!$C649 = S$1,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T644">
        <f>IF('All Transactions'!$C649 = T$1,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U644">
        <f>IF('All Transactions'!$C649 = U$1,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V644">
        <f>IF('All Transactions'!$C649 = V$1,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W644">
        <f>IF('All Transactions'!$C649 = W$1,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X644">
        <f>IF('All Transactions'!$C649 = X$1,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  <c r="Y644">
        <f>IF('All Transactions'!$C649 = Y$1, 'All Transactions'!$D648 + -1 * SUM('All Transactions'!$F649 * 'Messy-Stocks'!$H643, 'All Transactions'!$G649 * 'Messy-Stocks'!$I643, 'All Transactions'!$H649 * 'Messy-Stocks'!$J643, 'All Transactions'!$I649 * 'Messy-Stocks'!$K643, 'All Transactions'!$J649 *'Messy-Stocks'!$L643, 'All Transactions'!$K649 * 'Messy-Stocks'!$M643), 0)</f>
        <v>0</v>
      </c>
    </row>
    <row r="645" spans="1:25" ht="12.75" x14ac:dyDescent="0.2">
      <c r="A645">
        <f>'All Transactions'!A643</f>
        <v>0</v>
      </c>
      <c r="B645">
        <f>IF('All Transactions'!$C650 = B$1,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C645">
        <f>IF('All Transactions'!$C650 = C$1,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D645">
        <f>IF('All Transactions'!$C650 = D$1,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E645">
        <f>IF('All Transactions'!$C650 = E$1,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F645">
        <f>IF('All Transactions'!$C650 = F$1,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G645">
        <f>IF('All Transactions'!$C650 = G$1,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H645">
        <f>IF('All Transactions'!$C650 = H$1,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I645">
        <f>IF('All Transactions'!$C650 = I$1,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J645">
        <f>IF('All Transactions'!$C650 = J$1,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K645">
        <f>IF('All Transactions'!$C650 = K$1,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L645">
        <f>IF('All Transactions'!$C650 = L$1,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M645">
        <f>IF('All Transactions'!$C650 = M$1,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N645">
        <f>IF('All Transactions'!$C650 = N$1,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O645">
        <f>IF('All Transactions'!$C650 = O$1,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P645">
        <f>IF('All Transactions'!$C650 = P$1,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Q645">
        <f>IF('All Transactions'!$C650 = Q$1,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R645">
        <f>IF('All Transactions'!$C650 = R$1,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S645">
        <f>IF('All Transactions'!$C650 = S$1,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T645">
        <f>IF('All Transactions'!$C650 = T$1,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U645">
        <f>IF('All Transactions'!$C650 = U$1,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V645">
        <f>IF('All Transactions'!$C650 = V$1,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W645">
        <f>IF('All Transactions'!$C650 = W$1,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X645">
        <f>IF('All Transactions'!$C650 = X$1,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  <c r="Y645">
        <f>IF('All Transactions'!$C650 = Y$1, 'All Transactions'!$D649 + -1 * SUM('All Transactions'!$F650 * 'Messy-Stocks'!$H644, 'All Transactions'!$G650 * 'Messy-Stocks'!$I644, 'All Transactions'!$H650 * 'Messy-Stocks'!$J644, 'All Transactions'!$I650 * 'Messy-Stocks'!$K644, 'All Transactions'!$J650 *'Messy-Stocks'!$L644, 'All Transactions'!$K650 * 'Messy-Stocks'!$M644), 0)</f>
        <v>0</v>
      </c>
    </row>
    <row r="646" spans="1:25" ht="12.75" x14ac:dyDescent="0.2">
      <c r="A646">
        <f>'All Transactions'!A644</f>
        <v>0</v>
      </c>
      <c r="B646">
        <f>IF('All Transactions'!$C651 = B$1,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C646">
        <f>IF('All Transactions'!$C651 = C$1,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D646">
        <f>IF('All Transactions'!$C651 = D$1,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E646">
        <f>IF('All Transactions'!$C651 = E$1,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F646">
        <f>IF('All Transactions'!$C651 = F$1,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G646">
        <f>IF('All Transactions'!$C651 = G$1,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H646">
        <f>IF('All Transactions'!$C651 = H$1,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I646">
        <f>IF('All Transactions'!$C651 = I$1,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J646">
        <f>IF('All Transactions'!$C651 = J$1,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K646">
        <f>IF('All Transactions'!$C651 = K$1,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L646">
        <f>IF('All Transactions'!$C651 = L$1,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M646">
        <f>IF('All Transactions'!$C651 = M$1,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N646">
        <f>IF('All Transactions'!$C651 = N$1,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O646">
        <f>IF('All Transactions'!$C651 = O$1,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P646">
        <f>IF('All Transactions'!$C651 = P$1,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Q646">
        <f>IF('All Transactions'!$C651 = Q$1,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R646">
        <f>IF('All Transactions'!$C651 = R$1,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S646">
        <f>IF('All Transactions'!$C651 = S$1,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T646">
        <f>IF('All Transactions'!$C651 = T$1,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U646">
        <f>IF('All Transactions'!$C651 = U$1,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V646">
        <f>IF('All Transactions'!$C651 = V$1,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W646">
        <f>IF('All Transactions'!$C651 = W$1,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X646">
        <f>IF('All Transactions'!$C651 = X$1,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  <c r="Y646">
        <f>IF('All Transactions'!$C651 = Y$1, 'All Transactions'!$D650 + -1 * SUM('All Transactions'!$F651 * 'Messy-Stocks'!$H645, 'All Transactions'!$G651 * 'Messy-Stocks'!$I645, 'All Transactions'!$H651 * 'Messy-Stocks'!$J645, 'All Transactions'!$I651 * 'Messy-Stocks'!$K645, 'All Transactions'!$J651 *'Messy-Stocks'!$L645, 'All Transactions'!$K651 * 'Messy-Stocks'!$M645), 0)</f>
        <v>0</v>
      </c>
    </row>
    <row r="647" spans="1:25" ht="12.75" x14ac:dyDescent="0.2">
      <c r="A647">
        <f>'All Transactions'!A645</f>
        <v>0</v>
      </c>
      <c r="B647">
        <f>IF('All Transactions'!$C652 = B$1,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C647">
        <f>IF('All Transactions'!$C652 = C$1,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D647">
        <f>IF('All Transactions'!$C652 = D$1,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E647">
        <f>IF('All Transactions'!$C652 = E$1,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F647">
        <f>IF('All Transactions'!$C652 = F$1,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G647">
        <f>IF('All Transactions'!$C652 = G$1,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H647">
        <f>IF('All Transactions'!$C652 = H$1,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I647">
        <f>IF('All Transactions'!$C652 = I$1,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J647">
        <f>IF('All Transactions'!$C652 = J$1,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K647">
        <f>IF('All Transactions'!$C652 = K$1,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L647">
        <f>IF('All Transactions'!$C652 = L$1,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M647">
        <f>IF('All Transactions'!$C652 = M$1,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N647">
        <f>IF('All Transactions'!$C652 = N$1,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O647">
        <f>IF('All Transactions'!$C652 = O$1,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P647">
        <f>IF('All Transactions'!$C652 = P$1,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Q647">
        <f>IF('All Transactions'!$C652 = Q$1,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R647">
        <f>IF('All Transactions'!$C652 = R$1,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S647">
        <f>IF('All Transactions'!$C652 = S$1,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T647">
        <f>IF('All Transactions'!$C652 = T$1,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U647">
        <f>IF('All Transactions'!$C652 = U$1,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V647">
        <f>IF('All Transactions'!$C652 = V$1,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W647">
        <f>IF('All Transactions'!$C652 = W$1,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X647">
        <f>IF('All Transactions'!$C652 = X$1,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  <c r="Y647">
        <f>IF('All Transactions'!$C652 = Y$1, 'All Transactions'!$D651 + -1 * SUM('All Transactions'!$F652 * 'Messy-Stocks'!$H646, 'All Transactions'!$G652 * 'Messy-Stocks'!$I646, 'All Transactions'!$H652 * 'Messy-Stocks'!$J646, 'All Transactions'!$I652 * 'Messy-Stocks'!$K646, 'All Transactions'!$J652 *'Messy-Stocks'!$L646, 'All Transactions'!$K652 * 'Messy-Stocks'!$M646), 0)</f>
        <v>0</v>
      </c>
    </row>
    <row r="648" spans="1:25" ht="12.75" x14ac:dyDescent="0.2">
      <c r="A648">
        <f>'All Transactions'!A646</f>
        <v>0</v>
      </c>
      <c r="B648">
        <f>IF('All Transactions'!$C653 = B$1,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C648">
        <f>IF('All Transactions'!$C653 = C$1,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D648">
        <f>IF('All Transactions'!$C653 = D$1,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E648">
        <f>IF('All Transactions'!$C653 = E$1,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F648">
        <f>IF('All Transactions'!$C653 = F$1,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G648">
        <f>IF('All Transactions'!$C653 = G$1,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H648">
        <f>IF('All Transactions'!$C653 = H$1,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I648">
        <f>IF('All Transactions'!$C653 = I$1,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J648">
        <f>IF('All Transactions'!$C653 = J$1,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K648">
        <f>IF('All Transactions'!$C653 = K$1,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L648">
        <f>IF('All Transactions'!$C653 = L$1,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M648">
        <f>IF('All Transactions'!$C653 = M$1,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N648">
        <f>IF('All Transactions'!$C653 = N$1,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O648">
        <f>IF('All Transactions'!$C653 = O$1,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P648">
        <f>IF('All Transactions'!$C653 = P$1,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Q648">
        <f>IF('All Transactions'!$C653 = Q$1,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R648">
        <f>IF('All Transactions'!$C653 = R$1,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S648">
        <f>IF('All Transactions'!$C653 = S$1,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T648">
        <f>IF('All Transactions'!$C653 = T$1,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U648">
        <f>IF('All Transactions'!$C653 = U$1,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V648">
        <f>IF('All Transactions'!$C653 = V$1,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W648">
        <f>IF('All Transactions'!$C653 = W$1,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X648">
        <f>IF('All Transactions'!$C653 = X$1,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  <c r="Y648">
        <f>IF('All Transactions'!$C653 = Y$1, 'All Transactions'!$D652 + -1 * SUM('All Transactions'!$F653 * 'Messy-Stocks'!$H647, 'All Transactions'!$G653 * 'Messy-Stocks'!$I647, 'All Transactions'!$H653 * 'Messy-Stocks'!$J647, 'All Transactions'!$I653 * 'Messy-Stocks'!$K647, 'All Transactions'!$J653 *'Messy-Stocks'!$L647, 'All Transactions'!$K653 * 'Messy-Stocks'!$M647), 0)</f>
        <v>0</v>
      </c>
    </row>
    <row r="649" spans="1:25" ht="12.75" x14ac:dyDescent="0.2">
      <c r="A649">
        <f>'All Transactions'!A647</f>
        <v>0</v>
      </c>
      <c r="B649">
        <f>IF('All Transactions'!$C654 = B$1,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C649">
        <f>IF('All Transactions'!$C654 = C$1,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D649">
        <f>IF('All Transactions'!$C654 = D$1,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E649">
        <f>IF('All Transactions'!$C654 = E$1,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F649">
        <f>IF('All Transactions'!$C654 = F$1,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G649">
        <f>IF('All Transactions'!$C654 = G$1,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H649">
        <f>IF('All Transactions'!$C654 = H$1,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I649">
        <f>IF('All Transactions'!$C654 = I$1,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J649">
        <f>IF('All Transactions'!$C654 = J$1,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K649">
        <f>IF('All Transactions'!$C654 = K$1,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L649">
        <f>IF('All Transactions'!$C654 = L$1,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M649">
        <f>IF('All Transactions'!$C654 = M$1,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N649">
        <f>IF('All Transactions'!$C654 = N$1,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O649">
        <f>IF('All Transactions'!$C654 = O$1,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P649">
        <f>IF('All Transactions'!$C654 = P$1,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Q649">
        <f>IF('All Transactions'!$C654 = Q$1,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R649">
        <f>IF('All Transactions'!$C654 = R$1,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S649">
        <f>IF('All Transactions'!$C654 = S$1,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T649">
        <f>IF('All Transactions'!$C654 = T$1,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U649">
        <f>IF('All Transactions'!$C654 = U$1,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V649">
        <f>IF('All Transactions'!$C654 = V$1,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W649">
        <f>IF('All Transactions'!$C654 = W$1,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X649">
        <f>IF('All Transactions'!$C654 = X$1,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  <c r="Y649">
        <f>IF('All Transactions'!$C654 = Y$1, 'All Transactions'!$D653 + -1 * SUM('All Transactions'!$F654 * 'Messy-Stocks'!$H648, 'All Transactions'!$G654 * 'Messy-Stocks'!$I648, 'All Transactions'!$H654 * 'Messy-Stocks'!$J648, 'All Transactions'!$I654 * 'Messy-Stocks'!$K648, 'All Transactions'!$J654 *'Messy-Stocks'!$L648, 'All Transactions'!$K654 * 'Messy-Stocks'!$M648), 0)</f>
        <v>0</v>
      </c>
    </row>
    <row r="650" spans="1:25" ht="12.75" x14ac:dyDescent="0.2">
      <c r="A650">
        <f>'All Transactions'!A648</f>
        <v>0</v>
      </c>
      <c r="B650">
        <f>IF('All Transactions'!$C655 = B$1,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C650">
        <f>IF('All Transactions'!$C655 = C$1,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D650">
        <f>IF('All Transactions'!$C655 = D$1,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E650">
        <f>IF('All Transactions'!$C655 = E$1,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F650">
        <f>IF('All Transactions'!$C655 = F$1,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G650">
        <f>IF('All Transactions'!$C655 = G$1,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H650">
        <f>IF('All Transactions'!$C655 = H$1,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I650">
        <f>IF('All Transactions'!$C655 = I$1,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J650">
        <f>IF('All Transactions'!$C655 = J$1,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K650">
        <f>IF('All Transactions'!$C655 = K$1,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L650">
        <f>IF('All Transactions'!$C655 = L$1,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M650">
        <f>IF('All Transactions'!$C655 = M$1,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N650">
        <f>IF('All Transactions'!$C655 = N$1,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O650">
        <f>IF('All Transactions'!$C655 = O$1,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P650">
        <f>IF('All Transactions'!$C655 = P$1,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Q650">
        <f>IF('All Transactions'!$C655 = Q$1,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R650">
        <f>IF('All Transactions'!$C655 = R$1,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S650">
        <f>IF('All Transactions'!$C655 = S$1,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T650">
        <f>IF('All Transactions'!$C655 = T$1,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U650">
        <f>IF('All Transactions'!$C655 = U$1,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V650">
        <f>IF('All Transactions'!$C655 = V$1,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W650">
        <f>IF('All Transactions'!$C655 = W$1,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X650">
        <f>IF('All Transactions'!$C655 = X$1,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  <c r="Y650">
        <f>IF('All Transactions'!$C655 = Y$1, 'All Transactions'!$D654 + -1 * SUM('All Transactions'!$F655 * 'Messy-Stocks'!$H649, 'All Transactions'!$G655 * 'Messy-Stocks'!$I649, 'All Transactions'!$H655 * 'Messy-Stocks'!$J649, 'All Transactions'!$I655 * 'Messy-Stocks'!$K649, 'All Transactions'!$J655 *'Messy-Stocks'!$L649, 'All Transactions'!$K655 * 'Messy-Stocks'!$M649), 0)</f>
        <v>0</v>
      </c>
    </row>
    <row r="651" spans="1:25" ht="12.75" x14ac:dyDescent="0.2">
      <c r="A651">
        <f>'All Transactions'!A649</f>
        <v>0</v>
      </c>
      <c r="B651">
        <f>IF('All Transactions'!$C656 = B$1,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C651">
        <f>IF('All Transactions'!$C656 = C$1,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D651">
        <f>IF('All Transactions'!$C656 = D$1,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E651">
        <f>IF('All Transactions'!$C656 = E$1,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F651">
        <f>IF('All Transactions'!$C656 = F$1,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G651">
        <f>IF('All Transactions'!$C656 = G$1,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H651">
        <f>IF('All Transactions'!$C656 = H$1,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I651">
        <f>IF('All Transactions'!$C656 = I$1,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J651">
        <f>IF('All Transactions'!$C656 = J$1,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K651">
        <f>IF('All Transactions'!$C656 = K$1,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L651">
        <f>IF('All Transactions'!$C656 = L$1,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M651">
        <f>IF('All Transactions'!$C656 = M$1,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N651">
        <f>IF('All Transactions'!$C656 = N$1,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O651">
        <f>IF('All Transactions'!$C656 = O$1,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P651">
        <f>IF('All Transactions'!$C656 = P$1,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Q651">
        <f>IF('All Transactions'!$C656 = Q$1,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R651">
        <f>IF('All Transactions'!$C656 = R$1,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S651">
        <f>IF('All Transactions'!$C656 = S$1,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T651">
        <f>IF('All Transactions'!$C656 = T$1,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U651">
        <f>IF('All Transactions'!$C656 = U$1,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V651">
        <f>IF('All Transactions'!$C656 = V$1,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W651">
        <f>IF('All Transactions'!$C656 = W$1,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X651">
        <f>IF('All Transactions'!$C656 = X$1,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  <c r="Y651">
        <f>IF('All Transactions'!$C656 = Y$1, 'All Transactions'!$D655 + -1 * SUM('All Transactions'!$F656 * 'Messy-Stocks'!$H650, 'All Transactions'!$G656 * 'Messy-Stocks'!$I650, 'All Transactions'!$H656 * 'Messy-Stocks'!$J650, 'All Transactions'!$I656 * 'Messy-Stocks'!$K650, 'All Transactions'!$J656 *'Messy-Stocks'!$L650, 'All Transactions'!$K656 * 'Messy-Stocks'!$M650), 0)</f>
        <v>0</v>
      </c>
    </row>
    <row r="652" spans="1:25" ht="12.75" x14ac:dyDescent="0.2">
      <c r="A652">
        <f>'All Transactions'!A650</f>
        <v>0</v>
      </c>
      <c r="B652">
        <f>IF('All Transactions'!$C657 = B$1,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C652">
        <f>IF('All Transactions'!$C657 = C$1,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D652">
        <f>IF('All Transactions'!$C657 = D$1,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E652">
        <f>IF('All Transactions'!$C657 = E$1,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F652">
        <f>IF('All Transactions'!$C657 = F$1,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G652">
        <f>IF('All Transactions'!$C657 = G$1,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H652">
        <f>IF('All Transactions'!$C657 = H$1,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I652">
        <f>IF('All Transactions'!$C657 = I$1,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J652">
        <f>IF('All Transactions'!$C657 = J$1,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K652">
        <f>IF('All Transactions'!$C657 = K$1,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L652">
        <f>IF('All Transactions'!$C657 = L$1,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M652">
        <f>IF('All Transactions'!$C657 = M$1,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N652">
        <f>IF('All Transactions'!$C657 = N$1,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O652">
        <f>IF('All Transactions'!$C657 = O$1,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P652">
        <f>IF('All Transactions'!$C657 = P$1,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Q652">
        <f>IF('All Transactions'!$C657 = Q$1,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R652">
        <f>IF('All Transactions'!$C657 = R$1,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S652">
        <f>IF('All Transactions'!$C657 = S$1,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T652">
        <f>IF('All Transactions'!$C657 = T$1,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U652">
        <f>IF('All Transactions'!$C657 = U$1,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V652">
        <f>IF('All Transactions'!$C657 = V$1,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W652">
        <f>IF('All Transactions'!$C657 = W$1,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X652">
        <f>IF('All Transactions'!$C657 = X$1,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  <c r="Y652">
        <f>IF('All Transactions'!$C657 = Y$1, 'All Transactions'!$D656 + -1 * SUM('All Transactions'!$F657 * 'Messy-Stocks'!$H651, 'All Transactions'!$G657 * 'Messy-Stocks'!$I651, 'All Transactions'!$H657 * 'Messy-Stocks'!$J651, 'All Transactions'!$I657 * 'Messy-Stocks'!$K651, 'All Transactions'!$J657 *'Messy-Stocks'!$L651, 'All Transactions'!$K657 * 'Messy-Stocks'!$M651), 0)</f>
        <v>0</v>
      </c>
    </row>
    <row r="653" spans="1:25" ht="12.75" x14ac:dyDescent="0.2">
      <c r="A653">
        <f>'All Transactions'!A651</f>
        <v>0</v>
      </c>
      <c r="B653">
        <f>IF('All Transactions'!$C658 = B$1,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C653">
        <f>IF('All Transactions'!$C658 = C$1,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D653">
        <f>IF('All Transactions'!$C658 = D$1,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E653">
        <f>IF('All Transactions'!$C658 = E$1,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F653">
        <f>IF('All Transactions'!$C658 = F$1,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G653">
        <f>IF('All Transactions'!$C658 = G$1,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H653">
        <f>IF('All Transactions'!$C658 = H$1,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I653">
        <f>IF('All Transactions'!$C658 = I$1,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J653">
        <f>IF('All Transactions'!$C658 = J$1,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K653">
        <f>IF('All Transactions'!$C658 = K$1,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L653">
        <f>IF('All Transactions'!$C658 = L$1,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M653">
        <f>IF('All Transactions'!$C658 = M$1,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N653">
        <f>IF('All Transactions'!$C658 = N$1,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O653">
        <f>IF('All Transactions'!$C658 = O$1,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P653">
        <f>IF('All Transactions'!$C658 = P$1,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Q653">
        <f>IF('All Transactions'!$C658 = Q$1,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R653">
        <f>IF('All Transactions'!$C658 = R$1,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S653">
        <f>IF('All Transactions'!$C658 = S$1,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T653">
        <f>IF('All Transactions'!$C658 = T$1,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U653">
        <f>IF('All Transactions'!$C658 = U$1,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V653">
        <f>IF('All Transactions'!$C658 = V$1,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W653">
        <f>IF('All Transactions'!$C658 = W$1,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X653">
        <f>IF('All Transactions'!$C658 = X$1,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  <c r="Y653">
        <f>IF('All Transactions'!$C658 = Y$1, 'All Transactions'!$D657 + -1 * SUM('All Transactions'!$F658 * 'Messy-Stocks'!$H652, 'All Transactions'!$G658 * 'Messy-Stocks'!$I652, 'All Transactions'!$H658 * 'Messy-Stocks'!$J652, 'All Transactions'!$I658 * 'Messy-Stocks'!$K652, 'All Transactions'!$J658 *'Messy-Stocks'!$L652, 'All Transactions'!$K658 * 'Messy-Stocks'!$M652), 0)</f>
        <v>0</v>
      </c>
    </row>
    <row r="654" spans="1:25" ht="12.75" x14ac:dyDescent="0.2">
      <c r="A654">
        <f>'All Transactions'!A652</f>
        <v>0</v>
      </c>
      <c r="B654">
        <f>IF('All Transactions'!$C659 = B$1,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C654">
        <f>IF('All Transactions'!$C659 = C$1,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D654">
        <f>IF('All Transactions'!$C659 = D$1,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E654">
        <f>IF('All Transactions'!$C659 = E$1,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F654">
        <f>IF('All Transactions'!$C659 = F$1,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G654">
        <f>IF('All Transactions'!$C659 = G$1,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H654">
        <f>IF('All Transactions'!$C659 = H$1,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I654">
        <f>IF('All Transactions'!$C659 = I$1,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J654">
        <f>IF('All Transactions'!$C659 = J$1,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K654">
        <f>IF('All Transactions'!$C659 = K$1,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L654">
        <f>IF('All Transactions'!$C659 = L$1,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M654">
        <f>IF('All Transactions'!$C659 = M$1,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N654">
        <f>IF('All Transactions'!$C659 = N$1,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O654">
        <f>IF('All Transactions'!$C659 = O$1,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P654">
        <f>IF('All Transactions'!$C659 = P$1,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Q654">
        <f>IF('All Transactions'!$C659 = Q$1,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R654">
        <f>IF('All Transactions'!$C659 = R$1,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S654">
        <f>IF('All Transactions'!$C659 = S$1,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T654">
        <f>IF('All Transactions'!$C659 = T$1,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U654">
        <f>IF('All Transactions'!$C659 = U$1,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V654">
        <f>IF('All Transactions'!$C659 = V$1,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W654">
        <f>IF('All Transactions'!$C659 = W$1,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X654">
        <f>IF('All Transactions'!$C659 = X$1,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  <c r="Y654">
        <f>IF('All Transactions'!$C659 = Y$1, 'All Transactions'!$D658 + -1 * SUM('All Transactions'!$F659 * 'Messy-Stocks'!$H653, 'All Transactions'!$G659 * 'Messy-Stocks'!$I653, 'All Transactions'!$H659 * 'Messy-Stocks'!$J653, 'All Transactions'!$I659 * 'Messy-Stocks'!$K653, 'All Transactions'!$J659 *'Messy-Stocks'!$L653, 'All Transactions'!$K659 * 'Messy-Stocks'!$M653), 0)</f>
        <v>0</v>
      </c>
    </row>
    <row r="655" spans="1:25" ht="12.75" x14ac:dyDescent="0.2">
      <c r="A655">
        <f>'All Transactions'!A653</f>
        <v>0</v>
      </c>
      <c r="B655">
        <f>IF('All Transactions'!$C660 = B$1,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C655">
        <f>IF('All Transactions'!$C660 = C$1,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D655">
        <f>IF('All Transactions'!$C660 = D$1,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E655">
        <f>IF('All Transactions'!$C660 = E$1,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F655">
        <f>IF('All Transactions'!$C660 = F$1,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G655">
        <f>IF('All Transactions'!$C660 = G$1,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H655">
        <f>IF('All Transactions'!$C660 = H$1,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I655">
        <f>IF('All Transactions'!$C660 = I$1,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J655">
        <f>IF('All Transactions'!$C660 = J$1,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K655">
        <f>IF('All Transactions'!$C660 = K$1,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L655">
        <f>IF('All Transactions'!$C660 = L$1,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M655">
        <f>IF('All Transactions'!$C660 = M$1,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N655">
        <f>IF('All Transactions'!$C660 = N$1,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O655">
        <f>IF('All Transactions'!$C660 = O$1,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P655">
        <f>IF('All Transactions'!$C660 = P$1,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Q655">
        <f>IF('All Transactions'!$C660 = Q$1,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R655">
        <f>IF('All Transactions'!$C660 = R$1,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S655">
        <f>IF('All Transactions'!$C660 = S$1,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T655">
        <f>IF('All Transactions'!$C660 = T$1,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U655">
        <f>IF('All Transactions'!$C660 = U$1,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V655">
        <f>IF('All Transactions'!$C660 = V$1,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W655">
        <f>IF('All Transactions'!$C660 = W$1,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X655">
        <f>IF('All Transactions'!$C660 = X$1,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  <c r="Y655">
        <f>IF('All Transactions'!$C660 = Y$1, 'All Transactions'!$D659 + -1 * SUM('All Transactions'!$F660 * 'Messy-Stocks'!$H654, 'All Transactions'!$G660 * 'Messy-Stocks'!$I654, 'All Transactions'!$H660 * 'Messy-Stocks'!$J654, 'All Transactions'!$I660 * 'Messy-Stocks'!$K654, 'All Transactions'!$J660 *'Messy-Stocks'!$L654, 'All Transactions'!$K660 * 'Messy-Stocks'!$M654), 0)</f>
        <v>0</v>
      </c>
    </row>
    <row r="656" spans="1:25" ht="12.75" x14ac:dyDescent="0.2">
      <c r="A656">
        <f>'All Transactions'!A654</f>
        <v>0</v>
      </c>
      <c r="B656">
        <f>IF('All Transactions'!$C661 = B$1,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C656">
        <f>IF('All Transactions'!$C661 = C$1,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D656">
        <f>IF('All Transactions'!$C661 = D$1,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E656">
        <f>IF('All Transactions'!$C661 = E$1,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F656">
        <f>IF('All Transactions'!$C661 = F$1,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G656">
        <f>IF('All Transactions'!$C661 = G$1,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H656">
        <f>IF('All Transactions'!$C661 = H$1,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I656">
        <f>IF('All Transactions'!$C661 = I$1,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J656">
        <f>IF('All Transactions'!$C661 = J$1,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K656">
        <f>IF('All Transactions'!$C661 = K$1,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L656">
        <f>IF('All Transactions'!$C661 = L$1,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M656">
        <f>IF('All Transactions'!$C661 = M$1,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N656">
        <f>IF('All Transactions'!$C661 = N$1,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O656">
        <f>IF('All Transactions'!$C661 = O$1,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P656">
        <f>IF('All Transactions'!$C661 = P$1,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Q656">
        <f>IF('All Transactions'!$C661 = Q$1,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R656">
        <f>IF('All Transactions'!$C661 = R$1,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S656">
        <f>IF('All Transactions'!$C661 = S$1,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T656">
        <f>IF('All Transactions'!$C661 = T$1,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U656">
        <f>IF('All Transactions'!$C661 = U$1,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V656">
        <f>IF('All Transactions'!$C661 = V$1,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W656">
        <f>IF('All Transactions'!$C661 = W$1,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X656">
        <f>IF('All Transactions'!$C661 = X$1,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  <c r="Y656">
        <f>IF('All Transactions'!$C661 = Y$1, 'All Transactions'!$D660 + -1 * SUM('All Transactions'!$F661 * 'Messy-Stocks'!$H655, 'All Transactions'!$G661 * 'Messy-Stocks'!$I655, 'All Transactions'!$H661 * 'Messy-Stocks'!$J655, 'All Transactions'!$I661 * 'Messy-Stocks'!$K655, 'All Transactions'!$J661 *'Messy-Stocks'!$L655, 'All Transactions'!$K661 * 'Messy-Stocks'!$M655), 0)</f>
        <v>0</v>
      </c>
    </row>
    <row r="657" spans="1:25" ht="12.75" x14ac:dyDescent="0.2">
      <c r="A657">
        <f>'All Transactions'!A655</f>
        <v>0</v>
      </c>
      <c r="B657">
        <f>IF('All Transactions'!$C662 = B$1,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C657">
        <f>IF('All Transactions'!$C662 = C$1,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D657">
        <f>IF('All Transactions'!$C662 = D$1,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E657">
        <f>IF('All Transactions'!$C662 = E$1,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F657">
        <f>IF('All Transactions'!$C662 = F$1,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G657">
        <f>IF('All Transactions'!$C662 = G$1,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H657">
        <f>IF('All Transactions'!$C662 = H$1,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I657">
        <f>IF('All Transactions'!$C662 = I$1,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J657">
        <f>IF('All Transactions'!$C662 = J$1,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K657">
        <f>IF('All Transactions'!$C662 = K$1,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L657">
        <f>IF('All Transactions'!$C662 = L$1,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M657">
        <f>IF('All Transactions'!$C662 = M$1,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N657">
        <f>IF('All Transactions'!$C662 = N$1,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O657">
        <f>IF('All Transactions'!$C662 = O$1,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P657">
        <f>IF('All Transactions'!$C662 = P$1,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Q657">
        <f>IF('All Transactions'!$C662 = Q$1,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R657">
        <f>IF('All Transactions'!$C662 = R$1,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S657">
        <f>IF('All Transactions'!$C662 = S$1,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T657">
        <f>IF('All Transactions'!$C662 = T$1,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U657">
        <f>IF('All Transactions'!$C662 = U$1,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V657">
        <f>IF('All Transactions'!$C662 = V$1,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W657">
        <f>IF('All Transactions'!$C662 = W$1,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X657">
        <f>IF('All Transactions'!$C662 = X$1,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  <c r="Y657">
        <f>IF('All Transactions'!$C662 = Y$1, 'All Transactions'!$D661 + -1 * SUM('All Transactions'!$F662 * 'Messy-Stocks'!$H656, 'All Transactions'!$G662 * 'Messy-Stocks'!$I656, 'All Transactions'!$H662 * 'Messy-Stocks'!$J656, 'All Transactions'!$I662 * 'Messy-Stocks'!$K656, 'All Transactions'!$J662 *'Messy-Stocks'!$L656, 'All Transactions'!$K662 * 'Messy-Stocks'!$M656), 0)</f>
        <v>0</v>
      </c>
    </row>
    <row r="658" spans="1:25" ht="12.75" x14ac:dyDescent="0.2">
      <c r="A658">
        <f>'All Transactions'!A656</f>
        <v>0</v>
      </c>
      <c r="B658">
        <f>IF('All Transactions'!$C663 = B$1,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C658">
        <f>IF('All Transactions'!$C663 = C$1,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D658">
        <f>IF('All Transactions'!$C663 = D$1,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E658">
        <f>IF('All Transactions'!$C663 = E$1,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F658">
        <f>IF('All Transactions'!$C663 = F$1,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G658">
        <f>IF('All Transactions'!$C663 = G$1,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H658">
        <f>IF('All Transactions'!$C663 = H$1,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I658">
        <f>IF('All Transactions'!$C663 = I$1,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J658">
        <f>IF('All Transactions'!$C663 = J$1,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K658">
        <f>IF('All Transactions'!$C663 = K$1,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L658">
        <f>IF('All Transactions'!$C663 = L$1,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M658">
        <f>IF('All Transactions'!$C663 = M$1,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N658">
        <f>IF('All Transactions'!$C663 = N$1,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O658">
        <f>IF('All Transactions'!$C663 = O$1,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P658">
        <f>IF('All Transactions'!$C663 = P$1,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Q658">
        <f>IF('All Transactions'!$C663 = Q$1,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R658">
        <f>IF('All Transactions'!$C663 = R$1,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S658">
        <f>IF('All Transactions'!$C663 = S$1,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T658">
        <f>IF('All Transactions'!$C663 = T$1,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U658">
        <f>IF('All Transactions'!$C663 = U$1,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V658">
        <f>IF('All Transactions'!$C663 = V$1,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W658">
        <f>IF('All Transactions'!$C663 = W$1,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X658">
        <f>IF('All Transactions'!$C663 = X$1,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  <c r="Y658">
        <f>IF('All Transactions'!$C663 = Y$1, 'All Transactions'!$D662 + -1 * SUM('All Transactions'!$F663 * 'Messy-Stocks'!$H657, 'All Transactions'!$G663 * 'Messy-Stocks'!$I657, 'All Transactions'!$H663 * 'Messy-Stocks'!$J657, 'All Transactions'!$I663 * 'Messy-Stocks'!$K657, 'All Transactions'!$J663 *'Messy-Stocks'!$L657, 'All Transactions'!$K663 * 'Messy-Stocks'!$M657), 0)</f>
        <v>0</v>
      </c>
    </row>
    <row r="659" spans="1:25" ht="12.75" x14ac:dyDescent="0.2">
      <c r="A659">
        <f>'All Transactions'!A657</f>
        <v>0</v>
      </c>
      <c r="B659">
        <f>IF('All Transactions'!$C664 = B$1,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C659">
        <f>IF('All Transactions'!$C664 = C$1,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D659">
        <f>IF('All Transactions'!$C664 = D$1,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E659">
        <f>IF('All Transactions'!$C664 = E$1,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F659">
        <f>IF('All Transactions'!$C664 = F$1,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G659">
        <f>IF('All Transactions'!$C664 = G$1,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H659">
        <f>IF('All Transactions'!$C664 = H$1,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I659">
        <f>IF('All Transactions'!$C664 = I$1,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J659">
        <f>IF('All Transactions'!$C664 = J$1,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K659">
        <f>IF('All Transactions'!$C664 = K$1,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L659">
        <f>IF('All Transactions'!$C664 = L$1,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M659">
        <f>IF('All Transactions'!$C664 = M$1,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N659">
        <f>IF('All Transactions'!$C664 = N$1,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O659">
        <f>IF('All Transactions'!$C664 = O$1,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P659">
        <f>IF('All Transactions'!$C664 = P$1,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Q659">
        <f>IF('All Transactions'!$C664 = Q$1,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R659">
        <f>IF('All Transactions'!$C664 = R$1,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S659">
        <f>IF('All Transactions'!$C664 = S$1,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T659">
        <f>IF('All Transactions'!$C664 = T$1,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U659">
        <f>IF('All Transactions'!$C664 = U$1,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V659">
        <f>IF('All Transactions'!$C664 = V$1,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W659">
        <f>IF('All Transactions'!$C664 = W$1,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X659">
        <f>IF('All Transactions'!$C664 = X$1,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  <c r="Y659">
        <f>IF('All Transactions'!$C664 = Y$1, 'All Transactions'!$D663 + -1 * SUM('All Transactions'!$F664 * 'Messy-Stocks'!$H658, 'All Transactions'!$G664 * 'Messy-Stocks'!$I658, 'All Transactions'!$H664 * 'Messy-Stocks'!$J658, 'All Transactions'!$I664 * 'Messy-Stocks'!$K658, 'All Transactions'!$J664 *'Messy-Stocks'!$L658, 'All Transactions'!$K664 * 'Messy-Stocks'!$M658), 0)</f>
        <v>0</v>
      </c>
    </row>
    <row r="660" spans="1:25" ht="12.75" x14ac:dyDescent="0.2">
      <c r="A660">
        <f>'All Transactions'!A658</f>
        <v>0</v>
      </c>
      <c r="B660">
        <f>IF('All Transactions'!$C665 = B$1,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C660">
        <f>IF('All Transactions'!$C665 = C$1,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D660">
        <f>IF('All Transactions'!$C665 = D$1,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E660">
        <f>IF('All Transactions'!$C665 = E$1,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F660">
        <f>IF('All Transactions'!$C665 = F$1,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G660">
        <f>IF('All Transactions'!$C665 = G$1,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H660">
        <f>IF('All Transactions'!$C665 = H$1,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I660">
        <f>IF('All Transactions'!$C665 = I$1,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J660">
        <f>IF('All Transactions'!$C665 = J$1,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K660">
        <f>IF('All Transactions'!$C665 = K$1,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L660">
        <f>IF('All Transactions'!$C665 = L$1,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M660">
        <f>IF('All Transactions'!$C665 = M$1,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N660">
        <f>IF('All Transactions'!$C665 = N$1,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O660">
        <f>IF('All Transactions'!$C665 = O$1,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P660">
        <f>IF('All Transactions'!$C665 = P$1,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Q660">
        <f>IF('All Transactions'!$C665 = Q$1,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R660">
        <f>IF('All Transactions'!$C665 = R$1,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S660">
        <f>IF('All Transactions'!$C665 = S$1,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T660">
        <f>IF('All Transactions'!$C665 = T$1,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U660">
        <f>IF('All Transactions'!$C665 = U$1,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V660">
        <f>IF('All Transactions'!$C665 = V$1,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W660">
        <f>IF('All Transactions'!$C665 = W$1,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X660">
        <f>IF('All Transactions'!$C665 = X$1,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  <c r="Y660">
        <f>IF('All Transactions'!$C665 = Y$1, 'All Transactions'!$D664 + -1 * SUM('All Transactions'!$F665 * 'Messy-Stocks'!$H659, 'All Transactions'!$G665 * 'Messy-Stocks'!$I659, 'All Transactions'!$H665 * 'Messy-Stocks'!$J659, 'All Transactions'!$I665 * 'Messy-Stocks'!$K659, 'All Transactions'!$J665 *'Messy-Stocks'!$L659, 'All Transactions'!$K665 * 'Messy-Stocks'!$M659), 0)</f>
        <v>0</v>
      </c>
    </row>
    <row r="661" spans="1:25" ht="12.75" x14ac:dyDescent="0.2">
      <c r="A661">
        <f>'All Transactions'!A659</f>
        <v>0</v>
      </c>
      <c r="B661">
        <f>IF('All Transactions'!$C666 = B$1,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C661">
        <f>IF('All Transactions'!$C666 = C$1,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D661">
        <f>IF('All Transactions'!$C666 = D$1,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E661">
        <f>IF('All Transactions'!$C666 = E$1,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F661">
        <f>IF('All Transactions'!$C666 = F$1,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G661">
        <f>IF('All Transactions'!$C666 = G$1,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H661">
        <f>IF('All Transactions'!$C666 = H$1,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I661">
        <f>IF('All Transactions'!$C666 = I$1,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J661">
        <f>IF('All Transactions'!$C666 = J$1,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K661">
        <f>IF('All Transactions'!$C666 = K$1,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L661">
        <f>IF('All Transactions'!$C666 = L$1,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M661">
        <f>IF('All Transactions'!$C666 = M$1,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N661">
        <f>IF('All Transactions'!$C666 = N$1,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O661">
        <f>IF('All Transactions'!$C666 = O$1,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P661">
        <f>IF('All Transactions'!$C666 = P$1,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Q661">
        <f>IF('All Transactions'!$C666 = Q$1,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R661">
        <f>IF('All Transactions'!$C666 = R$1,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S661">
        <f>IF('All Transactions'!$C666 = S$1,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T661">
        <f>IF('All Transactions'!$C666 = T$1,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U661">
        <f>IF('All Transactions'!$C666 = U$1,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V661">
        <f>IF('All Transactions'!$C666 = V$1,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W661">
        <f>IF('All Transactions'!$C666 = W$1,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X661">
        <f>IF('All Transactions'!$C666 = X$1,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  <c r="Y661">
        <f>IF('All Transactions'!$C666 = Y$1, 'All Transactions'!$D665 + -1 * SUM('All Transactions'!$F666 * 'Messy-Stocks'!$H660, 'All Transactions'!$G666 * 'Messy-Stocks'!$I660, 'All Transactions'!$H666 * 'Messy-Stocks'!$J660, 'All Transactions'!$I666 * 'Messy-Stocks'!$K660, 'All Transactions'!$J666 *'Messy-Stocks'!$L660, 'All Transactions'!$K666 * 'Messy-Stocks'!$M660), 0)</f>
        <v>0</v>
      </c>
    </row>
    <row r="662" spans="1:25" ht="12.75" x14ac:dyDescent="0.2">
      <c r="A662">
        <f>'All Transactions'!A660</f>
        <v>0</v>
      </c>
      <c r="B662">
        <f>IF('All Transactions'!$C667 = B$1,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C662">
        <f>IF('All Transactions'!$C667 = C$1,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D662">
        <f>IF('All Transactions'!$C667 = D$1,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E662">
        <f>IF('All Transactions'!$C667 = E$1,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F662">
        <f>IF('All Transactions'!$C667 = F$1,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G662">
        <f>IF('All Transactions'!$C667 = G$1,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H662">
        <f>IF('All Transactions'!$C667 = H$1,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I662">
        <f>IF('All Transactions'!$C667 = I$1,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J662">
        <f>IF('All Transactions'!$C667 = J$1,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K662">
        <f>IF('All Transactions'!$C667 = K$1,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L662">
        <f>IF('All Transactions'!$C667 = L$1,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M662">
        <f>IF('All Transactions'!$C667 = M$1,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N662">
        <f>IF('All Transactions'!$C667 = N$1,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O662">
        <f>IF('All Transactions'!$C667 = O$1,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P662">
        <f>IF('All Transactions'!$C667 = P$1,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Q662">
        <f>IF('All Transactions'!$C667 = Q$1,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R662">
        <f>IF('All Transactions'!$C667 = R$1,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S662">
        <f>IF('All Transactions'!$C667 = S$1,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T662">
        <f>IF('All Transactions'!$C667 = T$1,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U662">
        <f>IF('All Transactions'!$C667 = U$1,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V662">
        <f>IF('All Transactions'!$C667 = V$1,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W662">
        <f>IF('All Transactions'!$C667 = W$1,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X662">
        <f>IF('All Transactions'!$C667 = X$1,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  <c r="Y662">
        <f>IF('All Transactions'!$C667 = Y$1, 'All Transactions'!$D666 + -1 * SUM('All Transactions'!$F667 * 'Messy-Stocks'!$H661, 'All Transactions'!$G667 * 'Messy-Stocks'!$I661, 'All Transactions'!$H667 * 'Messy-Stocks'!$J661, 'All Transactions'!$I667 * 'Messy-Stocks'!$K661, 'All Transactions'!$J667 *'Messy-Stocks'!$L661, 'All Transactions'!$K667 * 'Messy-Stocks'!$M661), 0)</f>
        <v>0</v>
      </c>
    </row>
    <row r="663" spans="1:25" ht="12.75" x14ac:dyDescent="0.2">
      <c r="A663">
        <f>'All Transactions'!A661</f>
        <v>0</v>
      </c>
      <c r="B663">
        <f>IF('All Transactions'!$C668 = B$1,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C663">
        <f>IF('All Transactions'!$C668 = C$1,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D663">
        <f>IF('All Transactions'!$C668 = D$1,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E663">
        <f>IF('All Transactions'!$C668 = E$1,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F663">
        <f>IF('All Transactions'!$C668 = F$1,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G663">
        <f>IF('All Transactions'!$C668 = G$1,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H663">
        <f>IF('All Transactions'!$C668 = H$1,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I663">
        <f>IF('All Transactions'!$C668 = I$1,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J663">
        <f>IF('All Transactions'!$C668 = J$1,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K663">
        <f>IF('All Transactions'!$C668 = K$1,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L663">
        <f>IF('All Transactions'!$C668 = L$1,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M663">
        <f>IF('All Transactions'!$C668 = M$1,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N663">
        <f>IF('All Transactions'!$C668 = N$1,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O663">
        <f>IF('All Transactions'!$C668 = O$1,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P663">
        <f>IF('All Transactions'!$C668 = P$1,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Q663">
        <f>IF('All Transactions'!$C668 = Q$1,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R663">
        <f>IF('All Transactions'!$C668 = R$1,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S663">
        <f>IF('All Transactions'!$C668 = S$1,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T663">
        <f>IF('All Transactions'!$C668 = T$1,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U663">
        <f>IF('All Transactions'!$C668 = U$1,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V663">
        <f>IF('All Transactions'!$C668 = V$1,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W663">
        <f>IF('All Transactions'!$C668 = W$1,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X663">
        <f>IF('All Transactions'!$C668 = X$1,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  <c r="Y663">
        <f>IF('All Transactions'!$C668 = Y$1, 'All Transactions'!$D667 + -1 * SUM('All Transactions'!$F668 * 'Messy-Stocks'!$H662, 'All Transactions'!$G668 * 'Messy-Stocks'!$I662, 'All Transactions'!$H668 * 'Messy-Stocks'!$J662, 'All Transactions'!$I668 * 'Messy-Stocks'!$K662, 'All Transactions'!$J668 *'Messy-Stocks'!$L662, 'All Transactions'!$K668 * 'Messy-Stocks'!$M662), 0)</f>
        <v>0</v>
      </c>
    </row>
    <row r="664" spans="1:25" ht="12.75" x14ac:dyDescent="0.2">
      <c r="A664">
        <f>'All Transactions'!A662</f>
        <v>0</v>
      </c>
      <c r="B664">
        <f>IF('All Transactions'!$C669 = B$1,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C664">
        <f>IF('All Transactions'!$C669 = C$1,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D664">
        <f>IF('All Transactions'!$C669 = D$1,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E664">
        <f>IF('All Transactions'!$C669 = E$1,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F664">
        <f>IF('All Transactions'!$C669 = F$1,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G664">
        <f>IF('All Transactions'!$C669 = G$1,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H664">
        <f>IF('All Transactions'!$C669 = H$1,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I664">
        <f>IF('All Transactions'!$C669 = I$1,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J664">
        <f>IF('All Transactions'!$C669 = J$1,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K664">
        <f>IF('All Transactions'!$C669 = K$1,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L664">
        <f>IF('All Transactions'!$C669 = L$1,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M664">
        <f>IF('All Transactions'!$C669 = M$1,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N664">
        <f>IF('All Transactions'!$C669 = N$1,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O664">
        <f>IF('All Transactions'!$C669 = O$1,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P664">
        <f>IF('All Transactions'!$C669 = P$1,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Q664">
        <f>IF('All Transactions'!$C669 = Q$1,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R664">
        <f>IF('All Transactions'!$C669 = R$1,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S664">
        <f>IF('All Transactions'!$C669 = S$1,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T664">
        <f>IF('All Transactions'!$C669 = T$1,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U664">
        <f>IF('All Transactions'!$C669 = U$1,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V664">
        <f>IF('All Transactions'!$C669 = V$1,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W664">
        <f>IF('All Transactions'!$C669 = W$1,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X664">
        <f>IF('All Transactions'!$C669 = X$1,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  <c r="Y664">
        <f>IF('All Transactions'!$C669 = Y$1, 'All Transactions'!$D668 + -1 * SUM('All Transactions'!$F669 * 'Messy-Stocks'!$H663, 'All Transactions'!$G669 * 'Messy-Stocks'!$I663, 'All Transactions'!$H669 * 'Messy-Stocks'!$J663, 'All Transactions'!$I669 * 'Messy-Stocks'!$K663, 'All Transactions'!$J669 *'Messy-Stocks'!$L663, 'All Transactions'!$K669 * 'Messy-Stocks'!$M663), 0)</f>
        <v>0</v>
      </c>
    </row>
    <row r="665" spans="1:25" ht="12.75" x14ac:dyDescent="0.2">
      <c r="A665">
        <f>'All Transactions'!A663</f>
        <v>0</v>
      </c>
      <c r="B665">
        <f>IF('All Transactions'!$C670 = B$1,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C665">
        <f>IF('All Transactions'!$C670 = C$1,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D665">
        <f>IF('All Transactions'!$C670 = D$1,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E665">
        <f>IF('All Transactions'!$C670 = E$1,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F665">
        <f>IF('All Transactions'!$C670 = F$1,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G665">
        <f>IF('All Transactions'!$C670 = G$1,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H665">
        <f>IF('All Transactions'!$C670 = H$1,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I665">
        <f>IF('All Transactions'!$C670 = I$1,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J665">
        <f>IF('All Transactions'!$C670 = J$1,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K665">
        <f>IF('All Transactions'!$C670 = K$1,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L665">
        <f>IF('All Transactions'!$C670 = L$1,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M665">
        <f>IF('All Transactions'!$C670 = M$1,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N665">
        <f>IF('All Transactions'!$C670 = N$1,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O665">
        <f>IF('All Transactions'!$C670 = O$1,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P665">
        <f>IF('All Transactions'!$C670 = P$1,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Q665">
        <f>IF('All Transactions'!$C670 = Q$1,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R665">
        <f>IF('All Transactions'!$C670 = R$1,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S665">
        <f>IF('All Transactions'!$C670 = S$1,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T665">
        <f>IF('All Transactions'!$C670 = T$1,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U665">
        <f>IF('All Transactions'!$C670 = U$1,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V665">
        <f>IF('All Transactions'!$C670 = V$1,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W665">
        <f>IF('All Transactions'!$C670 = W$1,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X665">
        <f>IF('All Transactions'!$C670 = X$1,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  <c r="Y665">
        <f>IF('All Transactions'!$C670 = Y$1, 'All Transactions'!$D669 + -1 * SUM('All Transactions'!$F670 * 'Messy-Stocks'!$H664, 'All Transactions'!$G670 * 'Messy-Stocks'!$I664, 'All Transactions'!$H670 * 'Messy-Stocks'!$J664, 'All Transactions'!$I670 * 'Messy-Stocks'!$K664, 'All Transactions'!$J670 *'Messy-Stocks'!$L664, 'All Transactions'!$K670 * 'Messy-Stocks'!$M664), 0)</f>
        <v>0</v>
      </c>
    </row>
    <row r="666" spans="1:25" ht="12.75" x14ac:dyDescent="0.2">
      <c r="A666">
        <f>'All Transactions'!A664</f>
        <v>0</v>
      </c>
      <c r="B666">
        <f>IF('All Transactions'!$C671 = B$1,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C666">
        <f>IF('All Transactions'!$C671 = C$1,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D666">
        <f>IF('All Transactions'!$C671 = D$1,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E666">
        <f>IF('All Transactions'!$C671 = E$1,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F666">
        <f>IF('All Transactions'!$C671 = F$1,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G666">
        <f>IF('All Transactions'!$C671 = G$1,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H666">
        <f>IF('All Transactions'!$C671 = H$1,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I666">
        <f>IF('All Transactions'!$C671 = I$1,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J666">
        <f>IF('All Transactions'!$C671 = J$1,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K666">
        <f>IF('All Transactions'!$C671 = K$1,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L666">
        <f>IF('All Transactions'!$C671 = L$1,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M666">
        <f>IF('All Transactions'!$C671 = M$1,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N666">
        <f>IF('All Transactions'!$C671 = N$1,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O666">
        <f>IF('All Transactions'!$C671 = O$1,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P666">
        <f>IF('All Transactions'!$C671 = P$1,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Q666">
        <f>IF('All Transactions'!$C671 = Q$1,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R666">
        <f>IF('All Transactions'!$C671 = R$1,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S666">
        <f>IF('All Transactions'!$C671 = S$1,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T666">
        <f>IF('All Transactions'!$C671 = T$1,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U666">
        <f>IF('All Transactions'!$C671 = U$1,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V666">
        <f>IF('All Transactions'!$C671 = V$1,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W666">
        <f>IF('All Transactions'!$C671 = W$1,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X666">
        <f>IF('All Transactions'!$C671 = X$1,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  <c r="Y666">
        <f>IF('All Transactions'!$C671 = Y$1, 'All Transactions'!$D670 + -1 * SUM('All Transactions'!$F671 * 'Messy-Stocks'!$H665, 'All Transactions'!$G671 * 'Messy-Stocks'!$I665, 'All Transactions'!$H671 * 'Messy-Stocks'!$J665, 'All Transactions'!$I671 * 'Messy-Stocks'!$K665, 'All Transactions'!$J671 *'Messy-Stocks'!$L665, 'All Transactions'!$K671 * 'Messy-Stocks'!$M665), 0)</f>
        <v>0</v>
      </c>
    </row>
    <row r="667" spans="1:25" ht="12.75" x14ac:dyDescent="0.2">
      <c r="A667">
        <f>'All Transactions'!A665</f>
        <v>0</v>
      </c>
      <c r="B667">
        <f>IF('All Transactions'!$C672 = B$1,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C667">
        <f>IF('All Transactions'!$C672 = C$1,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D667">
        <f>IF('All Transactions'!$C672 = D$1,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E667">
        <f>IF('All Transactions'!$C672 = E$1,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F667">
        <f>IF('All Transactions'!$C672 = F$1,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G667">
        <f>IF('All Transactions'!$C672 = G$1,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H667">
        <f>IF('All Transactions'!$C672 = H$1,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I667">
        <f>IF('All Transactions'!$C672 = I$1,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J667">
        <f>IF('All Transactions'!$C672 = J$1,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K667">
        <f>IF('All Transactions'!$C672 = K$1,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L667">
        <f>IF('All Transactions'!$C672 = L$1,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M667">
        <f>IF('All Transactions'!$C672 = M$1,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N667">
        <f>IF('All Transactions'!$C672 = N$1,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O667">
        <f>IF('All Transactions'!$C672 = O$1,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P667">
        <f>IF('All Transactions'!$C672 = P$1,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Q667">
        <f>IF('All Transactions'!$C672 = Q$1,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R667">
        <f>IF('All Transactions'!$C672 = R$1,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S667">
        <f>IF('All Transactions'!$C672 = S$1,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T667">
        <f>IF('All Transactions'!$C672 = T$1,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U667">
        <f>IF('All Transactions'!$C672 = U$1,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V667">
        <f>IF('All Transactions'!$C672 = V$1,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W667">
        <f>IF('All Transactions'!$C672 = W$1,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X667">
        <f>IF('All Transactions'!$C672 = X$1,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  <c r="Y667">
        <f>IF('All Transactions'!$C672 = Y$1, 'All Transactions'!$D671 + -1 * SUM('All Transactions'!$F672 * 'Messy-Stocks'!$H666, 'All Transactions'!$G672 * 'Messy-Stocks'!$I666, 'All Transactions'!$H672 * 'Messy-Stocks'!$J666, 'All Transactions'!$I672 * 'Messy-Stocks'!$K666, 'All Transactions'!$J672 *'Messy-Stocks'!$L666, 'All Transactions'!$K672 * 'Messy-Stocks'!$M666), 0)</f>
        <v>0</v>
      </c>
    </row>
    <row r="668" spans="1:25" ht="12.75" x14ac:dyDescent="0.2">
      <c r="A668">
        <f>'All Transactions'!A666</f>
        <v>0</v>
      </c>
      <c r="B668">
        <f>IF('All Transactions'!$C673 = B$1,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C668">
        <f>IF('All Transactions'!$C673 = C$1,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D668">
        <f>IF('All Transactions'!$C673 = D$1,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E668">
        <f>IF('All Transactions'!$C673 = E$1,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F668">
        <f>IF('All Transactions'!$C673 = F$1,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G668">
        <f>IF('All Transactions'!$C673 = G$1,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H668">
        <f>IF('All Transactions'!$C673 = H$1,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I668">
        <f>IF('All Transactions'!$C673 = I$1,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J668">
        <f>IF('All Transactions'!$C673 = J$1,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K668">
        <f>IF('All Transactions'!$C673 = K$1,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L668">
        <f>IF('All Transactions'!$C673 = L$1,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M668">
        <f>IF('All Transactions'!$C673 = M$1,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N668">
        <f>IF('All Transactions'!$C673 = N$1,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O668">
        <f>IF('All Transactions'!$C673 = O$1,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P668">
        <f>IF('All Transactions'!$C673 = P$1,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Q668">
        <f>IF('All Transactions'!$C673 = Q$1,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R668">
        <f>IF('All Transactions'!$C673 = R$1,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S668">
        <f>IF('All Transactions'!$C673 = S$1,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T668">
        <f>IF('All Transactions'!$C673 = T$1,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U668">
        <f>IF('All Transactions'!$C673 = U$1,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V668">
        <f>IF('All Transactions'!$C673 = V$1,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W668">
        <f>IF('All Transactions'!$C673 = W$1,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X668">
        <f>IF('All Transactions'!$C673 = X$1,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  <c r="Y668">
        <f>IF('All Transactions'!$C673 = Y$1, 'All Transactions'!$D672 + -1 * SUM('All Transactions'!$F673 * 'Messy-Stocks'!$H667, 'All Transactions'!$G673 * 'Messy-Stocks'!$I667, 'All Transactions'!$H673 * 'Messy-Stocks'!$J667, 'All Transactions'!$I673 * 'Messy-Stocks'!$K667, 'All Transactions'!$J673 *'Messy-Stocks'!$L667, 'All Transactions'!$K673 * 'Messy-Stocks'!$M667), 0)</f>
        <v>0</v>
      </c>
    </row>
    <row r="669" spans="1:25" ht="12.75" x14ac:dyDescent="0.2">
      <c r="A669">
        <f>'All Transactions'!A667</f>
        <v>0</v>
      </c>
      <c r="B669">
        <f>IF('All Transactions'!$C674 = B$1,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C669">
        <f>IF('All Transactions'!$C674 = C$1,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D669">
        <f>IF('All Transactions'!$C674 = D$1,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E669">
        <f>IF('All Transactions'!$C674 = E$1,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F669">
        <f>IF('All Transactions'!$C674 = F$1,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G669">
        <f>IF('All Transactions'!$C674 = G$1,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H669">
        <f>IF('All Transactions'!$C674 = H$1,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I669">
        <f>IF('All Transactions'!$C674 = I$1,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J669">
        <f>IF('All Transactions'!$C674 = J$1,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K669">
        <f>IF('All Transactions'!$C674 = K$1,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L669">
        <f>IF('All Transactions'!$C674 = L$1,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M669">
        <f>IF('All Transactions'!$C674 = M$1,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N669">
        <f>IF('All Transactions'!$C674 = N$1,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O669">
        <f>IF('All Transactions'!$C674 = O$1,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P669">
        <f>IF('All Transactions'!$C674 = P$1,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Q669">
        <f>IF('All Transactions'!$C674 = Q$1,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R669">
        <f>IF('All Transactions'!$C674 = R$1,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S669">
        <f>IF('All Transactions'!$C674 = S$1,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T669">
        <f>IF('All Transactions'!$C674 = T$1,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U669">
        <f>IF('All Transactions'!$C674 = U$1,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V669">
        <f>IF('All Transactions'!$C674 = V$1,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W669">
        <f>IF('All Transactions'!$C674 = W$1,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X669">
        <f>IF('All Transactions'!$C674 = X$1,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  <c r="Y669">
        <f>IF('All Transactions'!$C674 = Y$1, 'All Transactions'!$D673 + -1 * SUM('All Transactions'!$F674 * 'Messy-Stocks'!$H668, 'All Transactions'!$G674 * 'Messy-Stocks'!$I668, 'All Transactions'!$H674 * 'Messy-Stocks'!$J668, 'All Transactions'!$I674 * 'Messy-Stocks'!$K668, 'All Transactions'!$J674 *'Messy-Stocks'!$L668, 'All Transactions'!$K674 * 'Messy-Stocks'!$M668), 0)</f>
        <v>0</v>
      </c>
    </row>
    <row r="670" spans="1:25" ht="12.75" x14ac:dyDescent="0.2">
      <c r="A670">
        <f>'All Transactions'!A668</f>
        <v>0</v>
      </c>
      <c r="B670">
        <f>IF('All Transactions'!$C675 = B$1,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C670">
        <f>IF('All Transactions'!$C675 = C$1,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D670">
        <f>IF('All Transactions'!$C675 = D$1,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E670">
        <f>IF('All Transactions'!$C675 = E$1,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F670">
        <f>IF('All Transactions'!$C675 = F$1,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G670">
        <f>IF('All Transactions'!$C675 = G$1,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H670">
        <f>IF('All Transactions'!$C675 = H$1,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I670">
        <f>IF('All Transactions'!$C675 = I$1,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J670">
        <f>IF('All Transactions'!$C675 = J$1,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K670">
        <f>IF('All Transactions'!$C675 = K$1,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L670">
        <f>IF('All Transactions'!$C675 = L$1,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M670">
        <f>IF('All Transactions'!$C675 = M$1,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N670">
        <f>IF('All Transactions'!$C675 = N$1,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O670">
        <f>IF('All Transactions'!$C675 = O$1,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P670">
        <f>IF('All Transactions'!$C675 = P$1,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Q670">
        <f>IF('All Transactions'!$C675 = Q$1,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R670">
        <f>IF('All Transactions'!$C675 = R$1,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S670">
        <f>IF('All Transactions'!$C675 = S$1,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T670">
        <f>IF('All Transactions'!$C675 = T$1,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U670">
        <f>IF('All Transactions'!$C675 = U$1,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V670">
        <f>IF('All Transactions'!$C675 = V$1,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W670">
        <f>IF('All Transactions'!$C675 = W$1,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X670">
        <f>IF('All Transactions'!$C675 = X$1,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  <c r="Y670">
        <f>IF('All Transactions'!$C675 = Y$1, 'All Transactions'!$D674 + -1 * SUM('All Transactions'!$F675 * 'Messy-Stocks'!$H669, 'All Transactions'!$G675 * 'Messy-Stocks'!$I669, 'All Transactions'!$H675 * 'Messy-Stocks'!$J669, 'All Transactions'!$I675 * 'Messy-Stocks'!$K669, 'All Transactions'!$J675 *'Messy-Stocks'!$L669, 'All Transactions'!$K675 * 'Messy-Stocks'!$M669), 0)</f>
        <v>0</v>
      </c>
    </row>
    <row r="671" spans="1:25" ht="12.75" x14ac:dyDescent="0.2">
      <c r="A671">
        <f>'All Transactions'!A669</f>
        <v>0</v>
      </c>
      <c r="B671">
        <f>IF('All Transactions'!$C676 = B$1,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C671">
        <f>IF('All Transactions'!$C676 = C$1,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D671">
        <f>IF('All Transactions'!$C676 = D$1,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E671">
        <f>IF('All Transactions'!$C676 = E$1,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F671">
        <f>IF('All Transactions'!$C676 = F$1,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G671">
        <f>IF('All Transactions'!$C676 = G$1,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H671">
        <f>IF('All Transactions'!$C676 = H$1,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I671">
        <f>IF('All Transactions'!$C676 = I$1,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J671">
        <f>IF('All Transactions'!$C676 = J$1,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K671">
        <f>IF('All Transactions'!$C676 = K$1,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L671">
        <f>IF('All Transactions'!$C676 = L$1,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M671">
        <f>IF('All Transactions'!$C676 = M$1,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N671">
        <f>IF('All Transactions'!$C676 = N$1,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O671">
        <f>IF('All Transactions'!$C676 = O$1,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P671">
        <f>IF('All Transactions'!$C676 = P$1,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Q671">
        <f>IF('All Transactions'!$C676 = Q$1,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R671">
        <f>IF('All Transactions'!$C676 = R$1,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S671">
        <f>IF('All Transactions'!$C676 = S$1,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T671">
        <f>IF('All Transactions'!$C676 = T$1,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U671">
        <f>IF('All Transactions'!$C676 = U$1,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V671">
        <f>IF('All Transactions'!$C676 = V$1,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W671">
        <f>IF('All Transactions'!$C676 = W$1,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X671">
        <f>IF('All Transactions'!$C676 = X$1,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  <c r="Y671">
        <f>IF('All Transactions'!$C676 = Y$1, 'All Transactions'!$D675 + -1 * SUM('All Transactions'!$F676 * 'Messy-Stocks'!$H670, 'All Transactions'!$G676 * 'Messy-Stocks'!$I670, 'All Transactions'!$H676 * 'Messy-Stocks'!$J670, 'All Transactions'!$I676 * 'Messy-Stocks'!$K670, 'All Transactions'!$J676 *'Messy-Stocks'!$L670, 'All Transactions'!$K676 * 'Messy-Stocks'!$M670), 0)</f>
        <v>0</v>
      </c>
    </row>
    <row r="672" spans="1:25" ht="12.75" x14ac:dyDescent="0.2">
      <c r="A672">
        <f>'All Transactions'!A670</f>
        <v>0</v>
      </c>
      <c r="B672">
        <f>IF('All Transactions'!$C677 = B$1,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C672">
        <f>IF('All Transactions'!$C677 = C$1,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D672">
        <f>IF('All Transactions'!$C677 = D$1,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E672">
        <f>IF('All Transactions'!$C677 = E$1,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F672">
        <f>IF('All Transactions'!$C677 = F$1,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G672">
        <f>IF('All Transactions'!$C677 = G$1,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H672">
        <f>IF('All Transactions'!$C677 = H$1,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I672">
        <f>IF('All Transactions'!$C677 = I$1,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J672">
        <f>IF('All Transactions'!$C677 = J$1,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K672">
        <f>IF('All Transactions'!$C677 = K$1,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L672">
        <f>IF('All Transactions'!$C677 = L$1,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M672">
        <f>IF('All Transactions'!$C677 = M$1,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N672">
        <f>IF('All Transactions'!$C677 = N$1,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O672">
        <f>IF('All Transactions'!$C677 = O$1,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P672">
        <f>IF('All Transactions'!$C677 = P$1,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Q672">
        <f>IF('All Transactions'!$C677 = Q$1,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R672">
        <f>IF('All Transactions'!$C677 = R$1,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S672">
        <f>IF('All Transactions'!$C677 = S$1,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T672">
        <f>IF('All Transactions'!$C677 = T$1,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U672">
        <f>IF('All Transactions'!$C677 = U$1,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V672">
        <f>IF('All Transactions'!$C677 = V$1,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W672">
        <f>IF('All Transactions'!$C677 = W$1,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X672">
        <f>IF('All Transactions'!$C677 = X$1,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  <c r="Y672">
        <f>IF('All Transactions'!$C677 = Y$1, 'All Transactions'!$D676 + -1 * SUM('All Transactions'!$F677 * 'Messy-Stocks'!$H671, 'All Transactions'!$G677 * 'Messy-Stocks'!$I671, 'All Transactions'!$H677 * 'Messy-Stocks'!$J671, 'All Transactions'!$I677 * 'Messy-Stocks'!$K671, 'All Transactions'!$J677 *'Messy-Stocks'!$L671, 'All Transactions'!$K677 * 'Messy-Stocks'!$M671), 0)</f>
        <v>0</v>
      </c>
    </row>
    <row r="673" spans="1:25" ht="12.75" x14ac:dyDescent="0.2">
      <c r="A673">
        <f>'All Transactions'!A671</f>
        <v>0</v>
      </c>
      <c r="B673">
        <f>IF('All Transactions'!$C678 = B$1,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C673">
        <f>IF('All Transactions'!$C678 = C$1,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D673">
        <f>IF('All Transactions'!$C678 = D$1,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E673">
        <f>IF('All Transactions'!$C678 = E$1,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F673">
        <f>IF('All Transactions'!$C678 = F$1,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G673">
        <f>IF('All Transactions'!$C678 = G$1,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H673">
        <f>IF('All Transactions'!$C678 = H$1,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I673">
        <f>IF('All Transactions'!$C678 = I$1,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J673">
        <f>IF('All Transactions'!$C678 = J$1,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K673">
        <f>IF('All Transactions'!$C678 = K$1,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L673">
        <f>IF('All Transactions'!$C678 = L$1,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M673">
        <f>IF('All Transactions'!$C678 = M$1,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N673">
        <f>IF('All Transactions'!$C678 = N$1,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O673">
        <f>IF('All Transactions'!$C678 = O$1,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P673">
        <f>IF('All Transactions'!$C678 = P$1,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Q673">
        <f>IF('All Transactions'!$C678 = Q$1,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R673">
        <f>IF('All Transactions'!$C678 = R$1,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S673">
        <f>IF('All Transactions'!$C678 = S$1,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T673">
        <f>IF('All Transactions'!$C678 = T$1,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U673">
        <f>IF('All Transactions'!$C678 = U$1,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V673">
        <f>IF('All Transactions'!$C678 = V$1,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W673">
        <f>IF('All Transactions'!$C678 = W$1,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X673">
        <f>IF('All Transactions'!$C678 = X$1,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  <c r="Y673">
        <f>IF('All Transactions'!$C678 = Y$1, 'All Transactions'!$D677 + -1 * SUM('All Transactions'!$F678 * 'Messy-Stocks'!$H672, 'All Transactions'!$G678 * 'Messy-Stocks'!$I672, 'All Transactions'!$H678 * 'Messy-Stocks'!$J672, 'All Transactions'!$I678 * 'Messy-Stocks'!$K672, 'All Transactions'!$J678 *'Messy-Stocks'!$L672, 'All Transactions'!$K678 * 'Messy-Stocks'!$M672), 0)</f>
        <v>0</v>
      </c>
    </row>
    <row r="674" spans="1:25" ht="12.75" x14ac:dyDescent="0.2">
      <c r="A674">
        <f>'All Transactions'!A672</f>
        <v>0</v>
      </c>
      <c r="B674">
        <f>IF('All Transactions'!$C679 = B$1,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C674">
        <f>IF('All Transactions'!$C679 = C$1,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D674">
        <f>IF('All Transactions'!$C679 = D$1,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E674">
        <f>IF('All Transactions'!$C679 = E$1,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F674">
        <f>IF('All Transactions'!$C679 = F$1,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G674">
        <f>IF('All Transactions'!$C679 = G$1,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H674">
        <f>IF('All Transactions'!$C679 = H$1,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I674">
        <f>IF('All Transactions'!$C679 = I$1,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J674">
        <f>IF('All Transactions'!$C679 = J$1,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K674">
        <f>IF('All Transactions'!$C679 = K$1,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L674">
        <f>IF('All Transactions'!$C679 = L$1,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M674">
        <f>IF('All Transactions'!$C679 = M$1,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N674">
        <f>IF('All Transactions'!$C679 = N$1,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O674">
        <f>IF('All Transactions'!$C679 = O$1,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P674">
        <f>IF('All Transactions'!$C679 = P$1,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Q674">
        <f>IF('All Transactions'!$C679 = Q$1,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R674">
        <f>IF('All Transactions'!$C679 = R$1,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S674">
        <f>IF('All Transactions'!$C679 = S$1,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T674">
        <f>IF('All Transactions'!$C679 = T$1,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U674">
        <f>IF('All Transactions'!$C679 = U$1,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V674">
        <f>IF('All Transactions'!$C679 = V$1,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W674">
        <f>IF('All Transactions'!$C679 = W$1,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X674">
        <f>IF('All Transactions'!$C679 = X$1,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  <c r="Y674">
        <f>IF('All Transactions'!$C679 = Y$1, 'All Transactions'!$D678 + -1 * SUM('All Transactions'!$F679 * 'Messy-Stocks'!$H673, 'All Transactions'!$G679 * 'Messy-Stocks'!$I673, 'All Transactions'!$H679 * 'Messy-Stocks'!$J673, 'All Transactions'!$I679 * 'Messy-Stocks'!$K673, 'All Transactions'!$J679 *'Messy-Stocks'!$L673, 'All Transactions'!$K679 * 'Messy-Stocks'!$M673), 0)</f>
        <v>0</v>
      </c>
    </row>
    <row r="675" spans="1:25" ht="12.75" x14ac:dyDescent="0.2">
      <c r="A675">
        <f>'All Transactions'!A673</f>
        <v>0</v>
      </c>
      <c r="B675">
        <f>IF('All Transactions'!$C680 = B$1,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C675">
        <f>IF('All Transactions'!$C680 = C$1,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D675">
        <f>IF('All Transactions'!$C680 = D$1,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E675">
        <f>IF('All Transactions'!$C680 = E$1,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F675">
        <f>IF('All Transactions'!$C680 = F$1,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G675">
        <f>IF('All Transactions'!$C680 = G$1,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H675">
        <f>IF('All Transactions'!$C680 = H$1,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I675">
        <f>IF('All Transactions'!$C680 = I$1,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J675">
        <f>IF('All Transactions'!$C680 = J$1,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K675">
        <f>IF('All Transactions'!$C680 = K$1,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L675">
        <f>IF('All Transactions'!$C680 = L$1,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M675">
        <f>IF('All Transactions'!$C680 = M$1,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N675">
        <f>IF('All Transactions'!$C680 = N$1,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O675">
        <f>IF('All Transactions'!$C680 = O$1,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P675">
        <f>IF('All Transactions'!$C680 = P$1,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Q675">
        <f>IF('All Transactions'!$C680 = Q$1,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R675">
        <f>IF('All Transactions'!$C680 = R$1,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S675">
        <f>IF('All Transactions'!$C680 = S$1,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T675">
        <f>IF('All Transactions'!$C680 = T$1,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U675">
        <f>IF('All Transactions'!$C680 = U$1,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V675">
        <f>IF('All Transactions'!$C680 = V$1,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W675">
        <f>IF('All Transactions'!$C680 = W$1,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X675">
        <f>IF('All Transactions'!$C680 = X$1,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  <c r="Y675">
        <f>IF('All Transactions'!$C680 = Y$1, 'All Transactions'!$D679 + -1 * SUM('All Transactions'!$F680 * 'Messy-Stocks'!$H674, 'All Transactions'!$G680 * 'Messy-Stocks'!$I674, 'All Transactions'!$H680 * 'Messy-Stocks'!$J674, 'All Transactions'!$I680 * 'Messy-Stocks'!$K674, 'All Transactions'!$J680 *'Messy-Stocks'!$L674, 'All Transactions'!$K680 * 'Messy-Stocks'!$M674), 0)</f>
        <v>0</v>
      </c>
    </row>
    <row r="676" spans="1:25" ht="12.75" x14ac:dyDescent="0.2">
      <c r="A676">
        <f>'All Transactions'!A674</f>
        <v>0</v>
      </c>
      <c r="B676">
        <f>IF('All Transactions'!$C681 = B$1,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C676">
        <f>IF('All Transactions'!$C681 = C$1,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D676">
        <f>IF('All Transactions'!$C681 = D$1,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E676">
        <f>IF('All Transactions'!$C681 = E$1,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F676">
        <f>IF('All Transactions'!$C681 = F$1,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G676">
        <f>IF('All Transactions'!$C681 = G$1,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H676">
        <f>IF('All Transactions'!$C681 = H$1,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I676">
        <f>IF('All Transactions'!$C681 = I$1,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J676">
        <f>IF('All Transactions'!$C681 = J$1,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K676">
        <f>IF('All Transactions'!$C681 = K$1,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L676">
        <f>IF('All Transactions'!$C681 = L$1,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M676">
        <f>IF('All Transactions'!$C681 = M$1,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N676">
        <f>IF('All Transactions'!$C681 = N$1,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O676">
        <f>IF('All Transactions'!$C681 = O$1,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P676">
        <f>IF('All Transactions'!$C681 = P$1,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Q676">
        <f>IF('All Transactions'!$C681 = Q$1,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R676">
        <f>IF('All Transactions'!$C681 = R$1,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S676">
        <f>IF('All Transactions'!$C681 = S$1,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T676">
        <f>IF('All Transactions'!$C681 = T$1,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U676">
        <f>IF('All Transactions'!$C681 = U$1,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V676">
        <f>IF('All Transactions'!$C681 = V$1,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W676">
        <f>IF('All Transactions'!$C681 = W$1,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X676">
        <f>IF('All Transactions'!$C681 = X$1,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  <c r="Y676">
        <f>IF('All Transactions'!$C681 = Y$1, 'All Transactions'!$D680 + -1 * SUM('All Transactions'!$F681 * 'Messy-Stocks'!$H675, 'All Transactions'!$G681 * 'Messy-Stocks'!$I675, 'All Transactions'!$H681 * 'Messy-Stocks'!$J675, 'All Transactions'!$I681 * 'Messy-Stocks'!$K675, 'All Transactions'!$J681 *'Messy-Stocks'!$L675, 'All Transactions'!$K681 * 'Messy-Stocks'!$M675), 0)</f>
        <v>0</v>
      </c>
    </row>
    <row r="677" spans="1:25" ht="12.75" x14ac:dyDescent="0.2">
      <c r="A677">
        <f>'All Transactions'!A675</f>
        <v>0</v>
      </c>
      <c r="B677">
        <f>IF('All Transactions'!$C682 = B$1,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C677">
        <f>IF('All Transactions'!$C682 = C$1,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D677">
        <f>IF('All Transactions'!$C682 = D$1,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E677">
        <f>IF('All Transactions'!$C682 = E$1,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F677">
        <f>IF('All Transactions'!$C682 = F$1,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G677">
        <f>IF('All Transactions'!$C682 = G$1,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H677">
        <f>IF('All Transactions'!$C682 = H$1,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I677">
        <f>IF('All Transactions'!$C682 = I$1,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J677">
        <f>IF('All Transactions'!$C682 = J$1,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K677">
        <f>IF('All Transactions'!$C682 = K$1,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L677">
        <f>IF('All Transactions'!$C682 = L$1,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M677">
        <f>IF('All Transactions'!$C682 = M$1,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N677">
        <f>IF('All Transactions'!$C682 = N$1,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O677">
        <f>IF('All Transactions'!$C682 = O$1,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P677">
        <f>IF('All Transactions'!$C682 = P$1,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Q677">
        <f>IF('All Transactions'!$C682 = Q$1,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R677">
        <f>IF('All Transactions'!$C682 = R$1,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S677">
        <f>IF('All Transactions'!$C682 = S$1,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T677">
        <f>IF('All Transactions'!$C682 = T$1,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U677">
        <f>IF('All Transactions'!$C682 = U$1,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V677">
        <f>IF('All Transactions'!$C682 = V$1,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W677">
        <f>IF('All Transactions'!$C682 = W$1,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X677">
        <f>IF('All Transactions'!$C682 = X$1,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  <c r="Y677">
        <f>IF('All Transactions'!$C682 = Y$1, 'All Transactions'!$D681 + -1 * SUM('All Transactions'!$F682 * 'Messy-Stocks'!$H676, 'All Transactions'!$G682 * 'Messy-Stocks'!$I676, 'All Transactions'!$H682 * 'Messy-Stocks'!$J676, 'All Transactions'!$I682 * 'Messy-Stocks'!$K676, 'All Transactions'!$J682 *'Messy-Stocks'!$L676, 'All Transactions'!$K682 * 'Messy-Stocks'!$M676), 0)</f>
        <v>0</v>
      </c>
    </row>
    <row r="678" spans="1:25" ht="12.75" x14ac:dyDescent="0.2">
      <c r="A678">
        <f>'All Transactions'!A676</f>
        <v>0</v>
      </c>
      <c r="B678">
        <f>IF('All Transactions'!$C683 = B$1,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C678">
        <f>IF('All Transactions'!$C683 = C$1,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D678">
        <f>IF('All Transactions'!$C683 = D$1,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E678">
        <f>IF('All Transactions'!$C683 = E$1,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F678">
        <f>IF('All Transactions'!$C683 = F$1,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G678">
        <f>IF('All Transactions'!$C683 = G$1,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H678">
        <f>IF('All Transactions'!$C683 = H$1,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I678">
        <f>IF('All Transactions'!$C683 = I$1,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J678">
        <f>IF('All Transactions'!$C683 = J$1,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K678">
        <f>IF('All Transactions'!$C683 = K$1,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L678">
        <f>IF('All Transactions'!$C683 = L$1,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M678">
        <f>IF('All Transactions'!$C683 = M$1,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N678">
        <f>IF('All Transactions'!$C683 = N$1,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O678">
        <f>IF('All Transactions'!$C683 = O$1,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P678">
        <f>IF('All Transactions'!$C683 = P$1,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Q678">
        <f>IF('All Transactions'!$C683 = Q$1,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R678">
        <f>IF('All Transactions'!$C683 = R$1,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S678">
        <f>IF('All Transactions'!$C683 = S$1,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T678">
        <f>IF('All Transactions'!$C683 = T$1,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U678">
        <f>IF('All Transactions'!$C683 = U$1,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V678">
        <f>IF('All Transactions'!$C683 = V$1,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W678">
        <f>IF('All Transactions'!$C683 = W$1,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X678">
        <f>IF('All Transactions'!$C683 = X$1,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  <c r="Y678">
        <f>IF('All Transactions'!$C683 = Y$1, 'All Transactions'!$D682 + -1 * SUM('All Transactions'!$F683 * 'Messy-Stocks'!$H677, 'All Transactions'!$G683 * 'Messy-Stocks'!$I677, 'All Transactions'!$H683 * 'Messy-Stocks'!$J677, 'All Transactions'!$I683 * 'Messy-Stocks'!$K677, 'All Transactions'!$J683 *'Messy-Stocks'!$L677, 'All Transactions'!$K683 * 'Messy-Stocks'!$M677), 0)</f>
        <v>0</v>
      </c>
    </row>
    <row r="679" spans="1:25" ht="12.75" x14ac:dyDescent="0.2">
      <c r="A679">
        <f>'All Transactions'!A677</f>
        <v>0</v>
      </c>
      <c r="B679">
        <f>IF('All Transactions'!$C684 = B$1,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C679">
        <f>IF('All Transactions'!$C684 = C$1,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D679">
        <f>IF('All Transactions'!$C684 = D$1,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E679">
        <f>IF('All Transactions'!$C684 = E$1,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F679">
        <f>IF('All Transactions'!$C684 = F$1,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G679">
        <f>IF('All Transactions'!$C684 = G$1,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H679">
        <f>IF('All Transactions'!$C684 = H$1,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I679">
        <f>IF('All Transactions'!$C684 = I$1,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J679">
        <f>IF('All Transactions'!$C684 = J$1,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K679">
        <f>IF('All Transactions'!$C684 = K$1,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L679">
        <f>IF('All Transactions'!$C684 = L$1,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M679">
        <f>IF('All Transactions'!$C684 = M$1,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N679">
        <f>IF('All Transactions'!$C684 = N$1,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O679">
        <f>IF('All Transactions'!$C684 = O$1,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P679">
        <f>IF('All Transactions'!$C684 = P$1,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Q679">
        <f>IF('All Transactions'!$C684 = Q$1,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R679">
        <f>IF('All Transactions'!$C684 = R$1,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S679">
        <f>IF('All Transactions'!$C684 = S$1,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T679">
        <f>IF('All Transactions'!$C684 = T$1,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U679">
        <f>IF('All Transactions'!$C684 = U$1,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V679">
        <f>IF('All Transactions'!$C684 = V$1,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W679">
        <f>IF('All Transactions'!$C684 = W$1,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X679">
        <f>IF('All Transactions'!$C684 = X$1,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  <c r="Y679">
        <f>IF('All Transactions'!$C684 = Y$1, 'All Transactions'!$D683 + -1 * SUM('All Transactions'!$F684 * 'Messy-Stocks'!$H678, 'All Transactions'!$G684 * 'Messy-Stocks'!$I678, 'All Transactions'!$H684 * 'Messy-Stocks'!$J678, 'All Transactions'!$I684 * 'Messy-Stocks'!$K678, 'All Transactions'!$J684 *'Messy-Stocks'!$L678, 'All Transactions'!$K684 * 'Messy-Stocks'!$M678), 0)</f>
        <v>0</v>
      </c>
    </row>
    <row r="680" spans="1:25" ht="12.75" x14ac:dyDescent="0.2">
      <c r="A680">
        <f>'All Transactions'!A678</f>
        <v>0</v>
      </c>
      <c r="B680">
        <f>IF('All Transactions'!$C685 = B$1,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C680">
        <f>IF('All Transactions'!$C685 = C$1,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D680">
        <f>IF('All Transactions'!$C685 = D$1,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E680">
        <f>IF('All Transactions'!$C685 = E$1,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F680">
        <f>IF('All Transactions'!$C685 = F$1,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G680">
        <f>IF('All Transactions'!$C685 = G$1,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H680">
        <f>IF('All Transactions'!$C685 = H$1,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I680">
        <f>IF('All Transactions'!$C685 = I$1,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J680">
        <f>IF('All Transactions'!$C685 = J$1,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K680">
        <f>IF('All Transactions'!$C685 = K$1,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L680">
        <f>IF('All Transactions'!$C685 = L$1,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M680">
        <f>IF('All Transactions'!$C685 = M$1,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N680">
        <f>IF('All Transactions'!$C685 = N$1,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O680">
        <f>IF('All Transactions'!$C685 = O$1,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P680">
        <f>IF('All Transactions'!$C685 = P$1,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Q680">
        <f>IF('All Transactions'!$C685 = Q$1,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R680">
        <f>IF('All Transactions'!$C685 = R$1,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S680">
        <f>IF('All Transactions'!$C685 = S$1,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T680">
        <f>IF('All Transactions'!$C685 = T$1,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U680">
        <f>IF('All Transactions'!$C685 = U$1,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V680">
        <f>IF('All Transactions'!$C685 = V$1,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W680">
        <f>IF('All Transactions'!$C685 = W$1,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X680">
        <f>IF('All Transactions'!$C685 = X$1,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  <c r="Y680">
        <f>IF('All Transactions'!$C685 = Y$1, 'All Transactions'!$D684 + -1 * SUM('All Transactions'!$F685 * 'Messy-Stocks'!$H679, 'All Transactions'!$G685 * 'Messy-Stocks'!$I679, 'All Transactions'!$H685 * 'Messy-Stocks'!$J679, 'All Transactions'!$I685 * 'Messy-Stocks'!$K679, 'All Transactions'!$J685 *'Messy-Stocks'!$L679, 'All Transactions'!$K685 * 'Messy-Stocks'!$M679), 0)</f>
        <v>0</v>
      </c>
    </row>
    <row r="681" spans="1:25" ht="12.75" x14ac:dyDescent="0.2">
      <c r="A681">
        <f>'All Transactions'!A679</f>
        <v>0</v>
      </c>
      <c r="B681">
        <f>IF('All Transactions'!$C686 = B$1,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C681">
        <f>IF('All Transactions'!$C686 = C$1,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D681">
        <f>IF('All Transactions'!$C686 = D$1,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E681">
        <f>IF('All Transactions'!$C686 = E$1,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F681">
        <f>IF('All Transactions'!$C686 = F$1,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G681">
        <f>IF('All Transactions'!$C686 = G$1,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H681">
        <f>IF('All Transactions'!$C686 = H$1,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I681">
        <f>IF('All Transactions'!$C686 = I$1,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J681">
        <f>IF('All Transactions'!$C686 = J$1,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K681">
        <f>IF('All Transactions'!$C686 = K$1,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L681">
        <f>IF('All Transactions'!$C686 = L$1,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M681">
        <f>IF('All Transactions'!$C686 = M$1,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N681">
        <f>IF('All Transactions'!$C686 = N$1,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O681">
        <f>IF('All Transactions'!$C686 = O$1,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P681">
        <f>IF('All Transactions'!$C686 = P$1,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Q681">
        <f>IF('All Transactions'!$C686 = Q$1,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R681">
        <f>IF('All Transactions'!$C686 = R$1,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S681">
        <f>IF('All Transactions'!$C686 = S$1,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T681">
        <f>IF('All Transactions'!$C686 = T$1,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U681">
        <f>IF('All Transactions'!$C686 = U$1,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V681">
        <f>IF('All Transactions'!$C686 = V$1,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W681">
        <f>IF('All Transactions'!$C686 = W$1,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X681">
        <f>IF('All Transactions'!$C686 = X$1,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  <c r="Y681">
        <f>IF('All Transactions'!$C686 = Y$1, 'All Transactions'!$D685 + -1 * SUM('All Transactions'!$F686 * 'Messy-Stocks'!$H680, 'All Transactions'!$G686 * 'Messy-Stocks'!$I680, 'All Transactions'!$H686 * 'Messy-Stocks'!$J680, 'All Transactions'!$I686 * 'Messy-Stocks'!$K680, 'All Transactions'!$J686 *'Messy-Stocks'!$L680, 'All Transactions'!$K686 * 'Messy-Stocks'!$M680), 0)</f>
        <v>0</v>
      </c>
    </row>
    <row r="682" spans="1:25" ht="12.75" x14ac:dyDescent="0.2">
      <c r="A682">
        <f>'All Transactions'!A680</f>
        <v>0</v>
      </c>
      <c r="B682">
        <f>IF('All Transactions'!$C687 = B$1,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C682">
        <f>IF('All Transactions'!$C687 = C$1,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D682">
        <f>IF('All Transactions'!$C687 = D$1,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E682">
        <f>IF('All Transactions'!$C687 = E$1,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F682">
        <f>IF('All Transactions'!$C687 = F$1,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G682">
        <f>IF('All Transactions'!$C687 = G$1,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H682">
        <f>IF('All Transactions'!$C687 = H$1,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I682">
        <f>IF('All Transactions'!$C687 = I$1,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J682">
        <f>IF('All Transactions'!$C687 = J$1,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K682">
        <f>IF('All Transactions'!$C687 = K$1,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L682">
        <f>IF('All Transactions'!$C687 = L$1,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M682">
        <f>IF('All Transactions'!$C687 = M$1,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N682">
        <f>IF('All Transactions'!$C687 = N$1,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O682">
        <f>IF('All Transactions'!$C687 = O$1,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P682">
        <f>IF('All Transactions'!$C687 = P$1,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Q682">
        <f>IF('All Transactions'!$C687 = Q$1,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R682">
        <f>IF('All Transactions'!$C687 = R$1,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S682">
        <f>IF('All Transactions'!$C687 = S$1,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T682">
        <f>IF('All Transactions'!$C687 = T$1,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U682">
        <f>IF('All Transactions'!$C687 = U$1,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V682">
        <f>IF('All Transactions'!$C687 = V$1,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W682">
        <f>IF('All Transactions'!$C687 = W$1,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X682">
        <f>IF('All Transactions'!$C687 = X$1,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  <c r="Y682">
        <f>IF('All Transactions'!$C687 = Y$1, 'All Transactions'!$D686 + -1 * SUM('All Transactions'!$F687 * 'Messy-Stocks'!$H681, 'All Transactions'!$G687 * 'Messy-Stocks'!$I681, 'All Transactions'!$H687 * 'Messy-Stocks'!$J681, 'All Transactions'!$I687 * 'Messy-Stocks'!$K681, 'All Transactions'!$J687 *'Messy-Stocks'!$L681, 'All Transactions'!$K687 * 'Messy-Stocks'!$M681), 0)</f>
        <v>0</v>
      </c>
    </row>
    <row r="683" spans="1:25" ht="12.75" x14ac:dyDescent="0.2">
      <c r="A683">
        <f>'All Transactions'!A681</f>
        <v>0</v>
      </c>
      <c r="B683">
        <f>IF('All Transactions'!$C688 = B$1,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C683">
        <f>IF('All Transactions'!$C688 = C$1,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D683">
        <f>IF('All Transactions'!$C688 = D$1,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E683">
        <f>IF('All Transactions'!$C688 = E$1,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F683">
        <f>IF('All Transactions'!$C688 = F$1,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G683">
        <f>IF('All Transactions'!$C688 = G$1,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H683">
        <f>IF('All Transactions'!$C688 = H$1,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I683">
        <f>IF('All Transactions'!$C688 = I$1,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J683">
        <f>IF('All Transactions'!$C688 = J$1,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K683">
        <f>IF('All Transactions'!$C688 = K$1,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L683">
        <f>IF('All Transactions'!$C688 = L$1,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M683">
        <f>IF('All Transactions'!$C688 = M$1,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N683">
        <f>IF('All Transactions'!$C688 = N$1,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O683">
        <f>IF('All Transactions'!$C688 = O$1,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P683">
        <f>IF('All Transactions'!$C688 = P$1,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Q683">
        <f>IF('All Transactions'!$C688 = Q$1,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R683">
        <f>IF('All Transactions'!$C688 = R$1,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S683">
        <f>IF('All Transactions'!$C688 = S$1,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T683">
        <f>IF('All Transactions'!$C688 = T$1,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U683">
        <f>IF('All Transactions'!$C688 = U$1,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V683">
        <f>IF('All Transactions'!$C688 = V$1,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W683">
        <f>IF('All Transactions'!$C688 = W$1,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X683">
        <f>IF('All Transactions'!$C688 = X$1,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  <c r="Y683">
        <f>IF('All Transactions'!$C688 = Y$1, 'All Transactions'!$D687 + -1 * SUM('All Transactions'!$F688 * 'Messy-Stocks'!$H682, 'All Transactions'!$G688 * 'Messy-Stocks'!$I682, 'All Transactions'!$H688 * 'Messy-Stocks'!$J682, 'All Transactions'!$I688 * 'Messy-Stocks'!$K682, 'All Transactions'!$J688 *'Messy-Stocks'!$L682, 'All Transactions'!$K688 * 'Messy-Stocks'!$M682), 0)</f>
        <v>0</v>
      </c>
    </row>
    <row r="684" spans="1:25" ht="12.75" x14ac:dyDescent="0.2">
      <c r="A684">
        <f>'All Transactions'!A682</f>
        <v>0</v>
      </c>
      <c r="B684">
        <f>IF('All Transactions'!$C689 = B$1,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C684">
        <f>IF('All Transactions'!$C689 = C$1,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D684">
        <f>IF('All Transactions'!$C689 = D$1,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E684">
        <f>IF('All Transactions'!$C689 = E$1,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F684">
        <f>IF('All Transactions'!$C689 = F$1,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G684">
        <f>IF('All Transactions'!$C689 = G$1,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H684">
        <f>IF('All Transactions'!$C689 = H$1,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I684">
        <f>IF('All Transactions'!$C689 = I$1,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J684">
        <f>IF('All Transactions'!$C689 = J$1,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K684">
        <f>IF('All Transactions'!$C689 = K$1,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L684">
        <f>IF('All Transactions'!$C689 = L$1,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M684">
        <f>IF('All Transactions'!$C689 = M$1,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N684">
        <f>IF('All Transactions'!$C689 = N$1,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O684">
        <f>IF('All Transactions'!$C689 = O$1,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P684">
        <f>IF('All Transactions'!$C689 = P$1,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Q684">
        <f>IF('All Transactions'!$C689 = Q$1,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R684">
        <f>IF('All Transactions'!$C689 = R$1,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S684">
        <f>IF('All Transactions'!$C689 = S$1,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T684">
        <f>IF('All Transactions'!$C689 = T$1,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U684">
        <f>IF('All Transactions'!$C689 = U$1,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V684">
        <f>IF('All Transactions'!$C689 = V$1,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W684">
        <f>IF('All Transactions'!$C689 = W$1,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X684">
        <f>IF('All Transactions'!$C689 = X$1,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  <c r="Y684">
        <f>IF('All Transactions'!$C689 = Y$1, 'All Transactions'!$D688 + -1 * SUM('All Transactions'!$F689 * 'Messy-Stocks'!$H683, 'All Transactions'!$G689 * 'Messy-Stocks'!$I683, 'All Transactions'!$H689 * 'Messy-Stocks'!$J683, 'All Transactions'!$I689 * 'Messy-Stocks'!$K683, 'All Transactions'!$J689 *'Messy-Stocks'!$L683, 'All Transactions'!$K689 * 'Messy-Stocks'!$M683), 0)</f>
        <v>0</v>
      </c>
    </row>
    <row r="685" spans="1:25" ht="12.75" x14ac:dyDescent="0.2">
      <c r="A685">
        <f>'All Transactions'!A683</f>
        <v>0</v>
      </c>
      <c r="B685">
        <f>IF('All Transactions'!$C690 = B$1,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C685">
        <f>IF('All Transactions'!$C690 = C$1,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D685">
        <f>IF('All Transactions'!$C690 = D$1,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E685">
        <f>IF('All Transactions'!$C690 = E$1,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F685">
        <f>IF('All Transactions'!$C690 = F$1,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G685">
        <f>IF('All Transactions'!$C690 = G$1,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H685">
        <f>IF('All Transactions'!$C690 = H$1,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I685">
        <f>IF('All Transactions'!$C690 = I$1,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J685">
        <f>IF('All Transactions'!$C690 = J$1,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K685">
        <f>IF('All Transactions'!$C690 = K$1,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L685">
        <f>IF('All Transactions'!$C690 = L$1,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M685">
        <f>IF('All Transactions'!$C690 = M$1,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N685">
        <f>IF('All Transactions'!$C690 = N$1,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O685">
        <f>IF('All Transactions'!$C690 = O$1,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P685">
        <f>IF('All Transactions'!$C690 = P$1,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Q685">
        <f>IF('All Transactions'!$C690 = Q$1,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R685">
        <f>IF('All Transactions'!$C690 = R$1,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S685">
        <f>IF('All Transactions'!$C690 = S$1,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T685">
        <f>IF('All Transactions'!$C690 = T$1,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U685">
        <f>IF('All Transactions'!$C690 = U$1,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V685">
        <f>IF('All Transactions'!$C690 = V$1,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W685">
        <f>IF('All Transactions'!$C690 = W$1,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X685">
        <f>IF('All Transactions'!$C690 = X$1,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  <c r="Y685">
        <f>IF('All Transactions'!$C690 = Y$1, 'All Transactions'!$D689 + -1 * SUM('All Transactions'!$F690 * 'Messy-Stocks'!$H684, 'All Transactions'!$G690 * 'Messy-Stocks'!$I684, 'All Transactions'!$H690 * 'Messy-Stocks'!$J684, 'All Transactions'!$I690 * 'Messy-Stocks'!$K684, 'All Transactions'!$J690 *'Messy-Stocks'!$L684, 'All Transactions'!$K690 * 'Messy-Stocks'!$M684), 0)</f>
        <v>0</v>
      </c>
    </row>
    <row r="686" spans="1:25" ht="12.75" x14ac:dyDescent="0.2">
      <c r="A686">
        <f>'All Transactions'!A684</f>
        <v>0</v>
      </c>
      <c r="B686">
        <f>IF('All Transactions'!$C691 = B$1,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C686">
        <f>IF('All Transactions'!$C691 = C$1,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D686">
        <f>IF('All Transactions'!$C691 = D$1,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E686">
        <f>IF('All Transactions'!$C691 = E$1,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F686">
        <f>IF('All Transactions'!$C691 = F$1,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G686">
        <f>IF('All Transactions'!$C691 = G$1,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H686">
        <f>IF('All Transactions'!$C691 = H$1,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I686">
        <f>IF('All Transactions'!$C691 = I$1,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J686">
        <f>IF('All Transactions'!$C691 = J$1,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K686">
        <f>IF('All Transactions'!$C691 = K$1,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L686">
        <f>IF('All Transactions'!$C691 = L$1,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M686">
        <f>IF('All Transactions'!$C691 = M$1,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N686">
        <f>IF('All Transactions'!$C691 = N$1,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O686">
        <f>IF('All Transactions'!$C691 = O$1,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P686">
        <f>IF('All Transactions'!$C691 = P$1,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Q686">
        <f>IF('All Transactions'!$C691 = Q$1,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R686">
        <f>IF('All Transactions'!$C691 = R$1,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S686">
        <f>IF('All Transactions'!$C691 = S$1,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T686">
        <f>IF('All Transactions'!$C691 = T$1,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U686">
        <f>IF('All Transactions'!$C691 = U$1,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V686">
        <f>IF('All Transactions'!$C691 = V$1,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W686">
        <f>IF('All Transactions'!$C691 = W$1,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X686">
        <f>IF('All Transactions'!$C691 = X$1,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  <c r="Y686">
        <f>IF('All Transactions'!$C691 = Y$1, 'All Transactions'!$D690 + -1 * SUM('All Transactions'!$F691 * 'Messy-Stocks'!$H685, 'All Transactions'!$G691 * 'Messy-Stocks'!$I685, 'All Transactions'!$H691 * 'Messy-Stocks'!$J685, 'All Transactions'!$I691 * 'Messy-Stocks'!$K685, 'All Transactions'!$J691 *'Messy-Stocks'!$L685, 'All Transactions'!$K691 * 'Messy-Stocks'!$M685), 0)</f>
        <v>0</v>
      </c>
    </row>
    <row r="687" spans="1:25" ht="12.75" x14ac:dyDescent="0.2">
      <c r="A687">
        <f>'All Transactions'!A685</f>
        <v>0</v>
      </c>
      <c r="B687">
        <f>IF('All Transactions'!$C692 = B$1,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C687">
        <f>IF('All Transactions'!$C692 = C$1,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D687">
        <f>IF('All Transactions'!$C692 = D$1,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E687">
        <f>IF('All Transactions'!$C692 = E$1,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F687">
        <f>IF('All Transactions'!$C692 = F$1,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G687">
        <f>IF('All Transactions'!$C692 = G$1,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H687">
        <f>IF('All Transactions'!$C692 = H$1,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I687">
        <f>IF('All Transactions'!$C692 = I$1,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J687">
        <f>IF('All Transactions'!$C692 = J$1,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K687">
        <f>IF('All Transactions'!$C692 = K$1,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L687">
        <f>IF('All Transactions'!$C692 = L$1,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M687">
        <f>IF('All Transactions'!$C692 = M$1,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N687">
        <f>IF('All Transactions'!$C692 = N$1,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O687">
        <f>IF('All Transactions'!$C692 = O$1,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P687">
        <f>IF('All Transactions'!$C692 = P$1,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Q687">
        <f>IF('All Transactions'!$C692 = Q$1,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R687">
        <f>IF('All Transactions'!$C692 = R$1,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S687">
        <f>IF('All Transactions'!$C692 = S$1,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T687">
        <f>IF('All Transactions'!$C692 = T$1,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U687">
        <f>IF('All Transactions'!$C692 = U$1,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V687">
        <f>IF('All Transactions'!$C692 = V$1,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W687">
        <f>IF('All Transactions'!$C692 = W$1,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X687">
        <f>IF('All Transactions'!$C692 = X$1,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  <c r="Y687">
        <f>IF('All Transactions'!$C692 = Y$1, 'All Transactions'!$D691 + -1 * SUM('All Transactions'!$F692 * 'Messy-Stocks'!$H686, 'All Transactions'!$G692 * 'Messy-Stocks'!$I686, 'All Transactions'!$H692 * 'Messy-Stocks'!$J686, 'All Transactions'!$I692 * 'Messy-Stocks'!$K686, 'All Transactions'!$J692 *'Messy-Stocks'!$L686, 'All Transactions'!$K692 * 'Messy-Stocks'!$M686), 0)</f>
        <v>0</v>
      </c>
    </row>
    <row r="688" spans="1:25" ht="12.75" x14ac:dyDescent="0.2">
      <c r="A688">
        <f>'All Transactions'!A686</f>
        <v>0</v>
      </c>
      <c r="B688">
        <f>IF('All Transactions'!$C693 = B$1,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C688">
        <f>IF('All Transactions'!$C693 = C$1,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D688">
        <f>IF('All Transactions'!$C693 = D$1,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E688">
        <f>IF('All Transactions'!$C693 = E$1,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F688">
        <f>IF('All Transactions'!$C693 = F$1,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G688">
        <f>IF('All Transactions'!$C693 = G$1,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H688">
        <f>IF('All Transactions'!$C693 = H$1,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I688">
        <f>IF('All Transactions'!$C693 = I$1,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J688">
        <f>IF('All Transactions'!$C693 = J$1,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K688">
        <f>IF('All Transactions'!$C693 = K$1,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L688">
        <f>IF('All Transactions'!$C693 = L$1,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M688">
        <f>IF('All Transactions'!$C693 = M$1,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N688">
        <f>IF('All Transactions'!$C693 = N$1,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O688">
        <f>IF('All Transactions'!$C693 = O$1,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P688">
        <f>IF('All Transactions'!$C693 = P$1,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Q688">
        <f>IF('All Transactions'!$C693 = Q$1,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R688">
        <f>IF('All Transactions'!$C693 = R$1,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S688">
        <f>IF('All Transactions'!$C693 = S$1,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T688">
        <f>IF('All Transactions'!$C693 = T$1,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U688">
        <f>IF('All Transactions'!$C693 = U$1,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V688">
        <f>IF('All Transactions'!$C693 = V$1,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W688">
        <f>IF('All Transactions'!$C693 = W$1,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X688">
        <f>IF('All Transactions'!$C693 = X$1,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  <c r="Y688">
        <f>IF('All Transactions'!$C693 = Y$1, 'All Transactions'!$D692 + -1 * SUM('All Transactions'!$F693 * 'Messy-Stocks'!$H687, 'All Transactions'!$G693 * 'Messy-Stocks'!$I687, 'All Transactions'!$H693 * 'Messy-Stocks'!$J687, 'All Transactions'!$I693 * 'Messy-Stocks'!$K687, 'All Transactions'!$J693 *'Messy-Stocks'!$L687, 'All Transactions'!$K693 * 'Messy-Stocks'!$M687), 0)</f>
        <v>0</v>
      </c>
    </row>
    <row r="689" spans="1:25" ht="12.75" x14ac:dyDescent="0.2">
      <c r="A689">
        <f>'All Transactions'!A687</f>
        <v>0</v>
      </c>
      <c r="B689">
        <f>IF('All Transactions'!$C694 = B$1,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C689">
        <f>IF('All Transactions'!$C694 = C$1,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D689">
        <f>IF('All Transactions'!$C694 = D$1,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E689">
        <f>IF('All Transactions'!$C694 = E$1,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F689">
        <f>IF('All Transactions'!$C694 = F$1,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G689">
        <f>IF('All Transactions'!$C694 = G$1,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H689">
        <f>IF('All Transactions'!$C694 = H$1,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I689">
        <f>IF('All Transactions'!$C694 = I$1,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J689">
        <f>IF('All Transactions'!$C694 = J$1,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K689">
        <f>IF('All Transactions'!$C694 = K$1,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L689">
        <f>IF('All Transactions'!$C694 = L$1,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M689">
        <f>IF('All Transactions'!$C694 = M$1,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N689">
        <f>IF('All Transactions'!$C694 = N$1,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O689">
        <f>IF('All Transactions'!$C694 = O$1,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P689">
        <f>IF('All Transactions'!$C694 = P$1,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Q689">
        <f>IF('All Transactions'!$C694 = Q$1,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R689">
        <f>IF('All Transactions'!$C694 = R$1,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S689">
        <f>IF('All Transactions'!$C694 = S$1,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T689">
        <f>IF('All Transactions'!$C694 = T$1,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U689">
        <f>IF('All Transactions'!$C694 = U$1,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V689">
        <f>IF('All Transactions'!$C694 = V$1,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W689">
        <f>IF('All Transactions'!$C694 = W$1,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X689">
        <f>IF('All Transactions'!$C694 = X$1,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  <c r="Y689">
        <f>IF('All Transactions'!$C694 = Y$1, 'All Transactions'!$D693 + -1 * SUM('All Transactions'!$F694 * 'Messy-Stocks'!$H688, 'All Transactions'!$G694 * 'Messy-Stocks'!$I688, 'All Transactions'!$H694 * 'Messy-Stocks'!$J688, 'All Transactions'!$I694 * 'Messy-Stocks'!$K688, 'All Transactions'!$J694 *'Messy-Stocks'!$L688, 'All Transactions'!$K694 * 'Messy-Stocks'!$M688), 0)</f>
        <v>0</v>
      </c>
    </row>
    <row r="690" spans="1:25" ht="12.75" x14ac:dyDescent="0.2">
      <c r="A690">
        <f>'All Transactions'!A688</f>
        <v>0</v>
      </c>
      <c r="B690">
        <f>IF('All Transactions'!$C695 = B$1,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C690">
        <f>IF('All Transactions'!$C695 = C$1,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D690">
        <f>IF('All Transactions'!$C695 = D$1,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E690">
        <f>IF('All Transactions'!$C695 = E$1,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F690">
        <f>IF('All Transactions'!$C695 = F$1,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G690">
        <f>IF('All Transactions'!$C695 = G$1,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H690">
        <f>IF('All Transactions'!$C695 = H$1,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I690">
        <f>IF('All Transactions'!$C695 = I$1,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J690">
        <f>IF('All Transactions'!$C695 = J$1,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K690">
        <f>IF('All Transactions'!$C695 = K$1,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L690">
        <f>IF('All Transactions'!$C695 = L$1,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M690">
        <f>IF('All Transactions'!$C695 = M$1,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N690">
        <f>IF('All Transactions'!$C695 = N$1,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O690">
        <f>IF('All Transactions'!$C695 = O$1,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P690">
        <f>IF('All Transactions'!$C695 = P$1,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Q690">
        <f>IF('All Transactions'!$C695 = Q$1,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R690">
        <f>IF('All Transactions'!$C695 = R$1,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S690">
        <f>IF('All Transactions'!$C695 = S$1,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T690">
        <f>IF('All Transactions'!$C695 = T$1,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U690">
        <f>IF('All Transactions'!$C695 = U$1,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V690">
        <f>IF('All Transactions'!$C695 = V$1,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W690">
        <f>IF('All Transactions'!$C695 = W$1,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X690">
        <f>IF('All Transactions'!$C695 = X$1,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  <c r="Y690">
        <f>IF('All Transactions'!$C695 = Y$1, 'All Transactions'!$D694 + -1 * SUM('All Transactions'!$F695 * 'Messy-Stocks'!$H689, 'All Transactions'!$G695 * 'Messy-Stocks'!$I689, 'All Transactions'!$H695 * 'Messy-Stocks'!$J689, 'All Transactions'!$I695 * 'Messy-Stocks'!$K689, 'All Transactions'!$J695 *'Messy-Stocks'!$L689, 'All Transactions'!$K695 * 'Messy-Stocks'!$M689), 0)</f>
        <v>0</v>
      </c>
    </row>
    <row r="691" spans="1:25" ht="12.75" x14ac:dyDescent="0.2">
      <c r="A691">
        <f>'All Transactions'!A689</f>
        <v>0</v>
      </c>
      <c r="B691">
        <f>IF('All Transactions'!$C696 = B$1,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C691">
        <f>IF('All Transactions'!$C696 = C$1,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D691">
        <f>IF('All Transactions'!$C696 = D$1,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E691">
        <f>IF('All Transactions'!$C696 = E$1,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F691">
        <f>IF('All Transactions'!$C696 = F$1,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G691">
        <f>IF('All Transactions'!$C696 = G$1,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H691">
        <f>IF('All Transactions'!$C696 = H$1,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I691">
        <f>IF('All Transactions'!$C696 = I$1,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J691">
        <f>IF('All Transactions'!$C696 = J$1,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K691">
        <f>IF('All Transactions'!$C696 = K$1,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L691">
        <f>IF('All Transactions'!$C696 = L$1,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M691">
        <f>IF('All Transactions'!$C696 = M$1,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N691">
        <f>IF('All Transactions'!$C696 = N$1,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O691">
        <f>IF('All Transactions'!$C696 = O$1,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P691">
        <f>IF('All Transactions'!$C696 = P$1,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Q691">
        <f>IF('All Transactions'!$C696 = Q$1,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R691">
        <f>IF('All Transactions'!$C696 = R$1,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S691">
        <f>IF('All Transactions'!$C696 = S$1,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T691">
        <f>IF('All Transactions'!$C696 = T$1,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U691">
        <f>IF('All Transactions'!$C696 = U$1,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V691">
        <f>IF('All Transactions'!$C696 = V$1,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W691">
        <f>IF('All Transactions'!$C696 = W$1,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X691">
        <f>IF('All Transactions'!$C696 = X$1,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  <c r="Y691">
        <f>IF('All Transactions'!$C696 = Y$1, 'All Transactions'!$D695 + -1 * SUM('All Transactions'!$F696 * 'Messy-Stocks'!$H690, 'All Transactions'!$G696 * 'Messy-Stocks'!$I690, 'All Transactions'!$H696 * 'Messy-Stocks'!$J690, 'All Transactions'!$I696 * 'Messy-Stocks'!$K690, 'All Transactions'!$J696 *'Messy-Stocks'!$L690, 'All Transactions'!$K696 * 'Messy-Stocks'!$M690), 0)</f>
        <v>0</v>
      </c>
    </row>
    <row r="692" spans="1:25" ht="12.75" x14ac:dyDescent="0.2">
      <c r="A692">
        <f>'All Transactions'!A690</f>
        <v>0</v>
      </c>
      <c r="B692">
        <f>IF('All Transactions'!$C697 = B$1,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C692">
        <f>IF('All Transactions'!$C697 = C$1,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D692">
        <f>IF('All Transactions'!$C697 = D$1,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E692">
        <f>IF('All Transactions'!$C697 = E$1,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F692">
        <f>IF('All Transactions'!$C697 = F$1,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G692">
        <f>IF('All Transactions'!$C697 = G$1,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H692">
        <f>IF('All Transactions'!$C697 = H$1,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I692">
        <f>IF('All Transactions'!$C697 = I$1,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J692">
        <f>IF('All Transactions'!$C697 = J$1,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K692">
        <f>IF('All Transactions'!$C697 = K$1,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L692">
        <f>IF('All Transactions'!$C697 = L$1,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M692">
        <f>IF('All Transactions'!$C697 = M$1,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N692">
        <f>IF('All Transactions'!$C697 = N$1,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O692">
        <f>IF('All Transactions'!$C697 = O$1,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P692">
        <f>IF('All Transactions'!$C697 = P$1,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Q692">
        <f>IF('All Transactions'!$C697 = Q$1,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R692">
        <f>IF('All Transactions'!$C697 = R$1,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S692">
        <f>IF('All Transactions'!$C697 = S$1,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T692">
        <f>IF('All Transactions'!$C697 = T$1,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U692">
        <f>IF('All Transactions'!$C697 = U$1,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V692">
        <f>IF('All Transactions'!$C697 = V$1,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W692">
        <f>IF('All Transactions'!$C697 = W$1,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X692">
        <f>IF('All Transactions'!$C697 = X$1,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  <c r="Y692">
        <f>IF('All Transactions'!$C697 = Y$1, 'All Transactions'!$D696 + -1 * SUM('All Transactions'!$F697 * 'Messy-Stocks'!$H691, 'All Transactions'!$G697 * 'Messy-Stocks'!$I691, 'All Transactions'!$H697 * 'Messy-Stocks'!$J691, 'All Transactions'!$I697 * 'Messy-Stocks'!$K691, 'All Transactions'!$J697 *'Messy-Stocks'!$L691, 'All Transactions'!$K697 * 'Messy-Stocks'!$M691), 0)</f>
        <v>0</v>
      </c>
    </row>
    <row r="693" spans="1:25" ht="12.75" x14ac:dyDescent="0.2">
      <c r="A693">
        <f>'All Transactions'!A691</f>
        <v>0</v>
      </c>
      <c r="B693">
        <f>IF('All Transactions'!$C698 = B$1,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C693">
        <f>IF('All Transactions'!$C698 = C$1,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D693">
        <f>IF('All Transactions'!$C698 = D$1,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E693">
        <f>IF('All Transactions'!$C698 = E$1,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F693">
        <f>IF('All Transactions'!$C698 = F$1,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G693">
        <f>IF('All Transactions'!$C698 = G$1,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H693">
        <f>IF('All Transactions'!$C698 = H$1,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I693">
        <f>IF('All Transactions'!$C698 = I$1,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J693">
        <f>IF('All Transactions'!$C698 = J$1,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K693">
        <f>IF('All Transactions'!$C698 = K$1,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L693">
        <f>IF('All Transactions'!$C698 = L$1,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M693">
        <f>IF('All Transactions'!$C698 = M$1,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N693">
        <f>IF('All Transactions'!$C698 = N$1,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O693">
        <f>IF('All Transactions'!$C698 = O$1,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P693">
        <f>IF('All Transactions'!$C698 = P$1,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Q693">
        <f>IF('All Transactions'!$C698 = Q$1,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R693">
        <f>IF('All Transactions'!$C698 = R$1,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S693">
        <f>IF('All Transactions'!$C698 = S$1,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T693">
        <f>IF('All Transactions'!$C698 = T$1,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U693">
        <f>IF('All Transactions'!$C698 = U$1,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V693">
        <f>IF('All Transactions'!$C698 = V$1,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W693">
        <f>IF('All Transactions'!$C698 = W$1,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X693">
        <f>IF('All Transactions'!$C698 = X$1,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  <c r="Y693">
        <f>IF('All Transactions'!$C698 = Y$1, 'All Transactions'!$D697 + -1 * SUM('All Transactions'!$F698 * 'Messy-Stocks'!$H692, 'All Transactions'!$G698 * 'Messy-Stocks'!$I692, 'All Transactions'!$H698 * 'Messy-Stocks'!$J692, 'All Transactions'!$I698 * 'Messy-Stocks'!$K692, 'All Transactions'!$J698 *'Messy-Stocks'!$L692, 'All Transactions'!$K698 * 'Messy-Stocks'!$M692), 0)</f>
        <v>0</v>
      </c>
    </row>
    <row r="694" spans="1:25" ht="12.75" x14ac:dyDescent="0.2">
      <c r="A694">
        <f>'All Transactions'!A692</f>
        <v>0</v>
      </c>
      <c r="B694">
        <f>IF('All Transactions'!$C699 = B$1,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C694">
        <f>IF('All Transactions'!$C699 = C$1,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D694">
        <f>IF('All Transactions'!$C699 = D$1,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E694">
        <f>IF('All Transactions'!$C699 = E$1,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F694">
        <f>IF('All Transactions'!$C699 = F$1,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G694">
        <f>IF('All Transactions'!$C699 = G$1,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H694">
        <f>IF('All Transactions'!$C699 = H$1,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I694">
        <f>IF('All Transactions'!$C699 = I$1,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J694">
        <f>IF('All Transactions'!$C699 = J$1,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K694">
        <f>IF('All Transactions'!$C699 = K$1,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L694">
        <f>IF('All Transactions'!$C699 = L$1,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M694">
        <f>IF('All Transactions'!$C699 = M$1,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N694">
        <f>IF('All Transactions'!$C699 = N$1,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O694">
        <f>IF('All Transactions'!$C699 = O$1,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P694">
        <f>IF('All Transactions'!$C699 = P$1,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Q694">
        <f>IF('All Transactions'!$C699 = Q$1,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R694">
        <f>IF('All Transactions'!$C699 = R$1,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S694">
        <f>IF('All Transactions'!$C699 = S$1,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T694">
        <f>IF('All Transactions'!$C699 = T$1,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U694">
        <f>IF('All Transactions'!$C699 = U$1,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V694">
        <f>IF('All Transactions'!$C699 = V$1,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W694">
        <f>IF('All Transactions'!$C699 = W$1,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X694">
        <f>IF('All Transactions'!$C699 = X$1,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  <c r="Y694">
        <f>IF('All Transactions'!$C699 = Y$1, 'All Transactions'!$D698 + -1 * SUM('All Transactions'!$F699 * 'Messy-Stocks'!$H693, 'All Transactions'!$G699 * 'Messy-Stocks'!$I693, 'All Transactions'!$H699 * 'Messy-Stocks'!$J693, 'All Transactions'!$I699 * 'Messy-Stocks'!$K693, 'All Transactions'!$J699 *'Messy-Stocks'!$L693, 'All Transactions'!$K699 * 'Messy-Stocks'!$M693), 0)</f>
        <v>0</v>
      </c>
    </row>
    <row r="695" spans="1:25" ht="12.75" x14ac:dyDescent="0.2">
      <c r="A695">
        <f>'All Transactions'!A693</f>
        <v>0</v>
      </c>
      <c r="B695">
        <f>IF('All Transactions'!$C700 = B$1,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C695">
        <f>IF('All Transactions'!$C700 = C$1,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D695">
        <f>IF('All Transactions'!$C700 = D$1,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E695">
        <f>IF('All Transactions'!$C700 = E$1,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F695">
        <f>IF('All Transactions'!$C700 = F$1,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G695">
        <f>IF('All Transactions'!$C700 = G$1,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H695">
        <f>IF('All Transactions'!$C700 = H$1,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I695">
        <f>IF('All Transactions'!$C700 = I$1,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J695">
        <f>IF('All Transactions'!$C700 = J$1,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K695">
        <f>IF('All Transactions'!$C700 = K$1,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L695">
        <f>IF('All Transactions'!$C700 = L$1,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M695">
        <f>IF('All Transactions'!$C700 = M$1,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N695">
        <f>IF('All Transactions'!$C700 = N$1,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O695">
        <f>IF('All Transactions'!$C700 = O$1,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P695">
        <f>IF('All Transactions'!$C700 = P$1,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Q695">
        <f>IF('All Transactions'!$C700 = Q$1,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R695">
        <f>IF('All Transactions'!$C700 = R$1,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S695">
        <f>IF('All Transactions'!$C700 = S$1,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T695">
        <f>IF('All Transactions'!$C700 = T$1,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U695">
        <f>IF('All Transactions'!$C700 = U$1,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V695">
        <f>IF('All Transactions'!$C700 = V$1,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W695">
        <f>IF('All Transactions'!$C700 = W$1,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X695">
        <f>IF('All Transactions'!$C700 = X$1,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  <c r="Y695">
        <f>IF('All Transactions'!$C700 = Y$1, 'All Transactions'!$D699 + -1 * SUM('All Transactions'!$F700 * 'Messy-Stocks'!$H694, 'All Transactions'!$G700 * 'Messy-Stocks'!$I694, 'All Transactions'!$H700 * 'Messy-Stocks'!$J694, 'All Transactions'!$I700 * 'Messy-Stocks'!$K694, 'All Transactions'!$J700 *'Messy-Stocks'!$L694, 'All Transactions'!$K700 * 'Messy-Stocks'!$M694), 0)</f>
        <v>0</v>
      </c>
    </row>
    <row r="696" spans="1:25" ht="12.75" x14ac:dyDescent="0.2">
      <c r="A696">
        <f>'All Transactions'!A694</f>
        <v>0</v>
      </c>
      <c r="B696">
        <f>IF('All Transactions'!$C701 = B$1,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C696">
        <f>IF('All Transactions'!$C701 = C$1,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D696">
        <f>IF('All Transactions'!$C701 = D$1,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E696">
        <f>IF('All Transactions'!$C701 = E$1,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F696">
        <f>IF('All Transactions'!$C701 = F$1,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G696">
        <f>IF('All Transactions'!$C701 = G$1,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H696">
        <f>IF('All Transactions'!$C701 = H$1,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I696">
        <f>IF('All Transactions'!$C701 = I$1,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J696">
        <f>IF('All Transactions'!$C701 = J$1,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K696">
        <f>IF('All Transactions'!$C701 = K$1,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L696">
        <f>IF('All Transactions'!$C701 = L$1,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M696">
        <f>IF('All Transactions'!$C701 = M$1,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N696">
        <f>IF('All Transactions'!$C701 = N$1,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O696">
        <f>IF('All Transactions'!$C701 = O$1,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P696">
        <f>IF('All Transactions'!$C701 = P$1,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Q696">
        <f>IF('All Transactions'!$C701 = Q$1,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R696">
        <f>IF('All Transactions'!$C701 = R$1,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S696">
        <f>IF('All Transactions'!$C701 = S$1,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T696">
        <f>IF('All Transactions'!$C701 = T$1,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U696">
        <f>IF('All Transactions'!$C701 = U$1,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V696">
        <f>IF('All Transactions'!$C701 = V$1,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W696">
        <f>IF('All Transactions'!$C701 = W$1,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X696">
        <f>IF('All Transactions'!$C701 = X$1,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  <c r="Y696">
        <f>IF('All Transactions'!$C701 = Y$1, 'All Transactions'!$D700 + -1 * SUM('All Transactions'!$F701 * 'Messy-Stocks'!$H695, 'All Transactions'!$G701 * 'Messy-Stocks'!$I695, 'All Transactions'!$H701 * 'Messy-Stocks'!$J695, 'All Transactions'!$I701 * 'Messy-Stocks'!$K695, 'All Transactions'!$J701 *'Messy-Stocks'!$L695, 'All Transactions'!$K701 * 'Messy-Stocks'!$M695), 0)</f>
        <v>0</v>
      </c>
    </row>
    <row r="697" spans="1:25" ht="12.75" x14ac:dyDescent="0.2">
      <c r="A697">
        <f>'All Transactions'!A695</f>
        <v>0</v>
      </c>
      <c r="B697">
        <f>IF('All Transactions'!$C702 = B$1,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C697">
        <f>IF('All Transactions'!$C702 = C$1,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D697">
        <f>IF('All Transactions'!$C702 = D$1,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E697">
        <f>IF('All Transactions'!$C702 = E$1,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F697">
        <f>IF('All Transactions'!$C702 = F$1,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G697">
        <f>IF('All Transactions'!$C702 = G$1,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H697">
        <f>IF('All Transactions'!$C702 = H$1,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I697">
        <f>IF('All Transactions'!$C702 = I$1,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J697">
        <f>IF('All Transactions'!$C702 = J$1,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K697">
        <f>IF('All Transactions'!$C702 = K$1,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L697">
        <f>IF('All Transactions'!$C702 = L$1,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M697">
        <f>IF('All Transactions'!$C702 = M$1,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N697">
        <f>IF('All Transactions'!$C702 = N$1,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O697">
        <f>IF('All Transactions'!$C702 = O$1,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P697">
        <f>IF('All Transactions'!$C702 = P$1,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Q697">
        <f>IF('All Transactions'!$C702 = Q$1,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R697">
        <f>IF('All Transactions'!$C702 = R$1,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S697">
        <f>IF('All Transactions'!$C702 = S$1,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T697">
        <f>IF('All Transactions'!$C702 = T$1,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U697">
        <f>IF('All Transactions'!$C702 = U$1,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V697">
        <f>IF('All Transactions'!$C702 = V$1,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W697">
        <f>IF('All Transactions'!$C702 = W$1,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X697">
        <f>IF('All Transactions'!$C702 = X$1,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  <c r="Y697">
        <f>IF('All Transactions'!$C702 = Y$1, 'All Transactions'!$D701 + -1 * SUM('All Transactions'!$F702 * 'Messy-Stocks'!$H696, 'All Transactions'!$G702 * 'Messy-Stocks'!$I696, 'All Transactions'!$H702 * 'Messy-Stocks'!$J696, 'All Transactions'!$I702 * 'Messy-Stocks'!$K696, 'All Transactions'!$J702 *'Messy-Stocks'!$L696, 'All Transactions'!$K702 * 'Messy-Stocks'!$M696), 0)</f>
        <v>0</v>
      </c>
    </row>
    <row r="698" spans="1:25" ht="12.75" x14ac:dyDescent="0.2">
      <c r="A698">
        <f>'All Transactions'!A696</f>
        <v>0</v>
      </c>
      <c r="B698">
        <f>IF('All Transactions'!$C703 = B$1,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C698">
        <f>IF('All Transactions'!$C703 = C$1,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D698">
        <f>IF('All Transactions'!$C703 = D$1,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E698">
        <f>IF('All Transactions'!$C703 = E$1,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F698">
        <f>IF('All Transactions'!$C703 = F$1,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G698">
        <f>IF('All Transactions'!$C703 = G$1,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H698">
        <f>IF('All Transactions'!$C703 = H$1,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I698">
        <f>IF('All Transactions'!$C703 = I$1,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J698">
        <f>IF('All Transactions'!$C703 = J$1,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K698">
        <f>IF('All Transactions'!$C703 = K$1,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L698">
        <f>IF('All Transactions'!$C703 = L$1,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M698">
        <f>IF('All Transactions'!$C703 = M$1,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N698">
        <f>IF('All Transactions'!$C703 = N$1,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O698">
        <f>IF('All Transactions'!$C703 = O$1,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P698">
        <f>IF('All Transactions'!$C703 = P$1,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Q698">
        <f>IF('All Transactions'!$C703 = Q$1,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R698">
        <f>IF('All Transactions'!$C703 = R$1,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S698">
        <f>IF('All Transactions'!$C703 = S$1,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T698">
        <f>IF('All Transactions'!$C703 = T$1,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U698">
        <f>IF('All Transactions'!$C703 = U$1,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V698">
        <f>IF('All Transactions'!$C703 = V$1,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W698">
        <f>IF('All Transactions'!$C703 = W$1,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X698">
        <f>IF('All Transactions'!$C703 = X$1,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  <c r="Y698">
        <f>IF('All Transactions'!$C703 = Y$1, 'All Transactions'!$D702 + -1 * SUM('All Transactions'!$F703 * 'Messy-Stocks'!$H697, 'All Transactions'!$G703 * 'Messy-Stocks'!$I697, 'All Transactions'!$H703 * 'Messy-Stocks'!$J697, 'All Transactions'!$I703 * 'Messy-Stocks'!$K697, 'All Transactions'!$J703 *'Messy-Stocks'!$L697, 'All Transactions'!$K703 * 'Messy-Stocks'!$M697), 0)</f>
        <v>0</v>
      </c>
    </row>
    <row r="699" spans="1:25" ht="12.75" x14ac:dyDescent="0.2">
      <c r="A699">
        <f>'All Transactions'!A697</f>
        <v>0</v>
      </c>
      <c r="B699">
        <f>IF('All Transactions'!$C704 = B$1,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C699">
        <f>IF('All Transactions'!$C704 = C$1,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D699">
        <f>IF('All Transactions'!$C704 = D$1,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E699">
        <f>IF('All Transactions'!$C704 = E$1,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F699">
        <f>IF('All Transactions'!$C704 = F$1,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G699">
        <f>IF('All Transactions'!$C704 = G$1,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H699">
        <f>IF('All Transactions'!$C704 = H$1,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I699">
        <f>IF('All Transactions'!$C704 = I$1,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J699">
        <f>IF('All Transactions'!$C704 = J$1,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K699">
        <f>IF('All Transactions'!$C704 = K$1,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L699">
        <f>IF('All Transactions'!$C704 = L$1,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M699">
        <f>IF('All Transactions'!$C704 = M$1,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N699">
        <f>IF('All Transactions'!$C704 = N$1,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O699">
        <f>IF('All Transactions'!$C704 = O$1,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P699">
        <f>IF('All Transactions'!$C704 = P$1,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Q699">
        <f>IF('All Transactions'!$C704 = Q$1,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R699">
        <f>IF('All Transactions'!$C704 = R$1,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S699">
        <f>IF('All Transactions'!$C704 = S$1,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T699">
        <f>IF('All Transactions'!$C704 = T$1,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U699">
        <f>IF('All Transactions'!$C704 = U$1,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V699">
        <f>IF('All Transactions'!$C704 = V$1,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W699">
        <f>IF('All Transactions'!$C704 = W$1,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X699">
        <f>IF('All Transactions'!$C704 = X$1,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  <c r="Y699">
        <f>IF('All Transactions'!$C704 = Y$1, 'All Transactions'!$D703 + -1 * SUM('All Transactions'!$F704 * 'Messy-Stocks'!$H698, 'All Transactions'!$G704 * 'Messy-Stocks'!$I698, 'All Transactions'!$H704 * 'Messy-Stocks'!$J698, 'All Transactions'!$I704 * 'Messy-Stocks'!$K698, 'All Transactions'!$J704 *'Messy-Stocks'!$L698, 'All Transactions'!$K704 * 'Messy-Stocks'!$M698), 0)</f>
        <v>0</v>
      </c>
    </row>
    <row r="700" spans="1:25" ht="12.75" x14ac:dyDescent="0.2">
      <c r="A700">
        <f>'All Transactions'!A698</f>
        <v>0</v>
      </c>
      <c r="B700">
        <f>IF('All Transactions'!$C705 = B$1,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C700">
        <f>IF('All Transactions'!$C705 = C$1,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D700">
        <f>IF('All Transactions'!$C705 = D$1,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E700">
        <f>IF('All Transactions'!$C705 = E$1,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F700">
        <f>IF('All Transactions'!$C705 = F$1,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G700">
        <f>IF('All Transactions'!$C705 = G$1,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H700">
        <f>IF('All Transactions'!$C705 = H$1,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I700">
        <f>IF('All Transactions'!$C705 = I$1,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J700">
        <f>IF('All Transactions'!$C705 = J$1,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K700">
        <f>IF('All Transactions'!$C705 = K$1,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L700">
        <f>IF('All Transactions'!$C705 = L$1,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M700">
        <f>IF('All Transactions'!$C705 = M$1,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N700">
        <f>IF('All Transactions'!$C705 = N$1,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O700">
        <f>IF('All Transactions'!$C705 = O$1,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P700">
        <f>IF('All Transactions'!$C705 = P$1,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Q700">
        <f>IF('All Transactions'!$C705 = Q$1,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R700">
        <f>IF('All Transactions'!$C705 = R$1,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S700">
        <f>IF('All Transactions'!$C705 = S$1,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T700">
        <f>IF('All Transactions'!$C705 = T$1,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U700">
        <f>IF('All Transactions'!$C705 = U$1,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V700">
        <f>IF('All Transactions'!$C705 = V$1,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W700">
        <f>IF('All Transactions'!$C705 = W$1,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X700">
        <f>IF('All Transactions'!$C705 = X$1,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  <c r="Y700">
        <f>IF('All Transactions'!$C705 = Y$1, 'All Transactions'!$D704 + -1 * SUM('All Transactions'!$F705 * 'Messy-Stocks'!$H699, 'All Transactions'!$G705 * 'Messy-Stocks'!$I699, 'All Transactions'!$H705 * 'Messy-Stocks'!$J699, 'All Transactions'!$I705 * 'Messy-Stocks'!$K699, 'All Transactions'!$J705 *'Messy-Stocks'!$L699, 'All Transactions'!$K705 * 'Messy-Stocks'!$M699), 0)</f>
        <v>0</v>
      </c>
    </row>
    <row r="701" spans="1:25" ht="12.75" x14ac:dyDescent="0.2">
      <c r="A701">
        <f>'All Transactions'!A699</f>
        <v>0</v>
      </c>
      <c r="B701">
        <f>IF('All Transactions'!$C706 = B$1,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C701">
        <f>IF('All Transactions'!$C706 = C$1,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D701">
        <f>IF('All Transactions'!$C706 = D$1,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E701">
        <f>IF('All Transactions'!$C706 = E$1,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F701">
        <f>IF('All Transactions'!$C706 = F$1,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G701">
        <f>IF('All Transactions'!$C706 = G$1,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H701">
        <f>IF('All Transactions'!$C706 = H$1,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I701">
        <f>IF('All Transactions'!$C706 = I$1,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J701">
        <f>IF('All Transactions'!$C706 = J$1,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K701">
        <f>IF('All Transactions'!$C706 = K$1,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L701">
        <f>IF('All Transactions'!$C706 = L$1,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M701">
        <f>IF('All Transactions'!$C706 = M$1,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N701">
        <f>IF('All Transactions'!$C706 = N$1,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O701">
        <f>IF('All Transactions'!$C706 = O$1,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P701">
        <f>IF('All Transactions'!$C706 = P$1,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Q701">
        <f>IF('All Transactions'!$C706 = Q$1,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R701">
        <f>IF('All Transactions'!$C706 = R$1,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S701">
        <f>IF('All Transactions'!$C706 = S$1,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T701">
        <f>IF('All Transactions'!$C706 = T$1,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U701">
        <f>IF('All Transactions'!$C706 = U$1,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V701">
        <f>IF('All Transactions'!$C706 = V$1,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W701">
        <f>IF('All Transactions'!$C706 = W$1,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X701">
        <f>IF('All Transactions'!$C706 = X$1,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  <c r="Y701">
        <f>IF('All Transactions'!$C706 = Y$1, 'All Transactions'!$D705 + -1 * SUM('All Transactions'!$F706 * 'Messy-Stocks'!$H700, 'All Transactions'!$G706 * 'Messy-Stocks'!$I700, 'All Transactions'!$H706 * 'Messy-Stocks'!$J700, 'All Transactions'!$I706 * 'Messy-Stocks'!$K700, 'All Transactions'!$J706 *'Messy-Stocks'!$L700, 'All Transactions'!$K706 * 'Messy-Stocks'!$M700), 0)</f>
        <v>0</v>
      </c>
    </row>
    <row r="702" spans="1:25" ht="12.75" x14ac:dyDescent="0.2">
      <c r="A702">
        <f>'All Transactions'!A700</f>
        <v>0</v>
      </c>
      <c r="B702">
        <f>IF('All Transactions'!$C707 = B$1,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C702">
        <f>IF('All Transactions'!$C707 = C$1,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D702">
        <f>IF('All Transactions'!$C707 = D$1,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E702">
        <f>IF('All Transactions'!$C707 = E$1,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F702">
        <f>IF('All Transactions'!$C707 = F$1,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G702">
        <f>IF('All Transactions'!$C707 = G$1,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H702">
        <f>IF('All Transactions'!$C707 = H$1,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I702">
        <f>IF('All Transactions'!$C707 = I$1,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J702">
        <f>IF('All Transactions'!$C707 = J$1,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K702">
        <f>IF('All Transactions'!$C707 = K$1,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L702">
        <f>IF('All Transactions'!$C707 = L$1,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M702">
        <f>IF('All Transactions'!$C707 = M$1,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N702">
        <f>IF('All Transactions'!$C707 = N$1,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O702">
        <f>IF('All Transactions'!$C707 = O$1,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P702">
        <f>IF('All Transactions'!$C707 = P$1,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Q702">
        <f>IF('All Transactions'!$C707 = Q$1,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R702">
        <f>IF('All Transactions'!$C707 = R$1,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S702">
        <f>IF('All Transactions'!$C707 = S$1,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T702">
        <f>IF('All Transactions'!$C707 = T$1,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U702">
        <f>IF('All Transactions'!$C707 = U$1,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V702">
        <f>IF('All Transactions'!$C707 = V$1,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W702">
        <f>IF('All Transactions'!$C707 = W$1,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X702">
        <f>IF('All Transactions'!$C707 = X$1,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  <c r="Y702">
        <f>IF('All Transactions'!$C707 = Y$1, 'All Transactions'!$D706 + -1 * SUM('All Transactions'!$F707 * 'Messy-Stocks'!$H701, 'All Transactions'!$G707 * 'Messy-Stocks'!$I701, 'All Transactions'!$H707 * 'Messy-Stocks'!$J701, 'All Transactions'!$I707 * 'Messy-Stocks'!$K701, 'All Transactions'!$J707 *'Messy-Stocks'!$L701, 'All Transactions'!$K707 * 'Messy-Stocks'!$M701), 0)</f>
        <v>0</v>
      </c>
    </row>
    <row r="703" spans="1:25" ht="12.75" x14ac:dyDescent="0.2">
      <c r="A703">
        <f>'All Transactions'!A701</f>
        <v>0</v>
      </c>
      <c r="B703">
        <f>IF('All Transactions'!$C708 = B$1,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C703">
        <f>IF('All Transactions'!$C708 = C$1,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D703">
        <f>IF('All Transactions'!$C708 = D$1,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E703">
        <f>IF('All Transactions'!$C708 = E$1,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F703">
        <f>IF('All Transactions'!$C708 = F$1,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G703">
        <f>IF('All Transactions'!$C708 = G$1,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H703">
        <f>IF('All Transactions'!$C708 = H$1,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I703">
        <f>IF('All Transactions'!$C708 = I$1,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J703">
        <f>IF('All Transactions'!$C708 = J$1,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K703">
        <f>IF('All Transactions'!$C708 = K$1,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L703">
        <f>IF('All Transactions'!$C708 = L$1,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M703">
        <f>IF('All Transactions'!$C708 = M$1,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N703">
        <f>IF('All Transactions'!$C708 = N$1,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O703">
        <f>IF('All Transactions'!$C708 = O$1,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P703">
        <f>IF('All Transactions'!$C708 = P$1,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Q703">
        <f>IF('All Transactions'!$C708 = Q$1,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R703">
        <f>IF('All Transactions'!$C708 = R$1,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S703">
        <f>IF('All Transactions'!$C708 = S$1,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T703">
        <f>IF('All Transactions'!$C708 = T$1,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U703">
        <f>IF('All Transactions'!$C708 = U$1,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V703">
        <f>IF('All Transactions'!$C708 = V$1,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W703">
        <f>IF('All Transactions'!$C708 = W$1,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X703">
        <f>IF('All Transactions'!$C708 = X$1,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  <c r="Y703">
        <f>IF('All Transactions'!$C708 = Y$1, 'All Transactions'!$D707 + -1 * SUM('All Transactions'!$F708 * 'Messy-Stocks'!$H702, 'All Transactions'!$G708 * 'Messy-Stocks'!$I702, 'All Transactions'!$H708 * 'Messy-Stocks'!$J702, 'All Transactions'!$I708 * 'Messy-Stocks'!$K702, 'All Transactions'!$J708 *'Messy-Stocks'!$L702, 'All Transactions'!$K708 * 'Messy-Stocks'!$M702), 0)</f>
        <v>0</v>
      </c>
    </row>
    <row r="704" spans="1:25" ht="12.75" x14ac:dyDescent="0.2">
      <c r="A704">
        <f>'All Transactions'!A702</f>
        <v>0</v>
      </c>
      <c r="B704">
        <f>IF('All Transactions'!$C709 = B$1,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C704">
        <f>IF('All Transactions'!$C709 = C$1,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D704">
        <f>IF('All Transactions'!$C709 = D$1,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E704">
        <f>IF('All Transactions'!$C709 = E$1,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F704">
        <f>IF('All Transactions'!$C709 = F$1,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G704">
        <f>IF('All Transactions'!$C709 = G$1,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H704">
        <f>IF('All Transactions'!$C709 = H$1,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I704">
        <f>IF('All Transactions'!$C709 = I$1,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J704">
        <f>IF('All Transactions'!$C709 = J$1,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K704">
        <f>IF('All Transactions'!$C709 = K$1,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L704">
        <f>IF('All Transactions'!$C709 = L$1,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M704">
        <f>IF('All Transactions'!$C709 = M$1,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N704">
        <f>IF('All Transactions'!$C709 = N$1,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O704">
        <f>IF('All Transactions'!$C709 = O$1,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P704">
        <f>IF('All Transactions'!$C709 = P$1,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Q704">
        <f>IF('All Transactions'!$C709 = Q$1,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R704">
        <f>IF('All Transactions'!$C709 = R$1,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S704">
        <f>IF('All Transactions'!$C709 = S$1,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T704">
        <f>IF('All Transactions'!$C709 = T$1,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U704">
        <f>IF('All Transactions'!$C709 = U$1,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V704">
        <f>IF('All Transactions'!$C709 = V$1,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W704">
        <f>IF('All Transactions'!$C709 = W$1,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X704">
        <f>IF('All Transactions'!$C709 = X$1,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  <c r="Y704">
        <f>IF('All Transactions'!$C709 = Y$1, 'All Transactions'!$D708 + -1 * SUM('All Transactions'!$F709 * 'Messy-Stocks'!$H703, 'All Transactions'!$G709 * 'Messy-Stocks'!$I703, 'All Transactions'!$H709 * 'Messy-Stocks'!$J703, 'All Transactions'!$I709 * 'Messy-Stocks'!$K703, 'All Transactions'!$J709 *'Messy-Stocks'!$L703, 'All Transactions'!$K709 * 'Messy-Stocks'!$M703), 0)</f>
        <v>0</v>
      </c>
    </row>
    <row r="705" spans="1:25" ht="12.75" x14ac:dyDescent="0.2">
      <c r="A705">
        <f>'All Transactions'!A703</f>
        <v>0</v>
      </c>
      <c r="B705">
        <f>IF('All Transactions'!$C710 = B$1,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C705">
        <f>IF('All Transactions'!$C710 = C$1,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D705">
        <f>IF('All Transactions'!$C710 = D$1,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E705">
        <f>IF('All Transactions'!$C710 = E$1,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F705">
        <f>IF('All Transactions'!$C710 = F$1,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G705">
        <f>IF('All Transactions'!$C710 = G$1,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H705">
        <f>IF('All Transactions'!$C710 = H$1,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I705">
        <f>IF('All Transactions'!$C710 = I$1,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J705">
        <f>IF('All Transactions'!$C710 = J$1,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K705">
        <f>IF('All Transactions'!$C710 = K$1,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L705">
        <f>IF('All Transactions'!$C710 = L$1,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M705">
        <f>IF('All Transactions'!$C710 = M$1,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N705">
        <f>IF('All Transactions'!$C710 = N$1,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O705">
        <f>IF('All Transactions'!$C710 = O$1,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P705">
        <f>IF('All Transactions'!$C710 = P$1,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Q705">
        <f>IF('All Transactions'!$C710 = Q$1,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R705">
        <f>IF('All Transactions'!$C710 = R$1,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S705">
        <f>IF('All Transactions'!$C710 = S$1,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T705">
        <f>IF('All Transactions'!$C710 = T$1,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U705">
        <f>IF('All Transactions'!$C710 = U$1,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V705">
        <f>IF('All Transactions'!$C710 = V$1,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W705">
        <f>IF('All Transactions'!$C710 = W$1,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X705">
        <f>IF('All Transactions'!$C710 = X$1,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  <c r="Y705">
        <f>IF('All Transactions'!$C710 = Y$1, 'All Transactions'!$D709 + -1 * SUM('All Transactions'!$F710 * 'Messy-Stocks'!$H704, 'All Transactions'!$G710 * 'Messy-Stocks'!$I704, 'All Transactions'!$H710 * 'Messy-Stocks'!$J704, 'All Transactions'!$I710 * 'Messy-Stocks'!$K704, 'All Transactions'!$J710 *'Messy-Stocks'!$L704, 'All Transactions'!$K710 * 'Messy-Stocks'!$M704), 0)</f>
        <v>0</v>
      </c>
    </row>
    <row r="706" spans="1:25" ht="12.75" x14ac:dyDescent="0.2">
      <c r="A706">
        <f>'All Transactions'!A704</f>
        <v>0</v>
      </c>
      <c r="B706">
        <f>IF('All Transactions'!$C711 = B$1,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C706">
        <f>IF('All Transactions'!$C711 = C$1,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D706">
        <f>IF('All Transactions'!$C711 = D$1,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E706">
        <f>IF('All Transactions'!$C711 = E$1,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F706">
        <f>IF('All Transactions'!$C711 = F$1,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G706">
        <f>IF('All Transactions'!$C711 = G$1,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H706">
        <f>IF('All Transactions'!$C711 = H$1,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I706">
        <f>IF('All Transactions'!$C711 = I$1,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J706">
        <f>IF('All Transactions'!$C711 = J$1,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K706">
        <f>IF('All Transactions'!$C711 = K$1,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L706">
        <f>IF('All Transactions'!$C711 = L$1,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M706">
        <f>IF('All Transactions'!$C711 = M$1,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N706">
        <f>IF('All Transactions'!$C711 = N$1,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O706">
        <f>IF('All Transactions'!$C711 = O$1,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P706">
        <f>IF('All Transactions'!$C711 = P$1,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Q706">
        <f>IF('All Transactions'!$C711 = Q$1,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R706">
        <f>IF('All Transactions'!$C711 = R$1,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S706">
        <f>IF('All Transactions'!$C711 = S$1,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T706">
        <f>IF('All Transactions'!$C711 = T$1,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U706">
        <f>IF('All Transactions'!$C711 = U$1,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V706">
        <f>IF('All Transactions'!$C711 = V$1,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W706">
        <f>IF('All Transactions'!$C711 = W$1,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X706">
        <f>IF('All Transactions'!$C711 = X$1,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  <c r="Y706">
        <f>IF('All Transactions'!$C711 = Y$1, 'All Transactions'!$D710 + -1 * SUM('All Transactions'!$F711 * 'Messy-Stocks'!$H705, 'All Transactions'!$G711 * 'Messy-Stocks'!$I705, 'All Transactions'!$H711 * 'Messy-Stocks'!$J705, 'All Transactions'!$I711 * 'Messy-Stocks'!$K705, 'All Transactions'!$J711 *'Messy-Stocks'!$L705, 'All Transactions'!$K711 * 'Messy-Stocks'!$M705), 0)</f>
        <v>0</v>
      </c>
    </row>
    <row r="707" spans="1:25" ht="12.75" x14ac:dyDescent="0.2">
      <c r="A707">
        <f>'All Transactions'!A705</f>
        <v>0</v>
      </c>
      <c r="B707">
        <f>IF('All Transactions'!$C712 = B$1,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C707">
        <f>IF('All Transactions'!$C712 = C$1,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D707">
        <f>IF('All Transactions'!$C712 = D$1,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E707">
        <f>IF('All Transactions'!$C712 = E$1,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F707">
        <f>IF('All Transactions'!$C712 = F$1,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G707">
        <f>IF('All Transactions'!$C712 = G$1,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H707">
        <f>IF('All Transactions'!$C712 = H$1,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I707">
        <f>IF('All Transactions'!$C712 = I$1,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J707">
        <f>IF('All Transactions'!$C712 = J$1,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K707">
        <f>IF('All Transactions'!$C712 = K$1,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L707">
        <f>IF('All Transactions'!$C712 = L$1,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M707">
        <f>IF('All Transactions'!$C712 = M$1,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N707">
        <f>IF('All Transactions'!$C712 = N$1,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O707">
        <f>IF('All Transactions'!$C712 = O$1,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P707">
        <f>IF('All Transactions'!$C712 = P$1,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Q707">
        <f>IF('All Transactions'!$C712 = Q$1,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R707">
        <f>IF('All Transactions'!$C712 = R$1,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S707">
        <f>IF('All Transactions'!$C712 = S$1,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T707">
        <f>IF('All Transactions'!$C712 = T$1,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U707">
        <f>IF('All Transactions'!$C712 = U$1,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V707">
        <f>IF('All Transactions'!$C712 = V$1,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W707">
        <f>IF('All Transactions'!$C712 = W$1,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X707">
        <f>IF('All Transactions'!$C712 = X$1,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  <c r="Y707">
        <f>IF('All Transactions'!$C712 = Y$1, 'All Transactions'!$D711 + -1 * SUM('All Transactions'!$F712 * 'Messy-Stocks'!$H706, 'All Transactions'!$G712 * 'Messy-Stocks'!$I706, 'All Transactions'!$H712 * 'Messy-Stocks'!$J706, 'All Transactions'!$I712 * 'Messy-Stocks'!$K706, 'All Transactions'!$J712 *'Messy-Stocks'!$L706, 'All Transactions'!$K712 * 'Messy-Stocks'!$M706), 0)</f>
        <v>0</v>
      </c>
    </row>
    <row r="708" spans="1:25" ht="12.75" x14ac:dyDescent="0.2">
      <c r="A708">
        <f>'All Transactions'!A706</f>
        <v>0</v>
      </c>
      <c r="B708">
        <f>IF('All Transactions'!$C713 = B$1,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C708">
        <f>IF('All Transactions'!$C713 = C$1,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D708">
        <f>IF('All Transactions'!$C713 = D$1,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E708">
        <f>IF('All Transactions'!$C713 = E$1,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F708">
        <f>IF('All Transactions'!$C713 = F$1,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G708">
        <f>IF('All Transactions'!$C713 = G$1,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H708">
        <f>IF('All Transactions'!$C713 = H$1,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I708">
        <f>IF('All Transactions'!$C713 = I$1,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J708">
        <f>IF('All Transactions'!$C713 = J$1,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K708">
        <f>IF('All Transactions'!$C713 = K$1,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L708">
        <f>IF('All Transactions'!$C713 = L$1,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M708">
        <f>IF('All Transactions'!$C713 = M$1,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N708">
        <f>IF('All Transactions'!$C713 = N$1,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O708">
        <f>IF('All Transactions'!$C713 = O$1,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P708">
        <f>IF('All Transactions'!$C713 = P$1,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Q708">
        <f>IF('All Transactions'!$C713 = Q$1,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R708">
        <f>IF('All Transactions'!$C713 = R$1,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S708">
        <f>IF('All Transactions'!$C713 = S$1,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T708">
        <f>IF('All Transactions'!$C713 = T$1,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U708">
        <f>IF('All Transactions'!$C713 = U$1,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V708">
        <f>IF('All Transactions'!$C713 = V$1,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W708">
        <f>IF('All Transactions'!$C713 = W$1,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X708">
        <f>IF('All Transactions'!$C713 = X$1,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  <c r="Y708">
        <f>IF('All Transactions'!$C713 = Y$1, 'All Transactions'!$D712 + -1 * SUM('All Transactions'!$F713 * 'Messy-Stocks'!$H707, 'All Transactions'!$G713 * 'Messy-Stocks'!$I707, 'All Transactions'!$H713 * 'Messy-Stocks'!$J707, 'All Transactions'!$I713 * 'Messy-Stocks'!$K707, 'All Transactions'!$J713 *'Messy-Stocks'!$L707, 'All Transactions'!$K713 * 'Messy-Stocks'!$M707), 0)</f>
        <v>0</v>
      </c>
    </row>
    <row r="709" spans="1:25" ht="12.75" x14ac:dyDescent="0.2">
      <c r="A709">
        <f>'All Transactions'!A707</f>
        <v>0</v>
      </c>
      <c r="B709">
        <f>IF('All Transactions'!$C714 = B$1,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C709">
        <f>IF('All Transactions'!$C714 = C$1,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D709">
        <f>IF('All Transactions'!$C714 = D$1,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E709">
        <f>IF('All Transactions'!$C714 = E$1,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F709">
        <f>IF('All Transactions'!$C714 = F$1,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G709">
        <f>IF('All Transactions'!$C714 = G$1,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H709">
        <f>IF('All Transactions'!$C714 = H$1,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I709">
        <f>IF('All Transactions'!$C714 = I$1,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J709">
        <f>IF('All Transactions'!$C714 = J$1,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K709">
        <f>IF('All Transactions'!$C714 = K$1,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L709">
        <f>IF('All Transactions'!$C714 = L$1,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M709">
        <f>IF('All Transactions'!$C714 = M$1,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N709">
        <f>IF('All Transactions'!$C714 = N$1,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O709">
        <f>IF('All Transactions'!$C714 = O$1,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P709">
        <f>IF('All Transactions'!$C714 = P$1,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Q709">
        <f>IF('All Transactions'!$C714 = Q$1,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R709">
        <f>IF('All Transactions'!$C714 = R$1,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S709">
        <f>IF('All Transactions'!$C714 = S$1,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T709">
        <f>IF('All Transactions'!$C714 = T$1,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U709">
        <f>IF('All Transactions'!$C714 = U$1,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V709">
        <f>IF('All Transactions'!$C714 = V$1,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W709">
        <f>IF('All Transactions'!$C714 = W$1,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X709">
        <f>IF('All Transactions'!$C714 = X$1,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  <c r="Y709">
        <f>IF('All Transactions'!$C714 = Y$1, 'All Transactions'!$D713 + -1 * SUM('All Transactions'!$F714 * 'Messy-Stocks'!$H708, 'All Transactions'!$G714 * 'Messy-Stocks'!$I708, 'All Transactions'!$H714 * 'Messy-Stocks'!$J708, 'All Transactions'!$I714 * 'Messy-Stocks'!$K708, 'All Transactions'!$J714 *'Messy-Stocks'!$L708, 'All Transactions'!$K714 * 'Messy-Stocks'!$M708), 0)</f>
        <v>0</v>
      </c>
    </row>
    <row r="710" spans="1:25" ht="12.75" x14ac:dyDescent="0.2">
      <c r="A710">
        <f>'All Transactions'!A708</f>
        <v>0</v>
      </c>
      <c r="B710">
        <f>IF('All Transactions'!$C715 = B$1,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C710">
        <f>IF('All Transactions'!$C715 = C$1,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D710">
        <f>IF('All Transactions'!$C715 = D$1,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E710">
        <f>IF('All Transactions'!$C715 = E$1,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F710">
        <f>IF('All Transactions'!$C715 = F$1,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G710">
        <f>IF('All Transactions'!$C715 = G$1,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H710">
        <f>IF('All Transactions'!$C715 = H$1,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I710">
        <f>IF('All Transactions'!$C715 = I$1,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J710">
        <f>IF('All Transactions'!$C715 = J$1,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K710">
        <f>IF('All Transactions'!$C715 = K$1,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L710">
        <f>IF('All Transactions'!$C715 = L$1,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M710">
        <f>IF('All Transactions'!$C715 = M$1,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N710">
        <f>IF('All Transactions'!$C715 = N$1,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O710">
        <f>IF('All Transactions'!$C715 = O$1,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P710">
        <f>IF('All Transactions'!$C715 = P$1,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Q710">
        <f>IF('All Transactions'!$C715 = Q$1,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R710">
        <f>IF('All Transactions'!$C715 = R$1,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S710">
        <f>IF('All Transactions'!$C715 = S$1,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T710">
        <f>IF('All Transactions'!$C715 = T$1,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U710">
        <f>IF('All Transactions'!$C715 = U$1,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V710">
        <f>IF('All Transactions'!$C715 = V$1,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W710">
        <f>IF('All Transactions'!$C715 = W$1,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X710">
        <f>IF('All Transactions'!$C715 = X$1,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  <c r="Y710">
        <f>IF('All Transactions'!$C715 = Y$1, 'All Transactions'!$D714 + -1 * SUM('All Transactions'!$F715 * 'Messy-Stocks'!$H709, 'All Transactions'!$G715 * 'Messy-Stocks'!$I709, 'All Transactions'!$H715 * 'Messy-Stocks'!$J709, 'All Transactions'!$I715 * 'Messy-Stocks'!$K709, 'All Transactions'!$J715 *'Messy-Stocks'!$L709, 'All Transactions'!$K715 * 'Messy-Stocks'!$M709), 0)</f>
        <v>0</v>
      </c>
    </row>
    <row r="711" spans="1:25" ht="12.75" x14ac:dyDescent="0.2">
      <c r="A711">
        <f>'All Transactions'!A709</f>
        <v>0</v>
      </c>
      <c r="B711">
        <f>IF('All Transactions'!$C716 = B$1,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C711">
        <f>IF('All Transactions'!$C716 = C$1,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D711">
        <f>IF('All Transactions'!$C716 = D$1,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E711">
        <f>IF('All Transactions'!$C716 = E$1,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F711">
        <f>IF('All Transactions'!$C716 = F$1,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G711">
        <f>IF('All Transactions'!$C716 = G$1,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H711">
        <f>IF('All Transactions'!$C716 = H$1,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I711">
        <f>IF('All Transactions'!$C716 = I$1,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J711">
        <f>IF('All Transactions'!$C716 = J$1,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K711">
        <f>IF('All Transactions'!$C716 = K$1,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L711">
        <f>IF('All Transactions'!$C716 = L$1,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M711">
        <f>IF('All Transactions'!$C716 = M$1,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N711">
        <f>IF('All Transactions'!$C716 = N$1,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O711">
        <f>IF('All Transactions'!$C716 = O$1,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P711">
        <f>IF('All Transactions'!$C716 = P$1,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Q711">
        <f>IF('All Transactions'!$C716 = Q$1,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R711">
        <f>IF('All Transactions'!$C716 = R$1,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S711">
        <f>IF('All Transactions'!$C716 = S$1,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T711">
        <f>IF('All Transactions'!$C716 = T$1,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U711">
        <f>IF('All Transactions'!$C716 = U$1,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V711">
        <f>IF('All Transactions'!$C716 = V$1,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W711">
        <f>IF('All Transactions'!$C716 = W$1,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X711">
        <f>IF('All Transactions'!$C716 = X$1,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  <c r="Y711">
        <f>IF('All Transactions'!$C716 = Y$1, 'All Transactions'!$D715 + -1 * SUM('All Transactions'!$F716 * 'Messy-Stocks'!$H710, 'All Transactions'!$G716 * 'Messy-Stocks'!$I710, 'All Transactions'!$H716 * 'Messy-Stocks'!$J710, 'All Transactions'!$I716 * 'Messy-Stocks'!$K710, 'All Transactions'!$J716 *'Messy-Stocks'!$L710, 'All Transactions'!$K716 * 'Messy-Stocks'!$M710), 0)</f>
        <v>0</v>
      </c>
    </row>
    <row r="712" spans="1:25" ht="12.75" x14ac:dyDescent="0.2">
      <c r="A712">
        <f>'All Transactions'!A710</f>
        <v>0</v>
      </c>
      <c r="B712">
        <f>IF('All Transactions'!$C717 = B$1,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C712">
        <f>IF('All Transactions'!$C717 = C$1,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D712">
        <f>IF('All Transactions'!$C717 = D$1,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E712">
        <f>IF('All Transactions'!$C717 = E$1,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F712">
        <f>IF('All Transactions'!$C717 = F$1,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G712">
        <f>IF('All Transactions'!$C717 = G$1,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H712">
        <f>IF('All Transactions'!$C717 = H$1,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I712">
        <f>IF('All Transactions'!$C717 = I$1,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J712">
        <f>IF('All Transactions'!$C717 = J$1,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K712">
        <f>IF('All Transactions'!$C717 = K$1,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L712">
        <f>IF('All Transactions'!$C717 = L$1,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M712">
        <f>IF('All Transactions'!$C717 = M$1,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N712">
        <f>IF('All Transactions'!$C717 = N$1,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O712">
        <f>IF('All Transactions'!$C717 = O$1,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P712">
        <f>IF('All Transactions'!$C717 = P$1,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Q712">
        <f>IF('All Transactions'!$C717 = Q$1,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R712">
        <f>IF('All Transactions'!$C717 = R$1,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S712">
        <f>IF('All Transactions'!$C717 = S$1,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T712">
        <f>IF('All Transactions'!$C717 = T$1,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U712">
        <f>IF('All Transactions'!$C717 = U$1,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V712">
        <f>IF('All Transactions'!$C717 = V$1,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W712">
        <f>IF('All Transactions'!$C717 = W$1,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X712">
        <f>IF('All Transactions'!$C717 = X$1,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  <c r="Y712">
        <f>IF('All Transactions'!$C717 = Y$1, 'All Transactions'!$D716 + -1 * SUM('All Transactions'!$F717 * 'Messy-Stocks'!$H711, 'All Transactions'!$G717 * 'Messy-Stocks'!$I711, 'All Transactions'!$H717 * 'Messy-Stocks'!$J711, 'All Transactions'!$I717 * 'Messy-Stocks'!$K711, 'All Transactions'!$J717 *'Messy-Stocks'!$L711, 'All Transactions'!$K717 * 'Messy-Stocks'!$M711), 0)</f>
        <v>0</v>
      </c>
    </row>
    <row r="713" spans="1:25" ht="12.75" x14ac:dyDescent="0.2">
      <c r="A713">
        <f>'All Transactions'!A711</f>
        <v>0</v>
      </c>
      <c r="B713">
        <f>IF('All Transactions'!$C718 = B$1,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C713">
        <f>IF('All Transactions'!$C718 = C$1,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D713">
        <f>IF('All Transactions'!$C718 = D$1,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E713">
        <f>IF('All Transactions'!$C718 = E$1,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F713">
        <f>IF('All Transactions'!$C718 = F$1,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G713">
        <f>IF('All Transactions'!$C718 = G$1,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H713">
        <f>IF('All Transactions'!$C718 = H$1,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I713">
        <f>IF('All Transactions'!$C718 = I$1,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J713">
        <f>IF('All Transactions'!$C718 = J$1,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K713">
        <f>IF('All Transactions'!$C718 = K$1,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L713">
        <f>IF('All Transactions'!$C718 = L$1,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M713">
        <f>IF('All Transactions'!$C718 = M$1,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N713">
        <f>IF('All Transactions'!$C718 = N$1,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O713">
        <f>IF('All Transactions'!$C718 = O$1,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P713">
        <f>IF('All Transactions'!$C718 = P$1,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Q713">
        <f>IF('All Transactions'!$C718 = Q$1,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R713">
        <f>IF('All Transactions'!$C718 = R$1,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S713">
        <f>IF('All Transactions'!$C718 = S$1,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T713">
        <f>IF('All Transactions'!$C718 = T$1,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U713">
        <f>IF('All Transactions'!$C718 = U$1,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V713">
        <f>IF('All Transactions'!$C718 = V$1,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W713">
        <f>IF('All Transactions'!$C718 = W$1,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X713">
        <f>IF('All Transactions'!$C718 = X$1,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  <c r="Y713">
        <f>IF('All Transactions'!$C718 = Y$1, 'All Transactions'!$D717 + -1 * SUM('All Transactions'!$F718 * 'Messy-Stocks'!$H712, 'All Transactions'!$G718 * 'Messy-Stocks'!$I712, 'All Transactions'!$H718 * 'Messy-Stocks'!$J712, 'All Transactions'!$I718 * 'Messy-Stocks'!$K712, 'All Transactions'!$J718 *'Messy-Stocks'!$L712, 'All Transactions'!$K718 * 'Messy-Stocks'!$M712), 0)</f>
        <v>0</v>
      </c>
    </row>
    <row r="714" spans="1:25" ht="12.75" x14ac:dyDescent="0.2">
      <c r="A714">
        <f>'All Transactions'!A712</f>
        <v>0</v>
      </c>
      <c r="B714">
        <f>IF('All Transactions'!$C719 = B$1,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C714">
        <f>IF('All Transactions'!$C719 = C$1,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D714">
        <f>IF('All Transactions'!$C719 = D$1,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E714">
        <f>IF('All Transactions'!$C719 = E$1,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F714">
        <f>IF('All Transactions'!$C719 = F$1,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G714">
        <f>IF('All Transactions'!$C719 = G$1,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H714">
        <f>IF('All Transactions'!$C719 = H$1,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I714">
        <f>IF('All Transactions'!$C719 = I$1,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J714">
        <f>IF('All Transactions'!$C719 = J$1,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K714">
        <f>IF('All Transactions'!$C719 = K$1,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L714">
        <f>IF('All Transactions'!$C719 = L$1,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M714">
        <f>IF('All Transactions'!$C719 = M$1,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N714">
        <f>IF('All Transactions'!$C719 = N$1,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O714">
        <f>IF('All Transactions'!$C719 = O$1,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P714">
        <f>IF('All Transactions'!$C719 = P$1,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Q714">
        <f>IF('All Transactions'!$C719 = Q$1,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R714">
        <f>IF('All Transactions'!$C719 = R$1,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S714">
        <f>IF('All Transactions'!$C719 = S$1,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T714">
        <f>IF('All Transactions'!$C719 = T$1,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U714">
        <f>IF('All Transactions'!$C719 = U$1,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V714">
        <f>IF('All Transactions'!$C719 = V$1,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W714">
        <f>IF('All Transactions'!$C719 = W$1,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X714">
        <f>IF('All Transactions'!$C719 = X$1,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  <c r="Y714">
        <f>IF('All Transactions'!$C719 = Y$1, 'All Transactions'!$D718 + -1 * SUM('All Transactions'!$F719 * 'Messy-Stocks'!$H713, 'All Transactions'!$G719 * 'Messy-Stocks'!$I713, 'All Transactions'!$H719 * 'Messy-Stocks'!$J713, 'All Transactions'!$I719 * 'Messy-Stocks'!$K713, 'All Transactions'!$J719 *'Messy-Stocks'!$L713, 'All Transactions'!$K719 * 'Messy-Stocks'!$M713), 0)</f>
        <v>0</v>
      </c>
    </row>
    <row r="715" spans="1:25" ht="12.75" x14ac:dyDescent="0.2">
      <c r="A715">
        <f>'All Transactions'!A713</f>
        <v>0</v>
      </c>
      <c r="B715">
        <f>IF('All Transactions'!$C720 = B$1,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C715">
        <f>IF('All Transactions'!$C720 = C$1,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D715">
        <f>IF('All Transactions'!$C720 = D$1,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E715">
        <f>IF('All Transactions'!$C720 = E$1,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F715">
        <f>IF('All Transactions'!$C720 = F$1,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G715">
        <f>IF('All Transactions'!$C720 = G$1,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H715">
        <f>IF('All Transactions'!$C720 = H$1,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I715">
        <f>IF('All Transactions'!$C720 = I$1,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J715">
        <f>IF('All Transactions'!$C720 = J$1,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K715">
        <f>IF('All Transactions'!$C720 = K$1,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L715">
        <f>IF('All Transactions'!$C720 = L$1,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M715">
        <f>IF('All Transactions'!$C720 = M$1,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N715">
        <f>IF('All Transactions'!$C720 = N$1,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O715">
        <f>IF('All Transactions'!$C720 = O$1,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P715">
        <f>IF('All Transactions'!$C720 = P$1,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Q715">
        <f>IF('All Transactions'!$C720 = Q$1,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R715">
        <f>IF('All Transactions'!$C720 = R$1,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S715">
        <f>IF('All Transactions'!$C720 = S$1,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T715">
        <f>IF('All Transactions'!$C720 = T$1,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U715">
        <f>IF('All Transactions'!$C720 = U$1,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V715">
        <f>IF('All Transactions'!$C720 = V$1,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W715">
        <f>IF('All Transactions'!$C720 = W$1,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X715">
        <f>IF('All Transactions'!$C720 = X$1,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  <c r="Y715">
        <f>IF('All Transactions'!$C720 = Y$1, 'All Transactions'!$D719 + -1 * SUM('All Transactions'!$F720 * 'Messy-Stocks'!$H714, 'All Transactions'!$G720 * 'Messy-Stocks'!$I714, 'All Transactions'!$H720 * 'Messy-Stocks'!$J714, 'All Transactions'!$I720 * 'Messy-Stocks'!$K714, 'All Transactions'!$J720 *'Messy-Stocks'!$L714, 'All Transactions'!$K720 * 'Messy-Stocks'!$M714), 0)</f>
        <v>0</v>
      </c>
    </row>
    <row r="716" spans="1:25" ht="12.75" x14ac:dyDescent="0.2">
      <c r="A716">
        <f>'All Transactions'!A714</f>
        <v>0</v>
      </c>
      <c r="B716">
        <f>IF('All Transactions'!$C721 = B$1,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C716">
        <f>IF('All Transactions'!$C721 = C$1,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D716">
        <f>IF('All Transactions'!$C721 = D$1,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E716">
        <f>IF('All Transactions'!$C721 = E$1,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F716">
        <f>IF('All Transactions'!$C721 = F$1,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G716">
        <f>IF('All Transactions'!$C721 = G$1,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H716">
        <f>IF('All Transactions'!$C721 = H$1,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I716">
        <f>IF('All Transactions'!$C721 = I$1,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J716">
        <f>IF('All Transactions'!$C721 = J$1,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K716">
        <f>IF('All Transactions'!$C721 = K$1,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L716">
        <f>IF('All Transactions'!$C721 = L$1,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M716">
        <f>IF('All Transactions'!$C721 = M$1,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N716">
        <f>IF('All Transactions'!$C721 = N$1,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O716">
        <f>IF('All Transactions'!$C721 = O$1,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P716">
        <f>IF('All Transactions'!$C721 = P$1,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Q716">
        <f>IF('All Transactions'!$C721 = Q$1,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R716">
        <f>IF('All Transactions'!$C721 = R$1,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S716">
        <f>IF('All Transactions'!$C721 = S$1,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T716">
        <f>IF('All Transactions'!$C721 = T$1,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U716">
        <f>IF('All Transactions'!$C721 = U$1,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V716">
        <f>IF('All Transactions'!$C721 = V$1,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W716">
        <f>IF('All Transactions'!$C721 = W$1,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X716">
        <f>IF('All Transactions'!$C721 = X$1,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  <c r="Y716">
        <f>IF('All Transactions'!$C721 = Y$1, 'All Transactions'!$D720 + -1 * SUM('All Transactions'!$F721 * 'Messy-Stocks'!$H715, 'All Transactions'!$G721 * 'Messy-Stocks'!$I715, 'All Transactions'!$H721 * 'Messy-Stocks'!$J715, 'All Transactions'!$I721 * 'Messy-Stocks'!$K715, 'All Transactions'!$J721 *'Messy-Stocks'!$L715, 'All Transactions'!$K721 * 'Messy-Stocks'!$M715), 0)</f>
        <v>0</v>
      </c>
    </row>
    <row r="717" spans="1:25" ht="12.75" x14ac:dyDescent="0.2">
      <c r="A717">
        <f>'All Transactions'!A715</f>
        <v>0</v>
      </c>
      <c r="B717">
        <f>IF('All Transactions'!$C722 = B$1,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C717">
        <f>IF('All Transactions'!$C722 = C$1,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D717">
        <f>IF('All Transactions'!$C722 = D$1,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E717">
        <f>IF('All Transactions'!$C722 = E$1,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F717">
        <f>IF('All Transactions'!$C722 = F$1,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G717">
        <f>IF('All Transactions'!$C722 = G$1,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H717">
        <f>IF('All Transactions'!$C722 = H$1,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I717">
        <f>IF('All Transactions'!$C722 = I$1,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J717">
        <f>IF('All Transactions'!$C722 = J$1,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K717">
        <f>IF('All Transactions'!$C722 = K$1,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L717">
        <f>IF('All Transactions'!$C722 = L$1,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M717">
        <f>IF('All Transactions'!$C722 = M$1,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N717">
        <f>IF('All Transactions'!$C722 = N$1,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O717">
        <f>IF('All Transactions'!$C722 = O$1,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P717">
        <f>IF('All Transactions'!$C722 = P$1,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Q717">
        <f>IF('All Transactions'!$C722 = Q$1,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R717">
        <f>IF('All Transactions'!$C722 = R$1,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S717">
        <f>IF('All Transactions'!$C722 = S$1,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T717">
        <f>IF('All Transactions'!$C722 = T$1,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U717">
        <f>IF('All Transactions'!$C722 = U$1,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V717">
        <f>IF('All Transactions'!$C722 = V$1,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W717">
        <f>IF('All Transactions'!$C722 = W$1,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X717">
        <f>IF('All Transactions'!$C722 = X$1,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  <c r="Y717">
        <f>IF('All Transactions'!$C722 = Y$1, 'All Transactions'!$D721 + -1 * SUM('All Transactions'!$F722 * 'Messy-Stocks'!$H716, 'All Transactions'!$G722 * 'Messy-Stocks'!$I716, 'All Transactions'!$H722 * 'Messy-Stocks'!$J716, 'All Transactions'!$I722 * 'Messy-Stocks'!$K716, 'All Transactions'!$J722 *'Messy-Stocks'!$L716, 'All Transactions'!$K722 * 'Messy-Stocks'!$M716), 0)</f>
        <v>0</v>
      </c>
    </row>
    <row r="718" spans="1:25" ht="12.75" x14ac:dyDescent="0.2">
      <c r="A718">
        <f>'All Transactions'!A716</f>
        <v>0</v>
      </c>
      <c r="B718">
        <f>IF('All Transactions'!$C723 = B$1,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C718">
        <f>IF('All Transactions'!$C723 = C$1,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D718">
        <f>IF('All Transactions'!$C723 = D$1,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E718">
        <f>IF('All Transactions'!$C723 = E$1,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F718">
        <f>IF('All Transactions'!$C723 = F$1,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G718">
        <f>IF('All Transactions'!$C723 = G$1,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H718">
        <f>IF('All Transactions'!$C723 = H$1,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I718">
        <f>IF('All Transactions'!$C723 = I$1,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J718">
        <f>IF('All Transactions'!$C723 = J$1,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K718">
        <f>IF('All Transactions'!$C723 = K$1,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L718">
        <f>IF('All Transactions'!$C723 = L$1,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M718">
        <f>IF('All Transactions'!$C723 = M$1,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N718">
        <f>IF('All Transactions'!$C723 = N$1,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O718">
        <f>IF('All Transactions'!$C723 = O$1,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P718">
        <f>IF('All Transactions'!$C723 = P$1,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Q718">
        <f>IF('All Transactions'!$C723 = Q$1,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R718">
        <f>IF('All Transactions'!$C723 = R$1,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S718">
        <f>IF('All Transactions'!$C723 = S$1,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T718">
        <f>IF('All Transactions'!$C723 = T$1,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U718">
        <f>IF('All Transactions'!$C723 = U$1,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V718">
        <f>IF('All Transactions'!$C723 = V$1,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W718">
        <f>IF('All Transactions'!$C723 = W$1,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X718">
        <f>IF('All Transactions'!$C723 = X$1,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  <c r="Y718">
        <f>IF('All Transactions'!$C723 = Y$1, 'All Transactions'!$D722 + -1 * SUM('All Transactions'!$F723 * 'Messy-Stocks'!$H717, 'All Transactions'!$G723 * 'Messy-Stocks'!$I717, 'All Transactions'!$H723 * 'Messy-Stocks'!$J717, 'All Transactions'!$I723 * 'Messy-Stocks'!$K717, 'All Transactions'!$J723 *'Messy-Stocks'!$L717, 'All Transactions'!$K723 * 'Messy-Stocks'!$M717), 0)</f>
        <v>0</v>
      </c>
    </row>
    <row r="719" spans="1:25" ht="12.75" x14ac:dyDescent="0.2">
      <c r="A719">
        <f>'All Transactions'!A717</f>
        <v>0</v>
      </c>
      <c r="B719">
        <f>IF('All Transactions'!$C724 = B$1,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C719">
        <f>IF('All Transactions'!$C724 = C$1,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D719">
        <f>IF('All Transactions'!$C724 = D$1,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E719">
        <f>IF('All Transactions'!$C724 = E$1,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F719">
        <f>IF('All Transactions'!$C724 = F$1,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G719">
        <f>IF('All Transactions'!$C724 = G$1,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H719">
        <f>IF('All Transactions'!$C724 = H$1,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I719">
        <f>IF('All Transactions'!$C724 = I$1,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J719">
        <f>IF('All Transactions'!$C724 = J$1,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K719">
        <f>IF('All Transactions'!$C724 = K$1,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L719">
        <f>IF('All Transactions'!$C724 = L$1,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M719">
        <f>IF('All Transactions'!$C724 = M$1,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N719">
        <f>IF('All Transactions'!$C724 = N$1,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O719">
        <f>IF('All Transactions'!$C724 = O$1,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P719">
        <f>IF('All Transactions'!$C724 = P$1,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Q719">
        <f>IF('All Transactions'!$C724 = Q$1,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R719">
        <f>IF('All Transactions'!$C724 = R$1,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S719">
        <f>IF('All Transactions'!$C724 = S$1,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T719">
        <f>IF('All Transactions'!$C724 = T$1,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U719">
        <f>IF('All Transactions'!$C724 = U$1,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V719">
        <f>IF('All Transactions'!$C724 = V$1,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W719">
        <f>IF('All Transactions'!$C724 = W$1,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X719">
        <f>IF('All Transactions'!$C724 = X$1,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  <c r="Y719">
        <f>IF('All Transactions'!$C724 = Y$1, 'All Transactions'!$D723 + -1 * SUM('All Transactions'!$F724 * 'Messy-Stocks'!$H718, 'All Transactions'!$G724 * 'Messy-Stocks'!$I718, 'All Transactions'!$H724 * 'Messy-Stocks'!$J718, 'All Transactions'!$I724 * 'Messy-Stocks'!$K718, 'All Transactions'!$J724 *'Messy-Stocks'!$L718, 'All Transactions'!$K724 * 'Messy-Stocks'!$M718), 0)</f>
        <v>0</v>
      </c>
    </row>
    <row r="720" spans="1:25" ht="12.75" x14ac:dyDescent="0.2">
      <c r="A720">
        <f>'All Transactions'!A718</f>
        <v>0</v>
      </c>
      <c r="B720">
        <f>IF('All Transactions'!$C725 = B$1,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C720">
        <f>IF('All Transactions'!$C725 = C$1,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D720">
        <f>IF('All Transactions'!$C725 = D$1,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E720">
        <f>IF('All Transactions'!$C725 = E$1,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F720">
        <f>IF('All Transactions'!$C725 = F$1,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G720">
        <f>IF('All Transactions'!$C725 = G$1,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H720">
        <f>IF('All Transactions'!$C725 = H$1,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I720">
        <f>IF('All Transactions'!$C725 = I$1,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J720">
        <f>IF('All Transactions'!$C725 = J$1,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K720">
        <f>IF('All Transactions'!$C725 = K$1,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L720">
        <f>IF('All Transactions'!$C725 = L$1,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M720">
        <f>IF('All Transactions'!$C725 = M$1,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N720">
        <f>IF('All Transactions'!$C725 = N$1,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O720">
        <f>IF('All Transactions'!$C725 = O$1,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P720">
        <f>IF('All Transactions'!$C725 = P$1,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Q720">
        <f>IF('All Transactions'!$C725 = Q$1,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R720">
        <f>IF('All Transactions'!$C725 = R$1,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S720">
        <f>IF('All Transactions'!$C725 = S$1,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T720">
        <f>IF('All Transactions'!$C725 = T$1,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U720">
        <f>IF('All Transactions'!$C725 = U$1,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V720">
        <f>IF('All Transactions'!$C725 = V$1,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W720">
        <f>IF('All Transactions'!$C725 = W$1,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X720">
        <f>IF('All Transactions'!$C725 = X$1,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  <c r="Y720">
        <f>IF('All Transactions'!$C725 = Y$1, 'All Transactions'!$D724 + -1 * SUM('All Transactions'!$F725 * 'Messy-Stocks'!$H719, 'All Transactions'!$G725 * 'Messy-Stocks'!$I719, 'All Transactions'!$H725 * 'Messy-Stocks'!$J719, 'All Transactions'!$I725 * 'Messy-Stocks'!$K719, 'All Transactions'!$J725 *'Messy-Stocks'!$L719, 'All Transactions'!$K725 * 'Messy-Stocks'!$M719), 0)</f>
        <v>0</v>
      </c>
    </row>
    <row r="721" spans="1:25" ht="12.75" x14ac:dyDescent="0.2">
      <c r="A721">
        <f>'All Transactions'!A719</f>
        <v>0</v>
      </c>
      <c r="B721">
        <f>IF('All Transactions'!$C726 = B$1,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C721">
        <f>IF('All Transactions'!$C726 = C$1,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D721">
        <f>IF('All Transactions'!$C726 = D$1,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E721">
        <f>IF('All Transactions'!$C726 = E$1,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F721">
        <f>IF('All Transactions'!$C726 = F$1,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G721">
        <f>IF('All Transactions'!$C726 = G$1,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H721">
        <f>IF('All Transactions'!$C726 = H$1,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I721">
        <f>IF('All Transactions'!$C726 = I$1,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J721">
        <f>IF('All Transactions'!$C726 = J$1,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K721">
        <f>IF('All Transactions'!$C726 = K$1,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L721">
        <f>IF('All Transactions'!$C726 = L$1,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M721">
        <f>IF('All Transactions'!$C726 = M$1,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N721">
        <f>IF('All Transactions'!$C726 = N$1,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O721">
        <f>IF('All Transactions'!$C726 = O$1,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P721">
        <f>IF('All Transactions'!$C726 = P$1,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Q721">
        <f>IF('All Transactions'!$C726 = Q$1,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R721">
        <f>IF('All Transactions'!$C726 = R$1,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S721">
        <f>IF('All Transactions'!$C726 = S$1,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T721">
        <f>IF('All Transactions'!$C726 = T$1,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U721">
        <f>IF('All Transactions'!$C726 = U$1,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V721">
        <f>IF('All Transactions'!$C726 = V$1,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W721">
        <f>IF('All Transactions'!$C726 = W$1,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X721">
        <f>IF('All Transactions'!$C726 = X$1,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  <c r="Y721">
        <f>IF('All Transactions'!$C726 = Y$1, 'All Transactions'!$D725 + -1 * SUM('All Transactions'!$F726 * 'Messy-Stocks'!$H720, 'All Transactions'!$G726 * 'Messy-Stocks'!$I720, 'All Transactions'!$H726 * 'Messy-Stocks'!$J720, 'All Transactions'!$I726 * 'Messy-Stocks'!$K720, 'All Transactions'!$J726 *'Messy-Stocks'!$L720, 'All Transactions'!$K726 * 'Messy-Stocks'!$M720), 0)</f>
        <v>0</v>
      </c>
    </row>
    <row r="722" spans="1:25" ht="12.75" x14ac:dyDescent="0.2">
      <c r="A722">
        <f>'All Transactions'!A720</f>
        <v>0</v>
      </c>
      <c r="B722">
        <f>IF('All Transactions'!$C727 = B$1,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C722">
        <f>IF('All Transactions'!$C727 = C$1,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D722">
        <f>IF('All Transactions'!$C727 = D$1,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E722">
        <f>IF('All Transactions'!$C727 = E$1,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F722">
        <f>IF('All Transactions'!$C727 = F$1,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G722">
        <f>IF('All Transactions'!$C727 = G$1,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H722">
        <f>IF('All Transactions'!$C727 = H$1,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I722">
        <f>IF('All Transactions'!$C727 = I$1,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J722">
        <f>IF('All Transactions'!$C727 = J$1,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K722">
        <f>IF('All Transactions'!$C727 = K$1,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L722">
        <f>IF('All Transactions'!$C727 = L$1,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M722">
        <f>IF('All Transactions'!$C727 = M$1,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N722">
        <f>IF('All Transactions'!$C727 = N$1,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O722">
        <f>IF('All Transactions'!$C727 = O$1,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P722">
        <f>IF('All Transactions'!$C727 = P$1,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Q722">
        <f>IF('All Transactions'!$C727 = Q$1,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R722">
        <f>IF('All Transactions'!$C727 = R$1,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S722">
        <f>IF('All Transactions'!$C727 = S$1,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T722">
        <f>IF('All Transactions'!$C727 = T$1,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U722">
        <f>IF('All Transactions'!$C727 = U$1,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V722">
        <f>IF('All Transactions'!$C727 = V$1,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W722">
        <f>IF('All Transactions'!$C727 = W$1,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X722">
        <f>IF('All Transactions'!$C727 = X$1,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  <c r="Y722">
        <f>IF('All Transactions'!$C727 = Y$1, 'All Transactions'!$D726 + -1 * SUM('All Transactions'!$F727 * 'Messy-Stocks'!$H721, 'All Transactions'!$G727 * 'Messy-Stocks'!$I721, 'All Transactions'!$H727 * 'Messy-Stocks'!$J721, 'All Transactions'!$I727 * 'Messy-Stocks'!$K721, 'All Transactions'!$J727 *'Messy-Stocks'!$L721, 'All Transactions'!$K727 * 'Messy-Stocks'!$M721), 0)</f>
        <v>0</v>
      </c>
    </row>
    <row r="723" spans="1:25" ht="12.75" x14ac:dyDescent="0.2">
      <c r="A723">
        <f>'All Transactions'!A721</f>
        <v>0</v>
      </c>
      <c r="B723">
        <f>IF('All Transactions'!$C728 = B$1,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C723">
        <f>IF('All Transactions'!$C728 = C$1,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D723">
        <f>IF('All Transactions'!$C728 = D$1,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E723">
        <f>IF('All Transactions'!$C728 = E$1,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F723">
        <f>IF('All Transactions'!$C728 = F$1,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G723">
        <f>IF('All Transactions'!$C728 = G$1,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H723">
        <f>IF('All Transactions'!$C728 = H$1,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I723">
        <f>IF('All Transactions'!$C728 = I$1,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J723">
        <f>IF('All Transactions'!$C728 = J$1,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K723">
        <f>IF('All Transactions'!$C728 = K$1,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L723">
        <f>IF('All Transactions'!$C728 = L$1,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M723">
        <f>IF('All Transactions'!$C728 = M$1,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N723">
        <f>IF('All Transactions'!$C728 = N$1,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O723">
        <f>IF('All Transactions'!$C728 = O$1,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P723">
        <f>IF('All Transactions'!$C728 = P$1,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Q723">
        <f>IF('All Transactions'!$C728 = Q$1,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R723">
        <f>IF('All Transactions'!$C728 = R$1,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S723">
        <f>IF('All Transactions'!$C728 = S$1,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T723">
        <f>IF('All Transactions'!$C728 = T$1,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U723">
        <f>IF('All Transactions'!$C728 = U$1,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V723">
        <f>IF('All Transactions'!$C728 = V$1,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W723">
        <f>IF('All Transactions'!$C728 = W$1,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X723">
        <f>IF('All Transactions'!$C728 = X$1,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  <c r="Y723">
        <f>IF('All Transactions'!$C728 = Y$1, 'All Transactions'!$D727 + -1 * SUM('All Transactions'!$F728 * 'Messy-Stocks'!$H722, 'All Transactions'!$G728 * 'Messy-Stocks'!$I722, 'All Transactions'!$H728 * 'Messy-Stocks'!$J722, 'All Transactions'!$I728 * 'Messy-Stocks'!$K722, 'All Transactions'!$J728 *'Messy-Stocks'!$L722, 'All Transactions'!$K728 * 'Messy-Stocks'!$M722), 0)</f>
        <v>0</v>
      </c>
    </row>
    <row r="724" spans="1:25" ht="12.75" x14ac:dyDescent="0.2">
      <c r="A724">
        <f>'All Transactions'!A722</f>
        <v>0</v>
      </c>
      <c r="B724">
        <f>IF('All Transactions'!$C729 = B$1,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C724">
        <f>IF('All Transactions'!$C729 = C$1,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D724">
        <f>IF('All Transactions'!$C729 = D$1,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E724">
        <f>IF('All Transactions'!$C729 = E$1,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F724">
        <f>IF('All Transactions'!$C729 = F$1,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G724">
        <f>IF('All Transactions'!$C729 = G$1,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H724">
        <f>IF('All Transactions'!$C729 = H$1,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I724">
        <f>IF('All Transactions'!$C729 = I$1,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J724">
        <f>IF('All Transactions'!$C729 = J$1,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K724">
        <f>IF('All Transactions'!$C729 = K$1,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L724">
        <f>IF('All Transactions'!$C729 = L$1,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M724">
        <f>IF('All Transactions'!$C729 = M$1,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N724">
        <f>IF('All Transactions'!$C729 = N$1,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O724">
        <f>IF('All Transactions'!$C729 = O$1,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P724">
        <f>IF('All Transactions'!$C729 = P$1,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Q724">
        <f>IF('All Transactions'!$C729 = Q$1,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R724">
        <f>IF('All Transactions'!$C729 = R$1,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S724">
        <f>IF('All Transactions'!$C729 = S$1,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T724">
        <f>IF('All Transactions'!$C729 = T$1,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U724">
        <f>IF('All Transactions'!$C729 = U$1,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V724">
        <f>IF('All Transactions'!$C729 = V$1,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W724">
        <f>IF('All Transactions'!$C729 = W$1,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X724">
        <f>IF('All Transactions'!$C729 = X$1,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  <c r="Y724">
        <f>IF('All Transactions'!$C729 = Y$1, 'All Transactions'!$D728 + -1 * SUM('All Transactions'!$F729 * 'Messy-Stocks'!$H723, 'All Transactions'!$G729 * 'Messy-Stocks'!$I723, 'All Transactions'!$H729 * 'Messy-Stocks'!$J723, 'All Transactions'!$I729 * 'Messy-Stocks'!$K723, 'All Transactions'!$J729 *'Messy-Stocks'!$L723, 'All Transactions'!$K729 * 'Messy-Stocks'!$M723), 0)</f>
        <v>0</v>
      </c>
    </row>
    <row r="725" spans="1:25" ht="12.75" x14ac:dyDescent="0.2">
      <c r="A725">
        <f>'All Transactions'!A723</f>
        <v>0</v>
      </c>
      <c r="B725">
        <f>IF('All Transactions'!$C730 = B$1,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C725">
        <f>IF('All Transactions'!$C730 = C$1,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D725">
        <f>IF('All Transactions'!$C730 = D$1,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E725">
        <f>IF('All Transactions'!$C730 = E$1,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F725">
        <f>IF('All Transactions'!$C730 = F$1,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G725">
        <f>IF('All Transactions'!$C730 = G$1,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H725">
        <f>IF('All Transactions'!$C730 = H$1,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I725">
        <f>IF('All Transactions'!$C730 = I$1,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J725">
        <f>IF('All Transactions'!$C730 = J$1,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K725">
        <f>IF('All Transactions'!$C730 = K$1,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L725">
        <f>IF('All Transactions'!$C730 = L$1,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M725">
        <f>IF('All Transactions'!$C730 = M$1,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N725">
        <f>IF('All Transactions'!$C730 = N$1,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O725">
        <f>IF('All Transactions'!$C730 = O$1,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P725">
        <f>IF('All Transactions'!$C730 = P$1,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Q725">
        <f>IF('All Transactions'!$C730 = Q$1,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R725">
        <f>IF('All Transactions'!$C730 = R$1,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S725">
        <f>IF('All Transactions'!$C730 = S$1,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T725">
        <f>IF('All Transactions'!$C730 = T$1,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U725">
        <f>IF('All Transactions'!$C730 = U$1,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V725">
        <f>IF('All Transactions'!$C730 = V$1,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W725">
        <f>IF('All Transactions'!$C730 = W$1,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X725">
        <f>IF('All Transactions'!$C730 = X$1,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  <c r="Y725">
        <f>IF('All Transactions'!$C730 = Y$1, 'All Transactions'!$D729 + -1 * SUM('All Transactions'!$F730 * 'Messy-Stocks'!$H724, 'All Transactions'!$G730 * 'Messy-Stocks'!$I724, 'All Transactions'!$H730 * 'Messy-Stocks'!$J724, 'All Transactions'!$I730 * 'Messy-Stocks'!$K724, 'All Transactions'!$J730 *'Messy-Stocks'!$L724, 'All Transactions'!$K730 * 'Messy-Stocks'!$M724), 0)</f>
        <v>0</v>
      </c>
    </row>
    <row r="726" spans="1:25" ht="12.75" x14ac:dyDescent="0.2">
      <c r="A726">
        <f>'All Transactions'!A724</f>
        <v>0</v>
      </c>
      <c r="B726">
        <f>IF('All Transactions'!$C731 = B$1,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C726">
        <f>IF('All Transactions'!$C731 = C$1,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D726">
        <f>IF('All Transactions'!$C731 = D$1,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E726">
        <f>IF('All Transactions'!$C731 = E$1,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F726">
        <f>IF('All Transactions'!$C731 = F$1,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G726">
        <f>IF('All Transactions'!$C731 = G$1,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H726">
        <f>IF('All Transactions'!$C731 = H$1,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I726">
        <f>IF('All Transactions'!$C731 = I$1,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J726">
        <f>IF('All Transactions'!$C731 = J$1,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K726">
        <f>IF('All Transactions'!$C731 = K$1,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L726">
        <f>IF('All Transactions'!$C731 = L$1,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M726">
        <f>IF('All Transactions'!$C731 = M$1,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N726">
        <f>IF('All Transactions'!$C731 = N$1,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O726">
        <f>IF('All Transactions'!$C731 = O$1,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P726">
        <f>IF('All Transactions'!$C731 = P$1,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Q726">
        <f>IF('All Transactions'!$C731 = Q$1,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R726">
        <f>IF('All Transactions'!$C731 = R$1,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S726">
        <f>IF('All Transactions'!$C731 = S$1,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T726">
        <f>IF('All Transactions'!$C731 = T$1,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U726">
        <f>IF('All Transactions'!$C731 = U$1,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V726">
        <f>IF('All Transactions'!$C731 = V$1,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W726">
        <f>IF('All Transactions'!$C731 = W$1,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X726">
        <f>IF('All Transactions'!$C731 = X$1,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  <c r="Y726">
        <f>IF('All Transactions'!$C731 = Y$1, 'All Transactions'!$D730 + -1 * SUM('All Transactions'!$F731 * 'Messy-Stocks'!$H725, 'All Transactions'!$G731 * 'Messy-Stocks'!$I725, 'All Transactions'!$H731 * 'Messy-Stocks'!$J725, 'All Transactions'!$I731 * 'Messy-Stocks'!$K725, 'All Transactions'!$J731 *'Messy-Stocks'!$L725, 'All Transactions'!$K731 * 'Messy-Stocks'!$M725), 0)</f>
        <v>0</v>
      </c>
    </row>
    <row r="727" spans="1:25" ht="12.75" x14ac:dyDescent="0.2">
      <c r="A727">
        <f>'All Transactions'!A725</f>
        <v>0</v>
      </c>
      <c r="B727">
        <f>IF('All Transactions'!$C732 = B$1,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C727">
        <f>IF('All Transactions'!$C732 = C$1,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D727">
        <f>IF('All Transactions'!$C732 = D$1,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E727">
        <f>IF('All Transactions'!$C732 = E$1,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F727">
        <f>IF('All Transactions'!$C732 = F$1,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G727">
        <f>IF('All Transactions'!$C732 = G$1,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H727">
        <f>IF('All Transactions'!$C732 = H$1,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I727">
        <f>IF('All Transactions'!$C732 = I$1,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J727">
        <f>IF('All Transactions'!$C732 = J$1,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K727">
        <f>IF('All Transactions'!$C732 = K$1,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L727">
        <f>IF('All Transactions'!$C732 = L$1,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M727">
        <f>IF('All Transactions'!$C732 = M$1,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N727">
        <f>IF('All Transactions'!$C732 = N$1,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O727">
        <f>IF('All Transactions'!$C732 = O$1,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P727">
        <f>IF('All Transactions'!$C732 = P$1,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Q727">
        <f>IF('All Transactions'!$C732 = Q$1,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R727">
        <f>IF('All Transactions'!$C732 = R$1,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S727">
        <f>IF('All Transactions'!$C732 = S$1,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T727">
        <f>IF('All Transactions'!$C732 = T$1,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U727">
        <f>IF('All Transactions'!$C732 = U$1,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V727">
        <f>IF('All Transactions'!$C732 = V$1,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W727">
        <f>IF('All Transactions'!$C732 = W$1,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X727">
        <f>IF('All Transactions'!$C732 = X$1,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  <c r="Y727">
        <f>IF('All Transactions'!$C732 = Y$1, 'All Transactions'!$D731 + -1 * SUM('All Transactions'!$F732 * 'Messy-Stocks'!$H726, 'All Transactions'!$G732 * 'Messy-Stocks'!$I726, 'All Transactions'!$H732 * 'Messy-Stocks'!$J726, 'All Transactions'!$I732 * 'Messy-Stocks'!$K726, 'All Transactions'!$J732 *'Messy-Stocks'!$L726, 'All Transactions'!$K732 * 'Messy-Stocks'!$M726), 0)</f>
        <v>0</v>
      </c>
    </row>
    <row r="728" spans="1:25" ht="12.75" x14ac:dyDescent="0.2">
      <c r="A728">
        <f>'All Transactions'!A726</f>
        <v>0</v>
      </c>
      <c r="B728">
        <f>IF('All Transactions'!$C733 = B$1,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C728">
        <f>IF('All Transactions'!$C733 = C$1,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D728">
        <f>IF('All Transactions'!$C733 = D$1,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E728">
        <f>IF('All Transactions'!$C733 = E$1,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F728">
        <f>IF('All Transactions'!$C733 = F$1,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G728">
        <f>IF('All Transactions'!$C733 = G$1,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H728">
        <f>IF('All Transactions'!$C733 = H$1,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I728">
        <f>IF('All Transactions'!$C733 = I$1,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J728">
        <f>IF('All Transactions'!$C733 = J$1,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K728">
        <f>IF('All Transactions'!$C733 = K$1,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L728">
        <f>IF('All Transactions'!$C733 = L$1,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M728">
        <f>IF('All Transactions'!$C733 = M$1,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N728">
        <f>IF('All Transactions'!$C733 = N$1,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O728">
        <f>IF('All Transactions'!$C733 = O$1,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P728">
        <f>IF('All Transactions'!$C733 = P$1,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Q728">
        <f>IF('All Transactions'!$C733 = Q$1,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R728">
        <f>IF('All Transactions'!$C733 = R$1,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S728">
        <f>IF('All Transactions'!$C733 = S$1,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T728">
        <f>IF('All Transactions'!$C733 = T$1,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U728">
        <f>IF('All Transactions'!$C733 = U$1,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V728">
        <f>IF('All Transactions'!$C733 = V$1,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W728">
        <f>IF('All Transactions'!$C733 = W$1,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X728">
        <f>IF('All Transactions'!$C733 = X$1,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  <c r="Y728">
        <f>IF('All Transactions'!$C733 = Y$1, 'All Transactions'!$D732 + -1 * SUM('All Transactions'!$F733 * 'Messy-Stocks'!$H727, 'All Transactions'!$G733 * 'Messy-Stocks'!$I727, 'All Transactions'!$H733 * 'Messy-Stocks'!$J727, 'All Transactions'!$I733 * 'Messy-Stocks'!$K727, 'All Transactions'!$J733 *'Messy-Stocks'!$L727, 'All Transactions'!$K733 * 'Messy-Stocks'!$M727), 0)</f>
        <v>0</v>
      </c>
    </row>
    <row r="729" spans="1:25" ht="12.75" x14ac:dyDescent="0.2">
      <c r="A729">
        <f>'All Transactions'!A727</f>
        <v>0</v>
      </c>
      <c r="B729">
        <f>IF('All Transactions'!$C734 = B$1,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C729">
        <f>IF('All Transactions'!$C734 = C$1,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D729">
        <f>IF('All Transactions'!$C734 = D$1,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E729">
        <f>IF('All Transactions'!$C734 = E$1,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F729">
        <f>IF('All Transactions'!$C734 = F$1,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G729">
        <f>IF('All Transactions'!$C734 = G$1,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H729">
        <f>IF('All Transactions'!$C734 = H$1,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I729">
        <f>IF('All Transactions'!$C734 = I$1,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J729">
        <f>IF('All Transactions'!$C734 = J$1,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K729">
        <f>IF('All Transactions'!$C734 = K$1,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L729">
        <f>IF('All Transactions'!$C734 = L$1,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M729">
        <f>IF('All Transactions'!$C734 = M$1,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N729">
        <f>IF('All Transactions'!$C734 = N$1,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O729">
        <f>IF('All Transactions'!$C734 = O$1,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P729">
        <f>IF('All Transactions'!$C734 = P$1,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Q729">
        <f>IF('All Transactions'!$C734 = Q$1,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R729">
        <f>IF('All Transactions'!$C734 = R$1,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S729">
        <f>IF('All Transactions'!$C734 = S$1,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T729">
        <f>IF('All Transactions'!$C734 = T$1,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U729">
        <f>IF('All Transactions'!$C734 = U$1,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V729">
        <f>IF('All Transactions'!$C734 = V$1,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W729">
        <f>IF('All Transactions'!$C734 = W$1,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X729">
        <f>IF('All Transactions'!$C734 = X$1,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  <c r="Y729">
        <f>IF('All Transactions'!$C734 = Y$1, 'All Transactions'!$D733 + -1 * SUM('All Transactions'!$F734 * 'Messy-Stocks'!$H728, 'All Transactions'!$G734 * 'Messy-Stocks'!$I728, 'All Transactions'!$H734 * 'Messy-Stocks'!$J728, 'All Transactions'!$I734 * 'Messy-Stocks'!$K728, 'All Transactions'!$J734 *'Messy-Stocks'!$L728, 'All Transactions'!$K734 * 'Messy-Stocks'!$M728), 0)</f>
        <v>0</v>
      </c>
    </row>
    <row r="730" spans="1:25" ht="12.75" x14ac:dyDescent="0.2">
      <c r="A730">
        <f>'All Transactions'!A728</f>
        <v>0</v>
      </c>
      <c r="B730">
        <f>IF('All Transactions'!$C735 = B$1,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C730">
        <f>IF('All Transactions'!$C735 = C$1,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D730">
        <f>IF('All Transactions'!$C735 = D$1,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E730">
        <f>IF('All Transactions'!$C735 = E$1,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F730">
        <f>IF('All Transactions'!$C735 = F$1,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G730">
        <f>IF('All Transactions'!$C735 = G$1,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H730">
        <f>IF('All Transactions'!$C735 = H$1,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I730">
        <f>IF('All Transactions'!$C735 = I$1,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J730">
        <f>IF('All Transactions'!$C735 = J$1,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K730">
        <f>IF('All Transactions'!$C735 = K$1,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L730">
        <f>IF('All Transactions'!$C735 = L$1,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M730">
        <f>IF('All Transactions'!$C735 = M$1,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N730">
        <f>IF('All Transactions'!$C735 = N$1,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O730">
        <f>IF('All Transactions'!$C735 = O$1,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P730">
        <f>IF('All Transactions'!$C735 = P$1,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Q730">
        <f>IF('All Transactions'!$C735 = Q$1,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R730">
        <f>IF('All Transactions'!$C735 = R$1,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S730">
        <f>IF('All Transactions'!$C735 = S$1,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T730">
        <f>IF('All Transactions'!$C735 = T$1,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U730">
        <f>IF('All Transactions'!$C735 = U$1,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V730">
        <f>IF('All Transactions'!$C735 = V$1,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W730">
        <f>IF('All Transactions'!$C735 = W$1,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X730">
        <f>IF('All Transactions'!$C735 = X$1,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  <c r="Y730">
        <f>IF('All Transactions'!$C735 = Y$1, 'All Transactions'!$D734 + -1 * SUM('All Transactions'!$F735 * 'Messy-Stocks'!$H729, 'All Transactions'!$G735 * 'Messy-Stocks'!$I729, 'All Transactions'!$H735 * 'Messy-Stocks'!$J729, 'All Transactions'!$I735 * 'Messy-Stocks'!$K729, 'All Transactions'!$J735 *'Messy-Stocks'!$L729, 'All Transactions'!$K735 * 'Messy-Stocks'!$M729), 0)</f>
        <v>0</v>
      </c>
    </row>
    <row r="731" spans="1:25" ht="12.75" x14ac:dyDescent="0.2">
      <c r="A731">
        <f>'All Transactions'!A729</f>
        <v>0</v>
      </c>
      <c r="B731">
        <f>IF('All Transactions'!$C736 = B$1,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C731">
        <f>IF('All Transactions'!$C736 = C$1,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D731">
        <f>IF('All Transactions'!$C736 = D$1,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E731">
        <f>IF('All Transactions'!$C736 = E$1,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F731">
        <f>IF('All Transactions'!$C736 = F$1,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G731">
        <f>IF('All Transactions'!$C736 = G$1,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H731">
        <f>IF('All Transactions'!$C736 = H$1,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I731">
        <f>IF('All Transactions'!$C736 = I$1,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J731">
        <f>IF('All Transactions'!$C736 = J$1,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K731">
        <f>IF('All Transactions'!$C736 = K$1,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L731">
        <f>IF('All Transactions'!$C736 = L$1,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M731">
        <f>IF('All Transactions'!$C736 = M$1,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N731">
        <f>IF('All Transactions'!$C736 = N$1,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O731">
        <f>IF('All Transactions'!$C736 = O$1,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P731">
        <f>IF('All Transactions'!$C736 = P$1,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Q731">
        <f>IF('All Transactions'!$C736 = Q$1,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R731">
        <f>IF('All Transactions'!$C736 = R$1,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S731">
        <f>IF('All Transactions'!$C736 = S$1,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T731">
        <f>IF('All Transactions'!$C736 = T$1,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U731">
        <f>IF('All Transactions'!$C736 = U$1,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V731">
        <f>IF('All Transactions'!$C736 = V$1,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W731">
        <f>IF('All Transactions'!$C736 = W$1,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X731">
        <f>IF('All Transactions'!$C736 = X$1,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  <c r="Y731">
        <f>IF('All Transactions'!$C736 = Y$1, 'All Transactions'!$D735 + -1 * SUM('All Transactions'!$F736 * 'Messy-Stocks'!$H730, 'All Transactions'!$G736 * 'Messy-Stocks'!$I730, 'All Transactions'!$H736 * 'Messy-Stocks'!$J730, 'All Transactions'!$I736 * 'Messy-Stocks'!$K730, 'All Transactions'!$J736 *'Messy-Stocks'!$L730, 'All Transactions'!$K736 * 'Messy-Stocks'!$M730), 0)</f>
        <v>0</v>
      </c>
    </row>
    <row r="732" spans="1:25" ht="12.75" x14ac:dyDescent="0.2">
      <c r="A732">
        <f>'All Transactions'!A730</f>
        <v>0</v>
      </c>
      <c r="B732">
        <f>IF('All Transactions'!$C737 = B$1,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C732">
        <f>IF('All Transactions'!$C737 = C$1,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D732">
        <f>IF('All Transactions'!$C737 = D$1,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E732">
        <f>IF('All Transactions'!$C737 = E$1,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F732">
        <f>IF('All Transactions'!$C737 = F$1,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G732">
        <f>IF('All Transactions'!$C737 = G$1,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H732">
        <f>IF('All Transactions'!$C737 = H$1,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I732">
        <f>IF('All Transactions'!$C737 = I$1,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J732">
        <f>IF('All Transactions'!$C737 = J$1,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K732">
        <f>IF('All Transactions'!$C737 = K$1,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L732">
        <f>IF('All Transactions'!$C737 = L$1,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M732">
        <f>IF('All Transactions'!$C737 = M$1,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N732">
        <f>IF('All Transactions'!$C737 = N$1,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O732">
        <f>IF('All Transactions'!$C737 = O$1,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P732">
        <f>IF('All Transactions'!$C737 = P$1,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Q732">
        <f>IF('All Transactions'!$C737 = Q$1,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R732">
        <f>IF('All Transactions'!$C737 = R$1,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S732">
        <f>IF('All Transactions'!$C737 = S$1,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T732">
        <f>IF('All Transactions'!$C737 = T$1,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U732">
        <f>IF('All Transactions'!$C737 = U$1,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V732">
        <f>IF('All Transactions'!$C737 = V$1,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W732">
        <f>IF('All Transactions'!$C737 = W$1,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X732">
        <f>IF('All Transactions'!$C737 = X$1,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  <c r="Y732">
        <f>IF('All Transactions'!$C737 = Y$1, 'All Transactions'!$D736 + -1 * SUM('All Transactions'!$F737 * 'Messy-Stocks'!$H731, 'All Transactions'!$G737 * 'Messy-Stocks'!$I731, 'All Transactions'!$H737 * 'Messy-Stocks'!$J731, 'All Transactions'!$I737 * 'Messy-Stocks'!$K731, 'All Transactions'!$J737 *'Messy-Stocks'!$L731, 'All Transactions'!$K737 * 'Messy-Stocks'!$M731), 0)</f>
        <v>0</v>
      </c>
    </row>
    <row r="733" spans="1:25" ht="12.75" x14ac:dyDescent="0.2">
      <c r="A733">
        <f>'All Transactions'!A731</f>
        <v>0</v>
      </c>
      <c r="B733">
        <f>IF('All Transactions'!$C738 = B$1,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C733">
        <f>IF('All Transactions'!$C738 = C$1,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D733">
        <f>IF('All Transactions'!$C738 = D$1,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E733">
        <f>IF('All Transactions'!$C738 = E$1,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F733">
        <f>IF('All Transactions'!$C738 = F$1,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G733">
        <f>IF('All Transactions'!$C738 = G$1,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H733">
        <f>IF('All Transactions'!$C738 = H$1,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I733">
        <f>IF('All Transactions'!$C738 = I$1,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J733">
        <f>IF('All Transactions'!$C738 = J$1,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K733">
        <f>IF('All Transactions'!$C738 = K$1,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L733">
        <f>IF('All Transactions'!$C738 = L$1,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M733">
        <f>IF('All Transactions'!$C738 = M$1,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N733">
        <f>IF('All Transactions'!$C738 = N$1,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O733">
        <f>IF('All Transactions'!$C738 = O$1,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P733">
        <f>IF('All Transactions'!$C738 = P$1,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Q733">
        <f>IF('All Transactions'!$C738 = Q$1,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R733">
        <f>IF('All Transactions'!$C738 = R$1,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S733">
        <f>IF('All Transactions'!$C738 = S$1,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T733">
        <f>IF('All Transactions'!$C738 = T$1,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U733">
        <f>IF('All Transactions'!$C738 = U$1,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V733">
        <f>IF('All Transactions'!$C738 = V$1,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W733">
        <f>IF('All Transactions'!$C738 = W$1,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X733">
        <f>IF('All Transactions'!$C738 = X$1,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  <c r="Y733">
        <f>IF('All Transactions'!$C738 = Y$1, 'All Transactions'!$D737 + -1 * SUM('All Transactions'!$F738 * 'Messy-Stocks'!$H732, 'All Transactions'!$G738 * 'Messy-Stocks'!$I732, 'All Transactions'!$H738 * 'Messy-Stocks'!$J732, 'All Transactions'!$I738 * 'Messy-Stocks'!$K732, 'All Transactions'!$J738 *'Messy-Stocks'!$L732, 'All Transactions'!$K738 * 'Messy-Stocks'!$M732), 0)</f>
        <v>0</v>
      </c>
    </row>
    <row r="734" spans="1:25" ht="12.75" x14ac:dyDescent="0.2">
      <c r="A734">
        <f>'All Transactions'!A732</f>
        <v>0</v>
      </c>
      <c r="B734">
        <f>IF('All Transactions'!$C739 = B$1,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C734">
        <f>IF('All Transactions'!$C739 = C$1,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D734">
        <f>IF('All Transactions'!$C739 = D$1,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E734">
        <f>IF('All Transactions'!$C739 = E$1,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F734">
        <f>IF('All Transactions'!$C739 = F$1,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G734">
        <f>IF('All Transactions'!$C739 = G$1,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H734">
        <f>IF('All Transactions'!$C739 = H$1,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I734">
        <f>IF('All Transactions'!$C739 = I$1,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J734">
        <f>IF('All Transactions'!$C739 = J$1,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K734">
        <f>IF('All Transactions'!$C739 = K$1,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L734">
        <f>IF('All Transactions'!$C739 = L$1,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M734">
        <f>IF('All Transactions'!$C739 = M$1,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N734">
        <f>IF('All Transactions'!$C739 = N$1,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O734">
        <f>IF('All Transactions'!$C739 = O$1,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P734">
        <f>IF('All Transactions'!$C739 = P$1,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Q734">
        <f>IF('All Transactions'!$C739 = Q$1,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R734">
        <f>IF('All Transactions'!$C739 = R$1,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S734">
        <f>IF('All Transactions'!$C739 = S$1,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T734">
        <f>IF('All Transactions'!$C739 = T$1,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U734">
        <f>IF('All Transactions'!$C739 = U$1,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V734">
        <f>IF('All Transactions'!$C739 = V$1,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W734">
        <f>IF('All Transactions'!$C739 = W$1,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X734">
        <f>IF('All Transactions'!$C739 = X$1,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  <c r="Y734">
        <f>IF('All Transactions'!$C739 = Y$1, 'All Transactions'!$D738 + -1 * SUM('All Transactions'!$F739 * 'Messy-Stocks'!$H733, 'All Transactions'!$G739 * 'Messy-Stocks'!$I733, 'All Transactions'!$H739 * 'Messy-Stocks'!$J733, 'All Transactions'!$I739 * 'Messy-Stocks'!$K733, 'All Transactions'!$J739 *'Messy-Stocks'!$L733, 'All Transactions'!$K739 * 'Messy-Stocks'!$M733), 0)</f>
        <v>0</v>
      </c>
    </row>
    <row r="735" spans="1:25" ht="12.75" x14ac:dyDescent="0.2">
      <c r="A735">
        <f>'All Transactions'!A733</f>
        <v>0</v>
      </c>
      <c r="B735">
        <f>IF('All Transactions'!$C740 = B$1,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C735">
        <f>IF('All Transactions'!$C740 = C$1,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D735">
        <f>IF('All Transactions'!$C740 = D$1,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E735">
        <f>IF('All Transactions'!$C740 = E$1,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F735">
        <f>IF('All Transactions'!$C740 = F$1,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G735">
        <f>IF('All Transactions'!$C740 = G$1,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H735">
        <f>IF('All Transactions'!$C740 = H$1,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I735">
        <f>IF('All Transactions'!$C740 = I$1,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J735">
        <f>IF('All Transactions'!$C740 = J$1,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K735">
        <f>IF('All Transactions'!$C740 = K$1,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L735">
        <f>IF('All Transactions'!$C740 = L$1,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M735">
        <f>IF('All Transactions'!$C740 = M$1,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N735">
        <f>IF('All Transactions'!$C740 = N$1,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O735">
        <f>IF('All Transactions'!$C740 = O$1,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P735">
        <f>IF('All Transactions'!$C740 = P$1,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Q735">
        <f>IF('All Transactions'!$C740 = Q$1,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R735">
        <f>IF('All Transactions'!$C740 = R$1,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S735">
        <f>IF('All Transactions'!$C740 = S$1,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T735">
        <f>IF('All Transactions'!$C740 = T$1,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U735">
        <f>IF('All Transactions'!$C740 = U$1,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V735">
        <f>IF('All Transactions'!$C740 = V$1,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W735">
        <f>IF('All Transactions'!$C740 = W$1,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X735">
        <f>IF('All Transactions'!$C740 = X$1,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  <c r="Y735">
        <f>IF('All Transactions'!$C740 = Y$1, 'All Transactions'!$D739 + -1 * SUM('All Transactions'!$F740 * 'Messy-Stocks'!$H734, 'All Transactions'!$G740 * 'Messy-Stocks'!$I734, 'All Transactions'!$H740 * 'Messy-Stocks'!$J734, 'All Transactions'!$I740 * 'Messy-Stocks'!$K734, 'All Transactions'!$J740 *'Messy-Stocks'!$L734, 'All Transactions'!$K740 * 'Messy-Stocks'!$M734), 0)</f>
        <v>0</v>
      </c>
    </row>
    <row r="736" spans="1:25" ht="12.75" x14ac:dyDescent="0.2">
      <c r="A736">
        <f>'All Transactions'!A734</f>
        <v>0</v>
      </c>
      <c r="B736">
        <f>IF('All Transactions'!$C741 = B$1,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C736">
        <f>IF('All Transactions'!$C741 = C$1,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D736">
        <f>IF('All Transactions'!$C741 = D$1,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E736">
        <f>IF('All Transactions'!$C741 = E$1,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F736">
        <f>IF('All Transactions'!$C741 = F$1,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G736">
        <f>IF('All Transactions'!$C741 = G$1,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H736">
        <f>IF('All Transactions'!$C741 = H$1,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I736">
        <f>IF('All Transactions'!$C741 = I$1,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J736">
        <f>IF('All Transactions'!$C741 = J$1,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K736">
        <f>IF('All Transactions'!$C741 = K$1,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L736">
        <f>IF('All Transactions'!$C741 = L$1,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M736">
        <f>IF('All Transactions'!$C741 = M$1,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N736">
        <f>IF('All Transactions'!$C741 = N$1,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O736">
        <f>IF('All Transactions'!$C741 = O$1,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P736">
        <f>IF('All Transactions'!$C741 = P$1,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Q736">
        <f>IF('All Transactions'!$C741 = Q$1,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R736">
        <f>IF('All Transactions'!$C741 = R$1,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S736">
        <f>IF('All Transactions'!$C741 = S$1,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T736">
        <f>IF('All Transactions'!$C741 = T$1,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U736">
        <f>IF('All Transactions'!$C741 = U$1,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V736">
        <f>IF('All Transactions'!$C741 = V$1,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W736">
        <f>IF('All Transactions'!$C741 = W$1,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X736">
        <f>IF('All Transactions'!$C741 = X$1,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  <c r="Y736">
        <f>IF('All Transactions'!$C741 = Y$1, 'All Transactions'!$D740 + -1 * SUM('All Transactions'!$F741 * 'Messy-Stocks'!$H735, 'All Transactions'!$G741 * 'Messy-Stocks'!$I735, 'All Transactions'!$H741 * 'Messy-Stocks'!$J735, 'All Transactions'!$I741 * 'Messy-Stocks'!$K735, 'All Transactions'!$J741 *'Messy-Stocks'!$L735, 'All Transactions'!$K741 * 'Messy-Stocks'!$M735), 0)</f>
        <v>0</v>
      </c>
    </row>
    <row r="737" spans="1:25" ht="12.75" x14ac:dyDescent="0.2">
      <c r="A737">
        <f>'All Transactions'!A735</f>
        <v>0</v>
      </c>
      <c r="B737">
        <f>IF('All Transactions'!$C742 = B$1,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C737">
        <f>IF('All Transactions'!$C742 = C$1,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D737">
        <f>IF('All Transactions'!$C742 = D$1,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E737">
        <f>IF('All Transactions'!$C742 = E$1,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F737">
        <f>IF('All Transactions'!$C742 = F$1,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G737">
        <f>IF('All Transactions'!$C742 = G$1,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H737">
        <f>IF('All Transactions'!$C742 = H$1,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I737">
        <f>IF('All Transactions'!$C742 = I$1,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J737">
        <f>IF('All Transactions'!$C742 = J$1,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K737">
        <f>IF('All Transactions'!$C742 = K$1,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L737">
        <f>IF('All Transactions'!$C742 = L$1,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M737">
        <f>IF('All Transactions'!$C742 = M$1,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N737">
        <f>IF('All Transactions'!$C742 = N$1,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O737">
        <f>IF('All Transactions'!$C742 = O$1,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P737">
        <f>IF('All Transactions'!$C742 = P$1,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Q737">
        <f>IF('All Transactions'!$C742 = Q$1,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R737">
        <f>IF('All Transactions'!$C742 = R$1,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S737">
        <f>IF('All Transactions'!$C742 = S$1,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T737">
        <f>IF('All Transactions'!$C742 = T$1,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U737">
        <f>IF('All Transactions'!$C742 = U$1,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V737">
        <f>IF('All Transactions'!$C742 = V$1,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W737">
        <f>IF('All Transactions'!$C742 = W$1,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X737">
        <f>IF('All Transactions'!$C742 = X$1,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  <c r="Y737">
        <f>IF('All Transactions'!$C742 = Y$1, 'All Transactions'!$D741 + -1 * SUM('All Transactions'!$F742 * 'Messy-Stocks'!$H736, 'All Transactions'!$G742 * 'Messy-Stocks'!$I736, 'All Transactions'!$H742 * 'Messy-Stocks'!$J736, 'All Transactions'!$I742 * 'Messy-Stocks'!$K736, 'All Transactions'!$J742 *'Messy-Stocks'!$L736, 'All Transactions'!$K742 * 'Messy-Stocks'!$M736), 0)</f>
        <v>0</v>
      </c>
    </row>
    <row r="738" spans="1:25" ht="12.75" x14ac:dyDescent="0.2">
      <c r="A738">
        <f>'All Transactions'!A736</f>
        <v>0</v>
      </c>
      <c r="B738">
        <f>IF('All Transactions'!$C743 = B$1,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C738">
        <f>IF('All Transactions'!$C743 = C$1,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D738">
        <f>IF('All Transactions'!$C743 = D$1,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E738">
        <f>IF('All Transactions'!$C743 = E$1,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F738">
        <f>IF('All Transactions'!$C743 = F$1,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G738">
        <f>IF('All Transactions'!$C743 = G$1,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H738">
        <f>IF('All Transactions'!$C743 = H$1,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I738">
        <f>IF('All Transactions'!$C743 = I$1,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J738">
        <f>IF('All Transactions'!$C743 = J$1,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K738">
        <f>IF('All Transactions'!$C743 = K$1,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L738">
        <f>IF('All Transactions'!$C743 = L$1,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M738">
        <f>IF('All Transactions'!$C743 = M$1,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N738">
        <f>IF('All Transactions'!$C743 = N$1,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O738">
        <f>IF('All Transactions'!$C743 = O$1,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P738">
        <f>IF('All Transactions'!$C743 = P$1,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Q738">
        <f>IF('All Transactions'!$C743 = Q$1,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R738">
        <f>IF('All Transactions'!$C743 = R$1,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S738">
        <f>IF('All Transactions'!$C743 = S$1,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T738">
        <f>IF('All Transactions'!$C743 = T$1,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U738">
        <f>IF('All Transactions'!$C743 = U$1,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V738">
        <f>IF('All Transactions'!$C743 = V$1,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W738">
        <f>IF('All Transactions'!$C743 = W$1,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X738">
        <f>IF('All Transactions'!$C743 = X$1,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  <c r="Y738">
        <f>IF('All Transactions'!$C743 = Y$1, 'All Transactions'!$D742 + -1 * SUM('All Transactions'!$F743 * 'Messy-Stocks'!$H737, 'All Transactions'!$G743 * 'Messy-Stocks'!$I737, 'All Transactions'!$H743 * 'Messy-Stocks'!$J737, 'All Transactions'!$I743 * 'Messy-Stocks'!$K737, 'All Transactions'!$J743 *'Messy-Stocks'!$L737, 'All Transactions'!$K743 * 'Messy-Stocks'!$M737), 0)</f>
        <v>0</v>
      </c>
    </row>
    <row r="739" spans="1:25" ht="12.75" x14ac:dyDescent="0.2">
      <c r="A739">
        <f>'All Transactions'!A737</f>
        <v>0</v>
      </c>
      <c r="B739">
        <f>IF('All Transactions'!$C744 = B$1,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C739">
        <f>IF('All Transactions'!$C744 = C$1,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D739">
        <f>IF('All Transactions'!$C744 = D$1,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E739">
        <f>IF('All Transactions'!$C744 = E$1,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F739">
        <f>IF('All Transactions'!$C744 = F$1,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G739">
        <f>IF('All Transactions'!$C744 = G$1,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H739">
        <f>IF('All Transactions'!$C744 = H$1,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I739">
        <f>IF('All Transactions'!$C744 = I$1,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J739">
        <f>IF('All Transactions'!$C744 = J$1,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K739">
        <f>IF('All Transactions'!$C744 = K$1,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L739">
        <f>IF('All Transactions'!$C744 = L$1,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M739">
        <f>IF('All Transactions'!$C744 = M$1,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N739">
        <f>IF('All Transactions'!$C744 = N$1,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O739">
        <f>IF('All Transactions'!$C744 = O$1,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P739">
        <f>IF('All Transactions'!$C744 = P$1,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Q739">
        <f>IF('All Transactions'!$C744 = Q$1,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R739">
        <f>IF('All Transactions'!$C744 = R$1,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S739">
        <f>IF('All Transactions'!$C744 = S$1,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T739">
        <f>IF('All Transactions'!$C744 = T$1,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U739">
        <f>IF('All Transactions'!$C744 = U$1,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V739">
        <f>IF('All Transactions'!$C744 = V$1,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W739">
        <f>IF('All Transactions'!$C744 = W$1,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X739">
        <f>IF('All Transactions'!$C744 = X$1,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  <c r="Y739">
        <f>IF('All Transactions'!$C744 = Y$1, 'All Transactions'!$D743 + -1 * SUM('All Transactions'!$F744 * 'Messy-Stocks'!$H738, 'All Transactions'!$G744 * 'Messy-Stocks'!$I738, 'All Transactions'!$H744 * 'Messy-Stocks'!$J738, 'All Transactions'!$I744 * 'Messy-Stocks'!$K738, 'All Transactions'!$J744 *'Messy-Stocks'!$L738, 'All Transactions'!$K744 * 'Messy-Stocks'!$M738), 0)</f>
        <v>0</v>
      </c>
    </row>
    <row r="740" spans="1:25" ht="12.75" x14ac:dyDescent="0.2">
      <c r="A740">
        <f>'All Transactions'!A738</f>
        <v>0</v>
      </c>
      <c r="B740">
        <f>IF('All Transactions'!$C745 = B$1,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C740">
        <f>IF('All Transactions'!$C745 = C$1,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D740">
        <f>IF('All Transactions'!$C745 = D$1,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E740">
        <f>IF('All Transactions'!$C745 = E$1,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F740">
        <f>IF('All Transactions'!$C745 = F$1,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G740">
        <f>IF('All Transactions'!$C745 = G$1,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H740">
        <f>IF('All Transactions'!$C745 = H$1,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I740">
        <f>IF('All Transactions'!$C745 = I$1,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J740">
        <f>IF('All Transactions'!$C745 = J$1,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K740">
        <f>IF('All Transactions'!$C745 = K$1,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L740">
        <f>IF('All Transactions'!$C745 = L$1,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M740">
        <f>IF('All Transactions'!$C745 = M$1,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N740">
        <f>IF('All Transactions'!$C745 = N$1,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O740">
        <f>IF('All Transactions'!$C745 = O$1,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P740">
        <f>IF('All Transactions'!$C745 = P$1,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Q740">
        <f>IF('All Transactions'!$C745 = Q$1,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R740">
        <f>IF('All Transactions'!$C745 = R$1,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S740">
        <f>IF('All Transactions'!$C745 = S$1,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T740">
        <f>IF('All Transactions'!$C745 = T$1,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U740">
        <f>IF('All Transactions'!$C745 = U$1,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V740">
        <f>IF('All Transactions'!$C745 = V$1,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W740">
        <f>IF('All Transactions'!$C745 = W$1,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X740">
        <f>IF('All Transactions'!$C745 = X$1,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  <c r="Y740">
        <f>IF('All Transactions'!$C745 = Y$1, 'All Transactions'!$D744 + -1 * SUM('All Transactions'!$F745 * 'Messy-Stocks'!$H739, 'All Transactions'!$G745 * 'Messy-Stocks'!$I739, 'All Transactions'!$H745 * 'Messy-Stocks'!$J739, 'All Transactions'!$I745 * 'Messy-Stocks'!$K739, 'All Transactions'!$J745 *'Messy-Stocks'!$L739, 'All Transactions'!$K745 * 'Messy-Stocks'!$M739), 0)</f>
        <v>0</v>
      </c>
    </row>
    <row r="741" spans="1:25" ht="12.75" x14ac:dyDescent="0.2">
      <c r="A741">
        <f>'All Transactions'!A739</f>
        <v>0</v>
      </c>
      <c r="B741">
        <f>IF('All Transactions'!$C746 = B$1,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C741">
        <f>IF('All Transactions'!$C746 = C$1,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D741">
        <f>IF('All Transactions'!$C746 = D$1,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E741">
        <f>IF('All Transactions'!$C746 = E$1,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F741">
        <f>IF('All Transactions'!$C746 = F$1,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G741">
        <f>IF('All Transactions'!$C746 = G$1,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H741">
        <f>IF('All Transactions'!$C746 = H$1,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I741">
        <f>IF('All Transactions'!$C746 = I$1,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J741">
        <f>IF('All Transactions'!$C746 = J$1,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K741">
        <f>IF('All Transactions'!$C746 = K$1,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L741">
        <f>IF('All Transactions'!$C746 = L$1,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M741">
        <f>IF('All Transactions'!$C746 = M$1,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N741">
        <f>IF('All Transactions'!$C746 = N$1,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O741">
        <f>IF('All Transactions'!$C746 = O$1,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P741">
        <f>IF('All Transactions'!$C746 = P$1,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Q741">
        <f>IF('All Transactions'!$C746 = Q$1,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R741">
        <f>IF('All Transactions'!$C746 = R$1,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S741">
        <f>IF('All Transactions'!$C746 = S$1,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T741">
        <f>IF('All Transactions'!$C746 = T$1,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U741">
        <f>IF('All Transactions'!$C746 = U$1,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V741">
        <f>IF('All Transactions'!$C746 = V$1,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W741">
        <f>IF('All Transactions'!$C746 = W$1,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X741">
        <f>IF('All Transactions'!$C746 = X$1,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  <c r="Y741">
        <f>IF('All Transactions'!$C746 = Y$1, 'All Transactions'!$D745 + -1 * SUM('All Transactions'!$F746 * 'Messy-Stocks'!$H740, 'All Transactions'!$G746 * 'Messy-Stocks'!$I740, 'All Transactions'!$H746 * 'Messy-Stocks'!$J740, 'All Transactions'!$I746 * 'Messy-Stocks'!$K740, 'All Transactions'!$J746 *'Messy-Stocks'!$L740, 'All Transactions'!$K746 * 'Messy-Stocks'!$M740), 0)</f>
        <v>0</v>
      </c>
    </row>
    <row r="742" spans="1:25" ht="12.75" x14ac:dyDescent="0.2">
      <c r="A742">
        <f>'All Transactions'!A740</f>
        <v>0</v>
      </c>
      <c r="B742">
        <f>IF('All Transactions'!$C747 = B$1,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C742">
        <f>IF('All Transactions'!$C747 = C$1,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D742">
        <f>IF('All Transactions'!$C747 = D$1,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E742">
        <f>IF('All Transactions'!$C747 = E$1,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F742">
        <f>IF('All Transactions'!$C747 = F$1,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G742">
        <f>IF('All Transactions'!$C747 = G$1,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H742">
        <f>IF('All Transactions'!$C747 = H$1,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I742">
        <f>IF('All Transactions'!$C747 = I$1,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J742">
        <f>IF('All Transactions'!$C747 = J$1,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K742">
        <f>IF('All Transactions'!$C747 = K$1,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L742">
        <f>IF('All Transactions'!$C747 = L$1,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M742">
        <f>IF('All Transactions'!$C747 = M$1,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N742">
        <f>IF('All Transactions'!$C747 = N$1,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O742">
        <f>IF('All Transactions'!$C747 = O$1,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P742">
        <f>IF('All Transactions'!$C747 = P$1,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Q742">
        <f>IF('All Transactions'!$C747 = Q$1,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R742">
        <f>IF('All Transactions'!$C747 = R$1,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S742">
        <f>IF('All Transactions'!$C747 = S$1,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T742">
        <f>IF('All Transactions'!$C747 = T$1,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U742">
        <f>IF('All Transactions'!$C747 = U$1,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V742">
        <f>IF('All Transactions'!$C747 = V$1,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W742">
        <f>IF('All Transactions'!$C747 = W$1,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X742">
        <f>IF('All Transactions'!$C747 = X$1,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  <c r="Y742">
        <f>IF('All Transactions'!$C747 = Y$1, 'All Transactions'!$D746 + -1 * SUM('All Transactions'!$F747 * 'Messy-Stocks'!$H741, 'All Transactions'!$G747 * 'Messy-Stocks'!$I741, 'All Transactions'!$H747 * 'Messy-Stocks'!$J741, 'All Transactions'!$I747 * 'Messy-Stocks'!$K741, 'All Transactions'!$J747 *'Messy-Stocks'!$L741, 'All Transactions'!$K747 * 'Messy-Stocks'!$M741), 0)</f>
        <v>0</v>
      </c>
    </row>
    <row r="743" spans="1:25" ht="12.75" x14ac:dyDescent="0.2">
      <c r="A743">
        <f>'All Transactions'!A741</f>
        <v>0</v>
      </c>
      <c r="B743">
        <f>IF('All Transactions'!$C748 = B$1,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C743">
        <f>IF('All Transactions'!$C748 = C$1,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D743">
        <f>IF('All Transactions'!$C748 = D$1,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E743">
        <f>IF('All Transactions'!$C748 = E$1,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F743">
        <f>IF('All Transactions'!$C748 = F$1,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G743">
        <f>IF('All Transactions'!$C748 = G$1,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H743">
        <f>IF('All Transactions'!$C748 = H$1,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I743">
        <f>IF('All Transactions'!$C748 = I$1,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J743">
        <f>IF('All Transactions'!$C748 = J$1,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K743">
        <f>IF('All Transactions'!$C748 = K$1,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L743">
        <f>IF('All Transactions'!$C748 = L$1,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M743">
        <f>IF('All Transactions'!$C748 = M$1,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N743">
        <f>IF('All Transactions'!$C748 = N$1,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O743">
        <f>IF('All Transactions'!$C748 = O$1,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P743">
        <f>IF('All Transactions'!$C748 = P$1,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Q743">
        <f>IF('All Transactions'!$C748 = Q$1,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R743">
        <f>IF('All Transactions'!$C748 = R$1,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S743">
        <f>IF('All Transactions'!$C748 = S$1,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T743">
        <f>IF('All Transactions'!$C748 = T$1,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U743">
        <f>IF('All Transactions'!$C748 = U$1,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V743">
        <f>IF('All Transactions'!$C748 = V$1,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W743">
        <f>IF('All Transactions'!$C748 = W$1,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X743">
        <f>IF('All Transactions'!$C748 = X$1,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  <c r="Y743">
        <f>IF('All Transactions'!$C748 = Y$1, 'All Transactions'!$D747 + -1 * SUM('All Transactions'!$F748 * 'Messy-Stocks'!$H742, 'All Transactions'!$G748 * 'Messy-Stocks'!$I742, 'All Transactions'!$H748 * 'Messy-Stocks'!$J742, 'All Transactions'!$I748 * 'Messy-Stocks'!$K742, 'All Transactions'!$J748 *'Messy-Stocks'!$L742, 'All Transactions'!$K748 * 'Messy-Stocks'!$M742), 0)</f>
        <v>0</v>
      </c>
    </row>
    <row r="744" spans="1:25" ht="12.75" x14ac:dyDescent="0.2">
      <c r="A744">
        <f>'All Transactions'!A742</f>
        <v>0</v>
      </c>
      <c r="B744">
        <f>IF('All Transactions'!$C749 = B$1,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C744">
        <f>IF('All Transactions'!$C749 = C$1,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D744">
        <f>IF('All Transactions'!$C749 = D$1,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E744">
        <f>IF('All Transactions'!$C749 = E$1,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F744">
        <f>IF('All Transactions'!$C749 = F$1,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G744">
        <f>IF('All Transactions'!$C749 = G$1,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H744">
        <f>IF('All Transactions'!$C749 = H$1,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I744">
        <f>IF('All Transactions'!$C749 = I$1,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J744">
        <f>IF('All Transactions'!$C749 = J$1,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K744">
        <f>IF('All Transactions'!$C749 = K$1,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L744">
        <f>IF('All Transactions'!$C749 = L$1,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M744">
        <f>IF('All Transactions'!$C749 = M$1,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N744">
        <f>IF('All Transactions'!$C749 = N$1,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O744">
        <f>IF('All Transactions'!$C749 = O$1,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P744">
        <f>IF('All Transactions'!$C749 = P$1,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Q744">
        <f>IF('All Transactions'!$C749 = Q$1,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R744">
        <f>IF('All Transactions'!$C749 = R$1,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S744">
        <f>IF('All Transactions'!$C749 = S$1,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T744">
        <f>IF('All Transactions'!$C749 = T$1,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U744">
        <f>IF('All Transactions'!$C749 = U$1,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V744">
        <f>IF('All Transactions'!$C749 = V$1,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W744">
        <f>IF('All Transactions'!$C749 = W$1,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X744">
        <f>IF('All Transactions'!$C749 = X$1,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  <c r="Y744">
        <f>IF('All Transactions'!$C749 = Y$1, 'All Transactions'!$D748 + -1 * SUM('All Transactions'!$F749 * 'Messy-Stocks'!$H743, 'All Transactions'!$G749 * 'Messy-Stocks'!$I743, 'All Transactions'!$H749 * 'Messy-Stocks'!$J743, 'All Transactions'!$I749 * 'Messy-Stocks'!$K743, 'All Transactions'!$J749 *'Messy-Stocks'!$L743, 'All Transactions'!$K749 * 'Messy-Stocks'!$M743), 0)</f>
        <v>0</v>
      </c>
    </row>
    <row r="745" spans="1:25" ht="12.75" x14ac:dyDescent="0.2">
      <c r="A745">
        <f>'All Transactions'!A743</f>
        <v>0</v>
      </c>
      <c r="B745">
        <f>IF('All Transactions'!$C750 = B$1,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C745">
        <f>IF('All Transactions'!$C750 = C$1,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D745">
        <f>IF('All Transactions'!$C750 = D$1,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E745">
        <f>IF('All Transactions'!$C750 = E$1,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F745">
        <f>IF('All Transactions'!$C750 = F$1,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G745">
        <f>IF('All Transactions'!$C750 = G$1,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H745">
        <f>IF('All Transactions'!$C750 = H$1,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I745">
        <f>IF('All Transactions'!$C750 = I$1,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J745">
        <f>IF('All Transactions'!$C750 = J$1,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K745">
        <f>IF('All Transactions'!$C750 = K$1,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L745">
        <f>IF('All Transactions'!$C750 = L$1,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M745">
        <f>IF('All Transactions'!$C750 = M$1,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N745">
        <f>IF('All Transactions'!$C750 = N$1,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O745">
        <f>IF('All Transactions'!$C750 = O$1,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P745">
        <f>IF('All Transactions'!$C750 = P$1,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Q745">
        <f>IF('All Transactions'!$C750 = Q$1,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R745">
        <f>IF('All Transactions'!$C750 = R$1,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S745">
        <f>IF('All Transactions'!$C750 = S$1,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T745">
        <f>IF('All Transactions'!$C750 = T$1,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U745">
        <f>IF('All Transactions'!$C750 = U$1,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V745">
        <f>IF('All Transactions'!$C750 = V$1,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W745">
        <f>IF('All Transactions'!$C750 = W$1,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X745">
        <f>IF('All Transactions'!$C750 = X$1,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  <c r="Y745">
        <f>IF('All Transactions'!$C750 = Y$1, 'All Transactions'!$D749 + -1 * SUM('All Transactions'!$F750 * 'Messy-Stocks'!$H744, 'All Transactions'!$G750 * 'Messy-Stocks'!$I744, 'All Transactions'!$H750 * 'Messy-Stocks'!$J744, 'All Transactions'!$I750 * 'Messy-Stocks'!$K744, 'All Transactions'!$J750 *'Messy-Stocks'!$L744, 'All Transactions'!$K750 * 'Messy-Stocks'!$M744), 0)</f>
        <v>0</v>
      </c>
    </row>
    <row r="746" spans="1:25" ht="12.75" x14ac:dyDescent="0.2">
      <c r="A746">
        <f>'All Transactions'!A744</f>
        <v>0</v>
      </c>
      <c r="B746">
        <f>IF('All Transactions'!$C751 = B$1,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C746">
        <f>IF('All Transactions'!$C751 = C$1,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D746">
        <f>IF('All Transactions'!$C751 = D$1,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E746">
        <f>IF('All Transactions'!$C751 = E$1,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F746">
        <f>IF('All Transactions'!$C751 = F$1,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G746">
        <f>IF('All Transactions'!$C751 = G$1,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H746">
        <f>IF('All Transactions'!$C751 = H$1,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I746">
        <f>IF('All Transactions'!$C751 = I$1,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J746">
        <f>IF('All Transactions'!$C751 = J$1,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K746">
        <f>IF('All Transactions'!$C751 = K$1,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L746">
        <f>IF('All Transactions'!$C751 = L$1,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M746">
        <f>IF('All Transactions'!$C751 = M$1,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N746">
        <f>IF('All Transactions'!$C751 = N$1,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O746">
        <f>IF('All Transactions'!$C751 = O$1,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P746">
        <f>IF('All Transactions'!$C751 = P$1,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Q746">
        <f>IF('All Transactions'!$C751 = Q$1,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R746">
        <f>IF('All Transactions'!$C751 = R$1,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S746">
        <f>IF('All Transactions'!$C751 = S$1,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T746">
        <f>IF('All Transactions'!$C751 = T$1,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U746">
        <f>IF('All Transactions'!$C751 = U$1,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V746">
        <f>IF('All Transactions'!$C751 = V$1,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W746">
        <f>IF('All Transactions'!$C751 = W$1,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X746">
        <f>IF('All Transactions'!$C751 = X$1,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  <c r="Y746">
        <f>IF('All Transactions'!$C751 = Y$1, 'All Transactions'!$D750 + -1 * SUM('All Transactions'!$F751 * 'Messy-Stocks'!$H745, 'All Transactions'!$G751 * 'Messy-Stocks'!$I745, 'All Transactions'!$H751 * 'Messy-Stocks'!$J745, 'All Transactions'!$I751 * 'Messy-Stocks'!$K745, 'All Transactions'!$J751 *'Messy-Stocks'!$L745, 'All Transactions'!$K751 * 'Messy-Stocks'!$M745), 0)</f>
        <v>0</v>
      </c>
    </row>
    <row r="747" spans="1:25" ht="12.75" x14ac:dyDescent="0.2">
      <c r="A747">
        <f>'All Transactions'!A745</f>
        <v>0</v>
      </c>
      <c r="B747">
        <f>IF('All Transactions'!$C752 = B$1,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C747">
        <f>IF('All Transactions'!$C752 = C$1,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D747">
        <f>IF('All Transactions'!$C752 = D$1,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E747">
        <f>IF('All Transactions'!$C752 = E$1,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F747">
        <f>IF('All Transactions'!$C752 = F$1,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G747">
        <f>IF('All Transactions'!$C752 = G$1,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H747">
        <f>IF('All Transactions'!$C752 = H$1,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I747">
        <f>IF('All Transactions'!$C752 = I$1,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J747">
        <f>IF('All Transactions'!$C752 = J$1,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K747">
        <f>IF('All Transactions'!$C752 = K$1,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L747">
        <f>IF('All Transactions'!$C752 = L$1,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M747">
        <f>IF('All Transactions'!$C752 = M$1,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N747">
        <f>IF('All Transactions'!$C752 = N$1,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O747">
        <f>IF('All Transactions'!$C752 = O$1,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P747">
        <f>IF('All Transactions'!$C752 = P$1,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Q747">
        <f>IF('All Transactions'!$C752 = Q$1,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R747">
        <f>IF('All Transactions'!$C752 = R$1,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S747">
        <f>IF('All Transactions'!$C752 = S$1,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T747">
        <f>IF('All Transactions'!$C752 = T$1,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U747">
        <f>IF('All Transactions'!$C752 = U$1,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V747">
        <f>IF('All Transactions'!$C752 = V$1,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W747">
        <f>IF('All Transactions'!$C752 = W$1,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X747">
        <f>IF('All Transactions'!$C752 = X$1,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  <c r="Y747">
        <f>IF('All Transactions'!$C752 = Y$1, 'All Transactions'!$D751 + -1 * SUM('All Transactions'!$F752 * 'Messy-Stocks'!$H746, 'All Transactions'!$G752 * 'Messy-Stocks'!$I746, 'All Transactions'!$H752 * 'Messy-Stocks'!$J746, 'All Transactions'!$I752 * 'Messy-Stocks'!$K746, 'All Transactions'!$J752 *'Messy-Stocks'!$L746, 'All Transactions'!$K752 * 'Messy-Stocks'!$M746), 0)</f>
        <v>0</v>
      </c>
    </row>
    <row r="748" spans="1:25" ht="12.75" x14ac:dyDescent="0.2">
      <c r="A748">
        <f>'All Transactions'!A746</f>
        <v>0</v>
      </c>
      <c r="B748">
        <f>IF('All Transactions'!$C753 = B$1,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C748">
        <f>IF('All Transactions'!$C753 = C$1,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D748">
        <f>IF('All Transactions'!$C753 = D$1,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E748">
        <f>IF('All Transactions'!$C753 = E$1,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F748">
        <f>IF('All Transactions'!$C753 = F$1,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G748">
        <f>IF('All Transactions'!$C753 = G$1,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H748">
        <f>IF('All Transactions'!$C753 = H$1,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I748">
        <f>IF('All Transactions'!$C753 = I$1,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J748">
        <f>IF('All Transactions'!$C753 = J$1,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K748">
        <f>IF('All Transactions'!$C753 = K$1,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L748">
        <f>IF('All Transactions'!$C753 = L$1,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M748">
        <f>IF('All Transactions'!$C753 = M$1,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N748">
        <f>IF('All Transactions'!$C753 = N$1,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O748">
        <f>IF('All Transactions'!$C753 = O$1,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P748">
        <f>IF('All Transactions'!$C753 = P$1,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Q748">
        <f>IF('All Transactions'!$C753 = Q$1,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R748">
        <f>IF('All Transactions'!$C753 = R$1,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S748">
        <f>IF('All Transactions'!$C753 = S$1,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T748">
        <f>IF('All Transactions'!$C753 = T$1,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U748">
        <f>IF('All Transactions'!$C753 = U$1,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V748">
        <f>IF('All Transactions'!$C753 = V$1,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W748">
        <f>IF('All Transactions'!$C753 = W$1,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X748">
        <f>IF('All Transactions'!$C753 = X$1,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  <c r="Y748">
        <f>IF('All Transactions'!$C753 = Y$1, 'All Transactions'!$D752 + -1 * SUM('All Transactions'!$F753 * 'Messy-Stocks'!$H747, 'All Transactions'!$G753 * 'Messy-Stocks'!$I747, 'All Transactions'!$H753 * 'Messy-Stocks'!$J747, 'All Transactions'!$I753 * 'Messy-Stocks'!$K747, 'All Transactions'!$J753 *'Messy-Stocks'!$L747, 'All Transactions'!$K753 * 'Messy-Stocks'!$M747), 0)</f>
        <v>0</v>
      </c>
    </row>
    <row r="749" spans="1:25" ht="12.75" x14ac:dyDescent="0.2">
      <c r="A749">
        <f>'All Transactions'!A747</f>
        <v>0</v>
      </c>
      <c r="B749">
        <f>IF('All Transactions'!$C754 = B$1,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C749">
        <f>IF('All Transactions'!$C754 = C$1,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D749">
        <f>IF('All Transactions'!$C754 = D$1,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E749">
        <f>IF('All Transactions'!$C754 = E$1,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F749">
        <f>IF('All Transactions'!$C754 = F$1,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G749">
        <f>IF('All Transactions'!$C754 = G$1,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H749">
        <f>IF('All Transactions'!$C754 = H$1,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I749">
        <f>IF('All Transactions'!$C754 = I$1,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J749">
        <f>IF('All Transactions'!$C754 = J$1,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K749">
        <f>IF('All Transactions'!$C754 = K$1,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L749">
        <f>IF('All Transactions'!$C754 = L$1,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M749">
        <f>IF('All Transactions'!$C754 = M$1,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N749">
        <f>IF('All Transactions'!$C754 = N$1,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O749">
        <f>IF('All Transactions'!$C754 = O$1,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P749">
        <f>IF('All Transactions'!$C754 = P$1,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Q749">
        <f>IF('All Transactions'!$C754 = Q$1,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R749">
        <f>IF('All Transactions'!$C754 = R$1,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S749">
        <f>IF('All Transactions'!$C754 = S$1,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T749">
        <f>IF('All Transactions'!$C754 = T$1,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U749">
        <f>IF('All Transactions'!$C754 = U$1,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V749">
        <f>IF('All Transactions'!$C754 = V$1,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W749">
        <f>IF('All Transactions'!$C754 = W$1,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X749">
        <f>IF('All Transactions'!$C754 = X$1,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  <c r="Y749">
        <f>IF('All Transactions'!$C754 = Y$1, 'All Transactions'!$D753 + -1 * SUM('All Transactions'!$F754 * 'Messy-Stocks'!$H748, 'All Transactions'!$G754 * 'Messy-Stocks'!$I748, 'All Transactions'!$H754 * 'Messy-Stocks'!$J748, 'All Transactions'!$I754 * 'Messy-Stocks'!$K748, 'All Transactions'!$J754 *'Messy-Stocks'!$L748, 'All Transactions'!$K754 * 'Messy-Stocks'!$M748), 0)</f>
        <v>0</v>
      </c>
    </row>
    <row r="750" spans="1:25" ht="12.75" x14ac:dyDescent="0.2">
      <c r="A750">
        <f>'All Transactions'!A748</f>
        <v>0</v>
      </c>
      <c r="B750">
        <f>IF('All Transactions'!$C755 = B$1,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C750">
        <f>IF('All Transactions'!$C755 = C$1,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D750">
        <f>IF('All Transactions'!$C755 = D$1,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E750">
        <f>IF('All Transactions'!$C755 = E$1,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F750">
        <f>IF('All Transactions'!$C755 = F$1,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G750">
        <f>IF('All Transactions'!$C755 = G$1,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H750">
        <f>IF('All Transactions'!$C755 = H$1,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I750">
        <f>IF('All Transactions'!$C755 = I$1,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J750">
        <f>IF('All Transactions'!$C755 = J$1,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K750">
        <f>IF('All Transactions'!$C755 = K$1,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L750">
        <f>IF('All Transactions'!$C755 = L$1,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M750">
        <f>IF('All Transactions'!$C755 = M$1,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N750">
        <f>IF('All Transactions'!$C755 = N$1,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O750">
        <f>IF('All Transactions'!$C755 = O$1,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P750">
        <f>IF('All Transactions'!$C755 = P$1,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Q750">
        <f>IF('All Transactions'!$C755 = Q$1,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R750">
        <f>IF('All Transactions'!$C755 = R$1,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S750">
        <f>IF('All Transactions'!$C755 = S$1,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T750">
        <f>IF('All Transactions'!$C755 = T$1,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U750">
        <f>IF('All Transactions'!$C755 = U$1,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V750">
        <f>IF('All Transactions'!$C755 = V$1,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W750">
        <f>IF('All Transactions'!$C755 = W$1,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X750">
        <f>IF('All Transactions'!$C755 = X$1,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  <c r="Y750">
        <f>IF('All Transactions'!$C755 = Y$1, 'All Transactions'!$D754 + -1 * SUM('All Transactions'!$F755 * 'Messy-Stocks'!$H749, 'All Transactions'!$G755 * 'Messy-Stocks'!$I749, 'All Transactions'!$H755 * 'Messy-Stocks'!$J749, 'All Transactions'!$I755 * 'Messy-Stocks'!$K749, 'All Transactions'!$J755 *'Messy-Stocks'!$L749, 'All Transactions'!$K755 * 'Messy-Stocks'!$M749), 0)</f>
        <v>0</v>
      </c>
    </row>
    <row r="751" spans="1:25" ht="12.75" x14ac:dyDescent="0.2">
      <c r="A751">
        <f>'All Transactions'!A749</f>
        <v>0</v>
      </c>
      <c r="B751">
        <f>IF('All Transactions'!$C756 = B$1,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C751">
        <f>IF('All Transactions'!$C756 = C$1,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D751">
        <f>IF('All Transactions'!$C756 = D$1,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E751">
        <f>IF('All Transactions'!$C756 = E$1,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F751">
        <f>IF('All Transactions'!$C756 = F$1,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G751">
        <f>IF('All Transactions'!$C756 = G$1,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H751">
        <f>IF('All Transactions'!$C756 = H$1,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I751">
        <f>IF('All Transactions'!$C756 = I$1,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J751">
        <f>IF('All Transactions'!$C756 = J$1,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K751">
        <f>IF('All Transactions'!$C756 = K$1,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L751">
        <f>IF('All Transactions'!$C756 = L$1,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M751">
        <f>IF('All Transactions'!$C756 = M$1,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N751">
        <f>IF('All Transactions'!$C756 = N$1,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O751">
        <f>IF('All Transactions'!$C756 = O$1,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P751">
        <f>IF('All Transactions'!$C756 = P$1,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Q751">
        <f>IF('All Transactions'!$C756 = Q$1,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R751">
        <f>IF('All Transactions'!$C756 = R$1,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S751">
        <f>IF('All Transactions'!$C756 = S$1,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T751">
        <f>IF('All Transactions'!$C756 = T$1,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U751">
        <f>IF('All Transactions'!$C756 = U$1,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V751">
        <f>IF('All Transactions'!$C756 = V$1,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W751">
        <f>IF('All Transactions'!$C756 = W$1,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X751">
        <f>IF('All Transactions'!$C756 = X$1,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  <c r="Y751">
        <f>IF('All Transactions'!$C756 = Y$1, 'All Transactions'!$D755 + -1 * SUM('All Transactions'!$F756 * 'Messy-Stocks'!$H750, 'All Transactions'!$G756 * 'Messy-Stocks'!$I750, 'All Transactions'!$H756 * 'Messy-Stocks'!$J750, 'All Transactions'!$I756 * 'Messy-Stocks'!$K750, 'All Transactions'!$J756 *'Messy-Stocks'!$L750, 'All Transactions'!$K756 * 'Messy-Stocks'!$M750), 0)</f>
        <v>0</v>
      </c>
    </row>
    <row r="752" spans="1:25" ht="12.75" x14ac:dyDescent="0.2">
      <c r="A752">
        <f>'All Transactions'!A750</f>
        <v>0</v>
      </c>
      <c r="B752">
        <f>IF('All Transactions'!$C757 = B$1,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C752">
        <f>IF('All Transactions'!$C757 = C$1,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D752">
        <f>IF('All Transactions'!$C757 = D$1,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E752">
        <f>IF('All Transactions'!$C757 = E$1,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F752">
        <f>IF('All Transactions'!$C757 = F$1,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G752">
        <f>IF('All Transactions'!$C757 = G$1,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H752">
        <f>IF('All Transactions'!$C757 = H$1,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I752">
        <f>IF('All Transactions'!$C757 = I$1,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J752">
        <f>IF('All Transactions'!$C757 = J$1,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K752">
        <f>IF('All Transactions'!$C757 = K$1,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L752">
        <f>IF('All Transactions'!$C757 = L$1,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M752">
        <f>IF('All Transactions'!$C757 = M$1,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N752">
        <f>IF('All Transactions'!$C757 = N$1,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O752">
        <f>IF('All Transactions'!$C757 = O$1,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P752">
        <f>IF('All Transactions'!$C757 = P$1,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Q752">
        <f>IF('All Transactions'!$C757 = Q$1,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R752">
        <f>IF('All Transactions'!$C757 = R$1,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S752">
        <f>IF('All Transactions'!$C757 = S$1,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T752">
        <f>IF('All Transactions'!$C757 = T$1,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U752">
        <f>IF('All Transactions'!$C757 = U$1,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V752">
        <f>IF('All Transactions'!$C757 = V$1,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W752">
        <f>IF('All Transactions'!$C757 = W$1,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X752">
        <f>IF('All Transactions'!$C757 = X$1,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  <c r="Y752">
        <f>IF('All Transactions'!$C757 = Y$1, 'All Transactions'!$D756 + -1 * SUM('All Transactions'!$F757 * 'Messy-Stocks'!$H751, 'All Transactions'!$G757 * 'Messy-Stocks'!$I751, 'All Transactions'!$H757 * 'Messy-Stocks'!$J751, 'All Transactions'!$I757 * 'Messy-Stocks'!$K751, 'All Transactions'!$J757 *'Messy-Stocks'!$L751, 'All Transactions'!$K757 * 'Messy-Stocks'!$M751), 0)</f>
        <v>0</v>
      </c>
    </row>
    <row r="753" spans="1:25" ht="12.75" x14ac:dyDescent="0.2">
      <c r="A753">
        <f>'All Transactions'!A751</f>
        <v>0</v>
      </c>
      <c r="B753">
        <f>IF('All Transactions'!$C758 = B$1,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C753">
        <f>IF('All Transactions'!$C758 = C$1,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D753">
        <f>IF('All Transactions'!$C758 = D$1,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E753">
        <f>IF('All Transactions'!$C758 = E$1,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F753">
        <f>IF('All Transactions'!$C758 = F$1,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G753">
        <f>IF('All Transactions'!$C758 = G$1,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H753">
        <f>IF('All Transactions'!$C758 = H$1,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I753">
        <f>IF('All Transactions'!$C758 = I$1,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J753">
        <f>IF('All Transactions'!$C758 = J$1,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K753">
        <f>IF('All Transactions'!$C758 = K$1,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L753">
        <f>IF('All Transactions'!$C758 = L$1,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M753">
        <f>IF('All Transactions'!$C758 = M$1,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N753">
        <f>IF('All Transactions'!$C758 = N$1,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O753">
        <f>IF('All Transactions'!$C758 = O$1,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P753">
        <f>IF('All Transactions'!$C758 = P$1,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Q753">
        <f>IF('All Transactions'!$C758 = Q$1,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R753">
        <f>IF('All Transactions'!$C758 = R$1,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S753">
        <f>IF('All Transactions'!$C758 = S$1,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T753">
        <f>IF('All Transactions'!$C758 = T$1,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U753">
        <f>IF('All Transactions'!$C758 = U$1,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V753">
        <f>IF('All Transactions'!$C758 = V$1,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W753">
        <f>IF('All Transactions'!$C758 = W$1,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X753">
        <f>IF('All Transactions'!$C758 = X$1,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  <c r="Y753">
        <f>IF('All Transactions'!$C758 = Y$1, 'All Transactions'!$D757 + -1 * SUM('All Transactions'!$F758 * 'Messy-Stocks'!$H752, 'All Transactions'!$G758 * 'Messy-Stocks'!$I752, 'All Transactions'!$H758 * 'Messy-Stocks'!$J752, 'All Transactions'!$I758 * 'Messy-Stocks'!$K752, 'All Transactions'!$J758 *'Messy-Stocks'!$L752, 'All Transactions'!$K758 * 'Messy-Stocks'!$M752), 0)</f>
        <v>0</v>
      </c>
    </row>
    <row r="754" spans="1:25" ht="12.75" x14ac:dyDescent="0.2">
      <c r="A754">
        <f>'All Transactions'!A752</f>
        <v>0</v>
      </c>
      <c r="B754">
        <f>IF('All Transactions'!$C759 = B$1,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C754">
        <f>IF('All Transactions'!$C759 = C$1,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D754">
        <f>IF('All Transactions'!$C759 = D$1,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E754">
        <f>IF('All Transactions'!$C759 = E$1,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F754">
        <f>IF('All Transactions'!$C759 = F$1,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G754">
        <f>IF('All Transactions'!$C759 = G$1,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H754">
        <f>IF('All Transactions'!$C759 = H$1,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I754">
        <f>IF('All Transactions'!$C759 = I$1,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J754">
        <f>IF('All Transactions'!$C759 = J$1,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K754">
        <f>IF('All Transactions'!$C759 = K$1,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L754">
        <f>IF('All Transactions'!$C759 = L$1,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M754">
        <f>IF('All Transactions'!$C759 = M$1,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N754">
        <f>IF('All Transactions'!$C759 = N$1,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O754">
        <f>IF('All Transactions'!$C759 = O$1,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P754">
        <f>IF('All Transactions'!$C759 = P$1,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Q754">
        <f>IF('All Transactions'!$C759 = Q$1,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R754">
        <f>IF('All Transactions'!$C759 = R$1,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S754">
        <f>IF('All Transactions'!$C759 = S$1,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T754">
        <f>IF('All Transactions'!$C759 = T$1,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U754">
        <f>IF('All Transactions'!$C759 = U$1,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V754">
        <f>IF('All Transactions'!$C759 = V$1,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W754">
        <f>IF('All Transactions'!$C759 = W$1,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X754">
        <f>IF('All Transactions'!$C759 = X$1,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  <c r="Y754">
        <f>IF('All Transactions'!$C759 = Y$1, 'All Transactions'!$D758 + -1 * SUM('All Transactions'!$F759 * 'Messy-Stocks'!$H753, 'All Transactions'!$G759 * 'Messy-Stocks'!$I753, 'All Transactions'!$H759 * 'Messy-Stocks'!$J753, 'All Transactions'!$I759 * 'Messy-Stocks'!$K753, 'All Transactions'!$J759 *'Messy-Stocks'!$L753, 'All Transactions'!$K759 * 'Messy-Stocks'!$M753), 0)</f>
        <v>0</v>
      </c>
    </row>
    <row r="755" spans="1:25" ht="12.75" x14ac:dyDescent="0.2">
      <c r="A755">
        <f>'All Transactions'!A753</f>
        <v>0</v>
      </c>
      <c r="B755">
        <f>IF('All Transactions'!$C760 = B$1,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C755">
        <f>IF('All Transactions'!$C760 = C$1,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D755">
        <f>IF('All Transactions'!$C760 = D$1,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E755">
        <f>IF('All Transactions'!$C760 = E$1,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F755">
        <f>IF('All Transactions'!$C760 = F$1,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G755">
        <f>IF('All Transactions'!$C760 = G$1,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H755">
        <f>IF('All Transactions'!$C760 = H$1,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I755">
        <f>IF('All Transactions'!$C760 = I$1,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J755">
        <f>IF('All Transactions'!$C760 = J$1,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K755">
        <f>IF('All Transactions'!$C760 = K$1,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L755">
        <f>IF('All Transactions'!$C760 = L$1,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M755">
        <f>IF('All Transactions'!$C760 = M$1,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N755">
        <f>IF('All Transactions'!$C760 = N$1,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O755">
        <f>IF('All Transactions'!$C760 = O$1,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P755">
        <f>IF('All Transactions'!$C760 = P$1,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Q755">
        <f>IF('All Transactions'!$C760 = Q$1,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R755">
        <f>IF('All Transactions'!$C760 = R$1,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S755">
        <f>IF('All Transactions'!$C760 = S$1,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T755">
        <f>IF('All Transactions'!$C760 = T$1,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U755">
        <f>IF('All Transactions'!$C760 = U$1,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V755">
        <f>IF('All Transactions'!$C760 = V$1,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W755">
        <f>IF('All Transactions'!$C760 = W$1,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X755">
        <f>IF('All Transactions'!$C760 = X$1,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  <c r="Y755">
        <f>IF('All Transactions'!$C760 = Y$1, 'All Transactions'!$D759 + -1 * SUM('All Transactions'!$F760 * 'Messy-Stocks'!$H754, 'All Transactions'!$G760 * 'Messy-Stocks'!$I754, 'All Transactions'!$H760 * 'Messy-Stocks'!$J754, 'All Transactions'!$I760 * 'Messy-Stocks'!$K754, 'All Transactions'!$J760 *'Messy-Stocks'!$L754, 'All Transactions'!$K760 * 'Messy-Stocks'!$M754), 0)</f>
        <v>0</v>
      </c>
    </row>
    <row r="756" spans="1:25" ht="12.75" x14ac:dyDescent="0.2">
      <c r="A756">
        <f>'All Transactions'!A754</f>
        <v>0</v>
      </c>
      <c r="B756">
        <f>IF('All Transactions'!$C761 = B$1,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C756">
        <f>IF('All Transactions'!$C761 = C$1,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D756">
        <f>IF('All Transactions'!$C761 = D$1,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E756">
        <f>IF('All Transactions'!$C761 = E$1,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F756">
        <f>IF('All Transactions'!$C761 = F$1,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G756">
        <f>IF('All Transactions'!$C761 = G$1,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H756">
        <f>IF('All Transactions'!$C761 = H$1,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I756">
        <f>IF('All Transactions'!$C761 = I$1,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J756">
        <f>IF('All Transactions'!$C761 = J$1,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K756">
        <f>IF('All Transactions'!$C761 = K$1,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L756">
        <f>IF('All Transactions'!$C761 = L$1,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M756">
        <f>IF('All Transactions'!$C761 = M$1,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N756">
        <f>IF('All Transactions'!$C761 = N$1,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O756">
        <f>IF('All Transactions'!$C761 = O$1,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P756">
        <f>IF('All Transactions'!$C761 = P$1,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Q756">
        <f>IF('All Transactions'!$C761 = Q$1,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R756">
        <f>IF('All Transactions'!$C761 = R$1,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S756">
        <f>IF('All Transactions'!$C761 = S$1,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T756">
        <f>IF('All Transactions'!$C761 = T$1,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U756">
        <f>IF('All Transactions'!$C761 = U$1,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V756">
        <f>IF('All Transactions'!$C761 = V$1,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W756">
        <f>IF('All Transactions'!$C761 = W$1,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X756">
        <f>IF('All Transactions'!$C761 = X$1,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  <c r="Y756">
        <f>IF('All Transactions'!$C761 = Y$1, 'All Transactions'!$D760 + -1 * SUM('All Transactions'!$F761 * 'Messy-Stocks'!$H755, 'All Transactions'!$G761 * 'Messy-Stocks'!$I755, 'All Transactions'!$H761 * 'Messy-Stocks'!$J755, 'All Transactions'!$I761 * 'Messy-Stocks'!$K755, 'All Transactions'!$J761 *'Messy-Stocks'!$L755, 'All Transactions'!$K761 * 'Messy-Stocks'!$M755), 0)</f>
        <v>0</v>
      </c>
    </row>
    <row r="757" spans="1:25" ht="12.75" x14ac:dyDescent="0.2">
      <c r="A757">
        <f>'All Transactions'!A755</f>
        <v>0</v>
      </c>
      <c r="B757">
        <f>IF('All Transactions'!$C762 = B$1,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C757">
        <f>IF('All Transactions'!$C762 = C$1,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D757">
        <f>IF('All Transactions'!$C762 = D$1,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E757">
        <f>IF('All Transactions'!$C762 = E$1,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F757">
        <f>IF('All Transactions'!$C762 = F$1,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G757">
        <f>IF('All Transactions'!$C762 = G$1,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H757">
        <f>IF('All Transactions'!$C762 = H$1,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I757">
        <f>IF('All Transactions'!$C762 = I$1,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J757">
        <f>IF('All Transactions'!$C762 = J$1,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K757">
        <f>IF('All Transactions'!$C762 = K$1,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L757">
        <f>IF('All Transactions'!$C762 = L$1,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M757">
        <f>IF('All Transactions'!$C762 = M$1,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N757">
        <f>IF('All Transactions'!$C762 = N$1,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O757">
        <f>IF('All Transactions'!$C762 = O$1,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P757">
        <f>IF('All Transactions'!$C762 = P$1,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Q757">
        <f>IF('All Transactions'!$C762 = Q$1,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R757">
        <f>IF('All Transactions'!$C762 = R$1,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S757">
        <f>IF('All Transactions'!$C762 = S$1,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T757">
        <f>IF('All Transactions'!$C762 = T$1,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U757">
        <f>IF('All Transactions'!$C762 = U$1,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V757">
        <f>IF('All Transactions'!$C762 = V$1,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W757">
        <f>IF('All Transactions'!$C762 = W$1,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X757">
        <f>IF('All Transactions'!$C762 = X$1,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  <c r="Y757">
        <f>IF('All Transactions'!$C762 = Y$1, 'All Transactions'!$D761 + -1 * SUM('All Transactions'!$F762 * 'Messy-Stocks'!$H756, 'All Transactions'!$G762 * 'Messy-Stocks'!$I756, 'All Transactions'!$H762 * 'Messy-Stocks'!$J756, 'All Transactions'!$I762 * 'Messy-Stocks'!$K756, 'All Transactions'!$J762 *'Messy-Stocks'!$L756, 'All Transactions'!$K762 * 'Messy-Stocks'!$M756), 0)</f>
        <v>0</v>
      </c>
    </row>
    <row r="758" spans="1:25" ht="12.75" x14ac:dyDescent="0.2">
      <c r="A758">
        <f>'All Transactions'!A756</f>
        <v>0</v>
      </c>
      <c r="B758">
        <f>IF('All Transactions'!$C763 = B$1,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C758">
        <f>IF('All Transactions'!$C763 = C$1,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D758">
        <f>IF('All Transactions'!$C763 = D$1,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E758">
        <f>IF('All Transactions'!$C763 = E$1,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F758">
        <f>IF('All Transactions'!$C763 = F$1,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G758">
        <f>IF('All Transactions'!$C763 = G$1,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H758">
        <f>IF('All Transactions'!$C763 = H$1,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I758">
        <f>IF('All Transactions'!$C763 = I$1,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J758">
        <f>IF('All Transactions'!$C763 = J$1,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K758">
        <f>IF('All Transactions'!$C763 = K$1,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L758">
        <f>IF('All Transactions'!$C763 = L$1,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M758">
        <f>IF('All Transactions'!$C763 = M$1,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N758">
        <f>IF('All Transactions'!$C763 = N$1,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O758">
        <f>IF('All Transactions'!$C763 = O$1,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P758">
        <f>IF('All Transactions'!$C763 = P$1,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Q758">
        <f>IF('All Transactions'!$C763 = Q$1,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R758">
        <f>IF('All Transactions'!$C763 = R$1,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S758">
        <f>IF('All Transactions'!$C763 = S$1,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T758">
        <f>IF('All Transactions'!$C763 = T$1,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U758">
        <f>IF('All Transactions'!$C763 = U$1,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V758">
        <f>IF('All Transactions'!$C763 = V$1,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W758">
        <f>IF('All Transactions'!$C763 = W$1,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X758">
        <f>IF('All Transactions'!$C763 = X$1,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  <c r="Y758">
        <f>IF('All Transactions'!$C763 = Y$1, 'All Transactions'!$D762 + -1 * SUM('All Transactions'!$F763 * 'Messy-Stocks'!$H757, 'All Transactions'!$G763 * 'Messy-Stocks'!$I757, 'All Transactions'!$H763 * 'Messy-Stocks'!$J757, 'All Transactions'!$I763 * 'Messy-Stocks'!$K757, 'All Transactions'!$J763 *'Messy-Stocks'!$L757, 'All Transactions'!$K763 * 'Messy-Stocks'!$M757), 0)</f>
        <v>0</v>
      </c>
    </row>
    <row r="759" spans="1:25" ht="12.75" x14ac:dyDescent="0.2">
      <c r="A759">
        <f>'All Transactions'!A757</f>
        <v>0</v>
      </c>
      <c r="B759">
        <f>IF('All Transactions'!$C764 = B$1,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C759">
        <f>IF('All Transactions'!$C764 = C$1,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D759">
        <f>IF('All Transactions'!$C764 = D$1,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E759">
        <f>IF('All Transactions'!$C764 = E$1,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F759">
        <f>IF('All Transactions'!$C764 = F$1,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G759">
        <f>IF('All Transactions'!$C764 = G$1,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H759">
        <f>IF('All Transactions'!$C764 = H$1,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I759">
        <f>IF('All Transactions'!$C764 = I$1,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J759">
        <f>IF('All Transactions'!$C764 = J$1,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K759">
        <f>IF('All Transactions'!$C764 = K$1,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L759">
        <f>IF('All Transactions'!$C764 = L$1,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M759">
        <f>IF('All Transactions'!$C764 = M$1,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N759">
        <f>IF('All Transactions'!$C764 = N$1,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O759">
        <f>IF('All Transactions'!$C764 = O$1,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P759">
        <f>IF('All Transactions'!$C764 = P$1,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Q759">
        <f>IF('All Transactions'!$C764 = Q$1,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R759">
        <f>IF('All Transactions'!$C764 = R$1,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S759">
        <f>IF('All Transactions'!$C764 = S$1,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T759">
        <f>IF('All Transactions'!$C764 = T$1,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U759">
        <f>IF('All Transactions'!$C764 = U$1,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V759">
        <f>IF('All Transactions'!$C764 = V$1,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W759">
        <f>IF('All Transactions'!$C764 = W$1,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X759">
        <f>IF('All Transactions'!$C764 = X$1,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  <c r="Y759">
        <f>IF('All Transactions'!$C764 = Y$1, 'All Transactions'!$D763 + -1 * SUM('All Transactions'!$F764 * 'Messy-Stocks'!$H758, 'All Transactions'!$G764 * 'Messy-Stocks'!$I758, 'All Transactions'!$H764 * 'Messy-Stocks'!$J758, 'All Transactions'!$I764 * 'Messy-Stocks'!$K758, 'All Transactions'!$J764 *'Messy-Stocks'!$L758, 'All Transactions'!$K764 * 'Messy-Stocks'!$M758), 0)</f>
        <v>0</v>
      </c>
    </row>
    <row r="760" spans="1:25" ht="12.75" x14ac:dyDescent="0.2">
      <c r="A760">
        <f>'All Transactions'!A758</f>
        <v>0</v>
      </c>
      <c r="B760">
        <f>IF('All Transactions'!$C765 = B$1,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C760">
        <f>IF('All Transactions'!$C765 = C$1,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D760">
        <f>IF('All Transactions'!$C765 = D$1,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E760">
        <f>IF('All Transactions'!$C765 = E$1,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F760">
        <f>IF('All Transactions'!$C765 = F$1,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G760">
        <f>IF('All Transactions'!$C765 = G$1,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H760">
        <f>IF('All Transactions'!$C765 = H$1,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I760">
        <f>IF('All Transactions'!$C765 = I$1,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J760">
        <f>IF('All Transactions'!$C765 = J$1,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K760">
        <f>IF('All Transactions'!$C765 = K$1,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L760">
        <f>IF('All Transactions'!$C765 = L$1,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M760">
        <f>IF('All Transactions'!$C765 = M$1,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N760">
        <f>IF('All Transactions'!$C765 = N$1,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O760">
        <f>IF('All Transactions'!$C765 = O$1,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P760">
        <f>IF('All Transactions'!$C765 = P$1,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Q760">
        <f>IF('All Transactions'!$C765 = Q$1,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R760">
        <f>IF('All Transactions'!$C765 = R$1,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S760">
        <f>IF('All Transactions'!$C765 = S$1,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T760">
        <f>IF('All Transactions'!$C765 = T$1,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U760">
        <f>IF('All Transactions'!$C765 = U$1,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V760">
        <f>IF('All Transactions'!$C765 = V$1,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W760">
        <f>IF('All Transactions'!$C765 = W$1,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X760">
        <f>IF('All Transactions'!$C765 = X$1,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  <c r="Y760">
        <f>IF('All Transactions'!$C765 = Y$1, 'All Transactions'!$D764 + -1 * SUM('All Transactions'!$F765 * 'Messy-Stocks'!$H759, 'All Transactions'!$G765 * 'Messy-Stocks'!$I759, 'All Transactions'!$H765 * 'Messy-Stocks'!$J759, 'All Transactions'!$I765 * 'Messy-Stocks'!$K759, 'All Transactions'!$J765 *'Messy-Stocks'!$L759, 'All Transactions'!$K765 * 'Messy-Stocks'!$M759), 0)</f>
        <v>0</v>
      </c>
    </row>
    <row r="761" spans="1:25" ht="12.75" x14ac:dyDescent="0.2">
      <c r="A761">
        <f>'All Transactions'!A759</f>
        <v>0</v>
      </c>
      <c r="B761">
        <f>IF('All Transactions'!$C766 = B$1,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C761">
        <f>IF('All Transactions'!$C766 = C$1,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D761">
        <f>IF('All Transactions'!$C766 = D$1,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E761">
        <f>IF('All Transactions'!$C766 = E$1,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F761">
        <f>IF('All Transactions'!$C766 = F$1,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G761">
        <f>IF('All Transactions'!$C766 = G$1,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H761">
        <f>IF('All Transactions'!$C766 = H$1,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I761">
        <f>IF('All Transactions'!$C766 = I$1,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J761">
        <f>IF('All Transactions'!$C766 = J$1,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K761">
        <f>IF('All Transactions'!$C766 = K$1,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L761">
        <f>IF('All Transactions'!$C766 = L$1,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M761">
        <f>IF('All Transactions'!$C766 = M$1,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N761">
        <f>IF('All Transactions'!$C766 = N$1,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O761">
        <f>IF('All Transactions'!$C766 = O$1,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P761">
        <f>IF('All Transactions'!$C766 = P$1,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Q761">
        <f>IF('All Transactions'!$C766 = Q$1,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R761">
        <f>IF('All Transactions'!$C766 = R$1,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S761">
        <f>IF('All Transactions'!$C766 = S$1,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T761">
        <f>IF('All Transactions'!$C766 = T$1,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U761">
        <f>IF('All Transactions'!$C766 = U$1,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V761">
        <f>IF('All Transactions'!$C766 = V$1,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W761">
        <f>IF('All Transactions'!$C766 = W$1,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X761">
        <f>IF('All Transactions'!$C766 = X$1,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  <c r="Y761">
        <f>IF('All Transactions'!$C766 = Y$1, 'All Transactions'!$D765 + -1 * SUM('All Transactions'!$F766 * 'Messy-Stocks'!$H760, 'All Transactions'!$G766 * 'Messy-Stocks'!$I760, 'All Transactions'!$H766 * 'Messy-Stocks'!$J760, 'All Transactions'!$I766 * 'Messy-Stocks'!$K760, 'All Transactions'!$J766 *'Messy-Stocks'!$L760, 'All Transactions'!$K766 * 'Messy-Stocks'!$M760), 0)</f>
        <v>0</v>
      </c>
    </row>
    <row r="762" spans="1:25" ht="12.75" x14ac:dyDescent="0.2">
      <c r="A762">
        <f>'All Transactions'!A760</f>
        <v>0</v>
      </c>
      <c r="B762">
        <f>IF('All Transactions'!$C767 = B$1,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C762">
        <f>IF('All Transactions'!$C767 = C$1,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D762">
        <f>IF('All Transactions'!$C767 = D$1,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E762">
        <f>IF('All Transactions'!$C767 = E$1,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F762">
        <f>IF('All Transactions'!$C767 = F$1,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G762">
        <f>IF('All Transactions'!$C767 = G$1,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H762">
        <f>IF('All Transactions'!$C767 = H$1,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I762">
        <f>IF('All Transactions'!$C767 = I$1,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J762">
        <f>IF('All Transactions'!$C767 = J$1,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K762">
        <f>IF('All Transactions'!$C767 = K$1,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L762">
        <f>IF('All Transactions'!$C767 = L$1,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M762">
        <f>IF('All Transactions'!$C767 = M$1,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N762">
        <f>IF('All Transactions'!$C767 = N$1,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O762">
        <f>IF('All Transactions'!$C767 = O$1,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P762">
        <f>IF('All Transactions'!$C767 = P$1,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Q762">
        <f>IF('All Transactions'!$C767 = Q$1,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R762">
        <f>IF('All Transactions'!$C767 = R$1,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S762">
        <f>IF('All Transactions'!$C767 = S$1,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T762">
        <f>IF('All Transactions'!$C767 = T$1,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U762">
        <f>IF('All Transactions'!$C767 = U$1,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V762">
        <f>IF('All Transactions'!$C767 = V$1,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W762">
        <f>IF('All Transactions'!$C767 = W$1,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X762">
        <f>IF('All Transactions'!$C767 = X$1,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  <c r="Y762">
        <f>IF('All Transactions'!$C767 = Y$1, 'All Transactions'!$D766 + -1 * SUM('All Transactions'!$F767 * 'Messy-Stocks'!$H761, 'All Transactions'!$G767 * 'Messy-Stocks'!$I761, 'All Transactions'!$H767 * 'Messy-Stocks'!$J761, 'All Transactions'!$I767 * 'Messy-Stocks'!$K761, 'All Transactions'!$J767 *'Messy-Stocks'!$L761, 'All Transactions'!$K767 * 'Messy-Stocks'!$M761), 0)</f>
        <v>0</v>
      </c>
    </row>
    <row r="763" spans="1:25" ht="12.75" x14ac:dyDescent="0.2">
      <c r="A763">
        <f>'All Transactions'!A761</f>
        <v>0</v>
      </c>
      <c r="B763">
        <f>IF('All Transactions'!$C768 = B$1,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C763">
        <f>IF('All Transactions'!$C768 = C$1,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D763">
        <f>IF('All Transactions'!$C768 = D$1,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E763">
        <f>IF('All Transactions'!$C768 = E$1,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F763">
        <f>IF('All Transactions'!$C768 = F$1,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G763">
        <f>IF('All Transactions'!$C768 = G$1,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H763">
        <f>IF('All Transactions'!$C768 = H$1,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I763">
        <f>IF('All Transactions'!$C768 = I$1,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J763">
        <f>IF('All Transactions'!$C768 = J$1,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K763">
        <f>IF('All Transactions'!$C768 = K$1,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L763">
        <f>IF('All Transactions'!$C768 = L$1,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M763">
        <f>IF('All Transactions'!$C768 = M$1,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N763">
        <f>IF('All Transactions'!$C768 = N$1,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O763">
        <f>IF('All Transactions'!$C768 = O$1,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P763">
        <f>IF('All Transactions'!$C768 = P$1,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Q763">
        <f>IF('All Transactions'!$C768 = Q$1,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R763">
        <f>IF('All Transactions'!$C768 = R$1,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S763">
        <f>IF('All Transactions'!$C768 = S$1,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T763">
        <f>IF('All Transactions'!$C768 = T$1,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U763">
        <f>IF('All Transactions'!$C768 = U$1,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V763">
        <f>IF('All Transactions'!$C768 = V$1,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W763">
        <f>IF('All Transactions'!$C768 = W$1,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X763">
        <f>IF('All Transactions'!$C768 = X$1,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  <c r="Y763">
        <f>IF('All Transactions'!$C768 = Y$1, 'All Transactions'!$D767 + -1 * SUM('All Transactions'!$F768 * 'Messy-Stocks'!$H762, 'All Transactions'!$G768 * 'Messy-Stocks'!$I762, 'All Transactions'!$H768 * 'Messy-Stocks'!$J762, 'All Transactions'!$I768 * 'Messy-Stocks'!$K762, 'All Transactions'!$J768 *'Messy-Stocks'!$L762, 'All Transactions'!$K768 * 'Messy-Stocks'!$M762), 0)</f>
        <v>0</v>
      </c>
    </row>
    <row r="764" spans="1:25" ht="12.75" x14ac:dyDescent="0.2">
      <c r="A764">
        <f>'All Transactions'!A762</f>
        <v>0</v>
      </c>
      <c r="B764">
        <f>IF('All Transactions'!$C769 = B$1,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C764">
        <f>IF('All Transactions'!$C769 = C$1,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D764">
        <f>IF('All Transactions'!$C769 = D$1,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E764">
        <f>IF('All Transactions'!$C769 = E$1,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F764">
        <f>IF('All Transactions'!$C769 = F$1,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G764">
        <f>IF('All Transactions'!$C769 = G$1,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H764">
        <f>IF('All Transactions'!$C769 = H$1,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I764">
        <f>IF('All Transactions'!$C769 = I$1,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J764">
        <f>IF('All Transactions'!$C769 = J$1,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K764">
        <f>IF('All Transactions'!$C769 = K$1,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L764">
        <f>IF('All Transactions'!$C769 = L$1,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M764">
        <f>IF('All Transactions'!$C769 = M$1,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N764">
        <f>IF('All Transactions'!$C769 = N$1,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O764">
        <f>IF('All Transactions'!$C769 = O$1,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P764">
        <f>IF('All Transactions'!$C769 = P$1,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Q764">
        <f>IF('All Transactions'!$C769 = Q$1,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R764">
        <f>IF('All Transactions'!$C769 = R$1,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S764">
        <f>IF('All Transactions'!$C769 = S$1,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T764">
        <f>IF('All Transactions'!$C769 = T$1,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U764">
        <f>IF('All Transactions'!$C769 = U$1,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V764">
        <f>IF('All Transactions'!$C769 = V$1,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W764">
        <f>IF('All Transactions'!$C769 = W$1,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X764">
        <f>IF('All Transactions'!$C769 = X$1,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  <c r="Y764">
        <f>IF('All Transactions'!$C769 = Y$1, 'All Transactions'!$D768 + -1 * SUM('All Transactions'!$F769 * 'Messy-Stocks'!$H763, 'All Transactions'!$G769 * 'Messy-Stocks'!$I763, 'All Transactions'!$H769 * 'Messy-Stocks'!$J763, 'All Transactions'!$I769 * 'Messy-Stocks'!$K763, 'All Transactions'!$J769 *'Messy-Stocks'!$L763, 'All Transactions'!$K769 * 'Messy-Stocks'!$M763), 0)</f>
        <v>0</v>
      </c>
    </row>
    <row r="765" spans="1:25" ht="12.75" x14ac:dyDescent="0.2">
      <c r="A765">
        <f>'All Transactions'!A763</f>
        <v>0</v>
      </c>
      <c r="B765">
        <f>IF('All Transactions'!$C770 = B$1,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C765">
        <f>IF('All Transactions'!$C770 = C$1,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D765">
        <f>IF('All Transactions'!$C770 = D$1,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E765">
        <f>IF('All Transactions'!$C770 = E$1,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F765">
        <f>IF('All Transactions'!$C770 = F$1,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G765">
        <f>IF('All Transactions'!$C770 = G$1,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H765">
        <f>IF('All Transactions'!$C770 = H$1,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I765">
        <f>IF('All Transactions'!$C770 = I$1,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J765">
        <f>IF('All Transactions'!$C770 = J$1,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K765">
        <f>IF('All Transactions'!$C770 = K$1,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L765">
        <f>IF('All Transactions'!$C770 = L$1,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M765">
        <f>IF('All Transactions'!$C770 = M$1,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N765">
        <f>IF('All Transactions'!$C770 = N$1,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O765">
        <f>IF('All Transactions'!$C770 = O$1,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P765">
        <f>IF('All Transactions'!$C770 = P$1,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Q765">
        <f>IF('All Transactions'!$C770 = Q$1,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R765">
        <f>IF('All Transactions'!$C770 = R$1,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S765">
        <f>IF('All Transactions'!$C770 = S$1,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T765">
        <f>IF('All Transactions'!$C770 = T$1,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U765">
        <f>IF('All Transactions'!$C770 = U$1,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V765">
        <f>IF('All Transactions'!$C770 = V$1,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W765">
        <f>IF('All Transactions'!$C770 = W$1,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X765">
        <f>IF('All Transactions'!$C770 = X$1,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  <c r="Y765">
        <f>IF('All Transactions'!$C770 = Y$1, 'All Transactions'!$D769 + -1 * SUM('All Transactions'!$F770 * 'Messy-Stocks'!$H764, 'All Transactions'!$G770 * 'Messy-Stocks'!$I764, 'All Transactions'!$H770 * 'Messy-Stocks'!$J764, 'All Transactions'!$I770 * 'Messy-Stocks'!$K764, 'All Transactions'!$J770 *'Messy-Stocks'!$L764, 'All Transactions'!$K770 * 'Messy-Stocks'!$M764), 0)</f>
        <v>0</v>
      </c>
    </row>
    <row r="766" spans="1:25" ht="12.75" x14ac:dyDescent="0.2">
      <c r="A766">
        <f>'All Transactions'!A764</f>
        <v>0</v>
      </c>
      <c r="B766">
        <f>IF('All Transactions'!$C771 = B$1,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C766">
        <f>IF('All Transactions'!$C771 = C$1,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D766">
        <f>IF('All Transactions'!$C771 = D$1,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E766">
        <f>IF('All Transactions'!$C771 = E$1,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F766">
        <f>IF('All Transactions'!$C771 = F$1,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G766">
        <f>IF('All Transactions'!$C771 = G$1,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H766">
        <f>IF('All Transactions'!$C771 = H$1,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I766">
        <f>IF('All Transactions'!$C771 = I$1,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J766">
        <f>IF('All Transactions'!$C771 = J$1,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K766">
        <f>IF('All Transactions'!$C771 = K$1,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L766">
        <f>IF('All Transactions'!$C771 = L$1,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M766">
        <f>IF('All Transactions'!$C771 = M$1,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N766">
        <f>IF('All Transactions'!$C771 = N$1,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O766">
        <f>IF('All Transactions'!$C771 = O$1,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P766">
        <f>IF('All Transactions'!$C771 = P$1,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Q766">
        <f>IF('All Transactions'!$C771 = Q$1,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R766">
        <f>IF('All Transactions'!$C771 = R$1,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S766">
        <f>IF('All Transactions'!$C771 = S$1,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T766">
        <f>IF('All Transactions'!$C771 = T$1,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U766">
        <f>IF('All Transactions'!$C771 = U$1,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V766">
        <f>IF('All Transactions'!$C771 = V$1,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W766">
        <f>IF('All Transactions'!$C771 = W$1,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X766">
        <f>IF('All Transactions'!$C771 = X$1,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  <c r="Y766">
        <f>IF('All Transactions'!$C771 = Y$1, 'All Transactions'!$D770 + -1 * SUM('All Transactions'!$F771 * 'Messy-Stocks'!$H765, 'All Transactions'!$G771 * 'Messy-Stocks'!$I765, 'All Transactions'!$H771 * 'Messy-Stocks'!$J765, 'All Transactions'!$I771 * 'Messy-Stocks'!$K765, 'All Transactions'!$J771 *'Messy-Stocks'!$L765, 'All Transactions'!$K771 * 'Messy-Stocks'!$M765), 0)</f>
        <v>0</v>
      </c>
    </row>
    <row r="767" spans="1:25" ht="12.75" x14ac:dyDescent="0.2">
      <c r="A767">
        <f>'All Transactions'!A765</f>
        <v>0</v>
      </c>
      <c r="B767">
        <f>IF('All Transactions'!$C772 = B$1,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C767">
        <f>IF('All Transactions'!$C772 = C$1,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D767">
        <f>IF('All Transactions'!$C772 = D$1,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E767">
        <f>IF('All Transactions'!$C772 = E$1,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F767">
        <f>IF('All Transactions'!$C772 = F$1,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G767">
        <f>IF('All Transactions'!$C772 = G$1,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H767">
        <f>IF('All Transactions'!$C772 = H$1,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I767">
        <f>IF('All Transactions'!$C772 = I$1,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J767">
        <f>IF('All Transactions'!$C772 = J$1,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K767">
        <f>IF('All Transactions'!$C772 = K$1,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L767">
        <f>IF('All Transactions'!$C772 = L$1,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M767">
        <f>IF('All Transactions'!$C772 = M$1,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N767">
        <f>IF('All Transactions'!$C772 = N$1,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O767">
        <f>IF('All Transactions'!$C772 = O$1,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P767">
        <f>IF('All Transactions'!$C772 = P$1,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Q767">
        <f>IF('All Transactions'!$C772 = Q$1,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R767">
        <f>IF('All Transactions'!$C772 = R$1,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S767">
        <f>IF('All Transactions'!$C772 = S$1,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T767">
        <f>IF('All Transactions'!$C772 = T$1,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U767">
        <f>IF('All Transactions'!$C772 = U$1,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V767">
        <f>IF('All Transactions'!$C772 = V$1,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W767">
        <f>IF('All Transactions'!$C772 = W$1,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X767">
        <f>IF('All Transactions'!$C772 = X$1,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  <c r="Y767">
        <f>IF('All Transactions'!$C772 = Y$1, 'All Transactions'!$D771 + -1 * SUM('All Transactions'!$F772 * 'Messy-Stocks'!$H766, 'All Transactions'!$G772 * 'Messy-Stocks'!$I766, 'All Transactions'!$H772 * 'Messy-Stocks'!$J766, 'All Transactions'!$I772 * 'Messy-Stocks'!$K766, 'All Transactions'!$J772 *'Messy-Stocks'!$L766, 'All Transactions'!$K772 * 'Messy-Stocks'!$M766), 0)</f>
        <v>0</v>
      </c>
    </row>
    <row r="768" spans="1:25" ht="12.75" x14ac:dyDescent="0.2">
      <c r="A768">
        <f>'All Transactions'!A766</f>
        <v>0</v>
      </c>
      <c r="B768">
        <f>IF('All Transactions'!$C773 = B$1,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C768">
        <f>IF('All Transactions'!$C773 = C$1,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D768">
        <f>IF('All Transactions'!$C773 = D$1,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E768">
        <f>IF('All Transactions'!$C773 = E$1,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F768">
        <f>IF('All Transactions'!$C773 = F$1,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G768">
        <f>IF('All Transactions'!$C773 = G$1,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H768">
        <f>IF('All Transactions'!$C773 = H$1,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I768">
        <f>IF('All Transactions'!$C773 = I$1,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J768">
        <f>IF('All Transactions'!$C773 = J$1,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K768">
        <f>IF('All Transactions'!$C773 = K$1,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L768">
        <f>IF('All Transactions'!$C773 = L$1,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M768">
        <f>IF('All Transactions'!$C773 = M$1,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N768">
        <f>IF('All Transactions'!$C773 = N$1,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O768">
        <f>IF('All Transactions'!$C773 = O$1,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P768">
        <f>IF('All Transactions'!$C773 = P$1,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Q768">
        <f>IF('All Transactions'!$C773 = Q$1,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R768">
        <f>IF('All Transactions'!$C773 = R$1,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S768">
        <f>IF('All Transactions'!$C773 = S$1,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T768">
        <f>IF('All Transactions'!$C773 = T$1,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U768">
        <f>IF('All Transactions'!$C773 = U$1,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V768">
        <f>IF('All Transactions'!$C773 = V$1,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W768">
        <f>IF('All Transactions'!$C773 = W$1,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X768">
        <f>IF('All Transactions'!$C773 = X$1,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  <c r="Y768">
        <f>IF('All Transactions'!$C773 = Y$1, 'All Transactions'!$D772 + -1 * SUM('All Transactions'!$F773 * 'Messy-Stocks'!$H767, 'All Transactions'!$G773 * 'Messy-Stocks'!$I767, 'All Transactions'!$H773 * 'Messy-Stocks'!$J767, 'All Transactions'!$I773 * 'Messy-Stocks'!$K767, 'All Transactions'!$J773 *'Messy-Stocks'!$L767, 'All Transactions'!$K773 * 'Messy-Stocks'!$M767), 0)</f>
        <v>0</v>
      </c>
    </row>
    <row r="769" spans="1:25" ht="12.75" x14ac:dyDescent="0.2">
      <c r="A769">
        <f>'All Transactions'!A767</f>
        <v>0</v>
      </c>
      <c r="B769">
        <f>IF('All Transactions'!$C774 = B$1,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C769">
        <f>IF('All Transactions'!$C774 = C$1,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D769">
        <f>IF('All Transactions'!$C774 = D$1,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E769">
        <f>IF('All Transactions'!$C774 = E$1,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F769">
        <f>IF('All Transactions'!$C774 = F$1,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G769">
        <f>IF('All Transactions'!$C774 = G$1,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H769">
        <f>IF('All Transactions'!$C774 = H$1,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I769">
        <f>IF('All Transactions'!$C774 = I$1,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J769">
        <f>IF('All Transactions'!$C774 = J$1,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K769">
        <f>IF('All Transactions'!$C774 = K$1,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L769">
        <f>IF('All Transactions'!$C774 = L$1,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M769">
        <f>IF('All Transactions'!$C774 = M$1,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N769">
        <f>IF('All Transactions'!$C774 = N$1,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O769">
        <f>IF('All Transactions'!$C774 = O$1,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P769">
        <f>IF('All Transactions'!$C774 = P$1,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Q769">
        <f>IF('All Transactions'!$C774 = Q$1,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R769">
        <f>IF('All Transactions'!$C774 = R$1,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S769">
        <f>IF('All Transactions'!$C774 = S$1,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T769">
        <f>IF('All Transactions'!$C774 = T$1,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U769">
        <f>IF('All Transactions'!$C774 = U$1,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V769">
        <f>IF('All Transactions'!$C774 = V$1,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W769">
        <f>IF('All Transactions'!$C774 = W$1,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X769">
        <f>IF('All Transactions'!$C774 = X$1,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  <c r="Y769">
        <f>IF('All Transactions'!$C774 = Y$1, 'All Transactions'!$D773 + -1 * SUM('All Transactions'!$F774 * 'Messy-Stocks'!$H768, 'All Transactions'!$G774 * 'Messy-Stocks'!$I768, 'All Transactions'!$H774 * 'Messy-Stocks'!$J768, 'All Transactions'!$I774 * 'Messy-Stocks'!$K768, 'All Transactions'!$J774 *'Messy-Stocks'!$L768, 'All Transactions'!$K774 * 'Messy-Stocks'!$M768), 0)</f>
        <v>0</v>
      </c>
    </row>
    <row r="770" spans="1:25" ht="12.75" x14ac:dyDescent="0.2">
      <c r="A770">
        <f>'All Transactions'!A768</f>
        <v>0</v>
      </c>
      <c r="B770">
        <f>IF('All Transactions'!$C775 = B$1,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C770">
        <f>IF('All Transactions'!$C775 = C$1,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D770">
        <f>IF('All Transactions'!$C775 = D$1,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E770">
        <f>IF('All Transactions'!$C775 = E$1,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F770">
        <f>IF('All Transactions'!$C775 = F$1,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G770">
        <f>IF('All Transactions'!$C775 = G$1,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H770">
        <f>IF('All Transactions'!$C775 = H$1,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I770">
        <f>IF('All Transactions'!$C775 = I$1,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J770">
        <f>IF('All Transactions'!$C775 = J$1,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K770">
        <f>IF('All Transactions'!$C775 = K$1,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L770">
        <f>IF('All Transactions'!$C775 = L$1,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M770">
        <f>IF('All Transactions'!$C775 = M$1,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N770">
        <f>IF('All Transactions'!$C775 = N$1,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O770">
        <f>IF('All Transactions'!$C775 = O$1,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P770">
        <f>IF('All Transactions'!$C775 = P$1,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Q770">
        <f>IF('All Transactions'!$C775 = Q$1,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R770">
        <f>IF('All Transactions'!$C775 = R$1,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S770">
        <f>IF('All Transactions'!$C775 = S$1,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T770">
        <f>IF('All Transactions'!$C775 = T$1,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U770">
        <f>IF('All Transactions'!$C775 = U$1,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V770">
        <f>IF('All Transactions'!$C775 = V$1,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W770">
        <f>IF('All Transactions'!$C775 = W$1,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X770">
        <f>IF('All Transactions'!$C775 = X$1,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  <c r="Y770">
        <f>IF('All Transactions'!$C775 = Y$1, 'All Transactions'!$D774 + -1 * SUM('All Transactions'!$F775 * 'Messy-Stocks'!$H769, 'All Transactions'!$G775 * 'Messy-Stocks'!$I769, 'All Transactions'!$H775 * 'Messy-Stocks'!$J769, 'All Transactions'!$I775 * 'Messy-Stocks'!$K769, 'All Transactions'!$J775 *'Messy-Stocks'!$L769, 'All Transactions'!$K775 * 'Messy-Stocks'!$M769), 0)</f>
        <v>0</v>
      </c>
    </row>
    <row r="771" spans="1:25" ht="12.75" x14ac:dyDescent="0.2">
      <c r="A771">
        <f>'All Transactions'!A769</f>
        <v>0</v>
      </c>
      <c r="B771">
        <f>IF('All Transactions'!$C776 = B$1,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C771">
        <f>IF('All Transactions'!$C776 = C$1,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D771">
        <f>IF('All Transactions'!$C776 = D$1,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E771">
        <f>IF('All Transactions'!$C776 = E$1,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F771">
        <f>IF('All Transactions'!$C776 = F$1,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G771">
        <f>IF('All Transactions'!$C776 = G$1,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H771">
        <f>IF('All Transactions'!$C776 = H$1,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I771">
        <f>IF('All Transactions'!$C776 = I$1,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J771">
        <f>IF('All Transactions'!$C776 = J$1,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K771">
        <f>IF('All Transactions'!$C776 = K$1,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L771">
        <f>IF('All Transactions'!$C776 = L$1,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M771">
        <f>IF('All Transactions'!$C776 = M$1,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N771">
        <f>IF('All Transactions'!$C776 = N$1,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O771">
        <f>IF('All Transactions'!$C776 = O$1,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P771">
        <f>IF('All Transactions'!$C776 = P$1,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Q771">
        <f>IF('All Transactions'!$C776 = Q$1,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R771">
        <f>IF('All Transactions'!$C776 = R$1,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S771">
        <f>IF('All Transactions'!$C776 = S$1,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T771">
        <f>IF('All Transactions'!$C776 = T$1,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U771">
        <f>IF('All Transactions'!$C776 = U$1,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V771">
        <f>IF('All Transactions'!$C776 = V$1,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W771">
        <f>IF('All Transactions'!$C776 = W$1,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X771">
        <f>IF('All Transactions'!$C776 = X$1,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  <c r="Y771">
        <f>IF('All Transactions'!$C776 = Y$1, 'All Transactions'!$D775 + -1 * SUM('All Transactions'!$F776 * 'Messy-Stocks'!$H770, 'All Transactions'!$G776 * 'Messy-Stocks'!$I770, 'All Transactions'!$H776 * 'Messy-Stocks'!$J770, 'All Transactions'!$I776 * 'Messy-Stocks'!$K770, 'All Transactions'!$J776 *'Messy-Stocks'!$L770, 'All Transactions'!$K776 * 'Messy-Stocks'!$M770), 0)</f>
        <v>0</v>
      </c>
    </row>
    <row r="772" spans="1:25" ht="12.75" x14ac:dyDescent="0.2">
      <c r="A772">
        <f>'All Transactions'!A770</f>
        <v>0</v>
      </c>
      <c r="B772">
        <f>IF('All Transactions'!$C777 = B$1,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C772">
        <f>IF('All Transactions'!$C777 = C$1,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D772">
        <f>IF('All Transactions'!$C777 = D$1,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E772">
        <f>IF('All Transactions'!$C777 = E$1,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F772">
        <f>IF('All Transactions'!$C777 = F$1,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G772">
        <f>IF('All Transactions'!$C777 = G$1,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H772">
        <f>IF('All Transactions'!$C777 = H$1,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I772">
        <f>IF('All Transactions'!$C777 = I$1,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J772">
        <f>IF('All Transactions'!$C777 = J$1,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K772">
        <f>IF('All Transactions'!$C777 = K$1,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L772">
        <f>IF('All Transactions'!$C777 = L$1,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M772">
        <f>IF('All Transactions'!$C777 = M$1,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N772">
        <f>IF('All Transactions'!$C777 = N$1,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O772">
        <f>IF('All Transactions'!$C777 = O$1,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P772">
        <f>IF('All Transactions'!$C777 = P$1,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Q772">
        <f>IF('All Transactions'!$C777 = Q$1,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R772">
        <f>IF('All Transactions'!$C777 = R$1,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S772">
        <f>IF('All Transactions'!$C777 = S$1,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T772">
        <f>IF('All Transactions'!$C777 = T$1,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U772">
        <f>IF('All Transactions'!$C777 = U$1,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V772">
        <f>IF('All Transactions'!$C777 = V$1,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W772">
        <f>IF('All Transactions'!$C777 = W$1,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X772">
        <f>IF('All Transactions'!$C777 = X$1,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  <c r="Y772">
        <f>IF('All Transactions'!$C777 = Y$1, 'All Transactions'!$D776 + -1 * SUM('All Transactions'!$F777 * 'Messy-Stocks'!$H771, 'All Transactions'!$G777 * 'Messy-Stocks'!$I771, 'All Transactions'!$H777 * 'Messy-Stocks'!$J771, 'All Transactions'!$I777 * 'Messy-Stocks'!$K771, 'All Transactions'!$J777 *'Messy-Stocks'!$L771, 'All Transactions'!$K777 * 'Messy-Stocks'!$M771), 0)</f>
        <v>0</v>
      </c>
    </row>
    <row r="773" spans="1:25" ht="12.75" x14ac:dyDescent="0.2">
      <c r="A773">
        <f>'All Transactions'!A771</f>
        <v>0</v>
      </c>
      <c r="B773">
        <f>IF('All Transactions'!$C778 = B$1,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C773">
        <f>IF('All Transactions'!$C778 = C$1,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D773">
        <f>IF('All Transactions'!$C778 = D$1,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E773">
        <f>IF('All Transactions'!$C778 = E$1,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F773">
        <f>IF('All Transactions'!$C778 = F$1,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G773">
        <f>IF('All Transactions'!$C778 = G$1,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H773">
        <f>IF('All Transactions'!$C778 = H$1,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I773">
        <f>IF('All Transactions'!$C778 = I$1,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J773">
        <f>IF('All Transactions'!$C778 = J$1,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K773">
        <f>IF('All Transactions'!$C778 = K$1,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L773">
        <f>IF('All Transactions'!$C778 = L$1,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M773">
        <f>IF('All Transactions'!$C778 = M$1,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N773">
        <f>IF('All Transactions'!$C778 = N$1,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O773">
        <f>IF('All Transactions'!$C778 = O$1,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P773">
        <f>IF('All Transactions'!$C778 = P$1,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Q773">
        <f>IF('All Transactions'!$C778 = Q$1,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R773">
        <f>IF('All Transactions'!$C778 = R$1,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S773">
        <f>IF('All Transactions'!$C778 = S$1,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T773">
        <f>IF('All Transactions'!$C778 = T$1,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U773">
        <f>IF('All Transactions'!$C778 = U$1,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V773">
        <f>IF('All Transactions'!$C778 = V$1,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W773">
        <f>IF('All Transactions'!$C778 = W$1,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X773">
        <f>IF('All Transactions'!$C778 = X$1,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  <c r="Y773">
        <f>IF('All Transactions'!$C778 = Y$1, 'All Transactions'!$D777 + -1 * SUM('All Transactions'!$F778 * 'Messy-Stocks'!$H772, 'All Transactions'!$G778 * 'Messy-Stocks'!$I772, 'All Transactions'!$H778 * 'Messy-Stocks'!$J772, 'All Transactions'!$I778 * 'Messy-Stocks'!$K772, 'All Transactions'!$J778 *'Messy-Stocks'!$L772, 'All Transactions'!$K778 * 'Messy-Stocks'!$M772), 0)</f>
        <v>0</v>
      </c>
    </row>
    <row r="774" spans="1:25" ht="12.75" x14ac:dyDescent="0.2">
      <c r="A774">
        <f>'All Transactions'!A772</f>
        <v>0</v>
      </c>
      <c r="B774">
        <f>IF('All Transactions'!$C779 = B$1,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C774">
        <f>IF('All Transactions'!$C779 = C$1,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D774">
        <f>IF('All Transactions'!$C779 = D$1,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E774">
        <f>IF('All Transactions'!$C779 = E$1,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F774">
        <f>IF('All Transactions'!$C779 = F$1,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G774">
        <f>IF('All Transactions'!$C779 = G$1,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H774">
        <f>IF('All Transactions'!$C779 = H$1,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I774">
        <f>IF('All Transactions'!$C779 = I$1,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J774">
        <f>IF('All Transactions'!$C779 = J$1,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K774">
        <f>IF('All Transactions'!$C779 = K$1,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L774">
        <f>IF('All Transactions'!$C779 = L$1,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M774">
        <f>IF('All Transactions'!$C779 = M$1,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N774">
        <f>IF('All Transactions'!$C779 = N$1,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O774">
        <f>IF('All Transactions'!$C779 = O$1,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P774">
        <f>IF('All Transactions'!$C779 = P$1,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Q774">
        <f>IF('All Transactions'!$C779 = Q$1,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R774">
        <f>IF('All Transactions'!$C779 = R$1,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S774">
        <f>IF('All Transactions'!$C779 = S$1,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T774">
        <f>IF('All Transactions'!$C779 = T$1,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U774">
        <f>IF('All Transactions'!$C779 = U$1,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V774">
        <f>IF('All Transactions'!$C779 = V$1,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W774">
        <f>IF('All Transactions'!$C779 = W$1,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X774">
        <f>IF('All Transactions'!$C779 = X$1,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  <c r="Y774">
        <f>IF('All Transactions'!$C779 = Y$1, 'All Transactions'!$D778 + -1 * SUM('All Transactions'!$F779 * 'Messy-Stocks'!$H773, 'All Transactions'!$G779 * 'Messy-Stocks'!$I773, 'All Transactions'!$H779 * 'Messy-Stocks'!$J773, 'All Transactions'!$I779 * 'Messy-Stocks'!$K773, 'All Transactions'!$J779 *'Messy-Stocks'!$L773, 'All Transactions'!$K779 * 'Messy-Stocks'!$M773), 0)</f>
        <v>0</v>
      </c>
    </row>
    <row r="775" spans="1:25" ht="12.75" x14ac:dyDescent="0.2">
      <c r="A775">
        <f>'All Transactions'!A773</f>
        <v>0</v>
      </c>
      <c r="B775">
        <f>IF('All Transactions'!$C780 = B$1,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C775">
        <f>IF('All Transactions'!$C780 = C$1,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D775">
        <f>IF('All Transactions'!$C780 = D$1,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E775">
        <f>IF('All Transactions'!$C780 = E$1,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F775">
        <f>IF('All Transactions'!$C780 = F$1,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G775">
        <f>IF('All Transactions'!$C780 = G$1,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H775">
        <f>IF('All Transactions'!$C780 = H$1,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I775">
        <f>IF('All Transactions'!$C780 = I$1,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J775">
        <f>IF('All Transactions'!$C780 = J$1,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K775">
        <f>IF('All Transactions'!$C780 = K$1,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L775">
        <f>IF('All Transactions'!$C780 = L$1,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M775">
        <f>IF('All Transactions'!$C780 = M$1,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N775">
        <f>IF('All Transactions'!$C780 = N$1,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O775">
        <f>IF('All Transactions'!$C780 = O$1,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P775">
        <f>IF('All Transactions'!$C780 = P$1,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Q775">
        <f>IF('All Transactions'!$C780 = Q$1,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R775">
        <f>IF('All Transactions'!$C780 = R$1,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S775">
        <f>IF('All Transactions'!$C780 = S$1,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T775">
        <f>IF('All Transactions'!$C780 = T$1,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U775">
        <f>IF('All Transactions'!$C780 = U$1,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V775">
        <f>IF('All Transactions'!$C780 = V$1,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W775">
        <f>IF('All Transactions'!$C780 = W$1,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X775">
        <f>IF('All Transactions'!$C780 = X$1,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  <c r="Y775">
        <f>IF('All Transactions'!$C780 = Y$1, 'All Transactions'!$D779 + -1 * SUM('All Transactions'!$F780 * 'Messy-Stocks'!$H774, 'All Transactions'!$G780 * 'Messy-Stocks'!$I774, 'All Transactions'!$H780 * 'Messy-Stocks'!$J774, 'All Transactions'!$I780 * 'Messy-Stocks'!$K774, 'All Transactions'!$J780 *'Messy-Stocks'!$L774, 'All Transactions'!$K780 * 'Messy-Stocks'!$M774), 0)</f>
        <v>0</v>
      </c>
    </row>
    <row r="776" spans="1:25" ht="12.75" x14ac:dyDescent="0.2">
      <c r="A776">
        <f>'All Transactions'!A774</f>
        <v>0</v>
      </c>
      <c r="B776">
        <f>IF('All Transactions'!$C781 = B$1,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C776">
        <f>IF('All Transactions'!$C781 = C$1,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D776">
        <f>IF('All Transactions'!$C781 = D$1,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E776">
        <f>IF('All Transactions'!$C781 = E$1,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F776">
        <f>IF('All Transactions'!$C781 = F$1,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G776">
        <f>IF('All Transactions'!$C781 = G$1,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H776">
        <f>IF('All Transactions'!$C781 = H$1,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I776">
        <f>IF('All Transactions'!$C781 = I$1,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J776">
        <f>IF('All Transactions'!$C781 = J$1,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K776">
        <f>IF('All Transactions'!$C781 = K$1,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L776">
        <f>IF('All Transactions'!$C781 = L$1,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M776">
        <f>IF('All Transactions'!$C781 = M$1,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N776">
        <f>IF('All Transactions'!$C781 = N$1,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O776">
        <f>IF('All Transactions'!$C781 = O$1,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P776">
        <f>IF('All Transactions'!$C781 = P$1,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Q776">
        <f>IF('All Transactions'!$C781 = Q$1,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R776">
        <f>IF('All Transactions'!$C781 = R$1,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S776">
        <f>IF('All Transactions'!$C781 = S$1,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T776">
        <f>IF('All Transactions'!$C781 = T$1,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U776">
        <f>IF('All Transactions'!$C781 = U$1,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V776">
        <f>IF('All Transactions'!$C781 = V$1,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W776">
        <f>IF('All Transactions'!$C781 = W$1,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X776">
        <f>IF('All Transactions'!$C781 = X$1,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  <c r="Y776">
        <f>IF('All Transactions'!$C781 = Y$1, 'All Transactions'!$D780 + -1 * SUM('All Transactions'!$F781 * 'Messy-Stocks'!$H775, 'All Transactions'!$G781 * 'Messy-Stocks'!$I775, 'All Transactions'!$H781 * 'Messy-Stocks'!$J775, 'All Transactions'!$I781 * 'Messy-Stocks'!$K775, 'All Transactions'!$J781 *'Messy-Stocks'!$L775, 'All Transactions'!$K781 * 'Messy-Stocks'!$M775), 0)</f>
        <v>0</v>
      </c>
    </row>
    <row r="777" spans="1:25" ht="12.75" x14ac:dyDescent="0.2">
      <c r="A777">
        <f>'All Transactions'!A775</f>
        <v>0</v>
      </c>
      <c r="B777">
        <f>IF('All Transactions'!$C782 = B$1,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C777">
        <f>IF('All Transactions'!$C782 = C$1,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D777">
        <f>IF('All Transactions'!$C782 = D$1,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E777">
        <f>IF('All Transactions'!$C782 = E$1,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F777">
        <f>IF('All Transactions'!$C782 = F$1,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G777">
        <f>IF('All Transactions'!$C782 = G$1,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H777">
        <f>IF('All Transactions'!$C782 = H$1,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I777">
        <f>IF('All Transactions'!$C782 = I$1,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J777">
        <f>IF('All Transactions'!$C782 = J$1,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K777">
        <f>IF('All Transactions'!$C782 = K$1,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L777">
        <f>IF('All Transactions'!$C782 = L$1,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M777">
        <f>IF('All Transactions'!$C782 = M$1,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N777">
        <f>IF('All Transactions'!$C782 = N$1,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O777">
        <f>IF('All Transactions'!$C782 = O$1,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P777">
        <f>IF('All Transactions'!$C782 = P$1,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Q777">
        <f>IF('All Transactions'!$C782 = Q$1,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R777">
        <f>IF('All Transactions'!$C782 = R$1,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S777">
        <f>IF('All Transactions'!$C782 = S$1,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T777">
        <f>IF('All Transactions'!$C782 = T$1,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U777">
        <f>IF('All Transactions'!$C782 = U$1,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V777">
        <f>IF('All Transactions'!$C782 = V$1,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W777">
        <f>IF('All Transactions'!$C782 = W$1,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X777">
        <f>IF('All Transactions'!$C782 = X$1,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  <c r="Y777">
        <f>IF('All Transactions'!$C782 = Y$1, 'All Transactions'!$D781 + -1 * SUM('All Transactions'!$F782 * 'Messy-Stocks'!$H776, 'All Transactions'!$G782 * 'Messy-Stocks'!$I776, 'All Transactions'!$H782 * 'Messy-Stocks'!$J776, 'All Transactions'!$I782 * 'Messy-Stocks'!$K776, 'All Transactions'!$J782 *'Messy-Stocks'!$L776, 'All Transactions'!$K782 * 'Messy-Stocks'!$M776), 0)</f>
        <v>0</v>
      </c>
    </row>
    <row r="778" spans="1:25" ht="12.75" x14ac:dyDescent="0.2">
      <c r="A778">
        <f>'All Transactions'!A776</f>
        <v>0</v>
      </c>
      <c r="B778">
        <f>IF('All Transactions'!$C783 = B$1,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C778">
        <f>IF('All Transactions'!$C783 = C$1,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D778">
        <f>IF('All Transactions'!$C783 = D$1,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E778">
        <f>IF('All Transactions'!$C783 = E$1,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F778">
        <f>IF('All Transactions'!$C783 = F$1,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G778">
        <f>IF('All Transactions'!$C783 = G$1,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H778">
        <f>IF('All Transactions'!$C783 = H$1,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I778">
        <f>IF('All Transactions'!$C783 = I$1,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J778">
        <f>IF('All Transactions'!$C783 = J$1,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K778">
        <f>IF('All Transactions'!$C783 = K$1,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L778">
        <f>IF('All Transactions'!$C783 = L$1,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M778">
        <f>IF('All Transactions'!$C783 = M$1,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N778">
        <f>IF('All Transactions'!$C783 = N$1,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O778">
        <f>IF('All Transactions'!$C783 = O$1,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P778">
        <f>IF('All Transactions'!$C783 = P$1,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Q778">
        <f>IF('All Transactions'!$C783 = Q$1,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R778">
        <f>IF('All Transactions'!$C783 = R$1,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S778">
        <f>IF('All Transactions'!$C783 = S$1,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T778">
        <f>IF('All Transactions'!$C783 = T$1,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U778">
        <f>IF('All Transactions'!$C783 = U$1,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V778">
        <f>IF('All Transactions'!$C783 = V$1,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W778">
        <f>IF('All Transactions'!$C783 = W$1,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X778">
        <f>IF('All Transactions'!$C783 = X$1,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  <c r="Y778">
        <f>IF('All Transactions'!$C783 = Y$1, 'All Transactions'!$D782 + -1 * SUM('All Transactions'!$F783 * 'Messy-Stocks'!$H777, 'All Transactions'!$G783 * 'Messy-Stocks'!$I777, 'All Transactions'!$H783 * 'Messy-Stocks'!$J777, 'All Transactions'!$I783 * 'Messy-Stocks'!$K777, 'All Transactions'!$J783 *'Messy-Stocks'!$L777, 'All Transactions'!$K783 * 'Messy-Stocks'!$M777), 0)</f>
        <v>0</v>
      </c>
    </row>
    <row r="779" spans="1:25" ht="12.75" x14ac:dyDescent="0.2">
      <c r="A779">
        <f>'All Transactions'!A777</f>
        <v>0</v>
      </c>
      <c r="B779">
        <f>IF('All Transactions'!$C784 = B$1,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C779">
        <f>IF('All Transactions'!$C784 = C$1,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D779">
        <f>IF('All Transactions'!$C784 = D$1,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E779">
        <f>IF('All Transactions'!$C784 = E$1,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F779">
        <f>IF('All Transactions'!$C784 = F$1,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G779">
        <f>IF('All Transactions'!$C784 = G$1,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H779">
        <f>IF('All Transactions'!$C784 = H$1,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I779">
        <f>IF('All Transactions'!$C784 = I$1,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J779">
        <f>IF('All Transactions'!$C784 = J$1,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K779">
        <f>IF('All Transactions'!$C784 = K$1,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L779">
        <f>IF('All Transactions'!$C784 = L$1,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M779">
        <f>IF('All Transactions'!$C784 = M$1,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N779">
        <f>IF('All Transactions'!$C784 = N$1,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O779">
        <f>IF('All Transactions'!$C784 = O$1,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P779">
        <f>IF('All Transactions'!$C784 = P$1,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Q779">
        <f>IF('All Transactions'!$C784 = Q$1,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R779">
        <f>IF('All Transactions'!$C784 = R$1,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S779">
        <f>IF('All Transactions'!$C784 = S$1,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T779">
        <f>IF('All Transactions'!$C784 = T$1,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U779">
        <f>IF('All Transactions'!$C784 = U$1,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V779">
        <f>IF('All Transactions'!$C784 = V$1,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W779">
        <f>IF('All Transactions'!$C784 = W$1,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X779">
        <f>IF('All Transactions'!$C784 = X$1,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  <c r="Y779">
        <f>IF('All Transactions'!$C784 = Y$1, 'All Transactions'!$D783 + -1 * SUM('All Transactions'!$F784 * 'Messy-Stocks'!$H778, 'All Transactions'!$G784 * 'Messy-Stocks'!$I778, 'All Transactions'!$H784 * 'Messy-Stocks'!$J778, 'All Transactions'!$I784 * 'Messy-Stocks'!$K778, 'All Transactions'!$J784 *'Messy-Stocks'!$L778, 'All Transactions'!$K784 * 'Messy-Stocks'!$M778), 0)</f>
        <v>0</v>
      </c>
    </row>
    <row r="780" spans="1:25" ht="12.75" x14ac:dyDescent="0.2">
      <c r="A780">
        <f>'All Transactions'!A778</f>
        <v>0</v>
      </c>
      <c r="B780">
        <f>IF('All Transactions'!$C785 = B$1,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C780">
        <f>IF('All Transactions'!$C785 = C$1,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D780">
        <f>IF('All Transactions'!$C785 = D$1,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E780">
        <f>IF('All Transactions'!$C785 = E$1,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F780">
        <f>IF('All Transactions'!$C785 = F$1,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G780">
        <f>IF('All Transactions'!$C785 = G$1,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H780">
        <f>IF('All Transactions'!$C785 = H$1,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I780">
        <f>IF('All Transactions'!$C785 = I$1,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J780">
        <f>IF('All Transactions'!$C785 = J$1,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K780">
        <f>IF('All Transactions'!$C785 = K$1,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L780">
        <f>IF('All Transactions'!$C785 = L$1,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M780">
        <f>IF('All Transactions'!$C785 = M$1,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N780">
        <f>IF('All Transactions'!$C785 = N$1,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O780">
        <f>IF('All Transactions'!$C785 = O$1,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P780">
        <f>IF('All Transactions'!$C785 = P$1,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Q780">
        <f>IF('All Transactions'!$C785 = Q$1,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R780">
        <f>IF('All Transactions'!$C785 = R$1,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S780">
        <f>IF('All Transactions'!$C785 = S$1,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T780">
        <f>IF('All Transactions'!$C785 = T$1,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U780">
        <f>IF('All Transactions'!$C785 = U$1,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V780">
        <f>IF('All Transactions'!$C785 = V$1,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W780">
        <f>IF('All Transactions'!$C785 = W$1,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X780">
        <f>IF('All Transactions'!$C785 = X$1,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  <c r="Y780">
        <f>IF('All Transactions'!$C785 = Y$1, 'All Transactions'!$D784 + -1 * SUM('All Transactions'!$F785 * 'Messy-Stocks'!$H779, 'All Transactions'!$G785 * 'Messy-Stocks'!$I779, 'All Transactions'!$H785 * 'Messy-Stocks'!$J779, 'All Transactions'!$I785 * 'Messy-Stocks'!$K779, 'All Transactions'!$J785 *'Messy-Stocks'!$L779, 'All Transactions'!$K785 * 'Messy-Stocks'!$M779), 0)</f>
        <v>0</v>
      </c>
    </row>
    <row r="781" spans="1:25" ht="12.75" x14ac:dyDescent="0.2">
      <c r="A781">
        <f>'All Transactions'!A779</f>
        <v>0</v>
      </c>
      <c r="B781">
        <f>IF('All Transactions'!$C786 = B$1,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C781">
        <f>IF('All Transactions'!$C786 = C$1,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D781">
        <f>IF('All Transactions'!$C786 = D$1,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E781">
        <f>IF('All Transactions'!$C786 = E$1,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F781">
        <f>IF('All Transactions'!$C786 = F$1,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G781">
        <f>IF('All Transactions'!$C786 = G$1,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H781">
        <f>IF('All Transactions'!$C786 = H$1,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I781">
        <f>IF('All Transactions'!$C786 = I$1,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J781">
        <f>IF('All Transactions'!$C786 = J$1,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K781">
        <f>IF('All Transactions'!$C786 = K$1,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L781">
        <f>IF('All Transactions'!$C786 = L$1,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M781">
        <f>IF('All Transactions'!$C786 = M$1,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N781">
        <f>IF('All Transactions'!$C786 = N$1,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O781">
        <f>IF('All Transactions'!$C786 = O$1,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P781">
        <f>IF('All Transactions'!$C786 = P$1,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Q781">
        <f>IF('All Transactions'!$C786 = Q$1,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R781">
        <f>IF('All Transactions'!$C786 = R$1,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S781">
        <f>IF('All Transactions'!$C786 = S$1,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T781">
        <f>IF('All Transactions'!$C786 = T$1,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U781">
        <f>IF('All Transactions'!$C786 = U$1,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V781">
        <f>IF('All Transactions'!$C786 = V$1,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W781">
        <f>IF('All Transactions'!$C786 = W$1,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X781">
        <f>IF('All Transactions'!$C786 = X$1,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  <c r="Y781">
        <f>IF('All Transactions'!$C786 = Y$1, 'All Transactions'!$D785 + -1 * SUM('All Transactions'!$F786 * 'Messy-Stocks'!$H780, 'All Transactions'!$G786 * 'Messy-Stocks'!$I780, 'All Transactions'!$H786 * 'Messy-Stocks'!$J780, 'All Transactions'!$I786 * 'Messy-Stocks'!$K780, 'All Transactions'!$J786 *'Messy-Stocks'!$L780, 'All Transactions'!$K786 * 'Messy-Stocks'!$M780), 0)</f>
        <v>0</v>
      </c>
    </row>
    <row r="782" spans="1:25" ht="12.75" x14ac:dyDescent="0.2">
      <c r="A782">
        <f>'All Transactions'!A780</f>
        <v>0</v>
      </c>
      <c r="B782">
        <f>IF('All Transactions'!$C787 = B$1,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C782">
        <f>IF('All Transactions'!$C787 = C$1,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D782">
        <f>IF('All Transactions'!$C787 = D$1,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E782">
        <f>IF('All Transactions'!$C787 = E$1,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F782">
        <f>IF('All Transactions'!$C787 = F$1,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G782">
        <f>IF('All Transactions'!$C787 = G$1,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H782">
        <f>IF('All Transactions'!$C787 = H$1,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I782">
        <f>IF('All Transactions'!$C787 = I$1,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J782">
        <f>IF('All Transactions'!$C787 = J$1,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K782">
        <f>IF('All Transactions'!$C787 = K$1,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L782">
        <f>IF('All Transactions'!$C787 = L$1,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M782">
        <f>IF('All Transactions'!$C787 = M$1,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N782">
        <f>IF('All Transactions'!$C787 = N$1,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O782">
        <f>IF('All Transactions'!$C787 = O$1,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P782">
        <f>IF('All Transactions'!$C787 = P$1,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Q782">
        <f>IF('All Transactions'!$C787 = Q$1,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R782">
        <f>IF('All Transactions'!$C787 = R$1,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S782">
        <f>IF('All Transactions'!$C787 = S$1,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T782">
        <f>IF('All Transactions'!$C787 = T$1,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U782">
        <f>IF('All Transactions'!$C787 = U$1,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V782">
        <f>IF('All Transactions'!$C787 = V$1,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W782">
        <f>IF('All Transactions'!$C787 = W$1,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X782">
        <f>IF('All Transactions'!$C787 = X$1,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  <c r="Y782">
        <f>IF('All Transactions'!$C787 = Y$1, 'All Transactions'!$D786 + -1 * SUM('All Transactions'!$F787 * 'Messy-Stocks'!$H781, 'All Transactions'!$G787 * 'Messy-Stocks'!$I781, 'All Transactions'!$H787 * 'Messy-Stocks'!$J781, 'All Transactions'!$I787 * 'Messy-Stocks'!$K781, 'All Transactions'!$J787 *'Messy-Stocks'!$L781, 'All Transactions'!$K787 * 'Messy-Stocks'!$M781), 0)</f>
        <v>0</v>
      </c>
    </row>
    <row r="783" spans="1:25" ht="12.75" x14ac:dyDescent="0.2">
      <c r="A783">
        <f>'All Transactions'!A781</f>
        <v>0</v>
      </c>
      <c r="B783">
        <f>IF('All Transactions'!$C788 = B$1,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C783">
        <f>IF('All Transactions'!$C788 = C$1,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D783">
        <f>IF('All Transactions'!$C788 = D$1,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E783">
        <f>IF('All Transactions'!$C788 = E$1,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F783">
        <f>IF('All Transactions'!$C788 = F$1,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G783">
        <f>IF('All Transactions'!$C788 = G$1,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H783">
        <f>IF('All Transactions'!$C788 = H$1,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I783">
        <f>IF('All Transactions'!$C788 = I$1,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J783">
        <f>IF('All Transactions'!$C788 = J$1,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K783">
        <f>IF('All Transactions'!$C788 = K$1,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L783">
        <f>IF('All Transactions'!$C788 = L$1,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M783">
        <f>IF('All Transactions'!$C788 = M$1,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N783">
        <f>IF('All Transactions'!$C788 = N$1,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O783">
        <f>IF('All Transactions'!$C788 = O$1,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P783">
        <f>IF('All Transactions'!$C788 = P$1,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Q783">
        <f>IF('All Transactions'!$C788 = Q$1,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R783">
        <f>IF('All Transactions'!$C788 = R$1,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S783">
        <f>IF('All Transactions'!$C788 = S$1,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T783">
        <f>IF('All Transactions'!$C788 = T$1,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U783">
        <f>IF('All Transactions'!$C788 = U$1,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V783">
        <f>IF('All Transactions'!$C788 = V$1,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W783">
        <f>IF('All Transactions'!$C788 = W$1,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X783">
        <f>IF('All Transactions'!$C788 = X$1,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  <c r="Y783">
        <f>IF('All Transactions'!$C788 = Y$1, 'All Transactions'!$D787 + -1 * SUM('All Transactions'!$F788 * 'Messy-Stocks'!$H782, 'All Transactions'!$G788 * 'Messy-Stocks'!$I782, 'All Transactions'!$H788 * 'Messy-Stocks'!$J782, 'All Transactions'!$I788 * 'Messy-Stocks'!$K782, 'All Transactions'!$J788 *'Messy-Stocks'!$L782, 'All Transactions'!$K788 * 'Messy-Stocks'!$M782), 0)</f>
        <v>0</v>
      </c>
    </row>
    <row r="784" spans="1:25" ht="12.75" x14ac:dyDescent="0.2">
      <c r="A784">
        <f>'All Transactions'!A782</f>
        <v>0</v>
      </c>
      <c r="B784">
        <f>IF('All Transactions'!$C789 = B$1,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C784">
        <f>IF('All Transactions'!$C789 = C$1,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D784">
        <f>IF('All Transactions'!$C789 = D$1,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E784">
        <f>IF('All Transactions'!$C789 = E$1,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F784">
        <f>IF('All Transactions'!$C789 = F$1,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G784">
        <f>IF('All Transactions'!$C789 = G$1,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H784">
        <f>IF('All Transactions'!$C789 = H$1,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I784">
        <f>IF('All Transactions'!$C789 = I$1,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J784">
        <f>IF('All Transactions'!$C789 = J$1,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K784">
        <f>IF('All Transactions'!$C789 = K$1,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L784">
        <f>IF('All Transactions'!$C789 = L$1,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M784">
        <f>IF('All Transactions'!$C789 = M$1,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N784">
        <f>IF('All Transactions'!$C789 = N$1,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O784">
        <f>IF('All Transactions'!$C789 = O$1,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P784">
        <f>IF('All Transactions'!$C789 = P$1,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Q784">
        <f>IF('All Transactions'!$C789 = Q$1,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R784">
        <f>IF('All Transactions'!$C789 = R$1,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S784">
        <f>IF('All Transactions'!$C789 = S$1,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T784">
        <f>IF('All Transactions'!$C789 = T$1,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U784">
        <f>IF('All Transactions'!$C789 = U$1,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V784">
        <f>IF('All Transactions'!$C789 = V$1,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W784">
        <f>IF('All Transactions'!$C789 = W$1,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X784">
        <f>IF('All Transactions'!$C789 = X$1,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  <c r="Y784">
        <f>IF('All Transactions'!$C789 = Y$1, 'All Transactions'!$D788 + -1 * SUM('All Transactions'!$F789 * 'Messy-Stocks'!$H783, 'All Transactions'!$G789 * 'Messy-Stocks'!$I783, 'All Transactions'!$H789 * 'Messy-Stocks'!$J783, 'All Transactions'!$I789 * 'Messy-Stocks'!$K783, 'All Transactions'!$J789 *'Messy-Stocks'!$L783, 'All Transactions'!$K789 * 'Messy-Stocks'!$M783), 0)</f>
        <v>0</v>
      </c>
    </row>
    <row r="785" spans="1:25" ht="12.75" x14ac:dyDescent="0.2">
      <c r="A785">
        <f>'All Transactions'!A783</f>
        <v>0</v>
      </c>
      <c r="B785">
        <f>IF('All Transactions'!$C790 = B$1,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C785">
        <f>IF('All Transactions'!$C790 = C$1,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D785">
        <f>IF('All Transactions'!$C790 = D$1,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E785">
        <f>IF('All Transactions'!$C790 = E$1,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F785">
        <f>IF('All Transactions'!$C790 = F$1,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G785">
        <f>IF('All Transactions'!$C790 = G$1,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H785">
        <f>IF('All Transactions'!$C790 = H$1,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I785">
        <f>IF('All Transactions'!$C790 = I$1,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J785">
        <f>IF('All Transactions'!$C790 = J$1,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K785">
        <f>IF('All Transactions'!$C790 = K$1,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L785">
        <f>IF('All Transactions'!$C790 = L$1,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M785">
        <f>IF('All Transactions'!$C790 = M$1,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N785">
        <f>IF('All Transactions'!$C790 = N$1,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O785">
        <f>IF('All Transactions'!$C790 = O$1,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P785">
        <f>IF('All Transactions'!$C790 = P$1,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Q785">
        <f>IF('All Transactions'!$C790 = Q$1,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R785">
        <f>IF('All Transactions'!$C790 = R$1,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S785">
        <f>IF('All Transactions'!$C790 = S$1,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T785">
        <f>IF('All Transactions'!$C790 = T$1,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U785">
        <f>IF('All Transactions'!$C790 = U$1,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V785">
        <f>IF('All Transactions'!$C790 = V$1,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W785">
        <f>IF('All Transactions'!$C790 = W$1,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X785">
        <f>IF('All Transactions'!$C790 = X$1,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  <c r="Y785">
        <f>IF('All Transactions'!$C790 = Y$1, 'All Transactions'!$D789 + -1 * SUM('All Transactions'!$F790 * 'Messy-Stocks'!$H784, 'All Transactions'!$G790 * 'Messy-Stocks'!$I784, 'All Transactions'!$H790 * 'Messy-Stocks'!$J784, 'All Transactions'!$I790 * 'Messy-Stocks'!$K784, 'All Transactions'!$J790 *'Messy-Stocks'!$L784, 'All Transactions'!$K790 * 'Messy-Stocks'!$M784), 0)</f>
        <v>0</v>
      </c>
    </row>
    <row r="786" spans="1:25" ht="12.75" x14ac:dyDescent="0.2">
      <c r="A786">
        <f>'All Transactions'!A784</f>
        <v>0</v>
      </c>
      <c r="B786">
        <f>IF('All Transactions'!$C791 = B$1,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C786">
        <f>IF('All Transactions'!$C791 = C$1,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D786">
        <f>IF('All Transactions'!$C791 = D$1,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E786">
        <f>IF('All Transactions'!$C791 = E$1,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F786">
        <f>IF('All Transactions'!$C791 = F$1,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G786">
        <f>IF('All Transactions'!$C791 = G$1,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H786">
        <f>IF('All Transactions'!$C791 = H$1,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I786">
        <f>IF('All Transactions'!$C791 = I$1,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J786">
        <f>IF('All Transactions'!$C791 = J$1,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K786">
        <f>IF('All Transactions'!$C791 = K$1,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L786">
        <f>IF('All Transactions'!$C791 = L$1,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M786">
        <f>IF('All Transactions'!$C791 = M$1,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N786">
        <f>IF('All Transactions'!$C791 = N$1,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O786">
        <f>IF('All Transactions'!$C791 = O$1,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P786">
        <f>IF('All Transactions'!$C791 = P$1,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Q786">
        <f>IF('All Transactions'!$C791 = Q$1,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R786">
        <f>IF('All Transactions'!$C791 = R$1,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S786">
        <f>IF('All Transactions'!$C791 = S$1,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T786">
        <f>IF('All Transactions'!$C791 = T$1,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U786">
        <f>IF('All Transactions'!$C791 = U$1,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V786">
        <f>IF('All Transactions'!$C791 = V$1,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W786">
        <f>IF('All Transactions'!$C791 = W$1,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X786">
        <f>IF('All Transactions'!$C791 = X$1,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  <c r="Y786">
        <f>IF('All Transactions'!$C791 = Y$1, 'All Transactions'!$D790 + -1 * SUM('All Transactions'!$F791 * 'Messy-Stocks'!$H785, 'All Transactions'!$G791 * 'Messy-Stocks'!$I785, 'All Transactions'!$H791 * 'Messy-Stocks'!$J785, 'All Transactions'!$I791 * 'Messy-Stocks'!$K785, 'All Transactions'!$J791 *'Messy-Stocks'!$L785, 'All Transactions'!$K791 * 'Messy-Stocks'!$M785), 0)</f>
        <v>0</v>
      </c>
    </row>
    <row r="787" spans="1:25" ht="12.75" x14ac:dyDescent="0.2">
      <c r="A787">
        <f>'All Transactions'!A785</f>
        <v>0</v>
      </c>
      <c r="B787">
        <f>IF('All Transactions'!$C792 = B$1,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C787">
        <f>IF('All Transactions'!$C792 = C$1,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D787">
        <f>IF('All Transactions'!$C792 = D$1,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E787">
        <f>IF('All Transactions'!$C792 = E$1,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F787">
        <f>IF('All Transactions'!$C792 = F$1,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G787">
        <f>IF('All Transactions'!$C792 = G$1,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H787">
        <f>IF('All Transactions'!$C792 = H$1,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I787">
        <f>IF('All Transactions'!$C792 = I$1,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J787">
        <f>IF('All Transactions'!$C792 = J$1,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K787">
        <f>IF('All Transactions'!$C792 = K$1,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L787">
        <f>IF('All Transactions'!$C792 = L$1,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M787">
        <f>IF('All Transactions'!$C792 = M$1,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N787">
        <f>IF('All Transactions'!$C792 = N$1,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O787">
        <f>IF('All Transactions'!$C792 = O$1,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P787">
        <f>IF('All Transactions'!$C792 = P$1,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Q787">
        <f>IF('All Transactions'!$C792 = Q$1,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R787">
        <f>IF('All Transactions'!$C792 = R$1,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S787">
        <f>IF('All Transactions'!$C792 = S$1,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T787">
        <f>IF('All Transactions'!$C792 = T$1,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U787">
        <f>IF('All Transactions'!$C792 = U$1,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V787">
        <f>IF('All Transactions'!$C792 = V$1,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W787">
        <f>IF('All Transactions'!$C792 = W$1,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X787">
        <f>IF('All Transactions'!$C792 = X$1,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  <c r="Y787">
        <f>IF('All Transactions'!$C792 = Y$1, 'All Transactions'!$D791 + -1 * SUM('All Transactions'!$F792 * 'Messy-Stocks'!$H786, 'All Transactions'!$G792 * 'Messy-Stocks'!$I786, 'All Transactions'!$H792 * 'Messy-Stocks'!$J786, 'All Transactions'!$I792 * 'Messy-Stocks'!$K786, 'All Transactions'!$J792 *'Messy-Stocks'!$L786, 'All Transactions'!$K792 * 'Messy-Stocks'!$M786), 0)</f>
        <v>0</v>
      </c>
    </row>
    <row r="788" spans="1:25" ht="12.75" x14ac:dyDescent="0.2">
      <c r="A788">
        <f>'All Transactions'!A786</f>
        <v>0</v>
      </c>
      <c r="B788">
        <f>IF('All Transactions'!$C793 = B$1,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C788">
        <f>IF('All Transactions'!$C793 = C$1,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D788">
        <f>IF('All Transactions'!$C793 = D$1,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E788">
        <f>IF('All Transactions'!$C793 = E$1,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F788">
        <f>IF('All Transactions'!$C793 = F$1,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G788">
        <f>IF('All Transactions'!$C793 = G$1,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H788">
        <f>IF('All Transactions'!$C793 = H$1,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I788">
        <f>IF('All Transactions'!$C793 = I$1,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J788">
        <f>IF('All Transactions'!$C793 = J$1,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K788">
        <f>IF('All Transactions'!$C793 = K$1,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L788">
        <f>IF('All Transactions'!$C793 = L$1,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M788">
        <f>IF('All Transactions'!$C793 = M$1,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N788">
        <f>IF('All Transactions'!$C793 = N$1,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O788">
        <f>IF('All Transactions'!$C793 = O$1,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P788">
        <f>IF('All Transactions'!$C793 = P$1,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Q788">
        <f>IF('All Transactions'!$C793 = Q$1,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R788">
        <f>IF('All Transactions'!$C793 = R$1,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S788">
        <f>IF('All Transactions'!$C793 = S$1,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T788">
        <f>IF('All Transactions'!$C793 = T$1,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U788">
        <f>IF('All Transactions'!$C793 = U$1,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V788">
        <f>IF('All Transactions'!$C793 = V$1,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W788">
        <f>IF('All Transactions'!$C793 = W$1,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X788">
        <f>IF('All Transactions'!$C793 = X$1,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  <c r="Y788">
        <f>IF('All Transactions'!$C793 = Y$1, 'All Transactions'!$D792 + -1 * SUM('All Transactions'!$F793 * 'Messy-Stocks'!$H787, 'All Transactions'!$G793 * 'Messy-Stocks'!$I787, 'All Transactions'!$H793 * 'Messy-Stocks'!$J787, 'All Transactions'!$I793 * 'Messy-Stocks'!$K787, 'All Transactions'!$J793 *'Messy-Stocks'!$L787, 'All Transactions'!$K793 * 'Messy-Stocks'!$M787), 0)</f>
        <v>0</v>
      </c>
    </row>
    <row r="789" spans="1:25" ht="12.75" x14ac:dyDescent="0.2">
      <c r="A789">
        <f>'All Transactions'!A787</f>
        <v>0</v>
      </c>
      <c r="B789">
        <f>IF('All Transactions'!$C794 = B$1,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C789">
        <f>IF('All Transactions'!$C794 = C$1,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D789">
        <f>IF('All Transactions'!$C794 = D$1,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E789">
        <f>IF('All Transactions'!$C794 = E$1,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F789">
        <f>IF('All Transactions'!$C794 = F$1,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G789">
        <f>IF('All Transactions'!$C794 = G$1,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H789">
        <f>IF('All Transactions'!$C794 = H$1,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I789">
        <f>IF('All Transactions'!$C794 = I$1,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J789">
        <f>IF('All Transactions'!$C794 = J$1,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K789">
        <f>IF('All Transactions'!$C794 = K$1,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L789">
        <f>IF('All Transactions'!$C794 = L$1,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M789">
        <f>IF('All Transactions'!$C794 = M$1,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N789">
        <f>IF('All Transactions'!$C794 = N$1,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O789">
        <f>IF('All Transactions'!$C794 = O$1,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P789">
        <f>IF('All Transactions'!$C794 = P$1,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Q789">
        <f>IF('All Transactions'!$C794 = Q$1,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R789">
        <f>IF('All Transactions'!$C794 = R$1,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S789">
        <f>IF('All Transactions'!$C794 = S$1,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T789">
        <f>IF('All Transactions'!$C794 = T$1,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U789">
        <f>IF('All Transactions'!$C794 = U$1,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V789">
        <f>IF('All Transactions'!$C794 = V$1,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W789">
        <f>IF('All Transactions'!$C794 = W$1,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X789">
        <f>IF('All Transactions'!$C794 = X$1,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  <c r="Y789">
        <f>IF('All Transactions'!$C794 = Y$1, 'All Transactions'!$D793 + -1 * SUM('All Transactions'!$F794 * 'Messy-Stocks'!$H788, 'All Transactions'!$G794 * 'Messy-Stocks'!$I788, 'All Transactions'!$H794 * 'Messy-Stocks'!$J788, 'All Transactions'!$I794 * 'Messy-Stocks'!$K788, 'All Transactions'!$J794 *'Messy-Stocks'!$L788, 'All Transactions'!$K794 * 'Messy-Stocks'!$M788), 0)</f>
        <v>0</v>
      </c>
    </row>
    <row r="790" spans="1:25" ht="12.75" x14ac:dyDescent="0.2">
      <c r="A790">
        <f>'All Transactions'!A788</f>
        <v>0</v>
      </c>
      <c r="B790">
        <f>IF('All Transactions'!$C795 = B$1,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C790">
        <f>IF('All Transactions'!$C795 = C$1,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D790">
        <f>IF('All Transactions'!$C795 = D$1,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E790">
        <f>IF('All Transactions'!$C795 = E$1,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F790">
        <f>IF('All Transactions'!$C795 = F$1,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G790">
        <f>IF('All Transactions'!$C795 = G$1,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H790">
        <f>IF('All Transactions'!$C795 = H$1,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I790">
        <f>IF('All Transactions'!$C795 = I$1,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J790">
        <f>IF('All Transactions'!$C795 = J$1,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K790">
        <f>IF('All Transactions'!$C795 = K$1,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L790">
        <f>IF('All Transactions'!$C795 = L$1,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M790">
        <f>IF('All Transactions'!$C795 = M$1,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N790">
        <f>IF('All Transactions'!$C795 = N$1,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O790">
        <f>IF('All Transactions'!$C795 = O$1,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P790">
        <f>IF('All Transactions'!$C795 = P$1,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Q790">
        <f>IF('All Transactions'!$C795 = Q$1,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R790">
        <f>IF('All Transactions'!$C795 = R$1,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S790">
        <f>IF('All Transactions'!$C795 = S$1,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T790">
        <f>IF('All Transactions'!$C795 = T$1,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U790">
        <f>IF('All Transactions'!$C795 = U$1,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V790">
        <f>IF('All Transactions'!$C795 = V$1,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W790">
        <f>IF('All Transactions'!$C795 = W$1,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X790">
        <f>IF('All Transactions'!$C795 = X$1,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  <c r="Y790">
        <f>IF('All Transactions'!$C795 = Y$1, 'All Transactions'!$D794 + -1 * SUM('All Transactions'!$F795 * 'Messy-Stocks'!$H789, 'All Transactions'!$G795 * 'Messy-Stocks'!$I789, 'All Transactions'!$H795 * 'Messy-Stocks'!$J789, 'All Transactions'!$I795 * 'Messy-Stocks'!$K789, 'All Transactions'!$J795 *'Messy-Stocks'!$L789, 'All Transactions'!$K795 * 'Messy-Stocks'!$M789), 0)</f>
        <v>0</v>
      </c>
    </row>
    <row r="791" spans="1:25" ht="12.75" x14ac:dyDescent="0.2">
      <c r="A791">
        <f>'All Transactions'!A789</f>
        <v>0</v>
      </c>
      <c r="B791">
        <f>IF('All Transactions'!$C796 = B$1,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C791">
        <f>IF('All Transactions'!$C796 = C$1,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D791">
        <f>IF('All Transactions'!$C796 = D$1,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E791">
        <f>IF('All Transactions'!$C796 = E$1,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F791">
        <f>IF('All Transactions'!$C796 = F$1,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G791">
        <f>IF('All Transactions'!$C796 = G$1,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H791">
        <f>IF('All Transactions'!$C796 = H$1,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I791">
        <f>IF('All Transactions'!$C796 = I$1,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J791">
        <f>IF('All Transactions'!$C796 = J$1,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K791">
        <f>IF('All Transactions'!$C796 = K$1,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L791">
        <f>IF('All Transactions'!$C796 = L$1,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M791">
        <f>IF('All Transactions'!$C796 = M$1,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N791">
        <f>IF('All Transactions'!$C796 = N$1,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O791">
        <f>IF('All Transactions'!$C796 = O$1,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P791">
        <f>IF('All Transactions'!$C796 = P$1,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Q791">
        <f>IF('All Transactions'!$C796 = Q$1,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R791">
        <f>IF('All Transactions'!$C796 = R$1,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S791">
        <f>IF('All Transactions'!$C796 = S$1,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T791">
        <f>IF('All Transactions'!$C796 = T$1,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U791">
        <f>IF('All Transactions'!$C796 = U$1,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V791">
        <f>IF('All Transactions'!$C796 = V$1,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W791">
        <f>IF('All Transactions'!$C796 = W$1,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X791">
        <f>IF('All Transactions'!$C796 = X$1,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  <c r="Y791">
        <f>IF('All Transactions'!$C796 = Y$1, 'All Transactions'!$D795 + -1 * SUM('All Transactions'!$F796 * 'Messy-Stocks'!$H790, 'All Transactions'!$G796 * 'Messy-Stocks'!$I790, 'All Transactions'!$H796 * 'Messy-Stocks'!$J790, 'All Transactions'!$I796 * 'Messy-Stocks'!$K790, 'All Transactions'!$J796 *'Messy-Stocks'!$L790, 'All Transactions'!$K796 * 'Messy-Stocks'!$M790), 0)</f>
        <v>0</v>
      </c>
    </row>
    <row r="792" spans="1:25" ht="12.75" x14ac:dyDescent="0.2">
      <c r="A792">
        <f>'All Transactions'!A790</f>
        <v>0</v>
      </c>
      <c r="B792">
        <f>IF('All Transactions'!$C797 = B$1,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C792">
        <f>IF('All Transactions'!$C797 = C$1,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D792">
        <f>IF('All Transactions'!$C797 = D$1,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E792">
        <f>IF('All Transactions'!$C797 = E$1,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F792">
        <f>IF('All Transactions'!$C797 = F$1,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G792">
        <f>IF('All Transactions'!$C797 = G$1,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H792">
        <f>IF('All Transactions'!$C797 = H$1,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I792">
        <f>IF('All Transactions'!$C797 = I$1,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J792">
        <f>IF('All Transactions'!$C797 = J$1,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K792">
        <f>IF('All Transactions'!$C797 = K$1,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L792">
        <f>IF('All Transactions'!$C797 = L$1,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M792">
        <f>IF('All Transactions'!$C797 = M$1,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N792">
        <f>IF('All Transactions'!$C797 = N$1,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O792">
        <f>IF('All Transactions'!$C797 = O$1,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P792">
        <f>IF('All Transactions'!$C797 = P$1,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Q792">
        <f>IF('All Transactions'!$C797 = Q$1,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R792">
        <f>IF('All Transactions'!$C797 = R$1,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S792">
        <f>IF('All Transactions'!$C797 = S$1,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T792">
        <f>IF('All Transactions'!$C797 = T$1,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U792">
        <f>IF('All Transactions'!$C797 = U$1,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V792">
        <f>IF('All Transactions'!$C797 = V$1,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W792">
        <f>IF('All Transactions'!$C797 = W$1,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X792">
        <f>IF('All Transactions'!$C797 = X$1,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  <c r="Y792">
        <f>IF('All Transactions'!$C797 = Y$1, 'All Transactions'!$D796 + -1 * SUM('All Transactions'!$F797 * 'Messy-Stocks'!$H791, 'All Transactions'!$G797 * 'Messy-Stocks'!$I791, 'All Transactions'!$H797 * 'Messy-Stocks'!$J791, 'All Transactions'!$I797 * 'Messy-Stocks'!$K791, 'All Transactions'!$J797 *'Messy-Stocks'!$L791, 'All Transactions'!$K797 * 'Messy-Stocks'!$M791), 0)</f>
        <v>0</v>
      </c>
    </row>
    <row r="793" spans="1:25" ht="12.75" x14ac:dyDescent="0.2">
      <c r="A793">
        <f>'All Transactions'!A791</f>
        <v>0</v>
      </c>
      <c r="B793">
        <f>IF('All Transactions'!$C798 = B$1,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C793">
        <f>IF('All Transactions'!$C798 = C$1,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D793">
        <f>IF('All Transactions'!$C798 = D$1,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E793">
        <f>IF('All Transactions'!$C798 = E$1,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F793">
        <f>IF('All Transactions'!$C798 = F$1,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G793">
        <f>IF('All Transactions'!$C798 = G$1,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H793">
        <f>IF('All Transactions'!$C798 = H$1,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I793">
        <f>IF('All Transactions'!$C798 = I$1,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J793">
        <f>IF('All Transactions'!$C798 = J$1,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K793">
        <f>IF('All Transactions'!$C798 = K$1,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L793">
        <f>IF('All Transactions'!$C798 = L$1,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M793">
        <f>IF('All Transactions'!$C798 = M$1,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N793">
        <f>IF('All Transactions'!$C798 = N$1,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O793">
        <f>IF('All Transactions'!$C798 = O$1,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P793">
        <f>IF('All Transactions'!$C798 = P$1,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Q793">
        <f>IF('All Transactions'!$C798 = Q$1,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R793">
        <f>IF('All Transactions'!$C798 = R$1,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S793">
        <f>IF('All Transactions'!$C798 = S$1,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T793">
        <f>IF('All Transactions'!$C798 = T$1,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U793">
        <f>IF('All Transactions'!$C798 = U$1,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V793">
        <f>IF('All Transactions'!$C798 = V$1,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W793">
        <f>IF('All Transactions'!$C798 = W$1,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X793">
        <f>IF('All Transactions'!$C798 = X$1,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  <c r="Y793">
        <f>IF('All Transactions'!$C798 = Y$1, 'All Transactions'!$D797 + -1 * SUM('All Transactions'!$F798 * 'Messy-Stocks'!$H792, 'All Transactions'!$G798 * 'Messy-Stocks'!$I792, 'All Transactions'!$H798 * 'Messy-Stocks'!$J792, 'All Transactions'!$I798 * 'Messy-Stocks'!$K792, 'All Transactions'!$J798 *'Messy-Stocks'!$L792, 'All Transactions'!$K798 * 'Messy-Stocks'!$M792), 0)</f>
        <v>0</v>
      </c>
    </row>
    <row r="794" spans="1:25" ht="12.75" x14ac:dyDescent="0.2">
      <c r="A794">
        <f>'All Transactions'!A792</f>
        <v>0</v>
      </c>
      <c r="B794">
        <f>IF('All Transactions'!$C799 = B$1,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C794">
        <f>IF('All Transactions'!$C799 = C$1,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D794">
        <f>IF('All Transactions'!$C799 = D$1,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E794">
        <f>IF('All Transactions'!$C799 = E$1,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F794">
        <f>IF('All Transactions'!$C799 = F$1,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G794">
        <f>IF('All Transactions'!$C799 = G$1,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H794">
        <f>IF('All Transactions'!$C799 = H$1,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I794">
        <f>IF('All Transactions'!$C799 = I$1,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J794">
        <f>IF('All Transactions'!$C799 = J$1,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K794">
        <f>IF('All Transactions'!$C799 = K$1,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L794">
        <f>IF('All Transactions'!$C799 = L$1,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M794">
        <f>IF('All Transactions'!$C799 = M$1,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N794">
        <f>IF('All Transactions'!$C799 = N$1,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O794">
        <f>IF('All Transactions'!$C799 = O$1,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P794">
        <f>IF('All Transactions'!$C799 = P$1,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Q794">
        <f>IF('All Transactions'!$C799 = Q$1,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R794">
        <f>IF('All Transactions'!$C799 = R$1,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S794">
        <f>IF('All Transactions'!$C799 = S$1,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T794">
        <f>IF('All Transactions'!$C799 = T$1,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U794">
        <f>IF('All Transactions'!$C799 = U$1,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V794">
        <f>IF('All Transactions'!$C799 = V$1,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W794">
        <f>IF('All Transactions'!$C799 = W$1,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X794">
        <f>IF('All Transactions'!$C799 = X$1,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  <c r="Y794">
        <f>IF('All Transactions'!$C799 = Y$1, 'All Transactions'!$D798 + -1 * SUM('All Transactions'!$F799 * 'Messy-Stocks'!$H793, 'All Transactions'!$G799 * 'Messy-Stocks'!$I793, 'All Transactions'!$H799 * 'Messy-Stocks'!$J793, 'All Transactions'!$I799 * 'Messy-Stocks'!$K793, 'All Transactions'!$J799 *'Messy-Stocks'!$L793, 'All Transactions'!$K799 * 'Messy-Stocks'!$M793), 0)</f>
        <v>0</v>
      </c>
    </row>
    <row r="795" spans="1:25" ht="12.75" x14ac:dyDescent="0.2">
      <c r="A795">
        <f>'All Transactions'!A793</f>
        <v>0</v>
      </c>
      <c r="B795">
        <f>IF('All Transactions'!$C800 = B$1,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C795">
        <f>IF('All Transactions'!$C800 = C$1,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D795">
        <f>IF('All Transactions'!$C800 = D$1,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E795">
        <f>IF('All Transactions'!$C800 = E$1,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F795">
        <f>IF('All Transactions'!$C800 = F$1,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G795">
        <f>IF('All Transactions'!$C800 = G$1,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H795">
        <f>IF('All Transactions'!$C800 = H$1,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I795">
        <f>IF('All Transactions'!$C800 = I$1,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J795">
        <f>IF('All Transactions'!$C800 = J$1,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K795">
        <f>IF('All Transactions'!$C800 = K$1,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L795">
        <f>IF('All Transactions'!$C800 = L$1,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M795">
        <f>IF('All Transactions'!$C800 = M$1,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N795">
        <f>IF('All Transactions'!$C800 = N$1,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O795">
        <f>IF('All Transactions'!$C800 = O$1,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P795">
        <f>IF('All Transactions'!$C800 = P$1,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Q795">
        <f>IF('All Transactions'!$C800 = Q$1,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R795">
        <f>IF('All Transactions'!$C800 = R$1,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S795">
        <f>IF('All Transactions'!$C800 = S$1,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T795">
        <f>IF('All Transactions'!$C800 = T$1,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U795">
        <f>IF('All Transactions'!$C800 = U$1,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V795">
        <f>IF('All Transactions'!$C800 = V$1,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W795">
        <f>IF('All Transactions'!$C800 = W$1,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X795">
        <f>IF('All Transactions'!$C800 = X$1,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  <c r="Y795">
        <f>IF('All Transactions'!$C800 = Y$1, 'All Transactions'!$D799 + -1 * SUM('All Transactions'!$F800 * 'Messy-Stocks'!$H794, 'All Transactions'!$G800 * 'Messy-Stocks'!$I794, 'All Transactions'!$H800 * 'Messy-Stocks'!$J794, 'All Transactions'!$I800 * 'Messy-Stocks'!$K794, 'All Transactions'!$J800 *'Messy-Stocks'!$L794, 'All Transactions'!$K800 * 'Messy-Stocks'!$M794), 0)</f>
        <v>0</v>
      </c>
    </row>
    <row r="796" spans="1:25" ht="12.75" x14ac:dyDescent="0.2">
      <c r="A796">
        <f>'All Transactions'!A794</f>
        <v>0</v>
      </c>
      <c r="B796">
        <f>IF('All Transactions'!$C801 = B$1,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C796">
        <f>IF('All Transactions'!$C801 = C$1,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D796">
        <f>IF('All Transactions'!$C801 = D$1,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E796">
        <f>IF('All Transactions'!$C801 = E$1,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F796">
        <f>IF('All Transactions'!$C801 = F$1,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G796">
        <f>IF('All Transactions'!$C801 = G$1,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H796">
        <f>IF('All Transactions'!$C801 = H$1,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I796">
        <f>IF('All Transactions'!$C801 = I$1,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J796">
        <f>IF('All Transactions'!$C801 = J$1,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K796">
        <f>IF('All Transactions'!$C801 = K$1,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L796">
        <f>IF('All Transactions'!$C801 = L$1,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M796">
        <f>IF('All Transactions'!$C801 = M$1,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N796">
        <f>IF('All Transactions'!$C801 = N$1,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O796">
        <f>IF('All Transactions'!$C801 = O$1,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P796">
        <f>IF('All Transactions'!$C801 = P$1,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Q796">
        <f>IF('All Transactions'!$C801 = Q$1,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R796">
        <f>IF('All Transactions'!$C801 = R$1,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S796">
        <f>IF('All Transactions'!$C801 = S$1,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T796">
        <f>IF('All Transactions'!$C801 = T$1,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U796">
        <f>IF('All Transactions'!$C801 = U$1,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V796">
        <f>IF('All Transactions'!$C801 = V$1,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W796">
        <f>IF('All Transactions'!$C801 = W$1,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X796">
        <f>IF('All Transactions'!$C801 = X$1,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  <c r="Y796">
        <f>IF('All Transactions'!$C801 = Y$1, 'All Transactions'!$D800 + -1 * SUM('All Transactions'!$F801 * 'Messy-Stocks'!$H795, 'All Transactions'!$G801 * 'Messy-Stocks'!$I795, 'All Transactions'!$H801 * 'Messy-Stocks'!$J795, 'All Transactions'!$I801 * 'Messy-Stocks'!$K795, 'All Transactions'!$J801 *'Messy-Stocks'!$L795, 'All Transactions'!$K801 * 'Messy-Stocks'!$M795), 0)</f>
        <v>0</v>
      </c>
    </row>
    <row r="797" spans="1:25" ht="12.75" x14ac:dyDescent="0.2">
      <c r="A797">
        <f>'All Transactions'!A795</f>
        <v>0</v>
      </c>
      <c r="B797">
        <f>IF('All Transactions'!$C802 = B$1,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C797">
        <f>IF('All Transactions'!$C802 = C$1,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D797">
        <f>IF('All Transactions'!$C802 = D$1,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E797">
        <f>IF('All Transactions'!$C802 = E$1,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F797">
        <f>IF('All Transactions'!$C802 = F$1,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G797">
        <f>IF('All Transactions'!$C802 = G$1,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H797">
        <f>IF('All Transactions'!$C802 = H$1,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I797">
        <f>IF('All Transactions'!$C802 = I$1,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J797">
        <f>IF('All Transactions'!$C802 = J$1,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K797">
        <f>IF('All Transactions'!$C802 = K$1,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L797">
        <f>IF('All Transactions'!$C802 = L$1,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M797">
        <f>IF('All Transactions'!$C802 = M$1,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N797">
        <f>IF('All Transactions'!$C802 = N$1,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O797">
        <f>IF('All Transactions'!$C802 = O$1,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P797">
        <f>IF('All Transactions'!$C802 = P$1,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Q797">
        <f>IF('All Transactions'!$C802 = Q$1,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R797">
        <f>IF('All Transactions'!$C802 = R$1,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S797">
        <f>IF('All Transactions'!$C802 = S$1,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T797">
        <f>IF('All Transactions'!$C802 = T$1,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U797">
        <f>IF('All Transactions'!$C802 = U$1,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V797">
        <f>IF('All Transactions'!$C802 = V$1,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W797">
        <f>IF('All Transactions'!$C802 = W$1,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X797">
        <f>IF('All Transactions'!$C802 = X$1,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  <c r="Y797">
        <f>IF('All Transactions'!$C802 = Y$1, 'All Transactions'!$D801 + -1 * SUM('All Transactions'!$F802 * 'Messy-Stocks'!$H796, 'All Transactions'!$G802 * 'Messy-Stocks'!$I796, 'All Transactions'!$H802 * 'Messy-Stocks'!$J796, 'All Transactions'!$I802 * 'Messy-Stocks'!$K796, 'All Transactions'!$J802 *'Messy-Stocks'!$L796, 'All Transactions'!$K802 * 'Messy-Stocks'!$M796), 0)</f>
        <v>0</v>
      </c>
    </row>
    <row r="798" spans="1:25" ht="12.75" x14ac:dyDescent="0.2">
      <c r="A798">
        <f>'All Transactions'!A796</f>
        <v>0</v>
      </c>
      <c r="B798">
        <f>IF('All Transactions'!$C803 = B$1,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C798">
        <f>IF('All Transactions'!$C803 = C$1,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D798">
        <f>IF('All Transactions'!$C803 = D$1,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E798">
        <f>IF('All Transactions'!$C803 = E$1,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F798">
        <f>IF('All Transactions'!$C803 = F$1,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G798">
        <f>IF('All Transactions'!$C803 = G$1,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H798">
        <f>IF('All Transactions'!$C803 = H$1,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I798">
        <f>IF('All Transactions'!$C803 = I$1,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J798">
        <f>IF('All Transactions'!$C803 = J$1,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K798">
        <f>IF('All Transactions'!$C803 = K$1,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L798">
        <f>IF('All Transactions'!$C803 = L$1,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M798">
        <f>IF('All Transactions'!$C803 = M$1,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N798">
        <f>IF('All Transactions'!$C803 = N$1,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O798">
        <f>IF('All Transactions'!$C803 = O$1,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P798">
        <f>IF('All Transactions'!$C803 = P$1,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Q798">
        <f>IF('All Transactions'!$C803 = Q$1,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R798">
        <f>IF('All Transactions'!$C803 = R$1,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S798">
        <f>IF('All Transactions'!$C803 = S$1,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T798">
        <f>IF('All Transactions'!$C803 = T$1,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U798">
        <f>IF('All Transactions'!$C803 = U$1,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V798">
        <f>IF('All Transactions'!$C803 = V$1,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W798">
        <f>IF('All Transactions'!$C803 = W$1,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X798">
        <f>IF('All Transactions'!$C803 = X$1,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  <c r="Y798">
        <f>IF('All Transactions'!$C803 = Y$1, 'All Transactions'!$D802 + -1 * SUM('All Transactions'!$F803 * 'Messy-Stocks'!$H797, 'All Transactions'!$G803 * 'Messy-Stocks'!$I797, 'All Transactions'!$H803 * 'Messy-Stocks'!$J797, 'All Transactions'!$I803 * 'Messy-Stocks'!$K797, 'All Transactions'!$J803 *'Messy-Stocks'!$L797, 'All Transactions'!$K803 * 'Messy-Stocks'!$M797), 0)</f>
        <v>0</v>
      </c>
    </row>
    <row r="799" spans="1:25" ht="12.75" x14ac:dyDescent="0.2">
      <c r="A799">
        <f>'All Transactions'!A797</f>
        <v>0</v>
      </c>
      <c r="B799">
        <f>IF('All Transactions'!$C804 = B$1,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C799">
        <f>IF('All Transactions'!$C804 = C$1,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D799">
        <f>IF('All Transactions'!$C804 = D$1,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E799">
        <f>IF('All Transactions'!$C804 = E$1,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F799">
        <f>IF('All Transactions'!$C804 = F$1,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G799">
        <f>IF('All Transactions'!$C804 = G$1,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H799">
        <f>IF('All Transactions'!$C804 = H$1,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I799">
        <f>IF('All Transactions'!$C804 = I$1,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J799">
        <f>IF('All Transactions'!$C804 = J$1,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K799">
        <f>IF('All Transactions'!$C804 = K$1,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L799">
        <f>IF('All Transactions'!$C804 = L$1,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M799">
        <f>IF('All Transactions'!$C804 = M$1,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N799">
        <f>IF('All Transactions'!$C804 = N$1,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O799">
        <f>IF('All Transactions'!$C804 = O$1,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P799">
        <f>IF('All Transactions'!$C804 = P$1,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Q799">
        <f>IF('All Transactions'!$C804 = Q$1,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R799">
        <f>IF('All Transactions'!$C804 = R$1,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S799">
        <f>IF('All Transactions'!$C804 = S$1,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T799">
        <f>IF('All Transactions'!$C804 = T$1,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U799">
        <f>IF('All Transactions'!$C804 = U$1,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V799">
        <f>IF('All Transactions'!$C804 = V$1,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W799">
        <f>IF('All Transactions'!$C804 = W$1,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X799">
        <f>IF('All Transactions'!$C804 = X$1,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  <c r="Y799">
        <f>IF('All Transactions'!$C804 = Y$1, 'All Transactions'!$D803 + -1 * SUM('All Transactions'!$F804 * 'Messy-Stocks'!$H798, 'All Transactions'!$G804 * 'Messy-Stocks'!$I798, 'All Transactions'!$H804 * 'Messy-Stocks'!$J798, 'All Transactions'!$I804 * 'Messy-Stocks'!$K798, 'All Transactions'!$J804 *'Messy-Stocks'!$L798, 'All Transactions'!$K804 * 'Messy-Stocks'!$M798), 0)</f>
        <v>0</v>
      </c>
    </row>
    <row r="800" spans="1:25" ht="12.75" x14ac:dyDescent="0.2">
      <c r="A800">
        <f>'All Transactions'!A798</f>
        <v>0</v>
      </c>
      <c r="B800">
        <f>IF('All Transactions'!$C805 = B$1,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C800">
        <f>IF('All Transactions'!$C805 = C$1,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D800">
        <f>IF('All Transactions'!$C805 = D$1,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E800">
        <f>IF('All Transactions'!$C805 = E$1,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F800">
        <f>IF('All Transactions'!$C805 = F$1,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G800">
        <f>IF('All Transactions'!$C805 = G$1,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H800">
        <f>IF('All Transactions'!$C805 = H$1,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I800">
        <f>IF('All Transactions'!$C805 = I$1,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J800">
        <f>IF('All Transactions'!$C805 = J$1,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K800">
        <f>IF('All Transactions'!$C805 = K$1,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L800">
        <f>IF('All Transactions'!$C805 = L$1,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M800">
        <f>IF('All Transactions'!$C805 = M$1,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N800">
        <f>IF('All Transactions'!$C805 = N$1,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O800">
        <f>IF('All Transactions'!$C805 = O$1,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P800">
        <f>IF('All Transactions'!$C805 = P$1,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Q800">
        <f>IF('All Transactions'!$C805 = Q$1,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R800">
        <f>IF('All Transactions'!$C805 = R$1,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S800">
        <f>IF('All Transactions'!$C805 = S$1,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T800">
        <f>IF('All Transactions'!$C805 = T$1,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U800">
        <f>IF('All Transactions'!$C805 = U$1,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V800">
        <f>IF('All Transactions'!$C805 = V$1,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W800">
        <f>IF('All Transactions'!$C805 = W$1,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X800">
        <f>IF('All Transactions'!$C805 = X$1,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  <c r="Y800">
        <f>IF('All Transactions'!$C805 = Y$1, 'All Transactions'!$D804 + -1 * SUM('All Transactions'!$F805 * 'Messy-Stocks'!$H799, 'All Transactions'!$G805 * 'Messy-Stocks'!$I799, 'All Transactions'!$H805 * 'Messy-Stocks'!$J799, 'All Transactions'!$I805 * 'Messy-Stocks'!$K799, 'All Transactions'!$J805 *'Messy-Stocks'!$L799, 'All Transactions'!$K805 * 'Messy-Stocks'!$M799), 0)</f>
        <v>0</v>
      </c>
    </row>
    <row r="801" spans="1:25" ht="12.75" x14ac:dyDescent="0.2">
      <c r="A801">
        <f>'All Transactions'!A799</f>
        <v>0</v>
      </c>
      <c r="B801">
        <f>IF('All Transactions'!$C806 = B$1,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C801">
        <f>IF('All Transactions'!$C806 = C$1,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D801">
        <f>IF('All Transactions'!$C806 = D$1,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E801">
        <f>IF('All Transactions'!$C806 = E$1,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F801">
        <f>IF('All Transactions'!$C806 = F$1,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G801">
        <f>IF('All Transactions'!$C806 = G$1,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H801">
        <f>IF('All Transactions'!$C806 = H$1,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I801">
        <f>IF('All Transactions'!$C806 = I$1,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J801">
        <f>IF('All Transactions'!$C806 = J$1,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K801">
        <f>IF('All Transactions'!$C806 = K$1,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L801">
        <f>IF('All Transactions'!$C806 = L$1,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M801">
        <f>IF('All Transactions'!$C806 = M$1,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N801">
        <f>IF('All Transactions'!$C806 = N$1,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O801">
        <f>IF('All Transactions'!$C806 = O$1,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P801">
        <f>IF('All Transactions'!$C806 = P$1,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Q801">
        <f>IF('All Transactions'!$C806 = Q$1,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R801">
        <f>IF('All Transactions'!$C806 = R$1,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S801">
        <f>IF('All Transactions'!$C806 = S$1,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T801">
        <f>IF('All Transactions'!$C806 = T$1,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U801">
        <f>IF('All Transactions'!$C806 = U$1,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V801">
        <f>IF('All Transactions'!$C806 = V$1,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W801">
        <f>IF('All Transactions'!$C806 = W$1,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X801">
        <f>IF('All Transactions'!$C806 = X$1,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  <c r="Y801">
        <f>IF('All Transactions'!$C806 = Y$1, 'All Transactions'!$D805 + -1 * SUM('All Transactions'!$F806 * 'Messy-Stocks'!$H800, 'All Transactions'!$G806 * 'Messy-Stocks'!$I800, 'All Transactions'!$H806 * 'Messy-Stocks'!$J800, 'All Transactions'!$I806 * 'Messy-Stocks'!$K800, 'All Transactions'!$J806 *'Messy-Stocks'!$L800, 'All Transactions'!$K806 * 'Messy-Stocks'!$M800), 0)</f>
        <v>0</v>
      </c>
    </row>
    <row r="802" spans="1:25" ht="12.75" x14ac:dyDescent="0.2">
      <c r="A802">
        <f>'All Transactions'!A800</f>
        <v>0</v>
      </c>
      <c r="B802">
        <f>IF('All Transactions'!$C807 = B$1,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C802">
        <f>IF('All Transactions'!$C807 = C$1,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D802">
        <f>IF('All Transactions'!$C807 = D$1,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E802">
        <f>IF('All Transactions'!$C807 = E$1,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F802">
        <f>IF('All Transactions'!$C807 = F$1,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G802">
        <f>IF('All Transactions'!$C807 = G$1,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H802">
        <f>IF('All Transactions'!$C807 = H$1,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I802">
        <f>IF('All Transactions'!$C807 = I$1,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J802">
        <f>IF('All Transactions'!$C807 = J$1,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K802">
        <f>IF('All Transactions'!$C807 = K$1,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L802">
        <f>IF('All Transactions'!$C807 = L$1,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M802">
        <f>IF('All Transactions'!$C807 = M$1,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N802">
        <f>IF('All Transactions'!$C807 = N$1,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O802">
        <f>IF('All Transactions'!$C807 = O$1,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P802">
        <f>IF('All Transactions'!$C807 = P$1,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Q802">
        <f>IF('All Transactions'!$C807 = Q$1,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R802">
        <f>IF('All Transactions'!$C807 = R$1,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S802">
        <f>IF('All Transactions'!$C807 = S$1,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T802">
        <f>IF('All Transactions'!$C807 = T$1,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U802">
        <f>IF('All Transactions'!$C807 = U$1,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V802">
        <f>IF('All Transactions'!$C807 = V$1,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W802">
        <f>IF('All Transactions'!$C807 = W$1,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X802">
        <f>IF('All Transactions'!$C807 = X$1,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  <c r="Y802">
        <f>IF('All Transactions'!$C807 = Y$1, 'All Transactions'!$D806 + -1 * SUM('All Transactions'!$F807 * 'Messy-Stocks'!$H801, 'All Transactions'!$G807 * 'Messy-Stocks'!$I801, 'All Transactions'!$H807 * 'Messy-Stocks'!$J801, 'All Transactions'!$I807 * 'Messy-Stocks'!$K801, 'All Transactions'!$J807 *'Messy-Stocks'!$L801, 'All Transactions'!$K807 * 'Messy-Stocks'!$M801), 0)</f>
        <v>0</v>
      </c>
    </row>
    <row r="803" spans="1:25" ht="12.75" x14ac:dyDescent="0.2">
      <c r="A803">
        <f>'All Transactions'!A801</f>
        <v>0</v>
      </c>
      <c r="B803">
        <f>IF('All Transactions'!$C808 = B$1,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C803">
        <f>IF('All Transactions'!$C808 = C$1,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D803">
        <f>IF('All Transactions'!$C808 = D$1,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E803">
        <f>IF('All Transactions'!$C808 = E$1,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F803">
        <f>IF('All Transactions'!$C808 = F$1,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G803">
        <f>IF('All Transactions'!$C808 = G$1,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H803">
        <f>IF('All Transactions'!$C808 = H$1,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I803">
        <f>IF('All Transactions'!$C808 = I$1,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J803">
        <f>IF('All Transactions'!$C808 = J$1,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K803">
        <f>IF('All Transactions'!$C808 = K$1,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L803">
        <f>IF('All Transactions'!$C808 = L$1,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M803">
        <f>IF('All Transactions'!$C808 = M$1,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N803">
        <f>IF('All Transactions'!$C808 = N$1,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O803">
        <f>IF('All Transactions'!$C808 = O$1,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P803">
        <f>IF('All Transactions'!$C808 = P$1,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Q803">
        <f>IF('All Transactions'!$C808 = Q$1,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R803">
        <f>IF('All Transactions'!$C808 = R$1,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S803">
        <f>IF('All Transactions'!$C808 = S$1,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T803">
        <f>IF('All Transactions'!$C808 = T$1,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U803">
        <f>IF('All Transactions'!$C808 = U$1,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V803">
        <f>IF('All Transactions'!$C808 = V$1,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W803">
        <f>IF('All Transactions'!$C808 = W$1,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X803">
        <f>IF('All Transactions'!$C808 = X$1,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  <c r="Y803">
        <f>IF('All Transactions'!$C808 = Y$1, 'All Transactions'!$D807 + -1 * SUM('All Transactions'!$F808 * 'Messy-Stocks'!$H802, 'All Transactions'!$G808 * 'Messy-Stocks'!$I802, 'All Transactions'!$H808 * 'Messy-Stocks'!$J802, 'All Transactions'!$I808 * 'Messy-Stocks'!$K802, 'All Transactions'!$J808 *'Messy-Stocks'!$L802, 'All Transactions'!$K808 * 'Messy-Stocks'!$M802), 0)</f>
        <v>0</v>
      </c>
    </row>
    <row r="804" spans="1:25" ht="12.75" x14ac:dyDescent="0.2">
      <c r="A804">
        <f>'All Transactions'!A802</f>
        <v>0</v>
      </c>
      <c r="B804">
        <f>IF('All Transactions'!$C809 = B$1,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C804">
        <f>IF('All Transactions'!$C809 = C$1,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D804">
        <f>IF('All Transactions'!$C809 = D$1,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E804">
        <f>IF('All Transactions'!$C809 = E$1,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F804">
        <f>IF('All Transactions'!$C809 = F$1,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G804">
        <f>IF('All Transactions'!$C809 = G$1,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H804">
        <f>IF('All Transactions'!$C809 = H$1,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I804">
        <f>IF('All Transactions'!$C809 = I$1,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J804">
        <f>IF('All Transactions'!$C809 = J$1,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K804">
        <f>IF('All Transactions'!$C809 = K$1,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L804">
        <f>IF('All Transactions'!$C809 = L$1,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M804">
        <f>IF('All Transactions'!$C809 = M$1,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N804">
        <f>IF('All Transactions'!$C809 = N$1,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O804">
        <f>IF('All Transactions'!$C809 = O$1,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P804">
        <f>IF('All Transactions'!$C809 = P$1,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Q804">
        <f>IF('All Transactions'!$C809 = Q$1,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R804">
        <f>IF('All Transactions'!$C809 = R$1,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S804">
        <f>IF('All Transactions'!$C809 = S$1,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T804">
        <f>IF('All Transactions'!$C809 = T$1,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U804">
        <f>IF('All Transactions'!$C809 = U$1,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V804">
        <f>IF('All Transactions'!$C809 = V$1,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W804">
        <f>IF('All Transactions'!$C809 = W$1,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X804">
        <f>IF('All Transactions'!$C809 = X$1,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  <c r="Y804">
        <f>IF('All Transactions'!$C809 = Y$1, 'All Transactions'!$D808 + -1 * SUM('All Transactions'!$F809 * 'Messy-Stocks'!$H803, 'All Transactions'!$G809 * 'Messy-Stocks'!$I803, 'All Transactions'!$H809 * 'Messy-Stocks'!$J803, 'All Transactions'!$I809 * 'Messy-Stocks'!$K803, 'All Transactions'!$J809 *'Messy-Stocks'!$L803, 'All Transactions'!$K809 * 'Messy-Stocks'!$M803), 0)</f>
        <v>0</v>
      </c>
    </row>
    <row r="805" spans="1:25" ht="12.75" x14ac:dyDescent="0.2">
      <c r="A805">
        <f>'All Transactions'!A803</f>
        <v>0</v>
      </c>
      <c r="B805">
        <f>IF('All Transactions'!$C810 = B$1,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C805">
        <f>IF('All Transactions'!$C810 = C$1,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D805">
        <f>IF('All Transactions'!$C810 = D$1,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E805">
        <f>IF('All Transactions'!$C810 = E$1,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F805">
        <f>IF('All Transactions'!$C810 = F$1,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G805">
        <f>IF('All Transactions'!$C810 = G$1,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H805">
        <f>IF('All Transactions'!$C810 = H$1,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I805">
        <f>IF('All Transactions'!$C810 = I$1,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J805">
        <f>IF('All Transactions'!$C810 = J$1,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K805">
        <f>IF('All Transactions'!$C810 = K$1,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L805">
        <f>IF('All Transactions'!$C810 = L$1,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M805">
        <f>IF('All Transactions'!$C810 = M$1,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N805">
        <f>IF('All Transactions'!$C810 = N$1,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O805">
        <f>IF('All Transactions'!$C810 = O$1,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P805">
        <f>IF('All Transactions'!$C810 = P$1,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Q805">
        <f>IF('All Transactions'!$C810 = Q$1,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R805">
        <f>IF('All Transactions'!$C810 = R$1,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S805">
        <f>IF('All Transactions'!$C810 = S$1,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T805">
        <f>IF('All Transactions'!$C810 = T$1,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U805">
        <f>IF('All Transactions'!$C810 = U$1,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V805">
        <f>IF('All Transactions'!$C810 = V$1,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W805">
        <f>IF('All Transactions'!$C810 = W$1,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X805">
        <f>IF('All Transactions'!$C810 = X$1,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  <c r="Y805">
        <f>IF('All Transactions'!$C810 = Y$1, 'All Transactions'!$D809 + -1 * SUM('All Transactions'!$F810 * 'Messy-Stocks'!$H804, 'All Transactions'!$G810 * 'Messy-Stocks'!$I804, 'All Transactions'!$H810 * 'Messy-Stocks'!$J804, 'All Transactions'!$I810 * 'Messy-Stocks'!$K804, 'All Transactions'!$J810 *'Messy-Stocks'!$L804, 'All Transactions'!$K810 * 'Messy-Stocks'!$M804), 0)</f>
        <v>0</v>
      </c>
    </row>
    <row r="806" spans="1:25" ht="12.75" x14ac:dyDescent="0.2">
      <c r="A806">
        <f>'All Transactions'!A804</f>
        <v>0</v>
      </c>
      <c r="B806">
        <f>IF('All Transactions'!$C811 = B$1,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C806">
        <f>IF('All Transactions'!$C811 = C$1,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D806">
        <f>IF('All Transactions'!$C811 = D$1,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E806">
        <f>IF('All Transactions'!$C811 = E$1,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F806">
        <f>IF('All Transactions'!$C811 = F$1,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G806">
        <f>IF('All Transactions'!$C811 = G$1,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H806">
        <f>IF('All Transactions'!$C811 = H$1,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I806">
        <f>IF('All Transactions'!$C811 = I$1,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J806">
        <f>IF('All Transactions'!$C811 = J$1,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K806">
        <f>IF('All Transactions'!$C811 = K$1,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L806">
        <f>IF('All Transactions'!$C811 = L$1,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M806">
        <f>IF('All Transactions'!$C811 = M$1,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N806">
        <f>IF('All Transactions'!$C811 = N$1,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O806">
        <f>IF('All Transactions'!$C811 = O$1,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P806">
        <f>IF('All Transactions'!$C811 = P$1,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Q806">
        <f>IF('All Transactions'!$C811 = Q$1,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R806">
        <f>IF('All Transactions'!$C811 = R$1,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S806">
        <f>IF('All Transactions'!$C811 = S$1,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T806">
        <f>IF('All Transactions'!$C811 = T$1,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U806">
        <f>IF('All Transactions'!$C811 = U$1,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V806">
        <f>IF('All Transactions'!$C811 = V$1,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W806">
        <f>IF('All Transactions'!$C811 = W$1,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X806">
        <f>IF('All Transactions'!$C811 = X$1,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  <c r="Y806">
        <f>IF('All Transactions'!$C811 = Y$1, 'All Transactions'!$D810 + -1 * SUM('All Transactions'!$F811 * 'Messy-Stocks'!$H805, 'All Transactions'!$G811 * 'Messy-Stocks'!$I805, 'All Transactions'!$H811 * 'Messy-Stocks'!$J805, 'All Transactions'!$I811 * 'Messy-Stocks'!$K805, 'All Transactions'!$J811 *'Messy-Stocks'!$L805, 'All Transactions'!$K811 * 'Messy-Stocks'!$M805), 0)</f>
        <v>0</v>
      </c>
    </row>
    <row r="807" spans="1:25" ht="12.75" x14ac:dyDescent="0.2">
      <c r="A807">
        <f>'All Transactions'!A805</f>
        <v>0</v>
      </c>
      <c r="B807">
        <f>IF('All Transactions'!$C812 = B$1,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C807">
        <f>IF('All Transactions'!$C812 = C$1,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D807">
        <f>IF('All Transactions'!$C812 = D$1,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E807">
        <f>IF('All Transactions'!$C812 = E$1,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F807">
        <f>IF('All Transactions'!$C812 = F$1,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G807">
        <f>IF('All Transactions'!$C812 = G$1,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H807">
        <f>IF('All Transactions'!$C812 = H$1,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I807">
        <f>IF('All Transactions'!$C812 = I$1,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J807">
        <f>IF('All Transactions'!$C812 = J$1,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K807">
        <f>IF('All Transactions'!$C812 = K$1,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L807">
        <f>IF('All Transactions'!$C812 = L$1,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M807">
        <f>IF('All Transactions'!$C812 = M$1,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N807">
        <f>IF('All Transactions'!$C812 = N$1,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O807">
        <f>IF('All Transactions'!$C812 = O$1,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P807">
        <f>IF('All Transactions'!$C812 = P$1,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Q807">
        <f>IF('All Transactions'!$C812 = Q$1,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R807">
        <f>IF('All Transactions'!$C812 = R$1,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S807">
        <f>IF('All Transactions'!$C812 = S$1,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T807">
        <f>IF('All Transactions'!$C812 = T$1,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U807">
        <f>IF('All Transactions'!$C812 = U$1,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V807">
        <f>IF('All Transactions'!$C812 = V$1,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W807">
        <f>IF('All Transactions'!$C812 = W$1,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X807">
        <f>IF('All Transactions'!$C812 = X$1,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  <c r="Y807">
        <f>IF('All Transactions'!$C812 = Y$1, 'All Transactions'!$D811 + -1 * SUM('All Transactions'!$F812 * 'Messy-Stocks'!$H806, 'All Transactions'!$G812 * 'Messy-Stocks'!$I806, 'All Transactions'!$H812 * 'Messy-Stocks'!$J806, 'All Transactions'!$I812 * 'Messy-Stocks'!$K806, 'All Transactions'!$J812 *'Messy-Stocks'!$L806, 'All Transactions'!$K812 * 'Messy-Stocks'!$M806), 0)</f>
        <v>0</v>
      </c>
    </row>
    <row r="808" spans="1:25" ht="12.75" x14ac:dyDescent="0.2">
      <c r="A808">
        <f>'All Transactions'!A806</f>
        <v>0</v>
      </c>
      <c r="B808">
        <f>IF('All Transactions'!$C813 = B$1,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C808">
        <f>IF('All Transactions'!$C813 = C$1,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D808">
        <f>IF('All Transactions'!$C813 = D$1,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E808">
        <f>IF('All Transactions'!$C813 = E$1,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F808">
        <f>IF('All Transactions'!$C813 = F$1,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G808">
        <f>IF('All Transactions'!$C813 = G$1,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H808">
        <f>IF('All Transactions'!$C813 = H$1,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I808">
        <f>IF('All Transactions'!$C813 = I$1,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J808">
        <f>IF('All Transactions'!$C813 = J$1,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K808">
        <f>IF('All Transactions'!$C813 = K$1,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L808">
        <f>IF('All Transactions'!$C813 = L$1,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M808">
        <f>IF('All Transactions'!$C813 = M$1,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N808">
        <f>IF('All Transactions'!$C813 = N$1,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O808">
        <f>IF('All Transactions'!$C813 = O$1,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P808">
        <f>IF('All Transactions'!$C813 = P$1,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Q808">
        <f>IF('All Transactions'!$C813 = Q$1,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R808">
        <f>IF('All Transactions'!$C813 = R$1,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S808">
        <f>IF('All Transactions'!$C813 = S$1,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T808">
        <f>IF('All Transactions'!$C813 = T$1,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U808">
        <f>IF('All Transactions'!$C813 = U$1,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V808">
        <f>IF('All Transactions'!$C813 = V$1,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W808">
        <f>IF('All Transactions'!$C813 = W$1,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X808">
        <f>IF('All Transactions'!$C813 = X$1,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  <c r="Y808">
        <f>IF('All Transactions'!$C813 = Y$1, 'All Transactions'!$D812 + -1 * SUM('All Transactions'!$F813 * 'Messy-Stocks'!$H807, 'All Transactions'!$G813 * 'Messy-Stocks'!$I807, 'All Transactions'!$H813 * 'Messy-Stocks'!$J807, 'All Transactions'!$I813 * 'Messy-Stocks'!$K807, 'All Transactions'!$J813 *'Messy-Stocks'!$L807, 'All Transactions'!$K813 * 'Messy-Stocks'!$M807), 0)</f>
        <v>0</v>
      </c>
    </row>
    <row r="809" spans="1:25" ht="12.75" x14ac:dyDescent="0.2">
      <c r="A809">
        <f>'All Transactions'!A807</f>
        <v>0</v>
      </c>
      <c r="B809">
        <f>IF('All Transactions'!$C814 = B$1,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C809">
        <f>IF('All Transactions'!$C814 = C$1,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D809">
        <f>IF('All Transactions'!$C814 = D$1,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E809">
        <f>IF('All Transactions'!$C814 = E$1,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F809">
        <f>IF('All Transactions'!$C814 = F$1,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G809">
        <f>IF('All Transactions'!$C814 = G$1,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H809">
        <f>IF('All Transactions'!$C814 = H$1,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I809">
        <f>IF('All Transactions'!$C814 = I$1,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J809">
        <f>IF('All Transactions'!$C814 = J$1,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K809">
        <f>IF('All Transactions'!$C814 = K$1,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L809">
        <f>IF('All Transactions'!$C814 = L$1,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M809">
        <f>IF('All Transactions'!$C814 = M$1,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N809">
        <f>IF('All Transactions'!$C814 = N$1,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O809">
        <f>IF('All Transactions'!$C814 = O$1,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P809">
        <f>IF('All Transactions'!$C814 = P$1,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Q809">
        <f>IF('All Transactions'!$C814 = Q$1,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R809">
        <f>IF('All Transactions'!$C814 = R$1,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S809">
        <f>IF('All Transactions'!$C814 = S$1,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T809">
        <f>IF('All Transactions'!$C814 = T$1,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U809">
        <f>IF('All Transactions'!$C814 = U$1,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V809">
        <f>IF('All Transactions'!$C814 = V$1,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W809">
        <f>IF('All Transactions'!$C814 = W$1,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X809">
        <f>IF('All Transactions'!$C814 = X$1,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  <c r="Y809">
        <f>IF('All Transactions'!$C814 = Y$1, 'All Transactions'!$D813 + -1 * SUM('All Transactions'!$F814 * 'Messy-Stocks'!$H808, 'All Transactions'!$G814 * 'Messy-Stocks'!$I808, 'All Transactions'!$H814 * 'Messy-Stocks'!$J808, 'All Transactions'!$I814 * 'Messy-Stocks'!$K808, 'All Transactions'!$J814 *'Messy-Stocks'!$L808, 'All Transactions'!$K814 * 'Messy-Stocks'!$M808), 0)</f>
        <v>0</v>
      </c>
    </row>
    <row r="810" spans="1:25" ht="12.75" x14ac:dyDescent="0.2">
      <c r="A810">
        <f>'All Transactions'!A808</f>
        <v>0</v>
      </c>
      <c r="B810">
        <f>IF('All Transactions'!$C815 = B$1,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C810">
        <f>IF('All Transactions'!$C815 = C$1,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D810">
        <f>IF('All Transactions'!$C815 = D$1,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E810">
        <f>IF('All Transactions'!$C815 = E$1,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F810">
        <f>IF('All Transactions'!$C815 = F$1,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G810">
        <f>IF('All Transactions'!$C815 = G$1,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H810">
        <f>IF('All Transactions'!$C815 = H$1,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I810">
        <f>IF('All Transactions'!$C815 = I$1,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J810">
        <f>IF('All Transactions'!$C815 = J$1,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K810">
        <f>IF('All Transactions'!$C815 = K$1,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L810">
        <f>IF('All Transactions'!$C815 = L$1,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M810">
        <f>IF('All Transactions'!$C815 = M$1,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N810">
        <f>IF('All Transactions'!$C815 = N$1,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O810">
        <f>IF('All Transactions'!$C815 = O$1,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P810">
        <f>IF('All Transactions'!$C815 = P$1,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Q810">
        <f>IF('All Transactions'!$C815 = Q$1,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R810">
        <f>IF('All Transactions'!$C815 = R$1,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S810">
        <f>IF('All Transactions'!$C815 = S$1,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T810">
        <f>IF('All Transactions'!$C815 = T$1,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U810">
        <f>IF('All Transactions'!$C815 = U$1,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V810">
        <f>IF('All Transactions'!$C815 = V$1,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W810">
        <f>IF('All Transactions'!$C815 = W$1,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X810">
        <f>IF('All Transactions'!$C815 = X$1,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  <c r="Y810">
        <f>IF('All Transactions'!$C815 = Y$1, 'All Transactions'!$D814 + -1 * SUM('All Transactions'!$F815 * 'Messy-Stocks'!$H809, 'All Transactions'!$G815 * 'Messy-Stocks'!$I809, 'All Transactions'!$H815 * 'Messy-Stocks'!$J809, 'All Transactions'!$I815 * 'Messy-Stocks'!$K809, 'All Transactions'!$J815 *'Messy-Stocks'!$L809, 'All Transactions'!$K815 * 'Messy-Stocks'!$M809), 0)</f>
        <v>0</v>
      </c>
    </row>
    <row r="811" spans="1:25" ht="12.75" x14ac:dyDescent="0.2">
      <c r="A811">
        <f>'All Transactions'!A809</f>
        <v>0</v>
      </c>
      <c r="B811">
        <f>IF('All Transactions'!$C816 = B$1,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C811">
        <f>IF('All Transactions'!$C816 = C$1,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D811">
        <f>IF('All Transactions'!$C816 = D$1,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E811">
        <f>IF('All Transactions'!$C816 = E$1,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F811">
        <f>IF('All Transactions'!$C816 = F$1,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G811">
        <f>IF('All Transactions'!$C816 = G$1,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H811">
        <f>IF('All Transactions'!$C816 = H$1,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I811">
        <f>IF('All Transactions'!$C816 = I$1,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J811">
        <f>IF('All Transactions'!$C816 = J$1,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K811">
        <f>IF('All Transactions'!$C816 = K$1,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L811">
        <f>IF('All Transactions'!$C816 = L$1,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M811">
        <f>IF('All Transactions'!$C816 = M$1,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N811">
        <f>IF('All Transactions'!$C816 = N$1,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O811">
        <f>IF('All Transactions'!$C816 = O$1,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P811">
        <f>IF('All Transactions'!$C816 = P$1,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Q811">
        <f>IF('All Transactions'!$C816 = Q$1,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R811">
        <f>IF('All Transactions'!$C816 = R$1,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S811">
        <f>IF('All Transactions'!$C816 = S$1,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T811">
        <f>IF('All Transactions'!$C816 = T$1,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U811">
        <f>IF('All Transactions'!$C816 = U$1,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V811">
        <f>IF('All Transactions'!$C816 = V$1,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W811">
        <f>IF('All Transactions'!$C816 = W$1,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X811">
        <f>IF('All Transactions'!$C816 = X$1,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  <c r="Y811">
        <f>IF('All Transactions'!$C816 = Y$1, 'All Transactions'!$D815 + -1 * SUM('All Transactions'!$F816 * 'Messy-Stocks'!$H810, 'All Transactions'!$G816 * 'Messy-Stocks'!$I810, 'All Transactions'!$H816 * 'Messy-Stocks'!$J810, 'All Transactions'!$I816 * 'Messy-Stocks'!$K810, 'All Transactions'!$J816 *'Messy-Stocks'!$L810, 'All Transactions'!$K816 * 'Messy-Stocks'!$M810), 0)</f>
        <v>0</v>
      </c>
    </row>
    <row r="812" spans="1:25" ht="12.75" x14ac:dyDescent="0.2">
      <c r="A812">
        <f>'All Transactions'!A810</f>
        <v>0</v>
      </c>
      <c r="B812">
        <f>IF('All Transactions'!$C817 = B$1,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C812">
        <f>IF('All Transactions'!$C817 = C$1,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D812">
        <f>IF('All Transactions'!$C817 = D$1,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E812">
        <f>IF('All Transactions'!$C817 = E$1,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F812">
        <f>IF('All Transactions'!$C817 = F$1,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G812">
        <f>IF('All Transactions'!$C817 = G$1,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H812">
        <f>IF('All Transactions'!$C817 = H$1,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I812">
        <f>IF('All Transactions'!$C817 = I$1,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J812">
        <f>IF('All Transactions'!$C817 = J$1,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K812">
        <f>IF('All Transactions'!$C817 = K$1,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L812">
        <f>IF('All Transactions'!$C817 = L$1,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M812">
        <f>IF('All Transactions'!$C817 = M$1,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N812">
        <f>IF('All Transactions'!$C817 = N$1,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O812">
        <f>IF('All Transactions'!$C817 = O$1,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P812">
        <f>IF('All Transactions'!$C817 = P$1,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Q812">
        <f>IF('All Transactions'!$C817 = Q$1,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R812">
        <f>IF('All Transactions'!$C817 = R$1,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S812">
        <f>IF('All Transactions'!$C817 = S$1,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T812">
        <f>IF('All Transactions'!$C817 = T$1,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U812">
        <f>IF('All Transactions'!$C817 = U$1,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V812">
        <f>IF('All Transactions'!$C817 = V$1,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W812">
        <f>IF('All Transactions'!$C817 = W$1,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X812">
        <f>IF('All Transactions'!$C817 = X$1,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  <c r="Y812">
        <f>IF('All Transactions'!$C817 = Y$1, 'All Transactions'!$D816 + -1 * SUM('All Transactions'!$F817 * 'Messy-Stocks'!$H811, 'All Transactions'!$G817 * 'Messy-Stocks'!$I811, 'All Transactions'!$H817 * 'Messy-Stocks'!$J811, 'All Transactions'!$I817 * 'Messy-Stocks'!$K811, 'All Transactions'!$J817 *'Messy-Stocks'!$L811, 'All Transactions'!$K817 * 'Messy-Stocks'!$M811), 0)</f>
        <v>0</v>
      </c>
    </row>
    <row r="813" spans="1:25" ht="12.75" x14ac:dyDescent="0.2">
      <c r="A813">
        <f>'All Transactions'!A811</f>
        <v>0</v>
      </c>
      <c r="B813">
        <f>IF('All Transactions'!$C818 = B$1,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C813">
        <f>IF('All Transactions'!$C818 = C$1,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D813">
        <f>IF('All Transactions'!$C818 = D$1,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E813">
        <f>IF('All Transactions'!$C818 = E$1,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F813">
        <f>IF('All Transactions'!$C818 = F$1,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G813">
        <f>IF('All Transactions'!$C818 = G$1,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H813">
        <f>IF('All Transactions'!$C818 = H$1,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I813">
        <f>IF('All Transactions'!$C818 = I$1,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J813">
        <f>IF('All Transactions'!$C818 = J$1,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K813">
        <f>IF('All Transactions'!$C818 = K$1,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L813">
        <f>IF('All Transactions'!$C818 = L$1,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M813">
        <f>IF('All Transactions'!$C818 = M$1,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N813">
        <f>IF('All Transactions'!$C818 = N$1,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O813">
        <f>IF('All Transactions'!$C818 = O$1,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P813">
        <f>IF('All Transactions'!$C818 = P$1,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Q813">
        <f>IF('All Transactions'!$C818 = Q$1,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R813">
        <f>IF('All Transactions'!$C818 = R$1,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S813">
        <f>IF('All Transactions'!$C818 = S$1,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T813">
        <f>IF('All Transactions'!$C818 = T$1,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U813">
        <f>IF('All Transactions'!$C818 = U$1,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V813">
        <f>IF('All Transactions'!$C818 = V$1,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W813">
        <f>IF('All Transactions'!$C818 = W$1,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X813">
        <f>IF('All Transactions'!$C818 = X$1,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  <c r="Y813">
        <f>IF('All Transactions'!$C818 = Y$1, 'All Transactions'!$D817 + -1 * SUM('All Transactions'!$F818 * 'Messy-Stocks'!$H812, 'All Transactions'!$G818 * 'Messy-Stocks'!$I812, 'All Transactions'!$H818 * 'Messy-Stocks'!$J812, 'All Transactions'!$I818 * 'Messy-Stocks'!$K812, 'All Transactions'!$J818 *'Messy-Stocks'!$L812, 'All Transactions'!$K818 * 'Messy-Stocks'!$M812), 0)</f>
        <v>0</v>
      </c>
    </row>
    <row r="814" spans="1:25" ht="12.75" x14ac:dyDescent="0.2">
      <c r="A814">
        <f>'All Transactions'!A812</f>
        <v>0</v>
      </c>
      <c r="B814">
        <f>IF('All Transactions'!$C819 = B$1,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C814">
        <f>IF('All Transactions'!$C819 = C$1,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D814">
        <f>IF('All Transactions'!$C819 = D$1,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E814">
        <f>IF('All Transactions'!$C819 = E$1,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F814">
        <f>IF('All Transactions'!$C819 = F$1,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G814">
        <f>IF('All Transactions'!$C819 = G$1,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H814">
        <f>IF('All Transactions'!$C819 = H$1,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I814">
        <f>IF('All Transactions'!$C819 = I$1,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J814">
        <f>IF('All Transactions'!$C819 = J$1,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K814">
        <f>IF('All Transactions'!$C819 = K$1,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L814">
        <f>IF('All Transactions'!$C819 = L$1,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M814">
        <f>IF('All Transactions'!$C819 = M$1,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N814">
        <f>IF('All Transactions'!$C819 = N$1,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O814">
        <f>IF('All Transactions'!$C819 = O$1,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P814">
        <f>IF('All Transactions'!$C819 = P$1,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Q814">
        <f>IF('All Transactions'!$C819 = Q$1,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R814">
        <f>IF('All Transactions'!$C819 = R$1,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S814">
        <f>IF('All Transactions'!$C819 = S$1,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T814">
        <f>IF('All Transactions'!$C819 = T$1,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U814">
        <f>IF('All Transactions'!$C819 = U$1,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V814">
        <f>IF('All Transactions'!$C819 = V$1,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W814">
        <f>IF('All Transactions'!$C819 = W$1,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X814">
        <f>IF('All Transactions'!$C819 = X$1,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  <c r="Y814">
        <f>IF('All Transactions'!$C819 = Y$1, 'All Transactions'!$D818 + -1 * SUM('All Transactions'!$F819 * 'Messy-Stocks'!$H813, 'All Transactions'!$G819 * 'Messy-Stocks'!$I813, 'All Transactions'!$H819 * 'Messy-Stocks'!$J813, 'All Transactions'!$I819 * 'Messy-Stocks'!$K813, 'All Transactions'!$J819 *'Messy-Stocks'!$L813, 'All Transactions'!$K819 * 'Messy-Stocks'!$M813), 0)</f>
        <v>0</v>
      </c>
    </row>
    <row r="815" spans="1:25" ht="12.75" x14ac:dyDescent="0.2">
      <c r="A815">
        <f>'All Transactions'!A813</f>
        <v>0</v>
      </c>
      <c r="B815">
        <f>IF('All Transactions'!$C820 = B$1,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C815">
        <f>IF('All Transactions'!$C820 = C$1,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D815">
        <f>IF('All Transactions'!$C820 = D$1,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E815">
        <f>IF('All Transactions'!$C820 = E$1,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F815">
        <f>IF('All Transactions'!$C820 = F$1,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G815">
        <f>IF('All Transactions'!$C820 = G$1,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H815">
        <f>IF('All Transactions'!$C820 = H$1,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I815">
        <f>IF('All Transactions'!$C820 = I$1,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J815">
        <f>IF('All Transactions'!$C820 = J$1,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K815">
        <f>IF('All Transactions'!$C820 = K$1,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L815">
        <f>IF('All Transactions'!$C820 = L$1,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M815">
        <f>IF('All Transactions'!$C820 = M$1,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N815">
        <f>IF('All Transactions'!$C820 = N$1,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O815">
        <f>IF('All Transactions'!$C820 = O$1,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P815">
        <f>IF('All Transactions'!$C820 = P$1,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Q815">
        <f>IF('All Transactions'!$C820 = Q$1,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R815">
        <f>IF('All Transactions'!$C820 = R$1,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S815">
        <f>IF('All Transactions'!$C820 = S$1,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T815">
        <f>IF('All Transactions'!$C820 = T$1,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U815">
        <f>IF('All Transactions'!$C820 = U$1,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V815">
        <f>IF('All Transactions'!$C820 = V$1,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W815">
        <f>IF('All Transactions'!$C820 = W$1,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X815">
        <f>IF('All Transactions'!$C820 = X$1,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  <c r="Y815">
        <f>IF('All Transactions'!$C820 = Y$1, 'All Transactions'!$D819 + -1 * SUM('All Transactions'!$F820 * 'Messy-Stocks'!$H814, 'All Transactions'!$G820 * 'Messy-Stocks'!$I814, 'All Transactions'!$H820 * 'Messy-Stocks'!$J814, 'All Transactions'!$I820 * 'Messy-Stocks'!$K814, 'All Transactions'!$J820 *'Messy-Stocks'!$L814, 'All Transactions'!$K820 * 'Messy-Stocks'!$M814), 0)</f>
        <v>0</v>
      </c>
    </row>
    <row r="816" spans="1:25" ht="12.75" x14ac:dyDescent="0.2">
      <c r="A816">
        <f>'All Transactions'!A814</f>
        <v>0</v>
      </c>
      <c r="B816">
        <f>IF('All Transactions'!$C821 = B$1,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C816">
        <f>IF('All Transactions'!$C821 = C$1,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D816">
        <f>IF('All Transactions'!$C821 = D$1,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E816">
        <f>IF('All Transactions'!$C821 = E$1,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F816">
        <f>IF('All Transactions'!$C821 = F$1,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G816">
        <f>IF('All Transactions'!$C821 = G$1,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H816">
        <f>IF('All Transactions'!$C821 = H$1,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I816">
        <f>IF('All Transactions'!$C821 = I$1,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J816">
        <f>IF('All Transactions'!$C821 = J$1,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K816">
        <f>IF('All Transactions'!$C821 = K$1,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L816">
        <f>IF('All Transactions'!$C821 = L$1,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M816">
        <f>IF('All Transactions'!$C821 = M$1,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N816">
        <f>IF('All Transactions'!$C821 = N$1,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O816">
        <f>IF('All Transactions'!$C821 = O$1,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P816">
        <f>IF('All Transactions'!$C821 = P$1,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Q816">
        <f>IF('All Transactions'!$C821 = Q$1,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R816">
        <f>IF('All Transactions'!$C821 = R$1,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S816">
        <f>IF('All Transactions'!$C821 = S$1,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T816">
        <f>IF('All Transactions'!$C821 = T$1,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U816">
        <f>IF('All Transactions'!$C821 = U$1,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V816">
        <f>IF('All Transactions'!$C821 = V$1,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W816">
        <f>IF('All Transactions'!$C821 = W$1,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X816">
        <f>IF('All Transactions'!$C821 = X$1,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  <c r="Y816">
        <f>IF('All Transactions'!$C821 = Y$1, 'All Transactions'!$D820 + -1 * SUM('All Transactions'!$F821 * 'Messy-Stocks'!$H815, 'All Transactions'!$G821 * 'Messy-Stocks'!$I815, 'All Transactions'!$H821 * 'Messy-Stocks'!$J815, 'All Transactions'!$I821 * 'Messy-Stocks'!$K815, 'All Transactions'!$J821 *'Messy-Stocks'!$L815, 'All Transactions'!$K821 * 'Messy-Stocks'!$M815), 0)</f>
        <v>0</v>
      </c>
    </row>
    <row r="817" spans="1:25" ht="12.75" x14ac:dyDescent="0.2">
      <c r="A817">
        <f>'All Transactions'!A815</f>
        <v>0</v>
      </c>
      <c r="B817">
        <f>IF('All Transactions'!$C822 = B$1,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C817">
        <f>IF('All Transactions'!$C822 = C$1,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D817">
        <f>IF('All Transactions'!$C822 = D$1,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E817">
        <f>IF('All Transactions'!$C822 = E$1,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F817">
        <f>IF('All Transactions'!$C822 = F$1,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G817">
        <f>IF('All Transactions'!$C822 = G$1,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H817">
        <f>IF('All Transactions'!$C822 = H$1,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I817">
        <f>IF('All Transactions'!$C822 = I$1,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J817">
        <f>IF('All Transactions'!$C822 = J$1,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K817">
        <f>IF('All Transactions'!$C822 = K$1,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L817">
        <f>IF('All Transactions'!$C822 = L$1,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M817">
        <f>IF('All Transactions'!$C822 = M$1,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N817">
        <f>IF('All Transactions'!$C822 = N$1,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O817">
        <f>IF('All Transactions'!$C822 = O$1,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P817">
        <f>IF('All Transactions'!$C822 = P$1,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Q817">
        <f>IF('All Transactions'!$C822 = Q$1,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R817">
        <f>IF('All Transactions'!$C822 = R$1,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S817">
        <f>IF('All Transactions'!$C822 = S$1,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T817">
        <f>IF('All Transactions'!$C822 = T$1,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U817">
        <f>IF('All Transactions'!$C822 = U$1,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V817">
        <f>IF('All Transactions'!$C822 = V$1,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W817">
        <f>IF('All Transactions'!$C822 = W$1,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X817">
        <f>IF('All Transactions'!$C822 = X$1,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  <c r="Y817">
        <f>IF('All Transactions'!$C822 = Y$1, 'All Transactions'!$D821 + -1 * SUM('All Transactions'!$F822 * 'Messy-Stocks'!$H816, 'All Transactions'!$G822 * 'Messy-Stocks'!$I816, 'All Transactions'!$H822 * 'Messy-Stocks'!$J816, 'All Transactions'!$I822 * 'Messy-Stocks'!$K816, 'All Transactions'!$J822 *'Messy-Stocks'!$L816, 'All Transactions'!$K822 * 'Messy-Stocks'!$M816), 0)</f>
        <v>0</v>
      </c>
    </row>
    <row r="818" spans="1:25" ht="12.75" x14ac:dyDescent="0.2">
      <c r="A818">
        <f>'All Transactions'!A816</f>
        <v>0</v>
      </c>
      <c r="B818">
        <f>IF('All Transactions'!$C823 = B$1,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C818">
        <f>IF('All Transactions'!$C823 = C$1,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D818">
        <f>IF('All Transactions'!$C823 = D$1,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E818">
        <f>IF('All Transactions'!$C823 = E$1,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F818">
        <f>IF('All Transactions'!$C823 = F$1,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G818">
        <f>IF('All Transactions'!$C823 = G$1,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H818">
        <f>IF('All Transactions'!$C823 = H$1,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I818">
        <f>IF('All Transactions'!$C823 = I$1,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J818">
        <f>IF('All Transactions'!$C823 = J$1,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K818">
        <f>IF('All Transactions'!$C823 = K$1,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L818">
        <f>IF('All Transactions'!$C823 = L$1,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M818">
        <f>IF('All Transactions'!$C823 = M$1,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N818">
        <f>IF('All Transactions'!$C823 = N$1,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O818">
        <f>IF('All Transactions'!$C823 = O$1,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P818">
        <f>IF('All Transactions'!$C823 = P$1,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Q818">
        <f>IF('All Transactions'!$C823 = Q$1,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R818">
        <f>IF('All Transactions'!$C823 = R$1,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S818">
        <f>IF('All Transactions'!$C823 = S$1,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T818">
        <f>IF('All Transactions'!$C823 = T$1,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U818">
        <f>IF('All Transactions'!$C823 = U$1,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V818">
        <f>IF('All Transactions'!$C823 = V$1,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W818">
        <f>IF('All Transactions'!$C823 = W$1,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X818">
        <f>IF('All Transactions'!$C823 = X$1,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  <c r="Y818">
        <f>IF('All Transactions'!$C823 = Y$1, 'All Transactions'!$D822 + -1 * SUM('All Transactions'!$F823 * 'Messy-Stocks'!$H817, 'All Transactions'!$G823 * 'Messy-Stocks'!$I817, 'All Transactions'!$H823 * 'Messy-Stocks'!$J817, 'All Transactions'!$I823 * 'Messy-Stocks'!$K817, 'All Transactions'!$J823 *'Messy-Stocks'!$L817, 'All Transactions'!$K823 * 'Messy-Stocks'!$M817), 0)</f>
        <v>0</v>
      </c>
    </row>
    <row r="819" spans="1:25" ht="12.75" x14ac:dyDescent="0.2">
      <c r="A819">
        <f>'All Transactions'!A817</f>
        <v>0</v>
      </c>
      <c r="B819">
        <f>IF('All Transactions'!$C824 = B$1,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C819">
        <f>IF('All Transactions'!$C824 = C$1,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D819">
        <f>IF('All Transactions'!$C824 = D$1,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E819">
        <f>IF('All Transactions'!$C824 = E$1,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F819">
        <f>IF('All Transactions'!$C824 = F$1,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G819">
        <f>IF('All Transactions'!$C824 = G$1,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H819">
        <f>IF('All Transactions'!$C824 = H$1,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I819">
        <f>IF('All Transactions'!$C824 = I$1,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J819">
        <f>IF('All Transactions'!$C824 = J$1,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K819">
        <f>IF('All Transactions'!$C824 = K$1,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L819">
        <f>IF('All Transactions'!$C824 = L$1,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M819">
        <f>IF('All Transactions'!$C824 = M$1,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N819">
        <f>IF('All Transactions'!$C824 = N$1,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O819">
        <f>IF('All Transactions'!$C824 = O$1,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P819">
        <f>IF('All Transactions'!$C824 = P$1,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Q819">
        <f>IF('All Transactions'!$C824 = Q$1,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R819">
        <f>IF('All Transactions'!$C824 = R$1,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S819">
        <f>IF('All Transactions'!$C824 = S$1,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T819">
        <f>IF('All Transactions'!$C824 = T$1,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U819">
        <f>IF('All Transactions'!$C824 = U$1,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V819">
        <f>IF('All Transactions'!$C824 = V$1,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W819">
        <f>IF('All Transactions'!$C824 = W$1,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X819">
        <f>IF('All Transactions'!$C824 = X$1,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  <c r="Y819">
        <f>IF('All Transactions'!$C824 = Y$1, 'All Transactions'!$D823 + -1 * SUM('All Transactions'!$F824 * 'Messy-Stocks'!$H818, 'All Transactions'!$G824 * 'Messy-Stocks'!$I818, 'All Transactions'!$H824 * 'Messy-Stocks'!$J818, 'All Transactions'!$I824 * 'Messy-Stocks'!$K818, 'All Transactions'!$J824 *'Messy-Stocks'!$L818, 'All Transactions'!$K824 * 'Messy-Stocks'!$M818), 0)</f>
        <v>0</v>
      </c>
    </row>
    <row r="820" spans="1:25" ht="12.75" x14ac:dyDescent="0.2">
      <c r="A820">
        <f>'All Transactions'!A818</f>
        <v>0</v>
      </c>
      <c r="B820">
        <f>IF('All Transactions'!$C825 = B$1,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C820">
        <f>IF('All Transactions'!$C825 = C$1,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D820">
        <f>IF('All Transactions'!$C825 = D$1,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E820">
        <f>IF('All Transactions'!$C825 = E$1,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F820">
        <f>IF('All Transactions'!$C825 = F$1,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G820">
        <f>IF('All Transactions'!$C825 = G$1,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H820">
        <f>IF('All Transactions'!$C825 = H$1,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I820">
        <f>IF('All Transactions'!$C825 = I$1,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J820">
        <f>IF('All Transactions'!$C825 = J$1,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K820">
        <f>IF('All Transactions'!$C825 = K$1,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L820">
        <f>IF('All Transactions'!$C825 = L$1,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M820">
        <f>IF('All Transactions'!$C825 = M$1,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N820">
        <f>IF('All Transactions'!$C825 = N$1,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O820">
        <f>IF('All Transactions'!$C825 = O$1,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P820">
        <f>IF('All Transactions'!$C825 = P$1,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Q820">
        <f>IF('All Transactions'!$C825 = Q$1,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R820">
        <f>IF('All Transactions'!$C825 = R$1,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S820">
        <f>IF('All Transactions'!$C825 = S$1,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T820">
        <f>IF('All Transactions'!$C825 = T$1,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U820">
        <f>IF('All Transactions'!$C825 = U$1,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V820">
        <f>IF('All Transactions'!$C825 = V$1,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W820">
        <f>IF('All Transactions'!$C825 = W$1,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X820">
        <f>IF('All Transactions'!$C825 = X$1,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  <c r="Y820">
        <f>IF('All Transactions'!$C825 = Y$1, 'All Transactions'!$D824 + -1 * SUM('All Transactions'!$F825 * 'Messy-Stocks'!$H819, 'All Transactions'!$G825 * 'Messy-Stocks'!$I819, 'All Transactions'!$H825 * 'Messy-Stocks'!$J819, 'All Transactions'!$I825 * 'Messy-Stocks'!$K819, 'All Transactions'!$J825 *'Messy-Stocks'!$L819, 'All Transactions'!$K825 * 'Messy-Stocks'!$M819), 0)</f>
        <v>0</v>
      </c>
    </row>
    <row r="821" spans="1:25" ht="12.75" x14ac:dyDescent="0.2">
      <c r="A821">
        <f>'All Transactions'!A819</f>
        <v>0</v>
      </c>
      <c r="B821">
        <f>IF('All Transactions'!$C826 = B$1,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C821">
        <f>IF('All Transactions'!$C826 = C$1,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D821">
        <f>IF('All Transactions'!$C826 = D$1,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E821">
        <f>IF('All Transactions'!$C826 = E$1,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F821">
        <f>IF('All Transactions'!$C826 = F$1,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G821">
        <f>IF('All Transactions'!$C826 = G$1,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H821">
        <f>IF('All Transactions'!$C826 = H$1,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I821">
        <f>IF('All Transactions'!$C826 = I$1,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J821">
        <f>IF('All Transactions'!$C826 = J$1,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K821">
        <f>IF('All Transactions'!$C826 = K$1,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L821">
        <f>IF('All Transactions'!$C826 = L$1,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M821">
        <f>IF('All Transactions'!$C826 = M$1,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N821">
        <f>IF('All Transactions'!$C826 = N$1,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O821">
        <f>IF('All Transactions'!$C826 = O$1,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P821">
        <f>IF('All Transactions'!$C826 = P$1,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Q821">
        <f>IF('All Transactions'!$C826 = Q$1,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R821">
        <f>IF('All Transactions'!$C826 = R$1,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S821">
        <f>IF('All Transactions'!$C826 = S$1,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T821">
        <f>IF('All Transactions'!$C826 = T$1,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U821">
        <f>IF('All Transactions'!$C826 = U$1,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V821">
        <f>IF('All Transactions'!$C826 = V$1,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W821">
        <f>IF('All Transactions'!$C826 = W$1,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X821">
        <f>IF('All Transactions'!$C826 = X$1,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  <c r="Y821">
        <f>IF('All Transactions'!$C826 = Y$1, 'All Transactions'!$D825 + -1 * SUM('All Transactions'!$F826 * 'Messy-Stocks'!$H820, 'All Transactions'!$G826 * 'Messy-Stocks'!$I820, 'All Transactions'!$H826 * 'Messy-Stocks'!$J820, 'All Transactions'!$I826 * 'Messy-Stocks'!$K820, 'All Transactions'!$J826 *'Messy-Stocks'!$L820, 'All Transactions'!$K826 * 'Messy-Stocks'!$M820), 0)</f>
        <v>0</v>
      </c>
    </row>
    <row r="822" spans="1:25" ht="12.75" x14ac:dyDescent="0.2">
      <c r="A822">
        <f>'All Transactions'!A820</f>
        <v>0</v>
      </c>
      <c r="B822">
        <f>IF('All Transactions'!$C827 = B$1,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C822">
        <f>IF('All Transactions'!$C827 = C$1,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D822">
        <f>IF('All Transactions'!$C827 = D$1,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E822">
        <f>IF('All Transactions'!$C827 = E$1,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F822">
        <f>IF('All Transactions'!$C827 = F$1,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G822">
        <f>IF('All Transactions'!$C827 = G$1,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H822">
        <f>IF('All Transactions'!$C827 = H$1,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I822">
        <f>IF('All Transactions'!$C827 = I$1,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J822">
        <f>IF('All Transactions'!$C827 = J$1,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K822">
        <f>IF('All Transactions'!$C827 = K$1,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L822">
        <f>IF('All Transactions'!$C827 = L$1,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M822">
        <f>IF('All Transactions'!$C827 = M$1,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N822">
        <f>IF('All Transactions'!$C827 = N$1,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O822">
        <f>IF('All Transactions'!$C827 = O$1,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P822">
        <f>IF('All Transactions'!$C827 = P$1,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Q822">
        <f>IF('All Transactions'!$C827 = Q$1,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R822">
        <f>IF('All Transactions'!$C827 = R$1,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S822">
        <f>IF('All Transactions'!$C827 = S$1,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T822">
        <f>IF('All Transactions'!$C827 = T$1,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U822">
        <f>IF('All Transactions'!$C827 = U$1,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V822">
        <f>IF('All Transactions'!$C827 = V$1,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W822">
        <f>IF('All Transactions'!$C827 = W$1,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X822">
        <f>IF('All Transactions'!$C827 = X$1,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  <c r="Y822">
        <f>IF('All Transactions'!$C827 = Y$1, 'All Transactions'!$D826 + -1 * SUM('All Transactions'!$F827 * 'Messy-Stocks'!$H821, 'All Transactions'!$G827 * 'Messy-Stocks'!$I821, 'All Transactions'!$H827 * 'Messy-Stocks'!$J821, 'All Transactions'!$I827 * 'Messy-Stocks'!$K821, 'All Transactions'!$J827 *'Messy-Stocks'!$L821, 'All Transactions'!$K827 * 'Messy-Stocks'!$M821), 0)</f>
        <v>0</v>
      </c>
    </row>
    <row r="823" spans="1:25" ht="12.75" x14ac:dyDescent="0.2">
      <c r="A823">
        <f>'All Transactions'!A821</f>
        <v>0</v>
      </c>
      <c r="B823">
        <f>IF('All Transactions'!$C828 = B$1,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C823">
        <f>IF('All Transactions'!$C828 = C$1,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D823">
        <f>IF('All Transactions'!$C828 = D$1,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E823">
        <f>IF('All Transactions'!$C828 = E$1,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F823">
        <f>IF('All Transactions'!$C828 = F$1,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G823">
        <f>IF('All Transactions'!$C828 = G$1,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H823">
        <f>IF('All Transactions'!$C828 = H$1,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I823">
        <f>IF('All Transactions'!$C828 = I$1,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J823">
        <f>IF('All Transactions'!$C828 = J$1,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K823">
        <f>IF('All Transactions'!$C828 = K$1,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L823">
        <f>IF('All Transactions'!$C828 = L$1,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M823">
        <f>IF('All Transactions'!$C828 = M$1,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N823">
        <f>IF('All Transactions'!$C828 = N$1,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O823">
        <f>IF('All Transactions'!$C828 = O$1,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P823">
        <f>IF('All Transactions'!$C828 = P$1,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Q823">
        <f>IF('All Transactions'!$C828 = Q$1,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R823">
        <f>IF('All Transactions'!$C828 = R$1,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S823">
        <f>IF('All Transactions'!$C828 = S$1,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T823">
        <f>IF('All Transactions'!$C828 = T$1,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U823">
        <f>IF('All Transactions'!$C828 = U$1,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V823">
        <f>IF('All Transactions'!$C828 = V$1,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W823">
        <f>IF('All Transactions'!$C828 = W$1,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X823">
        <f>IF('All Transactions'!$C828 = X$1,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  <c r="Y823">
        <f>IF('All Transactions'!$C828 = Y$1, 'All Transactions'!$D827 + -1 * SUM('All Transactions'!$F828 * 'Messy-Stocks'!$H822, 'All Transactions'!$G828 * 'Messy-Stocks'!$I822, 'All Transactions'!$H828 * 'Messy-Stocks'!$J822, 'All Transactions'!$I828 * 'Messy-Stocks'!$K822, 'All Transactions'!$J828 *'Messy-Stocks'!$L822, 'All Transactions'!$K828 * 'Messy-Stocks'!$M822), 0)</f>
        <v>0</v>
      </c>
    </row>
    <row r="824" spans="1:25" ht="12.75" x14ac:dyDescent="0.2">
      <c r="A824">
        <f>'All Transactions'!A822</f>
        <v>0</v>
      </c>
      <c r="B824">
        <f>IF('All Transactions'!$C829 = B$1,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C824">
        <f>IF('All Transactions'!$C829 = C$1,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D824">
        <f>IF('All Transactions'!$C829 = D$1,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E824">
        <f>IF('All Transactions'!$C829 = E$1,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F824">
        <f>IF('All Transactions'!$C829 = F$1,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G824">
        <f>IF('All Transactions'!$C829 = G$1,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H824">
        <f>IF('All Transactions'!$C829 = H$1,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I824">
        <f>IF('All Transactions'!$C829 = I$1,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J824">
        <f>IF('All Transactions'!$C829 = J$1,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K824">
        <f>IF('All Transactions'!$C829 = K$1,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L824">
        <f>IF('All Transactions'!$C829 = L$1,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M824">
        <f>IF('All Transactions'!$C829 = M$1,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N824">
        <f>IF('All Transactions'!$C829 = N$1,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O824">
        <f>IF('All Transactions'!$C829 = O$1,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P824">
        <f>IF('All Transactions'!$C829 = P$1,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Q824">
        <f>IF('All Transactions'!$C829 = Q$1,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R824">
        <f>IF('All Transactions'!$C829 = R$1,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S824">
        <f>IF('All Transactions'!$C829 = S$1,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T824">
        <f>IF('All Transactions'!$C829 = T$1,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U824">
        <f>IF('All Transactions'!$C829 = U$1,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V824">
        <f>IF('All Transactions'!$C829 = V$1,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W824">
        <f>IF('All Transactions'!$C829 = W$1,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X824">
        <f>IF('All Transactions'!$C829 = X$1,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  <c r="Y824">
        <f>IF('All Transactions'!$C829 = Y$1, 'All Transactions'!$D828 + -1 * SUM('All Transactions'!$F829 * 'Messy-Stocks'!$H823, 'All Transactions'!$G829 * 'Messy-Stocks'!$I823, 'All Transactions'!$H829 * 'Messy-Stocks'!$J823, 'All Transactions'!$I829 * 'Messy-Stocks'!$K823, 'All Transactions'!$J829 *'Messy-Stocks'!$L823, 'All Transactions'!$K829 * 'Messy-Stocks'!$M823), 0)</f>
        <v>0</v>
      </c>
    </row>
    <row r="825" spans="1:25" ht="12.75" x14ac:dyDescent="0.2">
      <c r="A825">
        <f>'All Transactions'!A823</f>
        <v>0</v>
      </c>
      <c r="B825">
        <f>IF('All Transactions'!$C830 = B$1,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C825">
        <f>IF('All Transactions'!$C830 = C$1,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D825">
        <f>IF('All Transactions'!$C830 = D$1,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E825">
        <f>IF('All Transactions'!$C830 = E$1,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F825">
        <f>IF('All Transactions'!$C830 = F$1,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G825">
        <f>IF('All Transactions'!$C830 = G$1,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H825">
        <f>IF('All Transactions'!$C830 = H$1,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I825">
        <f>IF('All Transactions'!$C830 = I$1,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J825">
        <f>IF('All Transactions'!$C830 = J$1,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K825">
        <f>IF('All Transactions'!$C830 = K$1,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L825">
        <f>IF('All Transactions'!$C830 = L$1,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M825">
        <f>IF('All Transactions'!$C830 = M$1,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N825">
        <f>IF('All Transactions'!$C830 = N$1,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O825">
        <f>IF('All Transactions'!$C830 = O$1,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P825">
        <f>IF('All Transactions'!$C830 = P$1,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Q825">
        <f>IF('All Transactions'!$C830 = Q$1,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R825">
        <f>IF('All Transactions'!$C830 = R$1,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S825">
        <f>IF('All Transactions'!$C830 = S$1,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T825">
        <f>IF('All Transactions'!$C830 = T$1,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U825">
        <f>IF('All Transactions'!$C830 = U$1,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V825">
        <f>IF('All Transactions'!$C830 = V$1,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W825">
        <f>IF('All Transactions'!$C830 = W$1,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X825">
        <f>IF('All Transactions'!$C830 = X$1,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  <c r="Y825">
        <f>IF('All Transactions'!$C830 = Y$1, 'All Transactions'!$D829 + -1 * SUM('All Transactions'!$F830 * 'Messy-Stocks'!$H824, 'All Transactions'!$G830 * 'Messy-Stocks'!$I824, 'All Transactions'!$H830 * 'Messy-Stocks'!$J824, 'All Transactions'!$I830 * 'Messy-Stocks'!$K824, 'All Transactions'!$J830 *'Messy-Stocks'!$L824, 'All Transactions'!$K830 * 'Messy-Stocks'!$M824), 0)</f>
        <v>0</v>
      </c>
    </row>
    <row r="826" spans="1:25" ht="12.75" x14ac:dyDescent="0.2">
      <c r="A826">
        <f>'All Transactions'!A824</f>
        <v>0</v>
      </c>
      <c r="B826">
        <f>IF('All Transactions'!$C831 = B$1,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C826">
        <f>IF('All Transactions'!$C831 = C$1,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D826">
        <f>IF('All Transactions'!$C831 = D$1,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E826">
        <f>IF('All Transactions'!$C831 = E$1,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F826">
        <f>IF('All Transactions'!$C831 = F$1,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G826">
        <f>IF('All Transactions'!$C831 = G$1,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H826">
        <f>IF('All Transactions'!$C831 = H$1,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I826">
        <f>IF('All Transactions'!$C831 = I$1,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J826">
        <f>IF('All Transactions'!$C831 = J$1,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K826">
        <f>IF('All Transactions'!$C831 = K$1,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L826">
        <f>IF('All Transactions'!$C831 = L$1,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M826">
        <f>IF('All Transactions'!$C831 = M$1,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N826">
        <f>IF('All Transactions'!$C831 = N$1,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O826">
        <f>IF('All Transactions'!$C831 = O$1,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P826">
        <f>IF('All Transactions'!$C831 = P$1,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Q826">
        <f>IF('All Transactions'!$C831 = Q$1,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R826">
        <f>IF('All Transactions'!$C831 = R$1,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S826">
        <f>IF('All Transactions'!$C831 = S$1,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T826">
        <f>IF('All Transactions'!$C831 = T$1,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U826">
        <f>IF('All Transactions'!$C831 = U$1,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V826">
        <f>IF('All Transactions'!$C831 = V$1,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W826">
        <f>IF('All Transactions'!$C831 = W$1,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X826">
        <f>IF('All Transactions'!$C831 = X$1,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  <c r="Y826">
        <f>IF('All Transactions'!$C831 = Y$1, 'All Transactions'!$D830 + -1 * SUM('All Transactions'!$F831 * 'Messy-Stocks'!$H825, 'All Transactions'!$G831 * 'Messy-Stocks'!$I825, 'All Transactions'!$H831 * 'Messy-Stocks'!$J825, 'All Transactions'!$I831 * 'Messy-Stocks'!$K825, 'All Transactions'!$J831 *'Messy-Stocks'!$L825, 'All Transactions'!$K831 * 'Messy-Stocks'!$M825), 0)</f>
        <v>0</v>
      </c>
    </row>
    <row r="827" spans="1:25" ht="12.75" x14ac:dyDescent="0.2">
      <c r="A827">
        <f>'All Transactions'!A825</f>
        <v>0</v>
      </c>
      <c r="B827">
        <f>IF('All Transactions'!$C832 = B$1,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C827">
        <f>IF('All Transactions'!$C832 = C$1,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D827">
        <f>IF('All Transactions'!$C832 = D$1,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E827">
        <f>IF('All Transactions'!$C832 = E$1,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F827">
        <f>IF('All Transactions'!$C832 = F$1,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G827">
        <f>IF('All Transactions'!$C832 = G$1,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H827">
        <f>IF('All Transactions'!$C832 = H$1,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I827">
        <f>IF('All Transactions'!$C832 = I$1,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J827">
        <f>IF('All Transactions'!$C832 = J$1,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K827">
        <f>IF('All Transactions'!$C832 = K$1,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L827">
        <f>IF('All Transactions'!$C832 = L$1,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M827">
        <f>IF('All Transactions'!$C832 = M$1,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N827">
        <f>IF('All Transactions'!$C832 = N$1,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O827">
        <f>IF('All Transactions'!$C832 = O$1,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P827">
        <f>IF('All Transactions'!$C832 = P$1,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Q827">
        <f>IF('All Transactions'!$C832 = Q$1,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R827">
        <f>IF('All Transactions'!$C832 = R$1,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S827">
        <f>IF('All Transactions'!$C832 = S$1,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T827">
        <f>IF('All Transactions'!$C832 = T$1,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U827">
        <f>IF('All Transactions'!$C832 = U$1,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V827">
        <f>IF('All Transactions'!$C832 = V$1,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W827">
        <f>IF('All Transactions'!$C832 = W$1,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X827">
        <f>IF('All Transactions'!$C832 = X$1,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  <c r="Y827">
        <f>IF('All Transactions'!$C832 = Y$1, 'All Transactions'!$D831 + -1 * SUM('All Transactions'!$F832 * 'Messy-Stocks'!$H826, 'All Transactions'!$G832 * 'Messy-Stocks'!$I826, 'All Transactions'!$H832 * 'Messy-Stocks'!$J826, 'All Transactions'!$I832 * 'Messy-Stocks'!$K826, 'All Transactions'!$J832 *'Messy-Stocks'!$L826, 'All Transactions'!$K832 * 'Messy-Stocks'!$M826), 0)</f>
        <v>0</v>
      </c>
    </row>
    <row r="828" spans="1:25" ht="12.75" x14ac:dyDescent="0.2">
      <c r="A828">
        <f>'All Transactions'!A826</f>
        <v>0</v>
      </c>
      <c r="B828">
        <f>IF('All Transactions'!$C833 = B$1,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C828">
        <f>IF('All Transactions'!$C833 = C$1,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D828">
        <f>IF('All Transactions'!$C833 = D$1,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E828">
        <f>IF('All Transactions'!$C833 = E$1,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F828">
        <f>IF('All Transactions'!$C833 = F$1,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G828">
        <f>IF('All Transactions'!$C833 = G$1,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H828">
        <f>IF('All Transactions'!$C833 = H$1,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I828">
        <f>IF('All Transactions'!$C833 = I$1,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J828">
        <f>IF('All Transactions'!$C833 = J$1,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K828">
        <f>IF('All Transactions'!$C833 = K$1,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L828">
        <f>IF('All Transactions'!$C833 = L$1,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M828">
        <f>IF('All Transactions'!$C833 = M$1,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N828">
        <f>IF('All Transactions'!$C833 = N$1,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O828">
        <f>IF('All Transactions'!$C833 = O$1,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P828">
        <f>IF('All Transactions'!$C833 = P$1,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Q828">
        <f>IF('All Transactions'!$C833 = Q$1,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R828">
        <f>IF('All Transactions'!$C833 = R$1,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S828">
        <f>IF('All Transactions'!$C833 = S$1,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T828">
        <f>IF('All Transactions'!$C833 = T$1,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U828">
        <f>IF('All Transactions'!$C833 = U$1,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V828">
        <f>IF('All Transactions'!$C833 = V$1,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W828">
        <f>IF('All Transactions'!$C833 = W$1,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X828">
        <f>IF('All Transactions'!$C833 = X$1,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  <c r="Y828">
        <f>IF('All Transactions'!$C833 = Y$1, 'All Transactions'!$D832 + -1 * SUM('All Transactions'!$F833 * 'Messy-Stocks'!$H827, 'All Transactions'!$G833 * 'Messy-Stocks'!$I827, 'All Transactions'!$H833 * 'Messy-Stocks'!$J827, 'All Transactions'!$I833 * 'Messy-Stocks'!$K827, 'All Transactions'!$J833 *'Messy-Stocks'!$L827, 'All Transactions'!$K833 * 'Messy-Stocks'!$M827), 0)</f>
        <v>0</v>
      </c>
    </row>
    <row r="829" spans="1:25" ht="12.75" x14ac:dyDescent="0.2">
      <c r="A829">
        <f>'All Transactions'!A827</f>
        <v>0</v>
      </c>
      <c r="B829">
        <f>IF('All Transactions'!$C834 = B$1,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C829">
        <f>IF('All Transactions'!$C834 = C$1,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D829">
        <f>IF('All Transactions'!$C834 = D$1,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E829">
        <f>IF('All Transactions'!$C834 = E$1,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F829">
        <f>IF('All Transactions'!$C834 = F$1,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G829">
        <f>IF('All Transactions'!$C834 = G$1,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H829">
        <f>IF('All Transactions'!$C834 = H$1,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I829">
        <f>IF('All Transactions'!$C834 = I$1,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J829">
        <f>IF('All Transactions'!$C834 = J$1,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K829">
        <f>IF('All Transactions'!$C834 = K$1,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L829">
        <f>IF('All Transactions'!$C834 = L$1,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M829">
        <f>IF('All Transactions'!$C834 = M$1,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N829">
        <f>IF('All Transactions'!$C834 = N$1,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O829">
        <f>IF('All Transactions'!$C834 = O$1,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P829">
        <f>IF('All Transactions'!$C834 = P$1,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Q829">
        <f>IF('All Transactions'!$C834 = Q$1,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R829">
        <f>IF('All Transactions'!$C834 = R$1,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S829">
        <f>IF('All Transactions'!$C834 = S$1,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T829">
        <f>IF('All Transactions'!$C834 = T$1,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U829">
        <f>IF('All Transactions'!$C834 = U$1,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V829">
        <f>IF('All Transactions'!$C834 = V$1,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W829">
        <f>IF('All Transactions'!$C834 = W$1,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X829">
        <f>IF('All Transactions'!$C834 = X$1,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  <c r="Y829">
        <f>IF('All Transactions'!$C834 = Y$1, 'All Transactions'!$D833 + -1 * SUM('All Transactions'!$F834 * 'Messy-Stocks'!$H828, 'All Transactions'!$G834 * 'Messy-Stocks'!$I828, 'All Transactions'!$H834 * 'Messy-Stocks'!$J828, 'All Transactions'!$I834 * 'Messy-Stocks'!$K828, 'All Transactions'!$J834 *'Messy-Stocks'!$L828, 'All Transactions'!$K834 * 'Messy-Stocks'!$M828), 0)</f>
        <v>0</v>
      </c>
    </row>
    <row r="830" spans="1:25" ht="12.75" x14ac:dyDescent="0.2">
      <c r="A830">
        <f>'All Transactions'!A828</f>
        <v>0</v>
      </c>
      <c r="B830">
        <f>IF('All Transactions'!$C835 = B$1,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C830">
        <f>IF('All Transactions'!$C835 = C$1,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D830">
        <f>IF('All Transactions'!$C835 = D$1,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E830">
        <f>IF('All Transactions'!$C835 = E$1,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F830">
        <f>IF('All Transactions'!$C835 = F$1,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G830">
        <f>IF('All Transactions'!$C835 = G$1,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H830">
        <f>IF('All Transactions'!$C835 = H$1,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I830">
        <f>IF('All Transactions'!$C835 = I$1,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J830">
        <f>IF('All Transactions'!$C835 = J$1,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K830">
        <f>IF('All Transactions'!$C835 = K$1,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L830">
        <f>IF('All Transactions'!$C835 = L$1,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M830">
        <f>IF('All Transactions'!$C835 = M$1,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N830">
        <f>IF('All Transactions'!$C835 = N$1,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O830">
        <f>IF('All Transactions'!$C835 = O$1,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P830">
        <f>IF('All Transactions'!$C835 = P$1,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Q830">
        <f>IF('All Transactions'!$C835 = Q$1,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R830">
        <f>IF('All Transactions'!$C835 = R$1,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S830">
        <f>IF('All Transactions'!$C835 = S$1,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T830">
        <f>IF('All Transactions'!$C835 = T$1,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U830">
        <f>IF('All Transactions'!$C835 = U$1,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V830">
        <f>IF('All Transactions'!$C835 = V$1,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W830">
        <f>IF('All Transactions'!$C835 = W$1,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X830">
        <f>IF('All Transactions'!$C835 = X$1,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  <c r="Y830">
        <f>IF('All Transactions'!$C835 = Y$1, 'All Transactions'!$D834 + -1 * SUM('All Transactions'!$F835 * 'Messy-Stocks'!$H829, 'All Transactions'!$G835 * 'Messy-Stocks'!$I829, 'All Transactions'!$H835 * 'Messy-Stocks'!$J829, 'All Transactions'!$I835 * 'Messy-Stocks'!$K829, 'All Transactions'!$J835 *'Messy-Stocks'!$L829, 'All Transactions'!$K835 * 'Messy-Stocks'!$M829), 0)</f>
        <v>0</v>
      </c>
    </row>
    <row r="831" spans="1:25" ht="12.75" x14ac:dyDescent="0.2">
      <c r="A831">
        <f>'All Transactions'!A829</f>
        <v>0</v>
      </c>
      <c r="B831">
        <f>IF('All Transactions'!$C836 = B$1,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C831">
        <f>IF('All Transactions'!$C836 = C$1,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D831">
        <f>IF('All Transactions'!$C836 = D$1,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E831">
        <f>IF('All Transactions'!$C836 = E$1,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F831">
        <f>IF('All Transactions'!$C836 = F$1,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G831">
        <f>IF('All Transactions'!$C836 = G$1,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H831">
        <f>IF('All Transactions'!$C836 = H$1,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I831">
        <f>IF('All Transactions'!$C836 = I$1,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J831">
        <f>IF('All Transactions'!$C836 = J$1,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K831">
        <f>IF('All Transactions'!$C836 = K$1,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L831">
        <f>IF('All Transactions'!$C836 = L$1,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M831">
        <f>IF('All Transactions'!$C836 = M$1,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N831">
        <f>IF('All Transactions'!$C836 = N$1,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O831">
        <f>IF('All Transactions'!$C836 = O$1,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P831">
        <f>IF('All Transactions'!$C836 = P$1,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Q831">
        <f>IF('All Transactions'!$C836 = Q$1,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R831">
        <f>IF('All Transactions'!$C836 = R$1,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S831">
        <f>IF('All Transactions'!$C836 = S$1,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T831">
        <f>IF('All Transactions'!$C836 = T$1,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U831">
        <f>IF('All Transactions'!$C836 = U$1,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V831">
        <f>IF('All Transactions'!$C836 = V$1,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W831">
        <f>IF('All Transactions'!$C836 = W$1,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X831">
        <f>IF('All Transactions'!$C836 = X$1,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  <c r="Y831">
        <f>IF('All Transactions'!$C836 = Y$1, 'All Transactions'!$D835 + -1 * SUM('All Transactions'!$F836 * 'Messy-Stocks'!$H830, 'All Transactions'!$G836 * 'Messy-Stocks'!$I830, 'All Transactions'!$H836 * 'Messy-Stocks'!$J830, 'All Transactions'!$I836 * 'Messy-Stocks'!$K830, 'All Transactions'!$J836 *'Messy-Stocks'!$L830, 'All Transactions'!$K836 * 'Messy-Stocks'!$M830), 0)</f>
        <v>0</v>
      </c>
    </row>
    <row r="832" spans="1:25" ht="12.75" x14ac:dyDescent="0.2">
      <c r="A832">
        <f>'All Transactions'!A830</f>
        <v>0</v>
      </c>
      <c r="B832">
        <f>IF('All Transactions'!$C837 = B$1,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C832">
        <f>IF('All Transactions'!$C837 = C$1,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D832">
        <f>IF('All Transactions'!$C837 = D$1,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E832">
        <f>IF('All Transactions'!$C837 = E$1,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F832">
        <f>IF('All Transactions'!$C837 = F$1,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G832">
        <f>IF('All Transactions'!$C837 = G$1,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H832">
        <f>IF('All Transactions'!$C837 = H$1,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I832">
        <f>IF('All Transactions'!$C837 = I$1,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J832">
        <f>IF('All Transactions'!$C837 = J$1,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K832">
        <f>IF('All Transactions'!$C837 = K$1,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L832">
        <f>IF('All Transactions'!$C837 = L$1,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M832">
        <f>IF('All Transactions'!$C837 = M$1,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N832">
        <f>IF('All Transactions'!$C837 = N$1,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O832">
        <f>IF('All Transactions'!$C837 = O$1,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P832">
        <f>IF('All Transactions'!$C837 = P$1,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Q832">
        <f>IF('All Transactions'!$C837 = Q$1,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R832">
        <f>IF('All Transactions'!$C837 = R$1,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S832">
        <f>IF('All Transactions'!$C837 = S$1,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T832">
        <f>IF('All Transactions'!$C837 = T$1,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U832">
        <f>IF('All Transactions'!$C837 = U$1,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V832">
        <f>IF('All Transactions'!$C837 = V$1,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W832">
        <f>IF('All Transactions'!$C837 = W$1,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X832">
        <f>IF('All Transactions'!$C837 = X$1,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  <c r="Y832">
        <f>IF('All Transactions'!$C837 = Y$1, 'All Transactions'!$D836 + -1 * SUM('All Transactions'!$F837 * 'Messy-Stocks'!$H831, 'All Transactions'!$G837 * 'Messy-Stocks'!$I831, 'All Transactions'!$H837 * 'Messy-Stocks'!$J831, 'All Transactions'!$I837 * 'Messy-Stocks'!$K831, 'All Transactions'!$J837 *'Messy-Stocks'!$L831, 'All Transactions'!$K837 * 'Messy-Stocks'!$M831), 0)</f>
        <v>0</v>
      </c>
    </row>
    <row r="833" spans="1:25" ht="12.75" x14ac:dyDescent="0.2">
      <c r="A833">
        <f>'All Transactions'!A831</f>
        <v>0</v>
      </c>
      <c r="B833">
        <f>IF('All Transactions'!$C838 = B$1,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C833">
        <f>IF('All Transactions'!$C838 = C$1,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D833">
        <f>IF('All Transactions'!$C838 = D$1,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E833">
        <f>IF('All Transactions'!$C838 = E$1,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F833">
        <f>IF('All Transactions'!$C838 = F$1,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G833">
        <f>IF('All Transactions'!$C838 = G$1,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H833">
        <f>IF('All Transactions'!$C838 = H$1,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I833">
        <f>IF('All Transactions'!$C838 = I$1,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J833">
        <f>IF('All Transactions'!$C838 = J$1,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K833">
        <f>IF('All Transactions'!$C838 = K$1,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L833">
        <f>IF('All Transactions'!$C838 = L$1,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M833">
        <f>IF('All Transactions'!$C838 = M$1,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N833">
        <f>IF('All Transactions'!$C838 = N$1,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O833">
        <f>IF('All Transactions'!$C838 = O$1,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P833">
        <f>IF('All Transactions'!$C838 = P$1,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Q833">
        <f>IF('All Transactions'!$C838 = Q$1,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R833">
        <f>IF('All Transactions'!$C838 = R$1,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S833">
        <f>IF('All Transactions'!$C838 = S$1,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T833">
        <f>IF('All Transactions'!$C838 = T$1,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U833">
        <f>IF('All Transactions'!$C838 = U$1,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V833">
        <f>IF('All Transactions'!$C838 = V$1,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W833">
        <f>IF('All Transactions'!$C838 = W$1,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X833">
        <f>IF('All Transactions'!$C838 = X$1,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  <c r="Y833">
        <f>IF('All Transactions'!$C838 = Y$1, 'All Transactions'!$D837 + -1 * SUM('All Transactions'!$F838 * 'Messy-Stocks'!$H832, 'All Transactions'!$G838 * 'Messy-Stocks'!$I832, 'All Transactions'!$H838 * 'Messy-Stocks'!$J832, 'All Transactions'!$I838 * 'Messy-Stocks'!$K832, 'All Transactions'!$J838 *'Messy-Stocks'!$L832, 'All Transactions'!$K838 * 'Messy-Stocks'!$M832), 0)</f>
        <v>0</v>
      </c>
    </row>
    <row r="834" spans="1:25" ht="12.75" x14ac:dyDescent="0.2">
      <c r="A834">
        <f>'All Transactions'!A832</f>
        <v>0</v>
      </c>
      <c r="B834">
        <f>IF('All Transactions'!$C839 = B$1,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C834">
        <f>IF('All Transactions'!$C839 = C$1,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D834">
        <f>IF('All Transactions'!$C839 = D$1,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E834">
        <f>IF('All Transactions'!$C839 = E$1,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F834">
        <f>IF('All Transactions'!$C839 = F$1,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G834">
        <f>IF('All Transactions'!$C839 = G$1,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H834">
        <f>IF('All Transactions'!$C839 = H$1,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I834">
        <f>IF('All Transactions'!$C839 = I$1,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J834">
        <f>IF('All Transactions'!$C839 = J$1,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K834">
        <f>IF('All Transactions'!$C839 = K$1,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L834">
        <f>IF('All Transactions'!$C839 = L$1,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M834">
        <f>IF('All Transactions'!$C839 = M$1,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N834">
        <f>IF('All Transactions'!$C839 = N$1,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O834">
        <f>IF('All Transactions'!$C839 = O$1,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P834">
        <f>IF('All Transactions'!$C839 = P$1,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Q834">
        <f>IF('All Transactions'!$C839 = Q$1,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R834">
        <f>IF('All Transactions'!$C839 = R$1,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S834">
        <f>IF('All Transactions'!$C839 = S$1,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T834">
        <f>IF('All Transactions'!$C839 = T$1,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U834">
        <f>IF('All Transactions'!$C839 = U$1,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V834">
        <f>IF('All Transactions'!$C839 = V$1,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W834">
        <f>IF('All Transactions'!$C839 = W$1,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X834">
        <f>IF('All Transactions'!$C839 = X$1,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  <c r="Y834">
        <f>IF('All Transactions'!$C839 = Y$1, 'All Transactions'!$D838 + -1 * SUM('All Transactions'!$F839 * 'Messy-Stocks'!$H833, 'All Transactions'!$G839 * 'Messy-Stocks'!$I833, 'All Transactions'!$H839 * 'Messy-Stocks'!$J833, 'All Transactions'!$I839 * 'Messy-Stocks'!$K833, 'All Transactions'!$J839 *'Messy-Stocks'!$L833, 'All Transactions'!$K839 * 'Messy-Stocks'!$M833), 0)</f>
        <v>0</v>
      </c>
    </row>
    <row r="835" spans="1:25" ht="12.75" x14ac:dyDescent="0.2">
      <c r="A835">
        <f>'All Transactions'!A833</f>
        <v>0</v>
      </c>
      <c r="B835">
        <f>IF('All Transactions'!$C840 = B$1,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C835">
        <f>IF('All Transactions'!$C840 = C$1,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D835">
        <f>IF('All Transactions'!$C840 = D$1,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E835">
        <f>IF('All Transactions'!$C840 = E$1,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F835">
        <f>IF('All Transactions'!$C840 = F$1,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G835">
        <f>IF('All Transactions'!$C840 = G$1,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H835">
        <f>IF('All Transactions'!$C840 = H$1,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I835">
        <f>IF('All Transactions'!$C840 = I$1,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J835">
        <f>IF('All Transactions'!$C840 = J$1,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K835">
        <f>IF('All Transactions'!$C840 = K$1,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L835">
        <f>IF('All Transactions'!$C840 = L$1,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M835">
        <f>IF('All Transactions'!$C840 = M$1,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N835">
        <f>IF('All Transactions'!$C840 = N$1,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O835">
        <f>IF('All Transactions'!$C840 = O$1,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P835">
        <f>IF('All Transactions'!$C840 = P$1,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Q835">
        <f>IF('All Transactions'!$C840 = Q$1,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R835">
        <f>IF('All Transactions'!$C840 = R$1,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S835">
        <f>IF('All Transactions'!$C840 = S$1,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T835">
        <f>IF('All Transactions'!$C840 = T$1,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U835">
        <f>IF('All Transactions'!$C840 = U$1,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V835">
        <f>IF('All Transactions'!$C840 = V$1,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W835">
        <f>IF('All Transactions'!$C840 = W$1,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X835">
        <f>IF('All Transactions'!$C840 = X$1,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  <c r="Y835">
        <f>IF('All Transactions'!$C840 = Y$1, 'All Transactions'!$D839 + -1 * SUM('All Transactions'!$F840 * 'Messy-Stocks'!$H834, 'All Transactions'!$G840 * 'Messy-Stocks'!$I834, 'All Transactions'!$H840 * 'Messy-Stocks'!$J834, 'All Transactions'!$I840 * 'Messy-Stocks'!$K834, 'All Transactions'!$J840 *'Messy-Stocks'!$L834, 'All Transactions'!$K840 * 'Messy-Stocks'!$M834), 0)</f>
        <v>0</v>
      </c>
    </row>
    <row r="836" spans="1:25" ht="12.75" x14ac:dyDescent="0.2">
      <c r="A836">
        <f>'All Transactions'!A834</f>
        <v>0</v>
      </c>
      <c r="B836">
        <f>IF('All Transactions'!$C841 = B$1,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C836">
        <f>IF('All Transactions'!$C841 = C$1,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D836">
        <f>IF('All Transactions'!$C841 = D$1,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E836">
        <f>IF('All Transactions'!$C841 = E$1,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F836">
        <f>IF('All Transactions'!$C841 = F$1,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G836">
        <f>IF('All Transactions'!$C841 = G$1,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H836">
        <f>IF('All Transactions'!$C841 = H$1,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I836">
        <f>IF('All Transactions'!$C841 = I$1,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J836">
        <f>IF('All Transactions'!$C841 = J$1,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K836">
        <f>IF('All Transactions'!$C841 = K$1,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L836">
        <f>IF('All Transactions'!$C841 = L$1,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M836">
        <f>IF('All Transactions'!$C841 = M$1,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N836">
        <f>IF('All Transactions'!$C841 = N$1,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O836">
        <f>IF('All Transactions'!$C841 = O$1,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P836">
        <f>IF('All Transactions'!$C841 = P$1,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Q836">
        <f>IF('All Transactions'!$C841 = Q$1,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R836">
        <f>IF('All Transactions'!$C841 = R$1,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S836">
        <f>IF('All Transactions'!$C841 = S$1,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T836">
        <f>IF('All Transactions'!$C841 = T$1,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U836">
        <f>IF('All Transactions'!$C841 = U$1,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V836">
        <f>IF('All Transactions'!$C841 = V$1,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W836">
        <f>IF('All Transactions'!$C841 = W$1,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X836">
        <f>IF('All Transactions'!$C841 = X$1,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  <c r="Y836">
        <f>IF('All Transactions'!$C841 = Y$1, 'All Transactions'!$D840 + -1 * SUM('All Transactions'!$F841 * 'Messy-Stocks'!$H835, 'All Transactions'!$G841 * 'Messy-Stocks'!$I835, 'All Transactions'!$H841 * 'Messy-Stocks'!$J835, 'All Transactions'!$I841 * 'Messy-Stocks'!$K835, 'All Transactions'!$J841 *'Messy-Stocks'!$L835, 'All Transactions'!$K841 * 'Messy-Stocks'!$M835), 0)</f>
        <v>0</v>
      </c>
    </row>
    <row r="837" spans="1:25" ht="12.75" x14ac:dyDescent="0.2">
      <c r="A837">
        <f>'All Transactions'!A835</f>
        <v>0</v>
      </c>
      <c r="B837">
        <f>IF('All Transactions'!$C842 = B$1,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C837">
        <f>IF('All Transactions'!$C842 = C$1,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D837">
        <f>IF('All Transactions'!$C842 = D$1,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E837">
        <f>IF('All Transactions'!$C842 = E$1,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F837">
        <f>IF('All Transactions'!$C842 = F$1,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G837">
        <f>IF('All Transactions'!$C842 = G$1,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H837">
        <f>IF('All Transactions'!$C842 = H$1,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I837">
        <f>IF('All Transactions'!$C842 = I$1,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J837">
        <f>IF('All Transactions'!$C842 = J$1,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K837">
        <f>IF('All Transactions'!$C842 = K$1,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L837">
        <f>IF('All Transactions'!$C842 = L$1,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M837">
        <f>IF('All Transactions'!$C842 = M$1,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N837">
        <f>IF('All Transactions'!$C842 = N$1,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O837">
        <f>IF('All Transactions'!$C842 = O$1,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P837">
        <f>IF('All Transactions'!$C842 = P$1,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Q837">
        <f>IF('All Transactions'!$C842 = Q$1,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R837">
        <f>IF('All Transactions'!$C842 = R$1,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S837">
        <f>IF('All Transactions'!$C842 = S$1,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T837">
        <f>IF('All Transactions'!$C842 = T$1,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U837">
        <f>IF('All Transactions'!$C842 = U$1,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V837">
        <f>IF('All Transactions'!$C842 = V$1,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W837">
        <f>IF('All Transactions'!$C842 = W$1,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X837">
        <f>IF('All Transactions'!$C842 = X$1,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  <c r="Y837">
        <f>IF('All Transactions'!$C842 = Y$1, 'All Transactions'!$D841 + -1 * SUM('All Transactions'!$F842 * 'Messy-Stocks'!$H836, 'All Transactions'!$G842 * 'Messy-Stocks'!$I836, 'All Transactions'!$H842 * 'Messy-Stocks'!$J836, 'All Transactions'!$I842 * 'Messy-Stocks'!$K836, 'All Transactions'!$J842 *'Messy-Stocks'!$L836, 'All Transactions'!$K842 * 'Messy-Stocks'!$M836), 0)</f>
        <v>0</v>
      </c>
    </row>
    <row r="838" spans="1:25" ht="12.75" x14ac:dyDescent="0.2">
      <c r="A838">
        <f>'All Transactions'!A836</f>
        <v>0</v>
      </c>
      <c r="B838">
        <f>IF('All Transactions'!$C843 = B$1,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C838">
        <f>IF('All Transactions'!$C843 = C$1,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D838">
        <f>IF('All Transactions'!$C843 = D$1,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E838">
        <f>IF('All Transactions'!$C843 = E$1,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F838">
        <f>IF('All Transactions'!$C843 = F$1,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G838">
        <f>IF('All Transactions'!$C843 = G$1,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H838">
        <f>IF('All Transactions'!$C843 = H$1,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I838">
        <f>IF('All Transactions'!$C843 = I$1,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J838">
        <f>IF('All Transactions'!$C843 = J$1,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K838">
        <f>IF('All Transactions'!$C843 = K$1,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L838">
        <f>IF('All Transactions'!$C843 = L$1,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M838">
        <f>IF('All Transactions'!$C843 = M$1,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N838">
        <f>IF('All Transactions'!$C843 = N$1,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O838">
        <f>IF('All Transactions'!$C843 = O$1,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P838">
        <f>IF('All Transactions'!$C843 = P$1,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Q838">
        <f>IF('All Transactions'!$C843 = Q$1,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R838">
        <f>IF('All Transactions'!$C843 = R$1,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S838">
        <f>IF('All Transactions'!$C843 = S$1,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T838">
        <f>IF('All Transactions'!$C843 = T$1,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U838">
        <f>IF('All Transactions'!$C843 = U$1,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V838">
        <f>IF('All Transactions'!$C843 = V$1,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W838">
        <f>IF('All Transactions'!$C843 = W$1,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X838">
        <f>IF('All Transactions'!$C843 = X$1,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  <c r="Y838">
        <f>IF('All Transactions'!$C843 = Y$1, 'All Transactions'!$D842 + -1 * SUM('All Transactions'!$F843 * 'Messy-Stocks'!$H837, 'All Transactions'!$G843 * 'Messy-Stocks'!$I837, 'All Transactions'!$H843 * 'Messy-Stocks'!$J837, 'All Transactions'!$I843 * 'Messy-Stocks'!$K837, 'All Transactions'!$J843 *'Messy-Stocks'!$L837, 'All Transactions'!$K843 * 'Messy-Stocks'!$M837), 0)</f>
        <v>0</v>
      </c>
    </row>
    <row r="839" spans="1:25" ht="12.75" x14ac:dyDescent="0.2">
      <c r="A839">
        <f>'All Transactions'!A837</f>
        <v>0</v>
      </c>
      <c r="B839">
        <f>IF('All Transactions'!$C844 = B$1,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C839">
        <f>IF('All Transactions'!$C844 = C$1,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D839">
        <f>IF('All Transactions'!$C844 = D$1,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E839">
        <f>IF('All Transactions'!$C844 = E$1,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F839">
        <f>IF('All Transactions'!$C844 = F$1,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G839">
        <f>IF('All Transactions'!$C844 = G$1,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H839">
        <f>IF('All Transactions'!$C844 = H$1,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I839">
        <f>IF('All Transactions'!$C844 = I$1,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J839">
        <f>IF('All Transactions'!$C844 = J$1,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K839">
        <f>IF('All Transactions'!$C844 = K$1,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L839">
        <f>IF('All Transactions'!$C844 = L$1,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M839">
        <f>IF('All Transactions'!$C844 = M$1,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N839">
        <f>IF('All Transactions'!$C844 = N$1,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O839">
        <f>IF('All Transactions'!$C844 = O$1,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P839">
        <f>IF('All Transactions'!$C844 = P$1,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Q839">
        <f>IF('All Transactions'!$C844 = Q$1,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R839">
        <f>IF('All Transactions'!$C844 = R$1,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S839">
        <f>IF('All Transactions'!$C844 = S$1,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T839">
        <f>IF('All Transactions'!$C844 = T$1,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U839">
        <f>IF('All Transactions'!$C844 = U$1,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V839">
        <f>IF('All Transactions'!$C844 = V$1,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W839">
        <f>IF('All Transactions'!$C844 = W$1,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X839">
        <f>IF('All Transactions'!$C844 = X$1,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  <c r="Y839">
        <f>IF('All Transactions'!$C844 = Y$1, 'All Transactions'!$D843 + -1 * SUM('All Transactions'!$F844 * 'Messy-Stocks'!$H838, 'All Transactions'!$G844 * 'Messy-Stocks'!$I838, 'All Transactions'!$H844 * 'Messy-Stocks'!$J838, 'All Transactions'!$I844 * 'Messy-Stocks'!$K838, 'All Transactions'!$J844 *'Messy-Stocks'!$L838, 'All Transactions'!$K844 * 'Messy-Stocks'!$M838), 0)</f>
        <v>0</v>
      </c>
    </row>
    <row r="840" spans="1:25" ht="12.75" x14ac:dyDescent="0.2">
      <c r="A840">
        <f>'All Transactions'!A838</f>
        <v>0</v>
      </c>
      <c r="B840">
        <f>IF('All Transactions'!$C845 = B$1,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C840">
        <f>IF('All Transactions'!$C845 = C$1,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D840">
        <f>IF('All Transactions'!$C845 = D$1,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E840">
        <f>IF('All Transactions'!$C845 = E$1,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F840">
        <f>IF('All Transactions'!$C845 = F$1,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G840">
        <f>IF('All Transactions'!$C845 = G$1,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H840">
        <f>IF('All Transactions'!$C845 = H$1,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I840">
        <f>IF('All Transactions'!$C845 = I$1,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J840">
        <f>IF('All Transactions'!$C845 = J$1,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K840">
        <f>IF('All Transactions'!$C845 = K$1,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L840">
        <f>IF('All Transactions'!$C845 = L$1,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M840">
        <f>IF('All Transactions'!$C845 = M$1,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N840">
        <f>IF('All Transactions'!$C845 = N$1,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O840">
        <f>IF('All Transactions'!$C845 = O$1,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P840">
        <f>IF('All Transactions'!$C845 = P$1,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Q840">
        <f>IF('All Transactions'!$C845 = Q$1,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R840">
        <f>IF('All Transactions'!$C845 = R$1,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S840">
        <f>IF('All Transactions'!$C845 = S$1,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T840">
        <f>IF('All Transactions'!$C845 = T$1,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U840">
        <f>IF('All Transactions'!$C845 = U$1,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V840">
        <f>IF('All Transactions'!$C845 = V$1,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W840">
        <f>IF('All Transactions'!$C845 = W$1,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X840">
        <f>IF('All Transactions'!$C845 = X$1,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  <c r="Y840">
        <f>IF('All Transactions'!$C845 = Y$1, 'All Transactions'!$D844 + -1 * SUM('All Transactions'!$F845 * 'Messy-Stocks'!$H839, 'All Transactions'!$G845 * 'Messy-Stocks'!$I839, 'All Transactions'!$H845 * 'Messy-Stocks'!$J839, 'All Transactions'!$I845 * 'Messy-Stocks'!$K839, 'All Transactions'!$J845 *'Messy-Stocks'!$L839, 'All Transactions'!$K845 * 'Messy-Stocks'!$M839), 0)</f>
        <v>0</v>
      </c>
    </row>
    <row r="841" spans="1:25" ht="12.75" x14ac:dyDescent="0.2">
      <c r="A841">
        <f>'All Transactions'!A839</f>
        <v>0</v>
      </c>
      <c r="B841">
        <f>IF('All Transactions'!$C846 = B$1,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C841">
        <f>IF('All Transactions'!$C846 = C$1,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D841">
        <f>IF('All Transactions'!$C846 = D$1,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E841">
        <f>IF('All Transactions'!$C846 = E$1,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F841">
        <f>IF('All Transactions'!$C846 = F$1,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G841">
        <f>IF('All Transactions'!$C846 = G$1,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H841">
        <f>IF('All Transactions'!$C846 = H$1,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I841">
        <f>IF('All Transactions'!$C846 = I$1,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J841">
        <f>IF('All Transactions'!$C846 = J$1,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K841">
        <f>IF('All Transactions'!$C846 = K$1,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L841">
        <f>IF('All Transactions'!$C846 = L$1,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M841">
        <f>IF('All Transactions'!$C846 = M$1,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N841">
        <f>IF('All Transactions'!$C846 = N$1,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O841">
        <f>IF('All Transactions'!$C846 = O$1,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P841">
        <f>IF('All Transactions'!$C846 = P$1,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Q841">
        <f>IF('All Transactions'!$C846 = Q$1,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R841">
        <f>IF('All Transactions'!$C846 = R$1,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S841">
        <f>IF('All Transactions'!$C846 = S$1,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T841">
        <f>IF('All Transactions'!$C846 = T$1,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U841">
        <f>IF('All Transactions'!$C846 = U$1,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V841">
        <f>IF('All Transactions'!$C846 = V$1,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W841">
        <f>IF('All Transactions'!$C846 = W$1,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X841">
        <f>IF('All Transactions'!$C846 = X$1,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  <c r="Y841">
        <f>IF('All Transactions'!$C846 = Y$1, 'All Transactions'!$D845 + -1 * SUM('All Transactions'!$F846 * 'Messy-Stocks'!$H840, 'All Transactions'!$G846 * 'Messy-Stocks'!$I840, 'All Transactions'!$H846 * 'Messy-Stocks'!$J840, 'All Transactions'!$I846 * 'Messy-Stocks'!$K840, 'All Transactions'!$J846 *'Messy-Stocks'!$L840, 'All Transactions'!$K846 * 'Messy-Stocks'!$M840), 0)</f>
        <v>0</v>
      </c>
    </row>
    <row r="842" spans="1:25" ht="12.75" x14ac:dyDescent="0.2">
      <c r="A842">
        <f>'All Transactions'!A840</f>
        <v>0</v>
      </c>
      <c r="B842">
        <f>IF('All Transactions'!$C847 = B$1,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C842">
        <f>IF('All Transactions'!$C847 = C$1,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D842">
        <f>IF('All Transactions'!$C847 = D$1,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E842">
        <f>IF('All Transactions'!$C847 = E$1,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F842">
        <f>IF('All Transactions'!$C847 = F$1,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G842">
        <f>IF('All Transactions'!$C847 = G$1,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H842">
        <f>IF('All Transactions'!$C847 = H$1,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I842">
        <f>IF('All Transactions'!$C847 = I$1,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J842">
        <f>IF('All Transactions'!$C847 = J$1,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K842">
        <f>IF('All Transactions'!$C847 = K$1,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L842">
        <f>IF('All Transactions'!$C847 = L$1,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M842">
        <f>IF('All Transactions'!$C847 = M$1,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N842">
        <f>IF('All Transactions'!$C847 = N$1,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O842">
        <f>IF('All Transactions'!$C847 = O$1,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P842">
        <f>IF('All Transactions'!$C847 = P$1,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Q842">
        <f>IF('All Transactions'!$C847 = Q$1,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R842">
        <f>IF('All Transactions'!$C847 = R$1,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S842">
        <f>IF('All Transactions'!$C847 = S$1,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T842">
        <f>IF('All Transactions'!$C847 = T$1,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U842">
        <f>IF('All Transactions'!$C847 = U$1,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V842">
        <f>IF('All Transactions'!$C847 = V$1,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W842">
        <f>IF('All Transactions'!$C847 = W$1,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X842">
        <f>IF('All Transactions'!$C847 = X$1,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  <c r="Y842">
        <f>IF('All Transactions'!$C847 = Y$1, 'All Transactions'!$D846 + -1 * SUM('All Transactions'!$F847 * 'Messy-Stocks'!$H841, 'All Transactions'!$G847 * 'Messy-Stocks'!$I841, 'All Transactions'!$H847 * 'Messy-Stocks'!$J841, 'All Transactions'!$I847 * 'Messy-Stocks'!$K841, 'All Transactions'!$J847 *'Messy-Stocks'!$L841, 'All Transactions'!$K847 * 'Messy-Stocks'!$M841), 0)</f>
        <v>0</v>
      </c>
    </row>
    <row r="843" spans="1:25" ht="12.75" x14ac:dyDescent="0.2">
      <c r="A843">
        <f>'All Transactions'!A841</f>
        <v>0</v>
      </c>
      <c r="B843">
        <f>IF('All Transactions'!$C848 = B$1,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C843">
        <f>IF('All Transactions'!$C848 = C$1,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D843">
        <f>IF('All Transactions'!$C848 = D$1,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E843">
        <f>IF('All Transactions'!$C848 = E$1,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F843">
        <f>IF('All Transactions'!$C848 = F$1,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G843">
        <f>IF('All Transactions'!$C848 = G$1,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H843">
        <f>IF('All Transactions'!$C848 = H$1,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I843">
        <f>IF('All Transactions'!$C848 = I$1,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J843">
        <f>IF('All Transactions'!$C848 = J$1,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K843">
        <f>IF('All Transactions'!$C848 = K$1,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L843">
        <f>IF('All Transactions'!$C848 = L$1,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M843">
        <f>IF('All Transactions'!$C848 = M$1,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N843">
        <f>IF('All Transactions'!$C848 = N$1,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O843">
        <f>IF('All Transactions'!$C848 = O$1,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P843">
        <f>IF('All Transactions'!$C848 = P$1,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Q843">
        <f>IF('All Transactions'!$C848 = Q$1,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R843">
        <f>IF('All Transactions'!$C848 = R$1,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S843">
        <f>IF('All Transactions'!$C848 = S$1,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T843">
        <f>IF('All Transactions'!$C848 = T$1,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U843">
        <f>IF('All Transactions'!$C848 = U$1,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V843">
        <f>IF('All Transactions'!$C848 = V$1,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W843">
        <f>IF('All Transactions'!$C848 = W$1,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X843">
        <f>IF('All Transactions'!$C848 = X$1,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  <c r="Y843">
        <f>IF('All Transactions'!$C848 = Y$1, 'All Transactions'!$D847 + -1 * SUM('All Transactions'!$F848 * 'Messy-Stocks'!$H842, 'All Transactions'!$G848 * 'Messy-Stocks'!$I842, 'All Transactions'!$H848 * 'Messy-Stocks'!$J842, 'All Transactions'!$I848 * 'Messy-Stocks'!$K842, 'All Transactions'!$J848 *'Messy-Stocks'!$L842, 'All Transactions'!$K848 * 'Messy-Stocks'!$M842), 0)</f>
        <v>0</v>
      </c>
    </row>
    <row r="844" spans="1:25" ht="12.75" x14ac:dyDescent="0.2">
      <c r="A844">
        <f>'All Transactions'!A842</f>
        <v>0</v>
      </c>
      <c r="B844">
        <f>IF('All Transactions'!$C849 = B$1,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C844">
        <f>IF('All Transactions'!$C849 = C$1,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D844">
        <f>IF('All Transactions'!$C849 = D$1,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E844">
        <f>IF('All Transactions'!$C849 = E$1,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F844">
        <f>IF('All Transactions'!$C849 = F$1,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G844">
        <f>IF('All Transactions'!$C849 = G$1,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H844">
        <f>IF('All Transactions'!$C849 = H$1,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I844">
        <f>IF('All Transactions'!$C849 = I$1,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J844">
        <f>IF('All Transactions'!$C849 = J$1,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K844">
        <f>IF('All Transactions'!$C849 = K$1,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L844">
        <f>IF('All Transactions'!$C849 = L$1,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M844">
        <f>IF('All Transactions'!$C849 = M$1,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N844">
        <f>IF('All Transactions'!$C849 = N$1,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O844">
        <f>IF('All Transactions'!$C849 = O$1,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P844">
        <f>IF('All Transactions'!$C849 = P$1,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Q844">
        <f>IF('All Transactions'!$C849 = Q$1,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R844">
        <f>IF('All Transactions'!$C849 = R$1,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S844">
        <f>IF('All Transactions'!$C849 = S$1,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T844">
        <f>IF('All Transactions'!$C849 = T$1,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U844">
        <f>IF('All Transactions'!$C849 = U$1,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V844">
        <f>IF('All Transactions'!$C849 = V$1,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W844">
        <f>IF('All Transactions'!$C849 = W$1,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X844">
        <f>IF('All Transactions'!$C849 = X$1,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  <c r="Y844">
        <f>IF('All Transactions'!$C849 = Y$1, 'All Transactions'!$D848 + -1 * SUM('All Transactions'!$F849 * 'Messy-Stocks'!$H843, 'All Transactions'!$G849 * 'Messy-Stocks'!$I843, 'All Transactions'!$H849 * 'Messy-Stocks'!$J843, 'All Transactions'!$I849 * 'Messy-Stocks'!$K843, 'All Transactions'!$J849 *'Messy-Stocks'!$L843, 'All Transactions'!$K849 * 'Messy-Stocks'!$M843), 0)</f>
        <v>0</v>
      </c>
    </row>
    <row r="845" spans="1:25" ht="12.75" x14ac:dyDescent="0.2">
      <c r="A845">
        <f>'All Transactions'!A843</f>
        <v>0</v>
      </c>
      <c r="B845">
        <f>IF('All Transactions'!$C850 = B$1,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C845">
        <f>IF('All Transactions'!$C850 = C$1,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D845">
        <f>IF('All Transactions'!$C850 = D$1,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E845">
        <f>IF('All Transactions'!$C850 = E$1,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F845">
        <f>IF('All Transactions'!$C850 = F$1,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G845">
        <f>IF('All Transactions'!$C850 = G$1,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H845">
        <f>IF('All Transactions'!$C850 = H$1,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I845">
        <f>IF('All Transactions'!$C850 = I$1,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J845">
        <f>IF('All Transactions'!$C850 = J$1,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K845">
        <f>IF('All Transactions'!$C850 = K$1,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L845">
        <f>IF('All Transactions'!$C850 = L$1,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M845">
        <f>IF('All Transactions'!$C850 = M$1,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N845">
        <f>IF('All Transactions'!$C850 = N$1,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O845">
        <f>IF('All Transactions'!$C850 = O$1,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P845">
        <f>IF('All Transactions'!$C850 = P$1,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Q845">
        <f>IF('All Transactions'!$C850 = Q$1,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R845">
        <f>IF('All Transactions'!$C850 = R$1,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S845">
        <f>IF('All Transactions'!$C850 = S$1,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T845">
        <f>IF('All Transactions'!$C850 = T$1,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U845">
        <f>IF('All Transactions'!$C850 = U$1,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V845">
        <f>IF('All Transactions'!$C850 = V$1,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W845">
        <f>IF('All Transactions'!$C850 = W$1,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X845">
        <f>IF('All Transactions'!$C850 = X$1,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  <c r="Y845">
        <f>IF('All Transactions'!$C850 = Y$1, 'All Transactions'!$D849 + -1 * SUM('All Transactions'!$F850 * 'Messy-Stocks'!$H844, 'All Transactions'!$G850 * 'Messy-Stocks'!$I844, 'All Transactions'!$H850 * 'Messy-Stocks'!$J844, 'All Transactions'!$I850 * 'Messy-Stocks'!$K844, 'All Transactions'!$J850 *'Messy-Stocks'!$L844, 'All Transactions'!$K850 * 'Messy-Stocks'!$M844), 0)</f>
        <v>0</v>
      </c>
    </row>
    <row r="846" spans="1:25" ht="12.75" x14ac:dyDescent="0.2">
      <c r="A846">
        <f>'All Transactions'!A844</f>
        <v>0</v>
      </c>
      <c r="B846">
        <f>IF('All Transactions'!$C851 = B$1,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C846">
        <f>IF('All Transactions'!$C851 = C$1,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D846">
        <f>IF('All Transactions'!$C851 = D$1,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E846">
        <f>IF('All Transactions'!$C851 = E$1,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F846">
        <f>IF('All Transactions'!$C851 = F$1,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G846">
        <f>IF('All Transactions'!$C851 = G$1,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H846">
        <f>IF('All Transactions'!$C851 = H$1,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I846">
        <f>IF('All Transactions'!$C851 = I$1,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J846">
        <f>IF('All Transactions'!$C851 = J$1,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K846">
        <f>IF('All Transactions'!$C851 = K$1,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L846">
        <f>IF('All Transactions'!$C851 = L$1,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M846">
        <f>IF('All Transactions'!$C851 = M$1,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N846">
        <f>IF('All Transactions'!$C851 = N$1,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O846">
        <f>IF('All Transactions'!$C851 = O$1,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P846">
        <f>IF('All Transactions'!$C851 = P$1,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Q846">
        <f>IF('All Transactions'!$C851 = Q$1,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R846">
        <f>IF('All Transactions'!$C851 = R$1,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S846">
        <f>IF('All Transactions'!$C851 = S$1,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T846">
        <f>IF('All Transactions'!$C851 = T$1,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U846">
        <f>IF('All Transactions'!$C851 = U$1,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V846">
        <f>IF('All Transactions'!$C851 = V$1,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W846">
        <f>IF('All Transactions'!$C851 = W$1,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X846">
        <f>IF('All Transactions'!$C851 = X$1,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  <c r="Y846">
        <f>IF('All Transactions'!$C851 = Y$1, 'All Transactions'!$D850 + -1 * SUM('All Transactions'!$F851 * 'Messy-Stocks'!$H845, 'All Transactions'!$G851 * 'Messy-Stocks'!$I845, 'All Transactions'!$H851 * 'Messy-Stocks'!$J845, 'All Transactions'!$I851 * 'Messy-Stocks'!$K845, 'All Transactions'!$J851 *'Messy-Stocks'!$L845, 'All Transactions'!$K851 * 'Messy-Stocks'!$M845), 0)</f>
        <v>0</v>
      </c>
    </row>
    <row r="847" spans="1:25" ht="12.75" x14ac:dyDescent="0.2">
      <c r="A847">
        <f>'All Transactions'!A845</f>
        <v>0</v>
      </c>
      <c r="B847">
        <f>IF('All Transactions'!$C852 = B$1,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C847">
        <f>IF('All Transactions'!$C852 = C$1,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D847">
        <f>IF('All Transactions'!$C852 = D$1,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E847">
        <f>IF('All Transactions'!$C852 = E$1,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F847">
        <f>IF('All Transactions'!$C852 = F$1,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G847">
        <f>IF('All Transactions'!$C852 = G$1,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H847">
        <f>IF('All Transactions'!$C852 = H$1,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I847">
        <f>IF('All Transactions'!$C852 = I$1,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J847">
        <f>IF('All Transactions'!$C852 = J$1,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K847">
        <f>IF('All Transactions'!$C852 = K$1,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L847">
        <f>IF('All Transactions'!$C852 = L$1,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M847">
        <f>IF('All Transactions'!$C852 = M$1,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N847">
        <f>IF('All Transactions'!$C852 = N$1,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O847">
        <f>IF('All Transactions'!$C852 = O$1,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P847">
        <f>IF('All Transactions'!$C852 = P$1,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Q847">
        <f>IF('All Transactions'!$C852 = Q$1,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R847">
        <f>IF('All Transactions'!$C852 = R$1,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S847">
        <f>IF('All Transactions'!$C852 = S$1,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T847">
        <f>IF('All Transactions'!$C852 = T$1,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U847">
        <f>IF('All Transactions'!$C852 = U$1,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V847">
        <f>IF('All Transactions'!$C852 = V$1,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W847">
        <f>IF('All Transactions'!$C852 = W$1,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X847">
        <f>IF('All Transactions'!$C852 = X$1,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  <c r="Y847">
        <f>IF('All Transactions'!$C852 = Y$1, 'All Transactions'!$D851 + -1 * SUM('All Transactions'!$F852 * 'Messy-Stocks'!$H846, 'All Transactions'!$G852 * 'Messy-Stocks'!$I846, 'All Transactions'!$H852 * 'Messy-Stocks'!$J846, 'All Transactions'!$I852 * 'Messy-Stocks'!$K846, 'All Transactions'!$J852 *'Messy-Stocks'!$L846, 'All Transactions'!$K852 * 'Messy-Stocks'!$M846), 0)</f>
        <v>0</v>
      </c>
    </row>
    <row r="848" spans="1:25" ht="12.75" x14ac:dyDescent="0.2">
      <c r="A848">
        <f>'All Transactions'!A846</f>
        <v>0</v>
      </c>
      <c r="B848">
        <f>IF('All Transactions'!$C853 = B$1,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C848">
        <f>IF('All Transactions'!$C853 = C$1,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D848">
        <f>IF('All Transactions'!$C853 = D$1,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E848">
        <f>IF('All Transactions'!$C853 = E$1,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F848">
        <f>IF('All Transactions'!$C853 = F$1,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G848">
        <f>IF('All Transactions'!$C853 = G$1,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H848">
        <f>IF('All Transactions'!$C853 = H$1,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I848">
        <f>IF('All Transactions'!$C853 = I$1,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J848">
        <f>IF('All Transactions'!$C853 = J$1,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K848">
        <f>IF('All Transactions'!$C853 = K$1,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L848">
        <f>IF('All Transactions'!$C853 = L$1,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M848">
        <f>IF('All Transactions'!$C853 = M$1,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N848">
        <f>IF('All Transactions'!$C853 = N$1,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O848">
        <f>IF('All Transactions'!$C853 = O$1,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P848">
        <f>IF('All Transactions'!$C853 = P$1,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Q848">
        <f>IF('All Transactions'!$C853 = Q$1,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R848">
        <f>IF('All Transactions'!$C853 = R$1,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S848">
        <f>IF('All Transactions'!$C853 = S$1,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T848">
        <f>IF('All Transactions'!$C853 = T$1,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U848">
        <f>IF('All Transactions'!$C853 = U$1,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V848">
        <f>IF('All Transactions'!$C853 = V$1,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W848">
        <f>IF('All Transactions'!$C853 = W$1,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X848">
        <f>IF('All Transactions'!$C853 = X$1,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  <c r="Y848">
        <f>IF('All Transactions'!$C853 = Y$1, 'All Transactions'!$D852 + -1 * SUM('All Transactions'!$F853 * 'Messy-Stocks'!$H847, 'All Transactions'!$G853 * 'Messy-Stocks'!$I847, 'All Transactions'!$H853 * 'Messy-Stocks'!$J847, 'All Transactions'!$I853 * 'Messy-Stocks'!$K847, 'All Transactions'!$J853 *'Messy-Stocks'!$L847, 'All Transactions'!$K853 * 'Messy-Stocks'!$M847), 0)</f>
        <v>0</v>
      </c>
    </row>
    <row r="849" spans="1:25" ht="12.75" x14ac:dyDescent="0.2">
      <c r="A849">
        <f>'All Transactions'!A847</f>
        <v>0</v>
      </c>
      <c r="B849">
        <f>IF('All Transactions'!$C854 = B$1,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C849">
        <f>IF('All Transactions'!$C854 = C$1,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D849">
        <f>IF('All Transactions'!$C854 = D$1,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E849">
        <f>IF('All Transactions'!$C854 = E$1,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F849">
        <f>IF('All Transactions'!$C854 = F$1,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G849">
        <f>IF('All Transactions'!$C854 = G$1,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H849">
        <f>IF('All Transactions'!$C854 = H$1,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I849">
        <f>IF('All Transactions'!$C854 = I$1,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J849">
        <f>IF('All Transactions'!$C854 = J$1,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K849">
        <f>IF('All Transactions'!$C854 = K$1,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L849">
        <f>IF('All Transactions'!$C854 = L$1,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M849">
        <f>IF('All Transactions'!$C854 = M$1,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N849">
        <f>IF('All Transactions'!$C854 = N$1,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O849">
        <f>IF('All Transactions'!$C854 = O$1,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P849">
        <f>IF('All Transactions'!$C854 = P$1,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Q849">
        <f>IF('All Transactions'!$C854 = Q$1,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R849">
        <f>IF('All Transactions'!$C854 = R$1,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S849">
        <f>IF('All Transactions'!$C854 = S$1,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T849">
        <f>IF('All Transactions'!$C854 = T$1,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U849">
        <f>IF('All Transactions'!$C854 = U$1,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V849">
        <f>IF('All Transactions'!$C854 = V$1,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W849">
        <f>IF('All Transactions'!$C854 = W$1,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X849">
        <f>IF('All Transactions'!$C854 = X$1,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  <c r="Y849">
        <f>IF('All Transactions'!$C854 = Y$1, 'All Transactions'!$D853 + -1 * SUM('All Transactions'!$F854 * 'Messy-Stocks'!$H848, 'All Transactions'!$G854 * 'Messy-Stocks'!$I848, 'All Transactions'!$H854 * 'Messy-Stocks'!$J848, 'All Transactions'!$I854 * 'Messy-Stocks'!$K848, 'All Transactions'!$J854 *'Messy-Stocks'!$L848, 'All Transactions'!$K854 * 'Messy-Stocks'!$M848), 0)</f>
        <v>0</v>
      </c>
    </row>
    <row r="850" spans="1:25" ht="12.75" x14ac:dyDescent="0.2">
      <c r="A850">
        <f>'All Transactions'!A848</f>
        <v>0</v>
      </c>
      <c r="B850">
        <f>IF('All Transactions'!$C855 = B$1,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C850">
        <f>IF('All Transactions'!$C855 = C$1,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D850">
        <f>IF('All Transactions'!$C855 = D$1,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E850">
        <f>IF('All Transactions'!$C855 = E$1,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F850">
        <f>IF('All Transactions'!$C855 = F$1,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G850">
        <f>IF('All Transactions'!$C855 = G$1,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H850">
        <f>IF('All Transactions'!$C855 = H$1,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I850">
        <f>IF('All Transactions'!$C855 = I$1,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J850">
        <f>IF('All Transactions'!$C855 = J$1,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K850">
        <f>IF('All Transactions'!$C855 = K$1,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L850">
        <f>IF('All Transactions'!$C855 = L$1,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M850">
        <f>IF('All Transactions'!$C855 = M$1,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N850">
        <f>IF('All Transactions'!$C855 = N$1,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O850">
        <f>IF('All Transactions'!$C855 = O$1,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P850">
        <f>IF('All Transactions'!$C855 = P$1,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Q850">
        <f>IF('All Transactions'!$C855 = Q$1,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R850">
        <f>IF('All Transactions'!$C855 = R$1,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S850">
        <f>IF('All Transactions'!$C855 = S$1,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T850">
        <f>IF('All Transactions'!$C855 = T$1,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U850">
        <f>IF('All Transactions'!$C855 = U$1,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V850">
        <f>IF('All Transactions'!$C855 = V$1,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W850">
        <f>IF('All Transactions'!$C855 = W$1,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X850">
        <f>IF('All Transactions'!$C855 = X$1,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  <c r="Y850">
        <f>IF('All Transactions'!$C855 = Y$1, 'All Transactions'!$D854 + -1 * SUM('All Transactions'!$F855 * 'Messy-Stocks'!$H849, 'All Transactions'!$G855 * 'Messy-Stocks'!$I849, 'All Transactions'!$H855 * 'Messy-Stocks'!$J849, 'All Transactions'!$I855 * 'Messy-Stocks'!$K849, 'All Transactions'!$J855 *'Messy-Stocks'!$L849, 'All Transactions'!$K855 * 'Messy-Stocks'!$M849), 0)</f>
        <v>0</v>
      </c>
    </row>
    <row r="851" spans="1:25" ht="12.75" x14ac:dyDescent="0.2">
      <c r="A851">
        <f>'All Transactions'!A849</f>
        <v>0</v>
      </c>
      <c r="B851">
        <f>IF('All Transactions'!$C856 = B$1,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C851">
        <f>IF('All Transactions'!$C856 = C$1,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D851">
        <f>IF('All Transactions'!$C856 = D$1,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E851">
        <f>IF('All Transactions'!$C856 = E$1,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F851">
        <f>IF('All Transactions'!$C856 = F$1,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G851">
        <f>IF('All Transactions'!$C856 = G$1,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H851">
        <f>IF('All Transactions'!$C856 = H$1,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I851">
        <f>IF('All Transactions'!$C856 = I$1,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J851">
        <f>IF('All Transactions'!$C856 = J$1,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K851">
        <f>IF('All Transactions'!$C856 = K$1,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L851">
        <f>IF('All Transactions'!$C856 = L$1,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M851">
        <f>IF('All Transactions'!$C856 = M$1,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N851">
        <f>IF('All Transactions'!$C856 = N$1,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O851">
        <f>IF('All Transactions'!$C856 = O$1,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P851">
        <f>IF('All Transactions'!$C856 = P$1,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Q851">
        <f>IF('All Transactions'!$C856 = Q$1,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R851">
        <f>IF('All Transactions'!$C856 = R$1,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S851">
        <f>IF('All Transactions'!$C856 = S$1,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T851">
        <f>IF('All Transactions'!$C856 = T$1,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U851">
        <f>IF('All Transactions'!$C856 = U$1,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V851">
        <f>IF('All Transactions'!$C856 = V$1,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W851">
        <f>IF('All Transactions'!$C856 = W$1,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X851">
        <f>IF('All Transactions'!$C856 = X$1,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  <c r="Y851">
        <f>IF('All Transactions'!$C856 = Y$1, 'All Transactions'!$D855 + -1 * SUM('All Transactions'!$F856 * 'Messy-Stocks'!$H850, 'All Transactions'!$G856 * 'Messy-Stocks'!$I850, 'All Transactions'!$H856 * 'Messy-Stocks'!$J850, 'All Transactions'!$I856 * 'Messy-Stocks'!$K850, 'All Transactions'!$J856 *'Messy-Stocks'!$L850, 'All Transactions'!$K856 * 'Messy-Stocks'!$M850), 0)</f>
        <v>0</v>
      </c>
    </row>
    <row r="852" spans="1:25" ht="12.75" x14ac:dyDescent="0.2">
      <c r="A852">
        <f>'All Transactions'!A850</f>
        <v>0</v>
      </c>
      <c r="B852">
        <f>IF('All Transactions'!$C857 = B$1,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C852">
        <f>IF('All Transactions'!$C857 = C$1,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D852">
        <f>IF('All Transactions'!$C857 = D$1,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E852">
        <f>IF('All Transactions'!$C857 = E$1,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F852">
        <f>IF('All Transactions'!$C857 = F$1,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G852">
        <f>IF('All Transactions'!$C857 = G$1,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H852">
        <f>IF('All Transactions'!$C857 = H$1,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I852">
        <f>IF('All Transactions'!$C857 = I$1,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J852">
        <f>IF('All Transactions'!$C857 = J$1,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K852">
        <f>IF('All Transactions'!$C857 = K$1,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L852">
        <f>IF('All Transactions'!$C857 = L$1,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M852">
        <f>IF('All Transactions'!$C857 = M$1,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N852">
        <f>IF('All Transactions'!$C857 = N$1,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O852">
        <f>IF('All Transactions'!$C857 = O$1,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P852">
        <f>IF('All Transactions'!$C857 = P$1,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Q852">
        <f>IF('All Transactions'!$C857 = Q$1,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R852">
        <f>IF('All Transactions'!$C857 = R$1,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S852">
        <f>IF('All Transactions'!$C857 = S$1,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T852">
        <f>IF('All Transactions'!$C857 = T$1,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U852">
        <f>IF('All Transactions'!$C857 = U$1,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V852">
        <f>IF('All Transactions'!$C857 = V$1,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W852">
        <f>IF('All Transactions'!$C857 = W$1,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X852">
        <f>IF('All Transactions'!$C857 = X$1,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  <c r="Y852">
        <f>IF('All Transactions'!$C857 = Y$1, 'All Transactions'!$D856 + -1 * SUM('All Transactions'!$F857 * 'Messy-Stocks'!$H851, 'All Transactions'!$G857 * 'Messy-Stocks'!$I851, 'All Transactions'!$H857 * 'Messy-Stocks'!$J851, 'All Transactions'!$I857 * 'Messy-Stocks'!$K851, 'All Transactions'!$J857 *'Messy-Stocks'!$L851, 'All Transactions'!$K857 * 'Messy-Stocks'!$M851), 0)</f>
        <v>0</v>
      </c>
    </row>
    <row r="853" spans="1:25" ht="12.75" x14ac:dyDescent="0.2">
      <c r="A853">
        <f>'All Transactions'!A851</f>
        <v>0</v>
      </c>
      <c r="B853">
        <f>IF('All Transactions'!$C858 = B$1,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C853">
        <f>IF('All Transactions'!$C858 = C$1,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D853">
        <f>IF('All Transactions'!$C858 = D$1,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E853">
        <f>IF('All Transactions'!$C858 = E$1,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F853">
        <f>IF('All Transactions'!$C858 = F$1,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G853">
        <f>IF('All Transactions'!$C858 = G$1,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H853">
        <f>IF('All Transactions'!$C858 = H$1,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I853">
        <f>IF('All Transactions'!$C858 = I$1,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J853">
        <f>IF('All Transactions'!$C858 = J$1,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K853">
        <f>IF('All Transactions'!$C858 = K$1,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L853">
        <f>IF('All Transactions'!$C858 = L$1,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M853">
        <f>IF('All Transactions'!$C858 = M$1,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N853">
        <f>IF('All Transactions'!$C858 = N$1,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O853">
        <f>IF('All Transactions'!$C858 = O$1,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P853">
        <f>IF('All Transactions'!$C858 = P$1,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Q853">
        <f>IF('All Transactions'!$C858 = Q$1,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R853">
        <f>IF('All Transactions'!$C858 = R$1,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S853">
        <f>IF('All Transactions'!$C858 = S$1,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T853">
        <f>IF('All Transactions'!$C858 = T$1,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U853">
        <f>IF('All Transactions'!$C858 = U$1,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V853">
        <f>IF('All Transactions'!$C858 = V$1,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W853">
        <f>IF('All Transactions'!$C858 = W$1,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X853">
        <f>IF('All Transactions'!$C858 = X$1,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  <c r="Y853">
        <f>IF('All Transactions'!$C858 = Y$1, 'All Transactions'!$D857 + -1 * SUM('All Transactions'!$F858 * 'Messy-Stocks'!$H852, 'All Transactions'!$G858 * 'Messy-Stocks'!$I852, 'All Transactions'!$H858 * 'Messy-Stocks'!$J852, 'All Transactions'!$I858 * 'Messy-Stocks'!$K852, 'All Transactions'!$J858 *'Messy-Stocks'!$L852, 'All Transactions'!$K858 * 'Messy-Stocks'!$M852), 0)</f>
        <v>0</v>
      </c>
    </row>
    <row r="854" spans="1:25" ht="12.75" x14ac:dyDescent="0.2">
      <c r="A854">
        <f>'All Transactions'!A852</f>
        <v>0</v>
      </c>
      <c r="B854">
        <f>IF('All Transactions'!$C859 = B$1,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C854">
        <f>IF('All Transactions'!$C859 = C$1,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D854">
        <f>IF('All Transactions'!$C859 = D$1,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E854">
        <f>IF('All Transactions'!$C859 = E$1,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F854">
        <f>IF('All Transactions'!$C859 = F$1,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G854">
        <f>IF('All Transactions'!$C859 = G$1,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H854">
        <f>IF('All Transactions'!$C859 = H$1,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I854">
        <f>IF('All Transactions'!$C859 = I$1,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J854">
        <f>IF('All Transactions'!$C859 = J$1,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K854">
        <f>IF('All Transactions'!$C859 = K$1,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L854">
        <f>IF('All Transactions'!$C859 = L$1,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M854">
        <f>IF('All Transactions'!$C859 = M$1,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N854">
        <f>IF('All Transactions'!$C859 = N$1,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O854">
        <f>IF('All Transactions'!$C859 = O$1,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P854">
        <f>IF('All Transactions'!$C859 = P$1,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Q854">
        <f>IF('All Transactions'!$C859 = Q$1,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R854">
        <f>IF('All Transactions'!$C859 = R$1,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S854">
        <f>IF('All Transactions'!$C859 = S$1,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T854">
        <f>IF('All Transactions'!$C859 = T$1,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U854">
        <f>IF('All Transactions'!$C859 = U$1,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V854">
        <f>IF('All Transactions'!$C859 = V$1,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W854">
        <f>IF('All Transactions'!$C859 = W$1,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X854">
        <f>IF('All Transactions'!$C859 = X$1,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  <c r="Y854">
        <f>IF('All Transactions'!$C859 = Y$1, 'All Transactions'!$D858 + -1 * SUM('All Transactions'!$F859 * 'Messy-Stocks'!$H853, 'All Transactions'!$G859 * 'Messy-Stocks'!$I853, 'All Transactions'!$H859 * 'Messy-Stocks'!$J853, 'All Transactions'!$I859 * 'Messy-Stocks'!$K853, 'All Transactions'!$J859 *'Messy-Stocks'!$L853, 'All Transactions'!$K859 * 'Messy-Stocks'!$M853), 0)</f>
        <v>0</v>
      </c>
    </row>
    <row r="855" spans="1:25" ht="12.75" x14ac:dyDescent="0.2">
      <c r="A855">
        <f>'All Transactions'!A853</f>
        <v>0</v>
      </c>
      <c r="B855">
        <f>IF('All Transactions'!$C860 = B$1,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C855">
        <f>IF('All Transactions'!$C860 = C$1,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D855">
        <f>IF('All Transactions'!$C860 = D$1,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E855">
        <f>IF('All Transactions'!$C860 = E$1,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F855">
        <f>IF('All Transactions'!$C860 = F$1,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G855">
        <f>IF('All Transactions'!$C860 = G$1,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H855">
        <f>IF('All Transactions'!$C860 = H$1,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I855">
        <f>IF('All Transactions'!$C860 = I$1,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J855">
        <f>IF('All Transactions'!$C860 = J$1,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K855">
        <f>IF('All Transactions'!$C860 = K$1,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L855">
        <f>IF('All Transactions'!$C860 = L$1,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M855">
        <f>IF('All Transactions'!$C860 = M$1,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N855">
        <f>IF('All Transactions'!$C860 = N$1,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O855">
        <f>IF('All Transactions'!$C860 = O$1,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P855">
        <f>IF('All Transactions'!$C860 = P$1,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Q855">
        <f>IF('All Transactions'!$C860 = Q$1,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R855">
        <f>IF('All Transactions'!$C860 = R$1,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S855">
        <f>IF('All Transactions'!$C860 = S$1,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T855">
        <f>IF('All Transactions'!$C860 = T$1,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U855">
        <f>IF('All Transactions'!$C860 = U$1,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V855">
        <f>IF('All Transactions'!$C860 = V$1,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W855">
        <f>IF('All Transactions'!$C860 = W$1,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X855">
        <f>IF('All Transactions'!$C860 = X$1,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  <c r="Y855">
        <f>IF('All Transactions'!$C860 = Y$1, 'All Transactions'!$D859 + -1 * SUM('All Transactions'!$F860 * 'Messy-Stocks'!$H854, 'All Transactions'!$G860 * 'Messy-Stocks'!$I854, 'All Transactions'!$H860 * 'Messy-Stocks'!$J854, 'All Transactions'!$I860 * 'Messy-Stocks'!$K854, 'All Transactions'!$J860 *'Messy-Stocks'!$L854, 'All Transactions'!$K860 * 'Messy-Stocks'!$M854), 0)</f>
        <v>0</v>
      </c>
    </row>
    <row r="856" spans="1:25" ht="12.75" x14ac:dyDescent="0.2">
      <c r="A856">
        <f>'All Transactions'!A854</f>
        <v>0</v>
      </c>
      <c r="B856">
        <f>IF('All Transactions'!$C861 = B$1,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C856">
        <f>IF('All Transactions'!$C861 = C$1,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D856">
        <f>IF('All Transactions'!$C861 = D$1,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E856">
        <f>IF('All Transactions'!$C861 = E$1,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F856">
        <f>IF('All Transactions'!$C861 = F$1,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G856">
        <f>IF('All Transactions'!$C861 = G$1,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H856">
        <f>IF('All Transactions'!$C861 = H$1,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I856">
        <f>IF('All Transactions'!$C861 = I$1,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J856">
        <f>IF('All Transactions'!$C861 = J$1,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K856">
        <f>IF('All Transactions'!$C861 = K$1,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L856">
        <f>IF('All Transactions'!$C861 = L$1,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M856">
        <f>IF('All Transactions'!$C861 = M$1,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N856">
        <f>IF('All Transactions'!$C861 = N$1,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O856">
        <f>IF('All Transactions'!$C861 = O$1,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P856">
        <f>IF('All Transactions'!$C861 = P$1,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Q856">
        <f>IF('All Transactions'!$C861 = Q$1,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R856">
        <f>IF('All Transactions'!$C861 = R$1,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S856">
        <f>IF('All Transactions'!$C861 = S$1,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T856">
        <f>IF('All Transactions'!$C861 = T$1,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U856">
        <f>IF('All Transactions'!$C861 = U$1,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V856">
        <f>IF('All Transactions'!$C861 = V$1,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W856">
        <f>IF('All Transactions'!$C861 = W$1,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X856">
        <f>IF('All Transactions'!$C861 = X$1,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  <c r="Y856">
        <f>IF('All Transactions'!$C861 = Y$1, 'All Transactions'!$D860 + -1 * SUM('All Transactions'!$F861 * 'Messy-Stocks'!$H855, 'All Transactions'!$G861 * 'Messy-Stocks'!$I855, 'All Transactions'!$H861 * 'Messy-Stocks'!$J855, 'All Transactions'!$I861 * 'Messy-Stocks'!$K855, 'All Transactions'!$J861 *'Messy-Stocks'!$L855, 'All Transactions'!$K861 * 'Messy-Stocks'!$M855), 0)</f>
        <v>0</v>
      </c>
    </row>
    <row r="857" spans="1:25" ht="12.75" x14ac:dyDescent="0.2">
      <c r="A857">
        <f>'All Transactions'!A855</f>
        <v>0</v>
      </c>
      <c r="B857">
        <f>IF('All Transactions'!$C862 = B$1,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C857">
        <f>IF('All Transactions'!$C862 = C$1,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D857">
        <f>IF('All Transactions'!$C862 = D$1,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E857">
        <f>IF('All Transactions'!$C862 = E$1,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F857">
        <f>IF('All Transactions'!$C862 = F$1,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G857">
        <f>IF('All Transactions'!$C862 = G$1,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H857">
        <f>IF('All Transactions'!$C862 = H$1,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I857">
        <f>IF('All Transactions'!$C862 = I$1,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J857">
        <f>IF('All Transactions'!$C862 = J$1,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K857">
        <f>IF('All Transactions'!$C862 = K$1,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L857">
        <f>IF('All Transactions'!$C862 = L$1,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M857">
        <f>IF('All Transactions'!$C862 = M$1,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N857">
        <f>IF('All Transactions'!$C862 = N$1,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O857">
        <f>IF('All Transactions'!$C862 = O$1,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P857">
        <f>IF('All Transactions'!$C862 = P$1,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Q857">
        <f>IF('All Transactions'!$C862 = Q$1,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R857">
        <f>IF('All Transactions'!$C862 = R$1,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S857">
        <f>IF('All Transactions'!$C862 = S$1,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T857">
        <f>IF('All Transactions'!$C862 = T$1,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U857">
        <f>IF('All Transactions'!$C862 = U$1,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V857">
        <f>IF('All Transactions'!$C862 = V$1,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W857">
        <f>IF('All Transactions'!$C862 = W$1,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X857">
        <f>IF('All Transactions'!$C862 = X$1,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  <c r="Y857">
        <f>IF('All Transactions'!$C862 = Y$1, 'All Transactions'!$D861 + -1 * SUM('All Transactions'!$F862 * 'Messy-Stocks'!$H856, 'All Transactions'!$G862 * 'Messy-Stocks'!$I856, 'All Transactions'!$H862 * 'Messy-Stocks'!$J856, 'All Transactions'!$I862 * 'Messy-Stocks'!$K856, 'All Transactions'!$J862 *'Messy-Stocks'!$L856, 'All Transactions'!$K862 * 'Messy-Stocks'!$M856), 0)</f>
        <v>0</v>
      </c>
    </row>
    <row r="858" spans="1:25" ht="12.75" x14ac:dyDescent="0.2">
      <c r="A858">
        <f>'All Transactions'!A856</f>
        <v>0</v>
      </c>
      <c r="B858">
        <f>IF('All Transactions'!$C863 = B$1,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C858">
        <f>IF('All Transactions'!$C863 = C$1,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D858">
        <f>IF('All Transactions'!$C863 = D$1,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E858">
        <f>IF('All Transactions'!$C863 = E$1,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F858">
        <f>IF('All Transactions'!$C863 = F$1,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G858">
        <f>IF('All Transactions'!$C863 = G$1,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H858">
        <f>IF('All Transactions'!$C863 = H$1,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I858">
        <f>IF('All Transactions'!$C863 = I$1,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J858">
        <f>IF('All Transactions'!$C863 = J$1,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K858">
        <f>IF('All Transactions'!$C863 = K$1,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L858">
        <f>IF('All Transactions'!$C863 = L$1,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M858">
        <f>IF('All Transactions'!$C863 = M$1,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N858">
        <f>IF('All Transactions'!$C863 = N$1,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O858">
        <f>IF('All Transactions'!$C863 = O$1,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P858">
        <f>IF('All Transactions'!$C863 = P$1,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Q858">
        <f>IF('All Transactions'!$C863 = Q$1,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R858">
        <f>IF('All Transactions'!$C863 = R$1,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S858">
        <f>IF('All Transactions'!$C863 = S$1,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T858">
        <f>IF('All Transactions'!$C863 = T$1,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U858">
        <f>IF('All Transactions'!$C863 = U$1,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V858">
        <f>IF('All Transactions'!$C863 = V$1,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W858">
        <f>IF('All Transactions'!$C863 = W$1,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X858">
        <f>IF('All Transactions'!$C863 = X$1,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  <c r="Y858">
        <f>IF('All Transactions'!$C863 = Y$1, 'All Transactions'!$D862 + -1 * SUM('All Transactions'!$F863 * 'Messy-Stocks'!$H857, 'All Transactions'!$G863 * 'Messy-Stocks'!$I857, 'All Transactions'!$H863 * 'Messy-Stocks'!$J857, 'All Transactions'!$I863 * 'Messy-Stocks'!$K857, 'All Transactions'!$J863 *'Messy-Stocks'!$L857, 'All Transactions'!$K863 * 'Messy-Stocks'!$M857), 0)</f>
        <v>0</v>
      </c>
    </row>
    <row r="859" spans="1:25" ht="12.75" x14ac:dyDescent="0.2">
      <c r="A859">
        <f>'All Transactions'!A857</f>
        <v>0</v>
      </c>
      <c r="B859">
        <f>IF('All Transactions'!$C864 = B$1,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C859">
        <f>IF('All Transactions'!$C864 = C$1,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D859">
        <f>IF('All Transactions'!$C864 = D$1,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E859">
        <f>IF('All Transactions'!$C864 = E$1,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F859">
        <f>IF('All Transactions'!$C864 = F$1,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G859">
        <f>IF('All Transactions'!$C864 = G$1,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H859">
        <f>IF('All Transactions'!$C864 = H$1,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I859">
        <f>IF('All Transactions'!$C864 = I$1,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J859">
        <f>IF('All Transactions'!$C864 = J$1,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K859">
        <f>IF('All Transactions'!$C864 = K$1,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L859">
        <f>IF('All Transactions'!$C864 = L$1,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M859">
        <f>IF('All Transactions'!$C864 = M$1,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N859">
        <f>IF('All Transactions'!$C864 = N$1,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O859">
        <f>IF('All Transactions'!$C864 = O$1,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P859">
        <f>IF('All Transactions'!$C864 = P$1,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Q859">
        <f>IF('All Transactions'!$C864 = Q$1,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R859">
        <f>IF('All Transactions'!$C864 = R$1,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S859">
        <f>IF('All Transactions'!$C864 = S$1,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T859">
        <f>IF('All Transactions'!$C864 = T$1,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U859">
        <f>IF('All Transactions'!$C864 = U$1,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V859">
        <f>IF('All Transactions'!$C864 = V$1,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W859">
        <f>IF('All Transactions'!$C864 = W$1,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X859">
        <f>IF('All Transactions'!$C864 = X$1,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  <c r="Y859">
        <f>IF('All Transactions'!$C864 = Y$1, 'All Transactions'!$D863 + -1 * SUM('All Transactions'!$F864 * 'Messy-Stocks'!$H858, 'All Transactions'!$G864 * 'Messy-Stocks'!$I858, 'All Transactions'!$H864 * 'Messy-Stocks'!$J858, 'All Transactions'!$I864 * 'Messy-Stocks'!$K858, 'All Transactions'!$J864 *'Messy-Stocks'!$L858, 'All Transactions'!$K864 * 'Messy-Stocks'!$M858), 0)</f>
        <v>0</v>
      </c>
    </row>
    <row r="860" spans="1:25" ht="12.75" x14ac:dyDescent="0.2">
      <c r="A860">
        <f>'All Transactions'!A858</f>
        <v>0</v>
      </c>
      <c r="B860">
        <f>IF('All Transactions'!$C865 = B$1,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C860">
        <f>IF('All Transactions'!$C865 = C$1,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D860">
        <f>IF('All Transactions'!$C865 = D$1,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E860">
        <f>IF('All Transactions'!$C865 = E$1,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F860">
        <f>IF('All Transactions'!$C865 = F$1,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G860">
        <f>IF('All Transactions'!$C865 = G$1,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H860">
        <f>IF('All Transactions'!$C865 = H$1,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I860">
        <f>IF('All Transactions'!$C865 = I$1,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J860">
        <f>IF('All Transactions'!$C865 = J$1,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K860">
        <f>IF('All Transactions'!$C865 = K$1,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L860">
        <f>IF('All Transactions'!$C865 = L$1,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M860">
        <f>IF('All Transactions'!$C865 = M$1,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N860">
        <f>IF('All Transactions'!$C865 = N$1,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O860">
        <f>IF('All Transactions'!$C865 = O$1,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P860">
        <f>IF('All Transactions'!$C865 = P$1,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Q860">
        <f>IF('All Transactions'!$C865 = Q$1,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R860">
        <f>IF('All Transactions'!$C865 = R$1,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S860">
        <f>IF('All Transactions'!$C865 = S$1,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T860">
        <f>IF('All Transactions'!$C865 = T$1,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U860">
        <f>IF('All Transactions'!$C865 = U$1,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V860">
        <f>IF('All Transactions'!$C865 = V$1,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W860">
        <f>IF('All Transactions'!$C865 = W$1,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X860">
        <f>IF('All Transactions'!$C865 = X$1,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  <c r="Y860">
        <f>IF('All Transactions'!$C865 = Y$1, 'All Transactions'!$D864 + -1 * SUM('All Transactions'!$F865 * 'Messy-Stocks'!$H859, 'All Transactions'!$G865 * 'Messy-Stocks'!$I859, 'All Transactions'!$H865 * 'Messy-Stocks'!$J859, 'All Transactions'!$I865 * 'Messy-Stocks'!$K859, 'All Transactions'!$J865 *'Messy-Stocks'!$L859, 'All Transactions'!$K865 * 'Messy-Stocks'!$M859), 0)</f>
        <v>0</v>
      </c>
    </row>
    <row r="861" spans="1:25" ht="12.75" x14ac:dyDescent="0.2">
      <c r="A861">
        <f>'All Transactions'!A859</f>
        <v>0</v>
      </c>
      <c r="B861">
        <f>IF('All Transactions'!$C866 = B$1,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C861">
        <f>IF('All Transactions'!$C866 = C$1,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D861">
        <f>IF('All Transactions'!$C866 = D$1,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E861">
        <f>IF('All Transactions'!$C866 = E$1,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F861">
        <f>IF('All Transactions'!$C866 = F$1,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G861">
        <f>IF('All Transactions'!$C866 = G$1,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H861">
        <f>IF('All Transactions'!$C866 = H$1,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I861">
        <f>IF('All Transactions'!$C866 = I$1,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J861">
        <f>IF('All Transactions'!$C866 = J$1,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K861">
        <f>IF('All Transactions'!$C866 = K$1,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L861">
        <f>IF('All Transactions'!$C866 = L$1,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M861">
        <f>IF('All Transactions'!$C866 = M$1,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N861">
        <f>IF('All Transactions'!$C866 = N$1,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O861">
        <f>IF('All Transactions'!$C866 = O$1,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P861">
        <f>IF('All Transactions'!$C866 = P$1,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Q861">
        <f>IF('All Transactions'!$C866 = Q$1,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R861">
        <f>IF('All Transactions'!$C866 = R$1,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S861">
        <f>IF('All Transactions'!$C866 = S$1,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T861">
        <f>IF('All Transactions'!$C866 = T$1,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U861">
        <f>IF('All Transactions'!$C866 = U$1,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V861">
        <f>IF('All Transactions'!$C866 = V$1,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W861">
        <f>IF('All Transactions'!$C866 = W$1,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X861">
        <f>IF('All Transactions'!$C866 = X$1,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  <c r="Y861">
        <f>IF('All Transactions'!$C866 = Y$1, 'All Transactions'!$D865 + -1 * SUM('All Transactions'!$F866 * 'Messy-Stocks'!$H860, 'All Transactions'!$G866 * 'Messy-Stocks'!$I860, 'All Transactions'!$H866 * 'Messy-Stocks'!$J860, 'All Transactions'!$I866 * 'Messy-Stocks'!$K860, 'All Transactions'!$J866 *'Messy-Stocks'!$L860, 'All Transactions'!$K866 * 'Messy-Stocks'!$M860), 0)</f>
        <v>0</v>
      </c>
    </row>
    <row r="862" spans="1:25" ht="12.75" x14ac:dyDescent="0.2">
      <c r="A862">
        <f>'All Transactions'!A860</f>
        <v>0</v>
      </c>
      <c r="B862">
        <f>IF('All Transactions'!$C867 = B$1,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C862">
        <f>IF('All Transactions'!$C867 = C$1,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D862">
        <f>IF('All Transactions'!$C867 = D$1,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E862">
        <f>IF('All Transactions'!$C867 = E$1,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F862">
        <f>IF('All Transactions'!$C867 = F$1,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G862">
        <f>IF('All Transactions'!$C867 = G$1,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H862">
        <f>IF('All Transactions'!$C867 = H$1,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I862">
        <f>IF('All Transactions'!$C867 = I$1,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J862">
        <f>IF('All Transactions'!$C867 = J$1,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K862">
        <f>IF('All Transactions'!$C867 = K$1,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L862">
        <f>IF('All Transactions'!$C867 = L$1,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M862">
        <f>IF('All Transactions'!$C867 = M$1,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N862">
        <f>IF('All Transactions'!$C867 = N$1,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O862">
        <f>IF('All Transactions'!$C867 = O$1,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P862">
        <f>IF('All Transactions'!$C867 = P$1,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Q862">
        <f>IF('All Transactions'!$C867 = Q$1,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R862">
        <f>IF('All Transactions'!$C867 = R$1,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S862">
        <f>IF('All Transactions'!$C867 = S$1,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T862">
        <f>IF('All Transactions'!$C867 = T$1,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U862">
        <f>IF('All Transactions'!$C867 = U$1,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V862">
        <f>IF('All Transactions'!$C867 = V$1,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W862">
        <f>IF('All Transactions'!$C867 = W$1,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X862">
        <f>IF('All Transactions'!$C867 = X$1,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  <c r="Y862">
        <f>IF('All Transactions'!$C867 = Y$1, 'All Transactions'!$D866 + -1 * SUM('All Transactions'!$F867 * 'Messy-Stocks'!$H861, 'All Transactions'!$G867 * 'Messy-Stocks'!$I861, 'All Transactions'!$H867 * 'Messy-Stocks'!$J861, 'All Transactions'!$I867 * 'Messy-Stocks'!$K861, 'All Transactions'!$J867 *'Messy-Stocks'!$L861, 'All Transactions'!$K867 * 'Messy-Stocks'!$M861), 0)</f>
        <v>0</v>
      </c>
    </row>
    <row r="863" spans="1:25" ht="12.75" x14ac:dyDescent="0.2">
      <c r="A863">
        <f>'All Transactions'!A861</f>
        <v>0</v>
      </c>
      <c r="B863">
        <f>IF('All Transactions'!$C868 = B$1,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C863">
        <f>IF('All Transactions'!$C868 = C$1,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D863">
        <f>IF('All Transactions'!$C868 = D$1,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E863">
        <f>IF('All Transactions'!$C868 = E$1,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F863">
        <f>IF('All Transactions'!$C868 = F$1,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G863">
        <f>IF('All Transactions'!$C868 = G$1,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H863">
        <f>IF('All Transactions'!$C868 = H$1,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I863">
        <f>IF('All Transactions'!$C868 = I$1,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J863">
        <f>IF('All Transactions'!$C868 = J$1,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K863">
        <f>IF('All Transactions'!$C868 = K$1,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L863">
        <f>IF('All Transactions'!$C868 = L$1,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M863">
        <f>IF('All Transactions'!$C868 = M$1,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N863">
        <f>IF('All Transactions'!$C868 = N$1,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O863">
        <f>IF('All Transactions'!$C868 = O$1,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P863">
        <f>IF('All Transactions'!$C868 = P$1,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Q863">
        <f>IF('All Transactions'!$C868 = Q$1,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R863">
        <f>IF('All Transactions'!$C868 = R$1,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S863">
        <f>IF('All Transactions'!$C868 = S$1,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T863">
        <f>IF('All Transactions'!$C868 = T$1,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U863">
        <f>IF('All Transactions'!$C868 = U$1,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V863">
        <f>IF('All Transactions'!$C868 = V$1,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W863">
        <f>IF('All Transactions'!$C868 = W$1,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X863">
        <f>IF('All Transactions'!$C868 = X$1,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  <c r="Y863">
        <f>IF('All Transactions'!$C868 = Y$1, 'All Transactions'!$D867 + -1 * SUM('All Transactions'!$F868 * 'Messy-Stocks'!$H862, 'All Transactions'!$G868 * 'Messy-Stocks'!$I862, 'All Transactions'!$H868 * 'Messy-Stocks'!$J862, 'All Transactions'!$I868 * 'Messy-Stocks'!$K862, 'All Transactions'!$J868 *'Messy-Stocks'!$L862, 'All Transactions'!$K868 * 'Messy-Stocks'!$M862), 0)</f>
        <v>0</v>
      </c>
    </row>
    <row r="864" spans="1:25" ht="12.75" x14ac:dyDescent="0.2">
      <c r="A864">
        <f>'All Transactions'!A862</f>
        <v>0</v>
      </c>
      <c r="B864">
        <f>IF('All Transactions'!$C869 = B$1,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C864">
        <f>IF('All Transactions'!$C869 = C$1,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D864">
        <f>IF('All Transactions'!$C869 = D$1,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E864">
        <f>IF('All Transactions'!$C869 = E$1,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F864">
        <f>IF('All Transactions'!$C869 = F$1,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G864">
        <f>IF('All Transactions'!$C869 = G$1,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H864">
        <f>IF('All Transactions'!$C869 = H$1,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I864">
        <f>IF('All Transactions'!$C869 = I$1,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J864">
        <f>IF('All Transactions'!$C869 = J$1,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K864">
        <f>IF('All Transactions'!$C869 = K$1,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L864">
        <f>IF('All Transactions'!$C869 = L$1,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M864">
        <f>IF('All Transactions'!$C869 = M$1,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N864">
        <f>IF('All Transactions'!$C869 = N$1,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O864">
        <f>IF('All Transactions'!$C869 = O$1,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P864">
        <f>IF('All Transactions'!$C869 = P$1,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Q864">
        <f>IF('All Transactions'!$C869 = Q$1,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R864">
        <f>IF('All Transactions'!$C869 = R$1,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S864">
        <f>IF('All Transactions'!$C869 = S$1,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T864">
        <f>IF('All Transactions'!$C869 = T$1,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U864">
        <f>IF('All Transactions'!$C869 = U$1,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V864">
        <f>IF('All Transactions'!$C869 = V$1,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W864">
        <f>IF('All Transactions'!$C869 = W$1,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X864">
        <f>IF('All Transactions'!$C869 = X$1,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  <c r="Y864">
        <f>IF('All Transactions'!$C869 = Y$1, 'All Transactions'!$D868 + -1 * SUM('All Transactions'!$F869 * 'Messy-Stocks'!$H863, 'All Transactions'!$G869 * 'Messy-Stocks'!$I863, 'All Transactions'!$H869 * 'Messy-Stocks'!$J863, 'All Transactions'!$I869 * 'Messy-Stocks'!$K863, 'All Transactions'!$J869 *'Messy-Stocks'!$L863, 'All Transactions'!$K869 * 'Messy-Stocks'!$M863), 0)</f>
        <v>0</v>
      </c>
    </row>
    <row r="865" spans="1:25" ht="12.75" x14ac:dyDescent="0.2">
      <c r="A865">
        <f>'All Transactions'!A863</f>
        <v>0</v>
      </c>
      <c r="B865">
        <f>IF('All Transactions'!$C870 = B$1,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C865">
        <f>IF('All Transactions'!$C870 = C$1,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D865">
        <f>IF('All Transactions'!$C870 = D$1,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E865">
        <f>IF('All Transactions'!$C870 = E$1,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F865">
        <f>IF('All Transactions'!$C870 = F$1,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G865">
        <f>IF('All Transactions'!$C870 = G$1,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H865">
        <f>IF('All Transactions'!$C870 = H$1,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I865">
        <f>IF('All Transactions'!$C870 = I$1,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J865">
        <f>IF('All Transactions'!$C870 = J$1,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K865">
        <f>IF('All Transactions'!$C870 = K$1,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L865">
        <f>IF('All Transactions'!$C870 = L$1,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M865">
        <f>IF('All Transactions'!$C870 = M$1,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N865">
        <f>IF('All Transactions'!$C870 = N$1,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O865">
        <f>IF('All Transactions'!$C870 = O$1,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P865">
        <f>IF('All Transactions'!$C870 = P$1,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Q865">
        <f>IF('All Transactions'!$C870 = Q$1,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R865">
        <f>IF('All Transactions'!$C870 = R$1,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S865">
        <f>IF('All Transactions'!$C870 = S$1,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T865">
        <f>IF('All Transactions'!$C870 = T$1,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U865">
        <f>IF('All Transactions'!$C870 = U$1,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V865">
        <f>IF('All Transactions'!$C870 = V$1,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W865">
        <f>IF('All Transactions'!$C870 = W$1,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X865">
        <f>IF('All Transactions'!$C870 = X$1,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  <c r="Y865">
        <f>IF('All Transactions'!$C870 = Y$1, 'All Transactions'!$D869 + -1 * SUM('All Transactions'!$F870 * 'Messy-Stocks'!$H864, 'All Transactions'!$G870 * 'Messy-Stocks'!$I864, 'All Transactions'!$H870 * 'Messy-Stocks'!$J864, 'All Transactions'!$I870 * 'Messy-Stocks'!$K864, 'All Transactions'!$J870 *'Messy-Stocks'!$L864, 'All Transactions'!$K870 * 'Messy-Stocks'!$M864), 0)</f>
        <v>0</v>
      </c>
    </row>
    <row r="866" spans="1:25" ht="12.75" x14ac:dyDescent="0.2">
      <c r="A866">
        <f>'All Transactions'!A864</f>
        <v>0</v>
      </c>
      <c r="B866">
        <f>IF('All Transactions'!$C871 = B$1,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C866">
        <f>IF('All Transactions'!$C871 = C$1,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D866">
        <f>IF('All Transactions'!$C871 = D$1,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E866">
        <f>IF('All Transactions'!$C871 = E$1,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F866">
        <f>IF('All Transactions'!$C871 = F$1,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G866">
        <f>IF('All Transactions'!$C871 = G$1,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H866">
        <f>IF('All Transactions'!$C871 = H$1,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I866">
        <f>IF('All Transactions'!$C871 = I$1,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J866">
        <f>IF('All Transactions'!$C871 = J$1,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K866">
        <f>IF('All Transactions'!$C871 = K$1,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L866">
        <f>IF('All Transactions'!$C871 = L$1,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M866">
        <f>IF('All Transactions'!$C871 = M$1,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N866">
        <f>IF('All Transactions'!$C871 = N$1,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O866">
        <f>IF('All Transactions'!$C871 = O$1,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P866">
        <f>IF('All Transactions'!$C871 = P$1,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Q866">
        <f>IF('All Transactions'!$C871 = Q$1,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R866">
        <f>IF('All Transactions'!$C871 = R$1,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S866">
        <f>IF('All Transactions'!$C871 = S$1,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T866">
        <f>IF('All Transactions'!$C871 = T$1,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U866">
        <f>IF('All Transactions'!$C871 = U$1,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V866">
        <f>IF('All Transactions'!$C871 = V$1,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W866">
        <f>IF('All Transactions'!$C871 = W$1,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X866">
        <f>IF('All Transactions'!$C871 = X$1,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  <c r="Y866">
        <f>IF('All Transactions'!$C871 = Y$1, 'All Transactions'!$D870 + -1 * SUM('All Transactions'!$F871 * 'Messy-Stocks'!$H865, 'All Transactions'!$G871 * 'Messy-Stocks'!$I865, 'All Transactions'!$H871 * 'Messy-Stocks'!$J865, 'All Transactions'!$I871 * 'Messy-Stocks'!$K865, 'All Transactions'!$J871 *'Messy-Stocks'!$L865, 'All Transactions'!$K871 * 'Messy-Stocks'!$M865), 0)</f>
        <v>0</v>
      </c>
    </row>
    <row r="867" spans="1:25" ht="12.75" x14ac:dyDescent="0.2">
      <c r="A867">
        <f>'All Transactions'!A865</f>
        <v>0</v>
      </c>
      <c r="B867">
        <f>IF('All Transactions'!$C872 = B$1,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C867">
        <f>IF('All Transactions'!$C872 = C$1,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D867">
        <f>IF('All Transactions'!$C872 = D$1,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E867">
        <f>IF('All Transactions'!$C872 = E$1,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F867">
        <f>IF('All Transactions'!$C872 = F$1,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G867">
        <f>IF('All Transactions'!$C872 = G$1,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H867">
        <f>IF('All Transactions'!$C872 = H$1,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I867">
        <f>IF('All Transactions'!$C872 = I$1,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J867">
        <f>IF('All Transactions'!$C872 = J$1,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K867">
        <f>IF('All Transactions'!$C872 = K$1,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L867">
        <f>IF('All Transactions'!$C872 = L$1,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M867">
        <f>IF('All Transactions'!$C872 = M$1,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N867">
        <f>IF('All Transactions'!$C872 = N$1,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O867">
        <f>IF('All Transactions'!$C872 = O$1,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P867">
        <f>IF('All Transactions'!$C872 = P$1,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Q867">
        <f>IF('All Transactions'!$C872 = Q$1,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R867">
        <f>IF('All Transactions'!$C872 = R$1,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S867">
        <f>IF('All Transactions'!$C872 = S$1,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T867">
        <f>IF('All Transactions'!$C872 = T$1,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U867">
        <f>IF('All Transactions'!$C872 = U$1,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V867">
        <f>IF('All Transactions'!$C872 = V$1,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W867">
        <f>IF('All Transactions'!$C872 = W$1,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X867">
        <f>IF('All Transactions'!$C872 = X$1,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  <c r="Y867">
        <f>IF('All Transactions'!$C872 = Y$1, 'All Transactions'!$D871 + -1 * SUM('All Transactions'!$F872 * 'Messy-Stocks'!$H866, 'All Transactions'!$G872 * 'Messy-Stocks'!$I866, 'All Transactions'!$H872 * 'Messy-Stocks'!$J866, 'All Transactions'!$I872 * 'Messy-Stocks'!$K866, 'All Transactions'!$J872 *'Messy-Stocks'!$L866, 'All Transactions'!$K872 * 'Messy-Stocks'!$M866), 0)</f>
        <v>0</v>
      </c>
    </row>
    <row r="868" spans="1:25" ht="12.75" x14ac:dyDescent="0.2">
      <c r="A868">
        <f>'All Transactions'!A866</f>
        <v>0</v>
      </c>
      <c r="B868">
        <f>IF('All Transactions'!$C873 = B$1,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C868">
        <f>IF('All Transactions'!$C873 = C$1,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D868">
        <f>IF('All Transactions'!$C873 = D$1,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E868">
        <f>IF('All Transactions'!$C873 = E$1,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F868">
        <f>IF('All Transactions'!$C873 = F$1,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G868">
        <f>IF('All Transactions'!$C873 = G$1,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H868">
        <f>IF('All Transactions'!$C873 = H$1,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I868">
        <f>IF('All Transactions'!$C873 = I$1,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J868">
        <f>IF('All Transactions'!$C873 = J$1,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K868">
        <f>IF('All Transactions'!$C873 = K$1,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L868">
        <f>IF('All Transactions'!$C873 = L$1,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M868">
        <f>IF('All Transactions'!$C873 = M$1,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N868">
        <f>IF('All Transactions'!$C873 = N$1,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O868">
        <f>IF('All Transactions'!$C873 = O$1,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P868">
        <f>IF('All Transactions'!$C873 = P$1,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Q868">
        <f>IF('All Transactions'!$C873 = Q$1,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R868">
        <f>IF('All Transactions'!$C873 = R$1,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S868">
        <f>IF('All Transactions'!$C873 = S$1,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T868">
        <f>IF('All Transactions'!$C873 = T$1,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U868">
        <f>IF('All Transactions'!$C873 = U$1,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V868">
        <f>IF('All Transactions'!$C873 = V$1,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W868">
        <f>IF('All Transactions'!$C873 = W$1,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X868">
        <f>IF('All Transactions'!$C873 = X$1,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  <c r="Y868">
        <f>IF('All Transactions'!$C873 = Y$1, 'All Transactions'!$D872 + -1 * SUM('All Transactions'!$F873 * 'Messy-Stocks'!$H867, 'All Transactions'!$G873 * 'Messy-Stocks'!$I867, 'All Transactions'!$H873 * 'Messy-Stocks'!$J867, 'All Transactions'!$I873 * 'Messy-Stocks'!$K867, 'All Transactions'!$J873 *'Messy-Stocks'!$L867, 'All Transactions'!$K873 * 'Messy-Stocks'!$M867), 0)</f>
        <v>0</v>
      </c>
    </row>
    <row r="869" spans="1:25" ht="12.75" x14ac:dyDescent="0.2">
      <c r="A869">
        <f>'All Transactions'!A867</f>
        <v>0</v>
      </c>
      <c r="B869">
        <f>IF('All Transactions'!$C874 = B$1,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C869">
        <f>IF('All Transactions'!$C874 = C$1,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D869">
        <f>IF('All Transactions'!$C874 = D$1,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E869">
        <f>IF('All Transactions'!$C874 = E$1,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F869">
        <f>IF('All Transactions'!$C874 = F$1,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G869">
        <f>IF('All Transactions'!$C874 = G$1,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H869">
        <f>IF('All Transactions'!$C874 = H$1,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I869">
        <f>IF('All Transactions'!$C874 = I$1,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J869">
        <f>IF('All Transactions'!$C874 = J$1,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K869">
        <f>IF('All Transactions'!$C874 = K$1,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L869">
        <f>IF('All Transactions'!$C874 = L$1,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M869">
        <f>IF('All Transactions'!$C874 = M$1,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N869">
        <f>IF('All Transactions'!$C874 = N$1,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O869">
        <f>IF('All Transactions'!$C874 = O$1,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P869">
        <f>IF('All Transactions'!$C874 = P$1,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Q869">
        <f>IF('All Transactions'!$C874 = Q$1,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R869">
        <f>IF('All Transactions'!$C874 = R$1,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S869">
        <f>IF('All Transactions'!$C874 = S$1,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T869">
        <f>IF('All Transactions'!$C874 = T$1,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U869">
        <f>IF('All Transactions'!$C874 = U$1,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V869">
        <f>IF('All Transactions'!$C874 = V$1,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W869">
        <f>IF('All Transactions'!$C874 = W$1,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X869">
        <f>IF('All Transactions'!$C874 = X$1,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  <c r="Y869">
        <f>IF('All Transactions'!$C874 = Y$1, 'All Transactions'!$D873 + -1 * SUM('All Transactions'!$F874 * 'Messy-Stocks'!$H868, 'All Transactions'!$G874 * 'Messy-Stocks'!$I868, 'All Transactions'!$H874 * 'Messy-Stocks'!$J868, 'All Transactions'!$I874 * 'Messy-Stocks'!$K868, 'All Transactions'!$J874 *'Messy-Stocks'!$L868, 'All Transactions'!$K874 * 'Messy-Stocks'!$M868), 0)</f>
        <v>0</v>
      </c>
    </row>
    <row r="870" spans="1:25" ht="12.75" x14ac:dyDescent="0.2">
      <c r="A870">
        <f>'All Transactions'!A868</f>
        <v>0</v>
      </c>
      <c r="B870">
        <f>IF('All Transactions'!$C875 = B$1,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C870">
        <f>IF('All Transactions'!$C875 = C$1,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D870">
        <f>IF('All Transactions'!$C875 = D$1,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E870">
        <f>IF('All Transactions'!$C875 = E$1,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F870">
        <f>IF('All Transactions'!$C875 = F$1,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G870">
        <f>IF('All Transactions'!$C875 = G$1,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H870">
        <f>IF('All Transactions'!$C875 = H$1,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I870">
        <f>IF('All Transactions'!$C875 = I$1,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J870">
        <f>IF('All Transactions'!$C875 = J$1,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K870">
        <f>IF('All Transactions'!$C875 = K$1,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L870">
        <f>IF('All Transactions'!$C875 = L$1,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M870">
        <f>IF('All Transactions'!$C875 = M$1,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N870">
        <f>IF('All Transactions'!$C875 = N$1,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O870">
        <f>IF('All Transactions'!$C875 = O$1,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P870">
        <f>IF('All Transactions'!$C875 = P$1,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Q870">
        <f>IF('All Transactions'!$C875 = Q$1,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R870">
        <f>IF('All Transactions'!$C875 = R$1,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S870">
        <f>IF('All Transactions'!$C875 = S$1,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T870">
        <f>IF('All Transactions'!$C875 = T$1,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U870">
        <f>IF('All Transactions'!$C875 = U$1,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V870">
        <f>IF('All Transactions'!$C875 = V$1,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W870">
        <f>IF('All Transactions'!$C875 = W$1,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X870">
        <f>IF('All Transactions'!$C875 = X$1,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  <c r="Y870">
        <f>IF('All Transactions'!$C875 = Y$1, 'All Transactions'!$D874 + -1 * SUM('All Transactions'!$F875 * 'Messy-Stocks'!$H869, 'All Transactions'!$G875 * 'Messy-Stocks'!$I869, 'All Transactions'!$H875 * 'Messy-Stocks'!$J869, 'All Transactions'!$I875 * 'Messy-Stocks'!$K869, 'All Transactions'!$J875 *'Messy-Stocks'!$L869, 'All Transactions'!$K875 * 'Messy-Stocks'!$M869), 0)</f>
        <v>0</v>
      </c>
    </row>
    <row r="871" spans="1:25" ht="12.75" x14ac:dyDescent="0.2">
      <c r="A871">
        <f>'All Transactions'!A869</f>
        <v>0</v>
      </c>
      <c r="B871">
        <f>IF('All Transactions'!$C876 = B$1,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C871">
        <f>IF('All Transactions'!$C876 = C$1,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D871">
        <f>IF('All Transactions'!$C876 = D$1,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E871">
        <f>IF('All Transactions'!$C876 = E$1,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F871">
        <f>IF('All Transactions'!$C876 = F$1,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G871">
        <f>IF('All Transactions'!$C876 = G$1,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H871">
        <f>IF('All Transactions'!$C876 = H$1,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I871">
        <f>IF('All Transactions'!$C876 = I$1,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J871">
        <f>IF('All Transactions'!$C876 = J$1,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K871">
        <f>IF('All Transactions'!$C876 = K$1,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L871">
        <f>IF('All Transactions'!$C876 = L$1,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M871">
        <f>IF('All Transactions'!$C876 = M$1,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N871">
        <f>IF('All Transactions'!$C876 = N$1,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O871">
        <f>IF('All Transactions'!$C876 = O$1,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P871">
        <f>IF('All Transactions'!$C876 = P$1,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Q871">
        <f>IF('All Transactions'!$C876 = Q$1,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R871">
        <f>IF('All Transactions'!$C876 = R$1,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S871">
        <f>IF('All Transactions'!$C876 = S$1,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T871">
        <f>IF('All Transactions'!$C876 = T$1,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U871">
        <f>IF('All Transactions'!$C876 = U$1,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V871">
        <f>IF('All Transactions'!$C876 = V$1,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W871">
        <f>IF('All Transactions'!$C876 = W$1,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X871">
        <f>IF('All Transactions'!$C876 = X$1,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  <c r="Y871">
        <f>IF('All Transactions'!$C876 = Y$1, 'All Transactions'!$D875 + -1 * SUM('All Transactions'!$F876 * 'Messy-Stocks'!$H870, 'All Transactions'!$G876 * 'Messy-Stocks'!$I870, 'All Transactions'!$H876 * 'Messy-Stocks'!$J870, 'All Transactions'!$I876 * 'Messy-Stocks'!$K870, 'All Transactions'!$J876 *'Messy-Stocks'!$L870, 'All Transactions'!$K876 * 'Messy-Stocks'!$M870), 0)</f>
        <v>0</v>
      </c>
    </row>
    <row r="872" spans="1:25" ht="12.75" x14ac:dyDescent="0.2">
      <c r="A872">
        <f>'All Transactions'!A870</f>
        <v>0</v>
      </c>
      <c r="B872">
        <f>IF('All Transactions'!$C877 = B$1,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C872">
        <f>IF('All Transactions'!$C877 = C$1,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D872">
        <f>IF('All Transactions'!$C877 = D$1,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E872">
        <f>IF('All Transactions'!$C877 = E$1,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F872">
        <f>IF('All Transactions'!$C877 = F$1,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G872">
        <f>IF('All Transactions'!$C877 = G$1,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H872">
        <f>IF('All Transactions'!$C877 = H$1,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I872">
        <f>IF('All Transactions'!$C877 = I$1,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J872">
        <f>IF('All Transactions'!$C877 = J$1,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K872">
        <f>IF('All Transactions'!$C877 = K$1,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L872">
        <f>IF('All Transactions'!$C877 = L$1,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M872">
        <f>IF('All Transactions'!$C877 = M$1,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N872">
        <f>IF('All Transactions'!$C877 = N$1,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O872">
        <f>IF('All Transactions'!$C877 = O$1,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P872">
        <f>IF('All Transactions'!$C877 = P$1,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Q872">
        <f>IF('All Transactions'!$C877 = Q$1,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R872">
        <f>IF('All Transactions'!$C877 = R$1,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S872">
        <f>IF('All Transactions'!$C877 = S$1,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T872">
        <f>IF('All Transactions'!$C877 = T$1,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U872">
        <f>IF('All Transactions'!$C877 = U$1,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V872">
        <f>IF('All Transactions'!$C877 = V$1,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W872">
        <f>IF('All Transactions'!$C877 = W$1,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X872">
        <f>IF('All Transactions'!$C877 = X$1,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  <c r="Y872">
        <f>IF('All Transactions'!$C877 = Y$1, 'All Transactions'!$D876 + -1 * SUM('All Transactions'!$F877 * 'Messy-Stocks'!$H871, 'All Transactions'!$G877 * 'Messy-Stocks'!$I871, 'All Transactions'!$H877 * 'Messy-Stocks'!$J871, 'All Transactions'!$I877 * 'Messy-Stocks'!$K871, 'All Transactions'!$J877 *'Messy-Stocks'!$L871, 'All Transactions'!$K877 * 'Messy-Stocks'!$M871), 0)</f>
        <v>0</v>
      </c>
    </row>
    <row r="873" spans="1:25" ht="12.75" x14ac:dyDescent="0.2">
      <c r="A873">
        <f>'All Transactions'!A871</f>
        <v>0</v>
      </c>
      <c r="B873">
        <f>IF('All Transactions'!$C878 = B$1,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C873">
        <f>IF('All Transactions'!$C878 = C$1,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D873">
        <f>IF('All Transactions'!$C878 = D$1,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E873">
        <f>IF('All Transactions'!$C878 = E$1,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F873">
        <f>IF('All Transactions'!$C878 = F$1,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G873">
        <f>IF('All Transactions'!$C878 = G$1,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H873">
        <f>IF('All Transactions'!$C878 = H$1,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I873">
        <f>IF('All Transactions'!$C878 = I$1,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J873">
        <f>IF('All Transactions'!$C878 = J$1,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K873">
        <f>IF('All Transactions'!$C878 = K$1,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L873">
        <f>IF('All Transactions'!$C878 = L$1,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M873">
        <f>IF('All Transactions'!$C878 = M$1,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N873">
        <f>IF('All Transactions'!$C878 = N$1,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O873">
        <f>IF('All Transactions'!$C878 = O$1,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P873">
        <f>IF('All Transactions'!$C878 = P$1,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Q873">
        <f>IF('All Transactions'!$C878 = Q$1,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R873">
        <f>IF('All Transactions'!$C878 = R$1,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S873">
        <f>IF('All Transactions'!$C878 = S$1,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T873">
        <f>IF('All Transactions'!$C878 = T$1,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U873">
        <f>IF('All Transactions'!$C878 = U$1,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V873">
        <f>IF('All Transactions'!$C878 = V$1,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W873">
        <f>IF('All Transactions'!$C878 = W$1,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X873">
        <f>IF('All Transactions'!$C878 = X$1,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  <c r="Y873">
        <f>IF('All Transactions'!$C878 = Y$1, 'All Transactions'!$D877 + -1 * SUM('All Transactions'!$F878 * 'Messy-Stocks'!$H872, 'All Transactions'!$G878 * 'Messy-Stocks'!$I872, 'All Transactions'!$H878 * 'Messy-Stocks'!$J872, 'All Transactions'!$I878 * 'Messy-Stocks'!$K872, 'All Transactions'!$J878 *'Messy-Stocks'!$L872, 'All Transactions'!$K878 * 'Messy-Stocks'!$M872), 0)</f>
        <v>0</v>
      </c>
    </row>
    <row r="874" spans="1:25" ht="12.75" x14ac:dyDescent="0.2">
      <c r="A874">
        <f>'All Transactions'!A872</f>
        <v>0</v>
      </c>
      <c r="B874">
        <f>IF('All Transactions'!$C879 = B$1,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C874">
        <f>IF('All Transactions'!$C879 = C$1,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D874">
        <f>IF('All Transactions'!$C879 = D$1,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E874">
        <f>IF('All Transactions'!$C879 = E$1,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F874">
        <f>IF('All Transactions'!$C879 = F$1,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G874">
        <f>IF('All Transactions'!$C879 = G$1,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H874">
        <f>IF('All Transactions'!$C879 = H$1,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I874">
        <f>IF('All Transactions'!$C879 = I$1,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J874">
        <f>IF('All Transactions'!$C879 = J$1,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K874">
        <f>IF('All Transactions'!$C879 = K$1,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L874">
        <f>IF('All Transactions'!$C879 = L$1,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M874">
        <f>IF('All Transactions'!$C879 = M$1,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N874">
        <f>IF('All Transactions'!$C879 = N$1,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O874">
        <f>IF('All Transactions'!$C879 = O$1,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P874">
        <f>IF('All Transactions'!$C879 = P$1,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Q874">
        <f>IF('All Transactions'!$C879 = Q$1,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R874">
        <f>IF('All Transactions'!$C879 = R$1,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S874">
        <f>IF('All Transactions'!$C879 = S$1,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T874">
        <f>IF('All Transactions'!$C879 = T$1,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U874">
        <f>IF('All Transactions'!$C879 = U$1,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V874">
        <f>IF('All Transactions'!$C879 = V$1,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W874">
        <f>IF('All Transactions'!$C879 = W$1,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X874">
        <f>IF('All Transactions'!$C879 = X$1,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  <c r="Y874">
        <f>IF('All Transactions'!$C879 = Y$1, 'All Transactions'!$D878 + -1 * SUM('All Transactions'!$F879 * 'Messy-Stocks'!$H873, 'All Transactions'!$G879 * 'Messy-Stocks'!$I873, 'All Transactions'!$H879 * 'Messy-Stocks'!$J873, 'All Transactions'!$I879 * 'Messy-Stocks'!$K873, 'All Transactions'!$J879 *'Messy-Stocks'!$L873, 'All Transactions'!$K879 * 'Messy-Stocks'!$M873), 0)</f>
        <v>0</v>
      </c>
    </row>
    <row r="875" spans="1:25" ht="12.75" x14ac:dyDescent="0.2">
      <c r="A875">
        <f>'All Transactions'!A873</f>
        <v>0</v>
      </c>
      <c r="B875">
        <f>IF('All Transactions'!$C880 = B$1,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C875">
        <f>IF('All Transactions'!$C880 = C$1,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D875">
        <f>IF('All Transactions'!$C880 = D$1,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E875">
        <f>IF('All Transactions'!$C880 = E$1,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F875">
        <f>IF('All Transactions'!$C880 = F$1,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G875">
        <f>IF('All Transactions'!$C880 = G$1,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H875">
        <f>IF('All Transactions'!$C880 = H$1,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I875">
        <f>IF('All Transactions'!$C880 = I$1,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J875">
        <f>IF('All Transactions'!$C880 = J$1,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K875">
        <f>IF('All Transactions'!$C880 = K$1,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L875">
        <f>IF('All Transactions'!$C880 = L$1,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M875">
        <f>IF('All Transactions'!$C880 = M$1,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N875">
        <f>IF('All Transactions'!$C880 = N$1,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O875">
        <f>IF('All Transactions'!$C880 = O$1,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P875">
        <f>IF('All Transactions'!$C880 = P$1,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Q875">
        <f>IF('All Transactions'!$C880 = Q$1,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R875">
        <f>IF('All Transactions'!$C880 = R$1,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S875">
        <f>IF('All Transactions'!$C880 = S$1,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T875">
        <f>IF('All Transactions'!$C880 = T$1,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U875">
        <f>IF('All Transactions'!$C880 = U$1,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V875">
        <f>IF('All Transactions'!$C880 = V$1,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W875">
        <f>IF('All Transactions'!$C880 = W$1,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X875">
        <f>IF('All Transactions'!$C880 = X$1,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  <c r="Y875">
        <f>IF('All Transactions'!$C880 = Y$1, 'All Transactions'!$D879 + -1 * SUM('All Transactions'!$F880 * 'Messy-Stocks'!$H874, 'All Transactions'!$G880 * 'Messy-Stocks'!$I874, 'All Transactions'!$H880 * 'Messy-Stocks'!$J874, 'All Transactions'!$I880 * 'Messy-Stocks'!$K874, 'All Transactions'!$J880 *'Messy-Stocks'!$L874, 'All Transactions'!$K880 * 'Messy-Stocks'!$M874), 0)</f>
        <v>0</v>
      </c>
    </row>
    <row r="876" spans="1:25" ht="12.75" x14ac:dyDescent="0.2">
      <c r="A876">
        <f>'All Transactions'!A874</f>
        <v>0</v>
      </c>
      <c r="B876">
        <f>IF('All Transactions'!$C881 = B$1,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C876">
        <f>IF('All Transactions'!$C881 = C$1,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D876">
        <f>IF('All Transactions'!$C881 = D$1,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E876">
        <f>IF('All Transactions'!$C881 = E$1,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F876">
        <f>IF('All Transactions'!$C881 = F$1,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G876">
        <f>IF('All Transactions'!$C881 = G$1,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H876">
        <f>IF('All Transactions'!$C881 = H$1,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I876">
        <f>IF('All Transactions'!$C881 = I$1,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J876">
        <f>IF('All Transactions'!$C881 = J$1,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K876">
        <f>IF('All Transactions'!$C881 = K$1,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L876">
        <f>IF('All Transactions'!$C881 = L$1,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M876">
        <f>IF('All Transactions'!$C881 = M$1,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N876">
        <f>IF('All Transactions'!$C881 = N$1,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O876">
        <f>IF('All Transactions'!$C881 = O$1,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P876">
        <f>IF('All Transactions'!$C881 = P$1,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Q876">
        <f>IF('All Transactions'!$C881 = Q$1,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R876">
        <f>IF('All Transactions'!$C881 = R$1,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S876">
        <f>IF('All Transactions'!$C881 = S$1,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T876">
        <f>IF('All Transactions'!$C881 = T$1,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U876">
        <f>IF('All Transactions'!$C881 = U$1,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V876">
        <f>IF('All Transactions'!$C881 = V$1,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W876">
        <f>IF('All Transactions'!$C881 = W$1,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X876">
        <f>IF('All Transactions'!$C881 = X$1,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  <c r="Y876">
        <f>IF('All Transactions'!$C881 = Y$1, 'All Transactions'!$D880 + -1 * SUM('All Transactions'!$F881 * 'Messy-Stocks'!$H875, 'All Transactions'!$G881 * 'Messy-Stocks'!$I875, 'All Transactions'!$H881 * 'Messy-Stocks'!$J875, 'All Transactions'!$I881 * 'Messy-Stocks'!$K875, 'All Transactions'!$J881 *'Messy-Stocks'!$L875, 'All Transactions'!$K881 * 'Messy-Stocks'!$M875), 0)</f>
        <v>0</v>
      </c>
    </row>
    <row r="877" spans="1:25" ht="12.75" x14ac:dyDescent="0.2">
      <c r="A877">
        <f>'All Transactions'!A875</f>
        <v>0</v>
      </c>
      <c r="B877">
        <f>IF('All Transactions'!$C882 = B$1,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C877">
        <f>IF('All Transactions'!$C882 = C$1,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D877">
        <f>IF('All Transactions'!$C882 = D$1,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E877">
        <f>IF('All Transactions'!$C882 = E$1,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F877">
        <f>IF('All Transactions'!$C882 = F$1,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G877">
        <f>IF('All Transactions'!$C882 = G$1,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H877">
        <f>IF('All Transactions'!$C882 = H$1,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I877">
        <f>IF('All Transactions'!$C882 = I$1,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J877">
        <f>IF('All Transactions'!$C882 = J$1,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K877">
        <f>IF('All Transactions'!$C882 = K$1,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L877">
        <f>IF('All Transactions'!$C882 = L$1,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M877">
        <f>IF('All Transactions'!$C882 = M$1,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N877">
        <f>IF('All Transactions'!$C882 = N$1,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O877">
        <f>IF('All Transactions'!$C882 = O$1,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P877">
        <f>IF('All Transactions'!$C882 = P$1,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Q877">
        <f>IF('All Transactions'!$C882 = Q$1,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R877">
        <f>IF('All Transactions'!$C882 = R$1,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S877">
        <f>IF('All Transactions'!$C882 = S$1,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T877">
        <f>IF('All Transactions'!$C882 = T$1,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U877">
        <f>IF('All Transactions'!$C882 = U$1,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V877">
        <f>IF('All Transactions'!$C882 = V$1,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W877">
        <f>IF('All Transactions'!$C882 = W$1,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X877">
        <f>IF('All Transactions'!$C882 = X$1,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  <c r="Y877">
        <f>IF('All Transactions'!$C882 = Y$1, 'All Transactions'!$D881 + -1 * SUM('All Transactions'!$F882 * 'Messy-Stocks'!$H876, 'All Transactions'!$G882 * 'Messy-Stocks'!$I876, 'All Transactions'!$H882 * 'Messy-Stocks'!$J876, 'All Transactions'!$I882 * 'Messy-Stocks'!$K876, 'All Transactions'!$J882 *'Messy-Stocks'!$L876, 'All Transactions'!$K882 * 'Messy-Stocks'!$M876), 0)</f>
        <v>0</v>
      </c>
    </row>
    <row r="878" spans="1:25" ht="12.75" x14ac:dyDescent="0.2">
      <c r="A878">
        <f>'All Transactions'!A876</f>
        <v>0</v>
      </c>
      <c r="B878">
        <f>IF('All Transactions'!$C883 = B$1,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C878">
        <f>IF('All Transactions'!$C883 = C$1,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D878">
        <f>IF('All Transactions'!$C883 = D$1,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E878">
        <f>IF('All Transactions'!$C883 = E$1,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F878">
        <f>IF('All Transactions'!$C883 = F$1,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G878">
        <f>IF('All Transactions'!$C883 = G$1,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H878">
        <f>IF('All Transactions'!$C883 = H$1,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I878">
        <f>IF('All Transactions'!$C883 = I$1,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J878">
        <f>IF('All Transactions'!$C883 = J$1,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K878">
        <f>IF('All Transactions'!$C883 = K$1,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L878">
        <f>IF('All Transactions'!$C883 = L$1,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M878">
        <f>IF('All Transactions'!$C883 = M$1,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N878">
        <f>IF('All Transactions'!$C883 = N$1,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O878">
        <f>IF('All Transactions'!$C883 = O$1,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P878">
        <f>IF('All Transactions'!$C883 = P$1,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Q878">
        <f>IF('All Transactions'!$C883 = Q$1,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R878">
        <f>IF('All Transactions'!$C883 = R$1,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S878">
        <f>IF('All Transactions'!$C883 = S$1,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T878">
        <f>IF('All Transactions'!$C883 = T$1,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U878">
        <f>IF('All Transactions'!$C883 = U$1,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V878">
        <f>IF('All Transactions'!$C883 = V$1,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W878">
        <f>IF('All Transactions'!$C883 = W$1,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X878">
        <f>IF('All Transactions'!$C883 = X$1,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  <c r="Y878">
        <f>IF('All Transactions'!$C883 = Y$1, 'All Transactions'!$D882 + -1 * SUM('All Transactions'!$F883 * 'Messy-Stocks'!$H877, 'All Transactions'!$G883 * 'Messy-Stocks'!$I877, 'All Transactions'!$H883 * 'Messy-Stocks'!$J877, 'All Transactions'!$I883 * 'Messy-Stocks'!$K877, 'All Transactions'!$J883 *'Messy-Stocks'!$L877, 'All Transactions'!$K883 * 'Messy-Stocks'!$M877), 0)</f>
        <v>0</v>
      </c>
    </row>
    <row r="879" spans="1:25" ht="12.75" x14ac:dyDescent="0.2">
      <c r="A879">
        <f>'All Transactions'!A877</f>
        <v>0</v>
      </c>
      <c r="B879">
        <f>IF('All Transactions'!$C884 = B$1,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C879">
        <f>IF('All Transactions'!$C884 = C$1,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D879">
        <f>IF('All Transactions'!$C884 = D$1,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E879">
        <f>IF('All Transactions'!$C884 = E$1,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F879">
        <f>IF('All Transactions'!$C884 = F$1,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G879">
        <f>IF('All Transactions'!$C884 = G$1,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H879">
        <f>IF('All Transactions'!$C884 = H$1,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I879">
        <f>IF('All Transactions'!$C884 = I$1,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J879">
        <f>IF('All Transactions'!$C884 = J$1,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K879">
        <f>IF('All Transactions'!$C884 = K$1,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L879">
        <f>IF('All Transactions'!$C884 = L$1,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M879">
        <f>IF('All Transactions'!$C884 = M$1,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N879">
        <f>IF('All Transactions'!$C884 = N$1,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O879">
        <f>IF('All Transactions'!$C884 = O$1,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P879">
        <f>IF('All Transactions'!$C884 = P$1,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Q879">
        <f>IF('All Transactions'!$C884 = Q$1,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R879">
        <f>IF('All Transactions'!$C884 = R$1,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S879">
        <f>IF('All Transactions'!$C884 = S$1,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T879">
        <f>IF('All Transactions'!$C884 = T$1,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U879">
        <f>IF('All Transactions'!$C884 = U$1,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V879">
        <f>IF('All Transactions'!$C884 = V$1,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W879">
        <f>IF('All Transactions'!$C884 = W$1,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X879">
        <f>IF('All Transactions'!$C884 = X$1,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  <c r="Y879">
        <f>IF('All Transactions'!$C884 = Y$1, 'All Transactions'!$D883 + -1 * SUM('All Transactions'!$F884 * 'Messy-Stocks'!$H878, 'All Transactions'!$G884 * 'Messy-Stocks'!$I878, 'All Transactions'!$H884 * 'Messy-Stocks'!$J878, 'All Transactions'!$I884 * 'Messy-Stocks'!$K878, 'All Transactions'!$J884 *'Messy-Stocks'!$L878, 'All Transactions'!$K884 * 'Messy-Stocks'!$M878), 0)</f>
        <v>0</v>
      </c>
    </row>
    <row r="880" spans="1:25" ht="12.75" x14ac:dyDescent="0.2">
      <c r="A880">
        <f>'All Transactions'!A878</f>
        <v>0</v>
      </c>
      <c r="B880">
        <f>IF('All Transactions'!$C885 = B$1,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C880">
        <f>IF('All Transactions'!$C885 = C$1,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D880">
        <f>IF('All Transactions'!$C885 = D$1,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E880">
        <f>IF('All Transactions'!$C885 = E$1,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F880">
        <f>IF('All Transactions'!$C885 = F$1,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G880">
        <f>IF('All Transactions'!$C885 = G$1,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H880">
        <f>IF('All Transactions'!$C885 = H$1,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I880">
        <f>IF('All Transactions'!$C885 = I$1,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J880">
        <f>IF('All Transactions'!$C885 = J$1,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K880">
        <f>IF('All Transactions'!$C885 = K$1,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L880">
        <f>IF('All Transactions'!$C885 = L$1,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M880">
        <f>IF('All Transactions'!$C885 = M$1,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N880">
        <f>IF('All Transactions'!$C885 = N$1,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O880">
        <f>IF('All Transactions'!$C885 = O$1,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P880">
        <f>IF('All Transactions'!$C885 = P$1,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Q880">
        <f>IF('All Transactions'!$C885 = Q$1,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R880">
        <f>IF('All Transactions'!$C885 = R$1,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S880">
        <f>IF('All Transactions'!$C885 = S$1,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T880">
        <f>IF('All Transactions'!$C885 = T$1,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U880">
        <f>IF('All Transactions'!$C885 = U$1,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V880">
        <f>IF('All Transactions'!$C885 = V$1,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W880">
        <f>IF('All Transactions'!$C885 = W$1,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X880">
        <f>IF('All Transactions'!$C885 = X$1,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  <c r="Y880">
        <f>IF('All Transactions'!$C885 = Y$1, 'All Transactions'!$D884 + -1 * SUM('All Transactions'!$F885 * 'Messy-Stocks'!$H879, 'All Transactions'!$G885 * 'Messy-Stocks'!$I879, 'All Transactions'!$H885 * 'Messy-Stocks'!$J879, 'All Transactions'!$I885 * 'Messy-Stocks'!$K879, 'All Transactions'!$J885 *'Messy-Stocks'!$L879, 'All Transactions'!$K885 * 'Messy-Stocks'!$M879), 0)</f>
        <v>0</v>
      </c>
    </row>
    <row r="881" spans="1:25" ht="12.75" x14ac:dyDescent="0.2">
      <c r="A881">
        <f>'All Transactions'!A879</f>
        <v>0</v>
      </c>
      <c r="B881">
        <f>IF('All Transactions'!$C886 = B$1,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C881">
        <f>IF('All Transactions'!$C886 = C$1,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D881">
        <f>IF('All Transactions'!$C886 = D$1,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E881">
        <f>IF('All Transactions'!$C886 = E$1,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F881">
        <f>IF('All Transactions'!$C886 = F$1,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G881">
        <f>IF('All Transactions'!$C886 = G$1,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H881">
        <f>IF('All Transactions'!$C886 = H$1,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I881">
        <f>IF('All Transactions'!$C886 = I$1,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J881">
        <f>IF('All Transactions'!$C886 = J$1,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K881">
        <f>IF('All Transactions'!$C886 = K$1,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L881">
        <f>IF('All Transactions'!$C886 = L$1,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M881">
        <f>IF('All Transactions'!$C886 = M$1,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N881">
        <f>IF('All Transactions'!$C886 = N$1,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O881">
        <f>IF('All Transactions'!$C886 = O$1,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P881">
        <f>IF('All Transactions'!$C886 = P$1,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Q881">
        <f>IF('All Transactions'!$C886 = Q$1,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R881">
        <f>IF('All Transactions'!$C886 = R$1,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S881">
        <f>IF('All Transactions'!$C886 = S$1,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T881">
        <f>IF('All Transactions'!$C886 = T$1,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U881">
        <f>IF('All Transactions'!$C886 = U$1,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V881">
        <f>IF('All Transactions'!$C886 = V$1,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W881">
        <f>IF('All Transactions'!$C886 = W$1,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X881">
        <f>IF('All Transactions'!$C886 = X$1,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  <c r="Y881">
        <f>IF('All Transactions'!$C886 = Y$1, 'All Transactions'!$D885 + -1 * SUM('All Transactions'!$F886 * 'Messy-Stocks'!$H880, 'All Transactions'!$G886 * 'Messy-Stocks'!$I880, 'All Transactions'!$H886 * 'Messy-Stocks'!$J880, 'All Transactions'!$I886 * 'Messy-Stocks'!$K880, 'All Transactions'!$J886 *'Messy-Stocks'!$L880, 'All Transactions'!$K886 * 'Messy-Stocks'!$M880), 0)</f>
        <v>0</v>
      </c>
    </row>
    <row r="882" spans="1:25" ht="12.75" x14ac:dyDescent="0.2">
      <c r="A882">
        <f>'All Transactions'!A880</f>
        <v>0</v>
      </c>
      <c r="B882">
        <f>IF('All Transactions'!$C887 = B$1,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C882">
        <f>IF('All Transactions'!$C887 = C$1,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D882">
        <f>IF('All Transactions'!$C887 = D$1,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E882">
        <f>IF('All Transactions'!$C887 = E$1,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F882">
        <f>IF('All Transactions'!$C887 = F$1,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G882">
        <f>IF('All Transactions'!$C887 = G$1,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H882">
        <f>IF('All Transactions'!$C887 = H$1,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I882">
        <f>IF('All Transactions'!$C887 = I$1,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J882">
        <f>IF('All Transactions'!$C887 = J$1,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K882">
        <f>IF('All Transactions'!$C887 = K$1,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L882">
        <f>IF('All Transactions'!$C887 = L$1,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M882">
        <f>IF('All Transactions'!$C887 = M$1,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N882">
        <f>IF('All Transactions'!$C887 = N$1,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O882">
        <f>IF('All Transactions'!$C887 = O$1,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P882">
        <f>IF('All Transactions'!$C887 = P$1,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Q882">
        <f>IF('All Transactions'!$C887 = Q$1,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R882">
        <f>IF('All Transactions'!$C887 = R$1,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S882">
        <f>IF('All Transactions'!$C887 = S$1,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T882">
        <f>IF('All Transactions'!$C887 = T$1,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U882">
        <f>IF('All Transactions'!$C887 = U$1,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V882">
        <f>IF('All Transactions'!$C887 = V$1,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W882">
        <f>IF('All Transactions'!$C887 = W$1,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X882">
        <f>IF('All Transactions'!$C887 = X$1,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  <c r="Y882">
        <f>IF('All Transactions'!$C887 = Y$1, 'All Transactions'!$D886 + -1 * SUM('All Transactions'!$F887 * 'Messy-Stocks'!$H881, 'All Transactions'!$G887 * 'Messy-Stocks'!$I881, 'All Transactions'!$H887 * 'Messy-Stocks'!$J881, 'All Transactions'!$I887 * 'Messy-Stocks'!$K881, 'All Transactions'!$J887 *'Messy-Stocks'!$L881, 'All Transactions'!$K887 * 'Messy-Stocks'!$M881), 0)</f>
        <v>0</v>
      </c>
    </row>
    <row r="883" spans="1:25" ht="12.75" x14ac:dyDescent="0.2">
      <c r="A883">
        <f>'All Transactions'!A881</f>
        <v>0</v>
      </c>
      <c r="B883">
        <f>IF('All Transactions'!$C888 = B$1,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C883">
        <f>IF('All Transactions'!$C888 = C$1,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D883">
        <f>IF('All Transactions'!$C888 = D$1,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E883">
        <f>IF('All Transactions'!$C888 = E$1,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F883">
        <f>IF('All Transactions'!$C888 = F$1,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G883">
        <f>IF('All Transactions'!$C888 = G$1,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H883">
        <f>IF('All Transactions'!$C888 = H$1,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I883">
        <f>IF('All Transactions'!$C888 = I$1,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J883">
        <f>IF('All Transactions'!$C888 = J$1,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K883">
        <f>IF('All Transactions'!$C888 = K$1,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L883">
        <f>IF('All Transactions'!$C888 = L$1,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M883">
        <f>IF('All Transactions'!$C888 = M$1,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N883">
        <f>IF('All Transactions'!$C888 = N$1,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O883">
        <f>IF('All Transactions'!$C888 = O$1,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P883">
        <f>IF('All Transactions'!$C888 = P$1,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Q883">
        <f>IF('All Transactions'!$C888 = Q$1,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R883">
        <f>IF('All Transactions'!$C888 = R$1,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S883">
        <f>IF('All Transactions'!$C888 = S$1,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T883">
        <f>IF('All Transactions'!$C888 = T$1,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U883">
        <f>IF('All Transactions'!$C888 = U$1,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V883">
        <f>IF('All Transactions'!$C888 = V$1,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W883">
        <f>IF('All Transactions'!$C888 = W$1,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X883">
        <f>IF('All Transactions'!$C888 = X$1,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  <c r="Y883">
        <f>IF('All Transactions'!$C888 = Y$1, 'All Transactions'!$D887 + -1 * SUM('All Transactions'!$F888 * 'Messy-Stocks'!$H882, 'All Transactions'!$G888 * 'Messy-Stocks'!$I882, 'All Transactions'!$H888 * 'Messy-Stocks'!$J882, 'All Transactions'!$I888 * 'Messy-Stocks'!$K882, 'All Transactions'!$J888 *'Messy-Stocks'!$L882, 'All Transactions'!$K888 * 'Messy-Stocks'!$M882), 0)</f>
        <v>0</v>
      </c>
    </row>
    <row r="884" spans="1:25" ht="12.75" x14ac:dyDescent="0.2">
      <c r="A884">
        <f>'All Transactions'!A882</f>
        <v>0</v>
      </c>
      <c r="B884">
        <f>IF('All Transactions'!$C889 = B$1,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C884">
        <f>IF('All Transactions'!$C889 = C$1,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D884">
        <f>IF('All Transactions'!$C889 = D$1,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E884">
        <f>IF('All Transactions'!$C889 = E$1,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F884">
        <f>IF('All Transactions'!$C889 = F$1,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G884">
        <f>IF('All Transactions'!$C889 = G$1,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H884">
        <f>IF('All Transactions'!$C889 = H$1,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I884">
        <f>IF('All Transactions'!$C889 = I$1,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J884">
        <f>IF('All Transactions'!$C889 = J$1,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K884">
        <f>IF('All Transactions'!$C889 = K$1,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L884">
        <f>IF('All Transactions'!$C889 = L$1,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M884">
        <f>IF('All Transactions'!$C889 = M$1,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N884">
        <f>IF('All Transactions'!$C889 = N$1,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O884">
        <f>IF('All Transactions'!$C889 = O$1,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P884">
        <f>IF('All Transactions'!$C889 = P$1,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Q884">
        <f>IF('All Transactions'!$C889 = Q$1,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R884">
        <f>IF('All Transactions'!$C889 = R$1,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S884">
        <f>IF('All Transactions'!$C889 = S$1,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T884">
        <f>IF('All Transactions'!$C889 = T$1,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U884">
        <f>IF('All Transactions'!$C889 = U$1,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V884">
        <f>IF('All Transactions'!$C889 = V$1,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W884">
        <f>IF('All Transactions'!$C889 = W$1,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X884">
        <f>IF('All Transactions'!$C889 = X$1,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  <c r="Y884">
        <f>IF('All Transactions'!$C889 = Y$1, 'All Transactions'!$D888 + -1 * SUM('All Transactions'!$F889 * 'Messy-Stocks'!$H883, 'All Transactions'!$G889 * 'Messy-Stocks'!$I883, 'All Transactions'!$H889 * 'Messy-Stocks'!$J883, 'All Transactions'!$I889 * 'Messy-Stocks'!$K883, 'All Transactions'!$J889 *'Messy-Stocks'!$L883, 'All Transactions'!$K889 * 'Messy-Stocks'!$M883), 0)</f>
        <v>0</v>
      </c>
    </row>
    <row r="885" spans="1:25" ht="12.75" x14ac:dyDescent="0.2">
      <c r="A885">
        <f>'All Transactions'!A883</f>
        <v>0</v>
      </c>
      <c r="B885">
        <f>IF('All Transactions'!$C890 = B$1,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C885">
        <f>IF('All Transactions'!$C890 = C$1,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D885">
        <f>IF('All Transactions'!$C890 = D$1,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E885">
        <f>IF('All Transactions'!$C890 = E$1,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F885">
        <f>IF('All Transactions'!$C890 = F$1,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G885">
        <f>IF('All Transactions'!$C890 = G$1,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H885">
        <f>IF('All Transactions'!$C890 = H$1,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I885">
        <f>IF('All Transactions'!$C890 = I$1,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J885">
        <f>IF('All Transactions'!$C890 = J$1,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K885">
        <f>IF('All Transactions'!$C890 = K$1,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L885">
        <f>IF('All Transactions'!$C890 = L$1,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M885">
        <f>IF('All Transactions'!$C890 = M$1,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N885">
        <f>IF('All Transactions'!$C890 = N$1,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O885">
        <f>IF('All Transactions'!$C890 = O$1,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P885">
        <f>IF('All Transactions'!$C890 = P$1,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Q885">
        <f>IF('All Transactions'!$C890 = Q$1,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R885">
        <f>IF('All Transactions'!$C890 = R$1,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S885">
        <f>IF('All Transactions'!$C890 = S$1,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T885">
        <f>IF('All Transactions'!$C890 = T$1,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U885">
        <f>IF('All Transactions'!$C890 = U$1,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V885">
        <f>IF('All Transactions'!$C890 = V$1,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W885">
        <f>IF('All Transactions'!$C890 = W$1,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X885">
        <f>IF('All Transactions'!$C890 = X$1,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  <c r="Y885">
        <f>IF('All Transactions'!$C890 = Y$1, 'All Transactions'!$D889 + -1 * SUM('All Transactions'!$F890 * 'Messy-Stocks'!$H884, 'All Transactions'!$G890 * 'Messy-Stocks'!$I884, 'All Transactions'!$H890 * 'Messy-Stocks'!$J884, 'All Transactions'!$I890 * 'Messy-Stocks'!$K884, 'All Transactions'!$J890 *'Messy-Stocks'!$L884, 'All Transactions'!$K890 * 'Messy-Stocks'!$M884), 0)</f>
        <v>0</v>
      </c>
    </row>
    <row r="886" spans="1:25" ht="12.75" x14ac:dyDescent="0.2">
      <c r="A886">
        <f>'All Transactions'!A884</f>
        <v>0</v>
      </c>
      <c r="B886">
        <f>IF('All Transactions'!$C891 = B$1,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C886">
        <f>IF('All Transactions'!$C891 = C$1,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D886">
        <f>IF('All Transactions'!$C891 = D$1,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E886">
        <f>IF('All Transactions'!$C891 = E$1,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F886">
        <f>IF('All Transactions'!$C891 = F$1,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G886">
        <f>IF('All Transactions'!$C891 = G$1,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H886">
        <f>IF('All Transactions'!$C891 = H$1,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I886">
        <f>IF('All Transactions'!$C891 = I$1,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J886">
        <f>IF('All Transactions'!$C891 = J$1,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K886">
        <f>IF('All Transactions'!$C891 = K$1,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L886">
        <f>IF('All Transactions'!$C891 = L$1,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M886">
        <f>IF('All Transactions'!$C891 = M$1,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N886">
        <f>IF('All Transactions'!$C891 = N$1,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O886">
        <f>IF('All Transactions'!$C891 = O$1,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P886">
        <f>IF('All Transactions'!$C891 = P$1,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Q886">
        <f>IF('All Transactions'!$C891 = Q$1,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R886">
        <f>IF('All Transactions'!$C891 = R$1,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S886">
        <f>IF('All Transactions'!$C891 = S$1,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T886">
        <f>IF('All Transactions'!$C891 = T$1,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U886">
        <f>IF('All Transactions'!$C891 = U$1,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V886">
        <f>IF('All Transactions'!$C891 = V$1,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W886">
        <f>IF('All Transactions'!$C891 = W$1,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X886">
        <f>IF('All Transactions'!$C891 = X$1,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  <c r="Y886">
        <f>IF('All Transactions'!$C891 = Y$1, 'All Transactions'!$D890 + -1 * SUM('All Transactions'!$F891 * 'Messy-Stocks'!$H885, 'All Transactions'!$G891 * 'Messy-Stocks'!$I885, 'All Transactions'!$H891 * 'Messy-Stocks'!$J885, 'All Transactions'!$I891 * 'Messy-Stocks'!$K885, 'All Transactions'!$J891 *'Messy-Stocks'!$L885, 'All Transactions'!$K891 * 'Messy-Stocks'!$M885), 0)</f>
        <v>0</v>
      </c>
    </row>
    <row r="887" spans="1:25" ht="12.75" x14ac:dyDescent="0.2">
      <c r="A887">
        <f>'All Transactions'!A885</f>
        <v>0</v>
      </c>
      <c r="B887">
        <f>IF('All Transactions'!$C892 = B$1,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C887">
        <f>IF('All Transactions'!$C892 = C$1,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D887">
        <f>IF('All Transactions'!$C892 = D$1,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E887">
        <f>IF('All Transactions'!$C892 = E$1,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F887">
        <f>IF('All Transactions'!$C892 = F$1,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G887">
        <f>IF('All Transactions'!$C892 = G$1,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H887">
        <f>IF('All Transactions'!$C892 = H$1,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I887">
        <f>IF('All Transactions'!$C892 = I$1,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J887">
        <f>IF('All Transactions'!$C892 = J$1,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K887">
        <f>IF('All Transactions'!$C892 = K$1,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L887">
        <f>IF('All Transactions'!$C892 = L$1,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M887">
        <f>IF('All Transactions'!$C892 = M$1,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N887">
        <f>IF('All Transactions'!$C892 = N$1,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O887">
        <f>IF('All Transactions'!$C892 = O$1,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P887">
        <f>IF('All Transactions'!$C892 = P$1,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Q887">
        <f>IF('All Transactions'!$C892 = Q$1,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R887">
        <f>IF('All Transactions'!$C892 = R$1,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S887">
        <f>IF('All Transactions'!$C892 = S$1,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T887">
        <f>IF('All Transactions'!$C892 = T$1,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U887">
        <f>IF('All Transactions'!$C892 = U$1,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V887">
        <f>IF('All Transactions'!$C892 = V$1,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W887">
        <f>IF('All Transactions'!$C892 = W$1,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X887">
        <f>IF('All Transactions'!$C892 = X$1,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  <c r="Y887">
        <f>IF('All Transactions'!$C892 = Y$1, 'All Transactions'!$D891 + -1 * SUM('All Transactions'!$F892 * 'Messy-Stocks'!$H886, 'All Transactions'!$G892 * 'Messy-Stocks'!$I886, 'All Transactions'!$H892 * 'Messy-Stocks'!$J886, 'All Transactions'!$I892 * 'Messy-Stocks'!$K886, 'All Transactions'!$J892 *'Messy-Stocks'!$L886, 'All Transactions'!$K892 * 'Messy-Stocks'!$M886), 0)</f>
        <v>0</v>
      </c>
    </row>
    <row r="888" spans="1:25" ht="12.75" x14ac:dyDescent="0.2">
      <c r="A888">
        <f>'All Transactions'!A886</f>
        <v>0</v>
      </c>
      <c r="B888">
        <f>IF('All Transactions'!$C893 = B$1,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C888">
        <f>IF('All Transactions'!$C893 = C$1,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D888">
        <f>IF('All Transactions'!$C893 = D$1,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E888">
        <f>IF('All Transactions'!$C893 = E$1,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F888">
        <f>IF('All Transactions'!$C893 = F$1,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G888">
        <f>IF('All Transactions'!$C893 = G$1,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H888">
        <f>IF('All Transactions'!$C893 = H$1,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I888">
        <f>IF('All Transactions'!$C893 = I$1,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J888">
        <f>IF('All Transactions'!$C893 = J$1,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K888">
        <f>IF('All Transactions'!$C893 = K$1,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L888">
        <f>IF('All Transactions'!$C893 = L$1,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M888">
        <f>IF('All Transactions'!$C893 = M$1,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N888">
        <f>IF('All Transactions'!$C893 = N$1,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O888">
        <f>IF('All Transactions'!$C893 = O$1,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P888">
        <f>IF('All Transactions'!$C893 = P$1,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Q888">
        <f>IF('All Transactions'!$C893 = Q$1,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R888">
        <f>IF('All Transactions'!$C893 = R$1,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S888">
        <f>IF('All Transactions'!$C893 = S$1,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T888">
        <f>IF('All Transactions'!$C893 = T$1,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U888">
        <f>IF('All Transactions'!$C893 = U$1,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V888">
        <f>IF('All Transactions'!$C893 = V$1,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W888">
        <f>IF('All Transactions'!$C893 = W$1,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X888">
        <f>IF('All Transactions'!$C893 = X$1,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  <c r="Y888">
        <f>IF('All Transactions'!$C893 = Y$1, 'All Transactions'!$D892 + -1 * SUM('All Transactions'!$F893 * 'Messy-Stocks'!$H887, 'All Transactions'!$G893 * 'Messy-Stocks'!$I887, 'All Transactions'!$H893 * 'Messy-Stocks'!$J887, 'All Transactions'!$I893 * 'Messy-Stocks'!$K887, 'All Transactions'!$J893 *'Messy-Stocks'!$L887, 'All Transactions'!$K893 * 'Messy-Stocks'!$M887), 0)</f>
        <v>0</v>
      </c>
    </row>
    <row r="889" spans="1:25" ht="12.75" x14ac:dyDescent="0.2">
      <c r="A889">
        <f>'All Transactions'!A887</f>
        <v>0</v>
      </c>
      <c r="B889">
        <f>IF('All Transactions'!$C894 = B$1,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C889">
        <f>IF('All Transactions'!$C894 = C$1,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D889">
        <f>IF('All Transactions'!$C894 = D$1,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E889">
        <f>IF('All Transactions'!$C894 = E$1,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F889">
        <f>IF('All Transactions'!$C894 = F$1,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G889">
        <f>IF('All Transactions'!$C894 = G$1,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H889">
        <f>IF('All Transactions'!$C894 = H$1,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I889">
        <f>IF('All Transactions'!$C894 = I$1,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J889">
        <f>IF('All Transactions'!$C894 = J$1,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K889">
        <f>IF('All Transactions'!$C894 = K$1,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L889">
        <f>IF('All Transactions'!$C894 = L$1,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M889">
        <f>IF('All Transactions'!$C894 = M$1,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N889">
        <f>IF('All Transactions'!$C894 = N$1,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O889">
        <f>IF('All Transactions'!$C894 = O$1,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P889">
        <f>IF('All Transactions'!$C894 = P$1,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Q889">
        <f>IF('All Transactions'!$C894 = Q$1,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R889">
        <f>IF('All Transactions'!$C894 = R$1,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S889">
        <f>IF('All Transactions'!$C894 = S$1,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T889">
        <f>IF('All Transactions'!$C894 = T$1,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U889">
        <f>IF('All Transactions'!$C894 = U$1,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V889">
        <f>IF('All Transactions'!$C894 = V$1,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W889">
        <f>IF('All Transactions'!$C894 = W$1,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X889">
        <f>IF('All Transactions'!$C894 = X$1,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  <c r="Y889">
        <f>IF('All Transactions'!$C894 = Y$1, 'All Transactions'!$D893 + -1 * SUM('All Transactions'!$F894 * 'Messy-Stocks'!$H888, 'All Transactions'!$G894 * 'Messy-Stocks'!$I888, 'All Transactions'!$H894 * 'Messy-Stocks'!$J888, 'All Transactions'!$I894 * 'Messy-Stocks'!$K888, 'All Transactions'!$J894 *'Messy-Stocks'!$L888, 'All Transactions'!$K894 * 'Messy-Stocks'!$M888), 0)</f>
        <v>0</v>
      </c>
    </row>
    <row r="890" spans="1:25" ht="12.75" x14ac:dyDescent="0.2">
      <c r="A890">
        <f>'All Transactions'!A888</f>
        <v>0</v>
      </c>
      <c r="B890">
        <f>IF('All Transactions'!$C895 = B$1,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C890">
        <f>IF('All Transactions'!$C895 = C$1,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D890">
        <f>IF('All Transactions'!$C895 = D$1,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E890">
        <f>IF('All Transactions'!$C895 = E$1,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F890">
        <f>IF('All Transactions'!$C895 = F$1,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G890">
        <f>IF('All Transactions'!$C895 = G$1,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H890">
        <f>IF('All Transactions'!$C895 = H$1,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I890">
        <f>IF('All Transactions'!$C895 = I$1,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J890">
        <f>IF('All Transactions'!$C895 = J$1,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K890">
        <f>IF('All Transactions'!$C895 = K$1,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L890">
        <f>IF('All Transactions'!$C895 = L$1,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M890">
        <f>IF('All Transactions'!$C895 = M$1,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N890">
        <f>IF('All Transactions'!$C895 = N$1,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O890">
        <f>IF('All Transactions'!$C895 = O$1,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P890">
        <f>IF('All Transactions'!$C895 = P$1,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Q890">
        <f>IF('All Transactions'!$C895 = Q$1,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R890">
        <f>IF('All Transactions'!$C895 = R$1,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S890">
        <f>IF('All Transactions'!$C895 = S$1,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T890">
        <f>IF('All Transactions'!$C895 = T$1,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U890">
        <f>IF('All Transactions'!$C895 = U$1,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V890">
        <f>IF('All Transactions'!$C895 = V$1,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W890">
        <f>IF('All Transactions'!$C895 = W$1,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X890">
        <f>IF('All Transactions'!$C895 = X$1,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  <c r="Y890">
        <f>IF('All Transactions'!$C895 = Y$1, 'All Transactions'!$D894 + -1 * SUM('All Transactions'!$F895 * 'Messy-Stocks'!$H889, 'All Transactions'!$G895 * 'Messy-Stocks'!$I889, 'All Transactions'!$H895 * 'Messy-Stocks'!$J889, 'All Transactions'!$I895 * 'Messy-Stocks'!$K889, 'All Transactions'!$J895 *'Messy-Stocks'!$L889, 'All Transactions'!$K895 * 'Messy-Stocks'!$M889), 0)</f>
        <v>0</v>
      </c>
    </row>
    <row r="891" spans="1:25" ht="12.75" x14ac:dyDescent="0.2">
      <c r="A891">
        <f>'All Transactions'!A889</f>
        <v>0</v>
      </c>
      <c r="B891">
        <f>IF('All Transactions'!$C896 = B$1,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C891">
        <f>IF('All Transactions'!$C896 = C$1,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D891">
        <f>IF('All Transactions'!$C896 = D$1,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E891">
        <f>IF('All Transactions'!$C896 = E$1,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F891">
        <f>IF('All Transactions'!$C896 = F$1,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G891">
        <f>IF('All Transactions'!$C896 = G$1,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H891">
        <f>IF('All Transactions'!$C896 = H$1,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I891">
        <f>IF('All Transactions'!$C896 = I$1,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J891">
        <f>IF('All Transactions'!$C896 = J$1,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K891">
        <f>IF('All Transactions'!$C896 = K$1,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L891">
        <f>IF('All Transactions'!$C896 = L$1,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M891">
        <f>IF('All Transactions'!$C896 = M$1,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N891">
        <f>IF('All Transactions'!$C896 = N$1,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O891">
        <f>IF('All Transactions'!$C896 = O$1,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P891">
        <f>IF('All Transactions'!$C896 = P$1,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Q891">
        <f>IF('All Transactions'!$C896 = Q$1,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R891">
        <f>IF('All Transactions'!$C896 = R$1,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S891">
        <f>IF('All Transactions'!$C896 = S$1,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T891">
        <f>IF('All Transactions'!$C896 = T$1,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U891">
        <f>IF('All Transactions'!$C896 = U$1,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V891">
        <f>IF('All Transactions'!$C896 = V$1,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W891">
        <f>IF('All Transactions'!$C896 = W$1,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X891">
        <f>IF('All Transactions'!$C896 = X$1,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  <c r="Y891">
        <f>IF('All Transactions'!$C896 = Y$1, 'All Transactions'!$D895 + -1 * SUM('All Transactions'!$F896 * 'Messy-Stocks'!$H890, 'All Transactions'!$G896 * 'Messy-Stocks'!$I890, 'All Transactions'!$H896 * 'Messy-Stocks'!$J890, 'All Transactions'!$I896 * 'Messy-Stocks'!$K890, 'All Transactions'!$J896 *'Messy-Stocks'!$L890, 'All Transactions'!$K896 * 'Messy-Stocks'!$M890), 0)</f>
        <v>0</v>
      </c>
    </row>
    <row r="892" spans="1:25" ht="12.75" x14ac:dyDescent="0.2">
      <c r="A892">
        <f>'All Transactions'!A890</f>
        <v>0</v>
      </c>
      <c r="B892">
        <f>IF('All Transactions'!$C897 = B$1,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C892">
        <f>IF('All Transactions'!$C897 = C$1,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D892">
        <f>IF('All Transactions'!$C897 = D$1,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E892">
        <f>IF('All Transactions'!$C897 = E$1,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F892">
        <f>IF('All Transactions'!$C897 = F$1,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G892">
        <f>IF('All Transactions'!$C897 = G$1,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H892">
        <f>IF('All Transactions'!$C897 = H$1,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I892">
        <f>IF('All Transactions'!$C897 = I$1,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J892">
        <f>IF('All Transactions'!$C897 = J$1,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K892">
        <f>IF('All Transactions'!$C897 = K$1,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L892">
        <f>IF('All Transactions'!$C897 = L$1,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M892">
        <f>IF('All Transactions'!$C897 = M$1,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N892">
        <f>IF('All Transactions'!$C897 = N$1,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O892">
        <f>IF('All Transactions'!$C897 = O$1,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P892">
        <f>IF('All Transactions'!$C897 = P$1,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Q892">
        <f>IF('All Transactions'!$C897 = Q$1,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R892">
        <f>IF('All Transactions'!$C897 = R$1,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S892">
        <f>IF('All Transactions'!$C897 = S$1,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T892">
        <f>IF('All Transactions'!$C897 = T$1,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U892">
        <f>IF('All Transactions'!$C897 = U$1,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V892">
        <f>IF('All Transactions'!$C897 = V$1,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W892">
        <f>IF('All Transactions'!$C897 = W$1,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X892">
        <f>IF('All Transactions'!$C897 = X$1,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  <c r="Y892">
        <f>IF('All Transactions'!$C897 = Y$1, 'All Transactions'!$D896 + -1 * SUM('All Transactions'!$F897 * 'Messy-Stocks'!$H891, 'All Transactions'!$G897 * 'Messy-Stocks'!$I891, 'All Transactions'!$H897 * 'Messy-Stocks'!$J891, 'All Transactions'!$I897 * 'Messy-Stocks'!$K891, 'All Transactions'!$J897 *'Messy-Stocks'!$L891, 'All Transactions'!$K897 * 'Messy-Stocks'!$M891), 0)</f>
        <v>0</v>
      </c>
    </row>
    <row r="893" spans="1:25" ht="12.75" x14ac:dyDescent="0.2">
      <c r="A893">
        <f>'All Transactions'!A891</f>
        <v>0</v>
      </c>
      <c r="B893">
        <f>IF('All Transactions'!$C898 = B$1,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C893">
        <f>IF('All Transactions'!$C898 = C$1,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D893">
        <f>IF('All Transactions'!$C898 = D$1,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E893">
        <f>IF('All Transactions'!$C898 = E$1,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F893">
        <f>IF('All Transactions'!$C898 = F$1,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G893">
        <f>IF('All Transactions'!$C898 = G$1,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H893">
        <f>IF('All Transactions'!$C898 = H$1,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I893">
        <f>IF('All Transactions'!$C898 = I$1,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J893">
        <f>IF('All Transactions'!$C898 = J$1,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K893">
        <f>IF('All Transactions'!$C898 = K$1,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L893">
        <f>IF('All Transactions'!$C898 = L$1,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M893">
        <f>IF('All Transactions'!$C898 = M$1,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N893">
        <f>IF('All Transactions'!$C898 = N$1,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O893">
        <f>IF('All Transactions'!$C898 = O$1,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P893">
        <f>IF('All Transactions'!$C898 = P$1,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Q893">
        <f>IF('All Transactions'!$C898 = Q$1,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R893">
        <f>IF('All Transactions'!$C898 = R$1,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S893">
        <f>IF('All Transactions'!$C898 = S$1,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T893">
        <f>IF('All Transactions'!$C898 = T$1,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U893">
        <f>IF('All Transactions'!$C898 = U$1,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V893">
        <f>IF('All Transactions'!$C898 = V$1,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W893">
        <f>IF('All Transactions'!$C898 = W$1,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X893">
        <f>IF('All Transactions'!$C898 = X$1,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  <c r="Y893">
        <f>IF('All Transactions'!$C898 = Y$1, 'All Transactions'!$D897 + -1 * SUM('All Transactions'!$F898 * 'Messy-Stocks'!$H892, 'All Transactions'!$G898 * 'Messy-Stocks'!$I892, 'All Transactions'!$H898 * 'Messy-Stocks'!$J892, 'All Transactions'!$I898 * 'Messy-Stocks'!$K892, 'All Transactions'!$J898 *'Messy-Stocks'!$L892, 'All Transactions'!$K898 * 'Messy-Stocks'!$M892), 0)</f>
        <v>0</v>
      </c>
    </row>
    <row r="894" spans="1:25" ht="12.75" x14ac:dyDescent="0.2">
      <c r="A894">
        <f>'All Transactions'!A892</f>
        <v>0</v>
      </c>
      <c r="B894">
        <f>IF('All Transactions'!$C899 = B$1,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C894">
        <f>IF('All Transactions'!$C899 = C$1,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D894">
        <f>IF('All Transactions'!$C899 = D$1,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E894">
        <f>IF('All Transactions'!$C899 = E$1,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F894">
        <f>IF('All Transactions'!$C899 = F$1,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G894">
        <f>IF('All Transactions'!$C899 = G$1,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H894">
        <f>IF('All Transactions'!$C899 = H$1,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I894">
        <f>IF('All Transactions'!$C899 = I$1,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J894">
        <f>IF('All Transactions'!$C899 = J$1,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K894">
        <f>IF('All Transactions'!$C899 = K$1,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L894">
        <f>IF('All Transactions'!$C899 = L$1,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M894">
        <f>IF('All Transactions'!$C899 = M$1,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N894">
        <f>IF('All Transactions'!$C899 = N$1,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O894">
        <f>IF('All Transactions'!$C899 = O$1,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P894">
        <f>IF('All Transactions'!$C899 = P$1,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Q894">
        <f>IF('All Transactions'!$C899 = Q$1,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R894">
        <f>IF('All Transactions'!$C899 = R$1,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S894">
        <f>IF('All Transactions'!$C899 = S$1,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T894">
        <f>IF('All Transactions'!$C899 = T$1,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U894">
        <f>IF('All Transactions'!$C899 = U$1,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V894">
        <f>IF('All Transactions'!$C899 = V$1,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W894">
        <f>IF('All Transactions'!$C899 = W$1,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X894">
        <f>IF('All Transactions'!$C899 = X$1,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  <c r="Y894">
        <f>IF('All Transactions'!$C899 = Y$1, 'All Transactions'!$D898 + -1 * SUM('All Transactions'!$F899 * 'Messy-Stocks'!$H893, 'All Transactions'!$G899 * 'Messy-Stocks'!$I893, 'All Transactions'!$H899 * 'Messy-Stocks'!$J893, 'All Transactions'!$I899 * 'Messy-Stocks'!$K893, 'All Transactions'!$J899 *'Messy-Stocks'!$L893, 'All Transactions'!$K899 * 'Messy-Stocks'!$M893), 0)</f>
        <v>0</v>
      </c>
    </row>
    <row r="895" spans="1:25" ht="12.75" x14ac:dyDescent="0.2">
      <c r="A895">
        <f>'All Transactions'!A893</f>
        <v>0</v>
      </c>
      <c r="B895">
        <f>IF('All Transactions'!$C900 = B$1,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C895">
        <f>IF('All Transactions'!$C900 = C$1,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D895">
        <f>IF('All Transactions'!$C900 = D$1,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E895">
        <f>IF('All Transactions'!$C900 = E$1,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F895">
        <f>IF('All Transactions'!$C900 = F$1,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G895">
        <f>IF('All Transactions'!$C900 = G$1,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H895">
        <f>IF('All Transactions'!$C900 = H$1,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I895">
        <f>IF('All Transactions'!$C900 = I$1,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J895">
        <f>IF('All Transactions'!$C900 = J$1,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K895">
        <f>IF('All Transactions'!$C900 = K$1,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L895">
        <f>IF('All Transactions'!$C900 = L$1,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M895">
        <f>IF('All Transactions'!$C900 = M$1,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N895">
        <f>IF('All Transactions'!$C900 = N$1,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O895">
        <f>IF('All Transactions'!$C900 = O$1,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P895">
        <f>IF('All Transactions'!$C900 = P$1,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Q895">
        <f>IF('All Transactions'!$C900 = Q$1,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R895">
        <f>IF('All Transactions'!$C900 = R$1,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S895">
        <f>IF('All Transactions'!$C900 = S$1,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T895">
        <f>IF('All Transactions'!$C900 = T$1,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U895">
        <f>IF('All Transactions'!$C900 = U$1,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V895">
        <f>IF('All Transactions'!$C900 = V$1,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W895">
        <f>IF('All Transactions'!$C900 = W$1,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X895">
        <f>IF('All Transactions'!$C900 = X$1,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  <c r="Y895">
        <f>IF('All Transactions'!$C900 = Y$1, 'All Transactions'!$D899 + -1 * SUM('All Transactions'!$F900 * 'Messy-Stocks'!$H894, 'All Transactions'!$G900 * 'Messy-Stocks'!$I894, 'All Transactions'!$H900 * 'Messy-Stocks'!$J894, 'All Transactions'!$I900 * 'Messy-Stocks'!$K894, 'All Transactions'!$J900 *'Messy-Stocks'!$L894, 'All Transactions'!$K900 * 'Messy-Stocks'!$M894), 0)</f>
        <v>0</v>
      </c>
    </row>
    <row r="896" spans="1:25" ht="12.75" x14ac:dyDescent="0.2">
      <c r="A896">
        <f>'All Transactions'!A894</f>
        <v>0</v>
      </c>
      <c r="B896">
        <f>IF('All Transactions'!$C901 = B$1,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C896">
        <f>IF('All Transactions'!$C901 = C$1,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D896">
        <f>IF('All Transactions'!$C901 = D$1,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E896">
        <f>IF('All Transactions'!$C901 = E$1,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F896">
        <f>IF('All Transactions'!$C901 = F$1,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G896">
        <f>IF('All Transactions'!$C901 = G$1,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H896">
        <f>IF('All Transactions'!$C901 = H$1,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I896">
        <f>IF('All Transactions'!$C901 = I$1,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J896">
        <f>IF('All Transactions'!$C901 = J$1,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K896">
        <f>IF('All Transactions'!$C901 = K$1,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L896">
        <f>IF('All Transactions'!$C901 = L$1,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M896">
        <f>IF('All Transactions'!$C901 = M$1,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N896">
        <f>IF('All Transactions'!$C901 = N$1,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O896">
        <f>IF('All Transactions'!$C901 = O$1,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P896">
        <f>IF('All Transactions'!$C901 = P$1,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Q896">
        <f>IF('All Transactions'!$C901 = Q$1,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R896">
        <f>IF('All Transactions'!$C901 = R$1,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S896">
        <f>IF('All Transactions'!$C901 = S$1,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T896">
        <f>IF('All Transactions'!$C901 = T$1,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U896">
        <f>IF('All Transactions'!$C901 = U$1,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V896">
        <f>IF('All Transactions'!$C901 = V$1,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W896">
        <f>IF('All Transactions'!$C901 = W$1,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X896">
        <f>IF('All Transactions'!$C901 = X$1,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  <c r="Y896">
        <f>IF('All Transactions'!$C901 = Y$1, 'All Transactions'!$D900 + -1 * SUM('All Transactions'!$F901 * 'Messy-Stocks'!$H895, 'All Transactions'!$G901 * 'Messy-Stocks'!$I895, 'All Transactions'!$H901 * 'Messy-Stocks'!$J895, 'All Transactions'!$I901 * 'Messy-Stocks'!$K895, 'All Transactions'!$J901 *'Messy-Stocks'!$L895, 'All Transactions'!$K901 * 'Messy-Stocks'!$M895), 0)</f>
        <v>0</v>
      </c>
    </row>
    <row r="897" spans="1:25" ht="12.75" x14ac:dyDescent="0.2">
      <c r="A897">
        <f>'All Transactions'!A895</f>
        <v>0</v>
      </c>
      <c r="B897">
        <f>IF('All Transactions'!$C902 = B$1,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C897">
        <f>IF('All Transactions'!$C902 = C$1,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D897">
        <f>IF('All Transactions'!$C902 = D$1,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E897">
        <f>IF('All Transactions'!$C902 = E$1,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F897">
        <f>IF('All Transactions'!$C902 = F$1,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G897">
        <f>IF('All Transactions'!$C902 = G$1,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H897">
        <f>IF('All Transactions'!$C902 = H$1,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I897">
        <f>IF('All Transactions'!$C902 = I$1,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J897">
        <f>IF('All Transactions'!$C902 = J$1,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K897">
        <f>IF('All Transactions'!$C902 = K$1,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L897">
        <f>IF('All Transactions'!$C902 = L$1,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M897">
        <f>IF('All Transactions'!$C902 = M$1,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N897">
        <f>IF('All Transactions'!$C902 = N$1,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O897">
        <f>IF('All Transactions'!$C902 = O$1,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P897">
        <f>IF('All Transactions'!$C902 = P$1,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Q897">
        <f>IF('All Transactions'!$C902 = Q$1,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R897">
        <f>IF('All Transactions'!$C902 = R$1,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S897">
        <f>IF('All Transactions'!$C902 = S$1,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T897">
        <f>IF('All Transactions'!$C902 = T$1,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U897">
        <f>IF('All Transactions'!$C902 = U$1,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V897">
        <f>IF('All Transactions'!$C902 = V$1,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W897">
        <f>IF('All Transactions'!$C902 = W$1,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X897">
        <f>IF('All Transactions'!$C902 = X$1,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  <c r="Y897">
        <f>IF('All Transactions'!$C902 = Y$1, 'All Transactions'!$D901 + -1 * SUM('All Transactions'!$F902 * 'Messy-Stocks'!$H896, 'All Transactions'!$G902 * 'Messy-Stocks'!$I896, 'All Transactions'!$H902 * 'Messy-Stocks'!$J896, 'All Transactions'!$I902 * 'Messy-Stocks'!$K896, 'All Transactions'!$J902 *'Messy-Stocks'!$L896, 'All Transactions'!$K902 * 'Messy-Stocks'!$M896), 0)</f>
        <v>0</v>
      </c>
    </row>
    <row r="898" spans="1:25" ht="12.75" x14ac:dyDescent="0.2">
      <c r="A898">
        <f>'All Transactions'!A896</f>
        <v>0</v>
      </c>
      <c r="B898">
        <f>IF('All Transactions'!$C903 = B$1,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C898">
        <f>IF('All Transactions'!$C903 = C$1,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D898">
        <f>IF('All Transactions'!$C903 = D$1,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E898">
        <f>IF('All Transactions'!$C903 = E$1,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F898">
        <f>IF('All Transactions'!$C903 = F$1,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G898">
        <f>IF('All Transactions'!$C903 = G$1,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H898">
        <f>IF('All Transactions'!$C903 = H$1,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I898">
        <f>IF('All Transactions'!$C903 = I$1,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J898">
        <f>IF('All Transactions'!$C903 = J$1,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K898">
        <f>IF('All Transactions'!$C903 = K$1,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L898">
        <f>IF('All Transactions'!$C903 = L$1,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M898">
        <f>IF('All Transactions'!$C903 = M$1,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N898">
        <f>IF('All Transactions'!$C903 = N$1,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O898">
        <f>IF('All Transactions'!$C903 = O$1,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P898">
        <f>IF('All Transactions'!$C903 = P$1,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Q898">
        <f>IF('All Transactions'!$C903 = Q$1,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R898">
        <f>IF('All Transactions'!$C903 = R$1,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S898">
        <f>IF('All Transactions'!$C903 = S$1,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T898">
        <f>IF('All Transactions'!$C903 = T$1,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U898">
        <f>IF('All Transactions'!$C903 = U$1,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V898">
        <f>IF('All Transactions'!$C903 = V$1,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W898">
        <f>IF('All Transactions'!$C903 = W$1,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X898">
        <f>IF('All Transactions'!$C903 = X$1,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  <c r="Y898">
        <f>IF('All Transactions'!$C903 = Y$1, 'All Transactions'!$D902 + -1 * SUM('All Transactions'!$F903 * 'Messy-Stocks'!$H897, 'All Transactions'!$G903 * 'Messy-Stocks'!$I897, 'All Transactions'!$H903 * 'Messy-Stocks'!$J897, 'All Transactions'!$I903 * 'Messy-Stocks'!$K897, 'All Transactions'!$J903 *'Messy-Stocks'!$L897, 'All Transactions'!$K903 * 'Messy-Stocks'!$M897), 0)</f>
        <v>0</v>
      </c>
    </row>
    <row r="899" spans="1:25" ht="12.75" x14ac:dyDescent="0.2">
      <c r="A899">
        <f>'All Transactions'!A897</f>
        <v>0</v>
      </c>
      <c r="B899">
        <f>IF('All Transactions'!$C904 = B$1,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C899">
        <f>IF('All Transactions'!$C904 = C$1,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D899">
        <f>IF('All Transactions'!$C904 = D$1,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E899">
        <f>IF('All Transactions'!$C904 = E$1,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F899">
        <f>IF('All Transactions'!$C904 = F$1,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G899">
        <f>IF('All Transactions'!$C904 = G$1,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H899">
        <f>IF('All Transactions'!$C904 = H$1,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I899">
        <f>IF('All Transactions'!$C904 = I$1,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J899">
        <f>IF('All Transactions'!$C904 = J$1,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K899">
        <f>IF('All Transactions'!$C904 = K$1,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L899">
        <f>IF('All Transactions'!$C904 = L$1,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M899">
        <f>IF('All Transactions'!$C904 = M$1,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N899">
        <f>IF('All Transactions'!$C904 = N$1,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O899">
        <f>IF('All Transactions'!$C904 = O$1,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P899">
        <f>IF('All Transactions'!$C904 = P$1,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Q899">
        <f>IF('All Transactions'!$C904 = Q$1,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R899">
        <f>IF('All Transactions'!$C904 = R$1,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S899">
        <f>IF('All Transactions'!$C904 = S$1,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T899">
        <f>IF('All Transactions'!$C904 = T$1,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U899">
        <f>IF('All Transactions'!$C904 = U$1,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V899">
        <f>IF('All Transactions'!$C904 = V$1,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W899">
        <f>IF('All Transactions'!$C904 = W$1,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X899">
        <f>IF('All Transactions'!$C904 = X$1,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  <c r="Y899">
        <f>IF('All Transactions'!$C904 = Y$1, 'All Transactions'!$D903 + -1 * SUM('All Transactions'!$F904 * 'Messy-Stocks'!$H898, 'All Transactions'!$G904 * 'Messy-Stocks'!$I898, 'All Transactions'!$H904 * 'Messy-Stocks'!$J898, 'All Transactions'!$I904 * 'Messy-Stocks'!$K898, 'All Transactions'!$J904 *'Messy-Stocks'!$L898, 'All Transactions'!$K904 * 'Messy-Stocks'!$M898), 0)</f>
        <v>0</v>
      </c>
    </row>
    <row r="900" spans="1:25" ht="12.75" x14ac:dyDescent="0.2">
      <c r="A900">
        <f>'All Transactions'!A898</f>
        <v>0</v>
      </c>
      <c r="B900">
        <f>IF('All Transactions'!$C905 = B$1,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C900">
        <f>IF('All Transactions'!$C905 = C$1,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D900">
        <f>IF('All Transactions'!$C905 = D$1,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E900">
        <f>IF('All Transactions'!$C905 = E$1,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F900">
        <f>IF('All Transactions'!$C905 = F$1,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G900">
        <f>IF('All Transactions'!$C905 = G$1,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H900">
        <f>IF('All Transactions'!$C905 = H$1,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I900">
        <f>IF('All Transactions'!$C905 = I$1,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J900">
        <f>IF('All Transactions'!$C905 = J$1,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K900">
        <f>IF('All Transactions'!$C905 = K$1,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L900">
        <f>IF('All Transactions'!$C905 = L$1,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M900">
        <f>IF('All Transactions'!$C905 = M$1,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N900">
        <f>IF('All Transactions'!$C905 = N$1,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O900">
        <f>IF('All Transactions'!$C905 = O$1,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P900">
        <f>IF('All Transactions'!$C905 = P$1,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Q900">
        <f>IF('All Transactions'!$C905 = Q$1,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R900">
        <f>IF('All Transactions'!$C905 = R$1,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S900">
        <f>IF('All Transactions'!$C905 = S$1,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T900">
        <f>IF('All Transactions'!$C905 = T$1,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U900">
        <f>IF('All Transactions'!$C905 = U$1,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V900">
        <f>IF('All Transactions'!$C905 = V$1,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W900">
        <f>IF('All Transactions'!$C905 = W$1,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X900">
        <f>IF('All Transactions'!$C905 = X$1,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  <c r="Y900">
        <f>IF('All Transactions'!$C905 = Y$1, 'All Transactions'!$D904 + -1 * SUM('All Transactions'!$F905 * 'Messy-Stocks'!$H899, 'All Transactions'!$G905 * 'Messy-Stocks'!$I899, 'All Transactions'!$H905 * 'Messy-Stocks'!$J899, 'All Transactions'!$I905 * 'Messy-Stocks'!$K899, 'All Transactions'!$J905 *'Messy-Stocks'!$L899, 'All Transactions'!$K905 * 'Messy-Stocks'!$M899), 0)</f>
        <v>0</v>
      </c>
    </row>
    <row r="901" spans="1:25" ht="12.75" x14ac:dyDescent="0.2">
      <c r="A901">
        <f>'All Transactions'!A899</f>
        <v>0</v>
      </c>
      <c r="B901">
        <f>IF('All Transactions'!$C906 = B$1,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C901">
        <f>IF('All Transactions'!$C906 = C$1,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D901">
        <f>IF('All Transactions'!$C906 = D$1,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E901">
        <f>IF('All Transactions'!$C906 = E$1,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F901">
        <f>IF('All Transactions'!$C906 = F$1,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G901">
        <f>IF('All Transactions'!$C906 = G$1,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H901">
        <f>IF('All Transactions'!$C906 = H$1,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I901">
        <f>IF('All Transactions'!$C906 = I$1,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J901">
        <f>IF('All Transactions'!$C906 = J$1,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K901">
        <f>IF('All Transactions'!$C906 = K$1,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L901">
        <f>IF('All Transactions'!$C906 = L$1,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M901">
        <f>IF('All Transactions'!$C906 = M$1,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N901">
        <f>IF('All Transactions'!$C906 = N$1,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O901">
        <f>IF('All Transactions'!$C906 = O$1,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P901">
        <f>IF('All Transactions'!$C906 = P$1,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Q901">
        <f>IF('All Transactions'!$C906 = Q$1,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R901">
        <f>IF('All Transactions'!$C906 = R$1,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S901">
        <f>IF('All Transactions'!$C906 = S$1,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T901">
        <f>IF('All Transactions'!$C906 = T$1,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U901">
        <f>IF('All Transactions'!$C906 = U$1,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V901">
        <f>IF('All Transactions'!$C906 = V$1,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W901">
        <f>IF('All Transactions'!$C906 = W$1,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X901">
        <f>IF('All Transactions'!$C906 = X$1,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  <c r="Y901">
        <f>IF('All Transactions'!$C906 = Y$1, 'All Transactions'!$D905 + -1 * SUM('All Transactions'!$F906 * 'Messy-Stocks'!$H900, 'All Transactions'!$G906 * 'Messy-Stocks'!$I900, 'All Transactions'!$H906 * 'Messy-Stocks'!$J900, 'All Transactions'!$I906 * 'Messy-Stocks'!$K900, 'All Transactions'!$J906 *'Messy-Stocks'!$L900, 'All Transactions'!$K906 * 'Messy-Stocks'!$M900), 0)</f>
        <v>0</v>
      </c>
    </row>
    <row r="902" spans="1:25" ht="12.75" x14ac:dyDescent="0.2">
      <c r="A902">
        <f>'All Transactions'!A900</f>
        <v>0</v>
      </c>
      <c r="B902">
        <f>IF('All Transactions'!$C907 = B$1,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C902">
        <f>IF('All Transactions'!$C907 = C$1,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D902">
        <f>IF('All Transactions'!$C907 = D$1,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E902">
        <f>IF('All Transactions'!$C907 = E$1,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F902">
        <f>IF('All Transactions'!$C907 = F$1,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G902">
        <f>IF('All Transactions'!$C907 = G$1,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H902">
        <f>IF('All Transactions'!$C907 = H$1,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I902">
        <f>IF('All Transactions'!$C907 = I$1,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J902">
        <f>IF('All Transactions'!$C907 = J$1,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K902">
        <f>IF('All Transactions'!$C907 = K$1,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L902">
        <f>IF('All Transactions'!$C907 = L$1,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M902">
        <f>IF('All Transactions'!$C907 = M$1,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N902">
        <f>IF('All Transactions'!$C907 = N$1,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O902">
        <f>IF('All Transactions'!$C907 = O$1,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P902">
        <f>IF('All Transactions'!$C907 = P$1,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Q902">
        <f>IF('All Transactions'!$C907 = Q$1,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R902">
        <f>IF('All Transactions'!$C907 = R$1,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S902">
        <f>IF('All Transactions'!$C907 = S$1,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T902">
        <f>IF('All Transactions'!$C907 = T$1,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U902">
        <f>IF('All Transactions'!$C907 = U$1,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V902">
        <f>IF('All Transactions'!$C907 = V$1,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W902">
        <f>IF('All Transactions'!$C907 = W$1,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X902">
        <f>IF('All Transactions'!$C907 = X$1,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  <c r="Y902">
        <f>IF('All Transactions'!$C907 = Y$1, 'All Transactions'!$D906 + -1 * SUM('All Transactions'!$F907 * 'Messy-Stocks'!$H901, 'All Transactions'!$G907 * 'Messy-Stocks'!$I901, 'All Transactions'!$H907 * 'Messy-Stocks'!$J901, 'All Transactions'!$I907 * 'Messy-Stocks'!$K901, 'All Transactions'!$J907 *'Messy-Stocks'!$L901, 'All Transactions'!$K907 * 'Messy-Stocks'!$M901), 0)</f>
        <v>0</v>
      </c>
    </row>
    <row r="903" spans="1:25" ht="12.75" x14ac:dyDescent="0.2">
      <c r="A903">
        <f>'All Transactions'!A901</f>
        <v>0</v>
      </c>
      <c r="B903">
        <f>IF('All Transactions'!$C908 = B$1,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C903">
        <f>IF('All Transactions'!$C908 = C$1,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D903">
        <f>IF('All Transactions'!$C908 = D$1,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E903">
        <f>IF('All Transactions'!$C908 = E$1,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F903">
        <f>IF('All Transactions'!$C908 = F$1,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G903">
        <f>IF('All Transactions'!$C908 = G$1,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H903">
        <f>IF('All Transactions'!$C908 = H$1,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I903">
        <f>IF('All Transactions'!$C908 = I$1,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J903">
        <f>IF('All Transactions'!$C908 = J$1,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K903">
        <f>IF('All Transactions'!$C908 = K$1,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L903">
        <f>IF('All Transactions'!$C908 = L$1,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M903">
        <f>IF('All Transactions'!$C908 = M$1,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N903">
        <f>IF('All Transactions'!$C908 = N$1,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O903">
        <f>IF('All Transactions'!$C908 = O$1,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P903">
        <f>IF('All Transactions'!$C908 = P$1,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Q903">
        <f>IF('All Transactions'!$C908 = Q$1,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R903">
        <f>IF('All Transactions'!$C908 = R$1,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S903">
        <f>IF('All Transactions'!$C908 = S$1,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T903">
        <f>IF('All Transactions'!$C908 = T$1,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U903">
        <f>IF('All Transactions'!$C908 = U$1,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V903">
        <f>IF('All Transactions'!$C908 = V$1,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W903">
        <f>IF('All Transactions'!$C908 = W$1,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X903">
        <f>IF('All Transactions'!$C908 = X$1,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  <c r="Y903">
        <f>IF('All Transactions'!$C908 = Y$1, 'All Transactions'!$D907 + -1 * SUM('All Transactions'!$F908 * 'Messy-Stocks'!$H902, 'All Transactions'!$G908 * 'Messy-Stocks'!$I902, 'All Transactions'!$H908 * 'Messy-Stocks'!$J902, 'All Transactions'!$I908 * 'Messy-Stocks'!$K902, 'All Transactions'!$J908 *'Messy-Stocks'!$L902, 'All Transactions'!$K908 * 'Messy-Stocks'!$M902), 0)</f>
        <v>0</v>
      </c>
    </row>
    <row r="904" spans="1:25" ht="12.75" x14ac:dyDescent="0.2">
      <c r="A904">
        <f>'All Transactions'!A902</f>
        <v>0</v>
      </c>
      <c r="B904">
        <f>IF('All Transactions'!$C909 = B$1,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C904">
        <f>IF('All Transactions'!$C909 = C$1,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D904">
        <f>IF('All Transactions'!$C909 = D$1,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E904">
        <f>IF('All Transactions'!$C909 = E$1,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F904">
        <f>IF('All Transactions'!$C909 = F$1,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G904">
        <f>IF('All Transactions'!$C909 = G$1,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H904">
        <f>IF('All Transactions'!$C909 = H$1,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I904">
        <f>IF('All Transactions'!$C909 = I$1,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J904">
        <f>IF('All Transactions'!$C909 = J$1,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K904">
        <f>IF('All Transactions'!$C909 = K$1,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L904">
        <f>IF('All Transactions'!$C909 = L$1,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M904">
        <f>IF('All Transactions'!$C909 = M$1,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N904">
        <f>IF('All Transactions'!$C909 = N$1,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O904">
        <f>IF('All Transactions'!$C909 = O$1,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P904">
        <f>IF('All Transactions'!$C909 = P$1,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Q904">
        <f>IF('All Transactions'!$C909 = Q$1,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R904">
        <f>IF('All Transactions'!$C909 = R$1,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S904">
        <f>IF('All Transactions'!$C909 = S$1,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T904">
        <f>IF('All Transactions'!$C909 = T$1,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U904">
        <f>IF('All Transactions'!$C909 = U$1,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V904">
        <f>IF('All Transactions'!$C909 = V$1,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W904">
        <f>IF('All Transactions'!$C909 = W$1,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X904">
        <f>IF('All Transactions'!$C909 = X$1,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  <c r="Y904">
        <f>IF('All Transactions'!$C909 = Y$1, 'All Transactions'!$D908 + -1 * SUM('All Transactions'!$F909 * 'Messy-Stocks'!$H903, 'All Transactions'!$G909 * 'Messy-Stocks'!$I903, 'All Transactions'!$H909 * 'Messy-Stocks'!$J903, 'All Transactions'!$I909 * 'Messy-Stocks'!$K903, 'All Transactions'!$J909 *'Messy-Stocks'!$L903, 'All Transactions'!$K909 * 'Messy-Stocks'!$M903), 0)</f>
        <v>0</v>
      </c>
    </row>
    <row r="905" spans="1:25" ht="12.75" x14ac:dyDescent="0.2">
      <c r="A905">
        <f>'All Transactions'!A903</f>
        <v>0</v>
      </c>
      <c r="B905">
        <f>IF('All Transactions'!$C910 = B$1,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C905">
        <f>IF('All Transactions'!$C910 = C$1,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D905">
        <f>IF('All Transactions'!$C910 = D$1,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E905">
        <f>IF('All Transactions'!$C910 = E$1,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F905">
        <f>IF('All Transactions'!$C910 = F$1,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G905">
        <f>IF('All Transactions'!$C910 = G$1,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H905">
        <f>IF('All Transactions'!$C910 = H$1,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I905">
        <f>IF('All Transactions'!$C910 = I$1,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J905">
        <f>IF('All Transactions'!$C910 = J$1,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K905">
        <f>IF('All Transactions'!$C910 = K$1,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L905">
        <f>IF('All Transactions'!$C910 = L$1,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M905">
        <f>IF('All Transactions'!$C910 = M$1,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N905">
        <f>IF('All Transactions'!$C910 = N$1,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O905">
        <f>IF('All Transactions'!$C910 = O$1,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P905">
        <f>IF('All Transactions'!$C910 = P$1,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Q905">
        <f>IF('All Transactions'!$C910 = Q$1,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R905">
        <f>IF('All Transactions'!$C910 = R$1,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S905">
        <f>IF('All Transactions'!$C910 = S$1,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T905">
        <f>IF('All Transactions'!$C910 = T$1,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U905">
        <f>IF('All Transactions'!$C910 = U$1,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V905">
        <f>IF('All Transactions'!$C910 = V$1,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W905">
        <f>IF('All Transactions'!$C910 = W$1,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X905">
        <f>IF('All Transactions'!$C910 = X$1,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  <c r="Y905">
        <f>IF('All Transactions'!$C910 = Y$1, 'All Transactions'!$D909 + -1 * SUM('All Transactions'!$F910 * 'Messy-Stocks'!$H904, 'All Transactions'!$G910 * 'Messy-Stocks'!$I904, 'All Transactions'!$H910 * 'Messy-Stocks'!$J904, 'All Transactions'!$I910 * 'Messy-Stocks'!$K904, 'All Transactions'!$J910 *'Messy-Stocks'!$L904, 'All Transactions'!$K910 * 'Messy-Stocks'!$M904), 0)</f>
        <v>0</v>
      </c>
    </row>
    <row r="906" spans="1:25" ht="12.75" x14ac:dyDescent="0.2">
      <c r="A906">
        <f>'All Transactions'!A904</f>
        <v>0</v>
      </c>
      <c r="B906">
        <f>IF('All Transactions'!$C911 = B$1,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C906">
        <f>IF('All Transactions'!$C911 = C$1,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D906">
        <f>IF('All Transactions'!$C911 = D$1,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E906">
        <f>IF('All Transactions'!$C911 = E$1,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F906">
        <f>IF('All Transactions'!$C911 = F$1,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G906">
        <f>IF('All Transactions'!$C911 = G$1,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H906">
        <f>IF('All Transactions'!$C911 = H$1,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I906">
        <f>IF('All Transactions'!$C911 = I$1,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J906">
        <f>IF('All Transactions'!$C911 = J$1,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K906">
        <f>IF('All Transactions'!$C911 = K$1,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L906">
        <f>IF('All Transactions'!$C911 = L$1,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M906">
        <f>IF('All Transactions'!$C911 = M$1,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N906">
        <f>IF('All Transactions'!$C911 = N$1,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O906">
        <f>IF('All Transactions'!$C911 = O$1,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P906">
        <f>IF('All Transactions'!$C911 = P$1,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Q906">
        <f>IF('All Transactions'!$C911 = Q$1,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R906">
        <f>IF('All Transactions'!$C911 = R$1,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S906">
        <f>IF('All Transactions'!$C911 = S$1,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T906">
        <f>IF('All Transactions'!$C911 = T$1,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U906">
        <f>IF('All Transactions'!$C911 = U$1,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V906">
        <f>IF('All Transactions'!$C911 = V$1,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W906">
        <f>IF('All Transactions'!$C911 = W$1,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X906">
        <f>IF('All Transactions'!$C911 = X$1,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  <c r="Y906">
        <f>IF('All Transactions'!$C911 = Y$1, 'All Transactions'!$D910 + -1 * SUM('All Transactions'!$F911 * 'Messy-Stocks'!$H905, 'All Transactions'!$G911 * 'Messy-Stocks'!$I905, 'All Transactions'!$H911 * 'Messy-Stocks'!$J905, 'All Transactions'!$I911 * 'Messy-Stocks'!$K905, 'All Transactions'!$J911 *'Messy-Stocks'!$L905, 'All Transactions'!$K911 * 'Messy-Stocks'!$M905), 0)</f>
        <v>0</v>
      </c>
    </row>
    <row r="907" spans="1:25" ht="12.75" x14ac:dyDescent="0.2">
      <c r="A907">
        <f>'All Transactions'!A905</f>
        <v>0</v>
      </c>
      <c r="B907">
        <f>IF('All Transactions'!$C912 = B$1,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C907">
        <f>IF('All Transactions'!$C912 = C$1,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D907">
        <f>IF('All Transactions'!$C912 = D$1,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E907">
        <f>IF('All Transactions'!$C912 = E$1,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F907">
        <f>IF('All Transactions'!$C912 = F$1,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G907">
        <f>IF('All Transactions'!$C912 = G$1,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H907">
        <f>IF('All Transactions'!$C912 = H$1,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I907">
        <f>IF('All Transactions'!$C912 = I$1,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J907">
        <f>IF('All Transactions'!$C912 = J$1,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K907">
        <f>IF('All Transactions'!$C912 = K$1,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L907">
        <f>IF('All Transactions'!$C912 = L$1,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M907">
        <f>IF('All Transactions'!$C912 = M$1,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N907">
        <f>IF('All Transactions'!$C912 = N$1,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O907">
        <f>IF('All Transactions'!$C912 = O$1,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P907">
        <f>IF('All Transactions'!$C912 = P$1,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Q907">
        <f>IF('All Transactions'!$C912 = Q$1,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R907">
        <f>IF('All Transactions'!$C912 = R$1,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S907">
        <f>IF('All Transactions'!$C912 = S$1,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T907">
        <f>IF('All Transactions'!$C912 = T$1,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U907">
        <f>IF('All Transactions'!$C912 = U$1,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V907">
        <f>IF('All Transactions'!$C912 = V$1,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W907">
        <f>IF('All Transactions'!$C912 = W$1,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X907">
        <f>IF('All Transactions'!$C912 = X$1,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  <c r="Y907">
        <f>IF('All Transactions'!$C912 = Y$1, 'All Transactions'!$D911 + -1 * SUM('All Transactions'!$F912 * 'Messy-Stocks'!$H906, 'All Transactions'!$G912 * 'Messy-Stocks'!$I906, 'All Transactions'!$H912 * 'Messy-Stocks'!$J906, 'All Transactions'!$I912 * 'Messy-Stocks'!$K906, 'All Transactions'!$J912 *'Messy-Stocks'!$L906, 'All Transactions'!$K912 * 'Messy-Stocks'!$M906), 0)</f>
        <v>0</v>
      </c>
    </row>
    <row r="908" spans="1:25" ht="12.75" x14ac:dyDescent="0.2">
      <c r="A908">
        <f>'All Transactions'!A906</f>
        <v>0</v>
      </c>
      <c r="B908">
        <f>IF('All Transactions'!$C913 = B$1,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C908">
        <f>IF('All Transactions'!$C913 = C$1,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D908">
        <f>IF('All Transactions'!$C913 = D$1,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E908">
        <f>IF('All Transactions'!$C913 = E$1,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F908">
        <f>IF('All Transactions'!$C913 = F$1,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G908">
        <f>IF('All Transactions'!$C913 = G$1,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H908">
        <f>IF('All Transactions'!$C913 = H$1,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I908">
        <f>IF('All Transactions'!$C913 = I$1,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J908">
        <f>IF('All Transactions'!$C913 = J$1,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K908">
        <f>IF('All Transactions'!$C913 = K$1,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L908">
        <f>IF('All Transactions'!$C913 = L$1,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M908">
        <f>IF('All Transactions'!$C913 = M$1,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N908">
        <f>IF('All Transactions'!$C913 = N$1,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O908">
        <f>IF('All Transactions'!$C913 = O$1,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P908">
        <f>IF('All Transactions'!$C913 = P$1,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Q908">
        <f>IF('All Transactions'!$C913 = Q$1,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R908">
        <f>IF('All Transactions'!$C913 = R$1,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S908">
        <f>IF('All Transactions'!$C913 = S$1,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T908">
        <f>IF('All Transactions'!$C913 = T$1,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U908">
        <f>IF('All Transactions'!$C913 = U$1,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V908">
        <f>IF('All Transactions'!$C913 = V$1,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W908">
        <f>IF('All Transactions'!$C913 = W$1,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X908">
        <f>IF('All Transactions'!$C913 = X$1,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  <c r="Y908">
        <f>IF('All Transactions'!$C913 = Y$1, 'All Transactions'!$D912 + -1 * SUM('All Transactions'!$F913 * 'Messy-Stocks'!$H907, 'All Transactions'!$G913 * 'Messy-Stocks'!$I907, 'All Transactions'!$H913 * 'Messy-Stocks'!$J907, 'All Transactions'!$I913 * 'Messy-Stocks'!$K907, 'All Transactions'!$J913 *'Messy-Stocks'!$L907, 'All Transactions'!$K913 * 'Messy-Stocks'!$M907), 0)</f>
        <v>0</v>
      </c>
    </row>
    <row r="909" spans="1:25" ht="12.75" x14ac:dyDescent="0.2">
      <c r="A909">
        <f>'All Transactions'!A907</f>
        <v>0</v>
      </c>
      <c r="B909">
        <f>IF('All Transactions'!$C914 = B$1,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C909">
        <f>IF('All Transactions'!$C914 = C$1,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D909">
        <f>IF('All Transactions'!$C914 = D$1,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E909">
        <f>IF('All Transactions'!$C914 = E$1,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F909">
        <f>IF('All Transactions'!$C914 = F$1,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G909">
        <f>IF('All Transactions'!$C914 = G$1,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H909">
        <f>IF('All Transactions'!$C914 = H$1,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I909">
        <f>IF('All Transactions'!$C914 = I$1,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J909">
        <f>IF('All Transactions'!$C914 = J$1,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K909">
        <f>IF('All Transactions'!$C914 = K$1,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L909">
        <f>IF('All Transactions'!$C914 = L$1,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M909">
        <f>IF('All Transactions'!$C914 = M$1,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N909">
        <f>IF('All Transactions'!$C914 = N$1,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O909">
        <f>IF('All Transactions'!$C914 = O$1,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P909">
        <f>IF('All Transactions'!$C914 = P$1,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Q909">
        <f>IF('All Transactions'!$C914 = Q$1,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R909">
        <f>IF('All Transactions'!$C914 = R$1,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S909">
        <f>IF('All Transactions'!$C914 = S$1,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T909">
        <f>IF('All Transactions'!$C914 = T$1,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U909">
        <f>IF('All Transactions'!$C914 = U$1,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V909">
        <f>IF('All Transactions'!$C914 = V$1,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W909">
        <f>IF('All Transactions'!$C914 = W$1,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X909">
        <f>IF('All Transactions'!$C914 = X$1,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  <c r="Y909">
        <f>IF('All Transactions'!$C914 = Y$1, 'All Transactions'!$D913 + -1 * SUM('All Transactions'!$F914 * 'Messy-Stocks'!$H908, 'All Transactions'!$G914 * 'Messy-Stocks'!$I908, 'All Transactions'!$H914 * 'Messy-Stocks'!$J908, 'All Transactions'!$I914 * 'Messy-Stocks'!$K908, 'All Transactions'!$J914 *'Messy-Stocks'!$L908, 'All Transactions'!$K914 * 'Messy-Stocks'!$M908), 0)</f>
        <v>0</v>
      </c>
    </row>
    <row r="910" spans="1:25" ht="12.75" x14ac:dyDescent="0.2">
      <c r="A910">
        <f>'All Transactions'!A908</f>
        <v>0</v>
      </c>
      <c r="B910">
        <f>IF('All Transactions'!$C915 = B$1,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C910">
        <f>IF('All Transactions'!$C915 = C$1,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D910">
        <f>IF('All Transactions'!$C915 = D$1,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E910">
        <f>IF('All Transactions'!$C915 = E$1,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F910">
        <f>IF('All Transactions'!$C915 = F$1,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G910">
        <f>IF('All Transactions'!$C915 = G$1,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H910">
        <f>IF('All Transactions'!$C915 = H$1,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I910">
        <f>IF('All Transactions'!$C915 = I$1,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J910">
        <f>IF('All Transactions'!$C915 = J$1,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K910">
        <f>IF('All Transactions'!$C915 = K$1,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L910">
        <f>IF('All Transactions'!$C915 = L$1,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M910">
        <f>IF('All Transactions'!$C915 = M$1,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N910">
        <f>IF('All Transactions'!$C915 = N$1,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O910">
        <f>IF('All Transactions'!$C915 = O$1,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P910">
        <f>IF('All Transactions'!$C915 = P$1,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Q910">
        <f>IF('All Transactions'!$C915 = Q$1,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R910">
        <f>IF('All Transactions'!$C915 = R$1,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S910">
        <f>IF('All Transactions'!$C915 = S$1,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T910">
        <f>IF('All Transactions'!$C915 = T$1,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U910">
        <f>IF('All Transactions'!$C915 = U$1,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V910">
        <f>IF('All Transactions'!$C915 = V$1,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W910">
        <f>IF('All Transactions'!$C915 = W$1,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X910">
        <f>IF('All Transactions'!$C915 = X$1,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  <c r="Y910">
        <f>IF('All Transactions'!$C915 = Y$1, 'All Transactions'!$D914 + -1 * SUM('All Transactions'!$F915 * 'Messy-Stocks'!$H909, 'All Transactions'!$G915 * 'Messy-Stocks'!$I909, 'All Transactions'!$H915 * 'Messy-Stocks'!$J909, 'All Transactions'!$I915 * 'Messy-Stocks'!$K909, 'All Transactions'!$J915 *'Messy-Stocks'!$L909, 'All Transactions'!$K915 * 'Messy-Stocks'!$M909), 0)</f>
        <v>0</v>
      </c>
    </row>
    <row r="911" spans="1:25" ht="12.75" x14ac:dyDescent="0.2">
      <c r="A911">
        <f>'All Transactions'!A909</f>
        <v>0</v>
      </c>
      <c r="B911">
        <f>IF('All Transactions'!$C916 = B$1,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C911">
        <f>IF('All Transactions'!$C916 = C$1,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D911">
        <f>IF('All Transactions'!$C916 = D$1,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E911">
        <f>IF('All Transactions'!$C916 = E$1,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F911">
        <f>IF('All Transactions'!$C916 = F$1,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G911">
        <f>IF('All Transactions'!$C916 = G$1,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H911">
        <f>IF('All Transactions'!$C916 = H$1,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I911">
        <f>IF('All Transactions'!$C916 = I$1,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J911">
        <f>IF('All Transactions'!$C916 = J$1,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K911">
        <f>IF('All Transactions'!$C916 = K$1,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L911">
        <f>IF('All Transactions'!$C916 = L$1,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M911">
        <f>IF('All Transactions'!$C916 = M$1,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N911">
        <f>IF('All Transactions'!$C916 = N$1,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O911">
        <f>IF('All Transactions'!$C916 = O$1,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P911">
        <f>IF('All Transactions'!$C916 = P$1,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Q911">
        <f>IF('All Transactions'!$C916 = Q$1,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R911">
        <f>IF('All Transactions'!$C916 = R$1,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S911">
        <f>IF('All Transactions'!$C916 = S$1,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T911">
        <f>IF('All Transactions'!$C916 = T$1,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U911">
        <f>IF('All Transactions'!$C916 = U$1,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V911">
        <f>IF('All Transactions'!$C916 = V$1,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W911">
        <f>IF('All Transactions'!$C916 = W$1,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X911">
        <f>IF('All Transactions'!$C916 = X$1,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  <c r="Y911">
        <f>IF('All Transactions'!$C916 = Y$1, 'All Transactions'!$D915 + -1 * SUM('All Transactions'!$F916 * 'Messy-Stocks'!$H910, 'All Transactions'!$G916 * 'Messy-Stocks'!$I910, 'All Transactions'!$H916 * 'Messy-Stocks'!$J910, 'All Transactions'!$I916 * 'Messy-Stocks'!$K910, 'All Transactions'!$J916 *'Messy-Stocks'!$L910, 'All Transactions'!$K916 * 'Messy-Stocks'!$M910), 0)</f>
        <v>0</v>
      </c>
    </row>
    <row r="912" spans="1:25" ht="12.75" x14ac:dyDescent="0.2">
      <c r="A912">
        <f>'All Transactions'!A910</f>
        <v>0</v>
      </c>
      <c r="B912">
        <f>IF('All Transactions'!$C917 = B$1,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C912">
        <f>IF('All Transactions'!$C917 = C$1,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D912">
        <f>IF('All Transactions'!$C917 = D$1,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E912">
        <f>IF('All Transactions'!$C917 = E$1,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F912">
        <f>IF('All Transactions'!$C917 = F$1,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G912">
        <f>IF('All Transactions'!$C917 = G$1,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H912">
        <f>IF('All Transactions'!$C917 = H$1,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I912">
        <f>IF('All Transactions'!$C917 = I$1,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J912">
        <f>IF('All Transactions'!$C917 = J$1,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K912">
        <f>IF('All Transactions'!$C917 = K$1,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L912">
        <f>IF('All Transactions'!$C917 = L$1,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M912">
        <f>IF('All Transactions'!$C917 = M$1,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N912">
        <f>IF('All Transactions'!$C917 = N$1,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O912">
        <f>IF('All Transactions'!$C917 = O$1,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P912">
        <f>IF('All Transactions'!$C917 = P$1,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Q912">
        <f>IF('All Transactions'!$C917 = Q$1,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R912">
        <f>IF('All Transactions'!$C917 = R$1,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S912">
        <f>IF('All Transactions'!$C917 = S$1,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T912">
        <f>IF('All Transactions'!$C917 = T$1,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U912">
        <f>IF('All Transactions'!$C917 = U$1,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V912">
        <f>IF('All Transactions'!$C917 = V$1,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W912">
        <f>IF('All Transactions'!$C917 = W$1,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X912">
        <f>IF('All Transactions'!$C917 = X$1,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  <c r="Y912">
        <f>IF('All Transactions'!$C917 = Y$1, 'All Transactions'!$D916 + -1 * SUM('All Transactions'!$F917 * 'Messy-Stocks'!$H911, 'All Transactions'!$G917 * 'Messy-Stocks'!$I911, 'All Transactions'!$H917 * 'Messy-Stocks'!$J911, 'All Transactions'!$I917 * 'Messy-Stocks'!$K911, 'All Transactions'!$J917 *'Messy-Stocks'!$L911, 'All Transactions'!$K917 * 'Messy-Stocks'!$M911), 0)</f>
        <v>0</v>
      </c>
    </row>
    <row r="913" spans="1:25" ht="12.75" x14ac:dyDescent="0.2">
      <c r="A913">
        <f>'All Transactions'!A911</f>
        <v>0</v>
      </c>
      <c r="B913">
        <f>IF('All Transactions'!$C918 = B$1,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C913">
        <f>IF('All Transactions'!$C918 = C$1,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D913">
        <f>IF('All Transactions'!$C918 = D$1,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E913">
        <f>IF('All Transactions'!$C918 = E$1,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F913">
        <f>IF('All Transactions'!$C918 = F$1,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G913">
        <f>IF('All Transactions'!$C918 = G$1,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H913">
        <f>IF('All Transactions'!$C918 = H$1,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I913">
        <f>IF('All Transactions'!$C918 = I$1,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J913">
        <f>IF('All Transactions'!$C918 = J$1,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K913">
        <f>IF('All Transactions'!$C918 = K$1,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L913">
        <f>IF('All Transactions'!$C918 = L$1,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M913">
        <f>IF('All Transactions'!$C918 = M$1,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N913">
        <f>IF('All Transactions'!$C918 = N$1,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O913">
        <f>IF('All Transactions'!$C918 = O$1,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P913">
        <f>IF('All Transactions'!$C918 = P$1,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Q913">
        <f>IF('All Transactions'!$C918 = Q$1,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R913">
        <f>IF('All Transactions'!$C918 = R$1,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S913">
        <f>IF('All Transactions'!$C918 = S$1,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T913">
        <f>IF('All Transactions'!$C918 = T$1,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U913">
        <f>IF('All Transactions'!$C918 = U$1,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V913">
        <f>IF('All Transactions'!$C918 = V$1,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W913">
        <f>IF('All Transactions'!$C918 = W$1,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X913">
        <f>IF('All Transactions'!$C918 = X$1,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  <c r="Y913">
        <f>IF('All Transactions'!$C918 = Y$1, 'All Transactions'!$D917 + -1 * SUM('All Transactions'!$F918 * 'Messy-Stocks'!$H912, 'All Transactions'!$G918 * 'Messy-Stocks'!$I912, 'All Transactions'!$H918 * 'Messy-Stocks'!$J912, 'All Transactions'!$I918 * 'Messy-Stocks'!$K912, 'All Transactions'!$J918 *'Messy-Stocks'!$L912, 'All Transactions'!$K918 * 'Messy-Stocks'!$M912), 0)</f>
        <v>0</v>
      </c>
    </row>
    <row r="914" spans="1:25" ht="12.75" x14ac:dyDescent="0.2">
      <c r="A914">
        <f>'All Transactions'!A912</f>
        <v>0</v>
      </c>
      <c r="B914">
        <f>IF('All Transactions'!$C919 = B$1,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C914">
        <f>IF('All Transactions'!$C919 = C$1,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D914">
        <f>IF('All Transactions'!$C919 = D$1,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E914">
        <f>IF('All Transactions'!$C919 = E$1,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F914">
        <f>IF('All Transactions'!$C919 = F$1,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G914">
        <f>IF('All Transactions'!$C919 = G$1,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H914">
        <f>IF('All Transactions'!$C919 = H$1,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I914">
        <f>IF('All Transactions'!$C919 = I$1,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J914">
        <f>IF('All Transactions'!$C919 = J$1,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K914">
        <f>IF('All Transactions'!$C919 = K$1,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L914">
        <f>IF('All Transactions'!$C919 = L$1,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M914">
        <f>IF('All Transactions'!$C919 = M$1,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N914">
        <f>IF('All Transactions'!$C919 = N$1,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O914">
        <f>IF('All Transactions'!$C919 = O$1,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P914">
        <f>IF('All Transactions'!$C919 = P$1,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Q914">
        <f>IF('All Transactions'!$C919 = Q$1,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R914">
        <f>IF('All Transactions'!$C919 = R$1,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S914">
        <f>IF('All Transactions'!$C919 = S$1,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T914">
        <f>IF('All Transactions'!$C919 = T$1,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U914">
        <f>IF('All Transactions'!$C919 = U$1,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V914">
        <f>IF('All Transactions'!$C919 = V$1,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W914">
        <f>IF('All Transactions'!$C919 = W$1,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X914">
        <f>IF('All Transactions'!$C919 = X$1,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  <c r="Y914">
        <f>IF('All Transactions'!$C919 = Y$1, 'All Transactions'!$D918 + -1 * SUM('All Transactions'!$F919 * 'Messy-Stocks'!$H913, 'All Transactions'!$G919 * 'Messy-Stocks'!$I913, 'All Transactions'!$H919 * 'Messy-Stocks'!$J913, 'All Transactions'!$I919 * 'Messy-Stocks'!$K913, 'All Transactions'!$J919 *'Messy-Stocks'!$L913, 'All Transactions'!$K919 * 'Messy-Stocks'!$M913), 0)</f>
        <v>0</v>
      </c>
    </row>
    <row r="915" spans="1:25" ht="12.75" x14ac:dyDescent="0.2">
      <c r="A915">
        <f>'All Transactions'!A913</f>
        <v>0</v>
      </c>
      <c r="B915">
        <f>IF('All Transactions'!$C920 = B$1,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C915">
        <f>IF('All Transactions'!$C920 = C$1,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D915">
        <f>IF('All Transactions'!$C920 = D$1,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E915">
        <f>IF('All Transactions'!$C920 = E$1,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F915">
        <f>IF('All Transactions'!$C920 = F$1,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G915">
        <f>IF('All Transactions'!$C920 = G$1,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H915">
        <f>IF('All Transactions'!$C920 = H$1,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I915">
        <f>IF('All Transactions'!$C920 = I$1,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J915">
        <f>IF('All Transactions'!$C920 = J$1,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K915">
        <f>IF('All Transactions'!$C920 = K$1,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L915">
        <f>IF('All Transactions'!$C920 = L$1,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M915">
        <f>IF('All Transactions'!$C920 = M$1,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N915">
        <f>IF('All Transactions'!$C920 = N$1,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O915">
        <f>IF('All Transactions'!$C920 = O$1,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P915">
        <f>IF('All Transactions'!$C920 = P$1,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Q915">
        <f>IF('All Transactions'!$C920 = Q$1,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R915">
        <f>IF('All Transactions'!$C920 = R$1,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S915">
        <f>IF('All Transactions'!$C920 = S$1,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T915">
        <f>IF('All Transactions'!$C920 = T$1,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U915">
        <f>IF('All Transactions'!$C920 = U$1,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V915">
        <f>IF('All Transactions'!$C920 = V$1,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W915">
        <f>IF('All Transactions'!$C920 = W$1,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X915">
        <f>IF('All Transactions'!$C920 = X$1,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  <c r="Y915">
        <f>IF('All Transactions'!$C920 = Y$1, 'All Transactions'!$D919 + -1 * SUM('All Transactions'!$F920 * 'Messy-Stocks'!$H914, 'All Transactions'!$G920 * 'Messy-Stocks'!$I914, 'All Transactions'!$H920 * 'Messy-Stocks'!$J914, 'All Transactions'!$I920 * 'Messy-Stocks'!$K914, 'All Transactions'!$J920 *'Messy-Stocks'!$L914, 'All Transactions'!$K920 * 'Messy-Stocks'!$M914), 0)</f>
        <v>0</v>
      </c>
    </row>
    <row r="916" spans="1:25" ht="12.75" x14ac:dyDescent="0.2">
      <c r="A916">
        <f>'All Transactions'!A914</f>
        <v>0</v>
      </c>
      <c r="B916">
        <f>IF('All Transactions'!$C921 = B$1,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C916">
        <f>IF('All Transactions'!$C921 = C$1,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D916">
        <f>IF('All Transactions'!$C921 = D$1,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E916">
        <f>IF('All Transactions'!$C921 = E$1,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F916">
        <f>IF('All Transactions'!$C921 = F$1,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G916">
        <f>IF('All Transactions'!$C921 = G$1,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H916">
        <f>IF('All Transactions'!$C921 = H$1,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I916">
        <f>IF('All Transactions'!$C921 = I$1,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J916">
        <f>IF('All Transactions'!$C921 = J$1,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K916">
        <f>IF('All Transactions'!$C921 = K$1,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L916">
        <f>IF('All Transactions'!$C921 = L$1,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M916">
        <f>IF('All Transactions'!$C921 = M$1,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N916">
        <f>IF('All Transactions'!$C921 = N$1,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O916">
        <f>IF('All Transactions'!$C921 = O$1,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P916">
        <f>IF('All Transactions'!$C921 = P$1,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Q916">
        <f>IF('All Transactions'!$C921 = Q$1,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R916">
        <f>IF('All Transactions'!$C921 = R$1,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S916">
        <f>IF('All Transactions'!$C921 = S$1,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T916">
        <f>IF('All Transactions'!$C921 = T$1,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U916">
        <f>IF('All Transactions'!$C921 = U$1,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V916">
        <f>IF('All Transactions'!$C921 = V$1,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W916">
        <f>IF('All Transactions'!$C921 = W$1,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X916">
        <f>IF('All Transactions'!$C921 = X$1,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  <c r="Y916">
        <f>IF('All Transactions'!$C921 = Y$1, 'All Transactions'!$D920 + -1 * SUM('All Transactions'!$F921 * 'Messy-Stocks'!$H915, 'All Transactions'!$G921 * 'Messy-Stocks'!$I915, 'All Transactions'!$H921 * 'Messy-Stocks'!$J915, 'All Transactions'!$I921 * 'Messy-Stocks'!$K915, 'All Transactions'!$J921 *'Messy-Stocks'!$L915, 'All Transactions'!$K921 * 'Messy-Stocks'!$M915), 0)</f>
        <v>0</v>
      </c>
    </row>
    <row r="917" spans="1:25" ht="12.75" x14ac:dyDescent="0.2">
      <c r="A917">
        <f>'All Transactions'!A915</f>
        <v>0</v>
      </c>
      <c r="B917">
        <f>IF('All Transactions'!$C922 = B$1,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C917">
        <f>IF('All Transactions'!$C922 = C$1,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D917">
        <f>IF('All Transactions'!$C922 = D$1,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E917">
        <f>IF('All Transactions'!$C922 = E$1,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F917">
        <f>IF('All Transactions'!$C922 = F$1,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G917">
        <f>IF('All Transactions'!$C922 = G$1,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H917">
        <f>IF('All Transactions'!$C922 = H$1,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I917">
        <f>IF('All Transactions'!$C922 = I$1,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J917">
        <f>IF('All Transactions'!$C922 = J$1,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K917">
        <f>IF('All Transactions'!$C922 = K$1,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L917">
        <f>IF('All Transactions'!$C922 = L$1,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M917">
        <f>IF('All Transactions'!$C922 = M$1,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N917">
        <f>IF('All Transactions'!$C922 = N$1,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O917">
        <f>IF('All Transactions'!$C922 = O$1,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P917">
        <f>IF('All Transactions'!$C922 = P$1,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Q917">
        <f>IF('All Transactions'!$C922 = Q$1,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R917">
        <f>IF('All Transactions'!$C922 = R$1,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S917">
        <f>IF('All Transactions'!$C922 = S$1,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T917">
        <f>IF('All Transactions'!$C922 = T$1,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U917">
        <f>IF('All Transactions'!$C922 = U$1,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V917">
        <f>IF('All Transactions'!$C922 = V$1,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W917">
        <f>IF('All Transactions'!$C922 = W$1,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X917">
        <f>IF('All Transactions'!$C922 = X$1,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  <c r="Y917">
        <f>IF('All Transactions'!$C922 = Y$1, 'All Transactions'!$D921 + -1 * SUM('All Transactions'!$F922 * 'Messy-Stocks'!$H916, 'All Transactions'!$G922 * 'Messy-Stocks'!$I916, 'All Transactions'!$H922 * 'Messy-Stocks'!$J916, 'All Transactions'!$I922 * 'Messy-Stocks'!$K916, 'All Transactions'!$J922 *'Messy-Stocks'!$L916, 'All Transactions'!$K922 * 'Messy-Stocks'!$M916), 0)</f>
        <v>0</v>
      </c>
    </row>
    <row r="918" spans="1:25" ht="12.75" x14ac:dyDescent="0.2">
      <c r="A918">
        <f>'All Transactions'!A916</f>
        <v>0</v>
      </c>
      <c r="B918">
        <f>IF('All Transactions'!$C923 = B$1,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C918">
        <f>IF('All Transactions'!$C923 = C$1,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D918">
        <f>IF('All Transactions'!$C923 = D$1,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E918">
        <f>IF('All Transactions'!$C923 = E$1,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F918">
        <f>IF('All Transactions'!$C923 = F$1,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G918">
        <f>IF('All Transactions'!$C923 = G$1,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H918">
        <f>IF('All Transactions'!$C923 = H$1,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I918">
        <f>IF('All Transactions'!$C923 = I$1,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J918">
        <f>IF('All Transactions'!$C923 = J$1,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K918">
        <f>IF('All Transactions'!$C923 = K$1,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L918">
        <f>IF('All Transactions'!$C923 = L$1,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M918">
        <f>IF('All Transactions'!$C923 = M$1,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N918">
        <f>IF('All Transactions'!$C923 = N$1,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O918">
        <f>IF('All Transactions'!$C923 = O$1,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P918">
        <f>IF('All Transactions'!$C923 = P$1,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Q918">
        <f>IF('All Transactions'!$C923 = Q$1,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R918">
        <f>IF('All Transactions'!$C923 = R$1,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S918">
        <f>IF('All Transactions'!$C923 = S$1,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T918">
        <f>IF('All Transactions'!$C923 = T$1,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U918">
        <f>IF('All Transactions'!$C923 = U$1,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V918">
        <f>IF('All Transactions'!$C923 = V$1,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W918">
        <f>IF('All Transactions'!$C923 = W$1,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X918">
        <f>IF('All Transactions'!$C923 = X$1,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  <c r="Y918">
        <f>IF('All Transactions'!$C923 = Y$1, 'All Transactions'!$D922 + -1 * SUM('All Transactions'!$F923 * 'Messy-Stocks'!$H917, 'All Transactions'!$G923 * 'Messy-Stocks'!$I917, 'All Transactions'!$H923 * 'Messy-Stocks'!$J917, 'All Transactions'!$I923 * 'Messy-Stocks'!$K917, 'All Transactions'!$J923 *'Messy-Stocks'!$L917, 'All Transactions'!$K923 * 'Messy-Stocks'!$M917), 0)</f>
        <v>0</v>
      </c>
    </row>
    <row r="919" spans="1:25" ht="12.75" x14ac:dyDescent="0.2">
      <c r="A919">
        <f>'All Transactions'!A917</f>
        <v>0</v>
      </c>
      <c r="B919">
        <f>IF('All Transactions'!$C924 = B$1,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C919">
        <f>IF('All Transactions'!$C924 = C$1,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D919">
        <f>IF('All Transactions'!$C924 = D$1,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E919">
        <f>IF('All Transactions'!$C924 = E$1,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F919">
        <f>IF('All Transactions'!$C924 = F$1,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G919">
        <f>IF('All Transactions'!$C924 = G$1,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H919">
        <f>IF('All Transactions'!$C924 = H$1,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I919">
        <f>IF('All Transactions'!$C924 = I$1,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J919">
        <f>IF('All Transactions'!$C924 = J$1,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K919">
        <f>IF('All Transactions'!$C924 = K$1,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L919">
        <f>IF('All Transactions'!$C924 = L$1,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M919">
        <f>IF('All Transactions'!$C924 = M$1,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N919">
        <f>IF('All Transactions'!$C924 = N$1,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O919">
        <f>IF('All Transactions'!$C924 = O$1,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P919">
        <f>IF('All Transactions'!$C924 = P$1,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Q919">
        <f>IF('All Transactions'!$C924 = Q$1,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R919">
        <f>IF('All Transactions'!$C924 = R$1,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S919">
        <f>IF('All Transactions'!$C924 = S$1,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T919">
        <f>IF('All Transactions'!$C924 = T$1,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U919">
        <f>IF('All Transactions'!$C924 = U$1,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V919">
        <f>IF('All Transactions'!$C924 = V$1,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W919">
        <f>IF('All Transactions'!$C924 = W$1,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X919">
        <f>IF('All Transactions'!$C924 = X$1,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  <c r="Y919">
        <f>IF('All Transactions'!$C924 = Y$1, 'All Transactions'!$D923 + -1 * SUM('All Transactions'!$F924 * 'Messy-Stocks'!$H918, 'All Transactions'!$G924 * 'Messy-Stocks'!$I918, 'All Transactions'!$H924 * 'Messy-Stocks'!$J918, 'All Transactions'!$I924 * 'Messy-Stocks'!$K918, 'All Transactions'!$J924 *'Messy-Stocks'!$L918, 'All Transactions'!$K924 * 'Messy-Stocks'!$M918), 0)</f>
        <v>0</v>
      </c>
    </row>
    <row r="920" spans="1:25" ht="12.75" x14ac:dyDescent="0.2">
      <c r="A920">
        <f>'All Transactions'!A918</f>
        <v>0</v>
      </c>
      <c r="B920">
        <f>IF('All Transactions'!$C925 = B$1,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C920">
        <f>IF('All Transactions'!$C925 = C$1,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D920">
        <f>IF('All Transactions'!$C925 = D$1,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E920">
        <f>IF('All Transactions'!$C925 = E$1,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F920">
        <f>IF('All Transactions'!$C925 = F$1,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G920">
        <f>IF('All Transactions'!$C925 = G$1,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H920">
        <f>IF('All Transactions'!$C925 = H$1,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I920">
        <f>IF('All Transactions'!$C925 = I$1,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J920">
        <f>IF('All Transactions'!$C925 = J$1,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K920">
        <f>IF('All Transactions'!$C925 = K$1,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L920">
        <f>IF('All Transactions'!$C925 = L$1,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M920">
        <f>IF('All Transactions'!$C925 = M$1,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N920">
        <f>IF('All Transactions'!$C925 = N$1,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O920">
        <f>IF('All Transactions'!$C925 = O$1,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P920">
        <f>IF('All Transactions'!$C925 = P$1,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Q920">
        <f>IF('All Transactions'!$C925 = Q$1,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R920">
        <f>IF('All Transactions'!$C925 = R$1,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S920">
        <f>IF('All Transactions'!$C925 = S$1,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T920">
        <f>IF('All Transactions'!$C925 = T$1,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U920">
        <f>IF('All Transactions'!$C925 = U$1,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V920">
        <f>IF('All Transactions'!$C925 = V$1,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W920">
        <f>IF('All Transactions'!$C925 = W$1,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X920">
        <f>IF('All Transactions'!$C925 = X$1,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  <c r="Y920">
        <f>IF('All Transactions'!$C925 = Y$1, 'All Transactions'!$D924 + -1 * SUM('All Transactions'!$F925 * 'Messy-Stocks'!$H919, 'All Transactions'!$G925 * 'Messy-Stocks'!$I919, 'All Transactions'!$H925 * 'Messy-Stocks'!$J919, 'All Transactions'!$I925 * 'Messy-Stocks'!$K919, 'All Transactions'!$J925 *'Messy-Stocks'!$L919, 'All Transactions'!$K925 * 'Messy-Stocks'!$M919), 0)</f>
        <v>0</v>
      </c>
    </row>
    <row r="921" spans="1:25" ht="12.75" x14ac:dyDescent="0.2">
      <c r="A921">
        <f>'All Transactions'!A919</f>
        <v>0</v>
      </c>
      <c r="B921">
        <f>IF('All Transactions'!$C926 = B$1,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C921">
        <f>IF('All Transactions'!$C926 = C$1,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D921">
        <f>IF('All Transactions'!$C926 = D$1,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E921">
        <f>IF('All Transactions'!$C926 = E$1,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F921">
        <f>IF('All Transactions'!$C926 = F$1,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G921">
        <f>IF('All Transactions'!$C926 = G$1,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H921">
        <f>IF('All Transactions'!$C926 = H$1,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I921">
        <f>IF('All Transactions'!$C926 = I$1,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J921">
        <f>IF('All Transactions'!$C926 = J$1,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K921">
        <f>IF('All Transactions'!$C926 = K$1,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L921">
        <f>IF('All Transactions'!$C926 = L$1,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M921">
        <f>IF('All Transactions'!$C926 = M$1,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N921">
        <f>IF('All Transactions'!$C926 = N$1,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O921">
        <f>IF('All Transactions'!$C926 = O$1,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P921">
        <f>IF('All Transactions'!$C926 = P$1,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Q921">
        <f>IF('All Transactions'!$C926 = Q$1,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R921">
        <f>IF('All Transactions'!$C926 = R$1,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S921">
        <f>IF('All Transactions'!$C926 = S$1,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T921">
        <f>IF('All Transactions'!$C926 = T$1,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U921">
        <f>IF('All Transactions'!$C926 = U$1,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V921">
        <f>IF('All Transactions'!$C926 = V$1,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W921">
        <f>IF('All Transactions'!$C926 = W$1,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X921">
        <f>IF('All Transactions'!$C926 = X$1,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  <c r="Y921">
        <f>IF('All Transactions'!$C926 = Y$1, 'All Transactions'!$D925 + -1 * SUM('All Transactions'!$F926 * 'Messy-Stocks'!$H920, 'All Transactions'!$G926 * 'Messy-Stocks'!$I920, 'All Transactions'!$H926 * 'Messy-Stocks'!$J920, 'All Transactions'!$I926 * 'Messy-Stocks'!$K920, 'All Transactions'!$J926 *'Messy-Stocks'!$L920, 'All Transactions'!$K926 * 'Messy-Stocks'!$M920), 0)</f>
        <v>0</v>
      </c>
    </row>
    <row r="922" spans="1:25" ht="12.75" x14ac:dyDescent="0.2">
      <c r="A922">
        <f>'All Transactions'!A920</f>
        <v>0</v>
      </c>
      <c r="B922">
        <f>IF('All Transactions'!$C927 = B$1,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C922">
        <f>IF('All Transactions'!$C927 = C$1,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D922">
        <f>IF('All Transactions'!$C927 = D$1,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E922">
        <f>IF('All Transactions'!$C927 = E$1,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F922">
        <f>IF('All Transactions'!$C927 = F$1,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G922">
        <f>IF('All Transactions'!$C927 = G$1,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H922">
        <f>IF('All Transactions'!$C927 = H$1,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I922">
        <f>IF('All Transactions'!$C927 = I$1,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J922">
        <f>IF('All Transactions'!$C927 = J$1,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K922">
        <f>IF('All Transactions'!$C927 = K$1,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L922">
        <f>IF('All Transactions'!$C927 = L$1,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M922">
        <f>IF('All Transactions'!$C927 = M$1,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N922">
        <f>IF('All Transactions'!$C927 = N$1,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O922">
        <f>IF('All Transactions'!$C927 = O$1,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P922">
        <f>IF('All Transactions'!$C927 = P$1,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Q922">
        <f>IF('All Transactions'!$C927 = Q$1,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R922">
        <f>IF('All Transactions'!$C927 = R$1,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S922">
        <f>IF('All Transactions'!$C927 = S$1,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T922">
        <f>IF('All Transactions'!$C927 = T$1,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U922">
        <f>IF('All Transactions'!$C927 = U$1,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V922">
        <f>IF('All Transactions'!$C927 = V$1,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W922">
        <f>IF('All Transactions'!$C927 = W$1,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X922">
        <f>IF('All Transactions'!$C927 = X$1,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  <c r="Y922">
        <f>IF('All Transactions'!$C927 = Y$1, 'All Transactions'!$D926 + -1 * SUM('All Transactions'!$F927 * 'Messy-Stocks'!$H921, 'All Transactions'!$G927 * 'Messy-Stocks'!$I921, 'All Transactions'!$H927 * 'Messy-Stocks'!$J921, 'All Transactions'!$I927 * 'Messy-Stocks'!$K921, 'All Transactions'!$J927 *'Messy-Stocks'!$L921, 'All Transactions'!$K927 * 'Messy-Stocks'!$M921), 0)</f>
        <v>0</v>
      </c>
    </row>
    <row r="923" spans="1:25" ht="12.75" x14ac:dyDescent="0.2">
      <c r="A923">
        <f>'All Transactions'!A921</f>
        <v>0</v>
      </c>
      <c r="B923">
        <f>IF('All Transactions'!$C928 = B$1,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C923">
        <f>IF('All Transactions'!$C928 = C$1,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D923">
        <f>IF('All Transactions'!$C928 = D$1,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E923">
        <f>IF('All Transactions'!$C928 = E$1,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F923">
        <f>IF('All Transactions'!$C928 = F$1,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G923">
        <f>IF('All Transactions'!$C928 = G$1,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H923">
        <f>IF('All Transactions'!$C928 = H$1,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I923">
        <f>IF('All Transactions'!$C928 = I$1,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J923">
        <f>IF('All Transactions'!$C928 = J$1,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K923">
        <f>IF('All Transactions'!$C928 = K$1,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L923">
        <f>IF('All Transactions'!$C928 = L$1,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M923">
        <f>IF('All Transactions'!$C928 = M$1,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N923">
        <f>IF('All Transactions'!$C928 = N$1,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O923">
        <f>IF('All Transactions'!$C928 = O$1,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P923">
        <f>IF('All Transactions'!$C928 = P$1,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Q923">
        <f>IF('All Transactions'!$C928 = Q$1,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R923">
        <f>IF('All Transactions'!$C928 = R$1,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S923">
        <f>IF('All Transactions'!$C928 = S$1,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T923">
        <f>IF('All Transactions'!$C928 = T$1,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U923">
        <f>IF('All Transactions'!$C928 = U$1,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V923">
        <f>IF('All Transactions'!$C928 = V$1,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W923">
        <f>IF('All Transactions'!$C928 = W$1,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X923">
        <f>IF('All Transactions'!$C928 = X$1,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  <c r="Y923">
        <f>IF('All Transactions'!$C928 = Y$1, 'All Transactions'!$D927 + -1 * SUM('All Transactions'!$F928 * 'Messy-Stocks'!$H922, 'All Transactions'!$G928 * 'Messy-Stocks'!$I922, 'All Transactions'!$H928 * 'Messy-Stocks'!$J922, 'All Transactions'!$I928 * 'Messy-Stocks'!$K922, 'All Transactions'!$J928 *'Messy-Stocks'!$L922, 'All Transactions'!$K928 * 'Messy-Stocks'!$M922), 0)</f>
        <v>0</v>
      </c>
    </row>
    <row r="924" spans="1:25" ht="12.75" x14ac:dyDescent="0.2">
      <c r="A924">
        <f>'All Transactions'!A922</f>
        <v>0</v>
      </c>
      <c r="B924">
        <f>IF('All Transactions'!$C929 = B$1,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C924">
        <f>IF('All Transactions'!$C929 = C$1,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D924">
        <f>IF('All Transactions'!$C929 = D$1,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E924">
        <f>IF('All Transactions'!$C929 = E$1,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F924">
        <f>IF('All Transactions'!$C929 = F$1,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G924">
        <f>IF('All Transactions'!$C929 = G$1,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H924">
        <f>IF('All Transactions'!$C929 = H$1,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I924">
        <f>IF('All Transactions'!$C929 = I$1,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J924">
        <f>IF('All Transactions'!$C929 = J$1,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K924">
        <f>IF('All Transactions'!$C929 = K$1,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L924">
        <f>IF('All Transactions'!$C929 = L$1,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M924">
        <f>IF('All Transactions'!$C929 = M$1,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N924">
        <f>IF('All Transactions'!$C929 = N$1,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O924">
        <f>IF('All Transactions'!$C929 = O$1,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P924">
        <f>IF('All Transactions'!$C929 = P$1,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Q924">
        <f>IF('All Transactions'!$C929 = Q$1,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R924">
        <f>IF('All Transactions'!$C929 = R$1,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S924">
        <f>IF('All Transactions'!$C929 = S$1,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T924">
        <f>IF('All Transactions'!$C929 = T$1,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U924">
        <f>IF('All Transactions'!$C929 = U$1,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V924">
        <f>IF('All Transactions'!$C929 = V$1,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W924">
        <f>IF('All Transactions'!$C929 = W$1,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X924">
        <f>IF('All Transactions'!$C929 = X$1,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  <c r="Y924">
        <f>IF('All Transactions'!$C929 = Y$1, 'All Transactions'!$D928 + -1 * SUM('All Transactions'!$F929 * 'Messy-Stocks'!$H923, 'All Transactions'!$G929 * 'Messy-Stocks'!$I923, 'All Transactions'!$H929 * 'Messy-Stocks'!$J923, 'All Transactions'!$I929 * 'Messy-Stocks'!$K923, 'All Transactions'!$J929 *'Messy-Stocks'!$L923, 'All Transactions'!$K929 * 'Messy-Stocks'!$M923), 0)</f>
        <v>0</v>
      </c>
    </row>
    <row r="925" spans="1:25" ht="12.75" x14ac:dyDescent="0.2">
      <c r="A925">
        <f>'All Transactions'!A923</f>
        <v>0</v>
      </c>
      <c r="B925">
        <f>IF('All Transactions'!$C930 = B$1,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C925">
        <f>IF('All Transactions'!$C930 = C$1,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D925">
        <f>IF('All Transactions'!$C930 = D$1,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E925">
        <f>IF('All Transactions'!$C930 = E$1,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F925">
        <f>IF('All Transactions'!$C930 = F$1,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G925">
        <f>IF('All Transactions'!$C930 = G$1,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H925">
        <f>IF('All Transactions'!$C930 = H$1,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I925">
        <f>IF('All Transactions'!$C930 = I$1,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J925">
        <f>IF('All Transactions'!$C930 = J$1,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K925">
        <f>IF('All Transactions'!$C930 = K$1,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L925">
        <f>IF('All Transactions'!$C930 = L$1,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M925">
        <f>IF('All Transactions'!$C930 = M$1,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N925">
        <f>IF('All Transactions'!$C930 = N$1,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O925">
        <f>IF('All Transactions'!$C930 = O$1,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P925">
        <f>IF('All Transactions'!$C930 = P$1,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Q925">
        <f>IF('All Transactions'!$C930 = Q$1,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R925">
        <f>IF('All Transactions'!$C930 = R$1,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S925">
        <f>IF('All Transactions'!$C930 = S$1,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T925">
        <f>IF('All Transactions'!$C930 = T$1,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U925">
        <f>IF('All Transactions'!$C930 = U$1,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V925">
        <f>IF('All Transactions'!$C930 = V$1,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W925">
        <f>IF('All Transactions'!$C930 = W$1,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X925">
        <f>IF('All Transactions'!$C930 = X$1,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  <c r="Y925">
        <f>IF('All Transactions'!$C930 = Y$1, 'All Transactions'!$D929 + -1 * SUM('All Transactions'!$F930 * 'Messy-Stocks'!$H924, 'All Transactions'!$G930 * 'Messy-Stocks'!$I924, 'All Transactions'!$H930 * 'Messy-Stocks'!$J924, 'All Transactions'!$I930 * 'Messy-Stocks'!$K924, 'All Transactions'!$J930 *'Messy-Stocks'!$L924, 'All Transactions'!$K930 * 'Messy-Stocks'!$M924), 0)</f>
        <v>0</v>
      </c>
    </row>
    <row r="926" spans="1:25" ht="12.75" x14ac:dyDescent="0.2">
      <c r="A926">
        <f>'All Transactions'!A924</f>
        <v>0</v>
      </c>
      <c r="B926">
        <f>IF('All Transactions'!$C931 = B$1,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C926">
        <f>IF('All Transactions'!$C931 = C$1,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D926">
        <f>IF('All Transactions'!$C931 = D$1,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E926">
        <f>IF('All Transactions'!$C931 = E$1,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F926">
        <f>IF('All Transactions'!$C931 = F$1,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G926">
        <f>IF('All Transactions'!$C931 = G$1,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H926">
        <f>IF('All Transactions'!$C931 = H$1,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I926">
        <f>IF('All Transactions'!$C931 = I$1,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J926">
        <f>IF('All Transactions'!$C931 = J$1,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K926">
        <f>IF('All Transactions'!$C931 = K$1,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L926">
        <f>IF('All Transactions'!$C931 = L$1,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M926">
        <f>IF('All Transactions'!$C931 = M$1,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N926">
        <f>IF('All Transactions'!$C931 = N$1,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O926">
        <f>IF('All Transactions'!$C931 = O$1,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P926">
        <f>IF('All Transactions'!$C931 = P$1,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Q926">
        <f>IF('All Transactions'!$C931 = Q$1,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R926">
        <f>IF('All Transactions'!$C931 = R$1,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S926">
        <f>IF('All Transactions'!$C931 = S$1,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T926">
        <f>IF('All Transactions'!$C931 = T$1,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U926">
        <f>IF('All Transactions'!$C931 = U$1,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V926">
        <f>IF('All Transactions'!$C931 = V$1,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W926">
        <f>IF('All Transactions'!$C931 = W$1,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X926">
        <f>IF('All Transactions'!$C931 = X$1,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  <c r="Y926">
        <f>IF('All Transactions'!$C931 = Y$1, 'All Transactions'!$D930 + -1 * SUM('All Transactions'!$F931 * 'Messy-Stocks'!$H925, 'All Transactions'!$G931 * 'Messy-Stocks'!$I925, 'All Transactions'!$H931 * 'Messy-Stocks'!$J925, 'All Transactions'!$I931 * 'Messy-Stocks'!$K925, 'All Transactions'!$J931 *'Messy-Stocks'!$L925, 'All Transactions'!$K931 * 'Messy-Stocks'!$M925), 0)</f>
        <v>0</v>
      </c>
    </row>
    <row r="927" spans="1:25" ht="12.75" x14ac:dyDescent="0.2">
      <c r="A927">
        <f>'All Transactions'!A925</f>
        <v>0</v>
      </c>
      <c r="B927">
        <f>IF('All Transactions'!$C932 = B$1,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C927">
        <f>IF('All Transactions'!$C932 = C$1,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D927">
        <f>IF('All Transactions'!$C932 = D$1,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E927">
        <f>IF('All Transactions'!$C932 = E$1,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F927">
        <f>IF('All Transactions'!$C932 = F$1,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G927">
        <f>IF('All Transactions'!$C932 = G$1,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H927">
        <f>IF('All Transactions'!$C932 = H$1,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I927">
        <f>IF('All Transactions'!$C932 = I$1,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J927">
        <f>IF('All Transactions'!$C932 = J$1,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K927">
        <f>IF('All Transactions'!$C932 = K$1,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L927">
        <f>IF('All Transactions'!$C932 = L$1,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M927">
        <f>IF('All Transactions'!$C932 = M$1,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N927">
        <f>IF('All Transactions'!$C932 = N$1,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O927">
        <f>IF('All Transactions'!$C932 = O$1,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P927">
        <f>IF('All Transactions'!$C932 = P$1,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Q927">
        <f>IF('All Transactions'!$C932 = Q$1,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R927">
        <f>IF('All Transactions'!$C932 = R$1,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S927">
        <f>IF('All Transactions'!$C932 = S$1,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T927">
        <f>IF('All Transactions'!$C932 = T$1,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U927">
        <f>IF('All Transactions'!$C932 = U$1,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V927">
        <f>IF('All Transactions'!$C932 = V$1,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W927">
        <f>IF('All Transactions'!$C932 = W$1,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X927">
        <f>IF('All Transactions'!$C932 = X$1,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  <c r="Y927">
        <f>IF('All Transactions'!$C932 = Y$1, 'All Transactions'!$D931 + -1 * SUM('All Transactions'!$F932 * 'Messy-Stocks'!$H926, 'All Transactions'!$G932 * 'Messy-Stocks'!$I926, 'All Transactions'!$H932 * 'Messy-Stocks'!$J926, 'All Transactions'!$I932 * 'Messy-Stocks'!$K926, 'All Transactions'!$J932 *'Messy-Stocks'!$L926, 'All Transactions'!$K932 * 'Messy-Stocks'!$M926), 0)</f>
        <v>0</v>
      </c>
    </row>
    <row r="928" spans="1:25" ht="12.75" x14ac:dyDescent="0.2">
      <c r="A928">
        <f>'All Transactions'!A926</f>
        <v>0</v>
      </c>
      <c r="B928">
        <f>IF('All Transactions'!$C933 = B$1,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C928">
        <f>IF('All Transactions'!$C933 = C$1,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D928">
        <f>IF('All Transactions'!$C933 = D$1,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E928">
        <f>IF('All Transactions'!$C933 = E$1,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F928">
        <f>IF('All Transactions'!$C933 = F$1,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G928">
        <f>IF('All Transactions'!$C933 = G$1,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H928">
        <f>IF('All Transactions'!$C933 = H$1,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I928">
        <f>IF('All Transactions'!$C933 = I$1,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J928">
        <f>IF('All Transactions'!$C933 = J$1,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K928">
        <f>IF('All Transactions'!$C933 = K$1,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L928">
        <f>IF('All Transactions'!$C933 = L$1,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M928">
        <f>IF('All Transactions'!$C933 = M$1,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N928">
        <f>IF('All Transactions'!$C933 = N$1,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O928">
        <f>IF('All Transactions'!$C933 = O$1,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P928">
        <f>IF('All Transactions'!$C933 = P$1,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Q928">
        <f>IF('All Transactions'!$C933 = Q$1,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R928">
        <f>IF('All Transactions'!$C933 = R$1,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S928">
        <f>IF('All Transactions'!$C933 = S$1,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T928">
        <f>IF('All Transactions'!$C933 = T$1,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U928">
        <f>IF('All Transactions'!$C933 = U$1,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V928">
        <f>IF('All Transactions'!$C933 = V$1,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W928">
        <f>IF('All Transactions'!$C933 = W$1,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X928">
        <f>IF('All Transactions'!$C933 = X$1,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  <c r="Y928">
        <f>IF('All Transactions'!$C933 = Y$1, 'All Transactions'!$D932 + -1 * SUM('All Transactions'!$F933 * 'Messy-Stocks'!$H927, 'All Transactions'!$G933 * 'Messy-Stocks'!$I927, 'All Transactions'!$H933 * 'Messy-Stocks'!$J927, 'All Transactions'!$I933 * 'Messy-Stocks'!$K927, 'All Transactions'!$J933 *'Messy-Stocks'!$L927, 'All Transactions'!$K933 * 'Messy-Stocks'!$M927), 0)</f>
        <v>0</v>
      </c>
    </row>
    <row r="929" spans="1:25" ht="12.75" x14ac:dyDescent="0.2">
      <c r="A929">
        <f>'All Transactions'!A927</f>
        <v>0</v>
      </c>
      <c r="B929">
        <f>IF('All Transactions'!$C934 = B$1,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C929">
        <f>IF('All Transactions'!$C934 = C$1,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D929">
        <f>IF('All Transactions'!$C934 = D$1,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E929">
        <f>IF('All Transactions'!$C934 = E$1,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F929">
        <f>IF('All Transactions'!$C934 = F$1,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G929">
        <f>IF('All Transactions'!$C934 = G$1,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H929">
        <f>IF('All Transactions'!$C934 = H$1,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I929">
        <f>IF('All Transactions'!$C934 = I$1,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J929">
        <f>IF('All Transactions'!$C934 = J$1,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K929">
        <f>IF('All Transactions'!$C934 = K$1,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L929">
        <f>IF('All Transactions'!$C934 = L$1,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M929">
        <f>IF('All Transactions'!$C934 = M$1,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N929">
        <f>IF('All Transactions'!$C934 = N$1,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O929">
        <f>IF('All Transactions'!$C934 = O$1,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P929">
        <f>IF('All Transactions'!$C934 = P$1,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Q929">
        <f>IF('All Transactions'!$C934 = Q$1,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R929">
        <f>IF('All Transactions'!$C934 = R$1,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S929">
        <f>IF('All Transactions'!$C934 = S$1,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T929">
        <f>IF('All Transactions'!$C934 = T$1,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U929">
        <f>IF('All Transactions'!$C934 = U$1,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V929">
        <f>IF('All Transactions'!$C934 = V$1,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W929">
        <f>IF('All Transactions'!$C934 = W$1,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X929">
        <f>IF('All Transactions'!$C934 = X$1,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  <c r="Y929">
        <f>IF('All Transactions'!$C934 = Y$1, 'All Transactions'!$D933 + -1 * SUM('All Transactions'!$F934 * 'Messy-Stocks'!$H928, 'All Transactions'!$G934 * 'Messy-Stocks'!$I928, 'All Transactions'!$H934 * 'Messy-Stocks'!$J928, 'All Transactions'!$I934 * 'Messy-Stocks'!$K928, 'All Transactions'!$J934 *'Messy-Stocks'!$L928, 'All Transactions'!$K934 * 'Messy-Stocks'!$M928), 0)</f>
        <v>0</v>
      </c>
    </row>
    <row r="930" spans="1:25" ht="12.75" x14ac:dyDescent="0.2">
      <c r="A930">
        <f>'All Transactions'!A928</f>
        <v>0</v>
      </c>
      <c r="B930">
        <f>IF('All Transactions'!$C935 = B$1,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C930">
        <f>IF('All Transactions'!$C935 = C$1,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D930">
        <f>IF('All Transactions'!$C935 = D$1,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E930">
        <f>IF('All Transactions'!$C935 = E$1,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F930">
        <f>IF('All Transactions'!$C935 = F$1,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G930">
        <f>IF('All Transactions'!$C935 = G$1,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H930">
        <f>IF('All Transactions'!$C935 = H$1,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I930">
        <f>IF('All Transactions'!$C935 = I$1,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J930">
        <f>IF('All Transactions'!$C935 = J$1,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K930">
        <f>IF('All Transactions'!$C935 = K$1,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L930">
        <f>IF('All Transactions'!$C935 = L$1,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M930">
        <f>IF('All Transactions'!$C935 = M$1,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N930">
        <f>IF('All Transactions'!$C935 = N$1,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O930">
        <f>IF('All Transactions'!$C935 = O$1,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P930">
        <f>IF('All Transactions'!$C935 = P$1,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Q930">
        <f>IF('All Transactions'!$C935 = Q$1,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R930">
        <f>IF('All Transactions'!$C935 = R$1,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S930">
        <f>IF('All Transactions'!$C935 = S$1,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T930">
        <f>IF('All Transactions'!$C935 = T$1,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U930">
        <f>IF('All Transactions'!$C935 = U$1,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V930">
        <f>IF('All Transactions'!$C935 = V$1,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W930">
        <f>IF('All Transactions'!$C935 = W$1,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X930">
        <f>IF('All Transactions'!$C935 = X$1,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  <c r="Y930">
        <f>IF('All Transactions'!$C935 = Y$1, 'All Transactions'!$D934 + -1 * SUM('All Transactions'!$F935 * 'Messy-Stocks'!$H929, 'All Transactions'!$G935 * 'Messy-Stocks'!$I929, 'All Transactions'!$H935 * 'Messy-Stocks'!$J929, 'All Transactions'!$I935 * 'Messy-Stocks'!$K929, 'All Transactions'!$J935 *'Messy-Stocks'!$L929, 'All Transactions'!$K935 * 'Messy-Stocks'!$M929), 0)</f>
        <v>0</v>
      </c>
    </row>
    <row r="931" spans="1:25" ht="12.75" x14ac:dyDescent="0.2">
      <c r="A931">
        <f>'All Transactions'!A929</f>
        <v>0</v>
      </c>
      <c r="B931">
        <f>IF('All Transactions'!$C936 = B$1,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C931">
        <f>IF('All Transactions'!$C936 = C$1,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D931">
        <f>IF('All Transactions'!$C936 = D$1,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E931">
        <f>IF('All Transactions'!$C936 = E$1,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F931">
        <f>IF('All Transactions'!$C936 = F$1,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G931">
        <f>IF('All Transactions'!$C936 = G$1,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H931">
        <f>IF('All Transactions'!$C936 = H$1,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I931">
        <f>IF('All Transactions'!$C936 = I$1,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J931">
        <f>IF('All Transactions'!$C936 = J$1,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K931">
        <f>IF('All Transactions'!$C936 = K$1,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L931">
        <f>IF('All Transactions'!$C936 = L$1,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M931">
        <f>IF('All Transactions'!$C936 = M$1,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N931">
        <f>IF('All Transactions'!$C936 = N$1,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O931">
        <f>IF('All Transactions'!$C936 = O$1,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P931">
        <f>IF('All Transactions'!$C936 = P$1,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Q931">
        <f>IF('All Transactions'!$C936 = Q$1,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R931">
        <f>IF('All Transactions'!$C936 = R$1,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S931">
        <f>IF('All Transactions'!$C936 = S$1,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T931">
        <f>IF('All Transactions'!$C936 = T$1,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U931">
        <f>IF('All Transactions'!$C936 = U$1,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V931">
        <f>IF('All Transactions'!$C936 = V$1,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W931">
        <f>IF('All Transactions'!$C936 = W$1,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X931">
        <f>IF('All Transactions'!$C936 = X$1,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  <c r="Y931">
        <f>IF('All Transactions'!$C936 = Y$1, 'All Transactions'!$D935 + -1 * SUM('All Transactions'!$F936 * 'Messy-Stocks'!$H930, 'All Transactions'!$G936 * 'Messy-Stocks'!$I930, 'All Transactions'!$H936 * 'Messy-Stocks'!$J930, 'All Transactions'!$I936 * 'Messy-Stocks'!$K930, 'All Transactions'!$J936 *'Messy-Stocks'!$L930, 'All Transactions'!$K936 * 'Messy-Stocks'!$M930), 0)</f>
        <v>0</v>
      </c>
    </row>
    <row r="932" spans="1:25" ht="12.75" x14ac:dyDescent="0.2">
      <c r="A932">
        <f>'All Transactions'!A930</f>
        <v>0</v>
      </c>
      <c r="B932">
        <f>IF('All Transactions'!$C937 = B$1,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C932">
        <f>IF('All Transactions'!$C937 = C$1,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D932">
        <f>IF('All Transactions'!$C937 = D$1,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E932">
        <f>IF('All Transactions'!$C937 = E$1,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F932">
        <f>IF('All Transactions'!$C937 = F$1,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G932">
        <f>IF('All Transactions'!$C937 = G$1,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H932">
        <f>IF('All Transactions'!$C937 = H$1,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I932">
        <f>IF('All Transactions'!$C937 = I$1,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J932">
        <f>IF('All Transactions'!$C937 = J$1,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K932">
        <f>IF('All Transactions'!$C937 = K$1,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L932">
        <f>IF('All Transactions'!$C937 = L$1,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M932">
        <f>IF('All Transactions'!$C937 = M$1,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N932">
        <f>IF('All Transactions'!$C937 = N$1,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O932">
        <f>IF('All Transactions'!$C937 = O$1,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P932">
        <f>IF('All Transactions'!$C937 = P$1,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Q932">
        <f>IF('All Transactions'!$C937 = Q$1,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R932">
        <f>IF('All Transactions'!$C937 = R$1,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S932">
        <f>IF('All Transactions'!$C937 = S$1,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T932">
        <f>IF('All Transactions'!$C937 = T$1,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U932">
        <f>IF('All Transactions'!$C937 = U$1,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V932">
        <f>IF('All Transactions'!$C937 = V$1,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W932">
        <f>IF('All Transactions'!$C937 = W$1,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X932">
        <f>IF('All Transactions'!$C937 = X$1,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  <c r="Y932">
        <f>IF('All Transactions'!$C937 = Y$1, 'All Transactions'!$D936 + -1 * SUM('All Transactions'!$F937 * 'Messy-Stocks'!$H931, 'All Transactions'!$G937 * 'Messy-Stocks'!$I931, 'All Transactions'!$H937 * 'Messy-Stocks'!$J931, 'All Transactions'!$I937 * 'Messy-Stocks'!$K931, 'All Transactions'!$J937 *'Messy-Stocks'!$L931, 'All Transactions'!$K937 * 'Messy-Stocks'!$M931), 0)</f>
        <v>0</v>
      </c>
    </row>
    <row r="933" spans="1:25" ht="12.75" x14ac:dyDescent="0.2">
      <c r="A933">
        <f>'All Transactions'!A931</f>
        <v>0</v>
      </c>
      <c r="B933">
        <f>IF('All Transactions'!$C938 = B$1,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C933">
        <f>IF('All Transactions'!$C938 = C$1,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D933">
        <f>IF('All Transactions'!$C938 = D$1,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E933">
        <f>IF('All Transactions'!$C938 = E$1,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F933">
        <f>IF('All Transactions'!$C938 = F$1,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G933">
        <f>IF('All Transactions'!$C938 = G$1,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H933">
        <f>IF('All Transactions'!$C938 = H$1,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I933">
        <f>IF('All Transactions'!$C938 = I$1,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J933">
        <f>IF('All Transactions'!$C938 = J$1,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K933">
        <f>IF('All Transactions'!$C938 = K$1,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L933">
        <f>IF('All Transactions'!$C938 = L$1,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M933">
        <f>IF('All Transactions'!$C938 = M$1,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N933">
        <f>IF('All Transactions'!$C938 = N$1,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O933">
        <f>IF('All Transactions'!$C938 = O$1,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P933">
        <f>IF('All Transactions'!$C938 = P$1,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Q933">
        <f>IF('All Transactions'!$C938 = Q$1,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R933">
        <f>IF('All Transactions'!$C938 = R$1,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S933">
        <f>IF('All Transactions'!$C938 = S$1,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T933">
        <f>IF('All Transactions'!$C938 = T$1,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U933">
        <f>IF('All Transactions'!$C938 = U$1,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V933">
        <f>IF('All Transactions'!$C938 = V$1,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W933">
        <f>IF('All Transactions'!$C938 = W$1,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X933">
        <f>IF('All Transactions'!$C938 = X$1,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  <c r="Y933">
        <f>IF('All Transactions'!$C938 = Y$1, 'All Transactions'!$D937 + -1 * SUM('All Transactions'!$F938 * 'Messy-Stocks'!$H932, 'All Transactions'!$G938 * 'Messy-Stocks'!$I932, 'All Transactions'!$H938 * 'Messy-Stocks'!$J932, 'All Transactions'!$I938 * 'Messy-Stocks'!$K932, 'All Transactions'!$J938 *'Messy-Stocks'!$L932, 'All Transactions'!$K938 * 'Messy-Stocks'!$M932), 0)</f>
        <v>0</v>
      </c>
    </row>
    <row r="934" spans="1:25" ht="12.75" x14ac:dyDescent="0.2">
      <c r="A934">
        <f>'All Transactions'!A932</f>
        <v>0</v>
      </c>
      <c r="B934">
        <f>IF('All Transactions'!$C939 = B$1,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C934">
        <f>IF('All Transactions'!$C939 = C$1,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D934">
        <f>IF('All Transactions'!$C939 = D$1,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E934">
        <f>IF('All Transactions'!$C939 = E$1,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F934">
        <f>IF('All Transactions'!$C939 = F$1,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G934">
        <f>IF('All Transactions'!$C939 = G$1,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H934">
        <f>IF('All Transactions'!$C939 = H$1,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I934">
        <f>IF('All Transactions'!$C939 = I$1,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J934">
        <f>IF('All Transactions'!$C939 = J$1,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K934">
        <f>IF('All Transactions'!$C939 = K$1,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L934">
        <f>IF('All Transactions'!$C939 = L$1,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M934">
        <f>IF('All Transactions'!$C939 = M$1,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N934">
        <f>IF('All Transactions'!$C939 = N$1,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O934">
        <f>IF('All Transactions'!$C939 = O$1,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P934">
        <f>IF('All Transactions'!$C939 = P$1,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Q934">
        <f>IF('All Transactions'!$C939 = Q$1,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R934">
        <f>IF('All Transactions'!$C939 = R$1,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S934">
        <f>IF('All Transactions'!$C939 = S$1,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T934">
        <f>IF('All Transactions'!$C939 = T$1,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U934">
        <f>IF('All Transactions'!$C939 = U$1,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V934">
        <f>IF('All Transactions'!$C939 = V$1,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W934">
        <f>IF('All Transactions'!$C939 = W$1,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X934">
        <f>IF('All Transactions'!$C939 = X$1,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  <c r="Y934">
        <f>IF('All Transactions'!$C939 = Y$1, 'All Transactions'!$D938 + -1 * SUM('All Transactions'!$F939 * 'Messy-Stocks'!$H933, 'All Transactions'!$G939 * 'Messy-Stocks'!$I933, 'All Transactions'!$H939 * 'Messy-Stocks'!$J933, 'All Transactions'!$I939 * 'Messy-Stocks'!$K933, 'All Transactions'!$J939 *'Messy-Stocks'!$L933, 'All Transactions'!$K939 * 'Messy-Stocks'!$M933), 0)</f>
        <v>0</v>
      </c>
    </row>
    <row r="935" spans="1:25" ht="12.75" x14ac:dyDescent="0.2">
      <c r="A935">
        <f>'All Transactions'!A933</f>
        <v>0</v>
      </c>
      <c r="B935">
        <f>IF('All Transactions'!$C940 = B$1,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C935">
        <f>IF('All Transactions'!$C940 = C$1,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D935">
        <f>IF('All Transactions'!$C940 = D$1,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E935">
        <f>IF('All Transactions'!$C940 = E$1,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F935">
        <f>IF('All Transactions'!$C940 = F$1,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G935">
        <f>IF('All Transactions'!$C940 = G$1,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H935">
        <f>IF('All Transactions'!$C940 = H$1,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I935">
        <f>IF('All Transactions'!$C940 = I$1,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J935">
        <f>IF('All Transactions'!$C940 = J$1,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K935">
        <f>IF('All Transactions'!$C940 = K$1,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L935">
        <f>IF('All Transactions'!$C940 = L$1,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M935">
        <f>IF('All Transactions'!$C940 = M$1,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N935">
        <f>IF('All Transactions'!$C940 = N$1,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O935">
        <f>IF('All Transactions'!$C940 = O$1,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P935">
        <f>IF('All Transactions'!$C940 = P$1,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Q935">
        <f>IF('All Transactions'!$C940 = Q$1,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R935">
        <f>IF('All Transactions'!$C940 = R$1,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S935">
        <f>IF('All Transactions'!$C940 = S$1,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T935">
        <f>IF('All Transactions'!$C940 = T$1,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U935">
        <f>IF('All Transactions'!$C940 = U$1,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V935">
        <f>IF('All Transactions'!$C940 = V$1,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W935">
        <f>IF('All Transactions'!$C940 = W$1,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X935">
        <f>IF('All Transactions'!$C940 = X$1,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  <c r="Y935">
        <f>IF('All Transactions'!$C940 = Y$1, 'All Transactions'!$D939 + -1 * SUM('All Transactions'!$F940 * 'Messy-Stocks'!$H934, 'All Transactions'!$G940 * 'Messy-Stocks'!$I934, 'All Transactions'!$H940 * 'Messy-Stocks'!$J934, 'All Transactions'!$I940 * 'Messy-Stocks'!$K934, 'All Transactions'!$J940 *'Messy-Stocks'!$L934, 'All Transactions'!$K940 * 'Messy-Stocks'!$M934), 0)</f>
        <v>0</v>
      </c>
    </row>
    <row r="936" spans="1:25" ht="12.75" x14ac:dyDescent="0.2">
      <c r="A936">
        <f>'All Transactions'!A934</f>
        <v>0</v>
      </c>
      <c r="B936">
        <f>IF('All Transactions'!$C941 = B$1,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C936">
        <f>IF('All Transactions'!$C941 = C$1,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D936">
        <f>IF('All Transactions'!$C941 = D$1,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E936">
        <f>IF('All Transactions'!$C941 = E$1,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F936">
        <f>IF('All Transactions'!$C941 = F$1,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G936">
        <f>IF('All Transactions'!$C941 = G$1,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H936">
        <f>IF('All Transactions'!$C941 = H$1,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I936">
        <f>IF('All Transactions'!$C941 = I$1,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J936">
        <f>IF('All Transactions'!$C941 = J$1,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K936">
        <f>IF('All Transactions'!$C941 = K$1,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L936">
        <f>IF('All Transactions'!$C941 = L$1,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M936">
        <f>IF('All Transactions'!$C941 = M$1,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N936">
        <f>IF('All Transactions'!$C941 = N$1,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O936">
        <f>IF('All Transactions'!$C941 = O$1,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P936">
        <f>IF('All Transactions'!$C941 = P$1,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Q936">
        <f>IF('All Transactions'!$C941 = Q$1,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R936">
        <f>IF('All Transactions'!$C941 = R$1,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S936">
        <f>IF('All Transactions'!$C941 = S$1,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T936">
        <f>IF('All Transactions'!$C941 = T$1,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U936">
        <f>IF('All Transactions'!$C941 = U$1,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V936">
        <f>IF('All Transactions'!$C941 = V$1,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W936">
        <f>IF('All Transactions'!$C941 = W$1,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X936">
        <f>IF('All Transactions'!$C941 = X$1,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  <c r="Y936">
        <f>IF('All Transactions'!$C941 = Y$1, 'All Transactions'!$D940 + -1 * SUM('All Transactions'!$F941 * 'Messy-Stocks'!$H935, 'All Transactions'!$G941 * 'Messy-Stocks'!$I935, 'All Transactions'!$H941 * 'Messy-Stocks'!$J935, 'All Transactions'!$I941 * 'Messy-Stocks'!$K935, 'All Transactions'!$J941 *'Messy-Stocks'!$L935, 'All Transactions'!$K941 * 'Messy-Stocks'!$M935), 0)</f>
        <v>0</v>
      </c>
    </row>
    <row r="937" spans="1:25" ht="12.75" x14ac:dyDescent="0.2">
      <c r="A937">
        <f>'All Transactions'!A935</f>
        <v>0</v>
      </c>
      <c r="B937">
        <f>IF('All Transactions'!$C942 = B$1,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C937">
        <f>IF('All Transactions'!$C942 = C$1,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D937">
        <f>IF('All Transactions'!$C942 = D$1,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E937">
        <f>IF('All Transactions'!$C942 = E$1,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F937">
        <f>IF('All Transactions'!$C942 = F$1,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G937">
        <f>IF('All Transactions'!$C942 = G$1,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H937">
        <f>IF('All Transactions'!$C942 = H$1,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I937">
        <f>IF('All Transactions'!$C942 = I$1,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J937">
        <f>IF('All Transactions'!$C942 = J$1,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K937">
        <f>IF('All Transactions'!$C942 = K$1,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L937">
        <f>IF('All Transactions'!$C942 = L$1,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M937">
        <f>IF('All Transactions'!$C942 = M$1,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N937">
        <f>IF('All Transactions'!$C942 = N$1,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O937">
        <f>IF('All Transactions'!$C942 = O$1,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P937">
        <f>IF('All Transactions'!$C942 = P$1,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Q937">
        <f>IF('All Transactions'!$C942 = Q$1,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R937">
        <f>IF('All Transactions'!$C942 = R$1,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S937">
        <f>IF('All Transactions'!$C942 = S$1,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T937">
        <f>IF('All Transactions'!$C942 = T$1,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U937">
        <f>IF('All Transactions'!$C942 = U$1,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V937">
        <f>IF('All Transactions'!$C942 = V$1,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W937">
        <f>IF('All Transactions'!$C942 = W$1,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X937">
        <f>IF('All Transactions'!$C942 = X$1,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  <c r="Y937">
        <f>IF('All Transactions'!$C942 = Y$1, 'All Transactions'!$D941 + -1 * SUM('All Transactions'!$F942 * 'Messy-Stocks'!$H936, 'All Transactions'!$G942 * 'Messy-Stocks'!$I936, 'All Transactions'!$H942 * 'Messy-Stocks'!$J936, 'All Transactions'!$I942 * 'Messy-Stocks'!$K936, 'All Transactions'!$J942 *'Messy-Stocks'!$L936, 'All Transactions'!$K942 * 'Messy-Stocks'!$M936), 0)</f>
        <v>0</v>
      </c>
    </row>
    <row r="938" spans="1:25" ht="12.75" x14ac:dyDescent="0.2">
      <c r="A938">
        <f>'All Transactions'!A936</f>
        <v>0</v>
      </c>
      <c r="B938">
        <f>IF('All Transactions'!$C943 = B$1,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C938">
        <f>IF('All Transactions'!$C943 = C$1,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D938">
        <f>IF('All Transactions'!$C943 = D$1,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E938">
        <f>IF('All Transactions'!$C943 = E$1,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F938">
        <f>IF('All Transactions'!$C943 = F$1,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G938">
        <f>IF('All Transactions'!$C943 = G$1,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H938">
        <f>IF('All Transactions'!$C943 = H$1,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I938">
        <f>IF('All Transactions'!$C943 = I$1,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J938">
        <f>IF('All Transactions'!$C943 = J$1,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K938">
        <f>IF('All Transactions'!$C943 = K$1,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L938">
        <f>IF('All Transactions'!$C943 = L$1,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M938">
        <f>IF('All Transactions'!$C943 = M$1,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N938">
        <f>IF('All Transactions'!$C943 = N$1,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O938">
        <f>IF('All Transactions'!$C943 = O$1,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P938">
        <f>IF('All Transactions'!$C943 = P$1,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Q938">
        <f>IF('All Transactions'!$C943 = Q$1,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R938">
        <f>IF('All Transactions'!$C943 = R$1,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S938">
        <f>IF('All Transactions'!$C943 = S$1,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T938">
        <f>IF('All Transactions'!$C943 = T$1,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U938">
        <f>IF('All Transactions'!$C943 = U$1,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V938">
        <f>IF('All Transactions'!$C943 = V$1,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W938">
        <f>IF('All Transactions'!$C943 = W$1,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X938">
        <f>IF('All Transactions'!$C943 = X$1,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  <c r="Y938">
        <f>IF('All Transactions'!$C943 = Y$1, 'All Transactions'!$D942 + -1 * SUM('All Transactions'!$F943 * 'Messy-Stocks'!$H937, 'All Transactions'!$G943 * 'Messy-Stocks'!$I937, 'All Transactions'!$H943 * 'Messy-Stocks'!$J937, 'All Transactions'!$I943 * 'Messy-Stocks'!$K937, 'All Transactions'!$J943 *'Messy-Stocks'!$L937, 'All Transactions'!$K943 * 'Messy-Stocks'!$M937), 0)</f>
        <v>0</v>
      </c>
    </row>
    <row r="939" spans="1:25" ht="12.75" x14ac:dyDescent="0.2">
      <c r="A939">
        <f>'All Transactions'!A937</f>
        <v>0</v>
      </c>
      <c r="B939">
        <f>IF('All Transactions'!$C944 = B$1,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C939">
        <f>IF('All Transactions'!$C944 = C$1,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D939">
        <f>IF('All Transactions'!$C944 = D$1,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E939">
        <f>IF('All Transactions'!$C944 = E$1,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F939">
        <f>IF('All Transactions'!$C944 = F$1,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G939">
        <f>IF('All Transactions'!$C944 = G$1,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H939">
        <f>IF('All Transactions'!$C944 = H$1,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I939">
        <f>IF('All Transactions'!$C944 = I$1,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J939">
        <f>IF('All Transactions'!$C944 = J$1,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K939">
        <f>IF('All Transactions'!$C944 = K$1,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L939">
        <f>IF('All Transactions'!$C944 = L$1,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M939">
        <f>IF('All Transactions'!$C944 = M$1,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N939">
        <f>IF('All Transactions'!$C944 = N$1,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O939">
        <f>IF('All Transactions'!$C944 = O$1,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P939">
        <f>IF('All Transactions'!$C944 = P$1,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Q939">
        <f>IF('All Transactions'!$C944 = Q$1,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R939">
        <f>IF('All Transactions'!$C944 = R$1,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S939">
        <f>IF('All Transactions'!$C944 = S$1,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T939">
        <f>IF('All Transactions'!$C944 = T$1,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U939">
        <f>IF('All Transactions'!$C944 = U$1,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V939">
        <f>IF('All Transactions'!$C944 = V$1,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W939">
        <f>IF('All Transactions'!$C944 = W$1,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X939">
        <f>IF('All Transactions'!$C944 = X$1,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  <c r="Y939">
        <f>IF('All Transactions'!$C944 = Y$1, 'All Transactions'!$D943 + -1 * SUM('All Transactions'!$F944 * 'Messy-Stocks'!$H938, 'All Transactions'!$G944 * 'Messy-Stocks'!$I938, 'All Transactions'!$H944 * 'Messy-Stocks'!$J938, 'All Transactions'!$I944 * 'Messy-Stocks'!$K938, 'All Transactions'!$J944 *'Messy-Stocks'!$L938, 'All Transactions'!$K944 * 'Messy-Stocks'!$M938), 0)</f>
        <v>0</v>
      </c>
    </row>
    <row r="940" spans="1:25" ht="12.75" x14ac:dyDescent="0.2">
      <c r="A940">
        <f>'All Transactions'!A938</f>
        <v>0</v>
      </c>
      <c r="B940">
        <f>IF('All Transactions'!$C945 = B$1,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C940">
        <f>IF('All Transactions'!$C945 = C$1,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D940">
        <f>IF('All Transactions'!$C945 = D$1,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E940">
        <f>IF('All Transactions'!$C945 = E$1,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F940">
        <f>IF('All Transactions'!$C945 = F$1,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G940">
        <f>IF('All Transactions'!$C945 = G$1,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H940">
        <f>IF('All Transactions'!$C945 = H$1,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I940">
        <f>IF('All Transactions'!$C945 = I$1,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J940">
        <f>IF('All Transactions'!$C945 = J$1,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K940">
        <f>IF('All Transactions'!$C945 = K$1,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L940">
        <f>IF('All Transactions'!$C945 = L$1,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M940">
        <f>IF('All Transactions'!$C945 = M$1,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N940">
        <f>IF('All Transactions'!$C945 = N$1,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O940">
        <f>IF('All Transactions'!$C945 = O$1,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P940">
        <f>IF('All Transactions'!$C945 = P$1,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Q940">
        <f>IF('All Transactions'!$C945 = Q$1,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R940">
        <f>IF('All Transactions'!$C945 = R$1,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S940">
        <f>IF('All Transactions'!$C945 = S$1,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T940">
        <f>IF('All Transactions'!$C945 = T$1,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U940">
        <f>IF('All Transactions'!$C945 = U$1,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V940">
        <f>IF('All Transactions'!$C945 = V$1,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W940">
        <f>IF('All Transactions'!$C945 = W$1,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X940">
        <f>IF('All Transactions'!$C945 = X$1,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  <c r="Y940">
        <f>IF('All Transactions'!$C945 = Y$1, 'All Transactions'!$D944 + -1 * SUM('All Transactions'!$F945 * 'Messy-Stocks'!$H939, 'All Transactions'!$G945 * 'Messy-Stocks'!$I939, 'All Transactions'!$H945 * 'Messy-Stocks'!$J939, 'All Transactions'!$I945 * 'Messy-Stocks'!$K939, 'All Transactions'!$J945 *'Messy-Stocks'!$L939, 'All Transactions'!$K945 * 'Messy-Stocks'!$M939), 0)</f>
        <v>0</v>
      </c>
    </row>
    <row r="941" spans="1:25" ht="12.75" x14ac:dyDescent="0.2">
      <c r="A941">
        <f>'All Transactions'!A939</f>
        <v>0</v>
      </c>
      <c r="B941">
        <f>IF('All Transactions'!$C946 = B$1,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C941">
        <f>IF('All Transactions'!$C946 = C$1,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D941">
        <f>IF('All Transactions'!$C946 = D$1,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E941">
        <f>IF('All Transactions'!$C946 = E$1,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F941">
        <f>IF('All Transactions'!$C946 = F$1,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G941">
        <f>IF('All Transactions'!$C946 = G$1,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H941">
        <f>IF('All Transactions'!$C946 = H$1,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I941">
        <f>IF('All Transactions'!$C946 = I$1,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J941">
        <f>IF('All Transactions'!$C946 = J$1,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K941">
        <f>IF('All Transactions'!$C946 = K$1,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L941">
        <f>IF('All Transactions'!$C946 = L$1,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M941">
        <f>IF('All Transactions'!$C946 = M$1,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N941">
        <f>IF('All Transactions'!$C946 = N$1,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O941">
        <f>IF('All Transactions'!$C946 = O$1,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P941">
        <f>IF('All Transactions'!$C946 = P$1,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Q941">
        <f>IF('All Transactions'!$C946 = Q$1,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R941">
        <f>IF('All Transactions'!$C946 = R$1,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S941">
        <f>IF('All Transactions'!$C946 = S$1,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T941">
        <f>IF('All Transactions'!$C946 = T$1,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U941">
        <f>IF('All Transactions'!$C946 = U$1,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V941">
        <f>IF('All Transactions'!$C946 = V$1,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W941">
        <f>IF('All Transactions'!$C946 = W$1,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X941">
        <f>IF('All Transactions'!$C946 = X$1,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  <c r="Y941">
        <f>IF('All Transactions'!$C946 = Y$1, 'All Transactions'!$D945 + -1 * SUM('All Transactions'!$F946 * 'Messy-Stocks'!$H940, 'All Transactions'!$G946 * 'Messy-Stocks'!$I940, 'All Transactions'!$H946 * 'Messy-Stocks'!$J940, 'All Transactions'!$I946 * 'Messy-Stocks'!$K940, 'All Transactions'!$J946 *'Messy-Stocks'!$L940, 'All Transactions'!$K946 * 'Messy-Stocks'!$M940), 0)</f>
        <v>0</v>
      </c>
    </row>
    <row r="942" spans="1:25" ht="12.75" x14ac:dyDescent="0.2">
      <c r="A942">
        <f>'All Transactions'!A940</f>
        <v>0</v>
      </c>
      <c r="B942">
        <f>IF('All Transactions'!$C947 = B$1,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C942">
        <f>IF('All Transactions'!$C947 = C$1,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D942">
        <f>IF('All Transactions'!$C947 = D$1,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E942">
        <f>IF('All Transactions'!$C947 = E$1,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F942">
        <f>IF('All Transactions'!$C947 = F$1,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G942">
        <f>IF('All Transactions'!$C947 = G$1,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H942">
        <f>IF('All Transactions'!$C947 = H$1,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I942">
        <f>IF('All Transactions'!$C947 = I$1,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J942">
        <f>IF('All Transactions'!$C947 = J$1,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K942">
        <f>IF('All Transactions'!$C947 = K$1,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L942">
        <f>IF('All Transactions'!$C947 = L$1,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M942">
        <f>IF('All Transactions'!$C947 = M$1,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N942">
        <f>IF('All Transactions'!$C947 = N$1,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O942">
        <f>IF('All Transactions'!$C947 = O$1,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P942">
        <f>IF('All Transactions'!$C947 = P$1,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Q942">
        <f>IF('All Transactions'!$C947 = Q$1,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R942">
        <f>IF('All Transactions'!$C947 = R$1,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S942">
        <f>IF('All Transactions'!$C947 = S$1,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T942">
        <f>IF('All Transactions'!$C947 = T$1,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U942">
        <f>IF('All Transactions'!$C947 = U$1,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V942">
        <f>IF('All Transactions'!$C947 = V$1,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W942">
        <f>IF('All Transactions'!$C947 = W$1,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X942">
        <f>IF('All Transactions'!$C947 = X$1,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  <c r="Y942">
        <f>IF('All Transactions'!$C947 = Y$1, 'All Transactions'!$D946 + -1 * SUM('All Transactions'!$F947 * 'Messy-Stocks'!$H941, 'All Transactions'!$G947 * 'Messy-Stocks'!$I941, 'All Transactions'!$H947 * 'Messy-Stocks'!$J941, 'All Transactions'!$I947 * 'Messy-Stocks'!$K941, 'All Transactions'!$J947 *'Messy-Stocks'!$L941, 'All Transactions'!$K947 * 'Messy-Stocks'!$M941), 0)</f>
        <v>0</v>
      </c>
    </row>
    <row r="943" spans="1:25" ht="12.75" x14ac:dyDescent="0.2">
      <c r="A943">
        <f>'All Transactions'!A941</f>
        <v>0</v>
      </c>
      <c r="B943">
        <f>IF('All Transactions'!$C948 = B$1,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C943">
        <f>IF('All Transactions'!$C948 = C$1,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D943">
        <f>IF('All Transactions'!$C948 = D$1,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E943">
        <f>IF('All Transactions'!$C948 = E$1,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F943">
        <f>IF('All Transactions'!$C948 = F$1,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G943">
        <f>IF('All Transactions'!$C948 = G$1,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H943">
        <f>IF('All Transactions'!$C948 = H$1,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I943">
        <f>IF('All Transactions'!$C948 = I$1,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J943">
        <f>IF('All Transactions'!$C948 = J$1,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K943">
        <f>IF('All Transactions'!$C948 = K$1,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L943">
        <f>IF('All Transactions'!$C948 = L$1,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M943">
        <f>IF('All Transactions'!$C948 = M$1,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N943">
        <f>IF('All Transactions'!$C948 = N$1,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O943">
        <f>IF('All Transactions'!$C948 = O$1,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P943">
        <f>IF('All Transactions'!$C948 = P$1,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Q943">
        <f>IF('All Transactions'!$C948 = Q$1,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R943">
        <f>IF('All Transactions'!$C948 = R$1,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S943">
        <f>IF('All Transactions'!$C948 = S$1,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T943">
        <f>IF('All Transactions'!$C948 = T$1,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U943">
        <f>IF('All Transactions'!$C948 = U$1,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V943">
        <f>IF('All Transactions'!$C948 = V$1,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W943">
        <f>IF('All Transactions'!$C948 = W$1,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X943">
        <f>IF('All Transactions'!$C948 = X$1,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  <c r="Y943">
        <f>IF('All Transactions'!$C948 = Y$1, 'All Transactions'!$D947 + -1 * SUM('All Transactions'!$F948 * 'Messy-Stocks'!$H942, 'All Transactions'!$G948 * 'Messy-Stocks'!$I942, 'All Transactions'!$H948 * 'Messy-Stocks'!$J942, 'All Transactions'!$I948 * 'Messy-Stocks'!$K942, 'All Transactions'!$J948 *'Messy-Stocks'!$L942, 'All Transactions'!$K948 * 'Messy-Stocks'!$M942), 0)</f>
        <v>0</v>
      </c>
    </row>
    <row r="944" spans="1:25" ht="12.75" x14ac:dyDescent="0.2">
      <c r="A944">
        <f>'All Transactions'!A942</f>
        <v>0</v>
      </c>
      <c r="B944">
        <f>IF('All Transactions'!$C949 = B$1,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C944">
        <f>IF('All Transactions'!$C949 = C$1,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D944">
        <f>IF('All Transactions'!$C949 = D$1,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E944">
        <f>IF('All Transactions'!$C949 = E$1,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F944">
        <f>IF('All Transactions'!$C949 = F$1,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G944">
        <f>IF('All Transactions'!$C949 = G$1,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H944">
        <f>IF('All Transactions'!$C949 = H$1,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I944">
        <f>IF('All Transactions'!$C949 = I$1,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J944">
        <f>IF('All Transactions'!$C949 = J$1,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K944">
        <f>IF('All Transactions'!$C949 = K$1,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L944">
        <f>IF('All Transactions'!$C949 = L$1,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M944">
        <f>IF('All Transactions'!$C949 = M$1,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N944">
        <f>IF('All Transactions'!$C949 = N$1,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O944">
        <f>IF('All Transactions'!$C949 = O$1,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P944">
        <f>IF('All Transactions'!$C949 = P$1,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Q944">
        <f>IF('All Transactions'!$C949 = Q$1,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R944">
        <f>IF('All Transactions'!$C949 = R$1,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S944">
        <f>IF('All Transactions'!$C949 = S$1,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T944">
        <f>IF('All Transactions'!$C949 = T$1,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U944">
        <f>IF('All Transactions'!$C949 = U$1,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V944">
        <f>IF('All Transactions'!$C949 = V$1,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W944">
        <f>IF('All Transactions'!$C949 = W$1,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X944">
        <f>IF('All Transactions'!$C949 = X$1,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  <c r="Y944">
        <f>IF('All Transactions'!$C949 = Y$1, 'All Transactions'!$D948 + -1 * SUM('All Transactions'!$F949 * 'Messy-Stocks'!$H943, 'All Transactions'!$G949 * 'Messy-Stocks'!$I943, 'All Transactions'!$H949 * 'Messy-Stocks'!$J943, 'All Transactions'!$I949 * 'Messy-Stocks'!$K943, 'All Transactions'!$J949 *'Messy-Stocks'!$L943, 'All Transactions'!$K949 * 'Messy-Stocks'!$M943), 0)</f>
        <v>0</v>
      </c>
    </row>
    <row r="945" spans="1:25" ht="12.75" x14ac:dyDescent="0.2">
      <c r="A945">
        <f>'All Transactions'!A943</f>
        <v>0</v>
      </c>
      <c r="B945">
        <f>IF('All Transactions'!$C950 = B$1,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C945">
        <f>IF('All Transactions'!$C950 = C$1,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D945">
        <f>IF('All Transactions'!$C950 = D$1,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E945">
        <f>IF('All Transactions'!$C950 = E$1,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F945">
        <f>IF('All Transactions'!$C950 = F$1,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G945">
        <f>IF('All Transactions'!$C950 = G$1,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H945">
        <f>IF('All Transactions'!$C950 = H$1,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I945">
        <f>IF('All Transactions'!$C950 = I$1,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J945">
        <f>IF('All Transactions'!$C950 = J$1,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K945">
        <f>IF('All Transactions'!$C950 = K$1,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L945">
        <f>IF('All Transactions'!$C950 = L$1,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M945">
        <f>IF('All Transactions'!$C950 = M$1,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N945">
        <f>IF('All Transactions'!$C950 = N$1,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O945">
        <f>IF('All Transactions'!$C950 = O$1,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P945">
        <f>IF('All Transactions'!$C950 = P$1,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Q945">
        <f>IF('All Transactions'!$C950 = Q$1,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R945">
        <f>IF('All Transactions'!$C950 = R$1,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S945">
        <f>IF('All Transactions'!$C950 = S$1,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T945">
        <f>IF('All Transactions'!$C950 = T$1,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U945">
        <f>IF('All Transactions'!$C950 = U$1,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V945">
        <f>IF('All Transactions'!$C950 = V$1,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W945">
        <f>IF('All Transactions'!$C950 = W$1,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X945">
        <f>IF('All Transactions'!$C950 = X$1,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  <c r="Y945">
        <f>IF('All Transactions'!$C950 = Y$1, 'All Transactions'!$D949 + -1 * SUM('All Transactions'!$F950 * 'Messy-Stocks'!$H944, 'All Transactions'!$G950 * 'Messy-Stocks'!$I944, 'All Transactions'!$H950 * 'Messy-Stocks'!$J944, 'All Transactions'!$I950 * 'Messy-Stocks'!$K944, 'All Transactions'!$J950 *'Messy-Stocks'!$L944, 'All Transactions'!$K950 * 'Messy-Stocks'!$M944), 0)</f>
        <v>0</v>
      </c>
    </row>
    <row r="946" spans="1:25" ht="12.75" x14ac:dyDescent="0.2">
      <c r="A946">
        <f>'All Transactions'!A944</f>
        <v>0</v>
      </c>
      <c r="B946">
        <f>IF('All Transactions'!$C951 = B$1,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C946">
        <f>IF('All Transactions'!$C951 = C$1,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D946">
        <f>IF('All Transactions'!$C951 = D$1,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E946">
        <f>IF('All Transactions'!$C951 = E$1,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F946">
        <f>IF('All Transactions'!$C951 = F$1,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G946">
        <f>IF('All Transactions'!$C951 = G$1,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H946">
        <f>IF('All Transactions'!$C951 = H$1,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I946">
        <f>IF('All Transactions'!$C951 = I$1,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J946">
        <f>IF('All Transactions'!$C951 = J$1,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K946">
        <f>IF('All Transactions'!$C951 = K$1,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L946">
        <f>IF('All Transactions'!$C951 = L$1,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M946">
        <f>IF('All Transactions'!$C951 = M$1,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N946">
        <f>IF('All Transactions'!$C951 = N$1,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O946">
        <f>IF('All Transactions'!$C951 = O$1,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P946">
        <f>IF('All Transactions'!$C951 = P$1,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Q946">
        <f>IF('All Transactions'!$C951 = Q$1,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R946">
        <f>IF('All Transactions'!$C951 = R$1,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S946">
        <f>IF('All Transactions'!$C951 = S$1,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T946">
        <f>IF('All Transactions'!$C951 = T$1,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U946">
        <f>IF('All Transactions'!$C951 = U$1,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V946">
        <f>IF('All Transactions'!$C951 = V$1,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W946">
        <f>IF('All Transactions'!$C951 = W$1,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X946">
        <f>IF('All Transactions'!$C951 = X$1,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  <c r="Y946">
        <f>IF('All Transactions'!$C951 = Y$1, 'All Transactions'!$D950 + -1 * SUM('All Transactions'!$F951 * 'Messy-Stocks'!$H945, 'All Transactions'!$G951 * 'Messy-Stocks'!$I945, 'All Transactions'!$H951 * 'Messy-Stocks'!$J945, 'All Transactions'!$I951 * 'Messy-Stocks'!$K945, 'All Transactions'!$J951 *'Messy-Stocks'!$L945, 'All Transactions'!$K951 * 'Messy-Stocks'!$M945), 0)</f>
        <v>0</v>
      </c>
    </row>
    <row r="947" spans="1:25" ht="12.75" x14ac:dyDescent="0.2">
      <c r="A947">
        <f>'All Transactions'!A945</f>
        <v>0</v>
      </c>
      <c r="B947">
        <f>IF('All Transactions'!$C952 = B$1,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C947">
        <f>IF('All Transactions'!$C952 = C$1,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D947">
        <f>IF('All Transactions'!$C952 = D$1,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E947">
        <f>IF('All Transactions'!$C952 = E$1,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F947">
        <f>IF('All Transactions'!$C952 = F$1,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G947">
        <f>IF('All Transactions'!$C952 = G$1,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H947">
        <f>IF('All Transactions'!$C952 = H$1,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I947">
        <f>IF('All Transactions'!$C952 = I$1,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J947">
        <f>IF('All Transactions'!$C952 = J$1,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K947">
        <f>IF('All Transactions'!$C952 = K$1,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L947">
        <f>IF('All Transactions'!$C952 = L$1,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M947">
        <f>IF('All Transactions'!$C952 = M$1,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N947">
        <f>IF('All Transactions'!$C952 = N$1,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O947">
        <f>IF('All Transactions'!$C952 = O$1,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P947">
        <f>IF('All Transactions'!$C952 = P$1,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Q947">
        <f>IF('All Transactions'!$C952 = Q$1,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R947">
        <f>IF('All Transactions'!$C952 = R$1,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S947">
        <f>IF('All Transactions'!$C952 = S$1,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T947">
        <f>IF('All Transactions'!$C952 = T$1,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U947">
        <f>IF('All Transactions'!$C952 = U$1,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V947">
        <f>IF('All Transactions'!$C952 = V$1,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W947">
        <f>IF('All Transactions'!$C952 = W$1,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X947">
        <f>IF('All Transactions'!$C952 = X$1,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  <c r="Y947">
        <f>IF('All Transactions'!$C952 = Y$1, 'All Transactions'!$D951 + -1 * SUM('All Transactions'!$F952 * 'Messy-Stocks'!$H946, 'All Transactions'!$G952 * 'Messy-Stocks'!$I946, 'All Transactions'!$H952 * 'Messy-Stocks'!$J946, 'All Transactions'!$I952 * 'Messy-Stocks'!$K946, 'All Transactions'!$J952 *'Messy-Stocks'!$L946, 'All Transactions'!$K952 * 'Messy-Stocks'!$M946), 0)</f>
        <v>0</v>
      </c>
    </row>
    <row r="948" spans="1:25" ht="12.75" x14ac:dyDescent="0.2">
      <c r="A948">
        <f>'All Transactions'!A946</f>
        <v>0</v>
      </c>
      <c r="B948">
        <f>IF('All Transactions'!$C953 = B$1,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C948">
        <f>IF('All Transactions'!$C953 = C$1,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D948">
        <f>IF('All Transactions'!$C953 = D$1,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E948">
        <f>IF('All Transactions'!$C953 = E$1,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F948">
        <f>IF('All Transactions'!$C953 = F$1,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G948">
        <f>IF('All Transactions'!$C953 = G$1,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H948">
        <f>IF('All Transactions'!$C953 = H$1,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I948">
        <f>IF('All Transactions'!$C953 = I$1,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J948">
        <f>IF('All Transactions'!$C953 = J$1,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K948">
        <f>IF('All Transactions'!$C953 = K$1,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L948">
        <f>IF('All Transactions'!$C953 = L$1,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M948">
        <f>IF('All Transactions'!$C953 = M$1,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N948">
        <f>IF('All Transactions'!$C953 = N$1,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O948">
        <f>IF('All Transactions'!$C953 = O$1,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P948">
        <f>IF('All Transactions'!$C953 = P$1,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Q948">
        <f>IF('All Transactions'!$C953 = Q$1,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R948">
        <f>IF('All Transactions'!$C953 = R$1,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S948">
        <f>IF('All Transactions'!$C953 = S$1,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T948">
        <f>IF('All Transactions'!$C953 = T$1,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U948">
        <f>IF('All Transactions'!$C953 = U$1,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V948">
        <f>IF('All Transactions'!$C953 = V$1,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W948">
        <f>IF('All Transactions'!$C953 = W$1,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X948">
        <f>IF('All Transactions'!$C953 = X$1,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  <c r="Y948">
        <f>IF('All Transactions'!$C953 = Y$1, 'All Transactions'!$D952 + -1 * SUM('All Transactions'!$F953 * 'Messy-Stocks'!$H947, 'All Transactions'!$G953 * 'Messy-Stocks'!$I947, 'All Transactions'!$H953 * 'Messy-Stocks'!$J947, 'All Transactions'!$I953 * 'Messy-Stocks'!$K947, 'All Transactions'!$J953 *'Messy-Stocks'!$L947, 'All Transactions'!$K953 * 'Messy-Stocks'!$M947), 0)</f>
        <v>0</v>
      </c>
    </row>
    <row r="949" spans="1:25" ht="12.75" x14ac:dyDescent="0.2">
      <c r="A949">
        <f>'All Transactions'!A947</f>
        <v>0</v>
      </c>
      <c r="B949">
        <f>IF('All Transactions'!$C954 = B$1,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C949">
        <f>IF('All Transactions'!$C954 = C$1,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D949">
        <f>IF('All Transactions'!$C954 = D$1,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E949">
        <f>IF('All Transactions'!$C954 = E$1,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F949">
        <f>IF('All Transactions'!$C954 = F$1,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G949">
        <f>IF('All Transactions'!$C954 = G$1,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H949">
        <f>IF('All Transactions'!$C954 = H$1,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I949">
        <f>IF('All Transactions'!$C954 = I$1,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J949">
        <f>IF('All Transactions'!$C954 = J$1,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K949">
        <f>IF('All Transactions'!$C954 = K$1,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L949">
        <f>IF('All Transactions'!$C954 = L$1,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M949">
        <f>IF('All Transactions'!$C954 = M$1,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N949">
        <f>IF('All Transactions'!$C954 = N$1,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O949">
        <f>IF('All Transactions'!$C954 = O$1,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P949">
        <f>IF('All Transactions'!$C954 = P$1,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Q949">
        <f>IF('All Transactions'!$C954 = Q$1,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R949">
        <f>IF('All Transactions'!$C954 = R$1,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S949">
        <f>IF('All Transactions'!$C954 = S$1,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T949">
        <f>IF('All Transactions'!$C954 = T$1,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U949">
        <f>IF('All Transactions'!$C954 = U$1,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V949">
        <f>IF('All Transactions'!$C954 = V$1,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W949">
        <f>IF('All Transactions'!$C954 = W$1,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X949">
        <f>IF('All Transactions'!$C954 = X$1,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  <c r="Y949">
        <f>IF('All Transactions'!$C954 = Y$1, 'All Transactions'!$D953 + -1 * SUM('All Transactions'!$F954 * 'Messy-Stocks'!$H948, 'All Transactions'!$G954 * 'Messy-Stocks'!$I948, 'All Transactions'!$H954 * 'Messy-Stocks'!$J948, 'All Transactions'!$I954 * 'Messy-Stocks'!$K948, 'All Transactions'!$J954 *'Messy-Stocks'!$L948, 'All Transactions'!$K954 * 'Messy-Stocks'!$M948), 0)</f>
        <v>0</v>
      </c>
    </row>
    <row r="950" spans="1:25" ht="12.75" x14ac:dyDescent="0.2">
      <c r="A950">
        <f>'All Transactions'!A948</f>
        <v>0</v>
      </c>
      <c r="B950">
        <f>IF('All Transactions'!$C955 = B$1,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C950">
        <f>IF('All Transactions'!$C955 = C$1,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D950">
        <f>IF('All Transactions'!$C955 = D$1,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E950">
        <f>IF('All Transactions'!$C955 = E$1,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F950">
        <f>IF('All Transactions'!$C955 = F$1,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G950">
        <f>IF('All Transactions'!$C955 = G$1,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H950">
        <f>IF('All Transactions'!$C955 = H$1,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I950">
        <f>IF('All Transactions'!$C955 = I$1,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J950">
        <f>IF('All Transactions'!$C955 = J$1,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K950">
        <f>IF('All Transactions'!$C955 = K$1,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L950">
        <f>IF('All Transactions'!$C955 = L$1,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M950">
        <f>IF('All Transactions'!$C955 = M$1,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N950">
        <f>IF('All Transactions'!$C955 = N$1,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O950">
        <f>IF('All Transactions'!$C955 = O$1,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P950">
        <f>IF('All Transactions'!$C955 = P$1,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Q950">
        <f>IF('All Transactions'!$C955 = Q$1,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R950">
        <f>IF('All Transactions'!$C955 = R$1,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S950">
        <f>IF('All Transactions'!$C955 = S$1,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T950">
        <f>IF('All Transactions'!$C955 = T$1,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U950">
        <f>IF('All Transactions'!$C955 = U$1,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V950">
        <f>IF('All Transactions'!$C955 = V$1,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W950">
        <f>IF('All Transactions'!$C955 = W$1,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X950">
        <f>IF('All Transactions'!$C955 = X$1,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  <c r="Y950">
        <f>IF('All Transactions'!$C955 = Y$1, 'All Transactions'!$D954 + -1 * SUM('All Transactions'!$F955 * 'Messy-Stocks'!$H949, 'All Transactions'!$G955 * 'Messy-Stocks'!$I949, 'All Transactions'!$H955 * 'Messy-Stocks'!$J949, 'All Transactions'!$I955 * 'Messy-Stocks'!$K949, 'All Transactions'!$J955 *'Messy-Stocks'!$L949, 'All Transactions'!$K955 * 'Messy-Stocks'!$M949), 0)</f>
        <v>0</v>
      </c>
    </row>
    <row r="951" spans="1:25" ht="12.75" x14ac:dyDescent="0.2">
      <c r="A951">
        <f>'All Transactions'!A949</f>
        <v>0</v>
      </c>
      <c r="B951">
        <f>IF('All Transactions'!$C956 = B$1,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C951">
        <f>IF('All Transactions'!$C956 = C$1,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D951">
        <f>IF('All Transactions'!$C956 = D$1,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E951">
        <f>IF('All Transactions'!$C956 = E$1,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F951">
        <f>IF('All Transactions'!$C956 = F$1,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G951">
        <f>IF('All Transactions'!$C956 = G$1,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H951">
        <f>IF('All Transactions'!$C956 = H$1,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I951">
        <f>IF('All Transactions'!$C956 = I$1,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J951">
        <f>IF('All Transactions'!$C956 = J$1,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K951">
        <f>IF('All Transactions'!$C956 = K$1,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L951">
        <f>IF('All Transactions'!$C956 = L$1,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M951">
        <f>IF('All Transactions'!$C956 = M$1,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N951">
        <f>IF('All Transactions'!$C956 = N$1,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O951">
        <f>IF('All Transactions'!$C956 = O$1,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P951">
        <f>IF('All Transactions'!$C956 = P$1,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Q951">
        <f>IF('All Transactions'!$C956 = Q$1,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R951">
        <f>IF('All Transactions'!$C956 = R$1,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S951">
        <f>IF('All Transactions'!$C956 = S$1,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T951">
        <f>IF('All Transactions'!$C956 = T$1,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U951">
        <f>IF('All Transactions'!$C956 = U$1,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V951">
        <f>IF('All Transactions'!$C956 = V$1,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W951">
        <f>IF('All Transactions'!$C956 = W$1,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X951">
        <f>IF('All Transactions'!$C956 = X$1,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  <c r="Y951">
        <f>IF('All Transactions'!$C956 = Y$1, 'All Transactions'!$D955 + -1 * SUM('All Transactions'!$F956 * 'Messy-Stocks'!$H950, 'All Transactions'!$G956 * 'Messy-Stocks'!$I950, 'All Transactions'!$H956 * 'Messy-Stocks'!$J950, 'All Transactions'!$I956 * 'Messy-Stocks'!$K950, 'All Transactions'!$J956 *'Messy-Stocks'!$L950, 'All Transactions'!$K956 * 'Messy-Stocks'!$M950), 0)</f>
        <v>0</v>
      </c>
    </row>
    <row r="952" spans="1:25" ht="12.75" x14ac:dyDescent="0.2">
      <c r="A952">
        <f>'All Transactions'!A950</f>
        <v>0</v>
      </c>
      <c r="B952">
        <f>IF('All Transactions'!$C957 = B$1,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C952">
        <f>IF('All Transactions'!$C957 = C$1,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D952">
        <f>IF('All Transactions'!$C957 = D$1,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E952">
        <f>IF('All Transactions'!$C957 = E$1,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F952">
        <f>IF('All Transactions'!$C957 = F$1,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G952">
        <f>IF('All Transactions'!$C957 = G$1,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H952">
        <f>IF('All Transactions'!$C957 = H$1,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I952">
        <f>IF('All Transactions'!$C957 = I$1,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J952">
        <f>IF('All Transactions'!$C957 = J$1,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K952">
        <f>IF('All Transactions'!$C957 = K$1,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L952">
        <f>IF('All Transactions'!$C957 = L$1,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M952">
        <f>IF('All Transactions'!$C957 = M$1,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N952">
        <f>IF('All Transactions'!$C957 = N$1,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O952">
        <f>IF('All Transactions'!$C957 = O$1,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P952">
        <f>IF('All Transactions'!$C957 = P$1,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Q952">
        <f>IF('All Transactions'!$C957 = Q$1,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R952">
        <f>IF('All Transactions'!$C957 = R$1,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S952">
        <f>IF('All Transactions'!$C957 = S$1,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T952">
        <f>IF('All Transactions'!$C957 = T$1,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U952">
        <f>IF('All Transactions'!$C957 = U$1,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V952">
        <f>IF('All Transactions'!$C957 = V$1,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W952">
        <f>IF('All Transactions'!$C957 = W$1,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X952">
        <f>IF('All Transactions'!$C957 = X$1,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  <c r="Y952">
        <f>IF('All Transactions'!$C957 = Y$1, 'All Transactions'!$D956 + -1 * SUM('All Transactions'!$F957 * 'Messy-Stocks'!$H951, 'All Transactions'!$G957 * 'Messy-Stocks'!$I951, 'All Transactions'!$H957 * 'Messy-Stocks'!$J951, 'All Transactions'!$I957 * 'Messy-Stocks'!$K951, 'All Transactions'!$J957 *'Messy-Stocks'!$L951, 'All Transactions'!$K957 * 'Messy-Stocks'!$M951), 0)</f>
        <v>0</v>
      </c>
    </row>
    <row r="953" spans="1:25" ht="12.75" x14ac:dyDescent="0.2">
      <c r="A953">
        <f>'All Transactions'!A951</f>
        <v>0</v>
      </c>
      <c r="B953">
        <f>IF('All Transactions'!$C958 = B$1,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C953">
        <f>IF('All Transactions'!$C958 = C$1,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D953">
        <f>IF('All Transactions'!$C958 = D$1,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E953">
        <f>IF('All Transactions'!$C958 = E$1,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F953">
        <f>IF('All Transactions'!$C958 = F$1,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G953">
        <f>IF('All Transactions'!$C958 = G$1,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H953">
        <f>IF('All Transactions'!$C958 = H$1,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I953">
        <f>IF('All Transactions'!$C958 = I$1,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J953">
        <f>IF('All Transactions'!$C958 = J$1,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K953">
        <f>IF('All Transactions'!$C958 = K$1,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L953">
        <f>IF('All Transactions'!$C958 = L$1,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M953">
        <f>IF('All Transactions'!$C958 = M$1,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N953">
        <f>IF('All Transactions'!$C958 = N$1,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O953">
        <f>IF('All Transactions'!$C958 = O$1,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P953">
        <f>IF('All Transactions'!$C958 = P$1,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Q953">
        <f>IF('All Transactions'!$C958 = Q$1,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R953">
        <f>IF('All Transactions'!$C958 = R$1,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S953">
        <f>IF('All Transactions'!$C958 = S$1,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T953">
        <f>IF('All Transactions'!$C958 = T$1,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U953">
        <f>IF('All Transactions'!$C958 = U$1,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V953">
        <f>IF('All Transactions'!$C958 = V$1,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W953">
        <f>IF('All Transactions'!$C958 = W$1,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X953">
        <f>IF('All Transactions'!$C958 = X$1,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  <c r="Y953">
        <f>IF('All Transactions'!$C958 = Y$1, 'All Transactions'!$D957 + -1 * SUM('All Transactions'!$F958 * 'Messy-Stocks'!$H952, 'All Transactions'!$G958 * 'Messy-Stocks'!$I952, 'All Transactions'!$H958 * 'Messy-Stocks'!$J952, 'All Transactions'!$I958 * 'Messy-Stocks'!$K952, 'All Transactions'!$J958 *'Messy-Stocks'!$L952, 'All Transactions'!$K958 * 'Messy-Stocks'!$M952), 0)</f>
        <v>0</v>
      </c>
    </row>
    <row r="954" spans="1:25" ht="12.75" x14ac:dyDescent="0.2">
      <c r="A954">
        <f>'All Transactions'!A952</f>
        <v>0</v>
      </c>
      <c r="B954">
        <f>IF('All Transactions'!$C959 = B$1,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C954">
        <f>IF('All Transactions'!$C959 = C$1,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D954">
        <f>IF('All Transactions'!$C959 = D$1,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E954">
        <f>IF('All Transactions'!$C959 = E$1,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F954">
        <f>IF('All Transactions'!$C959 = F$1,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G954">
        <f>IF('All Transactions'!$C959 = G$1,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H954">
        <f>IF('All Transactions'!$C959 = H$1,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I954">
        <f>IF('All Transactions'!$C959 = I$1,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J954">
        <f>IF('All Transactions'!$C959 = J$1,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K954">
        <f>IF('All Transactions'!$C959 = K$1,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L954">
        <f>IF('All Transactions'!$C959 = L$1,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M954">
        <f>IF('All Transactions'!$C959 = M$1,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N954">
        <f>IF('All Transactions'!$C959 = N$1,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O954">
        <f>IF('All Transactions'!$C959 = O$1,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P954">
        <f>IF('All Transactions'!$C959 = P$1,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Q954">
        <f>IF('All Transactions'!$C959 = Q$1,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R954">
        <f>IF('All Transactions'!$C959 = R$1,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S954">
        <f>IF('All Transactions'!$C959 = S$1,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T954">
        <f>IF('All Transactions'!$C959 = T$1,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U954">
        <f>IF('All Transactions'!$C959 = U$1,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V954">
        <f>IF('All Transactions'!$C959 = V$1,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W954">
        <f>IF('All Transactions'!$C959 = W$1,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X954">
        <f>IF('All Transactions'!$C959 = X$1,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  <c r="Y954">
        <f>IF('All Transactions'!$C959 = Y$1, 'All Transactions'!$D958 + -1 * SUM('All Transactions'!$F959 * 'Messy-Stocks'!$H953, 'All Transactions'!$G959 * 'Messy-Stocks'!$I953, 'All Transactions'!$H959 * 'Messy-Stocks'!$J953, 'All Transactions'!$I959 * 'Messy-Stocks'!$K953, 'All Transactions'!$J959 *'Messy-Stocks'!$L953, 'All Transactions'!$K959 * 'Messy-Stocks'!$M953), 0)</f>
        <v>0</v>
      </c>
    </row>
    <row r="955" spans="1:25" ht="12.75" x14ac:dyDescent="0.2">
      <c r="A955">
        <f>'All Transactions'!A953</f>
        <v>0</v>
      </c>
      <c r="B955">
        <f>IF('All Transactions'!$C960 = B$1,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C955">
        <f>IF('All Transactions'!$C960 = C$1,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D955">
        <f>IF('All Transactions'!$C960 = D$1,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E955">
        <f>IF('All Transactions'!$C960 = E$1,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F955">
        <f>IF('All Transactions'!$C960 = F$1,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G955">
        <f>IF('All Transactions'!$C960 = G$1,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H955">
        <f>IF('All Transactions'!$C960 = H$1,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I955">
        <f>IF('All Transactions'!$C960 = I$1,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J955">
        <f>IF('All Transactions'!$C960 = J$1,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K955">
        <f>IF('All Transactions'!$C960 = K$1,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L955">
        <f>IF('All Transactions'!$C960 = L$1,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M955">
        <f>IF('All Transactions'!$C960 = M$1,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N955">
        <f>IF('All Transactions'!$C960 = N$1,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O955">
        <f>IF('All Transactions'!$C960 = O$1,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P955">
        <f>IF('All Transactions'!$C960 = P$1,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Q955">
        <f>IF('All Transactions'!$C960 = Q$1,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R955">
        <f>IF('All Transactions'!$C960 = R$1,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S955">
        <f>IF('All Transactions'!$C960 = S$1,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T955">
        <f>IF('All Transactions'!$C960 = T$1,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U955">
        <f>IF('All Transactions'!$C960 = U$1,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V955">
        <f>IF('All Transactions'!$C960 = V$1,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W955">
        <f>IF('All Transactions'!$C960 = W$1,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X955">
        <f>IF('All Transactions'!$C960 = X$1,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  <c r="Y955">
        <f>IF('All Transactions'!$C960 = Y$1, 'All Transactions'!$D959 + -1 * SUM('All Transactions'!$F960 * 'Messy-Stocks'!$H954, 'All Transactions'!$G960 * 'Messy-Stocks'!$I954, 'All Transactions'!$H960 * 'Messy-Stocks'!$J954, 'All Transactions'!$I960 * 'Messy-Stocks'!$K954, 'All Transactions'!$J960 *'Messy-Stocks'!$L954, 'All Transactions'!$K960 * 'Messy-Stocks'!$M954), 0)</f>
        <v>0</v>
      </c>
    </row>
    <row r="956" spans="1:25" ht="12.75" x14ac:dyDescent="0.2">
      <c r="A956">
        <f>'All Transactions'!A954</f>
        <v>0</v>
      </c>
      <c r="B956">
        <f>IF('All Transactions'!$C961 = B$1,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C956">
        <f>IF('All Transactions'!$C961 = C$1,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D956">
        <f>IF('All Transactions'!$C961 = D$1,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E956">
        <f>IF('All Transactions'!$C961 = E$1,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F956">
        <f>IF('All Transactions'!$C961 = F$1,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G956">
        <f>IF('All Transactions'!$C961 = G$1,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H956">
        <f>IF('All Transactions'!$C961 = H$1,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I956">
        <f>IF('All Transactions'!$C961 = I$1,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J956">
        <f>IF('All Transactions'!$C961 = J$1,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K956">
        <f>IF('All Transactions'!$C961 = K$1,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L956">
        <f>IF('All Transactions'!$C961 = L$1,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M956">
        <f>IF('All Transactions'!$C961 = M$1,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N956">
        <f>IF('All Transactions'!$C961 = N$1,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O956">
        <f>IF('All Transactions'!$C961 = O$1,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P956">
        <f>IF('All Transactions'!$C961 = P$1,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Q956">
        <f>IF('All Transactions'!$C961 = Q$1,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R956">
        <f>IF('All Transactions'!$C961 = R$1,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S956">
        <f>IF('All Transactions'!$C961 = S$1,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T956">
        <f>IF('All Transactions'!$C961 = T$1,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U956">
        <f>IF('All Transactions'!$C961 = U$1,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V956">
        <f>IF('All Transactions'!$C961 = V$1,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W956">
        <f>IF('All Transactions'!$C961 = W$1,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X956">
        <f>IF('All Transactions'!$C961 = X$1,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  <c r="Y956">
        <f>IF('All Transactions'!$C961 = Y$1, 'All Transactions'!$D960 + -1 * SUM('All Transactions'!$F961 * 'Messy-Stocks'!$H955, 'All Transactions'!$G961 * 'Messy-Stocks'!$I955, 'All Transactions'!$H961 * 'Messy-Stocks'!$J955, 'All Transactions'!$I961 * 'Messy-Stocks'!$K955, 'All Transactions'!$J961 *'Messy-Stocks'!$L955, 'All Transactions'!$K961 * 'Messy-Stocks'!$M955), 0)</f>
        <v>0</v>
      </c>
    </row>
    <row r="957" spans="1:25" ht="12.75" x14ac:dyDescent="0.2">
      <c r="A957">
        <f>'All Transactions'!A955</f>
        <v>0</v>
      </c>
      <c r="B957">
        <f>IF('All Transactions'!$C962 = B$1,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C957">
        <f>IF('All Transactions'!$C962 = C$1,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D957">
        <f>IF('All Transactions'!$C962 = D$1,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E957">
        <f>IF('All Transactions'!$C962 = E$1,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F957">
        <f>IF('All Transactions'!$C962 = F$1,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G957">
        <f>IF('All Transactions'!$C962 = G$1,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H957">
        <f>IF('All Transactions'!$C962 = H$1,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I957">
        <f>IF('All Transactions'!$C962 = I$1,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J957">
        <f>IF('All Transactions'!$C962 = J$1,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K957">
        <f>IF('All Transactions'!$C962 = K$1,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L957">
        <f>IF('All Transactions'!$C962 = L$1,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M957">
        <f>IF('All Transactions'!$C962 = M$1,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N957">
        <f>IF('All Transactions'!$C962 = N$1,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O957">
        <f>IF('All Transactions'!$C962 = O$1,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P957">
        <f>IF('All Transactions'!$C962 = P$1,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Q957">
        <f>IF('All Transactions'!$C962 = Q$1,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R957">
        <f>IF('All Transactions'!$C962 = R$1,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S957">
        <f>IF('All Transactions'!$C962 = S$1,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T957">
        <f>IF('All Transactions'!$C962 = T$1,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U957">
        <f>IF('All Transactions'!$C962 = U$1,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V957">
        <f>IF('All Transactions'!$C962 = V$1,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W957">
        <f>IF('All Transactions'!$C962 = W$1,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X957">
        <f>IF('All Transactions'!$C962 = X$1,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  <c r="Y957">
        <f>IF('All Transactions'!$C962 = Y$1, 'All Transactions'!$D961 + -1 * SUM('All Transactions'!$F962 * 'Messy-Stocks'!$H956, 'All Transactions'!$G962 * 'Messy-Stocks'!$I956, 'All Transactions'!$H962 * 'Messy-Stocks'!$J956, 'All Transactions'!$I962 * 'Messy-Stocks'!$K956, 'All Transactions'!$J962 *'Messy-Stocks'!$L956, 'All Transactions'!$K962 * 'Messy-Stocks'!$M956), 0)</f>
        <v>0</v>
      </c>
    </row>
    <row r="958" spans="1:25" ht="12.75" x14ac:dyDescent="0.2">
      <c r="A958">
        <f>'All Transactions'!A956</f>
        <v>0</v>
      </c>
      <c r="B958">
        <f>IF('All Transactions'!$C963 = B$1,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C958">
        <f>IF('All Transactions'!$C963 = C$1,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D958">
        <f>IF('All Transactions'!$C963 = D$1,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E958">
        <f>IF('All Transactions'!$C963 = E$1,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F958">
        <f>IF('All Transactions'!$C963 = F$1,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G958">
        <f>IF('All Transactions'!$C963 = G$1,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H958">
        <f>IF('All Transactions'!$C963 = H$1,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I958">
        <f>IF('All Transactions'!$C963 = I$1,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J958">
        <f>IF('All Transactions'!$C963 = J$1,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K958">
        <f>IF('All Transactions'!$C963 = K$1,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L958">
        <f>IF('All Transactions'!$C963 = L$1,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M958">
        <f>IF('All Transactions'!$C963 = M$1,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N958">
        <f>IF('All Transactions'!$C963 = N$1,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O958">
        <f>IF('All Transactions'!$C963 = O$1,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P958">
        <f>IF('All Transactions'!$C963 = P$1,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Q958">
        <f>IF('All Transactions'!$C963 = Q$1,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R958">
        <f>IF('All Transactions'!$C963 = R$1,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S958">
        <f>IF('All Transactions'!$C963 = S$1,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T958">
        <f>IF('All Transactions'!$C963 = T$1,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U958">
        <f>IF('All Transactions'!$C963 = U$1,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V958">
        <f>IF('All Transactions'!$C963 = V$1,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W958">
        <f>IF('All Transactions'!$C963 = W$1,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X958">
        <f>IF('All Transactions'!$C963 = X$1,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  <c r="Y958">
        <f>IF('All Transactions'!$C963 = Y$1, 'All Transactions'!$D962 + -1 * SUM('All Transactions'!$F963 * 'Messy-Stocks'!$H957, 'All Transactions'!$G963 * 'Messy-Stocks'!$I957, 'All Transactions'!$H963 * 'Messy-Stocks'!$J957, 'All Transactions'!$I963 * 'Messy-Stocks'!$K957, 'All Transactions'!$J963 *'Messy-Stocks'!$L957, 'All Transactions'!$K963 * 'Messy-Stocks'!$M957), 0)</f>
        <v>0</v>
      </c>
    </row>
    <row r="959" spans="1:25" ht="12.75" x14ac:dyDescent="0.2">
      <c r="A959">
        <f>'All Transactions'!A957</f>
        <v>0</v>
      </c>
      <c r="B959">
        <f>IF('All Transactions'!$C964 = B$1,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C959">
        <f>IF('All Transactions'!$C964 = C$1,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D959">
        <f>IF('All Transactions'!$C964 = D$1,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E959">
        <f>IF('All Transactions'!$C964 = E$1,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F959">
        <f>IF('All Transactions'!$C964 = F$1,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G959">
        <f>IF('All Transactions'!$C964 = G$1,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H959">
        <f>IF('All Transactions'!$C964 = H$1,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I959">
        <f>IF('All Transactions'!$C964 = I$1,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J959">
        <f>IF('All Transactions'!$C964 = J$1,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K959">
        <f>IF('All Transactions'!$C964 = K$1,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L959">
        <f>IF('All Transactions'!$C964 = L$1,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M959">
        <f>IF('All Transactions'!$C964 = M$1,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N959">
        <f>IF('All Transactions'!$C964 = N$1,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O959">
        <f>IF('All Transactions'!$C964 = O$1,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P959">
        <f>IF('All Transactions'!$C964 = P$1,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Q959">
        <f>IF('All Transactions'!$C964 = Q$1,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R959">
        <f>IF('All Transactions'!$C964 = R$1,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S959">
        <f>IF('All Transactions'!$C964 = S$1,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T959">
        <f>IF('All Transactions'!$C964 = T$1,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U959">
        <f>IF('All Transactions'!$C964 = U$1,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V959">
        <f>IF('All Transactions'!$C964 = V$1,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W959">
        <f>IF('All Transactions'!$C964 = W$1,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X959">
        <f>IF('All Transactions'!$C964 = X$1,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  <c r="Y959">
        <f>IF('All Transactions'!$C964 = Y$1, 'All Transactions'!$D963 + -1 * SUM('All Transactions'!$F964 * 'Messy-Stocks'!$H958, 'All Transactions'!$G964 * 'Messy-Stocks'!$I958, 'All Transactions'!$H964 * 'Messy-Stocks'!$J958, 'All Transactions'!$I964 * 'Messy-Stocks'!$K958, 'All Transactions'!$J964 *'Messy-Stocks'!$L958, 'All Transactions'!$K964 * 'Messy-Stocks'!$M958), 0)</f>
        <v>0</v>
      </c>
    </row>
    <row r="960" spans="1:25" ht="12.75" x14ac:dyDescent="0.2">
      <c r="A960">
        <f>'All Transactions'!A958</f>
        <v>0</v>
      </c>
      <c r="B960">
        <f>IF('All Transactions'!$C965 = B$1,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C960">
        <f>IF('All Transactions'!$C965 = C$1,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D960">
        <f>IF('All Transactions'!$C965 = D$1,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E960">
        <f>IF('All Transactions'!$C965 = E$1,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F960">
        <f>IF('All Transactions'!$C965 = F$1,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G960">
        <f>IF('All Transactions'!$C965 = G$1,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H960">
        <f>IF('All Transactions'!$C965 = H$1,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I960">
        <f>IF('All Transactions'!$C965 = I$1,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J960">
        <f>IF('All Transactions'!$C965 = J$1,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K960">
        <f>IF('All Transactions'!$C965 = K$1,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L960">
        <f>IF('All Transactions'!$C965 = L$1,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M960">
        <f>IF('All Transactions'!$C965 = M$1,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N960">
        <f>IF('All Transactions'!$C965 = N$1,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O960">
        <f>IF('All Transactions'!$C965 = O$1,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P960">
        <f>IF('All Transactions'!$C965 = P$1,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Q960">
        <f>IF('All Transactions'!$C965 = Q$1,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R960">
        <f>IF('All Transactions'!$C965 = R$1,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S960">
        <f>IF('All Transactions'!$C965 = S$1,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T960">
        <f>IF('All Transactions'!$C965 = T$1,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U960">
        <f>IF('All Transactions'!$C965 = U$1,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V960">
        <f>IF('All Transactions'!$C965 = V$1,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W960">
        <f>IF('All Transactions'!$C965 = W$1,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X960">
        <f>IF('All Transactions'!$C965 = X$1,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  <c r="Y960">
        <f>IF('All Transactions'!$C965 = Y$1, 'All Transactions'!$D964 + -1 * SUM('All Transactions'!$F965 * 'Messy-Stocks'!$H959, 'All Transactions'!$G965 * 'Messy-Stocks'!$I959, 'All Transactions'!$H965 * 'Messy-Stocks'!$J959, 'All Transactions'!$I965 * 'Messy-Stocks'!$K959, 'All Transactions'!$J965 *'Messy-Stocks'!$L959, 'All Transactions'!$K965 * 'Messy-Stocks'!$M959), 0)</f>
        <v>0</v>
      </c>
    </row>
    <row r="961" spans="1:25" ht="12.75" x14ac:dyDescent="0.2">
      <c r="A961">
        <f>'All Transactions'!A959</f>
        <v>0</v>
      </c>
      <c r="B961">
        <f>IF('All Transactions'!$C966 = B$1,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C961">
        <f>IF('All Transactions'!$C966 = C$1,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D961">
        <f>IF('All Transactions'!$C966 = D$1,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E961">
        <f>IF('All Transactions'!$C966 = E$1,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F961">
        <f>IF('All Transactions'!$C966 = F$1,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G961">
        <f>IF('All Transactions'!$C966 = G$1,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H961">
        <f>IF('All Transactions'!$C966 = H$1,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I961">
        <f>IF('All Transactions'!$C966 = I$1,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J961">
        <f>IF('All Transactions'!$C966 = J$1,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K961">
        <f>IF('All Transactions'!$C966 = K$1,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L961">
        <f>IF('All Transactions'!$C966 = L$1,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M961">
        <f>IF('All Transactions'!$C966 = M$1,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N961">
        <f>IF('All Transactions'!$C966 = N$1,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O961">
        <f>IF('All Transactions'!$C966 = O$1,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P961">
        <f>IF('All Transactions'!$C966 = P$1,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Q961">
        <f>IF('All Transactions'!$C966 = Q$1,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R961">
        <f>IF('All Transactions'!$C966 = R$1,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S961">
        <f>IF('All Transactions'!$C966 = S$1,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T961">
        <f>IF('All Transactions'!$C966 = T$1,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U961">
        <f>IF('All Transactions'!$C966 = U$1,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V961">
        <f>IF('All Transactions'!$C966 = V$1,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W961">
        <f>IF('All Transactions'!$C966 = W$1,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X961">
        <f>IF('All Transactions'!$C966 = X$1,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  <c r="Y961">
        <f>IF('All Transactions'!$C966 = Y$1, 'All Transactions'!$D965 + -1 * SUM('All Transactions'!$F966 * 'Messy-Stocks'!$H960, 'All Transactions'!$G966 * 'Messy-Stocks'!$I960, 'All Transactions'!$H966 * 'Messy-Stocks'!$J960, 'All Transactions'!$I966 * 'Messy-Stocks'!$K960, 'All Transactions'!$J966 *'Messy-Stocks'!$L960, 'All Transactions'!$K966 * 'Messy-Stocks'!$M960), 0)</f>
        <v>0</v>
      </c>
    </row>
    <row r="962" spans="1:25" ht="12.75" x14ac:dyDescent="0.2">
      <c r="A962">
        <f>'All Transactions'!A960</f>
        <v>0</v>
      </c>
      <c r="B962">
        <f>IF('All Transactions'!$C967 = B$1,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C962">
        <f>IF('All Transactions'!$C967 = C$1,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D962">
        <f>IF('All Transactions'!$C967 = D$1,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E962">
        <f>IF('All Transactions'!$C967 = E$1,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F962">
        <f>IF('All Transactions'!$C967 = F$1,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G962">
        <f>IF('All Transactions'!$C967 = G$1,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H962">
        <f>IF('All Transactions'!$C967 = H$1,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I962">
        <f>IF('All Transactions'!$C967 = I$1,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J962">
        <f>IF('All Transactions'!$C967 = J$1,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K962">
        <f>IF('All Transactions'!$C967 = K$1,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L962">
        <f>IF('All Transactions'!$C967 = L$1,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M962">
        <f>IF('All Transactions'!$C967 = M$1,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N962">
        <f>IF('All Transactions'!$C967 = N$1,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O962">
        <f>IF('All Transactions'!$C967 = O$1,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P962">
        <f>IF('All Transactions'!$C967 = P$1,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Q962">
        <f>IF('All Transactions'!$C967 = Q$1,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R962">
        <f>IF('All Transactions'!$C967 = R$1,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S962">
        <f>IF('All Transactions'!$C967 = S$1,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T962">
        <f>IF('All Transactions'!$C967 = T$1,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U962">
        <f>IF('All Transactions'!$C967 = U$1,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V962">
        <f>IF('All Transactions'!$C967 = V$1,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W962">
        <f>IF('All Transactions'!$C967 = W$1,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X962">
        <f>IF('All Transactions'!$C967 = X$1,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  <c r="Y962">
        <f>IF('All Transactions'!$C967 = Y$1, 'All Transactions'!$D966 + -1 * SUM('All Transactions'!$F967 * 'Messy-Stocks'!$H961, 'All Transactions'!$G967 * 'Messy-Stocks'!$I961, 'All Transactions'!$H967 * 'Messy-Stocks'!$J961, 'All Transactions'!$I967 * 'Messy-Stocks'!$K961, 'All Transactions'!$J967 *'Messy-Stocks'!$L961, 'All Transactions'!$K967 * 'Messy-Stocks'!$M961), 0)</f>
        <v>0</v>
      </c>
    </row>
    <row r="963" spans="1:25" ht="12.75" x14ac:dyDescent="0.2">
      <c r="A963">
        <f>'All Transactions'!A961</f>
        <v>0</v>
      </c>
      <c r="B963">
        <f>IF('All Transactions'!$C968 = B$1,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C963">
        <f>IF('All Transactions'!$C968 = C$1,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D963">
        <f>IF('All Transactions'!$C968 = D$1,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E963">
        <f>IF('All Transactions'!$C968 = E$1,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F963">
        <f>IF('All Transactions'!$C968 = F$1,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G963">
        <f>IF('All Transactions'!$C968 = G$1,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H963">
        <f>IF('All Transactions'!$C968 = H$1,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I963">
        <f>IF('All Transactions'!$C968 = I$1,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J963">
        <f>IF('All Transactions'!$C968 = J$1,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K963">
        <f>IF('All Transactions'!$C968 = K$1,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L963">
        <f>IF('All Transactions'!$C968 = L$1,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M963">
        <f>IF('All Transactions'!$C968 = M$1,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N963">
        <f>IF('All Transactions'!$C968 = N$1,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O963">
        <f>IF('All Transactions'!$C968 = O$1,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P963">
        <f>IF('All Transactions'!$C968 = P$1,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Q963">
        <f>IF('All Transactions'!$C968 = Q$1,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R963">
        <f>IF('All Transactions'!$C968 = R$1,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S963">
        <f>IF('All Transactions'!$C968 = S$1,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T963">
        <f>IF('All Transactions'!$C968 = T$1,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U963">
        <f>IF('All Transactions'!$C968 = U$1,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V963">
        <f>IF('All Transactions'!$C968 = V$1,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W963">
        <f>IF('All Transactions'!$C968 = W$1,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X963">
        <f>IF('All Transactions'!$C968 = X$1,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  <c r="Y963">
        <f>IF('All Transactions'!$C968 = Y$1, 'All Transactions'!$D967 + -1 * SUM('All Transactions'!$F968 * 'Messy-Stocks'!$H962, 'All Transactions'!$G968 * 'Messy-Stocks'!$I962, 'All Transactions'!$H968 * 'Messy-Stocks'!$J962, 'All Transactions'!$I968 * 'Messy-Stocks'!$K962, 'All Transactions'!$J968 *'Messy-Stocks'!$L962, 'All Transactions'!$K968 * 'Messy-Stocks'!$M962), 0)</f>
        <v>0</v>
      </c>
    </row>
    <row r="964" spans="1:25" ht="12.75" x14ac:dyDescent="0.2">
      <c r="A964">
        <f>'All Transactions'!A962</f>
        <v>0</v>
      </c>
      <c r="B964">
        <f>IF('All Transactions'!$C969 = B$1,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C964">
        <f>IF('All Transactions'!$C969 = C$1,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D964">
        <f>IF('All Transactions'!$C969 = D$1,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E964">
        <f>IF('All Transactions'!$C969 = E$1,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F964">
        <f>IF('All Transactions'!$C969 = F$1,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G964">
        <f>IF('All Transactions'!$C969 = G$1,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H964">
        <f>IF('All Transactions'!$C969 = H$1,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I964">
        <f>IF('All Transactions'!$C969 = I$1,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J964">
        <f>IF('All Transactions'!$C969 = J$1,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K964">
        <f>IF('All Transactions'!$C969 = K$1,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L964">
        <f>IF('All Transactions'!$C969 = L$1,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M964">
        <f>IF('All Transactions'!$C969 = M$1,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N964">
        <f>IF('All Transactions'!$C969 = N$1,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O964">
        <f>IF('All Transactions'!$C969 = O$1,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P964">
        <f>IF('All Transactions'!$C969 = P$1,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Q964">
        <f>IF('All Transactions'!$C969 = Q$1,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R964">
        <f>IF('All Transactions'!$C969 = R$1,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S964">
        <f>IF('All Transactions'!$C969 = S$1,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T964">
        <f>IF('All Transactions'!$C969 = T$1,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U964">
        <f>IF('All Transactions'!$C969 = U$1,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V964">
        <f>IF('All Transactions'!$C969 = V$1,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W964">
        <f>IF('All Transactions'!$C969 = W$1,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X964">
        <f>IF('All Transactions'!$C969 = X$1,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  <c r="Y964">
        <f>IF('All Transactions'!$C969 = Y$1, 'All Transactions'!$D968 + -1 * SUM('All Transactions'!$F969 * 'Messy-Stocks'!$H963, 'All Transactions'!$G969 * 'Messy-Stocks'!$I963, 'All Transactions'!$H969 * 'Messy-Stocks'!$J963, 'All Transactions'!$I969 * 'Messy-Stocks'!$K963, 'All Transactions'!$J969 *'Messy-Stocks'!$L963, 'All Transactions'!$K969 * 'Messy-Stocks'!$M963), 0)</f>
        <v>0</v>
      </c>
    </row>
    <row r="965" spans="1:25" ht="12.75" x14ac:dyDescent="0.2">
      <c r="A965">
        <f>'All Transactions'!A963</f>
        <v>0</v>
      </c>
      <c r="B965">
        <f>IF('All Transactions'!$C970 = B$1,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C965">
        <f>IF('All Transactions'!$C970 = C$1,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D965">
        <f>IF('All Transactions'!$C970 = D$1,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E965">
        <f>IF('All Transactions'!$C970 = E$1,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F965">
        <f>IF('All Transactions'!$C970 = F$1,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G965">
        <f>IF('All Transactions'!$C970 = G$1,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H965">
        <f>IF('All Transactions'!$C970 = H$1,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I965">
        <f>IF('All Transactions'!$C970 = I$1,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J965">
        <f>IF('All Transactions'!$C970 = J$1,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K965">
        <f>IF('All Transactions'!$C970 = K$1,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L965">
        <f>IF('All Transactions'!$C970 = L$1,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M965">
        <f>IF('All Transactions'!$C970 = M$1,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N965">
        <f>IF('All Transactions'!$C970 = N$1,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O965">
        <f>IF('All Transactions'!$C970 = O$1,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P965">
        <f>IF('All Transactions'!$C970 = P$1,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Q965">
        <f>IF('All Transactions'!$C970 = Q$1,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R965">
        <f>IF('All Transactions'!$C970 = R$1,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S965">
        <f>IF('All Transactions'!$C970 = S$1,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T965">
        <f>IF('All Transactions'!$C970 = T$1,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U965">
        <f>IF('All Transactions'!$C970 = U$1,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V965">
        <f>IF('All Transactions'!$C970 = V$1,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W965">
        <f>IF('All Transactions'!$C970 = W$1,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X965">
        <f>IF('All Transactions'!$C970 = X$1,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  <c r="Y965">
        <f>IF('All Transactions'!$C970 = Y$1, 'All Transactions'!$D969 + -1 * SUM('All Transactions'!$F970 * 'Messy-Stocks'!$H964, 'All Transactions'!$G970 * 'Messy-Stocks'!$I964, 'All Transactions'!$H970 * 'Messy-Stocks'!$J964, 'All Transactions'!$I970 * 'Messy-Stocks'!$K964, 'All Transactions'!$J970 *'Messy-Stocks'!$L964, 'All Transactions'!$K970 * 'Messy-Stocks'!$M964), 0)</f>
        <v>0</v>
      </c>
    </row>
    <row r="966" spans="1:25" ht="12.75" x14ac:dyDescent="0.2">
      <c r="A966">
        <f>'All Transactions'!A964</f>
        <v>0</v>
      </c>
      <c r="B966">
        <f>IF('All Transactions'!$C971 = B$1,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C966">
        <f>IF('All Transactions'!$C971 = C$1,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D966">
        <f>IF('All Transactions'!$C971 = D$1,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E966">
        <f>IF('All Transactions'!$C971 = E$1,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F966">
        <f>IF('All Transactions'!$C971 = F$1,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G966">
        <f>IF('All Transactions'!$C971 = G$1,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H966">
        <f>IF('All Transactions'!$C971 = H$1,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I966">
        <f>IF('All Transactions'!$C971 = I$1,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J966">
        <f>IF('All Transactions'!$C971 = J$1,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K966">
        <f>IF('All Transactions'!$C971 = K$1,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L966">
        <f>IF('All Transactions'!$C971 = L$1,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M966">
        <f>IF('All Transactions'!$C971 = M$1,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N966">
        <f>IF('All Transactions'!$C971 = N$1,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O966">
        <f>IF('All Transactions'!$C971 = O$1,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P966">
        <f>IF('All Transactions'!$C971 = P$1,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Q966">
        <f>IF('All Transactions'!$C971 = Q$1,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R966">
        <f>IF('All Transactions'!$C971 = R$1,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S966">
        <f>IF('All Transactions'!$C971 = S$1,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T966">
        <f>IF('All Transactions'!$C971 = T$1,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U966">
        <f>IF('All Transactions'!$C971 = U$1,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V966">
        <f>IF('All Transactions'!$C971 = V$1,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W966">
        <f>IF('All Transactions'!$C971 = W$1,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X966">
        <f>IF('All Transactions'!$C971 = X$1,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  <c r="Y966">
        <f>IF('All Transactions'!$C971 = Y$1, 'All Transactions'!$D970 + -1 * SUM('All Transactions'!$F971 * 'Messy-Stocks'!$H965, 'All Transactions'!$G971 * 'Messy-Stocks'!$I965, 'All Transactions'!$H971 * 'Messy-Stocks'!$J965, 'All Transactions'!$I971 * 'Messy-Stocks'!$K965, 'All Transactions'!$J971 *'Messy-Stocks'!$L965, 'All Transactions'!$K971 * 'Messy-Stocks'!$M965), 0)</f>
        <v>0</v>
      </c>
    </row>
    <row r="967" spans="1:25" ht="12.75" x14ac:dyDescent="0.2">
      <c r="A967">
        <f>'All Transactions'!A965</f>
        <v>0</v>
      </c>
      <c r="B967">
        <f>IF('All Transactions'!$C972 = B$1,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C967">
        <f>IF('All Transactions'!$C972 = C$1,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D967">
        <f>IF('All Transactions'!$C972 = D$1,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E967">
        <f>IF('All Transactions'!$C972 = E$1,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F967">
        <f>IF('All Transactions'!$C972 = F$1,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G967">
        <f>IF('All Transactions'!$C972 = G$1,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H967">
        <f>IF('All Transactions'!$C972 = H$1,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I967">
        <f>IF('All Transactions'!$C972 = I$1,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J967">
        <f>IF('All Transactions'!$C972 = J$1,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K967">
        <f>IF('All Transactions'!$C972 = K$1,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L967">
        <f>IF('All Transactions'!$C972 = L$1,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M967">
        <f>IF('All Transactions'!$C972 = M$1,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N967">
        <f>IF('All Transactions'!$C972 = N$1,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O967">
        <f>IF('All Transactions'!$C972 = O$1,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P967">
        <f>IF('All Transactions'!$C972 = P$1,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Q967">
        <f>IF('All Transactions'!$C972 = Q$1,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R967">
        <f>IF('All Transactions'!$C972 = R$1,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S967">
        <f>IF('All Transactions'!$C972 = S$1,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T967">
        <f>IF('All Transactions'!$C972 = T$1,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U967">
        <f>IF('All Transactions'!$C972 = U$1,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V967">
        <f>IF('All Transactions'!$C972 = V$1,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W967">
        <f>IF('All Transactions'!$C972 = W$1,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X967">
        <f>IF('All Transactions'!$C972 = X$1,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  <c r="Y967">
        <f>IF('All Transactions'!$C972 = Y$1, 'All Transactions'!$D971 + -1 * SUM('All Transactions'!$F972 * 'Messy-Stocks'!$H966, 'All Transactions'!$G972 * 'Messy-Stocks'!$I966, 'All Transactions'!$H972 * 'Messy-Stocks'!$J966, 'All Transactions'!$I972 * 'Messy-Stocks'!$K966, 'All Transactions'!$J972 *'Messy-Stocks'!$L966, 'All Transactions'!$K972 * 'Messy-Stocks'!$M966), 0)</f>
        <v>0</v>
      </c>
    </row>
    <row r="968" spans="1:25" ht="12.75" x14ac:dyDescent="0.2">
      <c r="A968">
        <f>'All Transactions'!A966</f>
        <v>0</v>
      </c>
      <c r="B968">
        <f>IF('All Transactions'!$C973 = B$1,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C968">
        <f>IF('All Transactions'!$C973 = C$1,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D968">
        <f>IF('All Transactions'!$C973 = D$1,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E968">
        <f>IF('All Transactions'!$C973 = E$1,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F968">
        <f>IF('All Transactions'!$C973 = F$1,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G968">
        <f>IF('All Transactions'!$C973 = G$1,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H968">
        <f>IF('All Transactions'!$C973 = H$1,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I968">
        <f>IF('All Transactions'!$C973 = I$1,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J968">
        <f>IF('All Transactions'!$C973 = J$1,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K968">
        <f>IF('All Transactions'!$C973 = K$1,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L968">
        <f>IF('All Transactions'!$C973 = L$1,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M968">
        <f>IF('All Transactions'!$C973 = M$1,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N968">
        <f>IF('All Transactions'!$C973 = N$1,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O968">
        <f>IF('All Transactions'!$C973 = O$1,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P968">
        <f>IF('All Transactions'!$C973 = P$1,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Q968">
        <f>IF('All Transactions'!$C973 = Q$1,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R968">
        <f>IF('All Transactions'!$C973 = R$1,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S968">
        <f>IF('All Transactions'!$C973 = S$1,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T968">
        <f>IF('All Transactions'!$C973 = T$1,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U968">
        <f>IF('All Transactions'!$C973 = U$1,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V968">
        <f>IF('All Transactions'!$C973 = V$1,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W968">
        <f>IF('All Transactions'!$C973 = W$1,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X968">
        <f>IF('All Transactions'!$C973 = X$1,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  <c r="Y968">
        <f>IF('All Transactions'!$C973 = Y$1, 'All Transactions'!$D972 + -1 * SUM('All Transactions'!$F973 * 'Messy-Stocks'!$H967, 'All Transactions'!$G973 * 'Messy-Stocks'!$I967, 'All Transactions'!$H973 * 'Messy-Stocks'!$J967, 'All Transactions'!$I973 * 'Messy-Stocks'!$K967, 'All Transactions'!$J973 *'Messy-Stocks'!$L967, 'All Transactions'!$K973 * 'Messy-Stocks'!$M967), 0)</f>
        <v>0</v>
      </c>
    </row>
    <row r="969" spans="1:25" ht="12.75" x14ac:dyDescent="0.2">
      <c r="A969">
        <f>'All Transactions'!A967</f>
        <v>0</v>
      </c>
      <c r="B969">
        <f>IF('All Transactions'!$C974 = B$1,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C969">
        <f>IF('All Transactions'!$C974 = C$1,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D969">
        <f>IF('All Transactions'!$C974 = D$1,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E969">
        <f>IF('All Transactions'!$C974 = E$1,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F969">
        <f>IF('All Transactions'!$C974 = F$1,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G969">
        <f>IF('All Transactions'!$C974 = G$1,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H969">
        <f>IF('All Transactions'!$C974 = H$1,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I969">
        <f>IF('All Transactions'!$C974 = I$1,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J969">
        <f>IF('All Transactions'!$C974 = J$1,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K969">
        <f>IF('All Transactions'!$C974 = K$1,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L969">
        <f>IF('All Transactions'!$C974 = L$1,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M969">
        <f>IF('All Transactions'!$C974 = M$1,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N969">
        <f>IF('All Transactions'!$C974 = N$1,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O969">
        <f>IF('All Transactions'!$C974 = O$1,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P969">
        <f>IF('All Transactions'!$C974 = P$1,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Q969">
        <f>IF('All Transactions'!$C974 = Q$1,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R969">
        <f>IF('All Transactions'!$C974 = R$1,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S969">
        <f>IF('All Transactions'!$C974 = S$1,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T969">
        <f>IF('All Transactions'!$C974 = T$1,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U969">
        <f>IF('All Transactions'!$C974 = U$1,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V969">
        <f>IF('All Transactions'!$C974 = V$1,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W969">
        <f>IF('All Transactions'!$C974 = W$1,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X969">
        <f>IF('All Transactions'!$C974 = X$1,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  <c r="Y969">
        <f>IF('All Transactions'!$C974 = Y$1, 'All Transactions'!$D973 + -1 * SUM('All Transactions'!$F974 * 'Messy-Stocks'!$H968, 'All Transactions'!$G974 * 'Messy-Stocks'!$I968, 'All Transactions'!$H974 * 'Messy-Stocks'!$J968, 'All Transactions'!$I974 * 'Messy-Stocks'!$K968, 'All Transactions'!$J974 *'Messy-Stocks'!$L968, 'All Transactions'!$K974 * 'Messy-Stocks'!$M968), 0)</f>
        <v>0</v>
      </c>
    </row>
    <row r="970" spans="1:25" ht="12.75" x14ac:dyDescent="0.2">
      <c r="A970">
        <f>'All Transactions'!A968</f>
        <v>0</v>
      </c>
      <c r="B970">
        <f>IF('All Transactions'!$C975 = B$1,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C970">
        <f>IF('All Transactions'!$C975 = C$1,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D970">
        <f>IF('All Transactions'!$C975 = D$1,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E970">
        <f>IF('All Transactions'!$C975 = E$1,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F970">
        <f>IF('All Transactions'!$C975 = F$1,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G970">
        <f>IF('All Transactions'!$C975 = G$1,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H970">
        <f>IF('All Transactions'!$C975 = H$1,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I970">
        <f>IF('All Transactions'!$C975 = I$1,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J970">
        <f>IF('All Transactions'!$C975 = J$1,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K970">
        <f>IF('All Transactions'!$C975 = K$1,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L970">
        <f>IF('All Transactions'!$C975 = L$1,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M970">
        <f>IF('All Transactions'!$C975 = M$1,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N970">
        <f>IF('All Transactions'!$C975 = N$1,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O970">
        <f>IF('All Transactions'!$C975 = O$1,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P970">
        <f>IF('All Transactions'!$C975 = P$1,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Q970">
        <f>IF('All Transactions'!$C975 = Q$1,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R970">
        <f>IF('All Transactions'!$C975 = R$1,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S970">
        <f>IF('All Transactions'!$C975 = S$1,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T970">
        <f>IF('All Transactions'!$C975 = T$1,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U970">
        <f>IF('All Transactions'!$C975 = U$1,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V970">
        <f>IF('All Transactions'!$C975 = V$1,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W970">
        <f>IF('All Transactions'!$C975 = W$1,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X970">
        <f>IF('All Transactions'!$C975 = X$1,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  <c r="Y970">
        <f>IF('All Transactions'!$C975 = Y$1, 'All Transactions'!$D974 + -1 * SUM('All Transactions'!$F975 * 'Messy-Stocks'!$H969, 'All Transactions'!$G975 * 'Messy-Stocks'!$I969, 'All Transactions'!$H975 * 'Messy-Stocks'!$J969, 'All Transactions'!$I975 * 'Messy-Stocks'!$K969, 'All Transactions'!$J975 *'Messy-Stocks'!$L969, 'All Transactions'!$K975 * 'Messy-Stocks'!$M969), 0)</f>
        <v>0</v>
      </c>
    </row>
    <row r="971" spans="1:25" ht="12.75" x14ac:dyDescent="0.2">
      <c r="A971">
        <f>'All Transactions'!A969</f>
        <v>0</v>
      </c>
      <c r="B971">
        <f>IF('All Transactions'!$C976 = B$1,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C971">
        <f>IF('All Transactions'!$C976 = C$1,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D971">
        <f>IF('All Transactions'!$C976 = D$1,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E971">
        <f>IF('All Transactions'!$C976 = E$1,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F971">
        <f>IF('All Transactions'!$C976 = F$1,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G971">
        <f>IF('All Transactions'!$C976 = G$1,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H971">
        <f>IF('All Transactions'!$C976 = H$1,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I971">
        <f>IF('All Transactions'!$C976 = I$1,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J971">
        <f>IF('All Transactions'!$C976 = J$1,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K971">
        <f>IF('All Transactions'!$C976 = K$1,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L971">
        <f>IF('All Transactions'!$C976 = L$1,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M971">
        <f>IF('All Transactions'!$C976 = M$1,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N971">
        <f>IF('All Transactions'!$C976 = N$1,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O971">
        <f>IF('All Transactions'!$C976 = O$1,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P971">
        <f>IF('All Transactions'!$C976 = P$1,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Q971">
        <f>IF('All Transactions'!$C976 = Q$1,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R971">
        <f>IF('All Transactions'!$C976 = R$1,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S971">
        <f>IF('All Transactions'!$C976 = S$1,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T971">
        <f>IF('All Transactions'!$C976 = T$1,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U971">
        <f>IF('All Transactions'!$C976 = U$1,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V971">
        <f>IF('All Transactions'!$C976 = V$1,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W971">
        <f>IF('All Transactions'!$C976 = W$1,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X971">
        <f>IF('All Transactions'!$C976 = X$1,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  <c r="Y971">
        <f>IF('All Transactions'!$C976 = Y$1, 'All Transactions'!$D975 + -1 * SUM('All Transactions'!$F976 * 'Messy-Stocks'!$H970, 'All Transactions'!$G976 * 'Messy-Stocks'!$I970, 'All Transactions'!$H976 * 'Messy-Stocks'!$J970, 'All Transactions'!$I976 * 'Messy-Stocks'!$K970, 'All Transactions'!$J976 *'Messy-Stocks'!$L970, 'All Transactions'!$K976 * 'Messy-Stocks'!$M970), 0)</f>
        <v>0</v>
      </c>
    </row>
    <row r="972" spans="1:25" ht="12.75" x14ac:dyDescent="0.2">
      <c r="A972">
        <f>'All Transactions'!A970</f>
        <v>0</v>
      </c>
      <c r="B972">
        <f>IF('All Transactions'!$C977 = B$1,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C972">
        <f>IF('All Transactions'!$C977 = C$1,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D972">
        <f>IF('All Transactions'!$C977 = D$1,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E972">
        <f>IF('All Transactions'!$C977 = E$1,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F972">
        <f>IF('All Transactions'!$C977 = F$1,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G972">
        <f>IF('All Transactions'!$C977 = G$1,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H972">
        <f>IF('All Transactions'!$C977 = H$1,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I972">
        <f>IF('All Transactions'!$C977 = I$1,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J972">
        <f>IF('All Transactions'!$C977 = J$1,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K972">
        <f>IF('All Transactions'!$C977 = K$1,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L972">
        <f>IF('All Transactions'!$C977 = L$1,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M972">
        <f>IF('All Transactions'!$C977 = M$1,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N972">
        <f>IF('All Transactions'!$C977 = N$1,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O972">
        <f>IF('All Transactions'!$C977 = O$1,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P972">
        <f>IF('All Transactions'!$C977 = P$1,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Q972">
        <f>IF('All Transactions'!$C977 = Q$1,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R972">
        <f>IF('All Transactions'!$C977 = R$1,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S972">
        <f>IF('All Transactions'!$C977 = S$1,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T972">
        <f>IF('All Transactions'!$C977 = T$1,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U972">
        <f>IF('All Transactions'!$C977 = U$1,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V972">
        <f>IF('All Transactions'!$C977 = V$1,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W972">
        <f>IF('All Transactions'!$C977 = W$1,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X972">
        <f>IF('All Transactions'!$C977 = X$1,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  <c r="Y972">
        <f>IF('All Transactions'!$C977 = Y$1, 'All Transactions'!$D976 + -1 * SUM('All Transactions'!$F977 * 'Messy-Stocks'!$H971, 'All Transactions'!$G977 * 'Messy-Stocks'!$I971, 'All Transactions'!$H977 * 'Messy-Stocks'!$J971, 'All Transactions'!$I977 * 'Messy-Stocks'!$K971, 'All Transactions'!$J977 *'Messy-Stocks'!$L971, 'All Transactions'!$K977 * 'Messy-Stocks'!$M971), 0)</f>
        <v>0</v>
      </c>
    </row>
    <row r="973" spans="1:25" ht="12.75" x14ac:dyDescent="0.2">
      <c r="A973">
        <f>'All Transactions'!A971</f>
        <v>0</v>
      </c>
      <c r="B973">
        <f>IF('All Transactions'!$C978 = B$1,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C973">
        <f>IF('All Transactions'!$C978 = C$1,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D973">
        <f>IF('All Transactions'!$C978 = D$1,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E973">
        <f>IF('All Transactions'!$C978 = E$1,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F973">
        <f>IF('All Transactions'!$C978 = F$1,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G973">
        <f>IF('All Transactions'!$C978 = G$1,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H973">
        <f>IF('All Transactions'!$C978 = H$1,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I973">
        <f>IF('All Transactions'!$C978 = I$1,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J973">
        <f>IF('All Transactions'!$C978 = J$1,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K973">
        <f>IF('All Transactions'!$C978 = K$1,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L973">
        <f>IF('All Transactions'!$C978 = L$1,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M973">
        <f>IF('All Transactions'!$C978 = M$1,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N973">
        <f>IF('All Transactions'!$C978 = N$1,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O973">
        <f>IF('All Transactions'!$C978 = O$1,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P973">
        <f>IF('All Transactions'!$C978 = P$1,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Q973">
        <f>IF('All Transactions'!$C978 = Q$1,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R973">
        <f>IF('All Transactions'!$C978 = R$1,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S973">
        <f>IF('All Transactions'!$C978 = S$1,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T973">
        <f>IF('All Transactions'!$C978 = T$1,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U973">
        <f>IF('All Transactions'!$C978 = U$1,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V973">
        <f>IF('All Transactions'!$C978 = V$1,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W973">
        <f>IF('All Transactions'!$C978 = W$1,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X973">
        <f>IF('All Transactions'!$C978 = X$1,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  <c r="Y973">
        <f>IF('All Transactions'!$C978 = Y$1, 'All Transactions'!$D977 + -1 * SUM('All Transactions'!$F978 * 'Messy-Stocks'!$H972, 'All Transactions'!$G978 * 'Messy-Stocks'!$I972, 'All Transactions'!$H978 * 'Messy-Stocks'!$J972, 'All Transactions'!$I978 * 'Messy-Stocks'!$K972, 'All Transactions'!$J978 *'Messy-Stocks'!$L972, 'All Transactions'!$K978 * 'Messy-Stocks'!$M972), 0)</f>
        <v>0</v>
      </c>
    </row>
    <row r="974" spans="1:25" ht="12.75" x14ac:dyDescent="0.2">
      <c r="A974">
        <f>'All Transactions'!A972</f>
        <v>0</v>
      </c>
      <c r="B974">
        <f>IF('All Transactions'!$C979 = B$1,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C974">
        <f>IF('All Transactions'!$C979 = C$1,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D974">
        <f>IF('All Transactions'!$C979 = D$1,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E974">
        <f>IF('All Transactions'!$C979 = E$1,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F974">
        <f>IF('All Transactions'!$C979 = F$1,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G974">
        <f>IF('All Transactions'!$C979 = G$1,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H974">
        <f>IF('All Transactions'!$C979 = H$1,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I974">
        <f>IF('All Transactions'!$C979 = I$1,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J974">
        <f>IF('All Transactions'!$C979 = J$1,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K974">
        <f>IF('All Transactions'!$C979 = K$1,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L974">
        <f>IF('All Transactions'!$C979 = L$1,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M974">
        <f>IF('All Transactions'!$C979 = M$1,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N974">
        <f>IF('All Transactions'!$C979 = N$1,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O974">
        <f>IF('All Transactions'!$C979 = O$1,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P974">
        <f>IF('All Transactions'!$C979 = P$1,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Q974">
        <f>IF('All Transactions'!$C979 = Q$1,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R974">
        <f>IF('All Transactions'!$C979 = R$1,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S974">
        <f>IF('All Transactions'!$C979 = S$1,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T974">
        <f>IF('All Transactions'!$C979 = T$1,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U974">
        <f>IF('All Transactions'!$C979 = U$1,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V974">
        <f>IF('All Transactions'!$C979 = V$1,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W974">
        <f>IF('All Transactions'!$C979 = W$1,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X974">
        <f>IF('All Transactions'!$C979 = X$1,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  <c r="Y974">
        <f>IF('All Transactions'!$C979 = Y$1, 'All Transactions'!$D978 + -1 * SUM('All Transactions'!$F979 * 'Messy-Stocks'!$H973, 'All Transactions'!$G979 * 'Messy-Stocks'!$I973, 'All Transactions'!$H979 * 'Messy-Stocks'!$J973, 'All Transactions'!$I979 * 'Messy-Stocks'!$K973, 'All Transactions'!$J979 *'Messy-Stocks'!$L973, 'All Transactions'!$K979 * 'Messy-Stocks'!$M973), 0)</f>
        <v>0</v>
      </c>
    </row>
    <row r="975" spans="1:25" ht="12.75" x14ac:dyDescent="0.2">
      <c r="A975">
        <f>'All Transactions'!A973</f>
        <v>0</v>
      </c>
      <c r="B975">
        <f>IF('All Transactions'!$C980 = B$1,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C975">
        <f>IF('All Transactions'!$C980 = C$1,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D975">
        <f>IF('All Transactions'!$C980 = D$1,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E975">
        <f>IF('All Transactions'!$C980 = E$1,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F975">
        <f>IF('All Transactions'!$C980 = F$1,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G975">
        <f>IF('All Transactions'!$C980 = G$1,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H975">
        <f>IF('All Transactions'!$C980 = H$1,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I975">
        <f>IF('All Transactions'!$C980 = I$1,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J975">
        <f>IF('All Transactions'!$C980 = J$1,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K975">
        <f>IF('All Transactions'!$C980 = K$1,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L975">
        <f>IF('All Transactions'!$C980 = L$1,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M975">
        <f>IF('All Transactions'!$C980 = M$1,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N975">
        <f>IF('All Transactions'!$C980 = N$1,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O975">
        <f>IF('All Transactions'!$C980 = O$1,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P975">
        <f>IF('All Transactions'!$C980 = P$1,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Q975">
        <f>IF('All Transactions'!$C980 = Q$1,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R975">
        <f>IF('All Transactions'!$C980 = R$1,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S975">
        <f>IF('All Transactions'!$C980 = S$1,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T975">
        <f>IF('All Transactions'!$C980 = T$1,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U975">
        <f>IF('All Transactions'!$C980 = U$1,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V975">
        <f>IF('All Transactions'!$C980 = V$1,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W975">
        <f>IF('All Transactions'!$C980 = W$1,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X975">
        <f>IF('All Transactions'!$C980 = X$1,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  <c r="Y975">
        <f>IF('All Transactions'!$C980 = Y$1, 'All Transactions'!$D979 + -1 * SUM('All Transactions'!$F980 * 'Messy-Stocks'!$H974, 'All Transactions'!$G980 * 'Messy-Stocks'!$I974, 'All Transactions'!$H980 * 'Messy-Stocks'!$J974, 'All Transactions'!$I980 * 'Messy-Stocks'!$K974, 'All Transactions'!$J980 *'Messy-Stocks'!$L974, 'All Transactions'!$K980 * 'Messy-Stocks'!$M974), 0)</f>
        <v>0</v>
      </c>
    </row>
    <row r="976" spans="1:25" ht="12.75" x14ac:dyDescent="0.2">
      <c r="A976">
        <f>'All Transactions'!A974</f>
        <v>0</v>
      </c>
      <c r="B976">
        <f>IF('All Transactions'!$C981 = B$1,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C976">
        <f>IF('All Transactions'!$C981 = C$1,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D976">
        <f>IF('All Transactions'!$C981 = D$1,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E976">
        <f>IF('All Transactions'!$C981 = E$1,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F976">
        <f>IF('All Transactions'!$C981 = F$1,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G976">
        <f>IF('All Transactions'!$C981 = G$1,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H976">
        <f>IF('All Transactions'!$C981 = H$1,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I976">
        <f>IF('All Transactions'!$C981 = I$1,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J976">
        <f>IF('All Transactions'!$C981 = J$1,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K976">
        <f>IF('All Transactions'!$C981 = K$1,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L976">
        <f>IF('All Transactions'!$C981 = L$1,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M976">
        <f>IF('All Transactions'!$C981 = M$1,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N976">
        <f>IF('All Transactions'!$C981 = N$1,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O976">
        <f>IF('All Transactions'!$C981 = O$1,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P976">
        <f>IF('All Transactions'!$C981 = P$1,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Q976">
        <f>IF('All Transactions'!$C981 = Q$1,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R976">
        <f>IF('All Transactions'!$C981 = R$1,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S976">
        <f>IF('All Transactions'!$C981 = S$1,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T976">
        <f>IF('All Transactions'!$C981 = T$1,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U976">
        <f>IF('All Transactions'!$C981 = U$1,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V976">
        <f>IF('All Transactions'!$C981 = V$1,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W976">
        <f>IF('All Transactions'!$C981 = W$1,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X976">
        <f>IF('All Transactions'!$C981 = X$1,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  <c r="Y976">
        <f>IF('All Transactions'!$C981 = Y$1, 'All Transactions'!$D980 + -1 * SUM('All Transactions'!$F981 * 'Messy-Stocks'!$H975, 'All Transactions'!$G981 * 'Messy-Stocks'!$I975, 'All Transactions'!$H981 * 'Messy-Stocks'!$J975, 'All Transactions'!$I981 * 'Messy-Stocks'!$K975, 'All Transactions'!$J981 *'Messy-Stocks'!$L975, 'All Transactions'!$K981 * 'Messy-Stocks'!$M975), 0)</f>
        <v>0</v>
      </c>
    </row>
    <row r="977" spans="1:25" ht="12.75" x14ac:dyDescent="0.2">
      <c r="A977">
        <f>'All Transactions'!A975</f>
        <v>0</v>
      </c>
      <c r="B977">
        <f>IF('All Transactions'!$C982 = B$1,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C977">
        <f>IF('All Transactions'!$C982 = C$1,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D977">
        <f>IF('All Transactions'!$C982 = D$1,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E977">
        <f>IF('All Transactions'!$C982 = E$1,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F977">
        <f>IF('All Transactions'!$C982 = F$1,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G977">
        <f>IF('All Transactions'!$C982 = G$1,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H977">
        <f>IF('All Transactions'!$C982 = H$1,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I977">
        <f>IF('All Transactions'!$C982 = I$1,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J977">
        <f>IF('All Transactions'!$C982 = J$1,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K977">
        <f>IF('All Transactions'!$C982 = K$1,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L977">
        <f>IF('All Transactions'!$C982 = L$1,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M977">
        <f>IF('All Transactions'!$C982 = M$1,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N977">
        <f>IF('All Transactions'!$C982 = N$1,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O977">
        <f>IF('All Transactions'!$C982 = O$1,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P977">
        <f>IF('All Transactions'!$C982 = P$1,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Q977">
        <f>IF('All Transactions'!$C982 = Q$1,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R977">
        <f>IF('All Transactions'!$C982 = R$1,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S977">
        <f>IF('All Transactions'!$C982 = S$1,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T977">
        <f>IF('All Transactions'!$C982 = T$1,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U977">
        <f>IF('All Transactions'!$C982 = U$1,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V977">
        <f>IF('All Transactions'!$C982 = V$1,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W977">
        <f>IF('All Transactions'!$C982 = W$1,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X977">
        <f>IF('All Transactions'!$C982 = X$1,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  <c r="Y977">
        <f>IF('All Transactions'!$C982 = Y$1, 'All Transactions'!$D981 + -1 * SUM('All Transactions'!$F982 * 'Messy-Stocks'!$H976, 'All Transactions'!$G982 * 'Messy-Stocks'!$I976, 'All Transactions'!$H982 * 'Messy-Stocks'!$J976, 'All Transactions'!$I982 * 'Messy-Stocks'!$K976, 'All Transactions'!$J982 *'Messy-Stocks'!$L976, 'All Transactions'!$K982 * 'Messy-Stocks'!$M976), 0)</f>
        <v>0</v>
      </c>
    </row>
    <row r="978" spans="1:25" ht="12.75" x14ac:dyDescent="0.2">
      <c r="A978">
        <f>'All Transactions'!A976</f>
        <v>0</v>
      </c>
      <c r="B978">
        <f>IF('All Transactions'!$C983 = B$1,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C978">
        <f>IF('All Transactions'!$C983 = C$1,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D978">
        <f>IF('All Transactions'!$C983 = D$1,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E978">
        <f>IF('All Transactions'!$C983 = E$1,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F978">
        <f>IF('All Transactions'!$C983 = F$1,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G978">
        <f>IF('All Transactions'!$C983 = G$1,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H978">
        <f>IF('All Transactions'!$C983 = H$1,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I978">
        <f>IF('All Transactions'!$C983 = I$1,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J978">
        <f>IF('All Transactions'!$C983 = J$1,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K978">
        <f>IF('All Transactions'!$C983 = K$1,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L978">
        <f>IF('All Transactions'!$C983 = L$1,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M978">
        <f>IF('All Transactions'!$C983 = M$1,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N978">
        <f>IF('All Transactions'!$C983 = N$1,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O978">
        <f>IF('All Transactions'!$C983 = O$1,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P978">
        <f>IF('All Transactions'!$C983 = P$1,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Q978">
        <f>IF('All Transactions'!$C983 = Q$1,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R978">
        <f>IF('All Transactions'!$C983 = R$1,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S978">
        <f>IF('All Transactions'!$C983 = S$1,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T978">
        <f>IF('All Transactions'!$C983 = T$1,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U978">
        <f>IF('All Transactions'!$C983 = U$1,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V978">
        <f>IF('All Transactions'!$C983 = V$1,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W978">
        <f>IF('All Transactions'!$C983 = W$1,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X978">
        <f>IF('All Transactions'!$C983 = X$1,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  <c r="Y978">
        <f>IF('All Transactions'!$C983 = Y$1, 'All Transactions'!$D982 + -1 * SUM('All Transactions'!$F983 * 'Messy-Stocks'!$H977, 'All Transactions'!$G983 * 'Messy-Stocks'!$I977, 'All Transactions'!$H983 * 'Messy-Stocks'!$J977, 'All Transactions'!$I983 * 'Messy-Stocks'!$K977, 'All Transactions'!$J983 *'Messy-Stocks'!$L977, 'All Transactions'!$K983 * 'Messy-Stocks'!$M977), 0)</f>
        <v>0</v>
      </c>
    </row>
    <row r="979" spans="1:25" ht="12.75" x14ac:dyDescent="0.2">
      <c r="A979">
        <f>'All Transactions'!A977</f>
        <v>0</v>
      </c>
      <c r="B979">
        <f>IF('All Transactions'!$C984 = B$1,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C979">
        <f>IF('All Transactions'!$C984 = C$1,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D979">
        <f>IF('All Transactions'!$C984 = D$1,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E979">
        <f>IF('All Transactions'!$C984 = E$1,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F979">
        <f>IF('All Transactions'!$C984 = F$1,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G979">
        <f>IF('All Transactions'!$C984 = G$1,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H979">
        <f>IF('All Transactions'!$C984 = H$1,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I979">
        <f>IF('All Transactions'!$C984 = I$1,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J979">
        <f>IF('All Transactions'!$C984 = J$1,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K979">
        <f>IF('All Transactions'!$C984 = K$1,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L979">
        <f>IF('All Transactions'!$C984 = L$1,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M979">
        <f>IF('All Transactions'!$C984 = M$1,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N979">
        <f>IF('All Transactions'!$C984 = N$1,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O979">
        <f>IF('All Transactions'!$C984 = O$1,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P979">
        <f>IF('All Transactions'!$C984 = P$1,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Q979">
        <f>IF('All Transactions'!$C984 = Q$1,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R979">
        <f>IF('All Transactions'!$C984 = R$1,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S979">
        <f>IF('All Transactions'!$C984 = S$1,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T979">
        <f>IF('All Transactions'!$C984 = T$1,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U979">
        <f>IF('All Transactions'!$C984 = U$1,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V979">
        <f>IF('All Transactions'!$C984 = V$1,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W979">
        <f>IF('All Transactions'!$C984 = W$1,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X979">
        <f>IF('All Transactions'!$C984 = X$1,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  <c r="Y979">
        <f>IF('All Transactions'!$C984 = Y$1, 'All Transactions'!$D983 + -1 * SUM('All Transactions'!$F984 * 'Messy-Stocks'!$H978, 'All Transactions'!$G984 * 'Messy-Stocks'!$I978, 'All Transactions'!$H984 * 'Messy-Stocks'!$J978, 'All Transactions'!$I984 * 'Messy-Stocks'!$K978, 'All Transactions'!$J984 *'Messy-Stocks'!$L978, 'All Transactions'!$K984 * 'Messy-Stocks'!$M978), 0)</f>
        <v>0</v>
      </c>
    </row>
    <row r="980" spans="1:25" ht="12.75" x14ac:dyDescent="0.2">
      <c r="A980">
        <f>'All Transactions'!A978</f>
        <v>0</v>
      </c>
      <c r="B980">
        <f>IF('All Transactions'!$C985 = B$1,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C980">
        <f>IF('All Transactions'!$C985 = C$1,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D980">
        <f>IF('All Transactions'!$C985 = D$1,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E980">
        <f>IF('All Transactions'!$C985 = E$1,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F980">
        <f>IF('All Transactions'!$C985 = F$1,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G980">
        <f>IF('All Transactions'!$C985 = G$1,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H980">
        <f>IF('All Transactions'!$C985 = H$1,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I980">
        <f>IF('All Transactions'!$C985 = I$1,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J980">
        <f>IF('All Transactions'!$C985 = J$1,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K980">
        <f>IF('All Transactions'!$C985 = K$1,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L980">
        <f>IF('All Transactions'!$C985 = L$1,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M980">
        <f>IF('All Transactions'!$C985 = M$1,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N980">
        <f>IF('All Transactions'!$C985 = N$1,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O980">
        <f>IF('All Transactions'!$C985 = O$1,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P980">
        <f>IF('All Transactions'!$C985 = P$1,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Q980">
        <f>IF('All Transactions'!$C985 = Q$1,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R980">
        <f>IF('All Transactions'!$C985 = R$1,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S980">
        <f>IF('All Transactions'!$C985 = S$1,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T980">
        <f>IF('All Transactions'!$C985 = T$1,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U980">
        <f>IF('All Transactions'!$C985 = U$1,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V980">
        <f>IF('All Transactions'!$C985 = V$1,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W980">
        <f>IF('All Transactions'!$C985 = W$1,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X980">
        <f>IF('All Transactions'!$C985 = X$1,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  <c r="Y980">
        <f>IF('All Transactions'!$C985 = Y$1, 'All Transactions'!$D984 + -1 * SUM('All Transactions'!$F985 * 'Messy-Stocks'!$H979, 'All Transactions'!$G985 * 'Messy-Stocks'!$I979, 'All Transactions'!$H985 * 'Messy-Stocks'!$J979, 'All Transactions'!$I985 * 'Messy-Stocks'!$K979, 'All Transactions'!$J985 *'Messy-Stocks'!$L979, 'All Transactions'!$K985 * 'Messy-Stocks'!$M979), 0)</f>
        <v>0</v>
      </c>
    </row>
    <row r="981" spans="1:25" ht="12.75" x14ac:dyDescent="0.2">
      <c r="A981">
        <f>'All Transactions'!A979</f>
        <v>0</v>
      </c>
      <c r="B981">
        <f>IF('All Transactions'!$C986 = B$1,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C981">
        <f>IF('All Transactions'!$C986 = C$1,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D981">
        <f>IF('All Transactions'!$C986 = D$1,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E981">
        <f>IF('All Transactions'!$C986 = E$1,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F981">
        <f>IF('All Transactions'!$C986 = F$1,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G981">
        <f>IF('All Transactions'!$C986 = G$1,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H981">
        <f>IF('All Transactions'!$C986 = H$1,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I981">
        <f>IF('All Transactions'!$C986 = I$1,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J981">
        <f>IF('All Transactions'!$C986 = J$1,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K981">
        <f>IF('All Transactions'!$C986 = K$1,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L981">
        <f>IF('All Transactions'!$C986 = L$1,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M981">
        <f>IF('All Transactions'!$C986 = M$1,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N981">
        <f>IF('All Transactions'!$C986 = N$1,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O981">
        <f>IF('All Transactions'!$C986 = O$1,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P981">
        <f>IF('All Transactions'!$C986 = P$1,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Q981">
        <f>IF('All Transactions'!$C986 = Q$1,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R981">
        <f>IF('All Transactions'!$C986 = R$1,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S981">
        <f>IF('All Transactions'!$C986 = S$1,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T981">
        <f>IF('All Transactions'!$C986 = T$1,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U981">
        <f>IF('All Transactions'!$C986 = U$1,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V981">
        <f>IF('All Transactions'!$C986 = V$1,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W981">
        <f>IF('All Transactions'!$C986 = W$1,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X981">
        <f>IF('All Transactions'!$C986 = X$1,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  <c r="Y981">
        <f>IF('All Transactions'!$C986 = Y$1, 'All Transactions'!$D985 + -1 * SUM('All Transactions'!$F986 * 'Messy-Stocks'!$H980, 'All Transactions'!$G986 * 'Messy-Stocks'!$I980, 'All Transactions'!$H986 * 'Messy-Stocks'!$J980, 'All Transactions'!$I986 * 'Messy-Stocks'!$K980, 'All Transactions'!$J986 *'Messy-Stocks'!$L980, 'All Transactions'!$K986 * 'Messy-Stocks'!$M980), 0)</f>
        <v>0</v>
      </c>
    </row>
    <row r="982" spans="1:25" ht="12.75" x14ac:dyDescent="0.2">
      <c r="A982">
        <f>'All Transactions'!A980</f>
        <v>0</v>
      </c>
      <c r="B982">
        <f>IF('All Transactions'!$C987 = B$1,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C982">
        <f>IF('All Transactions'!$C987 = C$1,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D982">
        <f>IF('All Transactions'!$C987 = D$1,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E982">
        <f>IF('All Transactions'!$C987 = E$1,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F982">
        <f>IF('All Transactions'!$C987 = F$1,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G982">
        <f>IF('All Transactions'!$C987 = G$1,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H982">
        <f>IF('All Transactions'!$C987 = H$1,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I982">
        <f>IF('All Transactions'!$C987 = I$1,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J982">
        <f>IF('All Transactions'!$C987 = J$1,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K982">
        <f>IF('All Transactions'!$C987 = K$1,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L982">
        <f>IF('All Transactions'!$C987 = L$1,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M982">
        <f>IF('All Transactions'!$C987 = M$1,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N982">
        <f>IF('All Transactions'!$C987 = N$1,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O982">
        <f>IF('All Transactions'!$C987 = O$1,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P982">
        <f>IF('All Transactions'!$C987 = P$1,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Q982">
        <f>IF('All Transactions'!$C987 = Q$1,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R982">
        <f>IF('All Transactions'!$C987 = R$1,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S982">
        <f>IF('All Transactions'!$C987 = S$1,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T982">
        <f>IF('All Transactions'!$C987 = T$1,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U982">
        <f>IF('All Transactions'!$C987 = U$1,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V982">
        <f>IF('All Transactions'!$C987 = V$1,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W982">
        <f>IF('All Transactions'!$C987 = W$1,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X982">
        <f>IF('All Transactions'!$C987 = X$1,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  <c r="Y982">
        <f>IF('All Transactions'!$C987 = Y$1, 'All Transactions'!$D986 + -1 * SUM('All Transactions'!$F987 * 'Messy-Stocks'!$H981, 'All Transactions'!$G987 * 'Messy-Stocks'!$I981, 'All Transactions'!$H987 * 'Messy-Stocks'!$J981, 'All Transactions'!$I987 * 'Messy-Stocks'!$K981, 'All Transactions'!$J987 *'Messy-Stocks'!$L981, 'All Transactions'!$K987 * 'Messy-Stocks'!$M981), 0)</f>
        <v>0</v>
      </c>
    </row>
    <row r="983" spans="1:25" ht="12.75" x14ac:dyDescent="0.2">
      <c r="A983">
        <f>'All Transactions'!A981</f>
        <v>0</v>
      </c>
      <c r="B983">
        <f>IF('All Transactions'!$C988 = B$1,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C983">
        <f>IF('All Transactions'!$C988 = C$1,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D983">
        <f>IF('All Transactions'!$C988 = D$1,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E983">
        <f>IF('All Transactions'!$C988 = E$1,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F983">
        <f>IF('All Transactions'!$C988 = F$1,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G983">
        <f>IF('All Transactions'!$C988 = G$1,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H983">
        <f>IF('All Transactions'!$C988 = H$1,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I983">
        <f>IF('All Transactions'!$C988 = I$1,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J983">
        <f>IF('All Transactions'!$C988 = J$1,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K983">
        <f>IF('All Transactions'!$C988 = K$1,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L983">
        <f>IF('All Transactions'!$C988 = L$1,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M983">
        <f>IF('All Transactions'!$C988 = M$1,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N983">
        <f>IF('All Transactions'!$C988 = N$1,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O983">
        <f>IF('All Transactions'!$C988 = O$1,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P983">
        <f>IF('All Transactions'!$C988 = P$1,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Q983">
        <f>IF('All Transactions'!$C988 = Q$1,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R983">
        <f>IF('All Transactions'!$C988 = R$1,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S983">
        <f>IF('All Transactions'!$C988 = S$1,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T983">
        <f>IF('All Transactions'!$C988 = T$1,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U983">
        <f>IF('All Transactions'!$C988 = U$1,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V983">
        <f>IF('All Transactions'!$C988 = V$1,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W983">
        <f>IF('All Transactions'!$C988 = W$1,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X983">
        <f>IF('All Transactions'!$C988 = X$1,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  <c r="Y983">
        <f>IF('All Transactions'!$C988 = Y$1, 'All Transactions'!$D987 + -1 * SUM('All Transactions'!$F988 * 'Messy-Stocks'!$H982, 'All Transactions'!$G988 * 'Messy-Stocks'!$I982, 'All Transactions'!$H988 * 'Messy-Stocks'!$J982, 'All Transactions'!$I988 * 'Messy-Stocks'!$K982, 'All Transactions'!$J988 *'Messy-Stocks'!$L982, 'All Transactions'!$K988 * 'Messy-Stocks'!$M982), 0)</f>
        <v>0</v>
      </c>
    </row>
    <row r="984" spans="1:25" ht="12.75" x14ac:dyDescent="0.2">
      <c r="A984">
        <f>'All Transactions'!A982</f>
        <v>0</v>
      </c>
      <c r="B984">
        <f>IF('All Transactions'!$C989 = B$1,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C984">
        <f>IF('All Transactions'!$C989 = C$1,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D984">
        <f>IF('All Transactions'!$C989 = D$1,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E984">
        <f>IF('All Transactions'!$C989 = E$1,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F984">
        <f>IF('All Transactions'!$C989 = F$1,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G984">
        <f>IF('All Transactions'!$C989 = G$1,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H984">
        <f>IF('All Transactions'!$C989 = H$1,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I984">
        <f>IF('All Transactions'!$C989 = I$1,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J984">
        <f>IF('All Transactions'!$C989 = J$1,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K984">
        <f>IF('All Transactions'!$C989 = K$1,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L984">
        <f>IF('All Transactions'!$C989 = L$1,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M984">
        <f>IF('All Transactions'!$C989 = M$1,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N984">
        <f>IF('All Transactions'!$C989 = N$1,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O984">
        <f>IF('All Transactions'!$C989 = O$1,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P984">
        <f>IF('All Transactions'!$C989 = P$1,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Q984">
        <f>IF('All Transactions'!$C989 = Q$1,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R984">
        <f>IF('All Transactions'!$C989 = R$1,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S984">
        <f>IF('All Transactions'!$C989 = S$1,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T984">
        <f>IF('All Transactions'!$C989 = T$1,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U984">
        <f>IF('All Transactions'!$C989 = U$1,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V984">
        <f>IF('All Transactions'!$C989 = V$1,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W984">
        <f>IF('All Transactions'!$C989 = W$1,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X984">
        <f>IF('All Transactions'!$C989 = X$1,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  <c r="Y984">
        <f>IF('All Transactions'!$C989 = Y$1, 'All Transactions'!$D988 + -1 * SUM('All Transactions'!$F989 * 'Messy-Stocks'!$H983, 'All Transactions'!$G989 * 'Messy-Stocks'!$I983, 'All Transactions'!$H989 * 'Messy-Stocks'!$J983, 'All Transactions'!$I989 * 'Messy-Stocks'!$K983, 'All Transactions'!$J989 *'Messy-Stocks'!$L983, 'All Transactions'!$K989 * 'Messy-Stocks'!$M983), 0)</f>
        <v>0</v>
      </c>
    </row>
    <row r="985" spans="1:25" ht="12.75" x14ac:dyDescent="0.2">
      <c r="A985">
        <f>'All Transactions'!A983</f>
        <v>0</v>
      </c>
      <c r="B985">
        <f>IF('All Transactions'!$C990 = B$1,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C985">
        <f>IF('All Transactions'!$C990 = C$1,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D985">
        <f>IF('All Transactions'!$C990 = D$1,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E985">
        <f>IF('All Transactions'!$C990 = E$1,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F985">
        <f>IF('All Transactions'!$C990 = F$1,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G985">
        <f>IF('All Transactions'!$C990 = G$1,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H985">
        <f>IF('All Transactions'!$C990 = H$1,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I985">
        <f>IF('All Transactions'!$C990 = I$1,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J985">
        <f>IF('All Transactions'!$C990 = J$1,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K985">
        <f>IF('All Transactions'!$C990 = K$1,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L985">
        <f>IF('All Transactions'!$C990 = L$1,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M985">
        <f>IF('All Transactions'!$C990 = M$1,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N985">
        <f>IF('All Transactions'!$C990 = N$1,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O985">
        <f>IF('All Transactions'!$C990 = O$1,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P985">
        <f>IF('All Transactions'!$C990 = P$1,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Q985">
        <f>IF('All Transactions'!$C990 = Q$1,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R985">
        <f>IF('All Transactions'!$C990 = R$1,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S985">
        <f>IF('All Transactions'!$C990 = S$1,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T985">
        <f>IF('All Transactions'!$C990 = T$1,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U985">
        <f>IF('All Transactions'!$C990 = U$1,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V985">
        <f>IF('All Transactions'!$C990 = V$1,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W985">
        <f>IF('All Transactions'!$C990 = W$1,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X985">
        <f>IF('All Transactions'!$C990 = X$1,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  <c r="Y985">
        <f>IF('All Transactions'!$C990 = Y$1, 'All Transactions'!$D989 + -1 * SUM('All Transactions'!$F990 * 'Messy-Stocks'!$H984, 'All Transactions'!$G990 * 'Messy-Stocks'!$I984, 'All Transactions'!$H990 * 'Messy-Stocks'!$J984, 'All Transactions'!$I990 * 'Messy-Stocks'!$K984, 'All Transactions'!$J990 *'Messy-Stocks'!$L984, 'All Transactions'!$K990 * 'Messy-Stocks'!$M984), 0)</f>
        <v>0</v>
      </c>
    </row>
    <row r="986" spans="1:25" ht="12.75" x14ac:dyDescent="0.2">
      <c r="A986">
        <f>'All Transactions'!A984</f>
        <v>0</v>
      </c>
      <c r="B986">
        <f>IF('All Transactions'!$C991 = B$1,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C986">
        <f>IF('All Transactions'!$C991 = C$1,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D986">
        <f>IF('All Transactions'!$C991 = D$1,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E986">
        <f>IF('All Transactions'!$C991 = E$1,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F986">
        <f>IF('All Transactions'!$C991 = F$1,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G986">
        <f>IF('All Transactions'!$C991 = G$1,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H986">
        <f>IF('All Transactions'!$C991 = H$1,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I986">
        <f>IF('All Transactions'!$C991 = I$1,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J986">
        <f>IF('All Transactions'!$C991 = J$1,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K986">
        <f>IF('All Transactions'!$C991 = K$1,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L986">
        <f>IF('All Transactions'!$C991 = L$1,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M986">
        <f>IF('All Transactions'!$C991 = M$1,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N986">
        <f>IF('All Transactions'!$C991 = N$1,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O986">
        <f>IF('All Transactions'!$C991 = O$1,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P986">
        <f>IF('All Transactions'!$C991 = P$1,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Q986">
        <f>IF('All Transactions'!$C991 = Q$1,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R986">
        <f>IF('All Transactions'!$C991 = R$1,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S986">
        <f>IF('All Transactions'!$C991 = S$1,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T986">
        <f>IF('All Transactions'!$C991 = T$1,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U986">
        <f>IF('All Transactions'!$C991 = U$1,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V986">
        <f>IF('All Transactions'!$C991 = V$1,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W986">
        <f>IF('All Transactions'!$C991 = W$1,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X986">
        <f>IF('All Transactions'!$C991 = X$1,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  <c r="Y986">
        <f>IF('All Transactions'!$C991 = Y$1, 'All Transactions'!$D990 + -1 * SUM('All Transactions'!$F991 * 'Messy-Stocks'!$H985, 'All Transactions'!$G991 * 'Messy-Stocks'!$I985, 'All Transactions'!$H991 * 'Messy-Stocks'!$J985, 'All Transactions'!$I991 * 'Messy-Stocks'!$K985, 'All Transactions'!$J991 *'Messy-Stocks'!$L985, 'All Transactions'!$K991 * 'Messy-Stocks'!$M985), 0)</f>
        <v>0</v>
      </c>
    </row>
    <row r="987" spans="1:25" ht="12.75" x14ac:dyDescent="0.2">
      <c r="A987">
        <f>'All Transactions'!A985</f>
        <v>0</v>
      </c>
      <c r="B987">
        <f>IF('All Transactions'!$C992 = B$1,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C987">
        <f>IF('All Transactions'!$C992 = C$1,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D987">
        <f>IF('All Transactions'!$C992 = D$1,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E987">
        <f>IF('All Transactions'!$C992 = E$1,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F987">
        <f>IF('All Transactions'!$C992 = F$1,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G987">
        <f>IF('All Transactions'!$C992 = G$1,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H987">
        <f>IF('All Transactions'!$C992 = H$1,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I987">
        <f>IF('All Transactions'!$C992 = I$1,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J987">
        <f>IF('All Transactions'!$C992 = J$1,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K987">
        <f>IF('All Transactions'!$C992 = K$1,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L987">
        <f>IF('All Transactions'!$C992 = L$1,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M987">
        <f>IF('All Transactions'!$C992 = M$1,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N987">
        <f>IF('All Transactions'!$C992 = N$1,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O987">
        <f>IF('All Transactions'!$C992 = O$1,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P987">
        <f>IF('All Transactions'!$C992 = P$1,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Q987">
        <f>IF('All Transactions'!$C992 = Q$1,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R987">
        <f>IF('All Transactions'!$C992 = R$1,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S987">
        <f>IF('All Transactions'!$C992 = S$1,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T987">
        <f>IF('All Transactions'!$C992 = T$1,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U987">
        <f>IF('All Transactions'!$C992 = U$1,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V987">
        <f>IF('All Transactions'!$C992 = V$1,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W987">
        <f>IF('All Transactions'!$C992 = W$1,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X987">
        <f>IF('All Transactions'!$C992 = X$1,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  <c r="Y987">
        <f>IF('All Transactions'!$C992 = Y$1, 'All Transactions'!$D991 + -1 * SUM('All Transactions'!$F992 * 'Messy-Stocks'!$H986, 'All Transactions'!$G992 * 'Messy-Stocks'!$I986, 'All Transactions'!$H992 * 'Messy-Stocks'!$J986, 'All Transactions'!$I992 * 'Messy-Stocks'!$K986, 'All Transactions'!$J992 *'Messy-Stocks'!$L986, 'All Transactions'!$K992 * 'Messy-Stocks'!$M986), 0)</f>
        <v>0</v>
      </c>
    </row>
    <row r="988" spans="1:25" ht="12.75" x14ac:dyDescent="0.2">
      <c r="A988">
        <f>'All Transactions'!A986</f>
        <v>0</v>
      </c>
      <c r="B988">
        <f>IF('All Transactions'!$C993 = B$1,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C988">
        <f>IF('All Transactions'!$C993 = C$1,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D988">
        <f>IF('All Transactions'!$C993 = D$1,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E988">
        <f>IF('All Transactions'!$C993 = E$1,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F988">
        <f>IF('All Transactions'!$C993 = F$1,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G988">
        <f>IF('All Transactions'!$C993 = G$1,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H988">
        <f>IF('All Transactions'!$C993 = H$1,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I988">
        <f>IF('All Transactions'!$C993 = I$1,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J988">
        <f>IF('All Transactions'!$C993 = J$1,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K988">
        <f>IF('All Transactions'!$C993 = K$1,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L988">
        <f>IF('All Transactions'!$C993 = L$1,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M988">
        <f>IF('All Transactions'!$C993 = M$1,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N988">
        <f>IF('All Transactions'!$C993 = N$1,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O988">
        <f>IF('All Transactions'!$C993 = O$1,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P988">
        <f>IF('All Transactions'!$C993 = P$1,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Q988">
        <f>IF('All Transactions'!$C993 = Q$1,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R988">
        <f>IF('All Transactions'!$C993 = R$1,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S988">
        <f>IF('All Transactions'!$C993 = S$1,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T988">
        <f>IF('All Transactions'!$C993 = T$1,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U988">
        <f>IF('All Transactions'!$C993 = U$1,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V988">
        <f>IF('All Transactions'!$C993 = V$1,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W988">
        <f>IF('All Transactions'!$C993 = W$1,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X988">
        <f>IF('All Transactions'!$C993 = X$1,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  <c r="Y988">
        <f>IF('All Transactions'!$C993 = Y$1, 'All Transactions'!$D992 + -1 * SUM('All Transactions'!$F993 * 'Messy-Stocks'!$H987, 'All Transactions'!$G993 * 'Messy-Stocks'!$I987, 'All Transactions'!$H993 * 'Messy-Stocks'!$J987, 'All Transactions'!$I993 * 'Messy-Stocks'!$K987, 'All Transactions'!$J993 *'Messy-Stocks'!$L987, 'All Transactions'!$K993 * 'Messy-Stocks'!$M987), 0)</f>
        <v>0</v>
      </c>
    </row>
    <row r="989" spans="1:25" ht="12.75" x14ac:dyDescent="0.2">
      <c r="A989">
        <f>'All Transactions'!A987</f>
        <v>0</v>
      </c>
      <c r="B989">
        <f>IF('All Transactions'!$C994 = B$1,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C989">
        <f>IF('All Transactions'!$C994 = C$1,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D989">
        <f>IF('All Transactions'!$C994 = D$1,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E989">
        <f>IF('All Transactions'!$C994 = E$1,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F989">
        <f>IF('All Transactions'!$C994 = F$1,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G989">
        <f>IF('All Transactions'!$C994 = G$1,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H989">
        <f>IF('All Transactions'!$C994 = H$1,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I989">
        <f>IF('All Transactions'!$C994 = I$1,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J989">
        <f>IF('All Transactions'!$C994 = J$1,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K989">
        <f>IF('All Transactions'!$C994 = K$1,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L989">
        <f>IF('All Transactions'!$C994 = L$1,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M989">
        <f>IF('All Transactions'!$C994 = M$1,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N989">
        <f>IF('All Transactions'!$C994 = N$1,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O989">
        <f>IF('All Transactions'!$C994 = O$1,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P989">
        <f>IF('All Transactions'!$C994 = P$1,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Q989">
        <f>IF('All Transactions'!$C994 = Q$1,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R989">
        <f>IF('All Transactions'!$C994 = R$1,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S989">
        <f>IF('All Transactions'!$C994 = S$1,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T989">
        <f>IF('All Transactions'!$C994 = T$1,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U989">
        <f>IF('All Transactions'!$C994 = U$1,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V989">
        <f>IF('All Transactions'!$C994 = V$1,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W989">
        <f>IF('All Transactions'!$C994 = W$1,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X989">
        <f>IF('All Transactions'!$C994 = X$1,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  <c r="Y989">
        <f>IF('All Transactions'!$C994 = Y$1, 'All Transactions'!$D993 + -1 * SUM('All Transactions'!$F994 * 'Messy-Stocks'!$H988, 'All Transactions'!$G994 * 'Messy-Stocks'!$I988, 'All Transactions'!$H994 * 'Messy-Stocks'!$J988, 'All Transactions'!$I994 * 'Messy-Stocks'!$K988, 'All Transactions'!$J994 *'Messy-Stocks'!$L988, 'All Transactions'!$K994 * 'Messy-Stocks'!$M988), 0)</f>
        <v>0</v>
      </c>
    </row>
    <row r="990" spans="1:25" ht="12.75" x14ac:dyDescent="0.2">
      <c r="A990">
        <f>'All Transactions'!A988</f>
        <v>0</v>
      </c>
      <c r="B990">
        <f>IF('All Transactions'!$C995 = B$1,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C990">
        <f>IF('All Transactions'!$C995 = C$1,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D990">
        <f>IF('All Transactions'!$C995 = D$1,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E990">
        <f>IF('All Transactions'!$C995 = E$1,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F990">
        <f>IF('All Transactions'!$C995 = F$1,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G990">
        <f>IF('All Transactions'!$C995 = G$1,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H990">
        <f>IF('All Transactions'!$C995 = H$1,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I990">
        <f>IF('All Transactions'!$C995 = I$1,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J990">
        <f>IF('All Transactions'!$C995 = J$1,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K990">
        <f>IF('All Transactions'!$C995 = K$1,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L990">
        <f>IF('All Transactions'!$C995 = L$1,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M990">
        <f>IF('All Transactions'!$C995 = M$1,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N990">
        <f>IF('All Transactions'!$C995 = N$1,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O990">
        <f>IF('All Transactions'!$C995 = O$1,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P990">
        <f>IF('All Transactions'!$C995 = P$1,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Q990">
        <f>IF('All Transactions'!$C995 = Q$1,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R990">
        <f>IF('All Transactions'!$C995 = R$1,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S990">
        <f>IF('All Transactions'!$C995 = S$1,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T990">
        <f>IF('All Transactions'!$C995 = T$1,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U990">
        <f>IF('All Transactions'!$C995 = U$1,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V990">
        <f>IF('All Transactions'!$C995 = V$1,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W990">
        <f>IF('All Transactions'!$C995 = W$1,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X990">
        <f>IF('All Transactions'!$C995 = X$1,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  <c r="Y990">
        <f>IF('All Transactions'!$C995 = Y$1, 'All Transactions'!$D994 + -1 * SUM('All Transactions'!$F995 * 'Messy-Stocks'!$H989, 'All Transactions'!$G995 * 'Messy-Stocks'!$I989, 'All Transactions'!$H995 * 'Messy-Stocks'!$J989, 'All Transactions'!$I995 * 'Messy-Stocks'!$K989, 'All Transactions'!$J995 *'Messy-Stocks'!$L989, 'All Transactions'!$K995 * 'Messy-Stocks'!$M989), 0)</f>
        <v>0</v>
      </c>
    </row>
    <row r="991" spans="1:25" ht="12.75" x14ac:dyDescent="0.2">
      <c r="A991">
        <f>'All Transactions'!A989</f>
        <v>0</v>
      </c>
      <c r="B991">
        <f>IF('All Transactions'!$C996 = B$1,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C991">
        <f>IF('All Transactions'!$C996 = C$1,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D991">
        <f>IF('All Transactions'!$C996 = D$1,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E991">
        <f>IF('All Transactions'!$C996 = E$1,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F991">
        <f>IF('All Transactions'!$C996 = F$1,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G991">
        <f>IF('All Transactions'!$C996 = G$1,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H991">
        <f>IF('All Transactions'!$C996 = H$1,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I991">
        <f>IF('All Transactions'!$C996 = I$1,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J991">
        <f>IF('All Transactions'!$C996 = J$1,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K991">
        <f>IF('All Transactions'!$C996 = K$1,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L991">
        <f>IF('All Transactions'!$C996 = L$1,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M991">
        <f>IF('All Transactions'!$C996 = M$1,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N991">
        <f>IF('All Transactions'!$C996 = N$1,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O991">
        <f>IF('All Transactions'!$C996 = O$1,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P991">
        <f>IF('All Transactions'!$C996 = P$1,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Q991">
        <f>IF('All Transactions'!$C996 = Q$1,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R991">
        <f>IF('All Transactions'!$C996 = R$1,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S991">
        <f>IF('All Transactions'!$C996 = S$1,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T991">
        <f>IF('All Transactions'!$C996 = T$1,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U991">
        <f>IF('All Transactions'!$C996 = U$1,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V991">
        <f>IF('All Transactions'!$C996 = V$1,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W991">
        <f>IF('All Transactions'!$C996 = W$1,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X991">
        <f>IF('All Transactions'!$C996 = X$1,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  <c r="Y991">
        <f>IF('All Transactions'!$C996 = Y$1, 'All Transactions'!$D995 + -1 * SUM('All Transactions'!$F996 * 'Messy-Stocks'!$H990, 'All Transactions'!$G996 * 'Messy-Stocks'!$I990, 'All Transactions'!$H996 * 'Messy-Stocks'!$J990, 'All Transactions'!$I996 * 'Messy-Stocks'!$K990, 'All Transactions'!$J996 *'Messy-Stocks'!$L990, 'All Transactions'!$K996 * 'Messy-Stocks'!$M990), 0)</f>
        <v>0</v>
      </c>
    </row>
    <row r="992" spans="1:25" ht="12.75" x14ac:dyDescent="0.2">
      <c r="A992">
        <f>'All Transactions'!A990</f>
        <v>0</v>
      </c>
      <c r="B992">
        <f>IF('All Transactions'!$C997 = B$1,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C992">
        <f>IF('All Transactions'!$C997 = C$1,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D992">
        <f>IF('All Transactions'!$C997 = D$1,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E992">
        <f>IF('All Transactions'!$C997 = E$1,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F992">
        <f>IF('All Transactions'!$C997 = F$1,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G992">
        <f>IF('All Transactions'!$C997 = G$1,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H992">
        <f>IF('All Transactions'!$C997 = H$1,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I992">
        <f>IF('All Transactions'!$C997 = I$1,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J992">
        <f>IF('All Transactions'!$C997 = J$1,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K992">
        <f>IF('All Transactions'!$C997 = K$1,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L992">
        <f>IF('All Transactions'!$C997 = L$1,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M992">
        <f>IF('All Transactions'!$C997 = M$1,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N992">
        <f>IF('All Transactions'!$C997 = N$1,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O992">
        <f>IF('All Transactions'!$C997 = O$1,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P992">
        <f>IF('All Transactions'!$C997 = P$1,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Q992">
        <f>IF('All Transactions'!$C997 = Q$1,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R992">
        <f>IF('All Transactions'!$C997 = R$1,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S992">
        <f>IF('All Transactions'!$C997 = S$1,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T992">
        <f>IF('All Transactions'!$C997 = T$1,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U992">
        <f>IF('All Transactions'!$C997 = U$1,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V992">
        <f>IF('All Transactions'!$C997 = V$1,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W992">
        <f>IF('All Transactions'!$C997 = W$1,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X992">
        <f>IF('All Transactions'!$C997 = X$1,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  <c r="Y992">
        <f>IF('All Transactions'!$C997 = Y$1, 'All Transactions'!$D996 + -1 * SUM('All Transactions'!$F997 * 'Messy-Stocks'!$H991, 'All Transactions'!$G997 * 'Messy-Stocks'!$I991, 'All Transactions'!$H997 * 'Messy-Stocks'!$J991, 'All Transactions'!$I997 * 'Messy-Stocks'!$K991, 'All Transactions'!$J997 *'Messy-Stocks'!$L991, 'All Transactions'!$K997 * 'Messy-Stocks'!$M991), 0)</f>
        <v>0</v>
      </c>
    </row>
    <row r="993" spans="1:25" ht="12.75" x14ac:dyDescent="0.2">
      <c r="A993">
        <f>'All Transactions'!A991</f>
        <v>0</v>
      </c>
      <c r="B993">
        <f>IF('All Transactions'!$C998 = B$1,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C993">
        <f>IF('All Transactions'!$C998 = C$1,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D993">
        <f>IF('All Transactions'!$C998 = D$1,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E993">
        <f>IF('All Transactions'!$C998 = E$1,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F993">
        <f>IF('All Transactions'!$C998 = F$1,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G993">
        <f>IF('All Transactions'!$C998 = G$1,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H993">
        <f>IF('All Transactions'!$C998 = H$1,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I993">
        <f>IF('All Transactions'!$C998 = I$1,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J993">
        <f>IF('All Transactions'!$C998 = J$1,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K993">
        <f>IF('All Transactions'!$C998 = K$1,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L993">
        <f>IF('All Transactions'!$C998 = L$1,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M993">
        <f>IF('All Transactions'!$C998 = M$1,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N993">
        <f>IF('All Transactions'!$C998 = N$1,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O993">
        <f>IF('All Transactions'!$C998 = O$1,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P993">
        <f>IF('All Transactions'!$C998 = P$1,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Q993">
        <f>IF('All Transactions'!$C998 = Q$1,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R993">
        <f>IF('All Transactions'!$C998 = R$1,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S993">
        <f>IF('All Transactions'!$C998 = S$1,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T993">
        <f>IF('All Transactions'!$C998 = T$1,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U993">
        <f>IF('All Transactions'!$C998 = U$1,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V993">
        <f>IF('All Transactions'!$C998 = V$1,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W993">
        <f>IF('All Transactions'!$C998 = W$1,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X993">
        <f>IF('All Transactions'!$C998 = X$1,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  <c r="Y993">
        <f>IF('All Transactions'!$C998 = Y$1, 'All Transactions'!$D997 + -1 * SUM('All Transactions'!$F998 * 'Messy-Stocks'!$H992, 'All Transactions'!$G998 * 'Messy-Stocks'!$I992, 'All Transactions'!$H998 * 'Messy-Stocks'!$J992, 'All Transactions'!$I998 * 'Messy-Stocks'!$K992, 'All Transactions'!$J998 *'Messy-Stocks'!$L992, 'All Transactions'!$K998 * 'Messy-Stocks'!$M992), 0)</f>
        <v>0</v>
      </c>
    </row>
    <row r="994" spans="1:25" ht="12.75" x14ac:dyDescent="0.2">
      <c r="A994">
        <f>'All Transactions'!A992</f>
        <v>0</v>
      </c>
      <c r="B994">
        <f>IF('All Transactions'!$C999 = B$1,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C994">
        <f>IF('All Transactions'!$C999 = C$1,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D994">
        <f>IF('All Transactions'!$C999 = D$1,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E994">
        <f>IF('All Transactions'!$C999 = E$1,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F994">
        <f>IF('All Transactions'!$C999 = F$1,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G994">
        <f>IF('All Transactions'!$C999 = G$1,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H994">
        <f>IF('All Transactions'!$C999 = H$1,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I994">
        <f>IF('All Transactions'!$C999 = I$1,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J994">
        <f>IF('All Transactions'!$C999 = J$1,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K994">
        <f>IF('All Transactions'!$C999 = K$1,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L994">
        <f>IF('All Transactions'!$C999 = L$1,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M994">
        <f>IF('All Transactions'!$C999 = M$1,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N994">
        <f>IF('All Transactions'!$C999 = N$1,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O994">
        <f>IF('All Transactions'!$C999 = O$1,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P994">
        <f>IF('All Transactions'!$C999 = P$1,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Q994">
        <f>IF('All Transactions'!$C999 = Q$1,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R994">
        <f>IF('All Transactions'!$C999 = R$1,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S994">
        <f>IF('All Transactions'!$C999 = S$1,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T994">
        <f>IF('All Transactions'!$C999 = T$1,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U994">
        <f>IF('All Transactions'!$C999 = U$1,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V994">
        <f>IF('All Transactions'!$C999 = V$1,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W994">
        <f>IF('All Transactions'!$C999 = W$1,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X994">
        <f>IF('All Transactions'!$C999 = X$1,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  <c r="Y994">
        <f>IF('All Transactions'!$C999 = Y$1, 'All Transactions'!$D998 + -1 * SUM('All Transactions'!$F999 * 'Messy-Stocks'!$H993, 'All Transactions'!$G999 * 'Messy-Stocks'!$I993, 'All Transactions'!$H999 * 'Messy-Stocks'!$J993, 'All Transactions'!$I999 * 'Messy-Stocks'!$K993, 'All Transactions'!$J999 *'Messy-Stocks'!$L993, 'All Transactions'!$K999 * 'Messy-Stocks'!$M993), 0)</f>
        <v>0</v>
      </c>
    </row>
    <row r="995" spans="1:25" ht="12.75" x14ac:dyDescent="0.2">
      <c r="A995">
        <f>'All Transactions'!A993</f>
        <v>0</v>
      </c>
      <c r="B995">
        <f>IF('All Transactions'!$C1000 = B$1,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C995">
        <f>IF('All Transactions'!$C1000 = C$1,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D995">
        <f>IF('All Transactions'!$C1000 = D$1,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E995">
        <f>IF('All Transactions'!$C1000 = E$1,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F995">
        <f>IF('All Transactions'!$C1000 = F$1,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G995">
        <f>IF('All Transactions'!$C1000 = G$1,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H995">
        <f>IF('All Transactions'!$C1000 = H$1,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I995">
        <f>IF('All Transactions'!$C1000 = I$1,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J995">
        <f>IF('All Transactions'!$C1000 = J$1,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K995">
        <f>IF('All Transactions'!$C1000 = K$1,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L995">
        <f>IF('All Transactions'!$C1000 = L$1,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M995">
        <f>IF('All Transactions'!$C1000 = M$1,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N995">
        <f>IF('All Transactions'!$C1000 = N$1,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O995">
        <f>IF('All Transactions'!$C1000 = O$1,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P995">
        <f>IF('All Transactions'!$C1000 = P$1,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Q995">
        <f>IF('All Transactions'!$C1000 = Q$1,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R995">
        <f>IF('All Transactions'!$C1000 = R$1,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S995">
        <f>IF('All Transactions'!$C1000 = S$1,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T995">
        <f>IF('All Transactions'!$C1000 = T$1,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U995">
        <f>IF('All Transactions'!$C1000 = U$1,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V995">
        <f>IF('All Transactions'!$C1000 = V$1,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W995">
        <f>IF('All Transactions'!$C1000 = W$1,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X995">
        <f>IF('All Transactions'!$C1000 = X$1,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  <c r="Y995">
        <f>IF('All Transactions'!$C1000 = Y$1, 'All Transactions'!$D999 + -1 * SUM('All Transactions'!$F1000 * 'Messy-Stocks'!$H994, 'All Transactions'!$G1000 * 'Messy-Stocks'!$I994, 'All Transactions'!$H1000 * 'Messy-Stocks'!$J994, 'All Transactions'!$I1000 * 'Messy-Stocks'!$K994, 'All Transactions'!$J1000 *'Messy-Stocks'!$L994, 'All Transactions'!$K1000 * 'Messy-Stocks'!$M994), 0)</f>
        <v>0</v>
      </c>
    </row>
    <row r="996" spans="1:25" ht="12.75" x14ac:dyDescent="0.2">
      <c r="A996">
        <f>'All Transactions'!A994</f>
        <v>0</v>
      </c>
      <c r="B996">
        <f>IF('All Transactions'!$C1001 = B$1,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C996">
        <f>IF('All Transactions'!$C1001 = C$1,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D996">
        <f>IF('All Transactions'!$C1001 = D$1,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E996">
        <f>IF('All Transactions'!$C1001 = E$1,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F996">
        <f>IF('All Transactions'!$C1001 = F$1,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G996">
        <f>IF('All Transactions'!$C1001 = G$1,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H996">
        <f>IF('All Transactions'!$C1001 = H$1,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I996">
        <f>IF('All Transactions'!$C1001 = I$1,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J996">
        <f>IF('All Transactions'!$C1001 = J$1,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K996">
        <f>IF('All Transactions'!$C1001 = K$1,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L996">
        <f>IF('All Transactions'!$C1001 = L$1,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M996">
        <f>IF('All Transactions'!$C1001 = M$1,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N996">
        <f>IF('All Transactions'!$C1001 = N$1,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O996">
        <f>IF('All Transactions'!$C1001 = O$1,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P996">
        <f>IF('All Transactions'!$C1001 = P$1,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Q996">
        <f>IF('All Transactions'!$C1001 = Q$1,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R996">
        <f>IF('All Transactions'!$C1001 = R$1,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S996">
        <f>IF('All Transactions'!$C1001 = S$1,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T996">
        <f>IF('All Transactions'!$C1001 = T$1,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U996">
        <f>IF('All Transactions'!$C1001 = U$1,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V996">
        <f>IF('All Transactions'!$C1001 = V$1,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W996">
        <f>IF('All Transactions'!$C1001 = W$1,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X996">
        <f>IF('All Transactions'!$C1001 = X$1,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  <c r="Y996">
        <f>IF('All Transactions'!$C1001 = Y$1, 'All Transactions'!$D1000 + -1 * SUM('All Transactions'!$F1001 * 'Messy-Stocks'!$H995, 'All Transactions'!$G1001 * 'Messy-Stocks'!$I995, 'All Transactions'!$H1001 * 'Messy-Stocks'!$J995, 'All Transactions'!$I1001 * 'Messy-Stocks'!$K995, 'All Transactions'!$J1001 *'Messy-Stocks'!$L995, 'All Transactions'!$K1001 * 'Messy-Stocks'!$M995), 0)</f>
        <v>0</v>
      </c>
    </row>
    <row r="997" spans="1:25" ht="12.75" x14ac:dyDescent="0.2">
      <c r="A997">
        <f>'All Transactions'!A995</f>
        <v>0</v>
      </c>
      <c r="B997">
        <f>IF('All Transactions'!$C1002 = B$1,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C997">
        <f>IF('All Transactions'!$C1002 = C$1,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D997">
        <f>IF('All Transactions'!$C1002 = D$1,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E997">
        <f>IF('All Transactions'!$C1002 = E$1,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F997">
        <f>IF('All Transactions'!$C1002 = F$1,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G997">
        <f>IF('All Transactions'!$C1002 = G$1,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H997">
        <f>IF('All Transactions'!$C1002 = H$1,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I997">
        <f>IF('All Transactions'!$C1002 = I$1,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J997">
        <f>IF('All Transactions'!$C1002 = J$1,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K997">
        <f>IF('All Transactions'!$C1002 = K$1,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L997">
        <f>IF('All Transactions'!$C1002 = L$1,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M997">
        <f>IF('All Transactions'!$C1002 = M$1,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N997">
        <f>IF('All Transactions'!$C1002 = N$1,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O997">
        <f>IF('All Transactions'!$C1002 = O$1,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P997">
        <f>IF('All Transactions'!$C1002 = P$1,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Q997">
        <f>IF('All Transactions'!$C1002 = Q$1,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R997">
        <f>IF('All Transactions'!$C1002 = R$1,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S997">
        <f>IF('All Transactions'!$C1002 = S$1,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T997">
        <f>IF('All Transactions'!$C1002 = T$1,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U997">
        <f>IF('All Transactions'!$C1002 = U$1,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V997">
        <f>IF('All Transactions'!$C1002 = V$1,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W997">
        <f>IF('All Transactions'!$C1002 = W$1,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X997">
        <f>IF('All Transactions'!$C1002 = X$1,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  <c r="Y997">
        <f>IF('All Transactions'!$C1002 = Y$1, 'All Transactions'!$D1001 + -1 * SUM('All Transactions'!$F1002 * 'Messy-Stocks'!$H996, 'All Transactions'!$G1002 * 'Messy-Stocks'!$I996, 'All Transactions'!$H1002 * 'Messy-Stocks'!$J996, 'All Transactions'!$I1002 * 'Messy-Stocks'!$K996, 'All Transactions'!$J1002 *'Messy-Stocks'!$L996, 'All Transactions'!$K1002 * 'Messy-Stocks'!$M996), 0)</f>
        <v>0</v>
      </c>
    </row>
    <row r="998" spans="1:25" ht="12.75" x14ac:dyDescent="0.2">
      <c r="A998">
        <f>'All Transactions'!A996</f>
        <v>0</v>
      </c>
      <c r="B998">
        <f>IF('All Transactions'!$C1003 = B$1,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C998">
        <f>IF('All Transactions'!$C1003 = C$1,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D998">
        <f>IF('All Transactions'!$C1003 = D$1,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E998">
        <f>IF('All Transactions'!$C1003 = E$1,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F998">
        <f>IF('All Transactions'!$C1003 = F$1,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G998">
        <f>IF('All Transactions'!$C1003 = G$1,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H998">
        <f>IF('All Transactions'!$C1003 = H$1,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I998">
        <f>IF('All Transactions'!$C1003 = I$1,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J998">
        <f>IF('All Transactions'!$C1003 = J$1,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K998">
        <f>IF('All Transactions'!$C1003 = K$1,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L998">
        <f>IF('All Transactions'!$C1003 = L$1,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M998">
        <f>IF('All Transactions'!$C1003 = M$1,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N998">
        <f>IF('All Transactions'!$C1003 = N$1,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O998">
        <f>IF('All Transactions'!$C1003 = O$1,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P998">
        <f>IF('All Transactions'!$C1003 = P$1,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Q998">
        <f>IF('All Transactions'!$C1003 = Q$1,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R998">
        <f>IF('All Transactions'!$C1003 = R$1,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S998">
        <f>IF('All Transactions'!$C1003 = S$1,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T998">
        <f>IF('All Transactions'!$C1003 = T$1,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U998">
        <f>IF('All Transactions'!$C1003 = U$1,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V998">
        <f>IF('All Transactions'!$C1003 = V$1,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W998">
        <f>IF('All Transactions'!$C1003 = W$1,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X998">
        <f>IF('All Transactions'!$C1003 = X$1,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  <c r="Y998">
        <f>IF('All Transactions'!$C1003 = Y$1, 'All Transactions'!$D1002 + -1 * SUM('All Transactions'!$F1003 * 'Messy-Stocks'!$H997, 'All Transactions'!$G1003 * 'Messy-Stocks'!$I997, 'All Transactions'!$H1003 * 'Messy-Stocks'!$J997, 'All Transactions'!$I1003 * 'Messy-Stocks'!$K997, 'All Transactions'!$J1003 *'Messy-Stocks'!$L997, 'All Transactions'!$K1003 * 'Messy-Stocks'!$M997), 0)</f>
        <v>0</v>
      </c>
    </row>
    <row r="999" spans="1:25" ht="12.75" x14ac:dyDescent="0.2">
      <c r="A999">
        <f>'All Transactions'!A997</f>
        <v>0</v>
      </c>
      <c r="B999">
        <f>IF('All Transactions'!$C1004 = B$1,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C999">
        <f>IF('All Transactions'!$C1004 = C$1,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D999">
        <f>IF('All Transactions'!$C1004 = D$1,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E999">
        <f>IF('All Transactions'!$C1004 = E$1,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F999">
        <f>IF('All Transactions'!$C1004 = F$1,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G999">
        <f>IF('All Transactions'!$C1004 = G$1,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H999">
        <f>IF('All Transactions'!$C1004 = H$1,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I999">
        <f>IF('All Transactions'!$C1004 = I$1,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J999">
        <f>IF('All Transactions'!$C1004 = J$1,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K999">
        <f>IF('All Transactions'!$C1004 = K$1,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L999">
        <f>IF('All Transactions'!$C1004 = L$1,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M999">
        <f>IF('All Transactions'!$C1004 = M$1,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N999">
        <f>IF('All Transactions'!$C1004 = N$1,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O999">
        <f>IF('All Transactions'!$C1004 = O$1,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P999">
        <f>IF('All Transactions'!$C1004 = P$1,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Q999">
        <f>IF('All Transactions'!$C1004 = Q$1,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R999">
        <f>IF('All Transactions'!$C1004 = R$1,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S999">
        <f>IF('All Transactions'!$C1004 = S$1,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T999">
        <f>IF('All Transactions'!$C1004 = T$1,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U999">
        <f>IF('All Transactions'!$C1004 = U$1,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V999">
        <f>IF('All Transactions'!$C1004 = V$1,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W999">
        <f>IF('All Transactions'!$C1004 = W$1,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X999">
        <f>IF('All Transactions'!$C1004 = X$1,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  <c r="Y999">
        <f>IF('All Transactions'!$C1004 = Y$1, 'All Transactions'!$D1003 + -1 * SUM('All Transactions'!$F1004 * 'Messy-Stocks'!$H998, 'All Transactions'!$G1004 * 'Messy-Stocks'!$I998, 'All Transactions'!$H1004 * 'Messy-Stocks'!$J998, 'All Transactions'!$I1004 * 'Messy-Stocks'!$K998, 'All Transactions'!$J1004 *'Messy-Stocks'!$L998, 'All Transactions'!$K1004 * 'Messy-Stocks'!$M998), 0)</f>
        <v>0</v>
      </c>
    </row>
    <row r="1000" spans="1:25" ht="12.75" x14ac:dyDescent="0.2">
      <c r="A1000">
        <f>'All Transactions'!A998</f>
        <v>0</v>
      </c>
      <c r="B1000">
        <f>IF('All Transactions'!$C1005 = B$1,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C1000">
        <f>IF('All Transactions'!$C1005 = C$1,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D1000">
        <f>IF('All Transactions'!$C1005 = D$1,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E1000">
        <f>IF('All Transactions'!$C1005 = E$1,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F1000">
        <f>IF('All Transactions'!$C1005 = F$1,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G1000">
        <f>IF('All Transactions'!$C1005 = G$1,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H1000">
        <f>IF('All Transactions'!$C1005 = H$1,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I1000">
        <f>IF('All Transactions'!$C1005 = I$1,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J1000">
        <f>IF('All Transactions'!$C1005 = J$1,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K1000">
        <f>IF('All Transactions'!$C1005 = K$1,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L1000">
        <f>IF('All Transactions'!$C1005 = L$1,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M1000">
        <f>IF('All Transactions'!$C1005 = M$1,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N1000">
        <f>IF('All Transactions'!$C1005 = N$1,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O1000">
        <f>IF('All Transactions'!$C1005 = O$1,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P1000">
        <f>IF('All Transactions'!$C1005 = P$1,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Q1000">
        <f>IF('All Transactions'!$C1005 = Q$1,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R1000">
        <f>IF('All Transactions'!$C1005 = R$1,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S1000">
        <f>IF('All Transactions'!$C1005 = S$1,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T1000">
        <f>IF('All Transactions'!$C1005 = T$1,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U1000">
        <f>IF('All Transactions'!$C1005 = U$1,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V1000">
        <f>IF('All Transactions'!$C1005 = V$1,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W1000">
        <f>IF('All Transactions'!$C1005 = W$1,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X1000">
        <f>IF('All Transactions'!$C1005 = X$1,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  <c r="Y1000">
        <f>IF('All Transactions'!$C1005 = Y$1, 'All Transactions'!$D1004 + -1 * SUM('All Transactions'!$F1005 * 'Messy-Stocks'!$H999, 'All Transactions'!$G1005 * 'Messy-Stocks'!$I999, 'All Transactions'!$H1005 * 'Messy-Stocks'!$J999, 'All Transactions'!$I1005 * 'Messy-Stocks'!$K999, 'All Transactions'!$J1005 *'Messy-Stocks'!$L999, 'All Transactions'!$K1005 * 'Messy-Stocks'!$M999), 0)</f>
        <v>0</v>
      </c>
    </row>
    <row r="1001" spans="1:25" ht="12.75" x14ac:dyDescent="0.2">
      <c r="A1001">
        <f>'All Transactions'!A999</f>
        <v>0</v>
      </c>
      <c r="B1001">
        <f>IF('All Transactions'!$C1006 = B$1,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C1001">
        <f>IF('All Transactions'!$C1006 = C$1,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D1001">
        <f>IF('All Transactions'!$C1006 = D$1,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E1001">
        <f>IF('All Transactions'!$C1006 = E$1,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F1001">
        <f>IF('All Transactions'!$C1006 = F$1,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G1001">
        <f>IF('All Transactions'!$C1006 = G$1,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H1001">
        <f>IF('All Transactions'!$C1006 = H$1,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I1001">
        <f>IF('All Transactions'!$C1006 = I$1,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J1001">
        <f>IF('All Transactions'!$C1006 = J$1,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K1001">
        <f>IF('All Transactions'!$C1006 = K$1,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L1001">
        <f>IF('All Transactions'!$C1006 = L$1,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M1001">
        <f>IF('All Transactions'!$C1006 = M$1,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N1001">
        <f>IF('All Transactions'!$C1006 = N$1,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O1001">
        <f>IF('All Transactions'!$C1006 = O$1,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P1001">
        <f>IF('All Transactions'!$C1006 = P$1,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Q1001">
        <f>IF('All Transactions'!$C1006 = Q$1,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R1001">
        <f>IF('All Transactions'!$C1006 = R$1,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S1001">
        <f>IF('All Transactions'!$C1006 = S$1,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T1001">
        <f>IF('All Transactions'!$C1006 = T$1,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U1001">
        <f>IF('All Transactions'!$C1006 = U$1,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V1001">
        <f>IF('All Transactions'!$C1006 = V$1,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W1001">
        <f>IF('All Transactions'!$C1006 = W$1,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X1001">
        <f>IF('All Transactions'!$C1006 = X$1,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  <c r="Y1001">
        <f>IF('All Transactions'!$C1006 = Y$1, 'All Transactions'!$D1005 + -1 * SUM('All Transactions'!$F1006 * 'Messy-Stocks'!$H1000, 'All Transactions'!$G1006 * 'Messy-Stocks'!$I1000, 'All Transactions'!$H1006 * 'Messy-Stocks'!$J1000, 'All Transactions'!$I1006 * 'Messy-Stocks'!$K1000, 'All Transactions'!$J1006 *'Messy-Stocks'!$L1000, 'All Transactions'!$K1006 * 'Messy-Stocks'!$M1000), 0)</f>
        <v>0</v>
      </c>
    </row>
    <row r="1002" spans="1:25" ht="12.75" x14ac:dyDescent="0.2">
      <c r="A1002">
        <f>'All Transactions'!A1000</f>
        <v>0</v>
      </c>
      <c r="B1002">
        <f>IF('All Transactions'!$C1007 = B$1,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C1002">
        <f>IF('All Transactions'!$C1007 = C$1,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D1002">
        <f>IF('All Transactions'!$C1007 = D$1,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E1002">
        <f>IF('All Transactions'!$C1007 = E$1,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F1002">
        <f>IF('All Transactions'!$C1007 = F$1,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G1002">
        <f>IF('All Transactions'!$C1007 = G$1,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H1002">
        <f>IF('All Transactions'!$C1007 = H$1,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I1002">
        <f>IF('All Transactions'!$C1007 = I$1,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J1002">
        <f>IF('All Transactions'!$C1007 = J$1,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K1002">
        <f>IF('All Transactions'!$C1007 = K$1,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L1002">
        <f>IF('All Transactions'!$C1007 = L$1,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M1002">
        <f>IF('All Transactions'!$C1007 = M$1,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N1002">
        <f>IF('All Transactions'!$C1007 = N$1,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O1002">
        <f>IF('All Transactions'!$C1007 = O$1,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P1002">
        <f>IF('All Transactions'!$C1007 = P$1,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Q1002">
        <f>IF('All Transactions'!$C1007 = Q$1,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R1002">
        <f>IF('All Transactions'!$C1007 = R$1,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S1002">
        <f>IF('All Transactions'!$C1007 = S$1,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T1002">
        <f>IF('All Transactions'!$C1007 = T$1,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U1002">
        <f>IF('All Transactions'!$C1007 = U$1,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V1002">
        <f>IF('All Transactions'!$C1007 = V$1,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W1002">
        <f>IF('All Transactions'!$C1007 = W$1,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X1002">
        <f>IF('All Transactions'!$C1007 = X$1,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  <c r="Y1002">
        <f>IF('All Transactions'!$C1007 = Y$1, 'All Transactions'!$D1006 + -1 * SUM('All Transactions'!$F1007 * 'Messy-Stocks'!$H1001, 'All Transactions'!$G1007 * 'Messy-Stocks'!$I1001, 'All Transactions'!$H1007 * 'Messy-Stocks'!$J1001, 'All Transactions'!$I1007 * 'Messy-Stocks'!$K1001, 'All Transactions'!$J1007 *'Messy-Stocks'!$L1001, 'All Transactions'!$K1007 * 'Messy-Stocks'!$M1001), 0)</f>
        <v>0</v>
      </c>
    </row>
    <row r="1003" spans="1:25" ht="12.75" x14ac:dyDescent="0.2">
      <c r="A1003">
        <f>'All Transactions'!A1001</f>
        <v>0</v>
      </c>
      <c r="B1003">
        <f>IF('All Transactions'!$C1008 = B$1,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C1003">
        <f>IF('All Transactions'!$C1008 = C$1,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D1003">
        <f>IF('All Transactions'!$C1008 = D$1,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E1003">
        <f>IF('All Transactions'!$C1008 = E$1,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F1003">
        <f>IF('All Transactions'!$C1008 = F$1,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G1003">
        <f>IF('All Transactions'!$C1008 = G$1,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H1003">
        <f>IF('All Transactions'!$C1008 = H$1,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I1003">
        <f>IF('All Transactions'!$C1008 = I$1,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J1003">
        <f>IF('All Transactions'!$C1008 = J$1,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K1003">
        <f>IF('All Transactions'!$C1008 = K$1,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L1003">
        <f>IF('All Transactions'!$C1008 = L$1,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M1003">
        <f>IF('All Transactions'!$C1008 = M$1,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N1003">
        <f>IF('All Transactions'!$C1008 = N$1,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O1003">
        <f>IF('All Transactions'!$C1008 = O$1,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P1003">
        <f>IF('All Transactions'!$C1008 = P$1,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Q1003">
        <f>IF('All Transactions'!$C1008 = Q$1,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R1003">
        <f>IF('All Transactions'!$C1008 = R$1,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S1003">
        <f>IF('All Transactions'!$C1008 = S$1,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T1003">
        <f>IF('All Transactions'!$C1008 = T$1,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U1003">
        <f>IF('All Transactions'!$C1008 = U$1,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V1003">
        <f>IF('All Transactions'!$C1008 = V$1,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W1003">
        <f>IF('All Transactions'!$C1008 = W$1,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X1003">
        <f>IF('All Transactions'!$C1008 = X$1,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  <c r="Y1003">
        <f>IF('All Transactions'!$C1008 = Y$1, 'All Transactions'!$D1007 + -1 * SUM('All Transactions'!$F1008 * 'Messy-Stocks'!$H1002, 'All Transactions'!$G1008 * 'Messy-Stocks'!$I1002, 'All Transactions'!$H1008 * 'Messy-Stocks'!$J1002, 'All Transactions'!$I1008 * 'Messy-Stocks'!$K1002, 'All Transactions'!$J1008 *'Messy-Stocks'!$L1002, 'All Transactions'!$K1008 * 'Messy-Stocks'!$M1002), 0)</f>
        <v>0</v>
      </c>
    </row>
    <row r="1004" spans="1:25" ht="12.75" x14ac:dyDescent="0.2">
      <c r="A1004">
        <f>'All Transactions'!A1002</f>
        <v>0</v>
      </c>
      <c r="B1004">
        <f>IF('All Transactions'!$C1009 = B$1,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C1004">
        <f>IF('All Transactions'!$C1009 = C$1,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D1004">
        <f>IF('All Transactions'!$C1009 = D$1,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E1004">
        <f>IF('All Transactions'!$C1009 = E$1,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F1004">
        <f>IF('All Transactions'!$C1009 = F$1,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G1004">
        <f>IF('All Transactions'!$C1009 = G$1,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H1004">
        <f>IF('All Transactions'!$C1009 = H$1,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I1004">
        <f>IF('All Transactions'!$C1009 = I$1,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J1004">
        <f>IF('All Transactions'!$C1009 = J$1,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K1004">
        <f>IF('All Transactions'!$C1009 = K$1,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L1004">
        <f>IF('All Transactions'!$C1009 = L$1,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M1004">
        <f>IF('All Transactions'!$C1009 = M$1,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N1004">
        <f>IF('All Transactions'!$C1009 = N$1,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O1004">
        <f>IF('All Transactions'!$C1009 = O$1,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P1004">
        <f>IF('All Transactions'!$C1009 = P$1,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Q1004">
        <f>IF('All Transactions'!$C1009 = Q$1,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R1004">
        <f>IF('All Transactions'!$C1009 = R$1,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S1004">
        <f>IF('All Transactions'!$C1009 = S$1,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T1004">
        <f>IF('All Transactions'!$C1009 = T$1,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U1004">
        <f>IF('All Transactions'!$C1009 = U$1,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V1004">
        <f>IF('All Transactions'!$C1009 = V$1,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W1004">
        <f>IF('All Transactions'!$C1009 = W$1,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X1004">
        <f>IF('All Transactions'!$C1009 = X$1,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  <c r="Y1004">
        <f>IF('All Transactions'!$C1009 = Y$1, 'All Transactions'!$D1008 + -1 * SUM('All Transactions'!$F1009 * 'Messy-Stocks'!$H1003, 'All Transactions'!$G1009 * 'Messy-Stocks'!$I1003, 'All Transactions'!$H1009 * 'Messy-Stocks'!$J1003, 'All Transactions'!$I1009 * 'Messy-Stocks'!$K1003, 'All Transactions'!$J1009 *'Messy-Stocks'!$L1003, 'All Transactions'!$K1009 * 'Messy-Stocks'!$M1003), 0)</f>
        <v>0</v>
      </c>
    </row>
    <row r="1005" spans="1:25" ht="12.75" x14ac:dyDescent="0.2">
      <c r="A1005">
        <f>'All Transactions'!A1003</f>
        <v>0</v>
      </c>
      <c r="B1005">
        <f>IF('All Transactions'!$C1010 = B$1,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C1005">
        <f>IF('All Transactions'!$C1010 = C$1,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D1005">
        <f>IF('All Transactions'!$C1010 = D$1,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E1005">
        <f>IF('All Transactions'!$C1010 = E$1,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F1005">
        <f>IF('All Transactions'!$C1010 = F$1,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G1005">
        <f>IF('All Transactions'!$C1010 = G$1,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H1005">
        <f>IF('All Transactions'!$C1010 = H$1,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I1005">
        <f>IF('All Transactions'!$C1010 = I$1,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J1005">
        <f>IF('All Transactions'!$C1010 = J$1,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K1005">
        <f>IF('All Transactions'!$C1010 = K$1,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L1005">
        <f>IF('All Transactions'!$C1010 = L$1,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M1005">
        <f>IF('All Transactions'!$C1010 = M$1,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N1005">
        <f>IF('All Transactions'!$C1010 = N$1,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O1005">
        <f>IF('All Transactions'!$C1010 = O$1,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P1005">
        <f>IF('All Transactions'!$C1010 = P$1,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Q1005">
        <f>IF('All Transactions'!$C1010 = Q$1,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R1005">
        <f>IF('All Transactions'!$C1010 = R$1,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S1005">
        <f>IF('All Transactions'!$C1010 = S$1,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T1005">
        <f>IF('All Transactions'!$C1010 = T$1,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U1005">
        <f>IF('All Transactions'!$C1010 = U$1,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V1005">
        <f>IF('All Transactions'!$C1010 = V$1,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W1005">
        <f>IF('All Transactions'!$C1010 = W$1,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X1005">
        <f>IF('All Transactions'!$C1010 = X$1,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  <c r="Y1005">
        <f>IF('All Transactions'!$C1010 = Y$1, 'All Transactions'!$D1009 + -1 * SUM('All Transactions'!$F1010 * 'Messy-Stocks'!$H1004, 'All Transactions'!$G1010 * 'Messy-Stocks'!$I1004, 'All Transactions'!$H1010 * 'Messy-Stocks'!$J1004, 'All Transactions'!$I1010 * 'Messy-Stocks'!$K1004, 'All Transactions'!$J1010 *'Messy-Stocks'!$L1004, 'All Transactions'!$K1010 * 'Messy-Stocks'!$M1004), 0)</f>
        <v>0</v>
      </c>
    </row>
    <row r="1006" spans="1:25" ht="12.75" x14ac:dyDescent="0.2">
      <c r="A1006">
        <f>'All Transactions'!A1004</f>
        <v>0</v>
      </c>
      <c r="B1006">
        <f>IF('All Transactions'!$C1011 = B$1,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C1006">
        <f>IF('All Transactions'!$C1011 = C$1,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D1006">
        <f>IF('All Transactions'!$C1011 = D$1,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E1006">
        <f>IF('All Transactions'!$C1011 = E$1,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F1006">
        <f>IF('All Transactions'!$C1011 = F$1,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G1006">
        <f>IF('All Transactions'!$C1011 = G$1,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H1006">
        <f>IF('All Transactions'!$C1011 = H$1,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I1006">
        <f>IF('All Transactions'!$C1011 = I$1,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J1006">
        <f>IF('All Transactions'!$C1011 = J$1,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K1006">
        <f>IF('All Transactions'!$C1011 = K$1,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L1006">
        <f>IF('All Transactions'!$C1011 = L$1,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M1006">
        <f>IF('All Transactions'!$C1011 = M$1,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N1006">
        <f>IF('All Transactions'!$C1011 = N$1,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O1006">
        <f>IF('All Transactions'!$C1011 = O$1,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P1006">
        <f>IF('All Transactions'!$C1011 = P$1,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Q1006">
        <f>IF('All Transactions'!$C1011 = Q$1,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R1006">
        <f>IF('All Transactions'!$C1011 = R$1,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S1006">
        <f>IF('All Transactions'!$C1011 = S$1,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T1006">
        <f>IF('All Transactions'!$C1011 = T$1,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U1006">
        <f>IF('All Transactions'!$C1011 = U$1,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V1006">
        <f>IF('All Transactions'!$C1011 = V$1,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W1006">
        <f>IF('All Transactions'!$C1011 = W$1,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X1006">
        <f>IF('All Transactions'!$C1011 = X$1,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  <c r="Y1006">
        <f>IF('All Transactions'!$C1011 = Y$1, 'All Transactions'!$D1010 + -1 * SUM('All Transactions'!$F1011 * 'Messy-Stocks'!$H1005, 'All Transactions'!$G1011 * 'Messy-Stocks'!$I1005, 'All Transactions'!$H1011 * 'Messy-Stocks'!$J1005, 'All Transactions'!$I1011 * 'Messy-Stocks'!$K1005, 'All Transactions'!$J1011 *'Messy-Stocks'!$L1005, 'All Transactions'!$K1011 * 'Messy-Stocks'!$M1005), 0)</f>
        <v>0</v>
      </c>
    </row>
    <row r="1007" spans="1:25" ht="12.75" x14ac:dyDescent="0.2">
      <c r="A1007">
        <f>'All Transactions'!A1005</f>
        <v>0</v>
      </c>
      <c r="B1007">
        <f>IF('All Transactions'!$C1012 = B$1,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C1007">
        <f>IF('All Transactions'!$C1012 = C$1,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D1007">
        <f>IF('All Transactions'!$C1012 = D$1,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E1007">
        <f>IF('All Transactions'!$C1012 = E$1,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F1007">
        <f>IF('All Transactions'!$C1012 = F$1,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G1007">
        <f>IF('All Transactions'!$C1012 = G$1,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H1007">
        <f>IF('All Transactions'!$C1012 = H$1,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I1007">
        <f>IF('All Transactions'!$C1012 = I$1,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J1007">
        <f>IF('All Transactions'!$C1012 = J$1,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K1007">
        <f>IF('All Transactions'!$C1012 = K$1,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L1007">
        <f>IF('All Transactions'!$C1012 = L$1,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M1007">
        <f>IF('All Transactions'!$C1012 = M$1,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N1007">
        <f>IF('All Transactions'!$C1012 = N$1,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O1007">
        <f>IF('All Transactions'!$C1012 = O$1,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P1007">
        <f>IF('All Transactions'!$C1012 = P$1,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Q1007">
        <f>IF('All Transactions'!$C1012 = Q$1,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R1007">
        <f>IF('All Transactions'!$C1012 = R$1,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S1007">
        <f>IF('All Transactions'!$C1012 = S$1,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T1007">
        <f>IF('All Transactions'!$C1012 = T$1,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U1007">
        <f>IF('All Transactions'!$C1012 = U$1,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V1007">
        <f>IF('All Transactions'!$C1012 = V$1,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W1007">
        <f>IF('All Transactions'!$C1012 = W$1,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X1007">
        <f>IF('All Transactions'!$C1012 = X$1,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  <c r="Y1007">
        <f>IF('All Transactions'!$C1012 = Y$1, 'All Transactions'!$D1011 + -1 * SUM('All Transactions'!$F1012 * 'Messy-Stocks'!$H1006, 'All Transactions'!$G1012 * 'Messy-Stocks'!$I1006, 'All Transactions'!$H1012 * 'Messy-Stocks'!$J1006, 'All Transactions'!$I1012 * 'Messy-Stocks'!$K1006, 'All Transactions'!$J1012 *'Messy-Stocks'!$L1006, 'All Transactions'!$K1012 * 'Messy-Stocks'!$M1006), 0)</f>
        <v>0</v>
      </c>
    </row>
    <row r="1008" spans="1:25" ht="12.75" x14ac:dyDescent="0.2">
      <c r="A1008">
        <f>'All Transactions'!A1006</f>
        <v>0</v>
      </c>
      <c r="B1008">
        <f>IF('All Transactions'!$C1013 = B$1,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C1008">
        <f>IF('All Transactions'!$C1013 = C$1,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D1008">
        <f>IF('All Transactions'!$C1013 = D$1,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E1008">
        <f>IF('All Transactions'!$C1013 = E$1,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F1008">
        <f>IF('All Transactions'!$C1013 = F$1,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G1008">
        <f>IF('All Transactions'!$C1013 = G$1,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H1008">
        <f>IF('All Transactions'!$C1013 = H$1,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I1008">
        <f>IF('All Transactions'!$C1013 = I$1,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J1008">
        <f>IF('All Transactions'!$C1013 = J$1,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K1008">
        <f>IF('All Transactions'!$C1013 = K$1,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L1008">
        <f>IF('All Transactions'!$C1013 = L$1,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M1008">
        <f>IF('All Transactions'!$C1013 = M$1,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N1008">
        <f>IF('All Transactions'!$C1013 = N$1,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O1008">
        <f>IF('All Transactions'!$C1013 = O$1,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P1008">
        <f>IF('All Transactions'!$C1013 = P$1,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Q1008">
        <f>IF('All Transactions'!$C1013 = Q$1,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R1008">
        <f>IF('All Transactions'!$C1013 = R$1,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S1008">
        <f>IF('All Transactions'!$C1013 = S$1,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T1008">
        <f>IF('All Transactions'!$C1013 = T$1,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U1008">
        <f>IF('All Transactions'!$C1013 = U$1,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V1008">
        <f>IF('All Transactions'!$C1013 = V$1,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W1008">
        <f>IF('All Transactions'!$C1013 = W$1,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X1008">
        <f>IF('All Transactions'!$C1013 = X$1,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  <c r="Y1008">
        <f>IF('All Transactions'!$C1013 = Y$1, 'All Transactions'!$D1012 + -1 * SUM('All Transactions'!$F1013 * 'Messy-Stocks'!$H1007, 'All Transactions'!$G1013 * 'Messy-Stocks'!$I1007, 'All Transactions'!$H1013 * 'Messy-Stocks'!$J1007, 'All Transactions'!$I1013 * 'Messy-Stocks'!$K1007, 'All Transactions'!$J1013 *'Messy-Stocks'!$L1007, 'All Transactions'!$K1013 * 'Messy-Stocks'!$M1007), 0)</f>
        <v>0</v>
      </c>
    </row>
    <row r="1009" spans="1:25" ht="12.75" x14ac:dyDescent="0.2">
      <c r="A1009">
        <f>'All Transactions'!A1007</f>
        <v>0</v>
      </c>
      <c r="B1009">
        <f>IF('All Transactions'!$C1014 = B$1,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C1009">
        <f>IF('All Transactions'!$C1014 = C$1,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D1009">
        <f>IF('All Transactions'!$C1014 = D$1,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E1009">
        <f>IF('All Transactions'!$C1014 = E$1,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F1009">
        <f>IF('All Transactions'!$C1014 = F$1,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G1009">
        <f>IF('All Transactions'!$C1014 = G$1,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H1009">
        <f>IF('All Transactions'!$C1014 = H$1,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I1009">
        <f>IF('All Transactions'!$C1014 = I$1,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J1009">
        <f>IF('All Transactions'!$C1014 = J$1,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K1009">
        <f>IF('All Transactions'!$C1014 = K$1,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L1009">
        <f>IF('All Transactions'!$C1014 = L$1,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M1009">
        <f>IF('All Transactions'!$C1014 = M$1,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N1009">
        <f>IF('All Transactions'!$C1014 = N$1,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O1009">
        <f>IF('All Transactions'!$C1014 = O$1,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P1009">
        <f>IF('All Transactions'!$C1014 = P$1,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Q1009">
        <f>IF('All Transactions'!$C1014 = Q$1,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R1009">
        <f>IF('All Transactions'!$C1014 = R$1,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S1009">
        <f>IF('All Transactions'!$C1014 = S$1,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T1009">
        <f>IF('All Transactions'!$C1014 = T$1,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U1009">
        <f>IF('All Transactions'!$C1014 = U$1,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V1009">
        <f>IF('All Transactions'!$C1014 = V$1,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W1009">
        <f>IF('All Transactions'!$C1014 = W$1,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X1009">
        <f>IF('All Transactions'!$C1014 = X$1,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  <c r="Y1009">
        <f>IF('All Transactions'!$C1014 = Y$1, 'All Transactions'!$D1013 + -1 * SUM('All Transactions'!$F1014 * 'Messy-Stocks'!$H1008, 'All Transactions'!$G1014 * 'Messy-Stocks'!$I1008, 'All Transactions'!$H1014 * 'Messy-Stocks'!$J1008, 'All Transactions'!$I1014 * 'Messy-Stocks'!$K1008, 'All Transactions'!$J1014 *'Messy-Stocks'!$L1008, 'All Transactions'!$K1014 * 'Messy-Stocks'!$M1008), 0)</f>
        <v>0</v>
      </c>
    </row>
    <row r="1010" spans="1:25" ht="12.75" x14ac:dyDescent="0.2">
      <c r="A1010">
        <f>'All Transactions'!A1008</f>
        <v>0</v>
      </c>
      <c r="B1010">
        <f>IF('All Transactions'!$C1015 = B$1,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C1010">
        <f>IF('All Transactions'!$C1015 = C$1,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D1010">
        <f>IF('All Transactions'!$C1015 = D$1,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E1010">
        <f>IF('All Transactions'!$C1015 = E$1,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F1010">
        <f>IF('All Transactions'!$C1015 = F$1,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G1010">
        <f>IF('All Transactions'!$C1015 = G$1,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H1010">
        <f>IF('All Transactions'!$C1015 = H$1,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I1010">
        <f>IF('All Transactions'!$C1015 = I$1,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J1010">
        <f>IF('All Transactions'!$C1015 = J$1,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K1010">
        <f>IF('All Transactions'!$C1015 = K$1,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L1010">
        <f>IF('All Transactions'!$C1015 = L$1,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M1010">
        <f>IF('All Transactions'!$C1015 = M$1,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N1010">
        <f>IF('All Transactions'!$C1015 = N$1,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O1010">
        <f>IF('All Transactions'!$C1015 = O$1,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P1010">
        <f>IF('All Transactions'!$C1015 = P$1,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Q1010">
        <f>IF('All Transactions'!$C1015 = Q$1,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R1010">
        <f>IF('All Transactions'!$C1015 = R$1,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S1010">
        <f>IF('All Transactions'!$C1015 = S$1,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T1010">
        <f>IF('All Transactions'!$C1015 = T$1,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U1010">
        <f>IF('All Transactions'!$C1015 = U$1,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V1010">
        <f>IF('All Transactions'!$C1015 = V$1,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W1010">
        <f>IF('All Transactions'!$C1015 = W$1,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X1010">
        <f>IF('All Transactions'!$C1015 = X$1,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  <c r="Y1010">
        <f>IF('All Transactions'!$C1015 = Y$1, 'All Transactions'!$D1014 + -1 * SUM('All Transactions'!$F1015 * 'Messy-Stocks'!$H1009, 'All Transactions'!$G1015 * 'Messy-Stocks'!$I1009, 'All Transactions'!$H1015 * 'Messy-Stocks'!$J1009, 'All Transactions'!$I1015 * 'Messy-Stocks'!$K1009, 'All Transactions'!$J1015 *'Messy-Stocks'!$L1009, 'All Transactions'!$K1015 * 'Messy-Stocks'!$M1009), 0)</f>
        <v>0</v>
      </c>
    </row>
    <row r="1011" spans="1:25" ht="12.75" x14ac:dyDescent="0.2">
      <c r="A1011">
        <f>'All Transactions'!A1009</f>
        <v>0</v>
      </c>
      <c r="B1011">
        <f>IF('All Transactions'!$C1016 = B$1,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C1011">
        <f>IF('All Transactions'!$C1016 = C$1,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D1011">
        <f>IF('All Transactions'!$C1016 = D$1,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E1011">
        <f>IF('All Transactions'!$C1016 = E$1,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F1011">
        <f>IF('All Transactions'!$C1016 = F$1,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G1011">
        <f>IF('All Transactions'!$C1016 = G$1,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H1011">
        <f>IF('All Transactions'!$C1016 = H$1,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I1011">
        <f>IF('All Transactions'!$C1016 = I$1,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J1011">
        <f>IF('All Transactions'!$C1016 = J$1,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K1011">
        <f>IF('All Transactions'!$C1016 = K$1,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L1011">
        <f>IF('All Transactions'!$C1016 = L$1,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M1011">
        <f>IF('All Transactions'!$C1016 = M$1,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N1011">
        <f>IF('All Transactions'!$C1016 = N$1,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O1011">
        <f>IF('All Transactions'!$C1016 = O$1,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P1011">
        <f>IF('All Transactions'!$C1016 = P$1,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Q1011">
        <f>IF('All Transactions'!$C1016 = Q$1,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R1011">
        <f>IF('All Transactions'!$C1016 = R$1,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S1011">
        <f>IF('All Transactions'!$C1016 = S$1,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T1011">
        <f>IF('All Transactions'!$C1016 = T$1,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U1011">
        <f>IF('All Transactions'!$C1016 = U$1,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V1011">
        <f>IF('All Transactions'!$C1016 = V$1,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W1011">
        <f>IF('All Transactions'!$C1016 = W$1,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X1011">
        <f>IF('All Transactions'!$C1016 = X$1,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  <c r="Y1011">
        <f>IF('All Transactions'!$C1016 = Y$1, 'All Transactions'!$D1015 + -1 * SUM('All Transactions'!$F1016 * 'Messy-Stocks'!$H1010, 'All Transactions'!$G1016 * 'Messy-Stocks'!$I1010, 'All Transactions'!$H1016 * 'Messy-Stocks'!$J1010, 'All Transactions'!$I1016 * 'Messy-Stocks'!$K1010, 'All Transactions'!$J1016 *'Messy-Stocks'!$L1010, 'All Transactions'!$K1016 * 'Messy-Stocks'!$M1010), 0)</f>
        <v>0</v>
      </c>
    </row>
    <row r="1012" spans="1:25" ht="12.75" x14ac:dyDescent="0.2">
      <c r="A1012">
        <f>'All Transactions'!A1010</f>
        <v>0</v>
      </c>
      <c r="B1012">
        <f>IF('All Transactions'!$C1017 = B$1,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C1012">
        <f>IF('All Transactions'!$C1017 = C$1,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D1012">
        <f>IF('All Transactions'!$C1017 = D$1,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E1012">
        <f>IF('All Transactions'!$C1017 = E$1,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F1012">
        <f>IF('All Transactions'!$C1017 = F$1,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G1012">
        <f>IF('All Transactions'!$C1017 = G$1,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H1012">
        <f>IF('All Transactions'!$C1017 = H$1,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I1012">
        <f>IF('All Transactions'!$C1017 = I$1,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J1012">
        <f>IF('All Transactions'!$C1017 = J$1,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K1012">
        <f>IF('All Transactions'!$C1017 = K$1,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L1012">
        <f>IF('All Transactions'!$C1017 = L$1,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M1012">
        <f>IF('All Transactions'!$C1017 = M$1,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N1012">
        <f>IF('All Transactions'!$C1017 = N$1,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O1012">
        <f>IF('All Transactions'!$C1017 = O$1,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P1012">
        <f>IF('All Transactions'!$C1017 = P$1,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Q1012">
        <f>IF('All Transactions'!$C1017 = Q$1,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R1012">
        <f>IF('All Transactions'!$C1017 = R$1,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S1012">
        <f>IF('All Transactions'!$C1017 = S$1,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T1012">
        <f>IF('All Transactions'!$C1017 = T$1,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U1012">
        <f>IF('All Transactions'!$C1017 = U$1,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V1012">
        <f>IF('All Transactions'!$C1017 = V$1,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W1012">
        <f>IF('All Transactions'!$C1017 = W$1,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X1012">
        <f>IF('All Transactions'!$C1017 = X$1,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  <c r="Y1012">
        <f>IF('All Transactions'!$C1017 = Y$1, 'All Transactions'!$D1016 + -1 * SUM('All Transactions'!$F1017 * 'Messy-Stocks'!$H1011, 'All Transactions'!$G1017 * 'Messy-Stocks'!$I1011, 'All Transactions'!$H1017 * 'Messy-Stocks'!$J1011, 'All Transactions'!$I1017 * 'Messy-Stocks'!$K1011, 'All Transactions'!$J1017 *'Messy-Stocks'!$L1011, 'All Transactions'!$K1017 * 'Messy-Stocks'!$M1011), 0)</f>
        <v>0</v>
      </c>
    </row>
    <row r="1013" spans="1:25" ht="12.75" x14ac:dyDescent="0.2">
      <c r="A1013">
        <f>'All Transactions'!A1011</f>
        <v>0</v>
      </c>
      <c r="B1013">
        <f>IF('All Transactions'!$C1018 = B$1,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C1013">
        <f>IF('All Transactions'!$C1018 = C$1,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D1013">
        <f>IF('All Transactions'!$C1018 = D$1,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E1013">
        <f>IF('All Transactions'!$C1018 = E$1,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F1013">
        <f>IF('All Transactions'!$C1018 = F$1,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G1013">
        <f>IF('All Transactions'!$C1018 = G$1,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H1013">
        <f>IF('All Transactions'!$C1018 = H$1,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I1013">
        <f>IF('All Transactions'!$C1018 = I$1,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J1013">
        <f>IF('All Transactions'!$C1018 = J$1,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K1013">
        <f>IF('All Transactions'!$C1018 = K$1,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L1013">
        <f>IF('All Transactions'!$C1018 = L$1,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M1013">
        <f>IF('All Transactions'!$C1018 = M$1,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N1013">
        <f>IF('All Transactions'!$C1018 = N$1,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O1013">
        <f>IF('All Transactions'!$C1018 = O$1,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P1013">
        <f>IF('All Transactions'!$C1018 = P$1,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Q1013">
        <f>IF('All Transactions'!$C1018 = Q$1,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R1013">
        <f>IF('All Transactions'!$C1018 = R$1,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S1013">
        <f>IF('All Transactions'!$C1018 = S$1,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T1013">
        <f>IF('All Transactions'!$C1018 = T$1,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U1013">
        <f>IF('All Transactions'!$C1018 = U$1,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V1013">
        <f>IF('All Transactions'!$C1018 = V$1,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W1013">
        <f>IF('All Transactions'!$C1018 = W$1,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X1013">
        <f>IF('All Transactions'!$C1018 = X$1,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  <c r="Y1013">
        <f>IF('All Transactions'!$C1018 = Y$1, 'All Transactions'!$D1017 + -1 * SUM('All Transactions'!$F1018 * 'Messy-Stocks'!$H1012, 'All Transactions'!$G1018 * 'Messy-Stocks'!$I1012, 'All Transactions'!$H1018 * 'Messy-Stocks'!$J1012, 'All Transactions'!$I1018 * 'Messy-Stocks'!$K1012, 'All Transactions'!$J1018 *'Messy-Stocks'!$L1012, 'All Transactions'!$K1018 * 'Messy-Stocks'!$M1012), 0)</f>
        <v>0</v>
      </c>
    </row>
    <row r="1014" spans="1:25" ht="12.75" x14ac:dyDescent="0.2">
      <c r="A1014">
        <f>'All Transactions'!A1012</f>
        <v>0</v>
      </c>
      <c r="B1014">
        <f>IF('All Transactions'!$C1019 = B$1,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C1014">
        <f>IF('All Transactions'!$C1019 = C$1,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D1014">
        <f>IF('All Transactions'!$C1019 = D$1,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E1014">
        <f>IF('All Transactions'!$C1019 = E$1,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F1014">
        <f>IF('All Transactions'!$C1019 = F$1,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G1014">
        <f>IF('All Transactions'!$C1019 = G$1,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H1014">
        <f>IF('All Transactions'!$C1019 = H$1,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I1014">
        <f>IF('All Transactions'!$C1019 = I$1,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J1014">
        <f>IF('All Transactions'!$C1019 = J$1,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K1014">
        <f>IF('All Transactions'!$C1019 = K$1,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L1014">
        <f>IF('All Transactions'!$C1019 = L$1,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M1014">
        <f>IF('All Transactions'!$C1019 = M$1,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N1014">
        <f>IF('All Transactions'!$C1019 = N$1,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O1014">
        <f>IF('All Transactions'!$C1019 = O$1,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P1014">
        <f>IF('All Transactions'!$C1019 = P$1,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Q1014">
        <f>IF('All Transactions'!$C1019 = Q$1,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R1014">
        <f>IF('All Transactions'!$C1019 = R$1,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S1014">
        <f>IF('All Transactions'!$C1019 = S$1,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T1014">
        <f>IF('All Transactions'!$C1019 = T$1,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U1014">
        <f>IF('All Transactions'!$C1019 = U$1,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V1014">
        <f>IF('All Transactions'!$C1019 = V$1,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W1014">
        <f>IF('All Transactions'!$C1019 = W$1,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X1014">
        <f>IF('All Transactions'!$C1019 = X$1,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  <c r="Y1014">
        <f>IF('All Transactions'!$C1019 = Y$1, 'All Transactions'!$D1018 + -1 * SUM('All Transactions'!$F1019 * 'Messy-Stocks'!$H1013, 'All Transactions'!$G1019 * 'Messy-Stocks'!$I1013, 'All Transactions'!$H1019 * 'Messy-Stocks'!$J1013, 'All Transactions'!$I1019 * 'Messy-Stocks'!$K1013, 'All Transactions'!$J1019 *'Messy-Stocks'!$L1013, 'All Transactions'!$K1019 * 'Messy-Stocks'!$M1013), 0)</f>
        <v>0</v>
      </c>
    </row>
    <row r="1015" spans="1:25" ht="12.75" x14ac:dyDescent="0.2">
      <c r="A1015">
        <f>'All Transactions'!A1013</f>
        <v>0</v>
      </c>
      <c r="B1015">
        <f>IF('All Transactions'!$C1020 = B$1,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C1015">
        <f>IF('All Transactions'!$C1020 = C$1,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D1015">
        <f>IF('All Transactions'!$C1020 = D$1,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E1015">
        <f>IF('All Transactions'!$C1020 = E$1,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F1015">
        <f>IF('All Transactions'!$C1020 = F$1,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G1015">
        <f>IF('All Transactions'!$C1020 = G$1,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H1015">
        <f>IF('All Transactions'!$C1020 = H$1,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I1015">
        <f>IF('All Transactions'!$C1020 = I$1,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J1015">
        <f>IF('All Transactions'!$C1020 = J$1,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K1015">
        <f>IF('All Transactions'!$C1020 = K$1,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L1015">
        <f>IF('All Transactions'!$C1020 = L$1,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M1015">
        <f>IF('All Transactions'!$C1020 = M$1,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N1015">
        <f>IF('All Transactions'!$C1020 = N$1,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O1015">
        <f>IF('All Transactions'!$C1020 = O$1,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P1015">
        <f>IF('All Transactions'!$C1020 = P$1,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Q1015">
        <f>IF('All Transactions'!$C1020 = Q$1,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R1015">
        <f>IF('All Transactions'!$C1020 = R$1,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S1015">
        <f>IF('All Transactions'!$C1020 = S$1,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T1015">
        <f>IF('All Transactions'!$C1020 = T$1,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U1015">
        <f>IF('All Transactions'!$C1020 = U$1,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V1015">
        <f>IF('All Transactions'!$C1020 = V$1,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W1015">
        <f>IF('All Transactions'!$C1020 = W$1,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X1015">
        <f>IF('All Transactions'!$C1020 = X$1,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  <c r="Y1015">
        <f>IF('All Transactions'!$C1020 = Y$1, 'All Transactions'!$D1019 + -1 * SUM('All Transactions'!$F1020 * 'Messy-Stocks'!$H1014, 'All Transactions'!$G1020 * 'Messy-Stocks'!$I1014, 'All Transactions'!$H1020 * 'Messy-Stocks'!$J1014, 'All Transactions'!$I1020 * 'Messy-Stocks'!$K1014, 'All Transactions'!$J1020 *'Messy-Stocks'!$L1014, 'All Transactions'!$K1020 * 'Messy-Stocks'!$M1014), 0)</f>
        <v>0</v>
      </c>
    </row>
    <row r="1016" spans="1:25" ht="12.75" x14ac:dyDescent="0.2">
      <c r="A1016">
        <f>'All Transactions'!A1014</f>
        <v>0</v>
      </c>
      <c r="B1016">
        <f>IF('All Transactions'!$C1021 = B$1,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C1016">
        <f>IF('All Transactions'!$C1021 = C$1,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D1016">
        <f>IF('All Transactions'!$C1021 = D$1,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E1016">
        <f>IF('All Transactions'!$C1021 = E$1,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F1016">
        <f>IF('All Transactions'!$C1021 = F$1,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G1016">
        <f>IF('All Transactions'!$C1021 = G$1,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H1016">
        <f>IF('All Transactions'!$C1021 = H$1,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I1016">
        <f>IF('All Transactions'!$C1021 = I$1,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J1016">
        <f>IF('All Transactions'!$C1021 = J$1,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K1016">
        <f>IF('All Transactions'!$C1021 = K$1,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L1016">
        <f>IF('All Transactions'!$C1021 = L$1,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M1016">
        <f>IF('All Transactions'!$C1021 = M$1,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N1016">
        <f>IF('All Transactions'!$C1021 = N$1,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O1016">
        <f>IF('All Transactions'!$C1021 = O$1,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P1016">
        <f>IF('All Transactions'!$C1021 = P$1,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Q1016">
        <f>IF('All Transactions'!$C1021 = Q$1,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R1016">
        <f>IF('All Transactions'!$C1021 = R$1,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S1016">
        <f>IF('All Transactions'!$C1021 = S$1,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T1016">
        <f>IF('All Transactions'!$C1021 = T$1,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U1016">
        <f>IF('All Transactions'!$C1021 = U$1,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V1016">
        <f>IF('All Transactions'!$C1021 = V$1,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W1016">
        <f>IF('All Transactions'!$C1021 = W$1,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X1016">
        <f>IF('All Transactions'!$C1021 = X$1,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  <c r="Y1016">
        <f>IF('All Transactions'!$C1021 = Y$1, 'All Transactions'!$D1020 + -1 * SUM('All Transactions'!$F1021 * 'Messy-Stocks'!$H1015, 'All Transactions'!$G1021 * 'Messy-Stocks'!$I1015, 'All Transactions'!$H1021 * 'Messy-Stocks'!$J1015, 'All Transactions'!$I1021 * 'Messy-Stocks'!$K1015, 'All Transactions'!$J1021 *'Messy-Stocks'!$L1015, 'All Transactions'!$K1021 * 'Messy-Stocks'!$M1015), 0)</f>
        <v>0</v>
      </c>
    </row>
    <row r="1017" spans="1:25" ht="12.75" x14ac:dyDescent="0.2">
      <c r="A1017">
        <f>'All Transactions'!A1015</f>
        <v>0</v>
      </c>
      <c r="B1017">
        <f>IF('All Transactions'!$C1022 = B$1,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C1017">
        <f>IF('All Transactions'!$C1022 = C$1,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D1017">
        <f>IF('All Transactions'!$C1022 = D$1,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E1017">
        <f>IF('All Transactions'!$C1022 = E$1,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F1017">
        <f>IF('All Transactions'!$C1022 = F$1,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G1017">
        <f>IF('All Transactions'!$C1022 = G$1,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H1017">
        <f>IF('All Transactions'!$C1022 = H$1,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I1017">
        <f>IF('All Transactions'!$C1022 = I$1,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J1017">
        <f>IF('All Transactions'!$C1022 = J$1,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K1017">
        <f>IF('All Transactions'!$C1022 = K$1,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L1017">
        <f>IF('All Transactions'!$C1022 = L$1,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M1017">
        <f>IF('All Transactions'!$C1022 = M$1,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N1017">
        <f>IF('All Transactions'!$C1022 = N$1,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O1017">
        <f>IF('All Transactions'!$C1022 = O$1,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P1017">
        <f>IF('All Transactions'!$C1022 = P$1,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Q1017">
        <f>IF('All Transactions'!$C1022 = Q$1,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R1017">
        <f>IF('All Transactions'!$C1022 = R$1,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S1017">
        <f>IF('All Transactions'!$C1022 = S$1,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T1017">
        <f>IF('All Transactions'!$C1022 = T$1,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U1017">
        <f>IF('All Transactions'!$C1022 = U$1,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V1017">
        <f>IF('All Transactions'!$C1022 = V$1,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W1017">
        <f>IF('All Transactions'!$C1022 = W$1,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X1017">
        <f>IF('All Transactions'!$C1022 = X$1,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  <c r="Y1017">
        <f>IF('All Transactions'!$C1022 = Y$1, 'All Transactions'!$D1021 + -1 * SUM('All Transactions'!$F1022 * 'Messy-Stocks'!$H1016, 'All Transactions'!$G1022 * 'Messy-Stocks'!$I1016, 'All Transactions'!$H1022 * 'Messy-Stocks'!$J1016, 'All Transactions'!$I1022 * 'Messy-Stocks'!$K1016, 'All Transactions'!$J1022 *'Messy-Stocks'!$L1016, 'All Transactions'!$K1022 * 'Messy-Stocks'!$M1016), 0)</f>
        <v>0</v>
      </c>
    </row>
    <row r="1018" spans="1:25" ht="12.75" x14ac:dyDescent="0.2">
      <c r="A1018">
        <f>'All Transactions'!A1016</f>
        <v>0</v>
      </c>
      <c r="B1018">
        <f>IF('All Transactions'!$C1023 = B$1,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C1018">
        <f>IF('All Transactions'!$C1023 = C$1,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D1018">
        <f>IF('All Transactions'!$C1023 = D$1,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E1018">
        <f>IF('All Transactions'!$C1023 = E$1,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F1018">
        <f>IF('All Transactions'!$C1023 = F$1,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G1018">
        <f>IF('All Transactions'!$C1023 = G$1,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H1018">
        <f>IF('All Transactions'!$C1023 = H$1,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I1018">
        <f>IF('All Transactions'!$C1023 = I$1,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J1018">
        <f>IF('All Transactions'!$C1023 = J$1,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K1018">
        <f>IF('All Transactions'!$C1023 = K$1,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L1018">
        <f>IF('All Transactions'!$C1023 = L$1,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M1018">
        <f>IF('All Transactions'!$C1023 = M$1,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N1018">
        <f>IF('All Transactions'!$C1023 = N$1,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O1018">
        <f>IF('All Transactions'!$C1023 = O$1,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P1018">
        <f>IF('All Transactions'!$C1023 = P$1,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Q1018">
        <f>IF('All Transactions'!$C1023 = Q$1,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R1018">
        <f>IF('All Transactions'!$C1023 = R$1,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S1018">
        <f>IF('All Transactions'!$C1023 = S$1,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T1018">
        <f>IF('All Transactions'!$C1023 = T$1,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U1018">
        <f>IF('All Transactions'!$C1023 = U$1,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V1018">
        <f>IF('All Transactions'!$C1023 = V$1,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W1018">
        <f>IF('All Transactions'!$C1023 = W$1,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X1018">
        <f>IF('All Transactions'!$C1023 = X$1,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  <c r="Y1018">
        <f>IF('All Transactions'!$C1023 = Y$1, 'All Transactions'!$D1022 + -1 * SUM('All Transactions'!$F1023 * 'Messy-Stocks'!$H1017, 'All Transactions'!$G1023 * 'Messy-Stocks'!$I1017, 'All Transactions'!$H1023 * 'Messy-Stocks'!$J1017, 'All Transactions'!$I1023 * 'Messy-Stocks'!$K1017, 'All Transactions'!$J1023 *'Messy-Stocks'!$L1017, 'All Transactions'!$K1023 * 'Messy-Stocks'!$M1017), 0)</f>
        <v>0</v>
      </c>
    </row>
    <row r="1019" spans="1:25" ht="12.75" x14ac:dyDescent="0.2">
      <c r="A1019">
        <f>'All Transactions'!A1017</f>
        <v>0</v>
      </c>
      <c r="B1019">
        <f>IF('All Transactions'!$C1024 = B$1,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C1019">
        <f>IF('All Transactions'!$C1024 = C$1,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D1019">
        <f>IF('All Transactions'!$C1024 = D$1,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E1019">
        <f>IF('All Transactions'!$C1024 = E$1,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F1019">
        <f>IF('All Transactions'!$C1024 = F$1,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G1019">
        <f>IF('All Transactions'!$C1024 = G$1,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H1019">
        <f>IF('All Transactions'!$C1024 = H$1,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I1019">
        <f>IF('All Transactions'!$C1024 = I$1,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J1019">
        <f>IF('All Transactions'!$C1024 = J$1,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K1019">
        <f>IF('All Transactions'!$C1024 = K$1,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L1019">
        <f>IF('All Transactions'!$C1024 = L$1,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M1019">
        <f>IF('All Transactions'!$C1024 = M$1,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N1019">
        <f>IF('All Transactions'!$C1024 = N$1,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O1019">
        <f>IF('All Transactions'!$C1024 = O$1,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P1019">
        <f>IF('All Transactions'!$C1024 = P$1,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Q1019">
        <f>IF('All Transactions'!$C1024 = Q$1,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R1019">
        <f>IF('All Transactions'!$C1024 = R$1,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S1019">
        <f>IF('All Transactions'!$C1024 = S$1,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T1019">
        <f>IF('All Transactions'!$C1024 = T$1,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U1019">
        <f>IF('All Transactions'!$C1024 = U$1,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V1019">
        <f>IF('All Transactions'!$C1024 = V$1,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W1019">
        <f>IF('All Transactions'!$C1024 = W$1,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X1019">
        <f>IF('All Transactions'!$C1024 = X$1,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  <c r="Y1019">
        <f>IF('All Transactions'!$C1024 = Y$1, 'All Transactions'!$D1023 + -1 * SUM('All Transactions'!$F1024 * 'Messy-Stocks'!$H1018, 'All Transactions'!$G1024 * 'Messy-Stocks'!$I1018, 'All Transactions'!$H1024 * 'Messy-Stocks'!$J1018, 'All Transactions'!$I1024 * 'Messy-Stocks'!$K1018, 'All Transactions'!$J1024 *'Messy-Stocks'!$L1018, 'All Transactions'!$K1024 * 'Messy-Stocks'!$M1018), 0)</f>
        <v>0</v>
      </c>
    </row>
    <row r="1020" spans="1:25" ht="12.75" x14ac:dyDescent="0.2">
      <c r="A1020">
        <f>'All Transactions'!A1018</f>
        <v>0</v>
      </c>
      <c r="B1020">
        <f>IF('All Transactions'!$C1025 = B$1,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C1020">
        <f>IF('All Transactions'!$C1025 = C$1,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D1020">
        <f>IF('All Transactions'!$C1025 = D$1,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E1020">
        <f>IF('All Transactions'!$C1025 = E$1,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F1020">
        <f>IF('All Transactions'!$C1025 = F$1,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G1020">
        <f>IF('All Transactions'!$C1025 = G$1,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H1020">
        <f>IF('All Transactions'!$C1025 = H$1,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I1020">
        <f>IF('All Transactions'!$C1025 = I$1,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J1020">
        <f>IF('All Transactions'!$C1025 = J$1,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K1020">
        <f>IF('All Transactions'!$C1025 = K$1,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L1020">
        <f>IF('All Transactions'!$C1025 = L$1,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M1020">
        <f>IF('All Transactions'!$C1025 = M$1,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N1020">
        <f>IF('All Transactions'!$C1025 = N$1,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O1020">
        <f>IF('All Transactions'!$C1025 = O$1,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P1020">
        <f>IF('All Transactions'!$C1025 = P$1,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Q1020">
        <f>IF('All Transactions'!$C1025 = Q$1,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R1020">
        <f>IF('All Transactions'!$C1025 = R$1,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S1020">
        <f>IF('All Transactions'!$C1025 = S$1,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T1020">
        <f>IF('All Transactions'!$C1025 = T$1,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U1020">
        <f>IF('All Transactions'!$C1025 = U$1,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V1020">
        <f>IF('All Transactions'!$C1025 = V$1,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W1020">
        <f>IF('All Transactions'!$C1025 = W$1,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X1020">
        <f>IF('All Transactions'!$C1025 = X$1,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  <c r="Y1020">
        <f>IF('All Transactions'!$C1025 = Y$1, 'All Transactions'!$D1024 + -1 * SUM('All Transactions'!$F1025 * 'Messy-Stocks'!$H1019, 'All Transactions'!$G1025 * 'Messy-Stocks'!$I1019, 'All Transactions'!$H1025 * 'Messy-Stocks'!$J1019, 'All Transactions'!$I1025 * 'Messy-Stocks'!$K1019, 'All Transactions'!$J1025 *'Messy-Stocks'!$L1019, 'All Transactions'!$K1025 * 'Messy-Stocks'!$M1019), 0)</f>
        <v>0</v>
      </c>
    </row>
    <row r="1021" spans="1:25" ht="12.75" x14ac:dyDescent="0.2">
      <c r="A1021">
        <f>'All Transactions'!A1019</f>
        <v>0</v>
      </c>
      <c r="B1021">
        <f>IF('All Transactions'!$C1026 = B$1,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C1021">
        <f>IF('All Transactions'!$C1026 = C$1,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D1021">
        <f>IF('All Transactions'!$C1026 = D$1,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E1021">
        <f>IF('All Transactions'!$C1026 = E$1,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F1021">
        <f>IF('All Transactions'!$C1026 = F$1,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G1021">
        <f>IF('All Transactions'!$C1026 = G$1,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H1021">
        <f>IF('All Transactions'!$C1026 = H$1,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I1021">
        <f>IF('All Transactions'!$C1026 = I$1,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J1021">
        <f>IF('All Transactions'!$C1026 = J$1,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K1021">
        <f>IF('All Transactions'!$C1026 = K$1,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L1021">
        <f>IF('All Transactions'!$C1026 = L$1,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M1021">
        <f>IF('All Transactions'!$C1026 = M$1,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N1021">
        <f>IF('All Transactions'!$C1026 = N$1,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O1021">
        <f>IF('All Transactions'!$C1026 = O$1,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P1021">
        <f>IF('All Transactions'!$C1026 = P$1,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Q1021">
        <f>IF('All Transactions'!$C1026 = Q$1,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R1021">
        <f>IF('All Transactions'!$C1026 = R$1,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S1021">
        <f>IF('All Transactions'!$C1026 = S$1,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T1021">
        <f>IF('All Transactions'!$C1026 = T$1,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U1021">
        <f>IF('All Transactions'!$C1026 = U$1,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V1021">
        <f>IF('All Transactions'!$C1026 = V$1,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W1021">
        <f>IF('All Transactions'!$C1026 = W$1,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X1021">
        <f>IF('All Transactions'!$C1026 = X$1,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  <c r="Y1021">
        <f>IF('All Transactions'!$C1026 = Y$1, 'All Transactions'!$D1025 + -1 * SUM('All Transactions'!$F1026 * 'Messy-Stocks'!$H1020, 'All Transactions'!$G1026 * 'Messy-Stocks'!$I1020, 'All Transactions'!$H1026 * 'Messy-Stocks'!$J1020, 'All Transactions'!$I1026 * 'Messy-Stocks'!$K1020, 'All Transactions'!$J1026 *'Messy-Stocks'!$L1020, 'All Transactions'!$K1026 * 'Messy-Stocks'!$M1020), 0)</f>
        <v>0</v>
      </c>
    </row>
    <row r="1022" spans="1:25" ht="12.75" x14ac:dyDescent="0.2">
      <c r="A1022">
        <f>'All Transactions'!A1020</f>
        <v>0</v>
      </c>
      <c r="B1022">
        <f>IF('All Transactions'!$C1027 = B$1,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C1022">
        <f>IF('All Transactions'!$C1027 = C$1,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D1022">
        <f>IF('All Transactions'!$C1027 = D$1,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E1022">
        <f>IF('All Transactions'!$C1027 = E$1,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F1022">
        <f>IF('All Transactions'!$C1027 = F$1,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G1022">
        <f>IF('All Transactions'!$C1027 = G$1,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H1022">
        <f>IF('All Transactions'!$C1027 = H$1,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I1022">
        <f>IF('All Transactions'!$C1027 = I$1,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J1022">
        <f>IF('All Transactions'!$C1027 = J$1,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K1022">
        <f>IF('All Transactions'!$C1027 = K$1,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L1022">
        <f>IF('All Transactions'!$C1027 = L$1,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M1022">
        <f>IF('All Transactions'!$C1027 = M$1,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N1022">
        <f>IF('All Transactions'!$C1027 = N$1,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O1022">
        <f>IF('All Transactions'!$C1027 = O$1,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P1022">
        <f>IF('All Transactions'!$C1027 = P$1,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Q1022">
        <f>IF('All Transactions'!$C1027 = Q$1,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R1022">
        <f>IF('All Transactions'!$C1027 = R$1,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S1022">
        <f>IF('All Transactions'!$C1027 = S$1,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T1022">
        <f>IF('All Transactions'!$C1027 = T$1,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U1022">
        <f>IF('All Transactions'!$C1027 = U$1,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V1022">
        <f>IF('All Transactions'!$C1027 = V$1,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W1022">
        <f>IF('All Transactions'!$C1027 = W$1,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X1022">
        <f>IF('All Transactions'!$C1027 = X$1,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  <c r="Y1022">
        <f>IF('All Transactions'!$C1027 = Y$1, 'All Transactions'!$D1026 + -1 * SUM('All Transactions'!$F1027 * 'Messy-Stocks'!$H1021, 'All Transactions'!$G1027 * 'Messy-Stocks'!$I1021, 'All Transactions'!$H1027 * 'Messy-Stocks'!$J1021, 'All Transactions'!$I1027 * 'Messy-Stocks'!$K1021, 'All Transactions'!$J1027 *'Messy-Stocks'!$L1021, 'All Transactions'!$K1027 * 'Messy-Stocks'!$M1021), 0)</f>
        <v>0</v>
      </c>
    </row>
    <row r="1023" spans="1:25" ht="12.75" x14ac:dyDescent="0.2">
      <c r="A1023">
        <f>'All Transactions'!A1021</f>
        <v>0</v>
      </c>
      <c r="B1023">
        <f>IF('All Transactions'!$C1028 = B$1,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C1023">
        <f>IF('All Transactions'!$C1028 = C$1,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D1023">
        <f>IF('All Transactions'!$C1028 = D$1,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E1023">
        <f>IF('All Transactions'!$C1028 = E$1,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F1023">
        <f>IF('All Transactions'!$C1028 = F$1,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G1023">
        <f>IF('All Transactions'!$C1028 = G$1,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H1023">
        <f>IF('All Transactions'!$C1028 = H$1,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I1023">
        <f>IF('All Transactions'!$C1028 = I$1,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J1023">
        <f>IF('All Transactions'!$C1028 = J$1,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K1023">
        <f>IF('All Transactions'!$C1028 = K$1,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L1023">
        <f>IF('All Transactions'!$C1028 = L$1,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M1023">
        <f>IF('All Transactions'!$C1028 = M$1,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N1023">
        <f>IF('All Transactions'!$C1028 = N$1,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O1023">
        <f>IF('All Transactions'!$C1028 = O$1,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P1023">
        <f>IF('All Transactions'!$C1028 = P$1,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Q1023">
        <f>IF('All Transactions'!$C1028 = Q$1,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R1023">
        <f>IF('All Transactions'!$C1028 = R$1,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S1023">
        <f>IF('All Transactions'!$C1028 = S$1,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T1023">
        <f>IF('All Transactions'!$C1028 = T$1,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U1023">
        <f>IF('All Transactions'!$C1028 = U$1,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V1023">
        <f>IF('All Transactions'!$C1028 = V$1,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W1023">
        <f>IF('All Transactions'!$C1028 = W$1,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X1023">
        <f>IF('All Transactions'!$C1028 = X$1,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  <c r="Y1023">
        <f>IF('All Transactions'!$C1028 = Y$1, 'All Transactions'!$D1027 + -1 * SUM('All Transactions'!$F1028 * 'Messy-Stocks'!$H1022, 'All Transactions'!$G1028 * 'Messy-Stocks'!$I1022, 'All Transactions'!$H1028 * 'Messy-Stocks'!$J1022, 'All Transactions'!$I1028 * 'Messy-Stocks'!$K1022, 'All Transactions'!$J1028 *'Messy-Stocks'!$L1022, 'All Transactions'!$K1028 * 'Messy-Stocks'!$M1022), 0)</f>
        <v>0</v>
      </c>
    </row>
    <row r="1024" spans="1:25" ht="12.75" x14ac:dyDescent="0.2">
      <c r="A1024">
        <f>'All Transactions'!A1022</f>
        <v>0</v>
      </c>
      <c r="B1024">
        <f>IF('All Transactions'!$C1029 = B$1,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C1024">
        <f>IF('All Transactions'!$C1029 = C$1,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D1024">
        <f>IF('All Transactions'!$C1029 = D$1,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E1024">
        <f>IF('All Transactions'!$C1029 = E$1,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F1024">
        <f>IF('All Transactions'!$C1029 = F$1,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G1024">
        <f>IF('All Transactions'!$C1029 = G$1,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H1024">
        <f>IF('All Transactions'!$C1029 = H$1,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I1024">
        <f>IF('All Transactions'!$C1029 = I$1,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J1024">
        <f>IF('All Transactions'!$C1029 = J$1,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K1024">
        <f>IF('All Transactions'!$C1029 = K$1,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L1024">
        <f>IF('All Transactions'!$C1029 = L$1,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M1024">
        <f>IF('All Transactions'!$C1029 = M$1,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N1024">
        <f>IF('All Transactions'!$C1029 = N$1,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O1024">
        <f>IF('All Transactions'!$C1029 = O$1,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P1024">
        <f>IF('All Transactions'!$C1029 = P$1,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Q1024">
        <f>IF('All Transactions'!$C1029 = Q$1,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R1024">
        <f>IF('All Transactions'!$C1029 = R$1,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S1024">
        <f>IF('All Transactions'!$C1029 = S$1,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T1024">
        <f>IF('All Transactions'!$C1029 = T$1,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U1024">
        <f>IF('All Transactions'!$C1029 = U$1,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V1024">
        <f>IF('All Transactions'!$C1029 = V$1,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W1024">
        <f>IF('All Transactions'!$C1029 = W$1,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X1024">
        <f>IF('All Transactions'!$C1029 = X$1,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  <c r="Y1024">
        <f>IF('All Transactions'!$C1029 = Y$1, 'All Transactions'!$D1028 + -1 * SUM('All Transactions'!$F1029 * 'Messy-Stocks'!$H1023, 'All Transactions'!$G1029 * 'Messy-Stocks'!$I1023, 'All Transactions'!$H1029 * 'Messy-Stocks'!$J1023, 'All Transactions'!$I1029 * 'Messy-Stocks'!$K1023, 'All Transactions'!$J1029 *'Messy-Stocks'!$L1023, 'All Transactions'!$K1029 * 'Messy-Stocks'!$M1023), 0)</f>
        <v>0</v>
      </c>
    </row>
    <row r="1025" spans="1:25" ht="12.75" x14ac:dyDescent="0.2">
      <c r="A1025">
        <f>'All Transactions'!A1023</f>
        <v>0</v>
      </c>
      <c r="B1025">
        <f>IF('All Transactions'!$C1030 = B$1,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C1025">
        <f>IF('All Transactions'!$C1030 = C$1,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D1025">
        <f>IF('All Transactions'!$C1030 = D$1,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E1025">
        <f>IF('All Transactions'!$C1030 = E$1,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F1025">
        <f>IF('All Transactions'!$C1030 = F$1,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G1025">
        <f>IF('All Transactions'!$C1030 = G$1,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H1025">
        <f>IF('All Transactions'!$C1030 = H$1,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I1025">
        <f>IF('All Transactions'!$C1030 = I$1,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J1025">
        <f>IF('All Transactions'!$C1030 = J$1,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K1025">
        <f>IF('All Transactions'!$C1030 = K$1,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L1025">
        <f>IF('All Transactions'!$C1030 = L$1,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M1025">
        <f>IF('All Transactions'!$C1030 = M$1,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N1025">
        <f>IF('All Transactions'!$C1030 = N$1,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O1025">
        <f>IF('All Transactions'!$C1030 = O$1,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P1025">
        <f>IF('All Transactions'!$C1030 = P$1,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Q1025">
        <f>IF('All Transactions'!$C1030 = Q$1,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R1025">
        <f>IF('All Transactions'!$C1030 = R$1,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S1025">
        <f>IF('All Transactions'!$C1030 = S$1,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T1025">
        <f>IF('All Transactions'!$C1030 = T$1,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U1025">
        <f>IF('All Transactions'!$C1030 = U$1,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V1025">
        <f>IF('All Transactions'!$C1030 = V$1,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W1025">
        <f>IF('All Transactions'!$C1030 = W$1,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X1025">
        <f>IF('All Transactions'!$C1030 = X$1,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  <c r="Y1025">
        <f>IF('All Transactions'!$C1030 = Y$1, 'All Transactions'!$D1029 + -1 * SUM('All Transactions'!$F1030 * 'Messy-Stocks'!$H1024, 'All Transactions'!$G1030 * 'Messy-Stocks'!$I1024, 'All Transactions'!$H1030 * 'Messy-Stocks'!$J1024, 'All Transactions'!$I1030 * 'Messy-Stocks'!$K1024, 'All Transactions'!$J1030 *'Messy-Stocks'!$L1024, 'All Transactions'!$K1030 * 'Messy-Stocks'!$M1024), 0)</f>
        <v>0</v>
      </c>
    </row>
    <row r="1026" spans="1:25" ht="12.75" x14ac:dyDescent="0.2">
      <c r="A1026">
        <f>'All Transactions'!A1024</f>
        <v>0</v>
      </c>
      <c r="B1026">
        <f>IF('All Transactions'!$C1031 = B$1,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C1026">
        <f>IF('All Transactions'!$C1031 = C$1,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D1026">
        <f>IF('All Transactions'!$C1031 = D$1,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E1026">
        <f>IF('All Transactions'!$C1031 = E$1,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F1026">
        <f>IF('All Transactions'!$C1031 = F$1,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G1026">
        <f>IF('All Transactions'!$C1031 = G$1,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H1026">
        <f>IF('All Transactions'!$C1031 = H$1,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I1026">
        <f>IF('All Transactions'!$C1031 = I$1,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J1026">
        <f>IF('All Transactions'!$C1031 = J$1,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K1026">
        <f>IF('All Transactions'!$C1031 = K$1,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L1026">
        <f>IF('All Transactions'!$C1031 = L$1,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M1026">
        <f>IF('All Transactions'!$C1031 = M$1,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N1026">
        <f>IF('All Transactions'!$C1031 = N$1,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O1026">
        <f>IF('All Transactions'!$C1031 = O$1,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P1026">
        <f>IF('All Transactions'!$C1031 = P$1,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Q1026">
        <f>IF('All Transactions'!$C1031 = Q$1,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R1026">
        <f>IF('All Transactions'!$C1031 = R$1,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S1026">
        <f>IF('All Transactions'!$C1031 = S$1,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T1026">
        <f>IF('All Transactions'!$C1031 = T$1,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U1026">
        <f>IF('All Transactions'!$C1031 = U$1,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V1026">
        <f>IF('All Transactions'!$C1031 = V$1,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W1026">
        <f>IF('All Transactions'!$C1031 = W$1,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X1026">
        <f>IF('All Transactions'!$C1031 = X$1,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  <c r="Y1026">
        <f>IF('All Transactions'!$C1031 = Y$1, 'All Transactions'!$D1030 + -1 * SUM('All Transactions'!$F1031 * 'Messy-Stocks'!$H1025, 'All Transactions'!$G1031 * 'Messy-Stocks'!$I1025, 'All Transactions'!$H1031 * 'Messy-Stocks'!$J1025, 'All Transactions'!$I1031 * 'Messy-Stocks'!$K1025, 'All Transactions'!$J1031 *'Messy-Stocks'!$L1025, 'All Transactions'!$K1031 * 'Messy-Stocks'!$M1025), 0)</f>
        <v>0</v>
      </c>
    </row>
    <row r="1027" spans="1:25" ht="12.75" x14ac:dyDescent="0.2">
      <c r="A1027">
        <f>'All Transactions'!A1025</f>
        <v>0</v>
      </c>
      <c r="B1027">
        <f>IF('All Transactions'!$C1032 = B$1,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C1027">
        <f>IF('All Transactions'!$C1032 = C$1,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D1027">
        <f>IF('All Transactions'!$C1032 = D$1,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E1027">
        <f>IF('All Transactions'!$C1032 = E$1,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F1027">
        <f>IF('All Transactions'!$C1032 = F$1,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G1027">
        <f>IF('All Transactions'!$C1032 = G$1,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H1027">
        <f>IF('All Transactions'!$C1032 = H$1,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I1027">
        <f>IF('All Transactions'!$C1032 = I$1,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J1027">
        <f>IF('All Transactions'!$C1032 = J$1,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K1027">
        <f>IF('All Transactions'!$C1032 = K$1,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L1027">
        <f>IF('All Transactions'!$C1032 = L$1,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M1027">
        <f>IF('All Transactions'!$C1032 = M$1,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N1027">
        <f>IF('All Transactions'!$C1032 = N$1,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O1027">
        <f>IF('All Transactions'!$C1032 = O$1,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P1027">
        <f>IF('All Transactions'!$C1032 = P$1,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Q1027">
        <f>IF('All Transactions'!$C1032 = Q$1,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R1027">
        <f>IF('All Transactions'!$C1032 = R$1,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S1027">
        <f>IF('All Transactions'!$C1032 = S$1,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T1027">
        <f>IF('All Transactions'!$C1032 = T$1,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U1027">
        <f>IF('All Transactions'!$C1032 = U$1,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V1027">
        <f>IF('All Transactions'!$C1032 = V$1,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W1027">
        <f>IF('All Transactions'!$C1032 = W$1,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X1027">
        <f>IF('All Transactions'!$C1032 = X$1,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  <c r="Y1027">
        <f>IF('All Transactions'!$C1032 = Y$1, 'All Transactions'!$D1031 + -1 * SUM('All Transactions'!$F1032 * 'Messy-Stocks'!$H1026, 'All Transactions'!$G1032 * 'Messy-Stocks'!$I1026, 'All Transactions'!$H1032 * 'Messy-Stocks'!$J1026, 'All Transactions'!$I1032 * 'Messy-Stocks'!$K1026, 'All Transactions'!$J1032 *'Messy-Stocks'!$L1026, 'All Transactions'!$K1032 * 'Messy-Stocks'!$M1026), 0)</f>
        <v>0</v>
      </c>
    </row>
    <row r="1028" spans="1:25" ht="12.75" x14ac:dyDescent="0.2">
      <c r="A1028">
        <f>'All Transactions'!A1026</f>
        <v>0</v>
      </c>
      <c r="B1028">
        <f>IF('All Transactions'!$C1033 = B$1,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C1028">
        <f>IF('All Transactions'!$C1033 = C$1,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D1028">
        <f>IF('All Transactions'!$C1033 = D$1,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E1028">
        <f>IF('All Transactions'!$C1033 = E$1,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F1028">
        <f>IF('All Transactions'!$C1033 = F$1,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G1028">
        <f>IF('All Transactions'!$C1033 = G$1,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H1028">
        <f>IF('All Transactions'!$C1033 = H$1,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I1028">
        <f>IF('All Transactions'!$C1033 = I$1,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J1028">
        <f>IF('All Transactions'!$C1033 = J$1,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K1028">
        <f>IF('All Transactions'!$C1033 = K$1,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L1028">
        <f>IF('All Transactions'!$C1033 = L$1,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M1028">
        <f>IF('All Transactions'!$C1033 = M$1,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N1028">
        <f>IF('All Transactions'!$C1033 = N$1,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O1028">
        <f>IF('All Transactions'!$C1033 = O$1,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P1028">
        <f>IF('All Transactions'!$C1033 = P$1,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Q1028">
        <f>IF('All Transactions'!$C1033 = Q$1,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R1028">
        <f>IF('All Transactions'!$C1033 = R$1,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S1028">
        <f>IF('All Transactions'!$C1033 = S$1,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T1028">
        <f>IF('All Transactions'!$C1033 = T$1,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U1028">
        <f>IF('All Transactions'!$C1033 = U$1,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V1028">
        <f>IF('All Transactions'!$C1033 = V$1,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W1028">
        <f>IF('All Transactions'!$C1033 = W$1,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X1028">
        <f>IF('All Transactions'!$C1033 = X$1,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  <c r="Y1028">
        <f>IF('All Transactions'!$C1033 = Y$1, 'All Transactions'!$D1032 + -1 * SUM('All Transactions'!$F1033 * 'Messy-Stocks'!$H1027, 'All Transactions'!$G1033 * 'Messy-Stocks'!$I1027, 'All Transactions'!$H1033 * 'Messy-Stocks'!$J1027, 'All Transactions'!$I1033 * 'Messy-Stocks'!$K1027, 'All Transactions'!$J1033 *'Messy-Stocks'!$L1027, 'All Transactions'!$K1033 * 'Messy-Stocks'!$M1027), 0)</f>
        <v>0</v>
      </c>
    </row>
    <row r="1029" spans="1:25" ht="12.75" x14ac:dyDescent="0.2">
      <c r="A1029">
        <f>'All Transactions'!A1027</f>
        <v>0</v>
      </c>
      <c r="B1029">
        <f>IF('All Transactions'!$C1034 = B$1,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C1029">
        <f>IF('All Transactions'!$C1034 = C$1,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D1029">
        <f>IF('All Transactions'!$C1034 = D$1,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E1029">
        <f>IF('All Transactions'!$C1034 = E$1,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F1029">
        <f>IF('All Transactions'!$C1034 = F$1,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G1029">
        <f>IF('All Transactions'!$C1034 = G$1,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H1029">
        <f>IF('All Transactions'!$C1034 = H$1,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I1029">
        <f>IF('All Transactions'!$C1034 = I$1,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J1029">
        <f>IF('All Transactions'!$C1034 = J$1,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K1029">
        <f>IF('All Transactions'!$C1034 = K$1,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L1029">
        <f>IF('All Transactions'!$C1034 = L$1,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M1029">
        <f>IF('All Transactions'!$C1034 = M$1,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N1029">
        <f>IF('All Transactions'!$C1034 = N$1,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O1029">
        <f>IF('All Transactions'!$C1034 = O$1,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P1029">
        <f>IF('All Transactions'!$C1034 = P$1,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Q1029">
        <f>IF('All Transactions'!$C1034 = Q$1,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R1029">
        <f>IF('All Transactions'!$C1034 = R$1,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S1029">
        <f>IF('All Transactions'!$C1034 = S$1,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T1029">
        <f>IF('All Transactions'!$C1034 = T$1,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U1029">
        <f>IF('All Transactions'!$C1034 = U$1,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V1029">
        <f>IF('All Transactions'!$C1034 = V$1,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W1029">
        <f>IF('All Transactions'!$C1034 = W$1,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X1029">
        <f>IF('All Transactions'!$C1034 = X$1,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  <c r="Y1029">
        <f>IF('All Transactions'!$C1034 = Y$1, 'All Transactions'!$D1033 + -1 * SUM('All Transactions'!$F1034 * 'Messy-Stocks'!$H1028, 'All Transactions'!$G1034 * 'Messy-Stocks'!$I1028, 'All Transactions'!$H1034 * 'Messy-Stocks'!$J1028, 'All Transactions'!$I1034 * 'Messy-Stocks'!$K1028, 'All Transactions'!$J1034 *'Messy-Stocks'!$L1028, 'All Transactions'!$K1034 * 'Messy-Stocks'!$M1028), 0)</f>
        <v>0</v>
      </c>
    </row>
    <row r="1030" spans="1:25" ht="12.75" x14ac:dyDescent="0.2">
      <c r="A1030">
        <f>'All Transactions'!A1028</f>
        <v>0</v>
      </c>
      <c r="B1030">
        <f>IF('All Transactions'!$C1035 = B$1,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C1030">
        <f>IF('All Transactions'!$C1035 = C$1,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D1030">
        <f>IF('All Transactions'!$C1035 = D$1,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E1030">
        <f>IF('All Transactions'!$C1035 = E$1,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F1030">
        <f>IF('All Transactions'!$C1035 = F$1,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G1030">
        <f>IF('All Transactions'!$C1035 = G$1,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H1030">
        <f>IF('All Transactions'!$C1035 = H$1,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I1030">
        <f>IF('All Transactions'!$C1035 = I$1,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J1030">
        <f>IF('All Transactions'!$C1035 = J$1,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K1030">
        <f>IF('All Transactions'!$C1035 = K$1,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L1030">
        <f>IF('All Transactions'!$C1035 = L$1,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M1030">
        <f>IF('All Transactions'!$C1035 = M$1,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N1030">
        <f>IF('All Transactions'!$C1035 = N$1,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O1030">
        <f>IF('All Transactions'!$C1035 = O$1,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P1030">
        <f>IF('All Transactions'!$C1035 = P$1,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Q1030">
        <f>IF('All Transactions'!$C1035 = Q$1,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R1030">
        <f>IF('All Transactions'!$C1035 = R$1,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S1030">
        <f>IF('All Transactions'!$C1035 = S$1,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T1030">
        <f>IF('All Transactions'!$C1035 = T$1,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U1030">
        <f>IF('All Transactions'!$C1035 = U$1,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V1030">
        <f>IF('All Transactions'!$C1035 = V$1,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W1030">
        <f>IF('All Transactions'!$C1035 = W$1,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X1030">
        <f>IF('All Transactions'!$C1035 = X$1,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  <c r="Y1030">
        <f>IF('All Transactions'!$C1035 = Y$1, 'All Transactions'!$D1034 + -1 * SUM('All Transactions'!$F1035 * 'Messy-Stocks'!$H1029, 'All Transactions'!$G1035 * 'Messy-Stocks'!$I1029, 'All Transactions'!$H1035 * 'Messy-Stocks'!$J1029, 'All Transactions'!$I1035 * 'Messy-Stocks'!$K1029, 'All Transactions'!$J1035 *'Messy-Stocks'!$L1029, 'All Transactions'!$K1035 * 'Messy-Stocks'!$M1029), 0)</f>
        <v>0</v>
      </c>
    </row>
    <row r="1031" spans="1:25" ht="12.75" x14ac:dyDescent="0.2">
      <c r="A1031">
        <f>'All Transactions'!A1029</f>
        <v>0</v>
      </c>
      <c r="B1031">
        <f>IF('All Transactions'!$C1036 = B$1,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C1031">
        <f>IF('All Transactions'!$C1036 = C$1,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D1031">
        <f>IF('All Transactions'!$C1036 = D$1,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E1031">
        <f>IF('All Transactions'!$C1036 = E$1,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F1031">
        <f>IF('All Transactions'!$C1036 = F$1,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G1031">
        <f>IF('All Transactions'!$C1036 = G$1,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H1031">
        <f>IF('All Transactions'!$C1036 = H$1,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I1031">
        <f>IF('All Transactions'!$C1036 = I$1,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J1031">
        <f>IF('All Transactions'!$C1036 = J$1,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K1031">
        <f>IF('All Transactions'!$C1036 = K$1,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L1031">
        <f>IF('All Transactions'!$C1036 = L$1,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M1031">
        <f>IF('All Transactions'!$C1036 = M$1,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N1031">
        <f>IF('All Transactions'!$C1036 = N$1,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O1031">
        <f>IF('All Transactions'!$C1036 = O$1,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P1031">
        <f>IF('All Transactions'!$C1036 = P$1,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Q1031">
        <f>IF('All Transactions'!$C1036 = Q$1,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R1031">
        <f>IF('All Transactions'!$C1036 = R$1,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S1031">
        <f>IF('All Transactions'!$C1036 = S$1,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T1031">
        <f>IF('All Transactions'!$C1036 = T$1,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U1031">
        <f>IF('All Transactions'!$C1036 = U$1,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V1031">
        <f>IF('All Transactions'!$C1036 = V$1,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W1031">
        <f>IF('All Transactions'!$C1036 = W$1,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X1031">
        <f>IF('All Transactions'!$C1036 = X$1,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  <c r="Y1031">
        <f>IF('All Transactions'!$C1036 = Y$1, 'All Transactions'!$D1035 + -1 * SUM('All Transactions'!$F1036 * 'Messy-Stocks'!$H1030, 'All Transactions'!$G1036 * 'Messy-Stocks'!$I1030, 'All Transactions'!$H1036 * 'Messy-Stocks'!$J1030, 'All Transactions'!$I1036 * 'Messy-Stocks'!$K1030, 'All Transactions'!$J1036 *'Messy-Stocks'!$L1030, 'All Transactions'!$K1036 * 'Messy-Stocks'!$M1030), 0)</f>
        <v>0</v>
      </c>
    </row>
    <row r="1032" spans="1:25" ht="12.75" x14ac:dyDescent="0.2">
      <c r="A1032">
        <f>'All Transactions'!A1030</f>
        <v>0</v>
      </c>
      <c r="B1032">
        <f>IF('All Transactions'!$C1037 = B$1,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C1032">
        <f>IF('All Transactions'!$C1037 = C$1,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D1032">
        <f>IF('All Transactions'!$C1037 = D$1,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E1032">
        <f>IF('All Transactions'!$C1037 = E$1,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F1032">
        <f>IF('All Transactions'!$C1037 = F$1,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G1032">
        <f>IF('All Transactions'!$C1037 = G$1,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H1032">
        <f>IF('All Transactions'!$C1037 = H$1,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I1032">
        <f>IF('All Transactions'!$C1037 = I$1,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J1032">
        <f>IF('All Transactions'!$C1037 = J$1,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K1032">
        <f>IF('All Transactions'!$C1037 = K$1,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L1032">
        <f>IF('All Transactions'!$C1037 = L$1,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M1032">
        <f>IF('All Transactions'!$C1037 = M$1,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N1032">
        <f>IF('All Transactions'!$C1037 = N$1,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O1032">
        <f>IF('All Transactions'!$C1037 = O$1,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P1032">
        <f>IF('All Transactions'!$C1037 = P$1,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Q1032">
        <f>IF('All Transactions'!$C1037 = Q$1,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R1032">
        <f>IF('All Transactions'!$C1037 = R$1,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S1032">
        <f>IF('All Transactions'!$C1037 = S$1,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T1032">
        <f>IF('All Transactions'!$C1037 = T$1,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U1032">
        <f>IF('All Transactions'!$C1037 = U$1,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V1032">
        <f>IF('All Transactions'!$C1037 = V$1,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W1032">
        <f>IF('All Transactions'!$C1037 = W$1,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X1032">
        <f>IF('All Transactions'!$C1037 = X$1,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  <c r="Y1032">
        <f>IF('All Transactions'!$C1037 = Y$1, 'All Transactions'!$D1036 + -1 * SUM('All Transactions'!$F1037 * 'Messy-Stocks'!$H1031, 'All Transactions'!$G1037 * 'Messy-Stocks'!$I1031, 'All Transactions'!$H1037 * 'Messy-Stocks'!$J1031, 'All Transactions'!$I1037 * 'Messy-Stocks'!$K1031, 'All Transactions'!$J1037 *'Messy-Stocks'!$L1031, 'All Transactions'!$K1037 * 'Messy-Stocks'!$M1031), 0)</f>
        <v>0</v>
      </c>
    </row>
    <row r="1033" spans="1:25" ht="12.75" x14ac:dyDescent="0.2">
      <c r="A1033">
        <f>'All Transactions'!A1031</f>
        <v>0</v>
      </c>
      <c r="B1033">
        <f>IF('All Transactions'!$C1038 = B$1,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C1033">
        <f>IF('All Transactions'!$C1038 = C$1,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D1033">
        <f>IF('All Transactions'!$C1038 = D$1,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E1033">
        <f>IF('All Transactions'!$C1038 = E$1,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F1033">
        <f>IF('All Transactions'!$C1038 = F$1,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G1033">
        <f>IF('All Transactions'!$C1038 = G$1,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H1033">
        <f>IF('All Transactions'!$C1038 = H$1,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I1033">
        <f>IF('All Transactions'!$C1038 = I$1,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J1033">
        <f>IF('All Transactions'!$C1038 = J$1,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K1033">
        <f>IF('All Transactions'!$C1038 = K$1,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L1033">
        <f>IF('All Transactions'!$C1038 = L$1,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M1033">
        <f>IF('All Transactions'!$C1038 = M$1,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N1033">
        <f>IF('All Transactions'!$C1038 = N$1,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O1033">
        <f>IF('All Transactions'!$C1038 = O$1,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P1033">
        <f>IF('All Transactions'!$C1038 = P$1,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Q1033">
        <f>IF('All Transactions'!$C1038 = Q$1,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R1033">
        <f>IF('All Transactions'!$C1038 = R$1,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S1033">
        <f>IF('All Transactions'!$C1038 = S$1,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T1033">
        <f>IF('All Transactions'!$C1038 = T$1,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U1033">
        <f>IF('All Transactions'!$C1038 = U$1,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V1033">
        <f>IF('All Transactions'!$C1038 = V$1,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W1033">
        <f>IF('All Transactions'!$C1038 = W$1,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X1033">
        <f>IF('All Transactions'!$C1038 = X$1,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  <c r="Y1033">
        <f>IF('All Transactions'!$C1038 = Y$1, 'All Transactions'!$D1037 + -1 * SUM('All Transactions'!$F1038 * 'Messy-Stocks'!$H1032, 'All Transactions'!$G1038 * 'Messy-Stocks'!$I1032, 'All Transactions'!$H1038 * 'Messy-Stocks'!$J1032, 'All Transactions'!$I1038 * 'Messy-Stocks'!$K1032, 'All Transactions'!$J1038 *'Messy-Stocks'!$L1032, 'All Transactions'!$K1038 * 'Messy-Stocks'!$M1032), 0)</f>
        <v>0</v>
      </c>
    </row>
    <row r="1034" spans="1:25" ht="12.75" x14ac:dyDescent="0.2">
      <c r="A1034">
        <f>'All Transactions'!A1032</f>
        <v>0</v>
      </c>
      <c r="B1034">
        <f>IF('All Transactions'!$C1039 = B$1,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C1034">
        <f>IF('All Transactions'!$C1039 = C$1,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D1034">
        <f>IF('All Transactions'!$C1039 = D$1,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E1034">
        <f>IF('All Transactions'!$C1039 = E$1,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F1034">
        <f>IF('All Transactions'!$C1039 = F$1,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G1034">
        <f>IF('All Transactions'!$C1039 = G$1,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H1034">
        <f>IF('All Transactions'!$C1039 = H$1,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I1034">
        <f>IF('All Transactions'!$C1039 = I$1,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J1034">
        <f>IF('All Transactions'!$C1039 = J$1,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K1034">
        <f>IF('All Transactions'!$C1039 = K$1,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L1034">
        <f>IF('All Transactions'!$C1039 = L$1,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M1034">
        <f>IF('All Transactions'!$C1039 = M$1,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N1034">
        <f>IF('All Transactions'!$C1039 = N$1,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O1034">
        <f>IF('All Transactions'!$C1039 = O$1,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P1034">
        <f>IF('All Transactions'!$C1039 = P$1,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Q1034">
        <f>IF('All Transactions'!$C1039 = Q$1,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R1034">
        <f>IF('All Transactions'!$C1039 = R$1,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S1034">
        <f>IF('All Transactions'!$C1039 = S$1,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T1034">
        <f>IF('All Transactions'!$C1039 = T$1,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U1034">
        <f>IF('All Transactions'!$C1039 = U$1,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V1034">
        <f>IF('All Transactions'!$C1039 = V$1,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W1034">
        <f>IF('All Transactions'!$C1039 = W$1,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X1034">
        <f>IF('All Transactions'!$C1039 = X$1,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  <c r="Y1034">
        <f>IF('All Transactions'!$C1039 = Y$1, 'All Transactions'!$D1038 + -1 * SUM('All Transactions'!$F1039 * 'Messy-Stocks'!$H1033, 'All Transactions'!$G1039 * 'Messy-Stocks'!$I1033, 'All Transactions'!$H1039 * 'Messy-Stocks'!$J1033, 'All Transactions'!$I1039 * 'Messy-Stocks'!$K1033, 'All Transactions'!$J1039 *'Messy-Stocks'!$L1033, 'All Transactions'!$K1039 * 'Messy-Stocks'!$M1033), 0)</f>
        <v>0</v>
      </c>
    </row>
    <row r="1035" spans="1:25" ht="12.75" x14ac:dyDescent="0.2">
      <c r="A1035">
        <f>'All Transactions'!A1033</f>
        <v>0</v>
      </c>
      <c r="B1035">
        <f>IF('All Transactions'!$C1040 = B$1,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C1035">
        <f>IF('All Transactions'!$C1040 = C$1,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D1035">
        <f>IF('All Transactions'!$C1040 = D$1,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E1035">
        <f>IF('All Transactions'!$C1040 = E$1,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F1035">
        <f>IF('All Transactions'!$C1040 = F$1,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G1035">
        <f>IF('All Transactions'!$C1040 = G$1,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H1035">
        <f>IF('All Transactions'!$C1040 = H$1,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I1035">
        <f>IF('All Transactions'!$C1040 = I$1,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J1035">
        <f>IF('All Transactions'!$C1040 = J$1,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K1035">
        <f>IF('All Transactions'!$C1040 = K$1,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L1035">
        <f>IF('All Transactions'!$C1040 = L$1,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M1035">
        <f>IF('All Transactions'!$C1040 = M$1,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N1035">
        <f>IF('All Transactions'!$C1040 = N$1,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O1035">
        <f>IF('All Transactions'!$C1040 = O$1,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P1035">
        <f>IF('All Transactions'!$C1040 = P$1,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Q1035">
        <f>IF('All Transactions'!$C1040 = Q$1,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R1035">
        <f>IF('All Transactions'!$C1040 = R$1,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S1035">
        <f>IF('All Transactions'!$C1040 = S$1,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T1035">
        <f>IF('All Transactions'!$C1040 = T$1,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U1035">
        <f>IF('All Transactions'!$C1040 = U$1,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V1035">
        <f>IF('All Transactions'!$C1040 = V$1,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W1035">
        <f>IF('All Transactions'!$C1040 = W$1,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X1035">
        <f>IF('All Transactions'!$C1040 = X$1,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  <c r="Y1035">
        <f>IF('All Transactions'!$C1040 = Y$1, 'All Transactions'!$D1039 + -1 * SUM('All Transactions'!$F1040 * 'Messy-Stocks'!$H1034, 'All Transactions'!$G1040 * 'Messy-Stocks'!$I1034, 'All Transactions'!$H1040 * 'Messy-Stocks'!$J1034, 'All Transactions'!$I1040 * 'Messy-Stocks'!$K1034, 'All Transactions'!$J1040 *'Messy-Stocks'!$L1034, 'All Transactions'!$K1040 * 'Messy-Stocks'!$M1034), 0)</f>
        <v>0</v>
      </c>
    </row>
    <row r="1036" spans="1:25" ht="12.75" x14ac:dyDescent="0.2">
      <c r="A1036">
        <f>'All Transactions'!A1034</f>
        <v>0</v>
      </c>
      <c r="B1036">
        <f>IF('All Transactions'!$C1041 = B$1,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C1036">
        <f>IF('All Transactions'!$C1041 = C$1,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D1036">
        <f>IF('All Transactions'!$C1041 = D$1,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E1036">
        <f>IF('All Transactions'!$C1041 = E$1,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F1036">
        <f>IF('All Transactions'!$C1041 = F$1,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G1036">
        <f>IF('All Transactions'!$C1041 = G$1,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H1036">
        <f>IF('All Transactions'!$C1041 = H$1,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I1036">
        <f>IF('All Transactions'!$C1041 = I$1,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J1036">
        <f>IF('All Transactions'!$C1041 = J$1,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K1036">
        <f>IF('All Transactions'!$C1041 = K$1,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L1036">
        <f>IF('All Transactions'!$C1041 = L$1,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M1036">
        <f>IF('All Transactions'!$C1041 = M$1,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N1036">
        <f>IF('All Transactions'!$C1041 = N$1,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O1036">
        <f>IF('All Transactions'!$C1041 = O$1,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P1036">
        <f>IF('All Transactions'!$C1041 = P$1,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Q1036">
        <f>IF('All Transactions'!$C1041 = Q$1,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R1036">
        <f>IF('All Transactions'!$C1041 = R$1,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S1036">
        <f>IF('All Transactions'!$C1041 = S$1,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T1036">
        <f>IF('All Transactions'!$C1041 = T$1,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U1036">
        <f>IF('All Transactions'!$C1041 = U$1,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V1036">
        <f>IF('All Transactions'!$C1041 = V$1,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W1036">
        <f>IF('All Transactions'!$C1041 = W$1,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X1036">
        <f>IF('All Transactions'!$C1041 = X$1,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  <c r="Y1036">
        <f>IF('All Transactions'!$C1041 = Y$1, 'All Transactions'!$D1040 + -1 * SUM('All Transactions'!$F1041 * 'Messy-Stocks'!$H1035, 'All Transactions'!$G1041 * 'Messy-Stocks'!$I1035, 'All Transactions'!$H1041 * 'Messy-Stocks'!$J1035, 'All Transactions'!$I1041 * 'Messy-Stocks'!$K1035, 'All Transactions'!$J1041 *'Messy-Stocks'!$L1035, 'All Transactions'!$K1041 * 'Messy-Stocks'!$M1035), 0)</f>
        <v>0</v>
      </c>
    </row>
    <row r="1037" spans="1:25" ht="12.75" x14ac:dyDescent="0.2">
      <c r="A1037">
        <f>'All Transactions'!A1035</f>
        <v>0</v>
      </c>
      <c r="B1037">
        <f>IF('All Transactions'!$C1042 = B$1,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C1037">
        <f>IF('All Transactions'!$C1042 = C$1,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D1037">
        <f>IF('All Transactions'!$C1042 = D$1,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E1037">
        <f>IF('All Transactions'!$C1042 = E$1,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F1037">
        <f>IF('All Transactions'!$C1042 = F$1,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G1037">
        <f>IF('All Transactions'!$C1042 = G$1,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H1037">
        <f>IF('All Transactions'!$C1042 = H$1,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I1037">
        <f>IF('All Transactions'!$C1042 = I$1,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J1037">
        <f>IF('All Transactions'!$C1042 = J$1,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K1037">
        <f>IF('All Transactions'!$C1042 = K$1,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L1037">
        <f>IF('All Transactions'!$C1042 = L$1,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M1037">
        <f>IF('All Transactions'!$C1042 = M$1,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N1037">
        <f>IF('All Transactions'!$C1042 = N$1,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O1037">
        <f>IF('All Transactions'!$C1042 = O$1,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P1037">
        <f>IF('All Transactions'!$C1042 = P$1,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Q1037">
        <f>IF('All Transactions'!$C1042 = Q$1,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R1037">
        <f>IF('All Transactions'!$C1042 = R$1,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S1037">
        <f>IF('All Transactions'!$C1042 = S$1,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T1037">
        <f>IF('All Transactions'!$C1042 = T$1,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U1037">
        <f>IF('All Transactions'!$C1042 = U$1,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V1037">
        <f>IF('All Transactions'!$C1042 = V$1,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W1037">
        <f>IF('All Transactions'!$C1042 = W$1,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X1037">
        <f>IF('All Transactions'!$C1042 = X$1,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  <c r="Y1037">
        <f>IF('All Transactions'!$C1042 = Y$1, 'All Transactions'!$D1041 + -1 * SUM('All Transactions'!$F1042 * 'Messy-Stocks'!$H1036, 'All Transactions'!$G1042 * 'Messy-Stocks'!$I1036, 'All Transactions'!$H1042 * 'Messy-Stocks'!$J1036, 'All Transactions'!$I1042 * 'Messy-Stocks'!$K1036, 'All Transactions'!$J1042 *'Messy-Stocks'!$L1036, 'All Transactions'!$K1042 * 'Messy-Stocks'!$M1036), 0)</f>
        <v>0</v>
      </c>
    </row>
    <row r="1038" spans="1:25" ht="12.75" x14ac:dyDescent="0.2">
      <c r="A1038">
        <f>'All Transactions'!A1036</f>
        <v>0</v>
      </c>
      <c r="B1038">
        <f>IF('All Transactions'!$C1043 = B$1,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C1038">
        <f>IF('All Transactions'!$C1043 = C$1,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D1038">
        <f>IF('All Transactions'!$C1043 = D$1,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E1038">
        <f>IF('All Transactions'!$C1043 = E$1,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F1038">
        <f>IF('All Transactions'!$C1043 = F$1,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G1038">
        <f>IF('All Transactions'!$C1043 = G$1,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H1038">
        <f>IF('All Transactions'!$C1043 = H$1,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I1038">
        <f>IF('All Transactions'!$C1043 = I$1,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J1038">
        <f>IF('All Transactions'!$C1043 = J$1,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K1038">
        <f>IF('All Transactions'!$C1043 = K$1,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L1038">
        <f>IF('All Transactions'!$C1043 = L$1,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M1038">
        <f>IF('All Transactions'!$C1043 = M$1,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N1038">
        <f>IF('All Transactions'!$C1043 = N$1,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O1038">
        <f>IF('All Transactions'!$C1043 = O$1,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P1038">
        <f>IF('All Transactions'!$C1043 = P$1,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Q1038">
        <f>IF('All Transactions'!$C1043 = Q$1,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R1038">
        <f>IF('All Transactions'!$C1043 = R$1,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S1038">
        <f>IF('All Transactions'!$C1043 = S$1,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T1038">
        <f>IF('All Transactions'!$C1043 = T$1,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U1038">
        <f>IF('All Transactions'!$C1043 = U$1,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V1038">
        <f>IF('All Transactions'!$C1043 = V$1,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W1038">
        <f>IF('All Transactions'!$C1043 = W$1,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X1038">
        <f>IF('All Transactions'!$C1043 = X$1,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  <c r="Y1038">
        <f>IF('All Transactions'!$C1043 = Y$1, 'All Transactions'!$D1042 + -1 * SUM('All Transactions'!$F1043 * 'Messy-Stocks'!$H1037, 'All Transactions'!$G1043 * 'Messy-Stocks'!$I1037, 'All Transactions'!$H1043 * 'Messy-Stocks'!$J1037, 'All Transactions'!$I1043 * 'Messy-Stocks'!$K1037, 'All Transactions'!$J1043 *'Messy-Stocks'!$L1037, 'All Transactions'!$K1043 * 'Messy-Stocks'!$M1037), 0)</f>
        <v>0</v>
      </c>
    </row>
    <row r="1039" spans="1:25" ht="12.75" x14ac:dyDescent="0.2">
      <c r="A1039">
        <f>'All Transactions'!A1037</f>
        <v>0</v>
      </c>
      <c r="B1039">
        <f>IF('All Transactions'!$C1044 = B$1,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C1039">
        <f>IF('All Transactions'!$C1044 = C$1,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D1039">
        <f>IF('All Transactions'!$C1044 = D$1,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E1039">
        <f>IF('All Transactions'!$C1044 = E$1,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F1039">
        <f>IF('All Transactions'!$C1044 = F$1,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G1039">
        <f>IF('All Transactions'!$C1044 = G$1,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H1039">
        <f>IF('All Transactions'!$C1044 = H$1,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I1039">
        <f>IF('All Transactions'!$C1044 = I$1,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J1039">
        <f>IF('All Transactions'!$C1044 = J$1,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K1039">
        <f>IF('All Transactions'!$C1044 = K$1,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L1039">
        <f>IF('All Transactions'!$C1044 = L$1,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M1039">
        <f>IF('All Transactions'!$C1044 = M$1,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N1039">
        <f>IF('All Transactions'!$C1044 = N$1,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O1039">
        <f>IF('All Transactions'!$C1044 = O$1,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P1039">
        <f>IF('All Transactions'!$C1044 = P$1,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Q1039">
        <f>IF('All Transactions'!$C1044 = Q$1,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R1039">
        <f>IF('All Transactions'!$C1044 = R$1,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S1039">
        <f>IF('All Transactions'!$C1044 = S$1,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T1039">
        <f>IF('All Transactions'!$C1044 = T$1,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U1039">
        <f>IF('All Transactions'!$C1044 = U$1,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V1039">
        <f>IF('All Transactions'!$C1044 = V$1,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W1039">
        <f>IF('All Transactions'!$C1044 = W$1,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X1039">
        <f>IF('All Transactions'!$C1044 = X$1,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  <c r="Y1039">
        <f>IF('All Transactions'!$C1044 = Y$1, 'All Transactions'!$D1043 + -1 * SUM('All Transactions'!$F1044 * 'Messy-Stocks'!$H1038, 'All Transactions'!$G1044 * 'Messy-Stocks'!$I1038, 'All Transactions'!$H1044 * 'Messy-Stocks'!$J1038, 'All Transactions'!$I1044 * 'Messy-Stocks'!$K1038, 'All Transactions'!$J1044 *'Messy-Stocks'!$L1038, 'All Transactions'!$K1044 * 'Messy-Stocks'!$M1038), 0)</f>
        <v>0</v>
      </c>
    </row>
    <row r="1040" spans="1:25" ht="12.75" x14ac:dyDescent="0.2">
      <c r="A1040">
        <f>'All Transactions'!A1038</f>
        <v>0</v>
      </c>
      <c r="B1040">
        <f>IF('All Transactions'!$C1045 = B$1,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C1040">
        <f>IF('All Transactions'!$C1045 = C$1,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D1040">
        <f>IF('All Transactions'!$C1045 = D$1,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E1040">
        <f>IF('All Transactions'!$C1045 = E$1,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F1040">
        <f>IF('All Transactions'!$C1045 = F$1,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G1040">
        <f>IF('All Transactions'!$C1045 = G$1,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H1040">
        <f>IF('All Transactions'!$C1045 = H$1,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I1040">
        <f>IF('All Transactions'!$C1045 = I$1,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J1040">
        <f>IF('All Transactions'!$C1045 = J$1,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K1040">
        <f>IF('All Transactions'!$C1045 = K$1,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L1040">
        <f>IF('All Transactions'!$C1045 = L$1,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M1040">
        <f>IF('All Transactions'!$C1045 = M$1,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N1040">
        <f>IF('All Transactions'!$C1045 = N$1,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O1040">
        <f>IF('All Transactions'!$C1045 = O$1,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P1040">
        <f>IF('All Transactions'!$C1045 = P$1,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Q1040">
        <f>IF('All Transactions'!$C1045 = Q$1,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R1040">
        <f>IF('All Transactions'!$C1045 = R$1,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S1040">
        <f>IF('All Transactions'!$C1045 = S$1,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T1040">
        <f>IF('All Transactions'!$C1045 = T$1,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U1040">
        <f>IF('All Transactions'!$C1045 = U$1,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V1040">
        <f>IF('All Transactions'!$C1045 = V$1,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W1040">
        <f>IF('All Transactions'!$C1045 = W$1,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X1040">
        <f>IF('All Transactions'!$C1045 = X$1,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  <c r="Y1040">
        <f>IF('All Transactions'!$C1045 = Y$1, 'All Transactions'!$D1044 + -1 * SUM('All Transactions'!$F1045 * 'Messy-Stocks'!$H1039, 'All Transactions'!$G1045 * 'Messy-Stocks'!$I1039, 'All Transactions'!$H1045 * 'Messy-Stocks'!$J1039, 'All Transactions'!$I1045 * 'Messy-Stocks'!$K1039, 'All Transactions'!$J1045 *'Messy-Stocks'!$L1039, 'All Transactions'!$K1045 * 'Messy-Stocks'!$M1039), 0)</f>
        <v>0</v>
      </c>
    </row>
    <row r="1041" spans="1:25" ht="12.75" x14ac:dyDescent="0.2">
      <c r="A1041">
        <f>'All Transactions'!A1039</f>
        <v>0</v>
      </c>
      <c r="B1041">
        <f>IF('All Transactions'!$C1046 = B$1,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C1041">
        <f>IF('All Transactions'!$C1046 = C$1,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D1041">
        <f>IF('All Transactions'!$C1046 = D$1,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E1041">
        <f>IF('All Transactions'!$C1046 = E$1,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F1041">
        <f>IF('All Transactions'!$C1046 = F$1,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G1041">
        <f>IF('All Transactions'!$C1046 = G$1,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H1041">
        <f>IF('All Transactions'!$C1046 = H$1,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I1041">
        <f>IF('All Transactions'!$C1046 = I$1,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J1041">
        <f>IF('All Transactions'!$C1046 = J$1,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K1041">
        <f>IF('All Transactions'!$C1046 = K$1,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L1041">
        <f>IF('All Transactions'!$C1046 = L$1,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M1041">
        <f>IF('All Transactions'!$C1046 = M$1,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N1041">
        <f>IF('All Transactions'!$C1046 = N$1,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O1041">
        <f>IF('All Transactions'!$C1046 = O$1,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P1041">
        <f>IF('All Transactions'!$C1046 = P$1,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Q1041">
        <f>IF('All Transactions'!$C1046 = Q$1,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R1041">
        <f>IF('All Transactions'!$C1046 = R$1,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S1041">
        <f>IF('All Transactions'!$C1046 = S$1,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T1041">
        <f>IF('All Transactions'!$C1046 = T$1,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U1041">
        <f>IF('All Transactions'!$C1046 = U$1,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V1041">
        <f>IF('All Transactions'!$C1046 = V$1,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W1041">
        <f>IF('All Transactions'!$C1046 = W$1,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X1041">
        <f>IF('All Transactions'!$C1046 = X$1,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  <c r="Y1041">
        <f>IF('All Transactions'!$C1046 = Y$1, 'All Transactions'!$D1045 + -1 * SUM('All Transactions'!$F1046 * 'Messy-Stocks'!$H1040, 'All Transactions'!$G1046 * 'Messy-Stocks'!$I1040, 'All Transactions'!$H1046 * 'Messy-Stocks'!$J1040, 'All Transactions'!$I1046 * 'Messy-Stocks'!$K1040, 'All Transactions'!$J1046 *'Messy-Stocks'!$L1040, 'All Transactions'!$K1046 * 'Messy-Stocks'!$M1040), 0)</f>
        <v>0</v>
      </c>
    </row>
    <row r="1042" spans="1:25" ht="12.75" x14ac:dyDescent="0.2">
      <c r="A1042">
        <f>'All Transactions'!A1040</f>
        <v>0</v>
      </c>
      <c r="B1042">
        <f>IF('All Transactions'!$C1047 = B$1,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C1042">
        <f>IF('All Transactions'!$C1047 = C$1,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D1042">
        <f>IF('All Transactions'!$C1047 = D$1,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E1042">
        <f>IF('All Transactions'!$C1047 = E$1,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F1042">
        <f>IF('All Transactions'!$C1047 = F$1,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G1042">
        <f>IF('All Transactions'!$C1047 = G$1,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H1042">
        <f>IF('All Transactions'!$C1047 = H$1,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I1042">
        <f>IF('All Transactions'!$C1047 = I$1,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J1042">
        <f>IF('All Transactions'!$C1047 = J$1,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K1042">
        <f>IF('All Transactions'!$C1047 = K$1,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L1042">
        <f>IF('All Transactions'!$C1047 = L$1,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M1042">
        <f>IF('All Transactions'!$C1047 = M$1,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N1042">
        <f>IF('All Transactions'!$C1047 = N$1,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O1042">
        <f>IF('All Transactions'!$C1047 = O$1,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P1042">
        <f>IF('All Transactions'!$C1047 = P$1,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Q1042">
        <f>IF('All Transactions'!$C1047 = Q$1,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R1042">
        <f>IF('All Transactions'!$C1047 = R$1,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S1042">
        <f>IF('All Transactions'!$C1047 = S$1,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T1042">
        <f>IF('All Transactions'!$C1047 = T$1,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U1042">
        <f>IF('All Transactions'!$C1047 = U$1,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V1042">
        <f>IF('All Transactions'!$C1047 = V$1,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W1042">
        <f>IF('All Transactions'!$C1047 = W$1,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X1042">
        <f>IF('All Transactions'!$C1047 = X$1,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  <c r="Y1042">
        <f>IF('All Transactions'!$C1047 = Y$1, 'All Transactions'!$D1046 + -1 * SUM('All Transactions'!$F1047 * 'Messy-Stocks'!$H1041, 'All Transactions'!$G1047 * 'Messy-Stocks'!$I1041, 'All Transactions'!$H1047 * 'Messy-Stocks'!$J1041, 'All Transactions'!$I1047 * 'Messy-Stocks'!$K1041, 'All Transactions'!$J1047 *'Messy-Stocks'!$L1041, 'All Transactions'!$K1047 * 'Messy-Stocks'!$M1041), 0)</f>
        <v>0</v>
      </c>
    </row>
    <row r="1043" spans="1:25" ht="12.75" x14ac:dyDescent="0.2">
      <c r="A1043">
        <f>'All Transactions'!A1041</f>
        <v>0</v>
      </c>
      <c r="B1043">
        <f>IF('All Transactions'!$C1048 = B$1,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C1043">
        <f>IF('All Transactions'!$C1048 = C$1,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D1043">
        <f>IF('All Transactions'!$C1048 = D$1,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E1043">
        <f>IF('All Transactions'!$C1048 = E$1,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F1043">
        <f>IF('All Transactions'!$C1048 = F$1,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G1043">
        <f>IF('All Transactions'!$C1048 = G$1,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H1043">
        <f>IF('All Transactions'!$C1048 = H$1,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I1043">
        <f>IF('All Transactions'!$C1048 = I$1,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J1043">
        <f>IF('All Transactions'!$C1048 = J$1,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K1043">
        <f>IF('All Transactions'!$C1048 = K$1,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L1043">
        <f>IF('All Transactions'!$C1048 = L$1,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M1043">
        <f>IF('All Transactions'!$C1048 = M$1,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N1043">
        <f>IF('All Transactions'!$C1048 = N$1,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O1043">
        <f>IF('All Transactions'!$C1048 = O$1,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P1043">
        <f>IF('All Transactions'!$C1048 = P$1,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Q1043">
        <f>IF('All Transactions'!$C1048 = Q$1,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R1043">
        <f>IF('All Transactions'!$C1048 = R$1,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S1043">
        <f>IF('All Transactions'!$C1048 = S$1,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T1043">
        <f>IF('All Transactions'!$C1048 = T$1,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U1043">
        <f>IF('All Transactions'!$C1048 = U$1,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V1043">
        <f>IF('All Transactions'!$C1048 = V$1,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W1043">
        <f>IF('All Transactions'!$C1048 = W$1,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X1043">
        <f>IF('All Transactions'!$C1048 = X$1,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  <c r="Y1043">
        <f>IF('All Transactions'!$C1048 = Y$1, 'All Transactions'!$D1047 + -1 * SUM('All Transactions'!$F1048 * 'Messy-Stocks'!$H1042, 'All Transactions'!$G1048 * 'Messy-Stocks'!$I1042, 'All Transactions'!$H1048 * 'Messy-Stocks'!$J1042, 'All Transactions'!$I1048 * 'Messy-Stocks'!$K1042, 'All Transactions'!$J1048 *'Messy-Stocks'!$L1042, 'All Transactions'!$K1048 * 'Messy-Stocks'!$M1042), 0)</f>
        <v>0</v>
      </c>
    </row>
    <row r="1044" spans="1:25" ht="12.75" x14ac:dyDescent="0.2">
      <c r="A1044">
        <f>'All Transactions'!A1042</f>
        <v>0</v>
      </c>
      <c r="B1044">
        <f>IF('All Transactions'!$C1049 = B$1,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C1044">
        <f>IF('All Transactions'!$C1049 = C$1,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D1044">
        <f>IF('All Transactions'!$C1049 = D$1,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E1044">
        <f>IF('All Transactions'!$C1049 = E$1,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F1044">
        <f>IF('All Transactions'!$C1049 = F$1,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G1044">
        <f>IF('All Transactions'!$C1049 = G$1,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H1044">
        <f>IF('All Transactions'!$C1049 = H$1,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I1044">
        <f>IF('All Transactions'!$C1049 = I$1,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J1044">
        <f>IF('All Transactions'!$C1049 = J$1,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K1044">
        <f>IF('All Transactions'!$C1049 = K$1,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L1044">
        <f>IF('All Transactions'!$C1049 = L$1,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M1044">
        <f>IF('All Transactions'!$C1049 = M$1,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N1044">
        <f>IF('All Transactions'!$C1049 = N$1,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O1044">
        <f>IF('All Transactions'!$C1049 = O$1,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P1044">
        <f>IF('All Transactions'!$C1049 = P$1,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Q1044">
        <f>IF('All Transactions'!$C1049 = Q$1,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R1044">
        <f>IF('All Transactions'!$C1049 = R$1,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S1044">
        <f>IF('All Transactions'!$C1049 = S$1,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T1044">
        <f>IF('All Transactions'!$C1049 = T$1,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U1044">
        <f>IF('All Transactions'!$C1049 = U$1,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V1044">
        <f>IF('All Transactions'!$C1049 = V$1,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W1044">
        <f>IF('All Transactions'!$C1049 = W$1,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X1044">
        <f>IF('All Transactions'!$C1049 = X$1,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  <c r="Y1044">
        <f>IF('All Transactions'!$C1049 = Y$1, 'All Transactions'!$D1048 + -1 * SUM('All Transactions'!$F1049 * 'Messy-Stocks'!$H1043, 'All Transactions'!$G1049 * 'Messy-Stocks'!$I1043, 'All Transactions'!$H1049 * 'Messy-Stocks'!$J1043, 'All Transactions'!$I1049 * 'Messy-Stocks'!$K1043, 'All Transactions'!$J1049 *'Messy-Stocks'!$L1043, 'All Transactions'!$K1049 * 'Messy-Stocks'!$M1043), 0)</f>
        <v>0</v>
      </c>
    </row>
    <row r="1045" spans="1:25" ht="12.75" x14ac:dyDescent="0.2">
      <c r="A1045">
        <f>'All Transactions'!A1043</f>
        <v>0</v>
      </c>
      <c r="B1045">
        <f>IF('All Transactions'!$C1050 = B$1,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C1045">
        <f>IF('All Transactions'!$C1050 = C$1,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D1045">
        <f>IF('All Transactions'!$C1050 = D$1,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E1045">
        <f>IF('All Transactions'!$C1050 = E$1,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F1045">
        <f>IF('All Transactions'!$C1050 = F$1,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G1045">
        <f>IF('All Transactions'!$C1050 = G$1,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H1045">
        <f>IF('All Transactions'!$C1050 = H$1,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I1045">
        <f>IF('All Transactions'!$C1050 = I$1,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J1045">
        <f>IF('All Transactions'!$C1050 = J$1,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K1045">
        <f>IF('All Transactions'!$C1050 = K$1,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L1045">
        <f>IF('All Transactions'!$C1050 = L$1,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M1045">
        <f>IF('All Transactions'!$C1050 = M$1,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N1045">
        <f>IF('All Transactions'!$C1050 = N$1,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O1045">
        <f>IF('All Transactions'!$C1050 = O$1,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P1045">
        <f>IF('All Transactions'!$C1050 = P$1,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Q1045">
        <f>IF('All Transactions'!$C1050 = Q$1,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R1045">
        <f>IF('All Transactions'!$C1050 = R$1,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S1045">
        <f>IF('All Transactions'!$C1050 = S$1,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T1045">
        <f>IF('All Transactions'!$C1050 = T$1,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U1045">
        <f>IF('All Transactions'!$C1050 = U$1,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V1045">
        <f>IF('All Transactions'!$C1050 = V$1,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W1045">
        <f>IF('All Transactions'!$C1050 = W$1,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X1045">
        <f>IF('All Transactions'!$C1050 = X$1,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  <c r="Y1045">
        <f>IF('All Transactions'!$C1050 = Y$1, 'All Transactions'!$D1049 + -1 * SUM('All Transactions'!$F1050 * 'Messy-Stocks'!$H1044, 'All Transactions'!$G1050 * 'Messy-Stocks'!$I1044, 'All Transactions'!$H1050 * 'Messy-Stocks'!$J1044, 'All Transactions'!$I1050 * 'Messy-Stocks'!$K1044, 'All Transactions'!$J1050 *'Messy-Stocks'!$L1044, 'All Transactions'!$K1050 * 'Messy-Stocks'!$M1044), 0)</f>
        <v>0</v>
      </c>
    </row>
    <row r="1046" spans="1:25" ht="12.75" x14ac:dyDescent="0.2">
      <c r="A1046">
        <f>'All Transactions'!A1044</f>
        <v>0</v>
      </c>
      <c r="B1046">
        <f>IF('All Transactions'!$C1051 = B$1,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C1046">
        <f>IF('All Transactions'!$C1051 = C$1,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D1046">
        <f>IF('All Transactions'!$C1051 = D$1,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E1046">
        <f>IF('All Transactions'!$C1051 = E$1,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F1046">
        <f>IF('All Transactions'!$C1051 = F$1,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G1046">
        <f>IF('All Transactions'!$C1051 = G$1,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H1046">
        <f>IF('All Transactions'!$C1051 = H$1,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I1046">
        <f>IF('All Transactions'!$C1051 = I$1,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J1046">
        <f>IF('All Transactions'!$C1051 = J$1,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K1046">
        <f>IF('All Transactions'!$C1051 = K$1,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L1046">
        <f>IF('All Transactions'!$C1051 = L$1,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M1046">
        <f>IF('All Transactions'!$C1051 = M$1,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N1046">
        <f>IF('All Transactions'!$C1051 = N$1,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O1046">
        <f>IF('All Transactions'!$C1051 = O$1,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P1046">
        <f>IF('All Transactions'!$C1051 = P$1,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Q1046">
        <f>IF('All Transactions'!$C1051 = Q$1,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R1046">
        <f>IF('All Transactions'!$C1051 = R$1,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S1046">
        <f>IF('All Transactions'!$C1051 = S$1,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T1046">
        <f>IF('All Transactions'!$C1051 = T$1,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U1046">
        <f>IF('All Transactions'!$C1051 = U$1,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V1046">
        <f>IF('All Transactions'!$C1051 = V$1,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W1046">
        <f>IF('All Transactions'!$C1051 = W$1,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X1046">
        <f>IF('All Transactions'!$C1051 = X$1,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  <c r="Y1046">
        <f>IF('All Transactions'!$C1051 = Y$1, 'All Transactions'!$D1050 + -1 * SUM('All Transactions'!$F1051 * 'Messy-Stocks'!$H1045, 'All Transactions'!$G1051 * 'Messy-Stocks'!$I1045, 'All Transactions'!$H1051 * 'Messy-Stocks'!$J1045, 'All Transactions'!$I1051 * 'Messy-Stocks'!$K1045, 'All Transactions'!$J1051 *'Messy-Stocks'!$L1045, 'All Transactions'!$K1051 * 'Messy-Stocks'!$M1045), 0)</f>
        <v>0</v>
      </c>
    </row>
    <row r="1047" spans="1:25" ht="12.75" x14ac:dyDescent="0.2">
      <c r="A1047">
        <f>'All Transactions'!A1045</f>
        <v>0</v>
      </c>
      <c r="B1047">
        <f>IF('All Transactions'!$C1052 = B$1,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C1047">
        <f>IF('All Transactions'!$C1052 = C$1,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D1047">
        <f>IF('All Transactions'!$C1052 = D$1,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E1047">
        <f>IF('All Transactions'!$C1052 = E$1,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F1047">
        <f>IF('All Transactions'!$C1052 = F$1,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G1047">
        <f>IF('All Transactions'!$C1052 = G$1,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H1047">
        <f>IF('All Transactions'!$C1052 = H$1,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I1047">
        <f>IF('All Transactions'!$C1052 = I$1,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J1047">
        <f>IF('All Transactions'!$C1052 = J$1,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K1047">
        <f>IF('All Transactions'!$C1052 = K$1,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L1047">
        <f>IF('All Transactions'!$C1052 = L$1,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M1047">
        <f>IF('All Transactions'!$C1052 = M$1,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N1047">
        <f>IF('All Transactions'!$C1052 = N$1,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O1047">
        <f>IF('All Transactions'!$C1052 = O$1,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P1047">
        <f>IF('All Transactions'!$C1052 = P$1,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Q1047">
        <f>IF('All Transactions'!$C1052 = Q$1,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R1047">
        <f>IF('All Transactions'!$C1052 = R$1,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S1047">
        <f>IF('All Transactions'!$C1052 = S$1,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T1047">
        <f>IF('All Transactions'!$C1052 = T$1,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U1047">
        <f>IF('All Transactions'!$C1052 = U$1,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V1047">
        <f>IF('All Transactions'!$C1052 = V$1,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W1047">
        <f>IF('All Transactions'!$C1052 = W$1,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X1047">
        <f>IF('All Transactions'!$C1052 = X$1,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  <c r="Y1047">
        <f>IF('All Transactions'!$C1052 = Y$1, 'All Transactions'!$D1051 + -1 * SUM('All Transactions'!$F1052 * 'Messy-Stocks'!$H1046, 'All Transactions'!$G1052 * 'Messy-Stocks'!$I1046, 'All Transactions'!$H1052 * 'Messy-Stocks'!$J1046, 'All Transactions'!$I1052 * 'Messy-Stocks'!$K1046, 'All Transactions'!$J1052 *'Messy-Stocks'!$L1046, 'All Transactions'!$K1052 * 'Messy-Stocks'!$M1046), 0)</f>
        <v>0</v>
      </c>
    </row>
    <row r="1048" spans="1:25" ht="12.75" x14ac:dyDescent="0.2">
      <c r="A1048">
        <f>'All Transactions'!A1046</f>
        <v>0</v>
      </c>
      <c r="B1048">
        <f>IF('All Transactions'!$C1053 = B$1,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C1048">
        <f>IF('All Transactions'!$C1053 = C$1,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D1048">
        <f>IF('All Transactions'!$C1053 = D$1,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E1048">
        <f>IF('All Transactions'!$C1053 = E$1,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F1048">
        <f>IF('All Transactions'!$C1053 = F$1,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G1048">
        <f>IF('All Transactions'!$C1053 = G$1,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H1048">
        <f>IF('All Transactions'!$C1053 = H$1,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I1048">
        <f>IF('All Transactions'!$C1053 = I$1,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J1048">
        <f>IF('All Transactions'!$C1053 = J$1,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K1048">
        <f>IF('All Transactions'!$C1053 = K$1,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L1048">
        <f>IF('All Transactions'!$C1053 = L$1,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M1048">
        <f>IF('All Transactions'!$C1053 = M$1,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N1048">
        <f>IF('All Transactions'!$C1053 = N$1,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O1048">
        <f>IF('All Transactions'!$C1053 = O$1,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P1048">
        <f>IF('All Transactions'!$C1053 = P$1,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Q1048">
        <f>IF('All Transactions'!$C1053 = Q$1,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R1048">
        <f>IF('All Transactions'!$C1053 = R$1,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S1048">
        <f>IF('All Transactions'!$C1053 = S$1,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T1048">
        <f>IF('All Transactions'!$C1053 = T$1,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U1048">
        <f>IF('All Transactions'!$C1053 = U$1,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V1048">
        <f>IF('All Transactions'!$C1053 = V$1,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W1048">
        <f>IF('All Transactions'!$C1053 = W$1,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X1048">
        <f>IF('All Transactions'!$C1053 = X$1,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  <c r="Y1048">
        <f>IF('All Transactions'!$C1053 = Y$1, 'All Transactions'!$D1052 + -1 * SUM('All Transactions'!$F1053 * 'Messy-Stocks'!$H1047, 'All Transactions'!$G1053 * 'Messy-Stocks'!$I1047, 'All Transactions'!$H1053 * 'Messy-Stocks'!$J1047, 'All Transactions'!$I1053 * 'Messy-Stocks'!$K1047, 'All Transactions'!$J1053 *'Messy-Stocks'!$L1047, 'All Transactions'!$K1053 * 'Messy-Stocks'!$M1047), 0)</f>
        <v>0</v>
      </c>
    </row>
    <row r="1049" spans="1:25" ht="12.75" x14ac:dyDescent="0.2">
      <c r="A1049">
        <f>'All Transactions'!A1047</f>
        <v>0</v>
      </c>
      <c r="B1049">
        <f>IF('All Transactions'!$C1054 = B$1,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C1049">
        <f>IF('All Transactions'!$C1054 = C$1,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D1049">
        <f>IF('All Transactions'!$C1054 = D$1,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E1049">
        <f>IF('All Transactions'!$C1054 = E$1,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F1049">
        <f>IF('All Transactions'!$C1054 = F$1,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G1049">
        <f>IF('All Transactions'!$C1054 = G$1,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H1049">
        <f>IF('All Transactions'!$C1054 = H$1,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I1049">
        <f>IF('All Transactions'!$C1054 = I$1,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J1049">
        <f>IF('All Transactions'!$C1054 = J$1,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K1049">
        <f>IF('All Transactions'!$C1054 = K$1,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L1049">
        <f>IF('All Transactions'!$C1054 = L$1,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M1049">
        <f>IF('All Transactions'!$C1054 = M$1,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N1049">
        <f>IF('All Transactions'!$C1054 = N$1,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O1049">
        <f>IF('All Transactions'!$C1054 = O$1,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P1049">
        <f>IF('All Transactions'!$C1054 = P$1,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Q1049">
        <f>IF('All Transactions'!$C1054 = Q$1,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R1049">
        <f>IF('All Transactions'!$C1054 = R$1,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S1049">
        <f>IF('All Transactions'!$C1054 = S$1,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T1049">
        <f>IF('All Transactions'!$C1054 = T$1,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U1049">
        <f>IF('All Transactions'!$C1054 = U$1,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V1049">
        <f>IF('All Transactions'!$C1054 = V$1,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W1049">
        <f>IF('All Transactions'!$C1054 = W$1,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X1049">
        <f>IF('All Transactions'!$C1054 = X$1,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  <c r="Y1049">
        <f>IF('All Transactions'!$C1054 = Y$1, 'All Transactions'!$D1053 + -1 * SUM('All Transactions'!$F1054 * 'Messy-Stocks'!$H1048, 'All Transactions'!$G1054 * 'Messy-Stocks'!$I1048, 'All Transactions'!$H1054 * 'Messy-Stocks'!$J1048, 'All Transactions'!$I1054 * 'Messy-Stocks'!$K1048, 'All Transactions'!$J1054 *'Messy-Stocks'!$L1048, 'All Transactions'!$K1054 * 'Messy-Stocks'!$M1048), 0)</f>
        <v>0</v>
      </c>
    </row>
    <row r="1050" spans="1:25" ht="12.75" x14ac:dyDescent="0.2">
      <c r="A1050">
        <f>'All Transactions'!A1048</f>
        <v>0</v>
      </c>
      <c r="B1050">
        <f>IF('All Transactions'!$C1055 = B$1,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C1050">
        <f>IF('All Transactions'!$C1055 = C$1,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D1050">
        <f>IF('All Transactions'!$C1055 = D$1,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E1050">
        <f>IF('All Transactions'!$C1055 = E$1,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F1050">
        <f>IF('All Transactions'!$C1055 = F$1,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G1050">
        <f>IF('All Transactions'!$C1055 = G$1,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H1050">
        <f>IF('All Transactions'!$C1055 = H$1,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I1050">
        <f>IF('All Transactions'!$C1055 = I$1,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J1050">
        <f>IF('All Transactions'!$C1055 = J$1,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K1050">
        <f>IF('All Transactions'!$C1055 = K$1,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L1050">
        <f>IF('All Transactions'!$C1055 = L$1,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M1050">
        <f>IF('All Transactions'!$C1055 = M$1,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N1050">
        <f>IF('All Transactions'!$C1055 = N$1,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O1050">
        <f>IF('All Transactions'!$C1055 = O$1,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P1050">
        <f>IF('All Transactions'!$C1055 = P$1,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Q1050">
        <f>IF('All Transactions'!$C1055 = Q$1,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R1050">
        <f>IF('All Transactions'!$C1055 = R$1,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S1050">
        <f>IF('All Transactions'!$C1055 = S$1,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T1050">
        <f>IF('All Transactions'!$C1055 = T$1,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U1050">
        <f>IF('All Transactions'!$C1055 = U$1,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V1050">
        <f>IF('All Transactions'!$C1055 = V$1,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W1050">
        <f>IF('All Transactions'!$C1055 = W$1,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X1050">
        <f>IF('All Transactions'!$C1055 = X$1,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  <c r="Y1050">
        <f>IF('All Transactions'!$C1055 = Y$1, 'All Transactions'!$D1054 + -1 * SUM('All Transactions'!$F1055 * 'Messy-Stocks'!$H1049, 'All Transactions'!$G1055 * 'Messy-Stocks'!$I1049, 'All Transactions'!$H1055 * 'Messy-Stocks'!$J1049, 'All Transactions'!$I1055 * 'Messy-Stocks'!$K1049, 'All Transactions'!$J1055 *'Messy-Stocks'!$L1049, 'All Transactions'!$K1055 * 'Messy-Stocks'!$M1049), 0)</f>
        <v>0</v>
      </c>
    </row>
    <row r="1051" spans="1:25" ht="12.75" x14ac:dyDescent="0.2">
      <c r="A1051">
        <f>'All Transactions'!A1049</f>
        <v>0</v>
      </c>
      <c r="B1051">
        <f>IF('All Transactions'!$C1056 = B$1,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C1051">
        <f>IF('All Transactions'!$C1056 = C$1,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D1051">
        <f>IF('All Transactions'!$C1056 = D$1,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E1051">
        <f>IF('All Transactions'!$C1056 = E$1,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F1051">
        <f>IF('All Transactions'!$C1056 = F$1,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G1051">
        <f>IF('All Transactions'!$C1056 = G$1,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H1051">
        <f>IF('All Transactions'!$C1056 = H$1,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I1051">
        <f>IF('All Transactions'!$C1056 = I$1,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J1051">
        <f>IF('All Transactions'!$C1056 = J$1,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K1051">
        <f>IF('All Transactions'!$C1056 = K$1,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L1051">
        <f>IF('All Transactions'!$C1056 = L$1,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M1051">
        <f>IF('All Transactions'!$C1056 = M$1,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N1051">
        <f>IF('All Transactions'!$C1056 = N$1,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O1051">
        <f>IF('All Transactions'!$C1056 = O$1,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P1051">
        <f>IF('All Transactions'!$C1056 = P$1,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Q1051">
        <f>IF('All Transactions'!$C1056 = Q$1,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R1051">
        <f>IF('All Transactions'!$C1056 = R$1,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S1051">
        <f>IF('All Transactions'!$C1056 = S$1,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T1051">
        <f>IF('All Transactions'!$C1056 = T$1,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U1051">
        <f>IF('All Transactions'!$C1056 = U$1,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V1051">
        <f>IF('All Transactions'!$C1056 = V$1,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W1051">
        <f>IF('All Transactions'!$C1056 = W$1,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X1051">
        <f>IF('All Transactions'!$C1056 = X$1,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  <c r="Y1051">
        <f>IF('All Transactions'!$C1056 = Y$1, 'All Transactions'!$D1055 + -1 * SUM('All Transactions'!$F1056 * 'Messy-Stocks'!$H1050, 'All Transactions'!$G1056 * 'Messy-Stocks'!$I1050, 'All Transactions'!$H1056 * 'Messy-Stocks'!$J1050, 'All Transactions'!$I1056 * 'Messy-Stocks'!$K1050, 'All Transactions'!$J1056 *'Messy-Stocks'!$L1050, 'All Transactions'!$K1056 * 'Messy-Stocks'!$M1050), 0)</f>
        <v>0</v>
      </c>
    </row>
    <row r="1052" spans="1:25" ht="12.75" x14ac:dyDescent="0.2">
      <c r="A1052">
        <f>'All Transactions'!A1050</f>
        <v>0</v>
      </c>
      <c r="B1052">
        <f>IF('All Transactions'!$C1057 = B$1,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C1052">
        <f>IF('All Transactions'!$C1057 = C$1,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D1052">
        <f>IF('All Transactions'!$C1057 = D$1,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E1052">
        <f>IF('All Transactions'!$C1057 = E$1,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F1052">
        <f>IF('All Transactions'!$C1057 = F$1,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G1052">
        <f>IF('All Transactions'!$C1057 = G$1,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H1052">
        <f>IF('All Transactions'!$C1057 = H$1,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I1052">
        <f>IF('All Transactions'!$C1057 = I$1,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J1052">
        <f>IF('All Transactions'!$C1057 = J$1,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K1052">
        <f>IF('All Transactions'!$C1057 = K$1,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L1052">
        <f>IF('All Transactions'!$C1057 = L$1,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M1052">
        <f>IF('All Transactions'!$C1057 = M$1,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N1052">
        <f>IF('All Transactions'!$C1057 = N$1,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O1052">
        <f>IF('All Transactions'!$C1057 = O$1,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P1052">
        <f>IF('All Transactions'!$C1057 = P$1,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Q1052">
        <f>IF('All Transactions'!$C1057 = Q$1,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R1052">
        <f>IF('All Transactions'!$C1057 = R$1,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S1052">
        <f>IF('All Transactions'!$C1057 = S$1,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T1052">
        <f>IF('All Transactions'!$C1057 = T$1,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U1052">
        <f>IF('All Transactions'!$C1057 = U$1,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V1052">
        <f>IF('All Transactions'!$C1057 = V$1,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W1052">
        <f>IF('All Transactions'!$C1057 = W$1,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X1052">
        <f>IF('All Transactions'!$C1057 = X$1,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  <c r="Y1052">
        <f>IF('All Transactions'!$C1057 = Y$1, 'All Transactions'!$D1056 + -1 * SUM('All Transactions'!$F1057 * 'Messy-Stocks'!$H1051, 'All Transactions'!$G1057 * 'Messy-Stocks'!$I1051, 'All Transactions'!$H1057 * 'Messy-Stocks'!$J1051, 'All Transactions'!$I1057 * 'Messy-Stocks'!$K1051, 'All Transactions'!$J1057 *'Messy-Stocks'!$L1051, 'All Transactions'!$K1057 * 'Messy-Stocks'!$M1051), 0)</f>
        <v>0</v>
      </c>
    </row>
    <row r="1053" spans="1:25" ht="12.75" x14ac:dyDescent="0.2">
      <c r="A1053">
        <f>'All Transactions'!A1051</f>
        <v>0</v>
      </c>
      <c r="B1053">
        <f>IF('All Transactions'!$C1058 = B$1,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C1053">
        <f>IF('All Transactions'!$C1058 = C$1,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D1053">
        <f>IF('All Transactions'!$C1058 = D$1,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E1053">
        <f>IF('All Transactions'!$C1058 = E$1,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F1053">
        <f>IF('All Transactions'!$C1058 = F$1,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G1053">
        <f>IF('All Transactions'!$C1058 = G$1,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H1053">
        <f>IF('All Transactions'!$C1058 = H$1,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I1053">
        <f>IF('All Transactions'!$C1058 = I$1,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J1053">
        <f>IF('All Transactions'!$C1058 = J$1,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K1053">
        <f>IF('All Transactions'!$C1058 = K$1,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L1053">
        <f>IF('All Transactions'!$C1058 = L$1,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M1053">
        <f>IF('All Transactions'!$C1058 = M$1,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N1053">
        <f>IF('All Transactions'!$C1058 = N$1,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O1053">
        <f>IF('All Transactions'!$C1058 = O$1,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P1053">
        <f>IF('All Transactions'!$C1058 = P$1,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Q1053">
        <f>IF('All Transactions'!$C1058 = Q$1,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R1053">
        <f>IF('All Transactions'!$C1058 = R$1,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S1053">
        <f>IF('All Transactions'!$C1058 = S$1,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T1053">
        <f>IF('All Transactions'!$C1058 = T$1,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U1053">
        <f>IF('All Transactions'!$C1058 = U$1,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V1053">
        <f>IF('All Transactions'!$C1058 = V$1,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W1053">
        <f>IF('All Transactions'!$C1058 = W$1,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X1053">
        <f>IF('All Transactions'!$C1058 = X$1,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  <c r="Y1053">
        <f>IF('All Transactions'!$C1058 = Y$1, 'All Transactions'!$D1057 + -1 * SUM('All Transactions'!$F1058 * 'Messy-Stocks'!$H1052, 'All Transactions'!$G1058 * 'Messy-Stocks'!$I1052, 'All Transactions'!$H1058 * 'Messy-Stocks'!$J1052, 'All Transactions'!$I1058 * 'Messy-Stocks'!$K1052, 'All Transactions'!$J1058 *'Messy-Stocks'!$L1052, 'All Transactions'!$K1058 * 'Messy-Stocks'!$M1052), 0)</f>
        <v>0</v>
      </c>
    </row>
    <row r="1054" spans="1:25" ht="12.75" x14ac:dyDescent="0.2">
      <c r="A1054">
        <f>'All Transactions'!A1052</f>
        <v>0</v>
      </c>
      <c r="B1054">
        <f>IF('All Transactions'!$C1059 = B$1,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C1054">
        <f>IF('All Transactions'!$C1059 = C$1,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D1054">
        <f>IF('All Transactions'!$C1059 = D$1,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E1054">
        <f>IF('All Transactions'!$C1059 = E$1,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F1054">
        <f>IF('All Transactions'!$C1059 = F$1,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G1054">
        <f>IF('All Transactions'!$C1059 = G$1,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H1054">
        <f>IF('All Transactions'!$C1059 = H$1,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I1054">
        <f>IF('All Transactions'!$C1059 = I$1,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J1054">
        <f>IF('All Transactions'!$C1059 = J$1,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K1054">
        <f>IF('All Transactions'!$C1059 = K$1,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L1054">
        <f>IF('All Transactions'!$C1059 = L$1,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M1054">
        <f>IF('All Transactions'!$C1059 = M$1,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N1054">
        <f>IF('All Transactions'!$C1059 = N$1,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O1054">
        <f>IF('All Transactions'!$C1059 = O$1,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P1054">
        <f>IF('All Transactions'!$C1059 = P$1,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Q1054">
        <f>IF('All Transactions'!$C1059 = Q$1,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R1054">
        <f>IF('All Transactions'!$C1059 = R$1,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S1054">
        <f>IF('All Transactions'!$C1059 = S$1,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T1054">
        <f>IF('All Transactions'!$C1059 = T$1,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U1054">
        <f>IF('All Transactions'!$C1059 = U$1,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V1054">
        <f>IF('All Transactions'!$C1059 = V$1,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W1054">
        <f>IF('All Transactions'!$C1059 = W$1,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X1054">
        <f>IF('All Transactions'!$C1059 = X$1,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  <c r="Y1054">
        <f>IF('All Transactions'!$C1059 = Y$1, 'All Transactions'!$D1058 + -1 * SUM('All Transactions'!$F1059 * 'Messy-Stocks'!$H1053, 'All Transactions'!$G1059 * 'Messy-Stocks'!$I1053, 'All Transactions'!$H1059 * 'Messy-Stocks'!$J1053, 'All Transactions'!$I1059 * 'Messy-Stocks'!$K1053, 'All Transactions'!$J1059 *'Messy-Stocks'!$L1053, 'All Transactions'!$K1059 * 'Messy-Stocks'!$M1053), 0)</f>
        <v>0</v>
      </c>
    </row>
    <row r="1055" spans="1:25" ht="12.75" x14ac:dyDescent="0.2">
      <c r="A1055">
        <f>'All Transactions'!A1053</f>
        <v>0</v>
      </c>
      <c r="B1055">
        <f>IF('All Transactions'!$C1060 = B$1,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C1055">
        <f>IF('All Transactions'!$C1060 = C$1,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D1055">
        <f>IF('All Transactions'!$C1060 = D$1,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E1055">
        <f>IF('All Transactions'!$C1060 = E$1,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F1055">
        <f>IF('All Transactions'!$C1060 = F$1,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G1055">
        <f>IF('All Transactions'!$C1060 = G$1,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H1055">
        <f>IF('All Transactions'!$C1060 = H$1,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I1055">
        <f>IF('All Transactions'!$C1060 = I$1,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J1055">
        <f>IF('All Transactions'!$C1060 = J$1,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K1055">
        <f>IF('All Transactions'!$C1060 = K$1,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L1055">
        <f>IF('All Transactions'!$C1060 = L$1,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M1055">
        <f>IF('All Transactions'!$C1060 = M$1,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N1055">
        <f>IF('All Transactions'!$C1060 = N$1,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O1055">
        <f>IF('All Transactions'!$C1060 = O$1,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P1055">
        <f>IF('All Transactions'!$C1060 = P$1,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Q1055">
        <f>IF('All Transactions'!$C1060 = Q$1,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R1055">
        <f>IF('All Transactions'!$C1060 = R$1,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S1055">
        <f>IF('All Transactions'!$C1060 = S$1,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T1055">
        <f>IF('All Transactions'!$C1060 = T$1,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U1055">
        <f>IF('All Transactions'!$C1060 = U$1,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V1055">
        <f>IF('All Transactions'!$C1060 = V$1,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W1055">
        <f>IF('All Transactions'!$C1060 = W$1,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X1055">
        <f>IF('All Transactions'!$C1060 = X$1,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  <c r="Y1055">
        <f>IF('All Transactions'!$C1060 = Y$1, 'All Transactions'!$D1059 + -1 * SUM('All Transactions'!$F1060 * 'Messy-Stocks'!$H1054, 'All Transactions'!$G1060 * 'Messy-Stocks'!$I1054, 'All Transactions'!$H1060 * 'Messy-Stocks'!$J1054, 'All Transactions'!$I1060 * 'Messy-Stocks'!$K1054, 'All Transactions'!$J1060 *'Messy-Stocks'!$L1054, 'All Transactions'!$K1060 * 'Messy-Stocks'!$M1054), 0)</f>
        <v>0</v>
      </c>
    </row>
    <row r="1056" spans="1:25" ht="12.75" x14ac:dyDescent="0.2">
      <c r="A1056">
        <f>'All Transactions'!A1054</f>
        <v>0</v>
      </c>
      <c r="B1056">
        <f>IF('All Transactions'!$C1061 = B$1,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C1056">
        <f>IF('All Transactions'!$C1061 = C$1,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D1056">
        <f>IF('All Transactions'!$C1061 = D$1,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E1056">
        <f>IF('All Transactions'!$C1061 = E$1,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F1056">
        <f>IF('All Transactions'!$C1061 = F$1,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G1056">
        <f>IF('All Transactions'!$C1061 = G$1,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H1056">
        <f>IF('All Transactions'!$C1061 = H$1,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I1056">
        <f>IF('All Transactions'!$C1061 = I$1,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J1056">
        <f>IF('All Transactions'!$C1061 = J$1,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K1056">
        <f>IF('All Transactions'!$C1061 = K$1,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L1056">
        <f>IF('All Transactions'!$C1061 = L$1,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M1056">
        <f>IF('All Transactions'!$C1061 = M$1,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N1056">
        <f>IF('All Transactions'!$C1061 = N$1,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O1056">
        <f>IF('All Transactions'!$C1061 = O$1,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P1056">
        <f>IF('All Transactions'!$C1061 = P$1,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Q1056">
        <f>IF('All Transactions'!$C1061 = Q$1,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R1056">
        <f>IF('All Transactions'!$C1061 = R$1,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S1056">
        <f>IF('All Transactions'!$C1061 = S$1,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T1056">
        <f>IF('All Transactions'!$C1061 = T$1,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U1056">
        <f>IF('All Transactions'!$C1061 = U$1,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V1056">
        <f>IF('All Transactions'!$C1061 = V$1,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W1056">
        <f>IF('All Transactions'!$C1061 = W$1,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X1056">
        <f>IF('All Transactions'!$C1061 = X$1,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  <c r="Y1056">
        <f>IF('All Transactions'!$C1061 = Y$1, 'All Transactions'!$D1060 + -1 * SUM('All Transactions'!$F1061 * 'Messy-Stocks'!$H1055, 'All Transactions'!$G1061 * 'Messy-Stocks'!$I1055, 'All Transactions'!$H1061 * 'Messy-Stocks'!$J1055, 'All Transactions'!$I1061 * 'Messy-Stocks'!$K1055, 'All Transactions'!$J1061 *'Messy-Stocks'!$L1055, 'All Transactions'!$K1061 * 'Messy-Stocks'!$M1055), 0)</f>
        <v>0</v>
      </c>
    </row>
    <row r="1057" spans="1:25" ht="12.75" x14ac:dyDescent="0.2">
      <c r="A1057">
        <f>'All Transactions'!A1055</f>
        <v>0</v>
      </c>
      <c r="B1057">
        <f>IF('All Transactions'!$C1062 = B$1,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C1057">
        <f>IF('All Transactions'!$C1062 = C$1,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D1057">
        <f>IF('All Transactions'!$C1062 = D$1,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E1057">
        <f>IF('All Transactions'!$C1062 = E$1,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F1057">
        <f>IF('All Transactions'!$C1062 = F$1,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G1057">
        <f>IF('All Transactions'!$C1062 = G$1,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H1057">
        <f>IF('All Transactions'!$C1062 = H$1,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I1057">
        <f>IF('All Transactions'!$C1062 = I$1,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J1057">
        <f>IF('All Transactions'!$C1062 = J$1,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K1057">
        <f>IF('All Transactions'!$C1062 = K$1,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L1057">
        <f>IF('All Transactions'!$C1062 = L$1,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M1057">
        <f>IF('All Transactions'!$C1062 = M$1,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N1057">
        <f>IF('All Transactions'!$C1062 = N$1,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O1057">
        <f>IF('All Transactions'!$C1062 = O$1,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P1057">
        <f>IF('All Transactions'!$C1062 = P$1,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Q1057">
        <f>IF('All Transactions'!$C1062 = Q$1,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R1057">
        <f>IF('All Transactions'!$C1062 = R$1,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S1057">
        <f>IF('All Transactions'!$C1062 = S$1,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T1057">
        <f>IF('All Transactions'!$C1062 = T$1,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U1057">
        <f>IF('All Transactions'!$C1062 = U$1,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V1057">
        <f>IF('All Transactions'!$C1062 = V$1,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W1057">
        <f>IF('All Transactions'!$C1062 = W$1,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X1057">
        <f>IF('All Transactions'!$C1062 = X$1,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  <c r="Y1057">
        <f>IF('All Transactions'!$C1062 = Y$1, 'All Transactions'!$D1061 + -1 * SUM('All Transactions'!$F1062 * 'Messy-Stocks'!$H1056, 'All Transactions'!$G1062 * 'Messy-Stocks'!$I1056, 'All Transactions'!$H1062 * 'Messy-Stocks'!$J1056, 'All Transactions'!$I1062 * 'Messy-Stocks'!$K1056, 'All Transactions'!$J1062 *'Messy-Stocks'!$L1056, 'All Transactions'!$K1062 * 'Messy-Stocks'!$M1056), 0)</f>
        <v>0</v>
      </c>
    </row>
    <row r="1058" spans="1:25" ht="12.75" x14ac:dyDescent="0.2">
      <c r="A1058">
        <f>'All Transactions'!A1056</f>
        <v>0</v>
      </c>
      <c r="B1058">
        <f>IF('All Transactions'!$C1063 = B$1,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C1058">
        <f>IF('All Transactions'!$C1063 = C$1,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D1058">
        <f>IF('All Transactions'!$C1063 = D$1,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E1058">
        <f>IF('All Transactions'!$C1063 = E$1,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F1058">
        <f>IF('All Transactions'!$C1063 = F$1,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G1058">
        <f>IF('All Transactions'!$C1063 = G$1,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H1058">
        <f>IF('All Transactions'!$C1063 = H$1,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I1058">
        <f>IF('All Transactions'!$C1063 = I$1,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J1058">
        <f>IF('All Transactions'!$C1063 = J$1,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K1058">
        <f>IF('All Transactions'!$C1063 = K$1,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L1058">
        <f>IF('All Transactions'!$C1063 = L$1,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M1058">
        <f>IF('All Transactions'!$C1063 = M$1,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N1058">
        <f>IF('All Transactions'!$C1063 = N$1,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O1058">
        <f>IF('All Transactions'!$C1063 = O$1,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P1058">
        <f>IF('All Transactions'!$C1063 = P$1,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Q1058">
        <f>IF('All Transactions'!$C1063 = Q$1,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R1058">
        <f>IF('All Transactions'!$C1063 = R$1,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S1058">
        <f>IF('All Transactions'!$C1063 = S$1,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T1058">
        <f>IF('All Transactions'!$C1063 = T$1,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U1058">
        <f>IF('All Transactions'!$C1063 = U$1,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V1058">
        <f>IF('All Transactions'!$C1063 = V$1,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W1058">
        <f>IF('All Transactions'!$C1063 = W$1,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X1058">
        <f>IF('All Transactions'!$C1063 = X$1,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  <c r="Y1058">
        <f>IF('All Transactions'!$C1063 = Y$1, 'All Transactions'!$D1062 + -1 * SUM('All Transactions'!$F1063 * 'Messy-Stocks'!$H1057, 'All Transactions'!$G1063 * 'Messy-Stocks'!$I1057, 'All Transactions'!$H1063 * 'Messy-Stocks'!$J1057, 'All Transactions'!$I1063 * 'Messy-Stocks'!$K1057, 'All Transactions'!$J1063 *'Messy-Stocks'!$L1057, 'All Transactions'!$K1063 * 'Messy-Stocks'!$M1057), 0)</f>
        <v>0</v>
      </c>
    </row>
    <row r="1059" spans="1:25" ht="12.75" x14ac:dyDescent="0.2">
      <c r="A1059">
        <f>'All Transactions'!A1057</f>
        <v>0</v>
      </c>
      <c r="B1059">
        <f>IF('All Transactions'!$C1064 = B$1,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C1059">
        <f>IF('All Transactions'!$C1064 = C$1,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D1059">
        <f>IF('All Transactions'!$C1064 = D$1,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E1059">
        <f>IF('All Transactions'!$C1064 = E$1,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F1059">
        <f>IF('All Transactions'!$C1064 = F$1,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G1059">
        <f>IF('All Transactions'!$C1064 = G$1,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H1059">
        <f>IF('All Transactions'!$C1064 = H$1,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I1059">
        <f>IF('All Transactions'!$C1064 = I$1,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J1059">
        <f>IF('All Transactions'!$C1064 = J$1,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K1059">
        <f>IF('All Transactions'!$C1064 = K$1,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L1059">
        <f>IF('All Transactions'!$C1064 = L$1,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M1059">
        <f>IF('All Transactions'!$C1064 = M$1,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N1059">
        <f>IF('All Transactions'!$C1064 = N$1,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O1059">
        <f>IF('All Transactions'!$C1064 = O$1,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P1059">
        <f>IF('All Transactions'!$C1064 = P$1,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Q1059">
        <f>IF('All Transactions'!$C1064 = Q$1,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R1059">
        <f>IF('All Transactions'!$C1064 = R$1,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S1059">
        <f>IF('All Transactions'!$C1064 = S$1,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T1059">
        <f>IF('All Transactions'!$C1064 = T$1,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U1059">
        <f>IF('All Transactions'!$C1064 = U$1,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V1059">
        <f>IF('All Transactions'!$C1064 = V$1,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W1059">
        <f>IF('All Transactions'!$C1064 = W$1,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X1059">
        <f>IF('All Transactions'!$C1064 = X$1,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  <c r="Y1059">
        <f>IF('All Transactions'!$C1064 = Y$1, 'All Transactions'!$D1063 + -1 * SUM('All Transactions'!$F1064 * 'Messy-Stocks'!$H1058, 'All Transactions'!$G1064 * 'Messy-Stocks'!$I1058, 'All Transactions'!$H1064 * 'Messy-Stocks'!$J1058, 'All Transactions'!$I1064 * 'Messy-Stocks'!$K1058, 'All Transactions'!$J1064 *'Messy-Stocks'!$L1058, 'All Transactions'!$K1064 * 'Messy-Stocks'!$M1058), 0)</f>
        <v>0</v>
      </c>
    </row>
    <row r="1060" spans="1:25" ht="12.75" x14ac:dyDescent="0.2">
      <c r="A1060">
        <f>'All Transactions'!A1058</f>
        <v>0</v>
      </c>
      <c r="B1060">
        <f>IF('All Transactions'!$C1065 = B$1,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C1060">
        <f>IF('All Transactions'!$C1065 = C$1,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D1060">
        <f>IF('All Transactions'!$C1065 = D$1,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E1060">
        <f>IF('All Transactions'!$C1065 = E$1,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F1060">
        <f>IF('All Transactions'!$C1065 = F$1,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G1060">
        <f>IF('All Transactions'!$C1065 = G$1,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H1060">
        <f>IF('All Transactions'!$C1065 = H$1,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I1060">
        <f>IF('All Transactions'!$C1065 = I$1,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J1060">
        <f>IF('All Transactions'!$C1065 = J$1,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K1060">
        <f>IF('All Transactions'!$C1065 = K$1,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L1060">
        <f>IF('All Transactions'!$C1065 = L$1,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M1060">
        <f>IF('All Transactions'!$C1065 = M$1,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N1060">
        <f>IF('All Transactions'!$C1065 = N$1,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O1060">
        <f>IF('All Transactions'!$C1065 = O$1,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P1060">
        <f>IF('All Transactions'!$C1065 = P$1,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Q1060">
        <f>IF('All Transactions'!$C1065 = Q$1,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R1060">
        <f>IF('All Transactions'!$C1065 = R$1,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S1060">
        <f>IF('All Transactions'!$C1065 = S$1,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T1060">
        <f>IF('All Transactions'!$C1065 = T$1,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U1060">
        <f>IF('All Transactions'!$C1065 = U$1,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V1060">
        <f>IF('All Transactions'!$C1065 = V$1,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W1060">
        <f>IF('All Transactions'!$C1065 = W$1,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X1060">
        <f>IF('All Transactions'!$C1065 = X$1,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  <c r="Y1060">
        <f>IF('All Transactions'!$C1065 = Y$1, 'All Transactions'!$D1064 + -1 * SUM('All Transactions'!$F1065 * 'Messy-Stocks'!$H1059, 'All Transactions'!$G1065 * 'Messy-Stocks'!$I1059, 'All Transactions'!$H1065 * 'Messy-Stocks'!$J1059, 'All Transactions'!$I1065 * 'Messy-Stocks'!$K1059, 'All Transactions'!$J1065 *'Messy-Stocks'!$L1059, 'All Transactions'!$K1065 * 'Messy-Stocks'!$M1059), 0)</f>
        <v>0</v>
      </c>
    </row>
    <row r="1061" spans="1:25" ht="12.75" x14ac:dyDescent="0.2">
      <c r="A1061">
        <f>'All Transactions'!A1059</f>
        <v>0</v>
      </c>
      <c r="B1061">
        <f>IF('All Transactions'!$C1066 = B$1,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C1061">
        <f>IF('All Transactions'!$C1066 = C$1,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D1061">
        <f>IF('All Transactions'!$C1066 = D$1,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E1061">
        <f>IF('All Transactions'!$C1066 = E$1,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F1061">
        <f>IF('All Transactions'!$C1066 = F$1,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G1061">
        <f>IF('All Transactions'!$C1066 = G$1,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H1061">
        <f>IF('All Transactions'!$C1066 = H$1,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I1061">
        <f>IF('All Transactions'!$C1066 = I$1,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J1061">
        <f>IF('All Transactions'!$C1066 = J$1,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K1061">
        <f>IF('All Transactions'!$C1066 = K$1,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L1061">
        <f>IF('All Transactions'!$C1066 = L$1,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M1061">
        <f>IF('All Transactions'!$C1066 = M$1,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N1061">
        <f>IF('All Transactions'!$C1066 = N$1,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O1061">
        <f>IF('All Transactions'!$C1066 = O$1,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P1061">
        <f>IF('All Transactions'!$C1066 = P$1,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Q1061">
        <f>IF('All Transactions'!$C1066 = Q$1,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R1061">
        <f>IF('All Transactions'!$C1066 = R$1,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S1061">
        <f>IF('All Transactions'!$C1066 = S$1,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T1061">
        <f>IF('All Transactions'!$C1066 = T$1,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U1061">
        <f>IF('All Transactions'!$C1066 = U$1,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V1061">
        <f>IF('All Transactions'!$C1066 = V$1,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W1061">
        <f>IF('All Transactions'!$C1066 = W$1,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X1061">
        <f>IF('All Transactions'!$C1066 = X$1,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  <c r="Y1061">
        <f>IF('All Transactions'!$C1066 = Y$1, 'All Transactions'!$D1065 + -1 * SUM('All Transactions'!$F1066 * 'Messy-Stocks'!$H1060, 'All Transactions'!$G1066 * 'Messy-Stocks'!$I1060, 'All Transactions'!$H1066 * 'Messy-Stocks'!$J1060, 'All Transactions'!$I1066 * 'Messy-Stocks'!$K1060, 'All Transactions'!$J1066 *'Messy-Stocks'!$L1060, 'All Transactions'!$K1066 * 'Messy-Stocks'!$M1060), 0)</f>
        <v>0</v>
      </c>
    </row>
    <row r="1062" spans="1:25" ht="12.75" x14ac:dyDescent="0.2">
      <c r="A1062">
        <f>'All Transactions'!A1060</f>
        <v>0</v>
      </c>
      <c r="B1062">
        <f>IF('All Transactions'!$C1067 = B$1,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C1062">
        <f>IF('All Transactions'!$C1067 = C$1,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D1062">
        <f>IF('All Transactions'!$C1067 = D$1,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E1062">
        <f>IF('All Transactions'!$C1067 = E$1,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F1062">
        <f>IF('All Transactions'!$C1067 = F$1,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G1062">
        <f>IF('All Transactions'!$C1067 = G$1,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H1062">
        <f>IF('All Transactions'!$C1067 = H$1,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I1062">
        <f>IF('All Transactions'!$C1067 = I$1,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J1062">
        <f>IF('All Transactions'!$C1067 = J$1,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K1062">
        <f>IF('All Transactions'!$C1067 = K$1,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L1062">
        <f>IF('All Transactions'!$C1067 = L$1,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M1062">
        <f>IF('All Transactions'!$C1067 = M$1,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N1062">
        <f>IF('All Transactions'!$C1067 = N$1,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O1062">
        <f>IF('All Transactions'!$C1067 = O$1,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P1062">
        <f>IF('All Transactions'!$C1067 = P$1,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Q1062">
        <f>IF('All Transactions'!$C1067 = Q$1,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R1062">
        <f>IF('All Transactions'!$C1067 = R$1,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S1062">
        <f>IF('All Transactions'!$C1067 = S$1,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T1062">
        <f>IF('All Transactions'!$C1067 = T$1,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U1062">
        <f>IF('All Transactions'!$C1067 = U$1,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V1062">
        <f>IF('All Transactions'!$C1067 = V$1,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W1062">
        <f>IF('All Transactions'!$C1067 = W$1,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X1062">
        <f>IF('All Transactions'!$C1067 = X$1,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  <c r="Y1062">
        <f>IF('All Transactions'!$C1067 = Y$1, 'All Transactions'!$D1066 + -1 * SUM('All Transactions'!$F1067 * 'Messy-Stocks'!$H1061, 'All Transactions'!$G1067 * 'Messy-Stocks'!$I1061, 'All Transactions'!$H1067 * 'Messy-Stocks'!$J1061, 'All Transactions'!$I1067 * 'Messy-Stocks'!$K1061, 'All Transactions'!$J1067 *'Messy-Stocks'!$L1061, 'All Transactions'!$K1067 * 'Messy-Stocks'!$M1061), 0)</f>
        <v>0</v>
      </c>
    </row>
    <row r="1063" spans="1:25" ht="12.75" x14ac:dyDescent="0.2">
      <c r="A1063">
        <f>'All Transactions'!A1061</f>
        <v>0</v>
      </c>
      <c r="B1063">
        <f>IF('All Transactions'!$C1068 = B$1,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C1063">
        <f>IF('All Transactions'!$C1068 = C$1,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D1063">
        <f>IF('All Transactions'!$C1068 = D$1,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E1063">
        <f>IF('All Transactions'!$C1068 = E$1,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F1063">
        <f>IF('All Transactions'!$C1068 = F$1,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G1063">
        <f>IF('All Transactions'!$C1068 = G$1,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H1063">
        <f>IF('All Transactions'!$C1068 = H$1,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I1063">
        <f>IF('All Transactions'!$C1068 = I$1,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J1063">
        <f>IF('All Transactions'!$C1068 = J$1,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K1063">
        <f>IF('All Transactions'!$C1068 = K$1,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L1063">
        <f>IF('All Transactions'!$C1068 = L$1,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M1063">
        <f>IF('All Transactions'!$C1068 = M$1,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N1063">
        <f>IF('All Transactions'!$C1068 = N$1,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O1063">
        <f>IF('All Transactions'!$C1068 = O$1,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P1063">
        <f>IF('All Transactions'!$C1068 = P$1,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Q1063">
        <f>IF('All Transactions'!$C1068 = Q$1,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R1063">
        <f>IF('All Transactions'!$C1068 = R$1,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S1063">
        <f>IF('All Transactions'!$C1068 = S$1,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T1063">
        <f>IF('All Transactions'!$C1068 = T$1,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U1063">
        <f>IF('All Transactions'!$C1068 = U$1,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V1063">
        <f>IF('All Transactions'!$C1068 = V$1,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W1063">
        <f>IF('All Transactions'!$C1068 = W$1,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X1063">
        <f>IF('All Transactions'!$C1068 = X$1,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  <c r="Y1063">
        <f>IF('All Transactions'!$C1068 = Y$1, 'All Transactions'!$D1067 + -1 * SUM('All Transactions'!$F1068 * 'Messy-Stocks'!$H1062, 'All Transactions'!$G1068 * 'Messy-Stocks'!$I1062, 'All Transactions'!$H1068 * 'Messy-Stocks'!$J1062, 'All Transactions'!$I1068 * 'Messy-Stocks'!$K1062, 'All Transactions'!$J1068 *'Messy-Stocks'!$L1062, 'All Transactions'!$K1068 * 'Messy-Stocks'!$M1062), 0)</f>
        <v>0</v>
      </c>
    </row>
    <row r="1064" spans="1:25" ht="12.75" x14ac:dyDescent="0.2">
      <c r="A1064">
        <f>'All Transactions'!A1062</f>
        <v>0</v>
      </c>
      <c r="B1064">
        <f>IF('All Transactions'!$C1069 = B$1,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C1064">
        <f>IF('All Transactions'!$C1069 = C$1,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D1064">
        <f>IF('All Transactions'!$C1069 = D$1,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E1064">
        <f>IF('All Transactions'!$C1069 = E$1,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F1064">
        <f>IF('All Transactions'!$C1069 = F$1,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G1064">
        <f>IF('All Transactions'!$C1069 = G$1,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H1064">
        <f>IF('All Transactions'!$C1069 = H$1,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I1064">
        <f>IF('All Transactions'!$C1069 = I$1,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J1064">
        <f>IF('All Transactions'!$C1069 = J$1,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K1064">
        <f>IF('All Transactions'!$C1069 = K$1,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L1064">
        <f>IF('All Transactions'!$C1069 = L$1,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M1064">
        <f>IF('All Transactions'!$C1069 = M$1,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N1064">
        <f>IF('All Transactions'!$C1069 = N$1,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O1064">
        <f>IF('All Transactions'!$C1069 = O$1,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P1064">
        <f>IF('All Transactions'!$C1069 = P$1,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Q1064">
        <f>IF('All Transactions'!$C1069 = Q$1,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R1064">
        <f>IF('All Transactions'!$C1069 = R$1,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S1064">
        <f>IF('All Transactions'!$C1069 = S$1,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T1064">
        <f>IF('All Transactions'!$C1069 = T$1,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U1064">
        <f>IF('All Transactions'!$C1069 = U$1,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V1064">
        <f>IF('All Transactions'!$C1069 = V$1,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W1064">
        <f>IF('All Transactions'!$C1069 = W$1,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X1064">
        <f>IF('All Transactions'!$C1069 = X$1,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  <c r="Y1064">
        <f>IF('All Transactions'!$C1069 = Y$1, 'All Transactions'!$D1068 + -1 * SUM('All Transactions'!$F1069 * 'Messy-Stocks'!$H1063, 'All Transactions'!$G1069 * 'Messy-Stocks'!$I1063, 'All Transactions'!$H1069 * 'Messy-Stocks'!$J1063, 'All Transactions'!$I1069 * 'Messy-Stocks'!$K1063, 'All Transactions'!$J1069 *'Messy-Stocks'!$L1063, 'All Transactions'!$K1069 * 'Messy-Stocks'!$M1063), 0)</f>
        <v>0</v>
      </c>
    </row>
    <row r="1065" spans="1:25" ht="12.75" x14ac:dyDescent="0.2">
      <c r="A1065">
        <f>'All Transactions'!A1063</f>
        <v>0</v>
      </c>
      <c r="B1065">
        <f>IF('All Transactions'!$C1070 = B$1,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C1065">
        <f>IF('All Transactions'!$C1070 = C$1,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D1065">
        <f>IF('All Transactions'!$C1070 = D$1,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E1065">
        <f>IF('All Transactions'!$C1070 = E$1,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F1065">
        <f>IF('All Transactions'!$C1070 = F$1,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G1065">
        <f>IF('All Transactions'!$C1070 = G$1,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H1065">
        <f>IF('All Transactions'!$C1070 = H$1,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I1065">
        <f>IF('All Transactions'!$C1070 = I$1,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J1065">
        <f>IF('All Transactions'!$C1070 = J$1,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K1065">
        <f>IF('All Transactions'!$C1070 = K$1,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L1065">
        <f>IF('All Transactions'!$C1070 = L$1,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M1065">
        <f>IF('All Transactions'!$C1070 = M$1,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N1065">
        <f>IF('All Transactions'!$C1070 = N$1,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O1065">
        <f>IF('All Transactions'!$C1070 = O$1,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P1065">
        <f>IF('All Transactions'!$C1070 = P$1,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Q1065">
        <f>IF('All Transactions'!$C1070 = Q$1,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R1065">
        <f>IF('All Transactions'!$C1070 = R$1,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S1065">
        <f>IF('All Transactions'!$C1070 = S$1,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T1065">
        <f>IF('All Transactions'!$C1070 = T$1,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U1065">
        <f>IF('All Transactions'!$C1070 = U$1,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V1065">
        <f>IF('All Transactions'!$C1070 = V$1,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W1065">
        <f>IF('All Transactions'!$C1070 = W$1,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X1065">
        <f>IF('All Transactions'!$C1070 = X$1,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  <c r="Y1065">
        <f>IF('All Transactions'!$C1070 = Y$1, 'All Transactions'!$D1069 + -1 * SUM('All Transactions'!$F1070 * 'Messy-Stocks'!$H1064, 'All Transactions'!$G1070 * 'Messy-Stocks'!$I1064, 'All Transactions'!$H1070 * 'Messy-Stocks'!$J1064, 'All Transactions'!$I1070 * 'Messy-Stocks'!$K1064, 'All Transactions'!$J1070 *'Messy-Stocks'!$L1064, 'All Transactions'!$K1070 * 'Messy-Stocks'!$M1064), 0)</f>
        <v>0</v>
      </c>
    </row>
    <row r="1066" spans="1:25" ht="12.75" x14ac:dyDescent="0.2">
      <c r="A1066">
        <f>'All Transactions'!A1064</f>
        <v>0</v>
      </c>
      <c r="B1066">
        <f>IF('All Transactions'!$C1071 = B$1,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C1066">
        <f>IF('All Transactions'!$C1071 = C$1,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D1066">
        <f>IF('All Transactions'!$C1071 = D$1,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E1066">
        <f>IF('All Transactions'!$C1071 = E$1,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F1066">
        <f>IF('All Transactions'!$C1071 = F$1,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G1066">
        <f>IF('All Transactions'!$C1071 = G$1,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H1066">
        <f>IF('All Transactions'!$C1071 = H$1,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I1066">
        <f>IF('All Transactions'!$C1071 = I$1,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J1066">
        <f>IF('All Transactions'!$C1071 = J$1,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K1066">
        <f>IF('All Transactions'!$C1071 = K$1,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L1066">
        <f>IF('All Transactions'!$C1071 = L$1,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M1066">
        <f>IF('All Transactions'!$C1071 = M$1,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N1066">
        <f>IF('All Transactions'!$C1071 = N$1,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O1066">
        <f>IF('All Transactions'!$C1071 = O$1,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P1066">
        <f>IF('All Transactions'!$C1071 = P$1,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Q1066">
        <f>IF('All Transactions'!$C1071 = Q$1,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R1066">
        <f>IF('All Transactions'!$C1071 = R$1,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S1066">
        <f>IF('All Transactions'!$C1071 = S$1,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T1066">
        <f>IF('All Transactions'!$C1071 = T$1,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U1066">
        <f>IF('All Transactions'!$C1071 = U$1,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V1066">
        <f>IF('All Transactions'!$C1071 = V$1,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W1066">
        <f>IF('All Transactions'!$C1071 = W$1,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X1066">
        <f>IF('All Transactions'!$C1071 = X$1,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  <c r="Y1066">
        <f>IF('All Transactions'!$C1071 = Y$1, 'All Transactions'!$D1070 + -1 * SUM('All Transactions'!$F1071 * 'Messy-Stocks'!$H1065, 'All Transactions'!$G1071 * 'Messy-Stocks'!$I1065, 'All Transactions'!$H1071 * 'Messy-Stocks'!$J1065, 'All Transactions'!$I1071 * 'Messy-Stocks'!$K1065, 'All Transactions'!$J1071 *'Messy-Stocks'!$L1065, 'All Transactions'!$K1071 * 'Messy-Stocks'!$M1065), 0)</f>
        <v>0</v>
      </c>
    </row>
    <row r="1067" spans="1:25" ht="12.75" x14ac:dyDescent="0.2">
      <c r="A1067">
        <f>'All Transactions'!A1065</f>
        <v>0</v>
      </c>
      <c r="B1067">
        <f>IF('All Transactions'!$C1072 = B$1,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C1067">
        <f>IF('All Transactions'!$C1072 = C$1,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D1067">
        <f>IF('All Transactions'!$C1072 = D$1,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E1067">
        <f>IF('All Transactions'!$C1072 = E$1,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F1067">
        <f>IF('All Transactions'!$C1072 = F$1,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G1067">
        <f>IF('All Transactions'!$C1072 = G$1,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H1067">
        <f>IF('All Transactions'!$C1072 = H$1,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I1067">
        <f>IF('All Transactions'!$C1072 = I$1,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J1067">
        <f>IF('All Transactions'!$C1072 = J$1,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K1067">
        <f>IF('All Transactions'!$C1072 = K$1,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L1067">
        <f>IF('All Transactions'!$C1072 = L$1,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M1067">
        <f>IF('All Transactions'!$C1072 = M$1,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N1067">
        <f>IF('All Transactions'!$C1072 = N$1,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O1067">
        <f>IF('All Transactions'!$C1072 = O$1,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P1067">
        <f>IF('All Transactions'!$C1072 = P$1,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Q1067">
        <f>IF('All Transactions'!$C1072 = Q$1,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R1067">
        <f>IF('All Transactions'!$C1072 = R$1,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S1067">
        <f>IF('All Transactions'!$C1072 = S$1,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T1067">
        <f>IF('All Transactions'!$C1072 = T$1,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U1067">
        <f>IF('All Transactions'!$C1072 = U$1,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V1067">
        <f>IF('All Transactions'!$C1072 = V$1,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W1067">
        <f>IF('All Transactions'!$C1072 = W$1,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X1067">
        <f>IF('All Transactions'!$C1072 = X$1,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  <c r="Y1067">
        <f>IF('All Transactions'!$C1072 = Y$1, 'All Transactions'!$D1071 + -1 * SUM('All Transactions'!$F1072 * 'Messy-Stocks'!$H1066, 'All Transactions'!$G1072 * 'Messy-Stocks'!$I1066, 'All Transactions'!$H1072 * 'Messy-Stocks'!$J1066, 'All Transactions'!$I1072 * 'Messy-Stocks'!$K1066, 'All Transactions'!$J1072 *'Messy-Stocks'!$L1066, 'All Transactions'!$K1072 * 'Messy-Stocks'!$M1066), 0)</f>
        <v>0</v>
      </c>
    </row>
    <row r="1068" spans="1:25" ht="12.75" x14ac:dyDescent="0.2">
      <c r="A1068">
        <f>'All Transactions'!A1066</f>
        <v>0</v>
      </c>
      <c r="B1068">
        <f>IF('All Transactions'!$C1073 = B$1,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C1068">
        <f>IF('All Transactions'!$C1073 = C$1,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D1068">
        <f>IF('All Transactions'!$C1073 = D$1,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E1068">
        <f>IF('All Transactions'!$C1073 = E$1,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F1068">
        <f>IF('All Transactions'!$C1073 = F$1,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G1068">
        <f>IF('All Transactions'!$C1073 = G$1,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H1068">
        <f>IF('All Transactions'!$C1073 = H$1,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I1068">
        <f>IF('All Transactions'!$C1073 = I$1,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J1068">
        <f>IF('All Transactions'!$C1073 = J$1,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K1068">
        <f>IF('All Transactions'!$C1073 = K$1,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L1068">
        <f>IF('All Transactions'!$C1073 = L$1,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M1068">
        <f>IF('All Transactions'!$C1073 = M$1,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N1068">
        <f>IF('All Transactions'!$C1073 = N$1,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O1068">
        <f>IF('All Transactions'!$C1073 = O$1,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P1068">
        <f>IF('All Transactions'!$C1073 = P$1,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Q1068">
        <f>IF('All Transactions'!$C1073 = Q$1,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R1068">
        <f>IF('All Transactions'!$C1073 = R$1,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S1068">
        <f>IF('All Transactions'!$C1073 = S$1,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T1068">
        <f>IF('All Transactions'!$C1073 = T$1,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U1068">
        <f>IF('All Transactions'!$C1073 = U$1,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V1068">
        <f>IF('All Transactions'!$C1073 = V$1,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W1068">
        <f>IF('All Transactions'!$C1073 = W$1,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X1068">
        <f>IF('All Transactions'!$C1073 = X$1,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  <c r="Y1068">
        <f>IF('All Transactions'!$C1073 = Y$1, 'All Transactions'!$D1072 + -1 * SUM('All Transactions'!$F1073 * 'Messy-Stocks'!$H1067, 'All Transactions'!$G1073 * 'Messy-Stocks'!$I1067, 'All Transactions'!$H1073 * 'Messy-Stocks'!$J1067, 'All Transactions'!$I1073 * 'Messy-Stocks'!$K1067, 'All Transactions'!$J1073 *'Messy-Stocks'!$L1067, 'All Transactions'!$K1073 * 'Messy-Stocks'!$M1067), 0)</f>
        <v>0</v>
      </c>
    </row>
    <row r="1069" spans="1:25" ht="12.75" x14ac:dyDescent="0.2">
      <c r="A1069">
        <f>'All Transactions'!A1067</f>
        <v>0</v>
      </c>
      <c r="B1069">
        <f>IF('All Transactions'!$C1074 = B$1,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C1069">
        <f>IF('All Transactions'!$C1074 = C$1,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D1069">
        <f>IF('All Transactions'!$C1074 = D$1,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E1069">
        <f>IF('All Transactions'!$C1074 = E$1,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F1069">
        <f>IF('All Transactions'!$C1074 = F$1,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G1069">
        <f>IF('All Transactions'!$C1074 = G$1,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H1069">
        <f>IF('All Transactions'!$C1074 = H$1,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I1069">
        <f>IF('All Transactions'!$C1074 = I$1,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J1069">
        <f>IF('All Transactions'!$C1074 = J$1,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K1069">
        <f>IF('All Transactions'!$C1074 = K$1,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L1069">
        <f>IF('All Transactions'!$C1074 = L$1,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M1069">
        <f>IF('All Transactions'!$C1074 = M$1,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N1069">
        <f>IF('All Transactions'!$C1074 = N$1,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O1069">
        <f>IF('All Transactions'!$C1074 = O$1,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P1069">
        <f>IF('All Transactions'!$C1074 = P$1,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Q1069">
        <f>IF('All Transactions'!$C1074 = Q$1,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R1069">
        <f>IF('All Transactions'!$C1074 = R$1,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S1069">
        <f>IF('All Transactions'!$C1074 = S$1,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T1069">
        <f>IF('All Transactions'!$C1074 = T$1,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U1069">
        <f>IF('All Transactions'!$C1074 = U$1,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V1069">
        <f>IF('All Transactions'!$C1074 = V$1,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W1069">
        <f>IF('All Transactions'!$C1074 = W$1,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X1069">
        <f>IF('All Transactions'!$C1074 = X$1,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  <c r="Y1069">
        <f>IF('All Transactions'!$C1074 = Y$1, 'All Transactions'!$D1073 + -1 * SUM('All Transactions'!$F1074 * 'Messy-Stocks'!$H1068, 'All Transactions'!$G1074 * 'Messy-Stocks'!$I1068, 'All Transactions'!$H1074 * 'Messy-Stocks'!$J1068, 'All Transactions'!$I1074 * 'Messy-Stocks'!$K1068, 'All Transactions'!$J1074 *'Messy-Stocks'!$L1068, 'All Transactions'!$K1074 * 'Messy-Stocks'!$M1068), 0)</f>
        <v>0</v>
      </c>
    </row>
    <row r="1070" spans="1:25" ht="12.75" x14ac:dyDescent="0.2">
      <c r="A1070">
        <f>'All Transactions'!A1068</f>
        <v>0</v>
      </c>
      <c r="B1070">
        <f>IF('All Transactions'!$C1075 = B$1,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C1070">
        <f>IF('All Transactions'!$C1075 = C$1,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D1070">
        <f>IF('All Transactions'!$C1075 = D$1,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E1070">
        <f>IF('All Transactions'!$C1075 = E$1,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F1070">
        <f>IF('All Transactions'!$C1075 = F$1,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G1070">
        <f>IF('All Transactions'!$C1075 = G$1,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H1070">
        <f>IF('All Transactions'!$C1075 = H$1,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I1070">
        <f>IF('All Transactions'!$C1075 = I$1,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J1070">
        <f>IF('All Transactions'!$C1075 = J$1,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K1070">
        <f>IF('All Transactions'!$C1075 = K$1,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L1070">
        <f>IF('All Transactions'!$C1075 = L$1,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M1070">
        <f>IF('All Transactions'!$C1075 = M$1,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N1070">
        <f>IF('All Transactions'!$C1075 = N$1,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O1070">
        <f>IF('All Transactions'!$C1075 = O$1,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P1070">
        <f>IF('All Transactions'!$C1075 = P$1,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Q1070">
        <f>IF('All Transactions'!$C1075 = Q$1,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R1070">
        <f>IF('All Transactions'!$C1075 = R$1,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S1070">
        <f>IF('All Transactions'!$C1075 = S$1,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T1070">
        <f>IF('All Transactions'!$C1075 = T$1,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U1070">
        <f>IF('All Transactions'!$C1075 = U$1,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V1070">
        <f>IF('All Transactions'!$C1075 = V$1,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W1070">
        <f>IF('All Transactions'!$C1075 = W$1,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X1070">
        <f>IF('All Transactions'!$C1075 = X$1,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  <c r="Y1070">
        <f>IF('All Transactions'!$C1075 = Y$1, 'All Transactions'!$D1074 + -1 * SUM('All Transactions'!$F1075 * 'Messy-Stocks'!$H1069, 'All Transactions'!$G1075 * 'Messy-Stocks'!$I1069, 'All Transactions'!$H1075 * 'Messy-Stocks'!$J1069, 'All Transactions'!$I1075 * 'Messy-Stocks'!$K1069, 'All Transactions'!$J1075 *'Messy-Stocks'!$L1069, 'All Transactions'!$K1075 * 'Messy-Stocks'!$M1069), 0)</f>
        <v>0</v>
      </c>
    </row>
    <row r="1071" spans="1:25" ht="12.75" x14ac:dyDescent="0.2">
      <c r="A1071">
        <f>'All Transactions'!A1069</f>
        <v>0</v>
      </c>
      <c r="B1071">
        <f>IF('All Transactions'!$C1076 = B$1,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C1071">
        <f>IF('All Transactions'!$C1076 = C$1,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D1071">
        <f>IF('All Transactions'!$C1076 = D$1,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E1071">
        <f>IF('All Transactions'!$C1076 = E$1,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F1071">
        <f>IF('All Transactions'!$C1076 = F$1,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G1071">
        <f>IF('All Transactions'!$C1076 = G$1,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H1071">
        <f>IF('All Transactions'!$C1076 = H$1,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I1071">
        <f>IF('All Transactions'!$C1076 = I$1,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J1071">
        <f>IF('All Transactions'!$C1076 = J$1,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K1071">
        <f>IF('All Transactions'!$C1076 = K$1,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L1071">
        <f>IF('All Transactions'!$C1076 = L$1,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M1071">
        <f>IF('All Transactions'!$C1076 = M$1,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N1071">
        <f>IF('All Transactions'!$C1076 = N$1,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O1071">
        <f>IF('All Transactions'!$C1076 = O$1,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P1071">
        <f>IF('All Transactions'!$C1076 = P$1,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Q1071">
        <f>IF('All Transactions'!$C1076 = Q$1,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R1071">
        <f>IF('All Transactions'!$C1076 = R$1,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S1071">
        <f>IF('All Transactions'!$C1076 = S$1,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T1071">
        <f>IF('All Transactions'!$C1076 = T$1,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U1071">
        <f>IF('All Transactions'!$C1076 = U$1,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V1071">
        <f>IF('All Transactions'!$C1076 = V$1,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W1071">
        <f>IF('All Transactions'!$C1076 = W$1,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X1071">
        <f>IF('All Transactions'!$C1076 = X$1,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  <c r="Y1071">
        <f>IF('All Transactions'!$C1076 = Y$1, 'All Transactions'!$D1075 + -1 * SUM('All Transactions'!$F1076 * 'Messy-Stocks'!$H1070, 'All Transactions'!$G1076 * 'Messy-Stocks'!$I1070, 'All Transactions'!$H1076 * 'Messy-Stocks'!$J1070, 'All Transactions'!$I1076 * 'Messy-Stocks'!$K1070, 'All Transactions'!$J1076 *'Messy-Stocks'!$L1070, 'All Transactions'!$K1076 * 'Messy-Stocks'!$M1070), 0)</f>
        <v>0</v>
      </c>
    </row>
    <row r="1072" spans="1:25" ht="12.75" x14ac:dyDescent="0.2">
      <c r="A1072">
        <f>'All Transactions'!A1070</f>
        <v>0</v>
      </c>
      <c r="B1072">
        <f>IF('All Transactions'!$C1077 = B$1,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C1072">
        <f>IF('All Transactions'!$C1077 = C$1,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D1072">
        <f>IF('All Transactions'!$C1077 = D$1,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E1072">
        <f>IF('All Transactions'!$C1077 = E$1,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F1072">
        <f>IF('All Transactions'!$C1077 = F$1,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G1072">
        <f>IF('All Transactions'!$C1077 = G$1,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H1072">
        <f>IF('All Transactions'!$C1077 = H$1,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I1072">
        <f>IF('All Transactions'!$C1077 = I$1,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J1072">
        <f>IF('All Transactions'!$C1077 = J$1,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K1072">
        <f>IF('All Transactions'!$C1077 = K$1,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L1072">
        <f>IF('All Transactions'!$C1077 = L$1,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M1072">
        <f>IF('All Transactions'!$C1077 = M$1,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N1072">
        <f>IF('All Transactions'!$C1077 = N$1,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O1072">
        <f>IF('All Transactions'!$C1077 = O$1,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P1072">
        <f>IF('All Transactions'!$C1077 = P$1,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Q1072">
        <f>IF('All Transactions'!$C1077 = Q$1,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R1072">
        <f>IF('All Transactions'!$C1077 = R$1,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S1072">
        <f>IF('All Transactions'!$C1077 = S$1,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T1072">
        <f>IF('All Transactions'!$C1077 = T$1,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U1072">
        <f>IF('All Transactions'!$C1077 = U$1,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V1072">
        <f>IF('All Transactions'!$C1077 = V$1,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W1072">
        <f>IF('All Transactions'!$C1077 = W$1,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X1072">
        <f>IF('All Transactions'!$C1077 = X$1,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  <c r="Y1072">
        <f>IF('All Transactions'!$C1077 = Y$1, 'All Transactions'!$D1076 + -1 * SUM('All Transactions'!$F1077 * 'Messy-Stocks'!$H1071, 'All Transactions'!$G1077 * 'Messy-Stocks'!$I1071, 'All Transactions'!$H1077 * 'Messy-Stocks'!$J1071, 'All Transactions'!$I1077 * 'Messy-Stocks'!$K1071, 'All Transactions'!$J1077 *'Messy-Stocks'!$L1071, 'All Transactions'!$K1077 * 'Messy-Stocks'!$M1071), 0)</f>
        <v>0</v>
      </c>
    </row>
    <row r="1073" spans="1:25" ht="12.75" x14ac:dyDescent="0.2">
      <c r="A1073">
        <f>'All Transactions'!A1071</f>
        <v>0</v>
      </c>
      <c r="B1073">
        <f>IF('All Transactions'!$C1078 = B$1,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C1073">
        <f>IF('All Transactions'!$C1078 = C$1,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D1073">
        <f>IF('All Transactions'!$C1078 = D$1,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E1073">
        <f>IF('All Transactions'!$C1078 = E$1,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F1073">
        <f>IF('All Transactions'!$C1078 = F$1,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G1073">
        <f>IF('All Transactions'!$C1078 = G$1,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H1073">
        <f>IF('All Transactions'!$C1078 = H$1,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I1073">
        <f>IF('All Transactions'!$C1078 = I$1,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J1073">
        <f>IF('All Transactions'!$C1078 = J$1,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K1073">
        <f>IF('All Transactions'!$C1078 = K$1,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L1073">
        <f>IF('All Transactions'!$C1078 = L$1,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M1073">
        <f>IF('All Transactions'!$C1078 = M$1,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N1073">
        <f>IF('All Transactions'!$C1078 = N$1,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O1073">
        <f>IF('All Transactions'!$C1078 = O$1,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P1073">
        <f>IF('All Transactions'!$C1078 = P$1,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Q1073">
        <f>IF('All Transactions'!$C1078 = Q$1,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R1073">
        <f>IF('All Transactions'!$C1078 = R$1,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S1073">
        <f>IF('All Transactions'!$C1078 = S$1,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T1073">
        <f>IF('All Transactions'!$C1078 = T$1,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U1073">
        <f>IF('All Transactions'!$C1078 = U$1,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V1073">
        <f>IF('All Transactions'!$C1078 = V$1,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W1073">
        <f>IF('All Transactions'!$C1078 = W$1,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X1073">
        <f>IF('All Transactions'!$C1078 = X$1,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  <c r="Y1073">
        <f>IF('All Transactions'!$C1078 = Y$1, 'All Transactions'!$D1077 + -1 * SUM('All Transactions'!$F1078 * 'Messy-Stocks'!$H1072, 'All Transactions'!$G1078 * 'Messy-Stocks'!$I1072, 'All Transactions'!$H1078 * 'Messy-Stocks'!$J1072, 'All Transactions'!$I1078 * 'Messy-Stocks'!$K1072, 'All Transactions'!$J1078 *'Messy-Stocks'!$L1072, 'All Transactions'!$K1078 * 'Messy-Stocks'!$M1072), 0)</f>
        <v>0</v>
      </c>
    </row>
    <row r="1074" spans="1:25" ht="12.75" x14ac:dyDescent="0.2">
      <c r="A1074">
        <f>'All Transactions'!A1072</f>
        <v>0</v>
      </c>
      <c r="B1074">
        <f>IF('All Transactions'!$C1079 = B$1,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C1074">
        <f>IF('All Transactions'!$C1079 = C$1,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D1074">
        <f>IF('All Transactions'!$C1079 = D$1,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E1074">
        <f>IF('All Transactions'!$C1079 = E$1,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F1074">
        <f>IF('All Transactions'!$C1079 = F$1,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G1074">
        <f>IF('All Transactions'!$C1079 = G$1,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H1074">
        <f>IF('All Transactions'!$C1079 = H$1,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I1074">
        <f>IF('All Transactions'!$C1079 = I$1,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J1074">
        <f>IF('All Transactions'!$C1079 = J$1,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K1074">
        <f>IF('All Transactions'!$C1079 = K$1,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L1074">
        <f>IF('All Transactions'!$C1079 = L$1,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M1074">
        <f>IF('All Transactions'!$C1079 = M$1,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N1074">
        <f>IF('All Transactions'!$C1079 = N$1,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O1074">
        <f>IF('All Transactions'!$C1079 = O$1,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P1074">
        <f>IF('All Transactions'!$C1079 = P$1,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Q1074">
        <f>IF('All Transactions'!$C1079 = Q$1,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R1074">
        <f>IF('All Transactions'!$C1079 = R$1,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S1074">
        <f>IF('All Transactions'!$C1079 = S$1,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T1074">
        <f>IF('All Transactions'!$C1079 = T$1,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U1074">
        <f>IF('All Transactions'!$C1079 = U$1,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V1074">
        <f>IF('All Transactions'!$C1079 = V$1,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W1074">
        <f>IF('All Transactions'!$C1079 = W$1,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X1074">
        <f>IF('All Transactions'!$C1079 = X$1,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  <c r="Y1074">
        <f>IF('All Transactions'!$C1079 = Y$1, 'All Transactions'!$D1078 + -1 * SUM('All Transactions'!$F1079 * 'Messy-Stocks'!$H1073, 'All Transactions'!$G1079 * 'Messy-Stocks'!$I1073, 'All Transactions'!$H1079 * 'Messy-Stocks'!$J1073, 'All Transactions'!$I1079 * 'Messy-Stocks'!$K1073, 'All Transactions'!$J1079 *'Messy-Stocks'!$L1073, 'All Transactions'!$K1079 * 'Messy-Stocks'!$M1073), 0)</f>
        <v>0</v>
      </c>
    </row>
    <row r="1075" spans="1:25" ht="12.75" x14ac:dyDescent="0.2">
      <c r="A1075">
        <f>'All Transactions'!A1073</f>
        <v>0</v>
      </c>
      <c r="B1075">
        <f>IF('All Transactions'!$C1080 = B$1,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C1075">
        <f>IF('All Transactions'!$C1080 = C$1,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D1075">
        <f>IF('All Transactions'!$C1080 = D$1,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E1075">
        <f>IF('All Transactions'!$C1080 = E$1,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F1075">
        <f>IF('All Transactions'!$C1080 = F$1,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G1075">
        <f>IF('All Transactions'!$C1080 = G$1,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H1075">
        <f>IF('All Transactions'!$C1080 = H$1,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I1075">
        <f>IF('All Transactions'!$C1080 = I$1,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J1075">
        <f>IF('All Transactions'!$C1080 = J$1,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K1075">
        <f>IF('All Transactions'!$C1080 = K$1,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L1075">
        <f>IF('All Transactions'!$C1080 = L$1,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M1075">
        <f>IF('All Transactions'!$C1080 = M$1,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N1075">
        <f>IF('All Transactions'!$C1080 = N$1,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O1075">
        <f>IF('All Transactions'!$C1080 = O$1,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P1075">
        <f>IF('All Transactions'!$C1080 = P$1,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Q1075">
        <f>IF('All Transactions'!$C1080 = Q$1,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R1075">
        <f>IF('All Transactions'!$C1080 = R$1,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S1075">
        <f>IF('All Transactions'!$C1080 = S$1,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T1075">
        <f>IF('All Transactions'!$C1080 = T$1,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U1075">
        <f>IF('All Transactions'!$C1080 = U$1,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V1075">
        <f>IF('All Transactions'!$C1080 = V$1,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W1075">
        <f>IF('All Transactions'!$C1080 = W$1,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X1075">
        <f>IF('All Transactions'!$C1080 = X$1,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  <c r="Y1075">
        <f>IF('All Transactions'!$C1080 = Y$1, 'All Transactions'!$D1079 + -1 * SUM('All Transactions'!$F1080 * 'Messy-Stocks'!$H1074, 'All Transactions'!$G1080 * 'Messy-Stocks'!$I1074, 'All Transactions'!$H1080 * 'Messy-Stocks'!$J1074, 'All Transactions'!$I1080 * 'Messy-Stocks'!$K1074, 'All Transactions'!$J1080 *'Messy-Stocks'!$L1074, 'All Transactions'!$K1080 * 'Messy-Stocks'!$M1074), 0)</f>
        <v>0</v>
      </c>
    </row>
    <row r="1076" spans="1:25" ht="12.75" x14ac:dyDescent="0.2">
      <c r="A1076">
        <f>'All Transactions'!A1074</f>
        <v>0</v>
      </c>
      <c r="B1076">
        <f>IF('All Transactions'!$C1081 = B$1,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C1076">
        <f>IF('All Transactions'!$C1081 = C$1,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D1076">
        <f>IF('All Transactions'!$C1081 = D$1,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E1076">
        <f>IF('All Transactions'!$C1081 = E$1,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F1076">
        <f>IF('All Transactions'!$C1081 = F$1,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G1076">
        <f>IF('All Transactions'!$C1081 = G$1,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H1076">
        <f>IF('All Transactions'!$C1081 = H$1,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I1076">
        <f>IF('All Transactions'!$C1081 = I$1,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J1076">
        <f>IF('All Transactions'!$C1081 = J$1,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K1076">
        <f>IF('All Transactions'!$C1081 = K$1,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L1076">
        <f>IF('All Transactions'!$C1081 = L$1,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M1076">
        <f>IF('All Transactions'!$C1081 = M$1,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N1076">
        <f>IF('All Transactions'!$C1081 = N$1,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O1076">
        <f>IF('All Transactions'!$C1081 = O$1,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P1076">
        <f>IF('All Transactions'!$C1081 = P$1,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Q1076">
        <f>IF('All Transactions'!$C1081 = Q$1,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R1076">
        <f>IF('All Transactions'!$C1081 = R$1,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S1076">
        <f>IF('All Transactions'!$C1081 = S$1,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T1076">
        <f>IF('All Transactions'!$C1081 = T$1,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U1076">
        <f>IF('All Transactions'!$C1081 = U$1,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V1076">
        <f>IF('All Transactions'!$C1081 = V$1,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W1076">
        <f>IF('All Transactions'!$C1081 = W$1,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X1076">
        <f>IF('All Transactions'!$C1081 = X$1,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  <c r="Y1076">
        <f>IF('All Transactions'!$C1081 = Y$1, 'All Transactions'!$D1080 + -1 * SUM('All Transactions'!$F1081 * 'Messy-Stocks'!$H1075, 'All Transactions'!$G1081 * 'Messy-Stocks'!$I1075, 'All Transactions'!$H1081 * 'Messy-Stocks'!$J1075, 'All Transactions'!$I1081 * 'Messy-Stocks'!$K1075, 'All Transactions'!$J1081 *'Messy-Stocks'!$L1075, 'All Transactions'!$K1081 * 'Messy-Stocks'!$M1075), 0)</f>
        <v>0</v>
      </c>
    </row>
    <row r="1077" spans="1:25" ht="12.75" x14ac:dyDescent="0.2">
      <c r="A1077">
        <f>'All Transactions'!A1075</f>
        <v>0</v>
      </c>
      <c r="B1077">
        <f>IF('All Transactions'!$C1082 = B$1,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C1077">
        <f>IF('All Transactions'!$C1082 = C$1,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D1077">
        <f>IF('All Transactions'!$C1082 = D$1,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E1077">
        <f>IF('All Transactions'!$C1082 = E$1,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F1077">
        <f>IF('All Transactions'!$C1082 = F$1,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G1077">
        <f>IF('All Transactions'!$C1082 = G$1,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H1077">
        <f>IF('All Transactions'!$C1082 = H$1,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I1077">
        <f>IF('All Transactions'!$C1082 = I$1,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J1077">
        <f>IF('All Transactions'!$C1082 = J$1,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K1077">
        <f>IF('All Transactions'!$C1082 = K$1,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L1077">
        <f>IF('All Transactions'!$C1082 = L$1,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M1077">
        <f>IF('All Transactions'!$C1082 = M$1,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N1077">
        <f>IF('All Transactions'!$C1082 = N$1,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O1077">
        <f>IF('All Transactions'!$C1082 = O$1,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P1077">
        <f>IF('All Transactions'!$C1082 = P$1,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Q1077">
        <f>IF('All Transactions'!$C1082 = Q$1,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R1077">
        <f>IF('All Transactions'!$C1082 = R$1,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S1077">
        <f>IF('All Transactions'!$C1082 = S$1,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T1077">
        <f>IF('All Transactions'!$C1082 = T$1,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U1077">
        <f>IF('All Transactions'!$C1082 = U$1,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V1077">
        <f>IF('All Transactions'!$C1082 = V$1,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W1077">
        <f>IF('All Transactions'!$C1082 = W$1,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X1077">
        <f>IF('All Transactions'!$C1082 = X$1,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  <c r="Y1077">
        <f>IF('All Transactions'!$C1082 = Y$1, 'All Transactions'!$D1081 + -1 * SUM('All Transactions'!$F1082 * 'Messy-Stocks'!$H1076, 'All Transactions'!$G1082 * 'Messy-Stocks'!$I1076, 'All Transactions'!$H1082 * 'Messy-Stocks'!$J1076, 'All Transactions'!$I1082 * 'Messy-Stocks'!$K1076, 'All Transactions'!$J1082 *'Messy-Stocks'!$L1076, 'All Transactions'!$K1082 * 'Messy-Stocks'!$M1076), 0)</f>
        <v>0</v>
      </c>
    </row>
    <row r="1078" spans="1:25" ht="12.75" x14ac:dyDescent="0.2">
      <c r="A1078">
        <f>'All Transactions'!A1076</f>
        <v>0</v>
      </c>
      <c r="B1078">
        <f>IF('All Transactions'!$C1083 = B$1,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C1078">
        <f>IF('All Transactions'!$C1083 = C$1,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D1078">
        <f>IF('All Transactions'!$C1083 = D$1,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E1078">
        <f>IF('All Transactions'!$C1083 = E$1,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F1078">
        <f>IF('All Transactions'!$C1083 = F$1,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G1078">
        <f>IF('All Transactions'!$C1083 = G$1,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H1078">
        <f>IF('All Transactions'!$C1083 = H$1,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I1078">
        <f>IF('All Transactions'!$C1083 = I$1,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J1078">
        <f>IF('All Transactions'!$C1083 = J$1,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K1078">
        <f>IF('All Transactions'!$C1083 = K$1,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L1078">
        <f>IF('All Transactions'!$C1083 = L$1,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M1078">
        <f>IF('All Transactions'!$C1083 = M$1,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N1078">
        <f>IF('All Transactions'!$C1083 = N$1,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O1078">
        <f>IF('All Transactions'!$C1083 = O$1,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P1078">
        <f>IF('All Transactions'!$C1083 = P$1,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Q1078">
        <f>IF('All Transactions'!$C1083 = Q$1,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R1078">
        <f>IF('All Transactions'!$C1083 = R$1,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S1078">
        <f>IF('All Transactions'!$C1083 = S$1,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T1078">
        <f>IF('All Transactions'!$C1083 = T$1,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U1078">
        <f>IF('All Transactions'!$C1083 = U$1,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V1078">
        <f>IF('All Transactions'!$C1083 = V$1,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W1078">
        <f>IF('All Transactions'!$C1083 = W$1,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X1078">
        <f>IF('All Transactions'!$C1083 = X$1,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  <c r="Y1078">
        <f>IF('All Transactions'!$C1083 = Y$1, 'All Transactions'!$D1082 + -1 * SUM('All Transactions'!$F1083 * 'Messy-Stocks'!$H1077, 'All Transactions'!$G1083 * 'Messy-Stocks'!$I1077, 'All Transactions'!$H1083 * 'Messy-Stocks'!$J1077, 'All Transactions'!$I1083 * 'Messy-Stocks'!$K1077, 'All Transactions'!$J1083 *'Messy-Stocks'!$L1077, 'All Transactions'!$K1083 * 'Messy-Stocks'!$M1077), 0)</f>
        <v>0</v>
      </c>
    </row>
    <row r="1079" spans="1:25" ht="12.75" x14ac:dyDescent="0.2">
      <c r="A1079">
        <f>'All Transactions'!A1077</f>
        <v>0</v>
      </c>
      <c r="B1079">
        <f>IF('All Transactions'!$C1084 = B$1,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C1079">
        <f>IF('All Transactions'!$C1084 = C$1,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D1079">
        <f>IF('All Transactions'!$C1084 = D$1,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E1079">
        <f>IF('All Transactions'!$C1084 = E$1,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F1079">
        <f>IF('All Transactions'!$C1084 = F$1,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G1079">
        <f>IF('All Transactions'!$C1084 = G$1,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H1079">
        <f>IF('All Transactions'!$C1084 = H$1,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I1079">
        <f>IF('All Transactions'!$C1084 = I$1,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J1079">
        <f>IF('All Transactions'!$C1084 = J$1,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K1079">
        <f>IF('All Transactions'!$C1084 = K$1,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L1079">
        <f>IF('All Transactions'!$C1084 = L$1,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M1079">
        <f>IF('All Transactions'!$C1084 = M$1,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N1079">
        <f>IF('All Transactions'!$C1084 = N$1,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O1079">
        <f>IF('All Transactions'!$C1084 = O$1,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P1079">
        <f>IF('All Transactions'!$C1084 = P$1,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Q1079">
        <f>IF('All Transactions'!$C1084 = Q$1,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R1079">
        <f>IF('All Transactions'!$C1084 = R$1,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S1079">
        <f>IF('All Transactions'!$C1084 = S$1,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T1079">
        <f>IF('All Transactions'!$C1084 = T$1,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U1079">
        <f>IF('All Transactions'!$C1084 = U$1,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V1079">
        <f>IF('All Transactions'!$C1084 = V$1,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W1079">
        <f>IF('All Transactions'!$C1084 = W$1,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X1079">
        <f>IF('All Transactions'!$C1084 = X$1,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  <c r="Y1079">
        <f>IF('All Transactions'!$C1084 = Y$1, 'All Transactions'!$D1083 + -1 * SUM('All Transactions'!$F1084 * 'Messy-Stocks'!$H1078, 'All Transactions'!$G1084 * 'Messy-Stocks'!$I1078, 'All Transactions'!$H1084 * 'Messy-Stocks'!$J1078, 'All Transactions'!$I1084 * 'Messy-Stocks'!$K1078, 'All Transactions'!$J1084 *'Messy-Stocks'!$L1078, 'All Transactions'!$K1084 * 'Messy-Stocks'!$M1078), 0)</f>
        <v>0</v>
      </c>
    </row>
    <row r="1080" spans="1:25" ht="12.75" x14ac:dyDescent="0.2">
      <c r="A1080">
        <f>'All Transactions'!A1078</f>
        <v>0</v>
      </c>
      <c r="B1080">
        <f>IF('All Transactions'!$C1085 = B$1,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C1080">
        <f>IF('All Transactions'!$C1085 = C$1,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D1080">
        <f>IF('All Transactions'!$C1085 = D$1,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E1080">
        <f>IF('All Transactions'!$C1085 = E$1,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F1080">
        <f>IF('All Transactions'!$C1085 = F$1,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G1080">
        <f>IF('All Transactions'!$C1085 = G$1,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H1080">
        <f>IF('All Transactions'!$C1085 = H$1,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I1080">
        <f>IF('All Transactions'!$C1085 = I$1,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J1080">
        <f>IF('All Transactions'!$C1085 = J$1,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K1080">
        <f>IF('All Transactions'!$C1085 = K$1,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L1080">
        <f>IF('All Transactions'!$C1085 = L$1,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M1080">
        <f>IF('All Transactions'!$C1085 = M$1,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N1080">
        <f>IF('All Transactions'!$C1085 = N$1,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O1080">
        <f>IF('All Transactions'!$C1085 = O$1,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P1080">
        <f>IF('All Transactions'!$C1085 = P$1,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Q1080">
        <f>IF('All Transactions'!$C1085 = Q$1,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R1080">
        <f>IF('All Transactions'!$C1085 = R$1,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S1080">
        <f>IF('All Transactions'!$C1085 = S$1,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T1080">
        <f>IF('All Transactions'!$C1085 = T$1,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U1080">
        <f>IF('All Transactions'!$C1085 = U$1,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V1080">
        <f>IF('All Transactions'!$C1085 = V$1,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W1080">
        <f>IF('All Transactions'!$C1085 = W$1,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X1080">
        <f>IF('All Transactions'!$C1085 = X$1,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  <c r="Y1080">
        <f>IF('All Transactions'!$C1085 = Y$1, 'All Transactions'!$D1084 + -1 * SUM('All Transactions'!$F1085 * 'Messy-Stocks'!$H1079, 'All Transactions'!$G1085 * 'Messy-Stocks'!$I1079, 'All Transactions'!$H1085 * 'Messy-Stocks'!$J1079, 'All Transactions'!$I1085 * 'Messy-Stocks'!$K1079, 'All Transactions'!$J1085 *'Messy-Stocks'!$L1079, 'All Transactions'!$K1085 * 'Messy-Stocks'!$M1079), 0)</f>
        <v>0</v>
      </c>
    </row>
    <row r="1081" spans="1:25" ht="12.75" x14ac:dyDescent="0.2">
      <c r="A1081">
        <f>'All Transactions'!A1079</f>
        <v>0</v>
      </c>
      <c r="B1081">
        <f>IF('All Transactions'!$C1086 = B$1,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C1081">
        <f>IF('All Transactions'!$C1086 = C$1,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D1081">
        <f>IF('All Transactions'!$C1086 = D$1,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E1081">
        <f>IF('All Transactions'!$C1086 = E$1,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F1081">
        <f>IF('All Transactions'!$C1086 = F$1,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G1081">
        <f>IF('All Transactions'!$C1086 = G$1,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H1081">
        <f>IF('All Transactions'!$C1086 = H$1,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I1081">
        <f>IF('All Transactions'!$C1086 = I$1,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J1081">
        <f>IF('All Transactions'!$C1086 = J$1,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K1081">
        <f>IF('All Transactions'!$C1086 = K$1,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L1081">
        <f>IF('All Transactions'!$C1086 = L$1,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M1081">
        <f>IF('All Transactions'!$C1086 = M$1,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N1081">
        <f>IF('All Transactions'!$C1086 = N$1,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O1081">
        <f>IF('All Transactions'!$C1086 = O$1,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P1081">
        <f>IF('All Transactions'!$C1086 = P$1,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Q1081">
        <f>IF('All Transactions'!$C1086 = Q$1,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R1081">
        <f>IF('All Transactions'!$C1086 = R$1,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S1081">
        <f>IF('All Transactions'!$C1086 = S$1,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T1081">
        <f>IF('All Transactions'!$C1086 = T$1,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U1081">
        <f>IF('All Transactions'!$C1086 = U$1,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V1081">
        <f>IF('All Transactions'!$C1086 = V$1,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W1081">
        <f>IF('All Transactions'!$C1086 = W$1,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X1081">
        <f>IF('All Transactions'!$C1086 = X$1,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  <c r="Y1081">
        <f>IF('All Transactions'!$C1086 = Y$1, 'All Transactions'!$D1085 + -1 * SUM('All Transactions'!$F1086 * 'Messy-Stocks'!$H1080, 'All Transactions'!$G1086 * 'Messy-Stocks'!$I1080, 'All Transactions'!$H1086 * 'Messy-Stocks'!$J1080, 'All Transactions'!$I1086 * 'Messy-Stocks'!$K1080, 'All Transactions'!$J1086 *'Messy-Stocks'!$L1080, 'All Transactions'!$K1086 * 'Messy-Stocks'!$M1080), 0)</f>
        <v>0</v>
      </c>
    </row>
    <row r="1082" spans="1:25" ht="12.75" x14ac:dyDescent="0.2">
      <c r="A1082">
        <f>'All Transactions'!A1080</f>
        <v>0</v>
      </c>
      <c r="B1082">
        <f>IF('All Transactions'!$C1087 = B$1,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C1082">
        <f>IF('All Transactions'!$C1087 = C$1,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D1082">
        <f>IF('All Transactions'!$C1087 = D$1,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E1082">
        <f>IF('All Transactions'!$C1087 = E$1,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F1082">
        <f>IF('All Transactions'!$C1087 = F$1,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G1082">
        <f>IF('All Transactions'!$C1087 = G$1,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H1082">
        <f>IF('All Transactions'!$C1087 = H$1,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I1082">
        <f>IF('All Transactions'!$C1087 = I$1,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J1082">
        <f>IF('All Transactions'!$C1087 = J$1,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K1082">
        <f>IF('All Transactions'!$C1087 = K$1,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L1082">
        <f>IF('All Transactions'!$C1087 = L$1,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M1082">
        <f>IF('All Transactions'!$C1087 = M$1,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N1082">
        <f>IF('All Transactions'!$C1087 = N$1,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O1082">
        <f>IF('All Transactions'!$C1087 = O$1,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P1082">
        <f>IF('All Transactions'!$C1087 = P$1,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Q1082">
        <f>IF('All Transactions'!$C1087 = Q$1,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R1082">
        <f>IF('All Transactions'!$C1087 = R$1,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S1082">
        <f>IF('All Transactions'!$C1087 = S$1,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T1082">
        <f>IF('All Transactions'!$C1087 = T$1,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U1082">
        <f>IF('All Transactions'!$C1087 = U$1,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V1082">
        <f>IF('All Transactions'!$C1087 = V$1,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W1082">
        <f>IF('All Transactions'!$C1087 = W$1,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X1082">
        <f>IF('All Transactions'!$C1087 = X$1,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  <c r="Y1082">
        <f>IF('All Transactions'!$C1087 = Y$1, 'All Transactions'!$D1086 + -1 * SUM('All Transactions'!$F1087 * 'Messy-Stocks'!$H1081, 'All Transactions'!$G1087 * 'Messy-Stocks'!$I1081, 'All Transactions'!$H1087 * 'Messy-Stocks'!$J1081, 'All Transactions'!$I1087 * 'Messy-Stocks'!$K1081, 'All Transactions'!$J1087 *'Messy-Stocks'!$L1081, 'All Transactions'!$K1087 * 'Messy-Stocks'!$M1081), 0)</f>
        <v>0</v>
      </c>
    </row>
    <row r="1083" spans="1:25" ht="12.75" x14ac:dyDescent="0.2">
      <c r="A1083">
        <f>'All Transactions'!A1081</f>
        <v>0</v>
      </c>
      <c r="B1083">
        <f>IF('All Transactions'!$C1088 = B$1,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C1083">
        <f>IF('All Transactions'!$C1088 = C$1,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D1083">
        <f>IF('All Transactions'!$C1088 = D$1,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E1083">
        <f>IF('All Transactions'!$C1088 = E$1,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F1083">
        <f>IF('All Transactions'!$C1088 = F$1,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G1083">
        <f>IF('All Transactions'!$C1088 = G$1,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H1083">
        <f>IF('All Transactions'!$C1088 = H$1,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I1083">
        <f>IF('All Transactions'!$C1088 = I$1,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J1083">
        <f>IF('All Transactions'!$C1088 = J$1,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K1083">
        <f>IF('All Transactions'!$C1088 = K$1,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L1083">
        <f>IF('All Transactions'!$C1088 = L$1,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M1083">
        <f>IF('All Transactions'!$C1088 = M$1,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N1083">
        <f>IF('All Transactions'!$C1088 = N$1,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O1083">
        <f>IF('All Transactions'!$C1088 = O$1,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P1083">
        <f>IF('All Transactions'!$C1088 = P$1,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Q1083">
        <f>IF('All Transactions'!$C1088 = Q$1,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R1083">
        <f>IF('All Transactions'!$C1088 = R$1,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S1083">
        <f>IF('All Transactions'!$C1088 = S$1,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T1083">
        <f>IF('All Transactions'!$C1088 = T$1,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U1083">
        <f>IF('All Transactions'!$C1088 = U$1,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V1083">
        <f>IF('All Transactions'!$C1088 = V$1,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W1083">
        <f>IF('All Transactions'!$C1088 = W$1,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X1083">
        <f>IF('All Transactions'!$C1088 = X$1,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  <c r="Y1083">
        <f>IF('All Transactions'!$C1088 = Y$1, 'All Transactions'!$D1087 + -1 * SUM('All Transactions'!$F1088 * 'Messy-Stocks'!$H1082, 'All Transactions'!$G1088 * 'Messy-Stocks'!$I1082, 'All Transactions'!$H1088 * 'Messy-Stocks'!$J1082, 'All Transactions'!$I1088 * 'Messy-Stocks'!$K1082, 'All Transactions'!$J1088 *'Messy-Stocks'!$L1082, 'All Transactions'!$K1088 * 'Messy-Stocks'!$M1082), 0)</f>
        <v>0</v>
      </c>
    </row>
    <row r="1084" spans="1:25" ht="12.75" x14ac:dyDescent="0.2">
      <c r="A1084">
        <f>'All Transactions'!A1082</f>
        <v>0</v>
      </c>
      <c r="B1084">
        <f>IF('All Transactions'!$C1089 = B$1,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C1084">
        <f>IF('All Transactions'!$C1089 = C$1,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D1084">
        <f>IF('All Transactions'!$C1089 = D$1,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E1084">
        <f>IF('All Transactions'!$C1089 = E$1,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F1084">
        <f>IF('All Transactions'!$C1089 = F$1,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G1084">
        <f>IF('All Transactions'!$C1089 = G$1,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H1084">
        <f>IF('All Transactions'!$C1089 = H$1,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I1084">
        <f>IF('All Transactions'!$C1089 = I$1,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J1084">
        <f>IF('All Transactions'!$C1089 = J$1,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K1084">
        <f>IF('All Transactions'!$C1089 = K$1,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L1084">
        <f>IF('All Transactions'!$C1089 = L$1,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M1084">
        <f>IF('All Transactions'!$C1089 = M$1,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N1084">
        <f>IF('All Transactions'!$C1089 = N$1,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O1084">
        <f>IF('All Transactions'!$C1089 = O$1,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P1084">
        <f>IF('All Transactions'!$C1089 = P$1,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Q1084">
        <f>IF('All Transactions'!$C1089 = Q$1,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R1084">
        <f>IF('All Transactions'!$C1089 = R$1,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S1084">
        <f>IF('All Transactions'!$C1089 = S$1,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T1084">
        <f>IF('All Transactions'!$C1089 = T$1,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U1084">
        <f>IF('All Transactions'!$C1089 = U$1,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V1084">
        <f>IF('All Transactions'!$C1089 = V$1,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W1084">
        <f>IF('All Transactions'!$C1089 = W$1,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X1084">
        <f>IF('All Transactions'!$C1089 = X$1,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  <c r="Y1084">
        <f>IF('All Transactions'!$C1089 = Y$1, 'All Transactions'!$D1088 + -1 * SUM('All Transactions'!$F1089 * 'Messy-Stocks'!$H1083, 'All Transactions'!$G1089 * 'Messy-Stocks'!$I1083, 'All Transactions'!$H1089 * 'Messy-Stocks'!$J1083, 'All Transactions'!$I1089 * 'Messy-Stocks'!$K1083, 'All Transactions'!$J1089 *'Messy-Stocks'!$L1083, 'All Transactions'!$K1089 * 'Messy-Stocks'!$M1083), 0)</f>
        <v>0</v>
      </c>
    </row>
    <row r="1085" spans="1:25" ht="12.75" x14ac:dyDescent="0.2">
      <c r="A1085">
        <f>'All Transactions'!A1083</f>
        <v>0</v>
      </c>
      <c r="B1085">
        <f>IF('All Transactions'!$C1090 = B$1,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C1085">
        <f>IF('All Transactions'!$C1090 = C$1,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D1085">
        <f>IF('All Transactions'!$C1090 = D$1,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E1085">
        <f>IF('All Transactions'!$C1090 = E$1,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F1085">
        <f>IF('All Transactions'!$C1090 = F$1,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G1085">
        <f>IF('All Transactions'!$C1090 = G$1,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H1085">
        <f>IF('All Transactions'!$C1090 = H$1,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I1085">
        <f>IF('All Transactions'!$C1090 = I$1,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J1085">
        <f>IF('All Transactions'!$C1090 = J$1,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K1085">
        <f>IF('All Transactions'!$C1090 = K$1,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L1085">
        <f>IF('All Transactions'!$C1090 = L$1,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M1085">
        <f>IF('All Transactions'!$C1090 = M$1,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N1085">
        <f>IF('All Transactions'!$C1090 = N$1,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O1085">
        <f>IF('All Transactions'!$C1090 = O$1,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P1085">
        <f>IF('All Transactions'!$C1090 = P$1,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Q1085">
        <f>IF('All Transactions'!$C1090 = Q$1,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R1085">
        <f>IF('All Transactions'!$C1090 = R$1,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S1085">
        <f>IF('All Transactions'!$C1090 = S$1,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T1085">
        <f>IF('All Transactions'!$C1090 = T$1,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U1085">
        <f>IF('All Transactions'!$C1090 = U$1,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V1085">
        <f>IF('All Transactions'!$C1090 = V$1,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W1085">
        <f>IF('All Transactions'!$C1090 = W$1,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X1085">
        <f>IF('All Transactions'!$C1090 = X$1,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  <c r="Y1085">
        <f>IF('All Transactions'!$C1090 = Y$1, 'All Transactions'!$D1089 + -1 * SUM('All Transactions'!$F1090 * 'Messy-Stocks'!$H1084, 'All Transactions'!$G1090 * 'Messy-Stocks'!$I1084, 'All Transactions'!$H1090 * 'Messy-Stocks'!$J1084, 'All Transactions'!$I1090 * 'Messy-Stocks'!$K1084, 'All Transactions'!$J1090 *'Messy-Stocks'!$L1084, 'All Transactions'!$K1090 * 'Messy-Stocks'!$M1084), 0)</f>
        <v>0</v>
      </c>
    </row>
    <row r="1086" spans="1:25" ht="12.75" x14ac:dyDescent="0.2">
      <c r="A1086">
        <f>'All Transactions'!A1084</f>
        <v>0</v>
      </c>
      <c r="B1086">
        <f>IF('All Transactions'!$C1091 = B$1,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C1086">
        <f>IF('All Transactions'!$C1091 = C$1,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D1086">
        <f>IF('All Transactions'!$C1091 = D$1,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E1086">
        <f>IF('All Transactions'!$C1091 = E$1,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F1086">
        <f>IF('All Transactions'!$C1091 = F$1,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G1086">
        <f>IF('All Transactions'!$C1091 = G$1,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H1086">
        <f>IF('All Transactions'!$C1091 = H$1,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I1086">
        <f>IF('All Transactions'!$C1091 = I$1,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J1086">
        <f>IF('All Transactions'!$C1091 = J$1,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K1086">
        <f>IF('All Transactions'!$C1091 = K$1,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L1086">
        <f>IF('All Transactions'!$C1091 = L$1,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M1086">
        <f>IF('All Transactions'!$C1091 = M$1,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N1086">
        <f>IF('All Transactions'!$C1091 = N$1,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O1086">
        <f>IF('All Transactions'!$C1091 = O$1,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P1086">
        <f>IF('All Transactions'!$C1091 = P$1,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Q1086">
        <f>IF('All Transactions'!$C1091 = Q$1,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R1086">
        <f>IF('All Transactions'!$C1091 = R$1,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S1086">
        <f>IF('All Transactions'!$C1091 = S$1,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T1086">
        <f>IF('All Transactions'!$C1091 = T$1,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U1086">
        <f>IF('All Transactions'!$C1091 = U$1,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V1086">
        <f>IF('All Transactions'!$C1091 = V$1,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W1086">
        <f>IF('All Transactions'!$C1091 = W$1,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X1086">
        <f>IF('All Transactions'!$C1091 = X$1,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  <c r="Y1086">
        <f>IF('All Transactions'!$C1091 = Y$1, 'All Transactions'!$D1090 + -1 * SUM('All Transactions'!$F1091 * 'Messy-Stocks'!$H1085, 'All Transactions'!$G1091 * 'Messy-Stocks'!$I1085, 'All Transactions'!$H1091 * 'Messy-Stocks'!$J1085, 'All Transactions'!$I1091 * 'Messy-Stocks'!$K1085, 'All Transactions'!$J1091 *'Messy-Stocks'!$L1085, 'All Transactions'!$K1091 * 'Messy-Stocks'!$M1085), 0)</f>
        <v>0</v>
      </c>
    </row>
    <row r="1087" spans="1:25" ht="12.75" x14ac:dyDescent="0.2">
      <c r="A1087">
        <f>'All Transactions'!A1085</f>
        <v>0</v>
      </c>
      <c r="B1087">
        <f>IF('All Transactions'!$C1092 = B$1,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C1087">
        <f>IF('All Transactions'!$C1092 = C$1,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D1087">
        <f>IF('All Transactions'!$C1092 = D$1,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E1087">
        <f>IF('All Transactions'!$C1092 = E$1,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F1087">
        <f>IF('All Transactions'!$C1092 = F$1,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G1087">
        <f>IF('All Transactions'!$C1092 = G$1,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H1087">
        <f>IF('All Transactions'!$C1092 = H$1,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I1087">
        <f>IF('All Transactions'!$C1092 = I$1,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J1087">
        <f>IF('All Transactions'!$C1092 = J$1,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K1087">
        <f>IF('All Transactions'!$C1092 = K$1,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L1087">
        <f>IF('All Transactions'!$C1092 = L$1,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M1087">
        <f>IF('All Transactions'!$C1092 = M$1,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N1087">
        <f>IF('All Transactions'!$C1092 = N$1,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O1087">
        <f>IF('All Transactions'!$C1092 = O$1,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P1087">
        <f>IF('All Transactions'!$C1092 = P$1,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Q1087">
        <f>IF('All Transactions'!$C1092 = Q$1,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R1087">
        <f>IF('All Transactions'!$C1092 = R$1,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S1087">
        <f>IF('All Transactions'!$C1092 = S$1,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T1087">
        <f>IF('All Transactions'!$C1092 = T$1,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U1087">
        <f>IF('All Transactions'!$C1092 = U$1,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V1087">
        <f>IF('All Transactions'!$C1092 = V$1,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W1087">
        <f>IF('All Transactions'!$C1092 = W$1,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X1087">
        <f>IF('All Transactions'!$C1092 = X$1,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  <c r="Y1087">
        <f>IF('All Transactions'!$C1092 = Y$1, 'All Transactions'!$D1091 + -1 * SUM('All Transactions'!$F1092 * 'Messy-Stocks'!$H1086, 'All Transactions'!$G1092 * 'Messy-Stocks'!$I1086, 'All Transactions'!$H1092 * 'Messy-Stocks'!$J1086, 'All Transactions'!$I1092 * 'Messy-Stocks'!$K1086, 'All Transactions'!$J1092 *'Messy-Stocks'!$L1086, 'All Transactions'!$K1092 * 'Messy-Stocks'!$M1086), 0)</f>
        <v>0</v>
      </c>
    </row>
    <row r="1088" spans="1:25" ht="12.75" x14ac:dyDescent="0.2">
      <c r="A1088">
        <f>'All Transactions'!A1086</f>
        <v>0</v>
      </c>
      <c r="B1088">
        <f>IF('All Transactions'!$C1093 = B$1,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C1088">
        <f>IF('All Transactions'!$C1093 = C$1,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D1088">
        <f>IF('All Transactions'!$C1093 = D$1,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E1088">
        <f>IF('All Transactions'!$C1093 = E$1,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F1088">
        <f>IF('All Transactions'!$C1093 = F$1,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G1088">
        <f>IF('All Transactions'!$C1093 = G$1,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H1088">
        <f>IF('All Transactions'!$C1093 = H$1,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I1088">
        <f>IF('All Transactions'!$C1093 = I$1,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J1088">
        <f>IF('All Transactions'!$C1093 = J$1,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K1088">
        <f>IF('All Transactions'!$C1093 = K$1,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L1088">
        <f>IF('All Transactions'!$C1093 = L$1,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M1088">
        <f>IF('All Transactions'!$C1093 = M$1,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N1088">
        <f>IF('All Transactions'!$C1093 = N$1,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O1088">
        <f>IF('All Transactions'!$C1093 = O$1,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P1088">
        <f>IF('All Transactions'!$C1093 = P$1,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Q1088">
        <f>IF('All Transactions'!$C1093 = Q$1,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R1088">
        <f>IF('All Transactions'!$C1093 = R$1,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S1088">
        <f>IF('All Transactions'!$C1093 = S$1,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T1088">
        <f>IF('All Transactions'!$C1093 = T$1,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U1088">
        <f>IF('All Transactions'!$C1093 = U$1,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V1088">
        <f>IF('All Transactions'!$C1093 = V$1,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W1088">
        <f>IF('All Transactions'!$C1093 = W$1,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X1088">
        <f>IF('All Transactions'!$C1093 = X$1,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  <c r="Y1088">
        <f>IF('All Transactions'!$C1093 = Y$1, 'All Transactions'!$D1092 + -1 * SUM('All Transactions'!$F1093 * 'Messy-Stocks'!$H1087, 'All Transactions'!$G1093 * 'Messy-Stocks'!$I1087, 'All Transactions'!$H1093 * 'Messy-Stocks'!$J1087, 'All Transactions'!$I1093 * 'Messy-Stocks'!$K1087, 'All Transactions'!$J1093 *'Messy-Stocks'!$L1087, 'All Transactions'!$K1093 * 'Messy-Stocks'!$M1087), 0)</f>
        <v>0</v>
      </c>
    </row>
    <row r="1089" spans="1:25" ht="12.75" x14ac:dyDescent="0.2">
      <c r="A1089">
        <f>'All Transactions'!A1087</f>
        <v>0</v>
      </c>
      <c r="B1089">
        <f>IF('All Transactions'!$C1094 = B$1,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C1089">
        <f>IF('All Transactions'!$C1094 = C$1,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D1089">
        <f>IF('All Transactions'!$C1094 = D$1,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E1089">
        <f>IF('All Transactions'!$C1094 = E$1,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F1089">
        <f>IF('All Transactions'!$C1094 = F$1,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G1089">
        <f>IF('All Transactions'!$C1094 = G$1,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H1089">
        <f>IF('All Transactions'!$C1094 = H$1,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I1089">
        <f>IF('All Transactions'!$C1094 = I$1,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J1089">
        <f>IF('All Transactions'!$C1094 = J$1,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K1089">
        <f>IF('All Transactions'!$C1094 = K$1,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L1089">
        <f>IF('All Transactions'!$C1094 = L$1,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M1089">
        <f>IF('All Transactions'!$C1094 = M$1,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N1089">
        <f>IF('All Transactions'!$C1094 = N$1,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O1089">
        <f>IF('All Transactions'!$C1094 = O$1,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P1089">
        <f>IF('All Transactions'!$C1094 = P$1,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Q1089">
        <f>IF('All Transactions'!$C1094 = Q$1,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R1089">
        <f>IF('All Transactions'!$C1094 = R$1,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S1089">
        <f>IF('All Transactions'!$C1094 = S$1,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T1089">
        <f>IF('All Transactions'!$C1094 = T$1,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U1089">
        <f>IF('All Transactions'!$C1094 = U$1,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V1089">
        <f>IF('All Transactions'!$C1094 = V$1,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W1089">
        <f>IF('All Transactions'!$C1094 = W$1,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X1089">
        <f>IF('All Transactions'!$C1094 = X$1,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  <c r="Y1089">
        <f>IF('All Transactions'!$C1094 = Y$1, 'All Transactions'!$D1093 + -1 * SUM('All Transactions'!$F1094 * 'Messy-Stocks'!$H1088, 'All Transactions'!$G1094 * 'Messy-Stocks'!$I1088, 'All Transactions'!$H1094 * 'Messy-Stocks'!$J1088, 'All Transactions'!$I1094 * 'Messy-Stocks'!$K1088, 'All Transactions'!$J1094 *'Messy-Stocks'!$L1088, 'All Transactions'!$K1094 * 'Messy-Stocks'!$M1088), 0)</f>
        <v>0</v>
      </c>
    </row>
    <row r="1090" spans="1:25" ht="12.75" x14ac:dyDescent="0.2">
      <c r="A1090">
        <f>'All Transactions'!A1088</f>
        <v>0</v>
      </c>
      <c r="B1090">
        <f>IF('All Transactions'!$C1095 = B$1,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C1090">
        <f>IF('All Transactions'!$C1095 = C$1,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D1090">
        <f>IF('All Transactions'!$C1095 = D$1,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E1090">
        <f>IF('All Transactions'!$C1095 = E$1,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F1090">
        <f>IF('All Transactions'!$C1095 = F$1,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G1090">
        <f>IF('All Transactions'!$C1095 = G$1,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H1090">
        <f>IF('All Transactions'!$C1095 = H$1,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I1090">
        <f>IF('All Transactions'!$C1095 = I$1,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J1090">
        <f>IF('All Transactions'!$C1095 = J$1,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K1090">
        <f>IF('All Transactions'!$C1095 = K$1,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L1090">
        <f>IF('All Transactions'!$C1095 = L$1,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M1090">
        <f>IF('All Transactions'!$C1095 = M$1,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N1090">
        <f>IF('All Transactions'!$C1095 = N$1,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O1090">
        <f>IF('All Transactions'!$C1095 = O$1,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P1090">
        <f>IF('All Transactions'!$C1095 = P$1,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Q1090">
        <f>IF('All Transactions'!$C1095 = Q$1,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R1090">
        <f>IF('All Transactions'!$C1095 = R$1,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S1090">
        <f>IF('All Transactions'!$C1095 = S$1,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T1090">
        <f>IF('All Transactions'!$C1095 = T$1,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U1090">
        <f>IF('All Transactions'!$C1095 = U$1,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V1090">
        <f>IF('All Transactions'!$C1095 = V$1,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W1090">
        <f>IF('All Transactions'!$C1095 = W$1,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X1090">
        <f>IF('All Transactions'!$C1095 = X$1,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  <c r="Y1090">
        <f>IF('All Transactions'!$C1095 = Y$1, 'All Transactions'!$D1094 + -1 * SUM('All Transactions'!$F1095 * 'Messy-Stocks'!$H1089, 'All Transactions'!$G1095 * 'Messy-Stocks'!$I1089, 'All Transactions'!$H1095 * 'Messy-Stocks'!$J1089, 'All Transactions'!$I1095 * 'Messy-Stocks'!$K1089, 'All Transactions'!$J1095 *'Messy-Stocks'!$L1089, 'All Transactions'!$K1095 * 'Messy-Stocks'!$M1089), 0)</f>
        <v>0</v>
      </c>
    </row>
    <row r="1091" spans="1:25" ht="12.75" x14ac:dyDescent="0.2">
      <c r="A1091">
        <f>'All Transactions'!A1089</f>
        <v>0</v>
      </c>
      <c r="B1091">
        <f>IF('All Transactions'!$C1096 = B$1,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C1091">
        <f>IF('All Transactions'!$C1096 = C$1,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D1091">
        <f>IF('All Transactions'!$C1096 = D$1,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E1091">
        <f>IF('All Transactions'!$C1096 = E$1,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F1091">
        <f>IF('All Transactions'!$C1096 = F$1,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G1091">
        <f>IF('All Transactions'!$C1096 = G$1,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H1091">
        <f>IF('All Transactions'!$C1096 = H$1,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I1091">
        <f>IF('All Transactions'!$C1096 = I$1,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J1091">
        <f>IF('All Transactions'!$C1096 = J$1,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K1091">
        <f>IF('All Transactions'!$C1096 = K$1,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L1091">
        <f>IF('All Transactions'!$C1096 = L$1,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M1091">
        <f>IF('All Transactions'!$C1096 = M$1,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N1091">
        <f>IF('All Transactions'!$C1096 = N$1,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O1091">
        <f>IF('All Transactions'!$C1096 = O$1,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P1091">
        <f>IF('All Transactions'!$C1096 = P$1,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Q1091">
        <f>IF('All Transactions'!$C1096 = Q$1,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R1091">
        <f>IF('All Transactions'!$C1096 = R$1,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S1091">
        <f>IF('All Transactions'!$C1096 = S$1,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T1091">
        <f>IF('All Transactions'!$C1096 = T$1,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U1091">
        <f>IF('All Transactions'!$C1096 = U$1,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V1091">
        <f>IF('All Transactions'!$C1096 = V$1,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W1091">
        <f>IF('All Transactions'!$C1096 = W$1,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X1091">
        <f>IF('All Transactions'!$C1096 = X$1,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  <c r="Y1091">
        <f>IF('All Transactions'!$C1096 = Y$1, 'All Transactions'!$D1095 + -1 * SUM('All Transactions'!$F1096 * 'Messy-Stocks'!$H1090, 'All Transactions'!$G1096 * 'Messy-Stocks'!$I1090, 'All Transactions'!$H1096 * 'Messy-Stocks'!$J1090, 'All Transactions'!$I1096 * 'Messy-Stocks'!$K1090, 'All Transactions'!$J1096 *'Messy-Stocks'!$L1090, 'All Transactions'!$K1096 * 'Messy-Stocks'!$M1090), 0)</f>
        <v>0</v>
      </c>
    </row>
    <row r="1092" spans="1:25" ht="12.75" x14ac:dyDescent="0.2">
      <c r="A1092">
        <f>'All Transactions'!A1090</f>
        <v>0</v>
      </c>
      <c r="B1092">
        <f>IF('All Transactions'!$C1097 = B$1,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C1092">
        <f>IF('All Transactions'!$C1097 = C$1,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D1092">
        <f>IF('All Transactions'!$C1097 = D$1,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E1092">
        <f>IF('All Transactions'!$C1097 = E$1,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F1092">
        <f>IF('All Transactions'!$C1097 = F$1,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G1092">
        <f>IF('All Transactions'!$C1097 = G$1,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H1092">
        <f>IF('All Transactions'!$C1097 = H$1,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I1092">
        <f>IF('All Transactions'!$C1097 = I$1,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J1092">
        <f>IF('All Transactions'!$C1097 = J$1,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K1092">
        <f>IF('All Transactions'!$C1097 = K$1,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L1092">
        <f>IF('All Transactions'!$C1097 = L$1,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M1092">
        <f>IF('All Transactions'!$C1097 = M$1,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N1092">
        <f>IF('All Transactions'!$C1097 = N$1,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O1092">
        <f>IF('All Transactions'!$C1097 = O$1,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P1092">
        <f>IF('All Transactions'!$C1097 = P$1,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Q1092">
        <f>IF('All Transactions'!$C1097 = Q$1,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R1092">
        <f>IF('All Transactions'!$C1097 = R$1,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S1092">
        <f>IF('All Transactions'!$C1097 = S$1,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T1092">
        <f>IF('All Transactions'!$C1097 = T$1,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U1092">
        <f>IF('All Transactions'!$C1097 = U$1,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V1092">
        <f>IF('All Transactions'!$C1097 = V$1,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W1092">
        <f>IF('All Transactions'!$C1097 = W$1,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X1092">
        <f>IF('All Transactions'!$C1097 = X$1,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  <c r="Y1092">
        <f>IF('All Transactions'!$C1097 = Y$1, 'All Transactions'!$D1096 + -1 * SUM('All Transactions'!$F1097 * 'Messy-Stocks'!$H1091, 'All Transactions'!$G1097 * 'Messy-Stocks'!$I1091, 'All Transactions'!$H1097 * 'Messy-Stocks'!$J1091, 'All Transactions'!$I1097 * 'Messy-Stocks'!$K1091, 'All Transactions'!$J1097 *'Messy-Stocks'!$L1091, 'All Transactions'!$K1097 * 'Messy-Stocks'!$M1091), 0)</f>
        <v>0</v>
      </c>
    </row>
    <row r="1093" spans="1:25" ht="12.75" x14ac:dyDescent="0.2">
      <c r="A1093">
        <f>'All Transactions'!A1091</f>
        <v>0</v>
      </c>
      <c r="B1093">
        <f>IF('All Transactions'!$C1098 = B$1,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C1093">
        <f>IF('All Transactions'!$C1098 = C$1,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D1093">
        <f>IF('All Transactions'!$C1098 = D$1,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E1093">
        <f>IF('All Transactions'!$C1098 = E$1,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F1093">
        <f>IF('All Transactions'!$C1098 = F$1,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G1093">
        <f>IF('All Transactions'!$C1098 = G$1,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H1093">
        <f>IF('All Transactions'!$C1098 = H$1,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I1093">
        <f>IF('All Transactions'!$C1098 = I$1,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J1093">
        <f>IF('All Transactions'!$C1098 = J$1,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K1093">
        <f>IF('All Transactions'!$C1098 = K$1,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L1093">
        <f>IF('All Transactions'!$C1098 = L$1,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M1093">
        <f>IF('All Transactions'!$C1098 = M$1,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N1093">
        <f>IF('All Transactions'!$C1098 = N$1,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O1093">
        <f>IF('All Transactions'!$C1098 = O$1,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P1093">
        <f>IF('All Transactions'!$C1098 = P$1,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Q1093">
        <f>IF('All Transactions'!$C1098 = Q$1,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R1093">
        <f>IF('All Transactions'!$C1098 = R$1,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S1093">
        <f>IF('All Transactions'!$C1098 = S$1,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T1093">
        <f>IF('All Transactions'!$C1098 = T$1,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U1093">
        <f>IF('All Transactions'!$C1098 = U$1,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V1093">
        <f>IF('All Transactions'!$C1098 = V$1,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W1093">
        <f>IF('All Transactions'!$C1098 = W$1,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X1093">
        <f>IF('All Transactions'!$C1098 = X$1,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  <c r="Y1093">
        <f>IF('All Transactions'!$C1098 = Y$1, 'All Transactions'!$D1097 + -1 * SUM('All Transactions'!$F1098 * 'Messy-Stocks'!$H1092, 'All Transactions'!$G1098 * 'Messy-Stocks'!$I1092, 'All Transactions'!$H1098 * 'Messy-Stocks'!$J1092, 'All Transactions'!$I1098 * 'Messy-Stocks'!$K1092, 'All Transactions'!$J1098 *'Messy-Stocks'!$L1092, 'All Transactions'!$K1098 * 'Messy-Stocks'!$M1092), 0)</f>
        <v>0</v>
      </c>
    </row>
    <row r="1094" spans="1:25" ht="12.75" x14ac:dyDescent="0.2">
      <c r="A1094">
        <f>'All Transactions'!A1092</f>
        <v>0</v>
      </c>
      <c r="B1094">
        <f>IF('All Transactions'!$C1099 = B$1,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C1094">
        <f>IF('All Transactions'!$C1099 = C$1,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D1094">
        <f>IF('All Transactions'!$C1099 = D$1,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E1094">
        <f>IF('All Transactions'!$C1099 = E$1,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F1094">
        <f>IF('All Transactions'!$C1099 = F$1,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G1094">
        <f>IF('All Transactions'!$C1099 = G$1,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H1094">
        <f>IF('All Transactions'!$C1099 = H$1,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I1094">
        <f>IF('All Transactions'!$C1099 = I$1,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J1094">
        <f>IF('All Transactions'!$C1099 = J$1,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K1094">
        <f>IF('All Transactions'!$C1099 = K$1,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L1094">
        <f>IF('All Transactions'!$C1099 = L$1,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M1094">
        <f>IF('All Transactions'!$C1099 = M$1,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N1094">
        <f>IF('All Transactions'!$C1099 = N$1,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O1094">
        <f>IF('All Transactions'!$C1099 = O$1,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P1094">
        <f>IF('All Transactions'!$C1099 = P$1,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Q1094">
        <f>IF('All Transactions'!$C1099 = Q$1,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R1094">
        <f>IF('All Transactions'!$C1099 = R$1,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S1094">
        <f>IF('All Transactions'!$C1099 = S$1,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T1094">
        <f>IF('All Transactions'!$C1099 = T$1,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U1094">
        <f>IF('All Transactions'!$C1099 = U$1,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V1094">
        <f>IF('All Transactions'!$C1099 = V$1,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W1094">
        <f>IF('All Transactions'!$C1099 = W$1,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X1094">
        <f>IF('All Transactions'!$C1099 = X$1,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  <c r="Y1094">
        <f>IF('All Transactions'!$C1099 = Y$1, 'All Transactions'!$D1098 + -1 * SUM('All Transactions'!$F1099 * 'Messy-Stocks'!$H1093, 'All Transactions'!$G1099 * 'Messy-Stocks'!$I1093, 'All Transactions'!$H1099 * 'Messy-Stocks'!$J1093, 'All Transactions'!$I1099 * 'Messy-Stocks'!$K1093, 'All Transactions'!$J1099 *'Messy-Stocks'!$L1093, 'All Transactions'!$K1099 * 'Messy-Stocks'!$M1093), 0)</f>
        <v>0</v>
      </c>
    </row>
    <row r="1095" spans="1:25" ht="12.75" x14ac:dyDescent="0.2">
      <c r="A1095">
        <f>'All Transactions'!A1093</f>
        <v>0</v>
      </c>
      <c r="B1095">
        <f>IF('All Transactions'!$C1100 = B$1,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C1095">
        <f>IF('All Transactions'!$C1100 = C$1,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D1095">
        <f>IF('All Transactions'!$C1100 = D$1,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E1095">
        <f>IF('All Transactions'!$C1100 = E$1,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F1095">
        <f>IF('All Transactions'!$C1100 = F$1,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G1095">
        <f>IF('All Transactions'!$C1100 = G$1,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H1095">
        <f>IF('All Transactions'!$C1100 = H$1,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I1095">
        <f>IF('All Transactions'!$C1100 = I$1,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J1095">
        <f>IF('All Transactions'!$C1100 = J$1,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K1095">
        <f>IF('All Transactions'!$C1100 = K$1,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L1095">
        <f>IF('All Transactions'!$C1100 = L$1,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M1095">
        <f>IF('All Transactions'!$C1100 = M$1,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N1095">
        <f>IF('All Transactions'!$C1100 = N$1,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O1095">
        <f>IF('All Transactions'!$C1100 = O$1,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P1095">
        <f>IF('All Transactions'!$C1100 = P$1,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Q1095">
        <f>IF('All Transactions'!$C1100 = Q$1,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R1095">
        <f>IF('All Transactions'!$C1100 = R$1,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S1095">
        <f>IF('All Transactions'!$C1100 = S$1,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T1095">
        <f>IF('All Transactions'!$C1100 = T$1,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U1095">
        <f>IF('All Transactions'!$C1100 = U$1,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V1095">
        <f>IF('All Transactions'!$C1100 = V$1,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W1095">
        <f>IF('All Transactions'!$C1100 = W$1,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X1095">
        <f>IF('All Transactions'!$C1100 = X$1,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  <c r="Y1095">
        <f>IF('All Transactions'!$C1100 = Y$1, 'All Transactions'!$D1099 + -1 * SUM('All Transactions'!$F1100 * 'Messy-Stocks'!$H1094, 'All Transactions'!$G1100 * 'Messy-Stocks'!$I1094, 'All Transactions'!$H1100 * 'Messy-Stocks'!$J1094, 'All Transactions'!$I1100 * 'Messy-Stocks'!$K1094, 'All Transactions'!$J1100 *'Messy-Stocks'!$L1094, 'All Transactions'!$K1100 * 'Messy-Stocks'!$M1094), 0)</f>
        <v>0</v>
      </c>
    </row>
    <row r="1096" spans="1:25" ht="12.75" x14ac:dyDescent="0.2">
      <c r="A1096">
        <f>'All Transactions'!A1094</f>
        <v>0</v>
      </c>
      <c r="B1096">
        <f>IF('All Transactions'!$C1101 = B$1,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C1096">
        <f>IF('All Transactions'!$C1101 = C$1,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D1096">
        <f>IF('All Transactions'!$C1101 = D$1,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E1096">
        <f>IF('All Transactions'!$C1101 = E$1,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F1096">
        <f>IF('All Transactions'!$C1101 = F$1,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G1096">
        <f>IF('All Transactions'!$C1101 = G$1,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H1096">
        <f>IF('All Transactions'!$C1101 = H$1,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I1096">
        <f>IF('All Transactions'!$C1101 = I$1,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J1096">
        <f>IF('All Transactions'!$C1101 = J$1,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K1096">
        <f>IF('All Transactions'!$C1101 = K$1,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L1096">
        <f>IF('All Transactions'!$C1101 = L$1,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M1096">
        <f>IF('All Transactions'!$C1101 = M$1,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N1096">
        <f>IF('All Transactions'!$C1101 = N$1,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O1096">
        <f>IF('All Transactions'!$C1101 = O$1,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P1096">
        <f>IF('All Transactions'!$C1101 = P$1,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Q1096">
        <f>IF('All Transactions'!$C1101 = Q$1,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R1096">
        <f>IF('All Transactions'!$C1101 = R$1,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S1096">
        <f>IF('All Transactions'!$C1101 = S$1,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T1096">
        <f>IF('All Transactions'!$C1101 = T$1,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U1096">
        <f>IF('All Transactions'!$C1101 = U$1,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V1096">
        <f>IF('All Transactions'!$C1101 = V$1,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W1096">
        <f>IF('All Transactions'!$C1101 = W$1,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X1096">
        <f>IF('All Transactions'!$C1101 = X$1,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  <c r="Y1096">
        <f>IF('All Transactions'!$C1101 = Y$1, 'All Transactions'!$D1100 + -1 * SUM('All Transactions'!$F1101 * 'Messy-Stocks'!$H1095, 'All Transactions'!$G1101 * 'Messy-Stocks'!$I1095, 'All Transactions'!$H1101 * 'Messy-Stocks'!$J1095, 'All Transactions'!$I1101 * 'Messy-Stocks'!$K1095, 'All Transactions'!$J1101 *'Messy-Stocks'!$L1095, 'All Transactions'!$K1101 * 'Messy-Stocks'!$M1095), 0)</f>
        <v>0</v>
      </c>
    </row>
    <row r="1097" spans="1:25" ht="12.75" x14ac:dyDescent="0.2">
      <c r="A1097">
        <f>'All Transactions'!A1095</f>
        <v>0</v>
      </c>
      <c r="B1097">
        <f>IF('All Transactions'!$C1102 = B$1,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C1097">
        <f>IF('All Transactions'!$C1102 = C$1,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D1097">
        <f>IF('All Transactions'!$C1102 = D$1,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E1097">
        <f>IF('All Transactions'!$C1102 = E$1,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F1097">
        <f>IF('All Transactions'!$C1102 = F$1,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G1097">
        <f>IF('All Transactions'!$C1102 = G$1,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H1097">
        <f>IF('All Transactions'!$C1102 = H$1,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I1097">
        <f>IF('All Transactions'!$C1102 = I$1,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J1097">
        <f>IF('All Transactions'!$C1102 = J$1,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K1097">
        <f>IF('All Transactions'!$C1102 = K$1,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L1097">
        <f>IF('All Transactions'!$C1102 = L$1,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M1097">
        <f>IF('All Transactions'!$C1102 = M$1,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N1097">
        <f>IF('All Transactions'!$C1102 = N$1,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O1097">
        <f>IF('All Transactions'!$C1102 = O$1,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P1097">
        <f>IF('All Transactions'!$C1102 = P$1,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Q1097">
        <f>IF('All Transactions'!$C1102 = Q$1,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R1097">
        <f>IF('All Transactions'!$C1102 = R$1,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S1097">
        <f>IF('All Transactions'!$C1102 = S$1,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T1097">
        <f>IF('All Transactions'!$C1102 = T$1,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U1097">
        <f>IF('All Transactions'!$C1102 = U$1,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V1097">
        <f>IF('All Transactions'!$C1102 = V$1,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W1097">
        <f>IF('All Transactions'!$C1102 = W$1,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X1097">
        <f>IF('All Transactions'!$C1102 = X$1,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  <c r="Y1097">
        <f>IF('All Transactions'!$C1102 = Y$1, 'All Transactions'!$D1101 + -1 * SUM('All Transactions'!$F1102 * 'Messy-Stocks'!$H1096, 'All Transactions'!$G1102 * 'Messy-Stocks'!$I1096, 'All Transactions'!$H1102 * 'Messy-Stocks'!$J1096, 'All Transactions'!$I1102 * 'Messy-Stocks'!$K1096, 'All Transactions'!$J1102 *'Messy-Stocks'!$L1096, 'All Transactions'!$K1102 * 'Messy-Stocks'!$M1096), 0)</f>
        <v>0</v>
      </c>
    </row>
    <row r="1098" spans="1:25" ht="12.75" x14ac:dyDescent="0.2">
      <c r="A1098">
        <f>'All Transactions'!A1096</f>
        <v>0</v>
      </c>
      <c r="B1098">
        <f>IF('All Transactions'!$C1103 = B$1,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C1098">
        <f>IF('All Transactions'!$C1103 = C$1,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D1098">
        <f>IF('All Transactions'!$C1103 = D$1,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E1098">
        <f>IF('All Transactions'!$C1103 = E$1,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F1098">
        <f>IF('All Transactions'!$C1103 = F$1,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G1098">
        <f>IF('All Transactions'!$C1103 = G$1,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H1098">
        <f>IF('All Transactions'!$C1103 = H$1,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I1098">
        <f>IF('All Transactions'!$C1103 = I$1,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J1098">
        <f>IF('All Transactions'!$C1103 = J$1,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K1098">
        <f>IF('All Transactions'!$C1103 = K$1,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L1098">
        <f>IF('All Transactions'!$C1103 = L$1,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M1098">
        <f>IF('All Transactions'!$C1103 = M$1,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N1098">
        <f>IF('All Transactions'!$C1103 = N$1,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O1098">
        <f>IF('All Transactions'!$C1103 = O$1,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P1098">
        <f>IF('All Transactions'!$C1103 = P$1,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Q1098">
        <f>IF('All Transactions'!$C1103 = Q$1,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R1098">
        <f>IF('All Transactions'!$C1103 = R$1,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S1098">
        <f>IF('All Transactions'!$C1103 = S$1,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T1098">
        <f>IF('All Transactions'!$C1103 = T$1,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U1098">
        <f>IF('All Transactions'!$C1103 = U$1,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V1098">
        <f>IF('All Transactions'!$C1103 = V$1,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W1098">
        <f>IF('All Transactions'!$C1103 = W$1,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X1098">
        <f>IF('All Transactions'!$C1103 = X$1,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  <c r="Y1098">
        <f>IF('All Transactions'!$C1103 = Y$1, 'All Transactions'!$D1102 + -1 * SUM('All Transactions'!$F1103 * 'Messy-Stocks'!$H1097, 'All Transactions'!$G1103 * 'Messy-Stocks'!$I1097, 'All Transactions'!$H1103 * 'Messy-Stocks'!$J1097, 'All Transactions'!$I1103 * 'Messy-Stocks'!$K1097, 'All Transactions'!$J1103 *'Messy-Stocks'!$L1097, 'All Transactions'!$K1103 * 'Messy-Stocks'!$M1097), 0)</f>
        <v>0</v>
      </c>
    </row>
    <row r="1099" spans="1:25" ht="12.75" x14ac:dyDescent="0.2">
      <c r="A1099">
        <f>'All Transactions'!A1097</f>
        <v>0</v>
      </c>
      <c r="B1099">
        <f>IF('All Transactions'!$C1104 = B$1,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C1099">
        <f>IF('All Transactions'!$C1104 = C$1,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D1099">
        <f>IF('All Transactions'!$C1104 = D$1,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E1099">
        <f>IF('All Transactions'!$C1104 = E$1,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F1099">
        <f>IF('All Transactions'!$C1104 = F$1,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G1099">
        <f>IF('All Transactions'!$C1104 = G$1,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H1099">
        <f>IF('All Transactions'!$C1104 = H$1,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I1099">
        <f>IF('All Transactions'!$C1104 = I$1,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J1099">
        <f>IF('All Transactions'!$C1104 = J$1,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K1099">
        <f>IF('All Transactions'!$C1104 = K$1,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L1099">
        <f>IF('All Transactions'!$C1104 = L$1,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M1099">
        <f>IF('All Transactions'!$C1104 = M$1,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N1099">
        <f>IF('All Transactions'!$C1104 = N$1,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O1099">
        <f>IF('All Transactions'!$C1104 = O$1,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P1099">
        <f>IF('All Transactions'!$C1104 = P$1,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Q1099">
        <f>IF('All Transactions'!$C1104 = Q$1,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R1099">
        <f>IF('All Transactions'!$C1104 = R$1,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S1099">
        <f>IF('All Transactions'!$C1104 = S$1,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T1099">
        <f>IF('All Transactions'!$C1104 = T$1,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U1099">
        <f>IF('All Transactions'!$C1104 = U$1,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V1099">
        <f>IF('All Transactions'!$C1104 = V$1,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W1099">
        <f>IF('All Transactions'!$C1104 = W$1,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X1099">
        <f>IF('All Transactions'!$C1104 = X$1,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  <c r="Y1099">
        <f>IF('All Transactions'!$C1104 = Y$1, 'All Transactions'!$D1103 + -1 * SUM('All Transactions'!$F1104 * 'Messy-Stocks'!$H1098, 'All Transactions'!$G1104 * 'Messy-Stocks'!$I1098, 'All Transactions'!$H1104 * 'Messy-Stocks'!$J1098, 'All Transactions'!$I1104 * 'Messy-Stocks'!$K1098, 'All Transactions'!$J1104 *'Messy-Stocks'!$L1098, 'All Transactions'!$K1104 * 'Messy-Stocks'!$M1098), 0)</f>
        <v>0</v>
      </c>
    </row>
    <row r="1100" spans="1:25" ht="12.75" x14ac:dyDescent="0.2">
      <c r="A1100">
        <f>'All Transactions'!A1098</f>
        <v>0</v>
      </c>
      <c r="B1100">
        <f>IF('All Transactions'!$C1105 = B$1,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C1100">
        <f>IF('All Transactions'!$C1105 = C$1,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D1100">
        <f>IF('All Transactions'!$C1105 = D$1,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E1100">
        <f>IF('All Transactions'!$C1105 = E$1,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F1100">
        <f>IF('All Transactions'!$C1105 = F$1,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G1100">
        <f>IF('All Transactions'!$C1105 = G$1,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H1100">
        <f>IF('All Transactions'!$C1105 = H$1,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I1100">
        <f>IF('All Transactions'!$C1105 = I$1,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J1100">
        <f>IF('All Transactions'!$C1105 = J$1,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K1100">
        <f>IF('All Transactions'!$C1105 = K$1,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L1100">
        <f>IF('All Transactions'!$C1105 = L$1,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M1100">
        <f>IF('All Transactions'!$C1105 = M$1,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N1100">
        <f>IF('All Transactions'!$C1105 = N$1,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O1100">
        <f>IF('All Transactions'!$C1105 = O$1,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P1100">
        <f>IF('All Transactions'!$C1105 = P$1,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Q1100">
        <f>IF('All Transactions'!$C1105 = Q$1,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R1100">
        <f>IF('All Transactions'!$C1105 = R$1,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S1100">
        <f>IF('All Transactions'!$C1105 = S$1,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T1100">
        <f>IF('All Transactions'!$C1105 = T$1,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U1100">
        <f>IF('All Transactions'!$C1105 = U$1,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V1100">
        <f>IF('All Transactions'!$C1105 = V$1,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W1100">
        <f>IF('All Transactions'!$C1105 = W$1,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X1100">
        <f>IF('All Transactions'!$C1105 = X$1,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  <c r="Y1100">
        <f>IF('All Transactions'!$C1105 = Y$1, 'All Transactions'!$D1104 + -1 * SUM('All Transactions'!$F1105 * 'Messy-Stocks'!$H1099, 'All Transactions'!$G1105 * 'Messy-Stocks'!$I1099, 'All Transactions'!$H1105 * 'Messy-Stocks'!$J1099, 'All Transactions'!$I1105 * 'Messy-Stocks'!$K1099, 'All Transactions'!$J1105 *'Messy-Stocks'!$L1099, 'All Transactions'!$K1105 * 'Messy-Stocks'!$M1099), 0)</f>
        <v>0</v>
      </c>
    </row>
    <row r="1101" spans="1:25" ht="12.75" x14ac:dyDescent="0.2">
      <c r="A1101">
        <f>'All Transactions'!A1099</f>
        <v>0</v>
      </c>
      <c r="B1101">
        <f>IF('All Transactions'!$C1106 = B$1,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C1101">
        <f>IF('All Transactions'!$C1106 = C$1,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D1101">
        <f>IF('All Transactions'!$C1106 = D$1,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E1101">
        <f>IF('All Transactions'!$C1106 = E$1,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F1101">
        <f>IF('All Transactions'!$C1106 = F$1,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G1101">
        <f>IF('All Transactions'!$C1106 = G$1,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H1101">
        <f>IF('All Transactions'!$C1106 = H$1,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I1101">
        <f>IF('All Transactions'!$C1106 = I$1,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J1101">
        <f>IF('All Transactions'!$C1106 = J$1,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K1101">
        <f>IF('All Transactions'!$C1106 = K$1,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L1101">
        <f>IF('All Transactions'!$C1106 = L$1,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M1101">
        <f>IF('All Transactions'!$C1106 = M$1,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N1101">
        <f>IF('All Transactions'!$C1106 = N$1,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O1101">
        <f>IF('All Transactions'!$C1106 = O$1,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P1101">
        <f>IF('All Transactions'!$C1106 = P$1,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Q1101">
        <f>IF('All Transactions'!$C1106 = Q$1,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R1101">
        <f>IF('All Transactions'!$C1106 = R$1,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S1101">
        <f>IF('All Transactions'!$C1106 = S$1,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T1101">
        <f>IF('All Transactions'!$C1106 = T$1,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U1101">
        <f>IF('All Transactions'!$C1106 = U$1,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V1101">
        <f>IF('All Transactions'!$C1106 = V$1,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W1101">
        <f>IF('All Transactions'!$C1106 = W$1,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X1101">
        <f>IF('All Transactions'!$C1106 = X$1,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  <c r="Y1101">
        <f>IF('All Transactions'!$C1106 = Y$1, 'All Transactions'!$D1105 + -1 * SUM('All Transactions'!$F1106 * 'Messy-Stocks'!$H1100, 'All Transactions'!$G1106 * 'Messy-Stocks'!$I1100, 'All Transactions'!$H1106 * 'Messy-Stocks'!$J1100, 'All Transactions'!$I1106 * 'Messy-Stocks'!$K1100, 'All Transactions'!$J1106 *'Messy-Stocks'!$L1100, 'All Transactions'!$K1106 * 'Messy-Stocks'!$M1100), 0)</f>
        <v>0</v>
      </c>
    </row>
    <row r="1102" spans="1:25" ht="12.75" x14ac:dyDescent="0.2">
      <c r="A1102">
        <f>'All Transactions'!A1100</f>
        <v>0</v>
      </c>
      <c r="B1102">
        <f>IF('All Transactions'!$C1107 = B$1,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C1102">
        <f>IF('All Transactions'!$C1107 = C$1,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D1102">
        <f>IF('All Transactions'!$C1107 = D$1,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E1102">
        <f>IF('All Transactions'!$C1107 = E$1,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F1102">
        <f>IF('All Transactions'!$C1107 = F$1,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G1102">
        <f>IF('All Transactions'!$C1107 = G$1,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H1102">
        <f>IF('All Transactions'!$C1107 = H$1,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I1102">
        <f>IF('All Transactions'!$C1107 = I$1,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J1102">
        <f>IF('All Transactions'!$C1107 = J$1,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K1102">
        <f>IF('All Transactions'!$C1107 = K$1,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L1102">
        <f>IF('All Transactions'!$C1107 = L$1,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M1102">
        <f>IF('All Transactions'!$C1107 = M$1,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N1102">
        <f>IF('All Transactions'!$C1107 = N$1,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O1102">
        <f>IF('All Transactions'!$C1107 = O$1,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P1102">
        <f>IF('All Transactions'!$C1107 = P$1,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Q1102">
        <f>IF('All Transactions'!$C1107 = Q$1,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R1102">
        <f>IF('All Transactions'!$C1107 = R$1,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S1102">
        <f>IF('All Transactions'!$C1107 = S$1,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T1102">
        <f>IF('All Transactions'!$C1107 = T$1,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U1102">
        <f>IF('All Transactions'!$C1107 = U$1,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V1102">
        <f>IF('All Transactions'!$C1107 = V$1,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W1102">
        <f>IF('All Transactions'!$C1107 = W$1,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X1102">
        <f>IF('All Transactions'!$C1107 = X$1,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  <c r="Y1102">
        <f>IF('All Transactions'!$C1107 = Y$1, 'All Transactions'!$D1106 + -1 * SUM('All Transactions'!$F1107 * 'Messy-Stocks'!$H1101, 'All Transactions'!$G1107 * 'Messy-Stocks'!$I1101, 'All Transactions'!$H1107 * 'Messy-Stocks'!$J1101, 'All Transactions'!$I1107 * 'Messy-Stocks'!$K1101, 'All Transactions'!$J1107 *'Messy-Stocks'!$L1101, 'All Transactions'!$K1107 * 'Messy-Stocks'!$M1101), 0)</f>
        <v>0</v>
      </c>
    </row>
    <row r="1103" spans="1:25" ht="12.75" x14ac:dyDescent="0.2">
      <c r="A1103">
        <f>'All Transactions'!A1101</f>
        <v>0</v>
      </c>
      <c r="B1103">
        <f>IF('All Transactions'!$C1108 = B$1,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C1103">
        <f>IF('All Transactions'!$C1108 = C$1,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D1103">
        <f>IF('All Transactions'!$C1108 = D$1,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E1103">
        <f>IF('All Transactions'!$C1108 = E$1,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F1103">
        <f>IF('All Transactions'!$C1108 = F$1,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G1103">
        <f>IF('All Transactions'!$C1108 = G$1,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H1103">
        <f>IF('All Transactions'!$C1108 = H$1,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I1103">
        <f>IF('All Transactions'!$C1108 = I$1,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J1103">
        <f>IF('All Transactions'!$C1108 = J$1,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K1103">
        <f>IF('All Transactions'!$C1108 = K$1,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L1103">
        <f>IF('All Transactions'!$C1108 = L$1,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M1103">
        <f>IF('All Transactions'!$C1108 = M$1,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N1103">
        <f>IF('All Transactions'!$C1108 = N$1,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O1103">
        <f>IF('All Transactions'!$C1108 = O$1,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P1103">
        <f>IF('All Transactions'!$C1108 = P$1,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Q1103">
        <f>IF('All Transactions'!$C1108 = Q$1,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R1103">
        <f>IF('All Transactions'!$C1108 = R$1,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S1103">
        <f>IF('All Transactions'!$C1108 = S$1,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T1103">
        <f>IF('All Transactions'!$C1108 = T$1,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U1103">
        <f>IF('All Transactions'!$C1108 = U$1,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V1103">
        <f>IF('All Transactions'!$C1108 = V$1,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W1103">
        <f>IF('All Transactions'!$C1108 = W$1,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X1103">
        <f>IF('All Transactions'!$C1108 = X$1,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  <c r="Y1103">
        <f>IF('All Transactions'!$C1108 = Y$1, 'All Transactions'!$D1107 + -1 * SUM('All Transactions'!$F1108 * 'Messy-Stocks'!$H1102, 'All Transactions'!$G1108 * 'Messy-Stocks'!$I1102, 'All Transactions'!$H1108 * 'Messy-Stocks'!$J1102, 'All Transactions'!$I1108 * 'Messy-Stocks'!$K1102, 'All Transactions'!$J1108 *'Messy-Stocks'!$L1102, 'All Transactions'!$K1108 * 'Messy-Stocks'!$M1102), 0)</f>
        <v>0</v>
      </c>
    </row>
    <row r="1104" spans="1:25" ht="12.75" x14ac:dyDescent="0.2">
      <c r="A1104">
        <f>'All Transactions'!A1102</f>
        <v>0</v>
      </c>
      <c r="B1104">
        <f>IF('All Transactions'!$C1109 = B$1,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C1104">
        <f>IF('All Transactions'!$C1109 = C$1,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D1104">
        <f>IF('All Transactions'!$C1109 = D$1,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E1104">
        <f>IF('All Transactions'!$C1109 = E$1,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F1104">
        <f>IF('All Transactions'!$C1109 = F$1,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G1104">
        <f>IF('All Transactions'!$C1109 = G$1,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H1104">
        <f>IF('All Transactions'!$C1109 = H$1,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I1104">
        <f>IF('All Transactions'!$C1109 = I$1,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J1104">
        <f>IF('All Transactions'!$C1109 = J$1,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K1104">
        <f>IF('All Transactions'!$C1109 = K$1,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L1104">
        <f>IF('All Transactions'!$C1109 = L$1,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M1104">
        <f>IF('All Transactions'!$C1109 = M$1,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N1104">
        <f>IF('All Transactions'!$C1109 = N$1,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O1104">
        <f>IF('All Transactions'!$C1109 = O$1,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P1104">
        <f>IF('All Transactions'!$C1109 = P$1,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Q1104">
        <f>IF('All Transactions'!$C1109 = Q$1,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R1104">
        <f>IF('All Transactions'!$C1109 = R$1,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S1104">
        <f>IF('All Transactions'!$C1109 = S$1,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T1104">
        <f>IF('All Transactions'!$C1109 = T$1,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U1104">
        <f>IF('All Transactions'!$C1109 = U$1,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V1104">
        <f>IF('All Transactions'!$C1109 = V$1,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W1104">
        <f>IF('All Transactions'!$C1109 = W$1,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X1104">
        <f>IF('All Transactions'!$C1109 = X$1,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  <c r="Y1104">
        <f>IF('All Transactions'!$C1109 = Y$1, 'All Transactions'!$D1108 + -1 * SUM('All Transactions'!$F1109 * 'Messy-Stocks'!$H1103, 'All Transactions'!$G1109 * 'Messy-Stocks'!$I1103, 'All Transactions'!$H1109 * 'Messy-Stocks'!$J1103, 'All Transactions'!$I1109 * 'Messy-Stocks'!$K1103, 'All Transactions'!$J1109 *'Messy-Stocks'!$L1103, 'All Transactions'!$K1109 * 'Messy-Stocks'!$M1103), 0)</f>
        <v>0</v>
      </c>
    </row>
    <row r="1105" spans="1:25" ht="12.75" x14ac:dyDescent="0.2">
      <c r="A1105">
        <f>'All Transactions'!A1103</f>
        <v>0</v>
      </c>
      <c r="B1105">
        <f>IF('All Transactions'!$C1110 = B$1,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C1105">
        <f>IF('All Transactions'!$C1110 = C$1,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D1105">
        <f>IF('All Transactions'!$C1110 = D$1,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E1105">
        <f>IF('All Transactions'!$C1110 = E$1,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F1105">
        <f>IF('All Transactions'!$C1110 = F$1,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G1105">
        <f>IF('All Transactions'!$C1110 = G$1,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H1105">
        <f>IF('All Transactions'!$C1110 = H$1,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I1105">
        <f>IF('All Transactions'!$C1110 = I$1,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J1105">
        <f>IF('All Transactions'!$C1110 = J$1,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K1105">
        <f>IF('All Transactions'!$C1110 = K$1,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L1105">
        <f>IF('All Transactions'!$C1110 = L$1,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M1105">
        <f>IF('All Transactions'!$C1110 = M$1,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N1105">
        <f>IF('All Transactions'!$C1110 = N$1,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O1105">
        <f>IF('All Transactions'!$C1110 = O$1,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P1105">
        <f>IF('All Transactions'!$C1110 = P$1,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Q1105">
        <f>IF('All Transactions'!$C1110 = Q$1,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R1105">
        <f>IF('All Transactions'!$C1110 = R$1,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S1105">
        <f>IF('All Transactions'!$C1110 = S$1,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T1105">
        <f>IF('All Transactions'!$C1110 = T$1,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U1105">
        <f>IF('All Transactions'!$C1110 = U$1,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V1105">
        <f>IF('All Transactions'!$C1110 = V$1,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W1105">
        <f>IF('All Transactions'!$C1110 = W$1,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X1105">
        <f>IF('All Transactions'!$C1110 = X$1,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  <c r="Y1105">
        <f>IF('All Transactions'!$C1110 = Y$1, 'All Transactions'!$D1109 + -1 * SUM('All Transactions'!$F1110 * 'Messy-Stocks'!$H1104, 'All Transactions'!$G1110 * 'Messy-Stocks'!$I1104, 'All Transactions'!$H1110 * 'Messy-Stocks'!$J1104, 'All Transactions'!$I1110 * 'Messy-Stocks'!$K1104, 'All Transactions'!$J1110 *'Messy-Stocks'!$L1104, 'All Transactions'!$K1110 * 'Messy-Stocks'!$M1104), 0)</f>
        <v>0</v>
      </c>
    </row>
    <row r="1106" spans="1:25" ht="12.75" x14ac:dyDescent="0.2">
      <c r="A1106">
        <f>'All Transactions'!A1104</f>
        <v>0</v>
      </c>
      <c r="B1106">
        <f>IF('All Transactions'!$C1111 = B$1,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C1106">
        <f>IF('All Transactions'!$C1111 = C$1,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D1106">
        <f>IF('All Transactions'!$C1111 = D$1,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E1106">
        <f>IF('All Transactions'!$C1111 = E$1,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F1106">
        <f>IF('All Transactions'!$C1111 = F$1,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G1106">
        <f>IF('All Transactions'!$C1111 = G$1,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H1106">
        <f>IF('All Transactions'!$C1111 = H$1,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I1106">
        <f>IF('All Transactions'!$C1111 = I$1,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J1106">
        <f>IF('All Transactions'!$C1111 = J$1,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K1106">
        <f>IF('All Transactions'!$C1111 = K$1,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L1106">
        <f>IF('All Transactions'!$C1111 = L$1,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M1106">
        <f>IF('All Transactions'!$C1111 = M$1,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N1106">
        <f>IF('All Transactions'!$C1111 = N$1,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O1106">
        <f>IF('All Transactions'!$C1111 = O$1,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P1106">
        <f>IF('All Transactions'!$C1111 = P$1,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Q1106">
        <f>IF('All Transactions'!$C1111 = Q$1,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R1106">
        <f>IF('All Transactions'!$C1111 = R$1,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S1106">
        <f>IF('All Transactions'!$C1111 = S$1,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T1106">
        <f>IF('All Transactions'!$C1111 = T$1,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U1106">
        <f>IF('All Transactions'!$C1111 = U$1,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V1106">
        <f>IF('All Transactions'!$C1111 = V$1,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W1106">
        <f>IF('All Transactions'!$C1111 = W$1,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X1106">
        <f>IF('All Transactions'!$C1111 = X$1,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  <c r="Y1106">
        <f>IF('All Transactions'!$C1111 = Y$1, 'All Transactions'!$D1110 + -1 * SUM('All Transactions'!$F1111 * 'Messy-Stocks'!$H1105, 'All Transactions'!$G1111 * 'Messy-Stocks'!$I1105, 'All Transactions'!$H1111 * 'Messy-Stocks'!$J1105, 'All Transactions'!$I1111 * 'Messy-Stocks'!$K1105, 'All Transactions'!$J1111 *'Messy-Stocks'!$L1105, 'All Transactions'!$K1111 * 'Messy-Stocks'!$M1105), 0)</f>
        <v>0</v>
      </c>
    </row>
    <row r="1107" spans="1:25" ht="12.75" x14ac:dyDescent="0.2">
      <c r="A1107">
        <f>'All Transactions'!A1105</f>
        <v>0</v>
      </c>
      <c r="B1107">
        <f>IF('All Transactions'!$C1112 = B$1,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C1107">
        <f>IF('All Transactions'!$C1112 = C$1,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D1107">
        <f>IF('All Transactions'!$C1112 = D$1,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E1107">
        <f>IF('All Transactions'!$C1112 = E$1,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F1107">
        <f>IF('All Transactions'!$C1112 = F$1,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G1107">
        <f>IF('All Transactions'!$C1112 = G$1,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H1107">
        <f>IF('All Transactions'!$C1112 = H$1,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I1107">
        <f>IF('All Transactions'!$C1112 = I$1,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J1107">
        <f>IF('All Transactions'!$C1112 = J$1,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K1107">
        <f>IF('All Transactions'!$C1112 = K$1,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L1107">
        <f>IF('All Transactions'!$C1112 = L$1,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M1107">
        <f>IF('All Transactions'!$C1112 = M$1,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N1107">
        <f>IF('All Transactions'!$C1112 = N$1,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O1107">
        <f>IF('All Transactions'!$C1112 = O$1,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P1107">
        <f>IF('All Transactions'!$C1112 = P$1,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Q1107">
        <f>IF('All Transactions'!$C1112 = Q$1,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R1107">
        <f>IF('All Transactions'!$C1112 = R$1,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S1107">
        <f>IF('All Transactions'!$C1112 = S$1,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T1107">
        <f>IF('All Transactions'!$C1112 = T$1,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U1107">
        <f>IF('All Transactions'!$C1112 = U$1,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V1107">
        <f>IF('All Transactions'!$C1112 = V$1,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W1107">
        <f>IF('All Transactions'!$C1112 = W$1,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X1107">
        <f>IF('All Transactions'!$C1112 = X$1,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  <c r="Y1107">
        <f>IF('All Transactions'!$C1112 = Y$1, 'All Transactions'!$D1111 + -1 * SUM('All Transactions'!$F1112 * 'Messy-Stocks'!$H1106, 'All Transactions'!$G1112 * 'Messy-Stocks'!$I1106, 'All Transactions'!$H1112 * 'Messy-Stocks'!$J1106, 'All Transactions'!$I1112 * 'Messy-Stocks'!$K1106, 'All Transactions'!$J1112 *'Messy-Stocks'!$L1106, 'All Transactions'!$K1112 * 'Messy-Stocks'!$M1106), 0)</f>
        <v>0</v>
      </c>
    </row>
    <row r="1108" spans="1:25" ht="12.75" x14ac:dyDescent="0.2">
      <c r="A1108">
        <f>'All Transactions'!A1106</f>
        <v>0</v>
      </c>
      <c r="B1108">
        <f>IF('All Transactions'!$C1113 = B$1,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C1108">
        <f>IF('All Transactions'!$C1113 = C$1,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D1108">
        <f>IF('All Transactions'!$C1113 = D$1,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E1108">
        <f>IF('All Transactions'!$C1113 = E$1,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F1108">
        <f>IF('All Transactions'!$C1113 = F$1,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G1108">
        <f>IF('All Transactions'!$C1113 = G$1,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H1108">
        <f>IF('All Transactions'!$C1113 = H$1,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I1108">
        <f>IF('All Transactions'!$C1113 = I$1,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J1108">
        <f>IF('All Transactions'!$C1113 = J$1,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K1108">
        <f>IF('All Transactions'!$C1113 = K$1,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L1108">
        <f>IF('All Transactions'!$C1113 = L$1,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M1108">
        <f>IF('All Transactions'!$C1113 = M$1,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N1108">
        <f>IF('All Transactions'!$C1113 = N$1,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O1108">
        <f>IF('All Transactions'!$C1113 = O$1,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P1108">
        <f>IF('All Transactions'!$C1113 = P$1,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Q1108">
        <f>IF('All Transactions'!$C1113 = Q$1,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R1108">
        <f>IF('All Transactions'!$C1113 = R$1,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S1108">
        <f>IF('All Transactions'!$C1113 = S$1,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T1108">
        <f>IF('All Transactions'!$C1113 = T$1,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U1108">
        <f>IF('All Transactions'!$C1113 = U$1,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V1108">
        <f>IF('All Transactions'!$C1113 = V$1,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W1108">
        <f>IF('All Transactions'!$C1113 = W$1,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X1108">
        <f>IF('All Transactions'!$C1113 = X$1,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  <c r="Y1108">
        <f>IF('All Transactions'!$C1113 = Y$1, 'All Transactions'!$D1112 + -1 * SUM('All Transactions'!$F1113 * 'Messy-Stocks'!$H1107, 'All Transactions'!$G1113 * 'Messy-Stocks'!$I1107, 'All Transactions'!$H1113 * 'Messy-Stocks'!$J1107, 'All Transactions'!$I1113 * 'Messy-Stocks'!$K1107, 'All Transactions'!$J1113 *'Messy-Stocks'!$L1107, 'All Transactions'!$K1113 * 'Messy-Stocks'!$M1107), 0)</f>
        <v>0</v>
      </c>
    </row>
    <row r="1109" spans="1:25" ht="12.75" x14ac:dyDescent="0.2">
      <c r="A1109">
        <f>'All Transactions'!A1107</f>
        <v>0</v>
      </c>
      <c r="B1109">
        <f>IF('All Transactions'!$C1114 = B$1,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C1109">
        <f>IF('All Transactions'!$C1114 = C$1,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D1109">
        <f>IF('All Transactions'!$C1114 = D$1,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E1109">
        <f>IF('All Transactions'!$C1114 = E$1,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F1109">
        <f>IF('All Transactions'!$C1114 = F$1,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G1109">
        <f>IF('All Transactions'!$C1114 = G$1,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H1109">
        <f>IF('All Transactions'!$C1114 = H$1,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I1109">
        <f>IF('All Transactions'!$C1114 = I$1,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J1109">
        <f>IF('All Transactions'!$C1114 = J$1,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K1109">
        <f>IF('All Transactions'!$C1114 = K$1,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L1109">
        <f>IF('All Transactions'!$C1114 = L$1,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M1109">
        <f>IF('All Transactions'!$C1114 = M$1,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N1109">
        <f>IF('All Transactions'!$C1114 = N$1,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O1109">
        <f>IF('All Transactions'!$C1114 = O$1,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P1109">
        <f>IF('All Transactions'!$C1114 = P$1,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Q1109">
        <f>IF('All Transactions'!$C1114 = Q$1,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R1109">
        <f>IF('All Transactions'!$C1114 = R$1,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S1109">
        <f>IF('All Transactions'!$C1114 = S$1,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T1109">
        <f>IF('All Transactions'!$C1114 = T$1,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U1109">
        <f>IF('All Transactions'!$C1114 = U$1,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V1109">
        <f>IF('All Transactions'!$C1114 = V$1,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W1109">
        <f>IF('All Transactions'!$C1114 = W$1,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X1109">
        <f>IF('All Transactions'!$C1114 = X$1,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  <c r="Y1109">
        <f>IF('All Transactions'!$C1114 = Y$1, 'All Transactions'!$D1113 + -1 * SUM('All Transactions'!$F1114 * 'Messy-Stocks'!$H1108, 'All Transactions'!$G1114 * 'Messy-Stocks'!$I1108, 'All Transactions'!$H1114 * 'Messy-Stocks'!$J1108, 'All Transactions'!$I1114 * 'Messy-Stocks'!$K1108, 'All Transactions'!$J1114 *'Messy-Stocks'!$L1108, 'All Transactions'!$K1114 * 'Messy-Stocks'!$M1108), 0)</f>
        <v>0</v>
      </c>
    </row>
    <row r="1110" spans="1:25" ht="12.75" x14ac:dyDescent="0.2">
      <c r="A1110">
        <f>'All Transactions'!A1108</f>
        <v>0</v>
      </c>
      <c r="B1110">
        <f>IF('All Transactions'!$C1115 = B$1,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C1110">
        <f>IF('All Transactions'!$C1115 = C$1,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D1110">
        <f>IF('All Transactions'!$C1115 = D$1,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E1110">
        <f>IF('All Transactions'!$C1115 = E$1,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F1110">
        <f>IF('All Transactions'!$C1115 = F$1,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G1110">
        <f>IF('All Transactions'!$C1115 = G$1,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H1110">
        <f>IF('All Transactions'!$C1115 = H$1,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I1110">
        <f>IF('All Transactions'!$C1115 = I$1,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J1110">
        <f>IF('All Transactions'!$C1115 = J$1,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K1110">
        <f>IF('All Transactions'!$C1115 = K$1,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L1110">
        <f>IF('All Transactions'!$C1115 = L$1,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M1110">
        <f>IF('All Transactions'!$C1115 = M$1,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N1110">
        <f>IF('All Transactions'!$C1115 = N$1,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O1110">
        <f>IF('All Transactions'!$C1115 = O$1,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P1110">
        <f>IF('All Transactions'!$C1115 = P$1,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Q1110">
        <f>IF('All Transactions'!$C1115 = Q$1,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R1110">
        <f>IF('All Transactions'!$C1115 = R$1,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S1110">
        <f>IF('All Transactions'!$C1115 = S$1,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T1110">
        <f>IF('All Transactions'!$C1115 = T$1,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U1110">
        <f>IF('All Transactions'!$C1115 = U$1,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V1110">
        <f>IF('All Transactions'!$C1115 = V$1,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W1110">
        <f>IF('All Transactions'!$C1115 = W$1,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X1110">
        <f>IF('All Transactions'!$C1115 = X$1,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  <c r="Y1110">
        <f>IF('All Transactions'!$C1115 = Y$1, 'All Transactions'!$D1114 + -1 * SUM('All Transactions'!$F1115 * 'Messy-Stocks'!$H1109, 'All Transactions'!$G1115 * 'Messy-Stocks'!$I1109, 'All Transactions'!$H1115 * 'Messy-Stocks'!$J1109, 'All Transactions'!$I1115 * 'Messy-Stocks'!$K1109, 'All Transactions'!$J1115 *'Messy-Stocks'!$L1109, 'All Transactions'!$K1115 * 'Messy-Stocks'!$M1109), 0)</f>
        <v>0</v>
      </c>
    </row>
    <row r="1111" spans="1:25" ht="12.75" x14ac:dyDescent="0.2">
      <c r="A1111">
        <f>'All Transactions'!A1109</f>
        <v>0</v>
      </c>
      <c r="B1111">
        <f>IF('All Transactions'!$C1116 = B$1,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C1111">
        <f>IF('All Transactions'!$C1116 = C$1,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D1111">
        <f>IF('All Transactions'!$C1116 = D$1,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E1111">
        <f>IF('All Transactions'!$C1116 = E$1,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F1111">
        <f>IF('All Transactions'!$C1116 = F$1,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G1111">
        <f>IF('All Transactions'!$C1116 = G$1,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H1111">
        <f>IF('All Transactions'!$C1116 = H$1,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I1111">
        <f>IF('All Transactions'!$C1116 = I$1,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J1111">
        <f>IF('All Transactions'!$C1116 = J$1,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K1111">
        <f>IF('All Transactions'!$C1116 = K$1,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L1111">
        <f>IF('All Transactions'!$C1116 = L$1,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M1111">
        <f>IF('All Transactions'!$C1116 = M$1,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N1111">
        <f>IF('All Transactions'!$C1116 = N$1,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O1111">
        <f>IF('All Transactions'!$C1116 = O$1,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P1111">
        <f>IF('All Transactions'!$C1116 = P$1,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Q1111">
        <f>IF('All Transactions'!$C1116 = Q$1,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R1111">
        <f>IF('All Transactions'!$C1116 = R$1,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S1111">
        <f>IF('All Transactions'!$C1116 = S$1,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T1111">
        <f>IF('All Transactions'!$C1116 = T$1,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U1111">
        <f>IF('All Transactions'!$C1116 = U$1,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V1111">
        <f>IF('All Transactions'!$C1116 = V$1,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W1111">
        <f>IF('All Transactions'!$C1116 = W$1,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X1111">
        <f>IF('All Transactions'!$C1116 = X$1,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  <c r="Y1111">
        <f>IF('All Transactions'!$C1116 = Y$1, 'All Transactions'!$D1115 + -1 * SUM('All Transactions'!$F1116 * 'Messy-Stocks'!$H1110, 'All Transactions'!$G1116 * 'Messy-Stocks'!$I1110, 'All Transactions'!$H1116 * 'Messy-Stocks'!$J1110, 'All Transactions'!$I1116 * 'Messy-Stocks'!$K1110, 'All Transactions'!$J1116 *'Messy-Stocks'!$L1110, 'All Transactions'!$K1116 * 'Messy-Stocks'!$M1110), 0)</f>
        <v>0</v>
      </c>
    </row>
    <row r="1112" spans="1:25" ht="12.75" x14ac:dyDescent="0.2">
      <c r="A1112">
        <f>'All Transactions'!A1110</f>
        <v>0</v>
      </c>
      <c r="B1112">
        <f>IF('All Transactions'!$C1117 = B$1,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C1112">
        <f>IF('All Transactions'!$C1117 = C$1,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D1112">
        <f>IF('All Transactions'!$C1117 = D$1,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E1112">
        <f>IF('All Transactions'!$C1117 = E$1,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F1112">
        <f>IF('All Transactions'!$C1117 = F$1,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G1112">
        <f>IF('All Transactions'!$C1117 = G$1,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H1112">
        <f>IF('All Transactions'!$C1117 = H$1,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I1112">
        <f>IF('All Transactions'!$C1117 = I$1,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J1112">
        <f>IF('All Transactions'!$C1117 = J$1,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K1112">
        <f>IF('All Transactions'!$C1117 = K$1,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L1112">
        <f>IF('All Transactions'!$C1117 = L$1,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M1112">
        <f>IF('All Transactions'!$C1117 = M$1,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N1112">
        <f>IF('All Transactions'!$C1117 = N$1,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O1112">
        <f>IF('All Transactions'!$C1117 = O$1,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P1112">
        <f>IF('All Transactions'!$C1117 = P$1,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Q1112">
        <f>IF('All Transactions'!$C1117 = Q$1,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R1112">
        <f>IF('All Transactions'!$C1117 = R$1,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S1112">
        <f>IF('All Transactions'!$C1117 = S$1,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T1112">
        <f>IF('All Transactions'!$C1117 = T$1,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U1112">
        <f>IF('All Transactions'!$C1117 = U$1,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V1112">
        <f>IF('All Transactions'!$C1117 = V$1,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W1112">
        <f>IF('All Transactions'!$C1117 = W$1,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X1112">
        <f>IF('All Transactions'!$C1117 = X$1,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  <c r="Y1112">
        <f>IF('All Transactions'!$C1117 = Y$1, 'All Transactions'!$D1116 + -1 * SUM('All Transactions'!$F1117 * 'Messy-Stocks'!$H1111, 'All Transactions'!$G1117 * 'Messy-Stocks'!$I1111, 'All Transactions'!$H1117 * 'Messy-Stocks'!$J1111, 'All Transactions'!$I1117 * 'Messy-Stocks'!$K1111, 'All Transactions'!$J1117 *'Messy-Stocks'!$L1111, 'All Transactions'!$K1117 * 'Messy-Stocks'!$M1111), 0)</f>
        <v>0</v>
      </c>
    </row>
    <row r="1113" spans="1:25" ht="12.75" x14ac:dyDescent="0.2">
      <c r="A1113">
        <f>'All Transactions'!A1111</f>
        <v>0</v>
      </c>
      <c r="B1113">
        <f>IF('All Transactions'!$C1118 = B$1,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C1113">
        <f>IF('All Transactions'!$C1118 = C$1,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D1113">
        <f>IF('All Transactions'!$C1118 = D$1,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E1113">
        <f>IF('All Transactions'!$C1118 = E$1,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F1113">
        <f>IF('All Transactions'!$C1118 = F$1,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G1113">
        <f>IF('All Transactions'!$C1118 = G$1,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H1113">
        <f>IF('All Transactions'!$C1118 = H$1,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I1113">
        <f>IF('All Transactions'!$C1118 = I$1,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J1113">
        <f>IF('All Transactions'!$C1118 = J$1,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K1113">
        <f>IF('All Transactions'!$C1118 = K$1,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L1113">
        <f>IF('All Transactions'!$C1118 = L$1,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M1113">
        <f>IF('All Transactions'!$C1118 = M$1,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N1113">
        <f>IF('All Transactions'!$C1118 = N$1,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O1113">
        <f>IF('All Transactions'!$C1118 = O$1,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P1113">
        <f>IF('All Transactions'!$C1118 = P$1,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Q1113">
        <f>IF('All Transactions'!$C1118 = Q$1,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R1113">
        <f>IF('All Transactions'!$C1118 = R$1,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S1113">
        <f>IF('All Transactions'!$C1118 = S$1,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T1113">
        <f>IF('All Transactions'!$C1118 = T$1,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U1113">
        <f>IF('All Transactions'!$C1118 = U$1,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V1113">
        <f>IF('All Transactions'!$C1118 = V$1,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W1113">
        <f>IF('All Transactions'!$C1118 = W$1,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X1113">
        <f>IF('All Transactions'!$C1118 = X$1,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  <c r="Y1113">
        <f>IF('All Transactions'!$C1118 = Y$1, 'All Transactions'!$D1117 + -1 * SUM('All Transactions'!$F1118 * 'Messy-Stocks'!$H1112, 'All Transactions'!$G1118 * 'Messy-Stocks'!$I1112, 'All Transactions'!$H1118 * 'Messy-Stocks'!$J1112, 'All Transactions'!$I1118 * 'Messy-Stocks'!$K1112, 'All Transactions'!$J1118 *'Messy-Stocks'!$L1112, 'All Transactions'!$K1118 * 'Messy-Stocks'!$M1112), 0)</f>
        <v>0</v>
      </c>
    </row>
    <row r="1114" spans="1:25" ht="12.75" x14ac:dyDescent="0.2">
      <c r="A1114">
        <f>'All Transactions'!A1112</f>
        <v>0</v>
      </c>
      <c r="B1114">
        <f>IF('All Transactions'!$C1119 = B$1,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C1114">
        <f>IF('All Transactions'!$C1119 = C$1,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D1114">
        <f>IF('All Transactions'!$C1119 = D$1,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E1114">
        <f>IF('All Transactions'!$C1119 = E$1,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F1114">
        <f>IF('All Transactions'!$C1119 = F$1,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G1114">
        <f>IF('All Transactions'!$C1119 = G$1,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H1114">
        <f>IF('All Transactions'!$C1119 = H$1,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I1114">
        <f>IF('All Transactions'!$C1119 = I$1,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J1114">
        <f>IF('All Transactions'!$C1119 = J$1,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K1114">
        <f>IF('All Transactions'!$C1119 = K$1,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L1114">
        <f>IF('All Transactions'!$C1119 = L$1,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M1114">
        <f>IF('All Transactions'!$C1119 = M$1,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N1114">
        <f>IF('All Transactions'!$C1119 = N$1,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O1114">
        <f>IF('All Transactions'!$C1119 = O$1,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P1114">
        <f>IF('All Transactions'!$C1119 = P$1,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Q1114">
        <f>IF('All Transactions'!$C1119 = Q$1,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R1114">
        <f>IF('All Transactions'!$C1119 = R$1,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S1114">
        <f>IF('All Transactions'!$C1119 = S$1,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T1114">
        <f>IF('All Transactions'!$C1119 = T$1,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U1114">
        <f>IF('All Transactions'!$C1119 = U$1,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V1114">
        <f>IF('All Transactions'!$C1119 = V$1,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W1114">
        <f>IF('All Transactions'!$C1119 = W$1,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X1114">
        <f>IF('All Transactions'!$C1119 = X$1,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  <c r="Y1114">
        <f>IF('All Transactions'!$C1119 = Y$1, 'All Transactions'!$D1118 + -1 * SUM('All Transactions'!$F1119 * 'Messy-Stocks'!$H1113, 'All Transactions'!$G1119 * 'Messy-Stocks'!$I1113, 'All Transactions'!$H1119 * 'Messy-Stocks'!$J1113, 'All Transactions'!$I1119 * 'Messy-Stocks'!$K1113, 'All Transactions'!$J1119 *'Messy-Stocks'!$L1113, 'All Transactions'!$K1119 * 'Messy-Stocks'!$M1113), 0)</f>
        <v>0</v>
      </c>
    </row>
    <row r="1115" spans="1:25" ht="12.75" x14ac:dyDescent="0.2">
      <c r="A1115">
        <f>'All Transactions'!A1113</f>
        <v>0</v>
      </c>
      <c r="B1115">
        <f>IF('All Transactions'!$C1120 = B$1,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C1115">
        <f>IF('All Transactions'!$C1120 = C$1,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D1115">
        <f>IF('All Transactions'!$C1120 = D$1,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E1115">
        <f>IF('All Transactions'!$C1120 = E$1,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F1115">
        <f>IF('All Transactions'!$C1120 = F$1,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G1115">
        <f>IF('All Transactions'!$C1120 = G$1,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H1115">
        <f>IF('All Transactions'!$C1120 = H$1,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I1115">
        <f>IF('All Transactions'!$C1120 = I$1,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J1115">
        <f>IF('All Transactions'!$C1120 = J$1,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K1115">
        <f>IF('All Transactions'!$C1120 = K$1,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L1115">
        <f>IF('All Transactions'!$C1120 = L$1,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M1115">
        <f>IF('All Transactions'!$C1120 = M$1,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N1115">
        <f>IF('All Transactions'!$C1120 = N$1,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O1115">
        <f>IF('All Transactions'!$C1120 = O$1,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P1115">
        <f>IF('All Transactions'!$C1120 = P$1,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Q1115">
        <f>IF('All Transactions'!$C1120 = Q$1,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R1115">
        <f>IF('All Transactions'!$C1120 = R$1,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S1115">
        <f>IF('All Transactions'!$C1120 = S$1,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T1115">
        <f>IF('All Transactions'!$C1120 = T$1,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U1115">
        <f>IF('All Transactions'!$C1120 = U$1,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V1115">
        <f>IF('All Transactions'!$C1120 = V$1,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W1115">
        <f>IF('All Transactions'!$C1120 = W$1,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X1115">
        <f>IF('All Transactions'!$C1120 = X$1,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  <c r="Y1115">
        <f>IF('All Transactions'!$C1120 = Y$1, 'All Transactions'!$D1119 + -1 * SUM('All Transactions'!$F1120 * 'Messy-Stocks'!$H1114, 'All Transactions'!$G1120 * 'Messy-Stocks'!$I1114, 'All Transactions'!$H1120 * 'Messy-Stocks'!$J1114, 'All Transactions'!$I1120 * 'Messy-Stocks'!$K1114, 'All Transactions'!$J1120 *'Messy-Stocks'!$L1114, 'All Transactions'!$K1120 * 'Messy-Stocks'!$M1114), 0)</f>
        <v>0</v>
      </c>
    </row>
    <row r="1116" spans="1:25" ht="12.75" x14ac:dyDescent="0.2">
      <c r="A1116">
        <f>'All Transactions'!A1114</f>
        <v>0</v>
      </c>
      <c r="B1116">
        <f>IF('All Transactions'!$C1121 = B$1,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C1116">
        <f>IF('All Transactions'!$C1121 = C$1,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D1116">
        <f>IF('All Transactions'!$C1121 = D$1,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E1116">
        <f>IF('All Transactions'!$C1121 = E$1,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F1116">
        <f>IF('All Transactions'!$C1121 = F$1,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G1116">
        <f>IF('All Transactions'!$C1121 = G$1,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H1116">
        <f>IF('All Transactions'!$C1121 = H$1,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I1116">
        <f>IF('All Transactions'!$C1121 = I$1,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J1116">
        <f>IF('All Transactions'!$C1121 = J$1,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K1116">
        <f>IF('All Transactions'!$C1121 = K$1,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L1116">
        <f>IF('All Transactions'!$C1121 = L$1,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M1116">
        <f>IF('All Transactions'!$C1121 = M$1,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N1116">
        <f>IF('All Transactions'!$C1121 = N$1,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O1116">
        <f>IF('All Transactions'!$C1121 = O$1,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P1116">
        <f>IF('All Transactions'!$C1121 = P$1,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Q1116">
        <f>IF('All Transactions'!$C1121 = Q$1,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R1116">
        <f>IF('All Transactions'!$C1121 = R$1,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S1116">
        <f>IF('All Transactions'!$C1121 = S$1,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T1116">
        <f>IF('All Transactions'!$C1121 = T$1,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U1116">
        <f>IF('All Transactions'!$C1121 = U$1,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V1116">
        <f>IF('All Transactions'!$C1121 = V$1,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W1116">
        <f>IF('All Transactions'!$C1121 = W$1,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X1116">
        <f>IF('All Transactions'!$C1121 = X$1,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  <c r="Y1116">
        <f>IF('All Transactions'!$C1121 = Y$1, 'All Transactions'!$D1120 + -1 * SUM('All Transactions'!$F1121 * 'Messy-Stocks'!$H1115, 'All Transactions'!$G1121 * 'Messy-Stocks'!$I1115, 'All Transactions'!$H1121 * 'Messy-Stocks'!$J1115, 'All Transactions'!$I1121 * 'Messy-Stocks'!$K1115, 'All Transactions'!$J1121 *'Messy-Stocks'!$L1115, 'All Transactions'!$K1121 * 'Messy-Stocks'!$M1115), 0)</f>
        <v>0</v>
      </c>
    </row>
    <row r="1117" spans="1:25" ht="12.75" x14ac:dyDescent="0.2">
      <c r="A1117">
        <f>'All Transactions'!A1115</f>
        <v>0</v>
      </c>
      <c r="B1117">
        <f>IF('All Transactions'!$C1122 = B$1,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C1117">
        <f>IF('All Transactions'!$C1122 = C$1,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D1117">
        <f>IF('All Transactions'!$C1122 = D$1,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E1117">
        <f>IF('All Transactions'!$C1122 = E$1,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F1117">
        <f>IF('All Transactions'!$C1122 = F$1,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G1117">
        <f>IF('All Transactions'!$C1122 = G$1,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H1117">
        <f>IF('All Transactions'!$C1122 = H$1,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I1117">
        <f>IF('All Transactions'!$C1122 = I$1,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J1117">
        <f>IF('All Transactions'!$C1122 = J$1,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K1117">
        <f>IF('All Transactions'!$C1122 = K$1,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L1117">
        <f>IF('All Transactions'!$C1122 = L$1,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M1117">
        <f>IF('All Transactions'!$C1122 = M$1,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N1117">
        <f>IF('All Transactions'!$C1122 = N$1,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O1117">
        <f>IF('All Transactions'!$C1122 = O$1,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P1117">
        <f>IF('All Transactions'!$C1122 = P$1,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Q1117">
        <f>IF('All Transactions'!$C1122 = Q$1,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R1117">
        <f>IF('All Transactions'!$C1122 = R$1,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S1117">
        <f>IF('All Transactions'!$C1122 = S$1,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T1117">
        <f>IF('All Transactions'!$C1122 = T$1,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U1117">
        <f>IF('All Transactions'!$C1122 = U$1,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V1117">
        <f>IF('All Transactions'!$C1122 = V$1,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W1117">
        <f>IF('All Transactions'!$C1122 = W$1,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X1117">
        <f>IF('All Transactions'!$C1122 = X$1,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  <c r="Y1117">
        <f>IF('All Transactions'!$C1122 = Y$1, 'All Transactions'!$D1121 + -1 * SUM('All Transactions'!$F1122 * 'Messy-Stocks'!$H1116, 'All Transactions'!$G1122 * 'Messy-Stocks'!$I1116, 'All Transactions'!$H1122 * 'Messy-Stocks'!$J1116, 'All Transactions'!$I1122 * 'Messy-Stocks'!$K1116, 'All Transactions'!$J1122 *'Messy-Stocks'!$L1116, 'All Transactions'!$K1122 * 'Messy-Stocks'!$M1116), 0)</f>
        <v>0</v>
      </c>
    </row>
    <row r="1118" spans="1:25" ht="12.75" x14ac:dyDescent="0.2">
      <c r="A1118">
        <f>'All Transactions'!A1116</f>
        <v>0</v>
      </c>
      <c r="B1118">
        <f>IF('All Transactions'!$C1123 = B$1,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C1118">
        <f>IF('All Transactions'!$C1123 = C$1,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D1118">
        <f>IF('All Transactions'!$C1123 = D$1,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E1118">
        <f>IF('All Transactions'!$C1123 = E$1,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F1118">
        <f>IF('All Transactions'!$C1123 = F$1,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G1118">
        <f>IF('All Transactions'!$C1123 = G$1,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H1118">
        <f>IF('All Transactions'!$C1123 = H$1,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I1118">
        <f>IF('All Transactions'!$C1123 = I$1,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J1118">
        <f>IF('All Transactions'!$C1123 = J$1,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K1118">
        <f>IF('All Transactions'!$C1123 = K$1,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L1118">
        <f>IF('All Transactions'!$C1123 = L$1,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M1118">
        <f>IF('All Transactions'!$C1123 = M$1,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N1118">
        <f>IF('All Transactions'!$C1123 = N$1,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O1118">
        <f>IF('All Transactions'!$C1123 = O$1,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P1118">
        <f>IF('All Transactions'!$C1123 = P$1,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Q1118">
        <f>IF('All Transactions'!$C1123 = Q$1,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R1118">
        <f>IF('All Transactions'!$C1123 = R$1,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S1118">
        <f>IF('All Transactions'!$C1123 = S$1,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T1118">
        <f>IF('All Transactions'!$C1123 = T$1,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U1118">
        <f>IF('All Transactions'!$C1123 = U$1,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V1118">
        <f>IF('All Transactions'!$C1123 = V$1,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W1118">
        <f>IF('All Transactions'!$C1123 = W$1,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X1118">
        <f>IF('All Transactions'!$C1123 = X$1,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  <c r="Y1118">
        <f>IF('All Transactions'!$C1123 = Y$1, 'All Transactions'!$D1122 + -1 * SUM('All Transactions'!$F1123 * 'Messy-Stocks'!$H1117, 'All Transactions'!$G1123 * 'Messy-Stocks'!$I1117, 'All Transactions'!$H1123 * 'Messy-Stocks'!$J1117, 'All Transactions'!$I1123 * 'Messy-Stocks'!$K1117, 'All Transactions'!$J1123 *'Messy-Stocks'!$L1117, 'All Transactions'!$K1123 * 'Messy-Stocks'!$M1117), 0)</f>
        <v>0</v>
      </c>
    </row>
    <row r="1119" spans="1:25" ht="12.75" x14ac:dyDescent="0.2">
      <c r="A1119">
        <f>'All Transactions'!A1117</f>
        <v>0</v>
      </c>
      <c r="B1119">
        <f>IF('All Transactions'!$C1124 = B$1,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C1119">
        <f>IF('All Transactions'!$C1124 = C$1,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D1119">
        <f>IF('All Transactions'!$C1124 = D$1,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E1119">
        <f>IF('All Transactions'!$C1124 = E$1,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F1119">
        <f>IF('All Transactions'!$C1124 = F$1,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G1119">
        <f>IF('All Transactions'!$C1124 = G$1,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H1119">
        <f>IF('All Transactions'!$C1124 = H$1,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I1119">
        <f>IF('All Transactions'!$C1124 = I$1,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J1119">
        <f>IF('All Transactions'!$C1124 = J$1,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K1119">
        <f>IF('All Transactions'!$C1124 = K$1,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L1119">
        <f>IF('All Transactions'!$C1124 = L$1,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M1119">
        <f>IF('All Transactions'!$C1124 = M$1,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N1119">
        <f>IF('All Transactions'!$C1124 = N$1,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O1119">
        <f>IF('All Transactions'!$C1124 = O$1,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P1119">
        <f>IF('All Transactions'!$C1124 = P$1,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Q1119">
        <f>IF('All Transactions'!$C1124 = Q$1,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R1119">
        <f>IF('All Transactions'!$C1124 = R$1,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S1119">
        <f>IF('All Transactions'!$C1124 = S$1,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T1119">
        <f>IF('All Transactions'!$C1124 = T$1,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U1119">
        <f>IF('All Transactions'!$C1124 = U$1,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V1119">
        <f>IF('All Transactions'!$C1124 = V$1,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W1119">
        <f>IF('All Transactions'!$C1124 = W$1,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X1119">
        <f>IF('All Transactions'!$C1124 = X$1,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  <c r="Y1119">
        <f>IF('All Transactions'!$C1124 = Y$1, 'All Transactions'!$D1123 + -1 * SUM('All Transactions'!$F1124 * 'Messy-Stocks'!$H1118, 'All Transactions'!$G1124 * 'Messy-Stocks'!$I1118, 'All Transactions'!$H1124 * 'Messy-Stocks'!$J1118, 'All Transactions'!$I1124 * 'Messy-Stocks'!$K1118, 'All Transactions'!$J1124 *'Messy-Stocks'!$L1118, 'All Transactions'!$K1124 * 'Messy-Stocks'!$M1118), 0)</f>
        <v>0</v>
      </c>
    </row>
    <row r="1120" spans="1:25" ht="12.75" x14ac:dyDescent="0.2">
      <c r="A1120">
        <f>'All Transactions'!A1118</f>
        <v>0</v>
      </c>
      <c r="B1120">
        <f>IF('All Transactions'!$C1125 = B$1,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C1120">
        <f>IF('All Transactions'!$C1125 = C$1,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D1120">
        <f>IF('All Transactions'!$C1125 = D$1,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E1120">
        <f>IF('All Transactions'!$C1125 = E$1,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F1120">
        <f>IF('All Transactions'!$C1125 = F$1,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G1120">
        <f>IF('All Transactions'!$C1125 = G$1,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H1120">
        <f>IF('All Transactions'!$C1125 = H$1,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I1120">
        <f>IF('All Transactions'!$C1125 = I$1,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J1120">
        <f>IF('All Transactions'!$C1125 = J$1,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K1120">
        <f>IF('All Transactions'!$C1125 = K$1,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L1120">
        <f>IF('All Transactions'!$C1125 = L$1,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M1120">
        <f>IF('All Transactions'!$C1125 = M$1,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N1120">
        <f>IF('All Transactions'!$C1125 = N$1,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O1120">
        <f>IF('All Transactions'!$C1125 = O$1,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P1120">
        <f>IF('All Transactions'!$C1125 = P$1,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Q1120">
        <f>IF('All Transactions'!$C1125 = Q$1,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R1120">
        <f>IF('All Transactions'!$C1125 = R$1,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S1120">
        <f>IF('All Transactions'!$C1125 = S$1,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T1120">
        <f>IF('All Transactions'!$C1125 = T$1,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U1120">
        <f>IF('All Transactions'!$C1125 = U$1,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V1120">
        <f>IF('All Transactions'!$C1125 = V$1,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W1120">
        <f>IF('All Transactions'!$C1125 = W$1,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X1120">
        <f>IF('All Transactions'!$C1125 = X$1,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  <c r="Y1120">
        <f>IF('All Transactions'!$C1125 = Y$1, 'All Transactions'!$D1124 + -1 * SUM('All Transactions'!$F1125 * 'Messy-Stocks'!$H1119, 'All Transactions'!$G1125 * 'Messy-Stocks'!$I1119, 'All Transactions'!$H1125 * 'Messy-Stocks'!$J1119, 'All Transactions'!$I1125 * 'Messy-Stocks'!$K1119, 'All Transactions'!$J1125 *'Messy-Stocks'!$L1119, 'All Transactions'!$K1125 * 'Messy-Stocks'!$M1119), 0)</f>
        <v>0</v>
      </c>
    </row>
    <row r="1121" spans="1:25" ht="12.75" x14ac:dyDescent="0.2">
      <c r="A1121">
        <f>'All Transactions'!A1119</f>
        <v>0</v>
      </c>
      <c r="B1121">
        <f>IF('All Transactions'!$C1126 = B$1,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C1121">
        <f>IF('All Transactions'!$C1126 = C$1,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D1121">
        <f>IF('All Transactions'!$C1126 = D$1,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E1121">
        <f>IF('All Transactions'!$C1126 = E$1,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F1121">
        <f>IF('All Transactions'!$C1126 = F$1,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G1121">
        <f>IF('All Transactions'!$C1126 = G$1,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H1121">
        <f>IF('All Transactions'!$C1126 = H$1,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I1121">
        <f>IF('All Transactions'!$C1126 = I$1,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J1121">
        <f>IF('All Transactions'!$C1126 = J$1,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K1121">
        <f>IF('All Transactions'!$C1126 = K$1,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L1121">
        <f>IF('All Transactions'!$C1126 = L$1,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M1121">
        <f>IF('All Transactions'!$C1126 = M$1,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N1121">
        <f>IF('All Transactions'!$C1126 = N$1,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O1121">
        <f>IF('All Transactions'!$C1126 = O$1,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P1121">
        <f>IF('All Transactions'!$C1126 = P$1,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Q1121">
        <f>IF('All Transactions'!$C1126 = Q$1,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R1121">
        <f>IF('All Transactions'!$C1126 = R$1,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S1121">
        <f>IF('All Transactions'!$C1126 = S$1,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T1121">
        <f>IF('All Transactions'!$C1126 = T$1,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U1121">
        <f>IF('All Transactions'!$C1126 = U$1,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V1121">
        <f>IF('All Transactions'!$C1126 = V$1,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W1121">
        <f>IF('All Transactions'!$C1126 = W$1,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X1121">
        <f>IF('All Transactions'!$C1126 = X$1,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  <c r="Y1121">
        <f>IF('All Transactions'!$C1126 = Y$1, 'All Transactions'!$D1125 + -1 * SUM('All Transactions'!$F1126 * 'Messy-Stocks'!$H1120, 'All Transactions'!$G1126 * 'Messy-Stocks'!$I1120, 'All Transactions'!$H1126 * 'Messy-Stocks'!$J1120, 'All Transactions'!$I1126 * 'Messy-Stocks'!$K1120, 'All Transactions'!$J1126 *'Messy-Stocks'!$L1120, 'All Transactions'!$K1126 * 'Messy-Stocks'!$M1120), 0)</f>
        <v>0</v>
      </c>
    </row>
    <row r="1122" spans="1:25" ht="12.75" x14ac:dyDescent="0.2">
      <c r="A1122">
        <f>'All Transactions'!A1120</f>
        <v>0</v>
      </c>
      <c r="B1122">
        <f>IF('All Transactions'!$C1127 = B$1,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C1122">
        <f>IF('All Transactions'!$C1127 = C$1,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D1122">
        <f>IF('All Transactions'!$C1127 = D$1,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E1122">
        <f>IF('All Transactions'!$C1127 = E$1,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F1122">
        <f>IF('All Transactions'!$C1127 = F$1,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G1122">
        <f>IF('All Transactions'!$C1127 = G$1,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H1122">
        <f>IF('All Transactions'!$C1127 = H$1,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I1122">
        <f>IF('All Transactions'!$C1127 = I$1,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J1122">
        <f>IF('All Transactions'!$C1127 = J$1,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K1122">
        <f>IF('All Transactions'!$C1127 = K$1,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L1122">
        <f>IF('All Transactions'!$C1127 = L$1,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M1122">
        <f>IF('All Transactions'!$C1127 = M$1,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N1122">
        <f>IF('All Transactions'!$C1127 = N$1,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O1122">
        <f>IF('All Transactions'!$C1127 = O$1,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P1122">
        <f>IF('All Transactions'!$C1127 = P$1,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Q1122">
        <f>IF('All Transactions'!$C1127 = Q$1,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R1122">
        <f>IF('All Transactions'!$C1127 = R$1,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S1122">
        <f>IF('All Transactions'!$C1127 = S$1,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T1122">
        <f>IF('All Transactions'!$C1127 = T$1,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U1122">
        <f>IF('All Transactions'!$C1127 = U$1,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V1122">
        <f>IF('All Transactions'!$C1127 = V$1,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W1122">
        <f>IF('All Transactions'!$C1127 = W$1,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X1122">
        <f>IF('All Transactions'!$C1127 = X$1,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  <c r="Y1122">
        <f>IF('All Transactions'!$C1127 = Y$1, 'All Transactions'!$D1126 + -1 * SUM('All Transactions'!$F1127 * 'Messy-Stocks'!$H1121, 'All Transactions'!$G1127 * 'Messy-Stocks'!$I1121, 'All Transactions'!$H1127 * 'Messy-Stocks'!$J1121, 'All Transactions'!$I1127 * 'Messy-Stocks'!$K1121, 'All Transactions'!$J1127 *'Messy-Stocks'!$L1121, 'All Transactions'!$K1127 * 'Messy-Stocks'!$M1121), 0)</f>
        <v>0</v>
      </c>
    </row>
    <row r="1123" spans="1:25" ht="12.75" x14ac:dyDescent="0.2">
      <c r="A1123">
        <f>'All Transactions'!A1121</f>
        <v>0</v>
      </c>
      <c r="B1123">
        <f>IF('All Transactions'!$C1128 = B$1,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C1123">
        <f>IF('All Transactions'!$C1128 = C$1,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D1123">
        <f>IF('All Transactions'!$C1128 = D$1,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E1123">
        <f>IF('All Transactions'!$C1128 = E$1,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F1123">
        <f>IF('All Transactions'!$C1128 = F$1,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G1123">
        <f>IF('All Transactions'!$C1128 = G$1,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H1123">
        <f>IF('All Transactions'!$C1128 = H$1,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I1123">
        <f>IF('All Transactions'!$C1128 = I$1,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J1123">
        <f>IF('All Transactions'!$C1128 = J$1,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K1123">
        <f>IF('All Transactions'!$C1128 = K$1,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L1123">
        <f>IF('All Transactions'!$C1128 = L$1,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M1123">
        <f>IF('All Transactions'!$C1128 = M$1,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N1123">
        <f>IF('All Transactions'!$C1128 = N$1,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O1123">
        <f>IF('All Transactions'!$C1128 = O$1,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P1123">
        <f>IF('All Transactions'!$C1128 = P$1,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Q1123">
        <f>IF('All Transactions'!$C1128 = Q$1,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R1123">
        <f>IF('All Transactions'!$C1128 = R$1,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S1123">
        <f>IF('All Transactions'!$C1128 = S$1,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T1123">
        <f>IF('All Transactions'!$C1128 = T$1,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U1123">
        <f>IF('All Transactions'!$C1128 = U$1,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V1123">
        <f>IF('All Transactions'!$C1128 = V$1,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W1123">
        <f>IF('All Transactions'!$C1128 = W$1,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X1123">
        <f>IF('All Transactions'!$C1128 = X$1,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  <c r="Y1123">
        <f>IF('All Transactions'!$C1128 = Y$1, 'All Transactions'!$D1127 + -1 * SUM('All Transactions'!$F1128 * 'Messy-Stocks'!$H1122, 'All Transactions'!$G1128 * 'Messy-Stocks'!$I1122, 'All Transactions'!$H1128 * 'Messy-Stocks'!$J1122, 'All Transactions'!$I1128 * 'Messy-Stocks'!$K1122, 'All Transactions'!$J1128 *'Messy-Stocks'!$L1122, 'All Transactions'!$K1128 * 'Messy-Stocks'!$M1122), 0)</f>
        <v>0</v>
      </c>
    </row>
    <row r="1124" spans="1:25" ht="12.75" x14ac:dyDescent="0.2">
      <c r="A1124">
        <f>'All Transactions'!A1122</f>
        <v>0</v>
      </c>
      <c r="B1124">
        <f>IF('All Transactions'!$C1129 = B$1,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C1124">
        <f>IF('All Transactions'!$C1129 = C$1,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D1124">
        <f>IF('All Transactions'!$C1129 = D$1,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E1124">
        <f>IF('All Transactions'!$C1129 = E$1,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F1124">
        <f>IF('All Transactions'!$C1129 = F$1,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G1124">
        <f>IF('All Transactions'!$C1129 = G$1,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H1124">
        <f>IF('All Transactions'!$C1129 = H$1,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I1124">
        <f>IF('All Transactions'!$C1129 = I$1,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J1124">
        <f>IF('All Transactions'!$C1129 = J$1,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K1124">
        <f>IF('All Transactions'!$C1129 = K$1,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L1124">
        <f>IF('All Transactions'!$C1129 = L$1,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M1124">
        <f>IF('All Transactions'!$C1129 = M$1,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N1124">
        <f>IF('All Transactions'!$C1129 = N$1,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O1124">
        <f>IF('All Transactions'!$C1129 = O$1,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P1124">
        <f>IF('All Transactions'!$C1129 = P$1,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Q1124">
        <f>IF('All Transactions'!$C1129 = Q$1,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R1124">
        <f>IF('All Transactions'!$C1129 = R$1,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S1124">
        <f>IF('All Transactions'!$C1129 = S$1,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T1124">
        <f>IF('All Transactions'!$C1129 = T$1,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U1124">
        <f>IF('All Transactions'!$C1129 = U$1,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V1124">
        <f>IF('All Transactions'!$C1129 = V$1,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W1124">
        <f>IF('All Transactions'!$C1129 = W$1,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X1124">
        <f>IF('All Transactions'!$C1129 = X$1,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  <c r="Y1124">
        <f>IF('All Transactions'!$C1129 = Y$1, 'All Transactions'!$D1128 + -1 * SUM('All Transactions'!$F1129 * 'Messy-Stocks'!$H1123, 'All Transactions'!$G1129 * 'Messy-Stocks'!$I1123, 'All Transactions'!$H1129 * 'Messy-Stocks'!$J1123, 'All Transactions'!$I1129 * 'Messy-Stocks'!$K1123, 'All Transactions'!$J1129 *'Messy-Stocks'!$L1123, 'All Transactions'!$K1129 * 'Messy-Stocks'!$M1123), 0)</f>
        <v>0</v>
      </c>
    </row>
    <row r="1125" spans="1:25" ht="12.75" x14ac:dyDescent="0.2">
      <c r="A1125">
        <f>'All Transactions'!A1123</f>
        <v>0</v>
      </c>
      <c r="B1125">
        <f>IF('All Transactions'!$C1130 = B$1,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C1125">
        <f>IF('All Transactions'!$C1130 = C$1,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D1125">
        <f>IF('All Transactions'!$C1130 = D$1,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E1125">
        <f>IF('All Transactions'!$C1130 = E$1,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F1125">
        <f>IF('All Transactions'!$C1130 = F$1,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G1125">
        <f>IF('All Transactions'!$C1130 = G$1,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H1125">
        <f>IF('All Transactions'!$C1130 = H$1,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I1125">
        <f>IF('All Transactions'!$C1130 = I$1,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J1125">
        <f>IF('All Transactions'!$C1130 = J$1,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K1125">
        <f>IF('All Transactions'!$C1130 = K$1,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L1125">
        <f>IF('All Transactions'!$C1130 = L$1,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M1125">
        <f>IF('All Transactions'!$C1130 = M$1,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N1125">
        <f>IF('All Transactions'!$C1130 = N$1,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O1125">
        <f>IF('All Transactions'!$C1130 = O$1,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P1125">
        <f>IF('All Transactions'!$C1130 = P$1,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Q1125">
        <f>IF('All Transactions'!$C1130 = Q$1,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R1125">
        <f>IF('All Transactions'!$C1130 = R$1,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S1125">
        <f>IF('All Transactions'!$C1130 = S$1,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T1125">
        <f>IF('All Transactions'!$C1130 = T$1,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U1125">
        <f>IF('All Transactions'!$C1130 = U$1,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V1125">
        <f>IF('All Transactions'!$C1130 = V$1,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W1125">
        <f>IF('All Transactions'!$C1130 = W$1,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X1125">
        <f>IF('All Transactions'!$C1130 = X$1,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  <c r="Y1125">
        <f>IF('All Transactions'!$C1130 = Y$1, 'All Transactions'!$D1129 + -1 * SUM('All Transactions'!$F1130 * 'Messy-Stocks'!$H1124, 'All Transactions'!$G1130 * 'Messy-Stocks'!$I1124, 'All Transactions'!$H1130 * 'Messy-Stocks'!$J1124, 'All Transactions'!$I1130 * 'Messy-Stocks'!$K1124, 'All Transactions'!$J1130 *'Messy-Stocks'!$L1124, 'All Transactions'!$K1130 * 'Messy-Stocks'!$M1124), 0)</f>
        <v>0</v>
      </c>
    </row>
    <row r="1126" spans="1:25" ht="12.75" x14ac:dyDescent="0.2">
      <c r="A1126">
        <f>'All Transactions'!A1124</f>
        <v>0</v>
      </c>
      <c r="B1126">
        <f>IF('All Transactions'!$C1131 = B$1,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C1126">
        <f>IF('All Transactions'!$C1131 = C$1,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D1126">
        <f>IF('All Transactions'!$C1131 = D$1,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E1126">
        <f>IF('All Transactions'!$C1131 = E$1,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F1126">
        <f>IF('All Transactions'!$C1131 = F$1,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G1126">
        <f>IF('All Transactions'!$C1131 = G$1,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H1126">
        <f>IF('All Transactions'!$C1131 = H$1,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I1126">
        <f>IF('All Transactions'!$C1131 = I$1,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J1126">
        <f>IF('All Transactions'!$C1131 = J$1,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K1126">
        <f>IF('All Transactions'!$C1131 = K$1,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L1126">
        <f>IF('All Transactions'!$C1131 = L$1,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M1126">
        <f>IF('All Transactions'!$C1131 = M$1,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N1126">
        <f>IF('All Transactions'!$C1131 = N$1,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O1126">
        <f>IF('All Transactions'!$C1131 = O$1,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P1126">
        <f>IF('All Transactions'!$C1131 = P$1,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Q1126">
        <f>IF('All Transactions'!$C1131 = Q$1,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R1126">
        <f>IF('All Transactions'!$C1131 = R$1,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S1126">
        <f>IF('All Transactions'!$C1131 = S$1,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T1126">
        <f>IF('All Transactions'!$C1131 = T$1,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U1126">
        <f>IF('All Transactions'!$C1131 = U$1,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V1126">
        <f>IF('All Transactions'!$C1131 = V$1,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W1126">
        <f>IF('All Transactions'!$C1131 = W$1,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X1126">
        <f>IF('All Transactions'!$C1131 = X$1,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  <c r="Y1126">
        <f>IF('All Transactions'!$C1131 = Y$1, 'All Transactions'!$D1130 + -1 * SUM('All Transactions'!$F1131 * 'Messy-Stocks'!$H1125, 'All Transactions'!$G1131 * 'Messy-Stocks'!$I1125, 'All Transactions'!$H1131 * 'Messy-Stocks'!$J1125, 'All Transactions'!$I1131 * 'Messy-Stocks'!$K1125, 'All Transactions'!$J1131 *'Messy-Stocks'!$L1125, 'All Transactions'!$K1131 * 'Messy-Stocks'!$M1125), 0)</f>
        <v>0</v>
      </c>
    </row>
    <row r="1127" spans="1:25" ht="12.75" x14ac:dyDescent="0.2">
      <c r="A1127">
        <f>'All Transactions'!A1125</f>
        <v>0</v>
      </c>
      <c r="B1127">
        <f>IF('All Transactions'!$C1132 = B$1,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C1127">
        <f>IF('All Transactions'!$C1132 = C$1,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D1127">
        <f>IF('All Transactions'!$C1132 = D$1,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E1127">
        <f>IF('All Transactions'!$C1132 = E$1,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F1127">
        <f>IF('All Transactions'!$C1132 = F$1,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G1127">
        <f>IF('All Transactions'!$C1132 = G$1,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H1127">
        <f>IF('All Transactions'!$C1132 = H$1,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I1127">
        <f>IF('All Transactions'!$C1132 = I$1,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J1127">
        <f>IF('All Transactions'!$C1132 = J$1,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K1127">
        <f>IF('All Transactions'!$C1132 = K$1,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L1127">
        <f>IF('All Transactions'!$C1132 = L$1,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M1127">
        <f>IF('All Transactions'!$C1132 = M$1,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N1127">
        <f>IF('All Transactions'!$C1132 = N$1,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O1127">
        <f>IF('All Transactions'!$C1132 = O$1,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P1127">
        <f>IF('All Transactions'!$C1132 = P$1,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Q1127">
        <f>IF('All Transactions'!$C1132 = Q$1,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R1127">
        <f>IF('All Transactions'!$C1132 = R$1,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S1127">
        <f>IF('All Transactions'!$C1132 = S$1,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T1127">
        <f>IF('All Transactions'!$C1132 = T$1,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U1127">
        <f>IF('All Transactions'!$C1132 = U$1,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V1127">
        <f>IF('All Transactions'!$C1132 = V$1,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W1127">
        <f>IF('All Transactions'!$C1132 = W$1,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X1127">
        <f>IF('All Transactions'!$C1132 = X$1,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  <c r="Y1127">
        <f>IF('All Transactions'!$C1132 = Y$1, 'All Transactions'!$D1131 + -1 * SUM('All Transactions'!$F1132 * 'Messy-Stocks'!$H1126, 'All Transactions'!$G1132 * 'Messy-Stocks'!$I1126, 'All Transactions'!$H1132 * 'Messy-Stocks'!$J1126, 'All Transactions'!$I1132 * 'Messy-Stocks'!$K1126, 'All Transactions'!$J1132 *'Messy-Stocks'!$L1126, 'All Transactions'!$K1132 * 'Messy-Stocks'!$M1126), 0)</f>
        <v>0</v>
      </c>
    </row>
    <row r="1128" spans="1:25" ht="12.75" x14ac:dyDescent="0.2">
      <c r="A1128">
        <f>'All Transactions'!A1126</f>
        <v>0</v>
      </c>
      <c r="B1128">
        <f>IF('All Transactions'!$C1133 = B$1,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C1128">
        <f>IF('All Transactions'!$C1133 = C$1,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D1128">
        <f>IF('All Transactions'!$C1133 = D$1,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E1128">
        <f>IF('All Transactions'!$C1133 = E$1,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F1128">
        <f>IF('All Transactions'!$C1133 = F$1,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G1128">
        <f>IF('All Transactions'!$C1133 = G$1,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H1128">
        <f>IF('All Transactions'!$C1133 = H$1,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I1128">
        <f>IF('All Transactions'!$C1133 = I$1,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J1128">
        <f>IF('All Transactions'!$C1133 = J$1,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K1128">
        <f>IF('All Transactions'!$C1133 = K$1,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L1128">
        <f>IF('All Transactions'!$C1133 = L$1,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M1128">
        <f>IF('All Transactions'!$C1133 = M$1,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N1128">
        <f>IF('All Transactions'!$C1133 = N$1,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O1128">
        <f>IF('All Transactions'!$C1133 = O$1,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P1128">
        <f>IF('All Transactions'!$C1133 = P$1,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Q1128">
        <f>IF('All Transactions'!$C1133 = Q$1,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R1128">
        <f>IF('All Transactions'!$C1133 = R$1,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S1128">
        <f>IF('All Transactions'!$C1133 = S$1,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T1128">
        <f>IF('All Transactions'!$C1133 = T$1,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U1128">
        <f>IF('All Transactions'!$C1133 = U$1,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V1128">
        <f>IF('All Transactions'!$C1133 = V$1,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W1128">
        <f>IF('All Transactions'!$C1133 = W$1,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X1128">
        <f>IF('All Transactions'!$C1133 = X$1,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  <c r="Y1128">
        <f>IF('All Transactions'!$C1133 = Y$1, 'All Transactions'!$D1132 + -1 * SUM('All Transactions'!$F1133 * 'Messy-Stocks'!$H1127, 'All Transactions'!$G1133 * 'Messy-Stocks'!$I1127, 'All Transactions'!$H1133 * 'Messy-Stocks'!$J1127, 'All Transactions'!$I1133 * 'Messy-Stocks'!$K1127, 'All Transactions'!$J1133 *'Messy-Stocks'!$L1127, 'All Transactions'!$K1133 * 'Messy-Stocks'!$M1127), 0)</f>
        <v>0</v>
      </c>
    </row>
    <row r="1129" spans="1:25" ht="12.75" x14ac:dyDescent="0.2">
      <c r="A1129">
        <f>'All Transactions'!A1127</f>
        <v>0</v>
      </c>
      <c r="B1129">
        <f>IF('All Transactions'!$C1134 = B$1,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C1129">
        <f>IF('All Transactions'!$C1134 = C$1,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D1129">
        <f>IF('All Transactions'!$C1134 = D$1,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E1129">
        <f>IF('All Transactions'!$C1134 = E$1,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F1129">
        <f>IF('All Transactions'!$C1134 = F$1,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G1129">
        <f>IF('All Transactions'!$C1134 = G$1,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H1129">
        <f>IF('All Transactions'!$C1134 = H$1,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I1129">
        <f>IF('All Transactions'!$C1134 = I$1,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J1129">
        <f>IF('All Transactions'!$C1134 = J$1,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K1129">
        <f>IF('All Transactions'!$C1134 = K$1,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L1129">
        <f>IF('All Transactions'!$C1134 = L$1,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M1129">
        <f>IF('All Transactions'!$C1134 = M$1,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N1129">
        <f>IF('All Transactions'!$C1134 = N$1,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O1129">
        <f>IF('All Transactions'!$C1134 = O$1,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P1129">
        <f>IF('All Transactions'!$C1134 = P$1,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Q1129">
        <f>IF('All Transactions'!$C1134 = Q$1,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R1129">
        <f>IF('All Transactions'!$C1134 = R$1,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S1129">
        <f>IF('All Transactions'!$C1134 = S$1,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T1129">
        <f>IF('All Transactions'!$C1134 = T$1,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U1129">
        <f>IF('All Transactions'!$C1134 = U$1,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V1129">
        <f>IF('All Transactions'!$C1134 = V$1,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W1129">
        <f>IF('All Transactions'!$C1134 = W$1,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X1129">
        <f>IF('All Transactions'!$C1134 = X$1,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  <c r="Y1129">
        <f>IF('All Transactions'!$C1134 = Y$1, 'All Transactions'!$D1133 + -1 * SUM('All Transactions'!$F1134 * 'Messy-Stocks'!$H1128, 'All Transactions'!$G1134 * 'Messy-Stocks'!$I1128, 'All Transactions'!$H1134 * 'Messy-Stocks'!$J1128, 'All Transactions'!$I1134 * 'Messy-Stocks'!$K1128, 'All Transactions'!$J1134 *'Messy-Stocks'!$L1128, 'All Transactions'!$K1134 * 'Messy-Stocks'!$M1128), 0)</f>
        <v>0</v>
      </c>
    </row>
    <row r="1130" spans="1:25" ht="12.75" x14ac:dyDescent="0.2">
      <c r="A1130">
        <f>'All Transactions'!A1128</f>
        <v>0</v>
      </c>
      <c r="B1130">
        <f>IF('All Transactions'!$C1135 = B$1,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C1130">
        <f>IF('All Transactions'!$C1135 = C$1,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D1130">
        <f>IF('All Transactions'!$C1135 = D$1,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E1130">
        <f>IF('All Transactions'!$C1135 = E$1,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F1130">
        <f>IF('All Transactions'!$C1135 = F$1,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G1130">
        <f>IF('All Transactions'!$C1135 = G$1,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H1130">
        <f>IF('All Transactions'!$C1135 = H$1,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I1130">
        <f>IF('All Transactions'!$C1135 = I$1,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J1130">
        <f>IF('All Transactions'!$C1135 = J$1,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K1130">
        <f>IF('All Transactions'!$C1135 = K$1,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L1130">
        <f>IF('All Transactions'!$C1135 = L$1,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M1130">
        <f>IF('All Transactions'!$C1135 = M$1,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N1130">
        <f>IF('All Transactions'!$C1135 = N$1,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O1130">
        <f>IF('All Transactions'!$C1135 = O$1,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P1130">
        <f>IF('All Transactions'!$C1135 = P$1,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Q1130">
        <f>IF('All Transactions'!$C1135 = Q$1,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R1130">
        <f>IF('All Transactions'!$C1135 = R$1,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S1130">
        <f>IF('All Transactions'!$C1135 = S$1,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T1130">
        <f>IF('All Transactions'!$C1135 = T$1,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U1130">
        <f>IF('All Transactions'!$C1135 = U$1,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V1130">
        <f>IF('All Transactions'!$C1135 = V$1,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W1130">
        <f>IF('All Transactions'!$C1135 = W$1,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X1130">
        <f>IF('All Transactions'!$C1135 = X$1,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  <c r="Y1130">
        <f>IF('All Transactions'!$C1135 = Y$1, 'All Transactions'!$D1134 + -1 * SUM('All Transactions'!$F1135 * 'Messy-Stocks'!$H1129, 'All Transactions'!$G1135 * 'Messy-Stocks'!$I1129, 'All Transactions'!$H1135 * 'Messy-Stocks'!$J1129, 'All Transactions'!$I1135 * 'Messy-Stocks'!$K1129, 'All Transactions'!$J1135 *'Messy-Stocks'!$L1129, 'All Transactions'!$K1135 * 'Messy-Stocks'!$M1129), 0)</f>
        <v>0</v>
      </c>
    </row>
    <row r="1131" spans="1:25" ht="12.75" x14ac:dyDescent="0.2">
      <c r="A1131">
        <f>'All Transactions'!A1129</f>
        <v>0</v>
      </c>
      <c r="B1131">
        <f>IF('All Transactions'!$C1136 = B$1,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C1131">
        <f>IF('All Transactions'!$C1136 = C$1,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D1131">
        <f>IF('All Transactions'!$C1136 = D$1,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E1131">
        <f>IF('All Transactions'!$C1136 = E$1,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F1131">
        <f>IF('All Transactions'!$C1136 = F$1,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G1131">
        <f>IF('All Transactions'!$C1136 = G$1,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H1131">
        <f>IF('All Transactions'!$C1136 = H$1,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I1131">
        <f>IF('All Transactions'!$C1136 = I$1,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J1131">
        <f>IF('All Transactions'!$C1136 = J$1,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K1131">
        <f>IF('All Transactions'!$C1136 = K$1,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L1131">
        <f>IF('All Transactions'!$C1136 = L$1,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M1131">
        <f>IF('All Transactions'!$C1136 = M$1,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N1131">
        <f>IF('All Transactions'!$C1136 = N$1,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O1131">
        <f>IF('All Transactions'!$C1136 = O$1,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P1131">
        <f>IF('All Transactions'!$C1136 = P$1,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Q1131">
        <f>IF('All Transactions'!$C1136 = Q$1,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R1131">
        <f>IF('All Transactions'!$C1136 = R$1,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S1131">
        <f>IF('All Transactions'!$C1136 = S$1,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T1131">
        <f>IF('All Transactions'!$C1136 = T$1,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U1131">
        <f>IF('All Transactions'!$C1136 = U$1,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V1131">
        <f>IF('All Transactions'!$C1136 = V$1,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W1131">
        <f>IF('All Transactions'!$C1136 = W$1,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X1131">
        <f>IF('All Transactions'!$C1136 = X$1,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  <c r="Y1131">
        <f>IF('All Transactions'!$C1136 = Y$1, 'All Transactions'!$D1135 + -1 * SUM('All Transactions'!$F1136 * 'Messy-Stocks'!$H1130, 'All Transactions'!$G1136 * 'Messy-Stocks'!$I1130, 'All Transactions'!$H1136 * 'Messy-Stocks'!$J1130, 'All Transactions'!$I1136 * 'Messy-Stocks'!$K1130, 'All Transactions'!$J1136 *'Messy-Stocks'!$L1130, 'All Transactions'!$K1136 * 'Messy-Stocks'!$M1130), 0)</f>
        <v>0</v>
      </c>
    </row>
    <row r="1132" spans="1:25" ht="12.75" x14ac:dyDescent="0.2">
      <c r="A1132">
        <f>'All Transactions'!A1130</f>
        <v>0</v>
      </c>
      <c r="B1132">
        <f>IF('All Transactions'!$C1137 = B$1,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C1132">
        <f>IF('All Transactions'!$C1137 = C$1,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D1132">
        <f>IF('All Transactions'!$C1137 = D$1,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E1132">
        <f>IF('All Transactions'!$C1137 = E$1,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F1132">
        <f>IF('All Transactions'!$C1137 = F$1,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G1132">
        <f>IF('All Transactions'!$C1137 = G$1,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H1132">
        <f>IF('All Transactions'!$C1137 = H$1,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I1132">
        <f>IF('All Transactions'!$C1137 = I$1,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J1132">
        <f>IF('All Transactions'!$C1137 = J$1,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K1132">
        <f>IF('All Transactions'!$C1137 = K$1,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L1132">
        <f>IF('All Transactions'!$C1137 = L$1,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M1132">
        <f>IF('All Transactions'!$C1137 = M$1,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N1132">
        <f>IF('All Transactions'!$C1137 = N$1,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O1132">
        <f>IF('All Transactions'!$C1137 = O$1,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P1132">
        <f>IF('All Transactions'!$C1137 = P$1,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Q1132">
        <f>IF('All Transactions'!$C1137 = Q$1,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R1132">
        <f>IF('All Transactions'!$C1137 = R$1,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S1132">
        <f>IF('All Transactions'!$C1137 = S$1,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T1132">
        <f>IF('All Transactions'!$C1137 = T$1,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U1132">
        <f>IF('All Transactions'!$C1137 = U$1,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V1132">
        <f>IF('All Transactions'!$C1137 = V$1,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W1132">
        <f>IF('All Transactions'!$C1137 = W$1,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X1132">
        <f>IF('All Transactions'!$C1137 = X$1,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  <c r="Y1132">
        <f>IF('All Transactions'!$C1137 = Y$1, 'All Transactions'!$D1136 + -1 * SUM('All Transactions'!$F1137 * 'Messy-Stocks'!$H1131, 'All Transactions'!$G1137 * 'Messy-Stocks'!$I1131, 'All Transactions'!$H1137 * 'Messy-Stocks'!$J1131, 'All Transactions'!$I1137 * 'Messy-Stocks'!$K1131, 'All Transactions'!$J1137 *'Messy-Stocks'!$L1131, 'All Transactions'!$K1137 * 'Messy-Stocks'!$M1131), 0)</f>
        <v>0</v>
      </c>
    </row>
    <row r="1133" spans="1:25" ht="12.75" x14ac:dyDescent="0.2">
      <c r="A1133">
        <f>'All Transactions'!A1131</f>
        <v>0</v>
      </c>
      <c r="B1133">
        <f>IF('All Transactions'!$C1138 = B$1,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C1133">
        <f>IF('All Transactions'!$C1138 = C$1,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D1133">
        <f>IF('All Transactions'!$C1138 = D$1,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E1133">
        <f>IF('All Transactions'!$C1138 = E$1,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F1133">
        <f>IF('All Transactions'!$C1138 = F$1,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G1133">
        <f>IF('All Transactions'!$C1138 = G$1,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H1133">
        <f>IF('All Transactions'!$C1138 = H$1,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I1133">
        <f>IF('All Transactions'!$C1138 = I$1,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J1133">
        <f>IF('All Transactions'!$C1138 = J$1,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K1133">
        <f>IF('All Transactions'!$C1138 = K$1,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L1133">
        <f>IF('All Transactions'!$C1138 = L$1,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M1133">
        <f>IF('All Transactions'!$C1138 = M$1,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N1133">
        <f>IF('All Transactions'!$C1138 = N$1,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O1133">
        <f>IF('All Transactions'!$C1138 = O$1,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P1133">
        <f>IF('All Transactions'!$C1138 = P$1,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Q1133">
        <f>IF('All Transactions'!$C1138 = Q$1,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R1133">
        <f>IF('All Transactions'!$C1138 = R$1,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S1133">
        <f>IF('All Transactions'!$C1138 = S$1,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T1133">
        <f>IF('All Transactions'!$C1138 = T$1,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U1133">
        <f>IF('All Transactions'!$C1138 = U$1,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V1133">
        <f>IF('All Transactions'!$C1138 = V$1,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W1133">
        <f>IF('All Transactions'!$C1138 = W$1,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X1133">
        <f>IF('All Transactions'!$C1138 = X$1,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  <c r="Y1133">
        <f>IF('All Transactions'!$C1138 = Y$1, 'All Transactions'!$D1137 + -1 * SUM('All Transactions'!$F1138 * 'Messy-Stocks'!$H1132, 'All Transactions'!$G1138 * 'Messy-Stocks'!$I1132, 'All Transactions'!$H1138 * 'Messy-Stocks'!$J1132, 'All Transactions'!$I1138 * 'Messy-Stocks'!$K1132, 'All Transactions'!$J1138 *'Messy-Stocks'!$L1132, 'All Transactions'!$K1138 * 'Messy-Stocks'!$M1132), 0)</f>
        <v>0</v>
      </c>
    </row>
    <row r="1134" spans="1:25" ht="12.75" x14ac:dyDescent="0.2">
      <c r="A1134">
        <f>'All Transactions'!A1132</f>
        <v>0</v>
      </c>
      <c r="B1134">
        <f>IF('All Transactions'!$C1139 = B$1,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C1134">
        <f>IF('All Transactions'!$C1139 = C$1,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D1134">
        <f>IF('All Transactions'!$C1139 = D$1,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E1134">
        <f>IF('All Transactions'!$C1139 = E$1,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F1134">
        <f>IF('All Transactions'!$C1139 = F$1,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G1134">
        <f>IF('All Transactions'!$C1139 = G$1,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H1134">
        <f>IF('All Transactions'!$C1139 = H$1,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I1134">
        <f>IF('All Transactions'!$C1139 = I$1,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J1134">
        <f>IF('All Transactions'!$C1139 = J$1,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K1134">
        <f>IF('All Transactions'!$C1139 = K$1,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L1134">
        <f>IF('All Transactions'!$C1139 = L$1,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M1134">
        <f>IF('All Transactions'!$C1139 = M$1,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N1134">
        <f>IF('All Transactions'!$C1139 = N$1,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O1134">
        <f>IF('All Transactions'!$C1139 = O$1,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P1134">
        <f>IF('All Transactions'!$C1139 = P$1,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Q1134">
        <f>IF('All Transactions'!$C1139 = Q$1,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R1134">
        <f>IF('All Transactions'!$C1139 = R$1,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S1134">
        <f>IF('All Transactions'!$C1139 = S$1,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T1134">
        <f>IF('All Transactions'!$C1139 = T$1,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U1134">
        <f>IF('All Transactions'!$C1139 = U$1,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V1134">
        <f>IF('All Transactions'!$C1139 = V$1,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W1134">
        <f>IF('All Transactions'!$C1139 = W$1,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X1134">
        <f>IF('All Transactions'!$C1139 = X$1,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  <c r="Y1134">
        <f>IF('All Transactions'!$C1139 = Y$1, 'All Transactions'!$D1138 + -1 * SUM('All Transactions'!$F1139 * 'Messy-Stocks'!$H1133, 'All Transactions'!$G1139 * 'Messy-Stocks'!$I1133, 'All Transactions'!$H1139 * 'Messy-Stocks'!$J1133, 'All Transactions'!$I1139 * 'Messy-Stocks'!$K1133, 'All Transactions'!$J1139 *'Messy-Stocks'!$L1133, 'All Transactions'!$K1139 * 'Messy-Stocks'!$M1133), 0)</f>
        <v>0</v>
      </c>
    </row>
    <row r="1135" spans="1:25" ht="12.75" x14ac:dyDescent="0.2">
      <c r="A1135">
        <f>'All Transactions'!A1133</f>
        <v>0</v>
      </c>
      <c r="B1135">
        <f>IF('All Transactions'!$C1140 = B$1,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C1135">
        <f>IF('All Transactions'!$C1140 = C$1,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D1135">
        <f>IF('All Transactions'!$C1140 = D$1,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E1135">
        <f>IF('All Transactions'!$C1140 = E$1,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F1135">
        <f>IF('All Transactions'!$C1140 = F$1,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G1135">
        <f>IF('All Transactions'!$C1140 = G$1,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H1135">
        <f>IF('All Transactions'!$C1140 = H$1,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I1135">
        <f>IF('All Transactions'!$C1140 = I$1,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J1135">
        <f>IF('All Transactions'!$C1140 = J$1,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K1135">
        <f>IF('All Transactions'!$C1140 = K$1,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L1135">
        <f>IF('All Transactions'!$C1140 = L$1,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M1135">
        <f>IF('All Transactions'!$C1140 = M$1,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N1135">
        <f>IF('All Transactions'!$C1140 = N$1,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O1135">
        <f>IF('All Transactions'!$C1140 = O$1,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P1135">
        <f>IF('All Transactions'!$C1140 = P$1,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Q1135">
        <f>IF('All Transactions'!$C1140 = Q$1,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R1135">
        <f>IF('All Transactions'!$C1140 = R$1,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S1135">
        <f>IF('All Transactions'!$C1140 = S$1,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T1135">
        <f>IF('All Transactions'!$C1140 = T$1,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U1135">
        <f>IF('All Transactions'!$C1140 = U$1,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V1135">
        <f>IF('All Transactions'!$C1140 = V$1,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W1135">
        <f>IF('All Transactions'!$C1140 = W$1,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X1135">
        <f>IF('All Transactions'!$C1140 = X$1,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  <c r="Y1135">
        <f>IF('All Transactions'!$C1140 = Y$1, 'All Transactions'!$D1139 + -1 * SUM('All Transactions'!$F1140 * 'Messy-Stocks'!$H1134, 'All Transactions'!$G1140 * 'Messy-Stocks'!$I1134, 'All Transactions'!$H1140 * 'Messy-Stocks'!$J1134, 'All Transactions'!$I1140 * 'Messy-Stocks'!$K1134, 'All Transactions'!$J1140 *'Messy-Stocks'!$L1134, 'All Transactions'!$K1140 * 'Messy-Stocks'!$M1134), 0)</f>
        <v>0</v>
      </c>
    </row>
    <row r="1136" spans="1:25" ht="12.75" x14ac:dyDescent="0.2">
      <c r="A1136">
        <f>'All Transactions'!A1134</f>
        <v>0</v>
      </c>
      <c r="B1136">
        <f>IF('All Transactions'!$C1141 = B$1,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C1136">
        <f>IF('All Transactions'!$C1141 = C$1,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D1136">
        <f>IF('All Transactions'!$C1141 = D$1,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E1136">
        <f>IF('All Transactions'!$C1141 = E$1,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F1136">
        <f>IF('All Transactions'!$C1141 = F$1,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G1136">
        <f>IF('All Transactions'!$C1141 = G$1,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H1136">
        <f>IF('All Transactions'!$C1141 = H$1,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I1136">
        <f>IF('All Transactions'!$C1141 = I$1,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J1136">
        <f>IF('All Transactions'!$C1141 = J$1,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K1136">
        <f>IF('All Transactions'!$C1141 = K$1,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L1136">
        <f>IF('All Transactions'!$C1141 = L$1,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M1136">
        <f>IF('All Transactions'!$C1141 = M$1,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N1136">
        <f>IF('All Transactions'!$C1141 = N$1,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O1136">
        <f>IF('All Transactions'!$C1141 = O$1,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P1136">
        <f>IF('All Transactions'!$C1141 = P$1,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Q1136">
        <f>IF('All Transactions'!$C1141 = Q$1,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R1136">
        <f>IF('All Transactions'!$C1141 = R$1,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S1136">
        <f>IF('All Transactions'!$C1141 = S$1,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T1136">
        <f>IF('All Transactions'!$C1141 = T$1,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U1136">
        <f>IF('All Transactions'!$C1141 = U$1,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V1136">
        <f>IF('All Transactions'!$C1141 = V$1,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W1136">
        <f>IF('All Transactions'!$C1141 = W$1,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X1136">
        <f>IF('All Transactions'!$C1141 = X$1,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  <c r="Y1136">
        <f>IF('All Transactions'!$C1141 = Y$1, 'All Transactions'!$D1140 + -1 * SUM('All Transactions'!$F1141 * 'Messy-Stocks'!$H1135, 'All Transactions'!$G1141 * 'Messy-Stocks'!$I1135, 'All Transactions'!$H1141 * 'Messy-Stocks'!$J1135, 'All Transactions'!$I1141 * 'Messy-Stocks'!$K1135, 'All Transactions'!$J1141 *'Messy-Stocks'!$L1135, 'All Transactions'!$K1141 * 'Messy-Stocks'!$M1135), 0)</f>
        <v>0</v>
      </c>
    </row>
    <row r="1137" spans="1:25" ht="12.75" x14ac:dyDescent="0.2">
      <c r="A1137">
        <f>'All Transactions'!A1135</f>
        <v>0</v>
      </c>
      <c r="B1137">
        <f>IF('All Transactions'!$C1142 = B$1,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C1137">
        <f>IF('All Transactions'!$C1142 = C$1,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D1137">
        <f>IF('All Transactions'!$C1142 = D$1,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E1137">
        <f>IF('All Transactions'!$C1142 = E$1,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F1137">
        <f>IF('All Transactions'!$C1142 = F$1,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G1137">
        <f>IF('All Transactions'!$C1142 = G$1,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H1137">
        <f>IF('All Transactions'!$C1142 = H$1,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I1137">
        <f>IF('All Transactions'!$C1142 = I$1,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J1137">
        <f>IF('All Transactions'!$C1142 = J$1,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K1137">
        <f>IF('All Transactions'!$C1142 = K$1,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L1137">
        <f>IF('All Transactions'!$C1142 = L$1,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M1137">
        <f>IF('All Transactions'!$C1142 = M$1,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N1137">
        <f>IF('All Transactions'!$C1142 = N$1,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O1137">
        <f>IF('All Transactions'!$C1142 = O$1,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P1137">
        <f>IF('All Transactions'!$C1142 = P$1,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Q1137">
        <f>IF('All Transactions'!$C1142 = Q$1,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R1137">
        <f>IF('All Transactions'!$C1142 = R$1,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S1137">
        <f>IF('All Transactions'!$C1142 = S$1,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T1137">
        <f>IF('All Transactions'!$C1142 = T$1,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U1137">
        <f>IF('All Transactions'!$C1142 = U$1,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V1137">
        <f>IF('All Transactions'!$C1142 = V$1,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W1137">
        <f>IF('All Transactions'!$C1142 = W$1,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X1137">
        <f>IF('All Transactions'!$C1142 = X$1,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  <c r="Y1137">
        <f>IF('All Transactions'!$C1142 = Y$1, 'All Transactions'!$D1141 + -1 * SUM('All Transactions'!$F1142 * 'Messy-Stocks'!$H1136, 'All Transactions'!$G1142 * 'Messy-Stocks'!$I1136, 'All Transactions'!$H1142 * 'Messy-Stocks'!$J1136, 'All Transactions'!$I1142 * 'Messy-Stocks'!$K1136, 'All Transactions'!$J1142 *'Messy-Stocks'!$L1136, 'All Transactions'!$K1142 * 'Messy-Stocks'!$M1136), 0)</f>
        <v>0</v>
      </c>
    </row>
    <row r="1138" spans="1:25" ht="12.75" x14ac:dyDescent="0.2">
      <c r="A1138">
        <f>'All Transactions'!A1136</f>
        <v>0</v>
      </c>
      <c r="B1138">
        <f>IF('All Transactions'!$C1143 = B$1,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C1138">
        <f>IF('All Transactions'!$C1143 = C$1,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D1138">
        <f>IF('All Transactions'!$C1143 = D$1,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E1138">
        <f>IF('All Transactions'!$C1143 = E$1,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F1138">
        <f>IF('All Transactions'!$C1143 = F$1,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G1138">
        <f>IF('All Transactions'!$C1143 = G$1,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H1138">
        <f>IF('All Transactions'!$C1143 = H$1,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I1138">
        <f>IF('All Transactions'!$C1143 = I$1,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J1138">
        <f>IF('All Transactions'!$C1143 = J$1,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K1138">
        <f>IF('All Transactions'!$C1143 = K$1,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L1138">
        <f>IF('All Transactions'!$C1143 = L$1,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M1138">
        <f>IF('All Transactions'!$C1143 = M$1,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N1138">
        <f>IF('All Transactions'!$C1143 = N$1,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O1138">
        <f>IF('All Transactions'!$C1143 = O$1,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P1138">
        <f>IF('All Transactions'!$C1143 = P$1,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Q1138">
        <f>IF('All Transactions'!$C1143 = Q$1,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R1138">
        <f>IF('All Transactions'!$C1143 = R$1,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S1138">
        <f>IF('All Transactions'!$C1143 = S$1,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T1138">
        <f>IF('All Transactions'!$C1143 = T$1,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U1138">
        <f>IF('All Transactions'!$C1143 = U$1,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V1138">
        <f>IF('All Transactions'!$C1143 = V$1,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W1138">
        <f>IF('All Transactions'!$C1143 = W$1,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X1138">
        <f>IF('All Transactions'!$C1143 = X$1,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  <c r="Y1138">
        <f>IF('All Transactions'!$C1143 = Y$1, 'All Transactions'!$D1142 + -1 * SUM('All Transactions'!$F1143 * 'Messy-Stocks'!$H1137, 'All Transactions'!$G1143 * 'Messy-Stocks'!$I1137, 'All Transactions'!$H1143 * 'Messy-Stocks'!$J1137, 'All Transactions'!$I1143 * 'Messy-Stocks'!$K1137, 'All Transactions'!$J1143 *'Messy-Stocks'!$L1137, 'All Transactions'!$K1143 * 'Messy-Stocks'!$M1137), 0)</f>
        <v>0</v>
      </c>
    </row>
    <row r="1139" spans="1:25" ht="12.75" x14ac:dyDescent="0.2">
      <c r="A1139">
        <f>'All Transactions'!A1137</f>
        <v>0</v>
      </c>
      <c r="B1139">
        <f>IF('All Transactions'!$C1144 = B$1,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C1139">
        <f>IF('All Transactions'!$C1144 = C$1,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D1139">
        <f>IF('All Transactions'!$C1144 = D$1,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E1139">
        <f>IF('All Transactions'!$C1144 = E$1,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F1139">
        <f>IF('All Transactions'!$C1144 = F$1,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G1139">
        <f>IF('All Transactions'!$C1144 = G$1,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H1139">
        <f>IF('All Transactions'!$C1144 = H$1,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I1139">
        <f>IF('All Transactions'!$C1144 = I$1,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J1139">
        <f>IF('All Transactions'!$C1144 = J$1,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K1139">
        <f>IF('All Transactions'!$C1144 = K$1,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L1139">
        <f>IF('All Transactions'!$C1144 = L$1,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M1139">
        <f>IF('All Transactions'!$C1144 = M$1,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N1139">
        <f>IF('All Transactions'!$C1144 = N$1,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O1139">
        <f>IF('All Transactions'!$C1144 = O$1,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P1139">
        <f>IF('All Transactions'!$C1144 = P$1,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Q1139">
        <f>IF('All Transactions'!$C1144 = Q$1,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R1139">
        <f>IF('All Transactions'!$C1144 = R$1,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S1139">
        <f>IF('All Transactions'!$C1144 = S$1,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T1139">
        <f>IF('All Transactions'!$C1144 = T$1,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U1139">
        <f>IF('All Transactions'!$C1144 = U$1,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V1139">
        <f>IF('All Transactions'!$C1144 = V$1,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W1139">
        <f>IF('All Transactions'!$C1144 = W$1,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X1139">
        <f>IF('All Transactions'!$C1144 = X$1,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  <c r="Y1139">
        <f>IF('All Transactions'!$C1144 = Y$1, 'All Transactions'!$D1143 + -1 * SUM('All Transactions'!$F1144 * 'Messy-Stocks'!$H1138, 'All Transactions'!$G1144 * 'Messy-Stocks'!$I1138, 'All Transactions'!$H1144 * 'Messy-Stocks'!$J1138, 'All Transactions'!$I1144 * 'Messy-Stocks'!$K1138, 'All Transactions'!$J1144 *'Messy-Stocks'!$L1138, 'All Transactions'!$K1144 * 'Messy-Stocks'!$M1138), 0)</f>
        <v>0</v>
      </c>
    </row>
    <row r="1140" spans="1:25" ht="12.75" x14ac:dyDescent="0.2">
      <c r="A1140">
        <f>'All Transactions'!A1138</f>
        <v>0</v>
      </c>
      <c r="B1140">
        <f>IF('All Transactions'!$C1145 = B$1,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C1140">
        <f>IF('All Transactions'!$C1145 = C$1,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D1140">
        <f>IF('All Transactions'!$C1145 = D$1,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E1140">
        <f>IF('All Transactions'!$C1145 = E$1,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F1140">
        <f>IF('All Transactions'!$C1145 = F$1,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G1140">
        <f>IF('All Transactions'!$C1145 = G$1,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H1140">
        <f>IF('All Transactions'!$C1145 = H$1,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I1140">
        <f>IF('All Transactions'!$C1145 = I$1,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J1140">
        <f>IF('All Transactions'!$C1145 = J$1,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K1140">
        <f>IF('All Transactions'!$C1145 = K$1,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L1140">
        <f>IF('All Transactions'!$C1145 = L$1,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M1140">
        <f>IF('All Transactions'!$C1145 = M$1,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N1140">
        <f>IF('All Transactions'!$C1145 = N$1,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O1140">
        <f>IF('All Transactions'!$C1145 = O$1,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P1140">
        <f>IF('All Transactions'!$C1145 = P$1,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Q1140">
        <f>IF('All Transactions'!$C1145 = Q$1,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R1140">
        <f>IF('All Transactions'!$C1145 = R$1,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S1140">
        <f>IF('All Transactions'!$C1145 = S$1,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T1140">
        <f>IF('All Transactions'!$C1145 = T$1,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U1140">
        <f>IF('All Transactions'!$C1145 = U$1,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V1140">
        <f>IF('All Transactions'!$C1145 = V$1,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W1140">
        <f>IF('All Transactions'!$C1145 = W$1,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X1140">
        <f>IF('All Transactions'!$C1145 = X$1,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  <c r="Y1140">
        <f>IF('All Transactions'!$C1145 = Y$1, 'All Transactions'!$D1144 + -1 * SUM('All Transactions'!$F1145 * 'Messy-Stocks'!$H1139, 'All Transactions'!$G1145 * 'Messy-Stocks'!$I1139, 'All Transactions'!$H1145 * 'Messy-Stocks'!$J1139, 'All Transactions'!$I1145 * 'Messy-Stocks'!$K1139, 'All Transactions'!$J1145 *'Messy-Stocks'!$L1139, 'All Transactions'!$K1145 * 'Messy-Stocks'!$M1139), 0)</f>
        <v>0</v>
      </c>
    </row>
    <row r="1141" spans="1:25" ht="12.75" x14ac:dyDescent="0.2">
      <c r="A1141">
        <f>'All Transactions'!A1139</f>
        <v>0</v>
      </c>
      <c r="B1141">
        <f>IF('All Transactions'!$C1146 = B$1,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C1141">
        <f>IF('All Transactions'!$C1146 = C$1,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D1141">
        <f>IF('All Transactions'!$C1146 = D$1,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E1141">
        <f>IF('All Transactions'!$C1146 = E$1,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F1141">
        <f>IF('All Transactions'!$C1146 = F$1,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G1141">
        <f>IF('All Transactions'!$C1146 = G$1,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H1141">
        <f>IF('All Transactions'!$C1146 = H$1,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I1141">
        <f>IF('All Transactions'!$C1146 = I$1,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J1141">
        <f>IF('All Transactions'!$C1146 = J$1,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K1141">
        <f>IF('All Transactions'!$C1146 = K$1,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L1141">
        <f>IF('All Transactions'!$C1146 = L$1,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M1141">
        <f>IF('All Transactions'!$C1146 = M$1,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N1141">
        <f>IF('All Transactions'!$C1146 = N$1,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O1141">
        <f>IF('All Transactions'!$C1146 = O$1,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P1141">
        <f>IF('All Transactions'!$C1146 = P$1,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Q1141">
        <f>IF('All Transactions'!$C1146 = Q$1,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R1141">
        <f>IF('All Transactions'!$C1146 = R$1,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S1141">
        <f>IF('All Transactions'!$C1146 = S$1,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T1141">
        <f>IF('All Transactions'!$C1146 = T$1,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U1141">
        <f>IF('All Transactions'!$C1146 = U$1,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V1141">
        <f>IF('All Transactions'!$C1146 = V$1,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W1141">
        <f>IF('All Transactions'!$C1146 = W$1,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X1141">
        <f>IF('All Transactions'!$C1146 = X$1,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  <c r="Y1141">
        <f>IF('All Transactions'!$C1146 = Y$1, 'All Transactions'!$D1145 + -1 * SUM('All Transactions'!$F1146 * 'Messy-Stocks'!$H1140, 'All Transactions'!$G1146 * 'Messy-Stocks'!$I1140, 'All Transactions'!$H1146 * 'Messy-Stocks'!$J1140, 'All Transactions'!$I1146 * 'Messy-Stocks'!$K1140, 'All Transactions'!$J1146 *'Messy-Stocks'!$L1140, 'All Transactions'!$K1146 * 'Messy-Stocks'!$M1140), 0)</f>
        <v>0</v>
      </c>
    </row>
    <row r="1142" spans="1:25" ht="12.75" x14ac:dyDescent="0.2">
      <c r="A1142">
        <f>'All Transactions'!A1140</f>
        <v>0</v>
      </c>
      <c r="B1142">
        <f>IF('All Transactions'!$C1147 = B$1,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C1142">
        <f>IF('All Transactions'!$C1147 = C$1,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D1142">
        <f>IF('All Transactions'!$C1147 = D$1,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E1142">
        <f>IF('All Transactions'!$C1147 = E$1,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F1142">
        <f>IF('All Transactions'!$C1147 = F$1,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G1142">
        <f>IF('All Transactions'!$C1147 = G$1,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H1142">
        <f>IF('All Transactions'!$C1147 = H$1,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I1142">
        <f>IF('All Transactions'!$C1147 = I$1,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J1142">
        <f>IF('All Transactions'!$C1147 = J$1,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K1142">
        <f>IF('All Transactions'!$C1147 = K$1,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L1142">
        <f>IF('All Transactions'!$C1147 = L$1,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M1142">
        <f>IF('All Transactions'!$C1147 = M$1,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N1142">
        <f>IF('All Transactions'!$C1147 = N$1,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O1142">
        <f>IF('All Transactions'!$C1147 = O$1,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P1142">
        <f>IF('All Transactions'!$C1147 = P$1,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Q1142">
        <f>IF('All Transactions'!$C1147 = Q$1,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R1142">
        <f>IF('All Transactions'!$C1147 = R$1,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S1142">
        <f>IF('All Transactions'!$C1147 = S$1,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T1142">
        <f>IF('All Transactions'!$C1147 = T$1,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U1142">
        <f>IF('All Transactions'!$C1147 = U$1,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V1142">
        <f>IF('All Transactions'!$C1147 = V$1,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W1142">
        <f>IF('All Transactions'!$C1147 = W$1,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X1142">
        <f>IF('All Transactions'!$C1147 = X$1,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  <c r="Y1142">
        <f>IF('All Transactions'!$C1147 = Y$1, 'All Transactions'!$D1146 + -1 * SUM('All Transactions'!$F1147 * 'Messy-Stocks'!$H1141, 'All Transactions'!$G1147 * 'Messy-Stocks'!$I1141, 'All Transactions'!$H1147 * 'Messy-Stocks'!$J1141, 'All Transactions'!$I1147 * 'Messy-Stocks'!$K1141, 'All Transactions'!$J1147 *'Messy-Stocks'!$L1141, 'All Transactions'!$K1147 * 'Messy-Stocks'!$M1141), 0)</f>
        <v>0</v>
      </c>
    </row>
    <row r="1143" spans="1:25" ht="12.75" x14ac:dyDescent="0.2">
      <c r="A1143">
        <f>'All Transactions'!A1141</f>
        <v>0</v>
      </c>
      <c r="B1143">
        <f>IF('All Transactions'!$C1148 = B$1,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C1143">
        <f>IF('All Transactions'!$C1148 = C$1,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D1143">
        <f>IF('All Transactions'!$C1148 = D$1,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E1143">
        <f>IF('All Transactions'!$C1148 = E$1,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F1143">
        <f>IF('All Transactions'!$C1148 = F$1,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G1143">
        <f>IF('All Transactions'!$C1148 = G$1,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H1143">
        <f>IF('All Transactions'!$C1148 = H$1,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I1143">
        <f>IF('All Transactions'!$C1148 = I$1,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J1143">
        <f>IF('All Transactions'!$C1148 = J$1,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K1143">
        <f>IF('All Transactions'!$C1148 = K$1,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L1143">
        <f>IF('All Transactions'!$C1148 = L$1,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M1143">
        <f>IF('All Transactions'!$C1148 = M$1,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N1143">
        <f>IF('All Transactions'!$C1148 = N$1,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O1143">
        <f>IF('All Transactions'!$C1148 = O$1,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P1143">
        <f>IF('All Transactions'!$C1148 = P$1,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Q1143">
        <f>IF('All Transactions'!$C1148 = Q$1,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R1143">
        <f>IF('All Transactions'!$C1148 = R$1,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S1143">
        <f>IF('All Transactions'!$C1148 = S$1,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T1143">
        <f>IF('All Transactions'!$C1148 = T$1,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U1143">
        <f>IF('All Transactions'!$C1148 = U$1,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V1143">
        <f>IF('All Transactions'!$C1148 = V$1,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W1143">
        <f>IF('All Transactions'!$C1148 = W$1,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X1143">
        <f>IF('All Transactions'!$C1148 = X$1,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  <c r="Y1143">
        <f>IF('All Transactions'!$C1148 = Y$1, 'All Transactions'!$D1147 + -1 * SUM('All Transactions'!$F1148 * 'Messy-Stocks'!$H1142, 'All Transactions'!$G1148 * 'Messy-Stocks'!$I1142, 'All Transactions'!$H1148 * 'Messy-Stocks'!$J1142, 'All Transactions'!$I1148 * 'Messy-Stocks'!$K1142, 'All Transactions'!$J1148 *'Messy-Stocks'!$L1142, 'All Transactions'!$K1148 * 'Messy-Stocks'!$M1142), 0)</f>
        <v>0</v>
      </c>
    </row>
    <row r="1144" spans="1:25" ht="12.75" x14ac:dyDescent="0.2">
      <c r="A1144">
        <f>'All Transactions'!A1142</f>
        <v>0</v>
      </c>
      <c r="B1144">
        <f>IF('All Transactions'!$C1149 = B$1,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C1144">
        <f>IF('All Transactions'!$C1149 = C$1,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D1144">
        <f>IF('All Transactions'!$C1149 = D$1,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E1144">
        <f>IF('All Transactions'!$C1149 = E$1,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F1144">
        <f>IF('All Transactions'!$C1149 = F$1,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G1144">
        <f>IF('All Transactions'!$C1149 = G$1,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H1144">
        <f>IF('All Transactions'!$C1149 = H$1,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I1144">
        <f>IF('All Transactions'!$C1149 = I$1,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J1144">
        <f>IF('All Transactions'!$C1149 = J$1,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K1144">
        <f>IF('All Transactions'!$C1149 = K$1,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L1144">
        <f>IF('All Transactions'!$C1149 = L$1,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M1144">
        <f>IF('All Transactions'!$C1149 = M$1,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N1144">
        <f>IF('All Transactions'!$C1149 = N$1,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O1144">
        <f>IF('All Transactions'!$C1149 = O$1,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P1144">
        <f>IF('All Transactions'!$C1149 = P$1,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Q1144">
        <f>IF('All Transactions'!$C1149 = Q$1,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R1144">
        <f>IF('All Transactions'!$C1149 = R$1,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S1144">
        <f>IF('All Transactions'!$C1149 = S$1,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T1144">
        <f>IF('All Transactions'!$C1149 = T$1,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U1144">
        <f>IF('All Transactions'!$C1149 = U$1,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V1144">
        <f>IF('All Transactions'!$C1149 = V$1,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W1144">
        <f>IF('All Transactions'!$C1149 = W$1,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X1144">
        <f>IF('All Transactions'!$C1149 = X$1,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  <c r="Y1144">
        <f>IF('All Transactions'!$C1149 = Y$1, 'All Transactions'!$D1148 + -1 * SUM('All Transactions'!$F1149 * 'Messy-Stocks'!$H1143, 'All Transactions'!$G1149 * 'Messy-Stocks'!$I1143, 'All Transactions'!$H1149 * 'Messy-Stocks'!$J1143, 'All Transactions'!$I1149 * 'Messy-Stocks'!$K1143, 'All Transactions'!$J1149 *'Messy-Stocks'!$L1143, 'All Transactions'!$K1149 * 'Messy-Stocks'!$M1143), 0)</f>
        <v>0</v>
      </c>
    </row>
    <row r="1145" spans="1:25" ht="12.75" x14ac:dyDescent="0.2">
      <c r="A1145">
        <f>'All Transactions'!A1143</f>
        <v>0</v>
      </c>
      <c r="B1145">
        <f>IF('All Transactions'!$C1150 = B$1,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C1145">
        <f>IF('All Transactions'!$C1150 = C$1,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D1145">
        <f>IF('All Transactions'!$C1150 = D$1,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E1145">
        <f>IF('All Transactions'!$C1150 = E$1,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F1145">
        <f>IF('All Transactions'!$C1150 = F$1,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G1145">
        <f>IF('All Transactions'!$C1150 = G$1,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H1145">
        <f>IF('All Transactions'!$C1150 = H$1,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I1145">
        <f>IF('All Transactions'!$C1150 = I$1,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J1145">
        <f>IF('All Transactions'!$C1150 = J$1,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K1145">
        <f>IF('All Transactions'!$C1150 = K$1,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L1145">
        <f>IF('All Transactions'!$C1150 = L$1,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M1145">
        <f>IF('All Transactions'!$C1150 = M$1,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N1145">
        <f>IF('All Transactions'!$C1150 = N$1,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O1145">
        <f>IF('All Transactions'!$C1150 = O$1,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P1145">
        <f>IF('All Transactions'!$C1150 = P$1,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Q1145">
        <f>IF('All Transactions'!$C1150 = Q$1,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R1145">
        <f>IF('All Transactions'!$C1150 = R$1,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S1145">
        <f>IF('All Transactions'!$C1150 = S$1,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T1145">
        <f>IF('All Transactions'!$C1150 = T$1,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U1145">
        <f>IF('All Transactions'!$C1150 = U$1,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V1145">
        <f>IF('All Transactions'!$C1150 = V$1,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W1145">
        <f>IF('All Transactions'!$C1150 = W$1,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X1145">
        <f>IF('All Transactions'!$C1150 = X$1,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  <c r="Y1145">
        <f>IF('All Transactions'!$C1150 = Y$1, 'All Transactions'!$D1149 + -1 * SUM('All Transactions'!$F1150 * 'Messy-Stocks'!$H1144, 'All Transactions'!$G1150 * 'Messy-Stocks'!$I1144, 'All Transactions'!$H1150 * 'Messy-Stocks'!$J1144, 'All Transactions'!$I1150 * 'Messy-Stocks'!$K1144, 'All Transactions'!$J1150 *'Messy-Stocks'!$L1144, 'All Transactions'!$K1150 * 'Messy-Stocks'!$M1144), 0)</f>
        <v>0</v>
      </c>
    </row>
    <row r="1146" spans="1:25" ht="12.75" x14ac:dyDescent="0.2">
      <c r="A1146">
        <f>'All Transactions'!A1144</f>
        <v>0</v>
      </c>
      <c r="B1146">
        <f>IF('All Transactions'!$C1151 = B$1,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C1146">
        <f>IF('All Transactions'!$C1151 = C$1,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D1146">
        <f>IF('All Transactions'!$C1151 = D$1,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E1146">
        <f>IF('All Transactions'!$C1151 = E$1,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F1146">
        <f>IF('All Transactions'!$C1151 = F$1,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G1146">
        <f>IF('All Transactions'!$C1151 = G$1,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H1146">
        <f>IF('All Transactions'!$C1151 = H$1,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I1146">
        <f>IF('All Transactions'!$C1151 = I$1,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J1146">
        <f>IF('All Transactions'!$C1151 = J$1,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K1146">
        <f>IF('All Transactions'!$C1151 = K$1,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L1146">
        <f>IF('All Transactions'!$C1151 = L$1,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M1146">
        <f>IF('All Transactions'!$C1151 = M$1,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N1146">
        <f>IF('All Transactions'!$C1151 = N$1,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O1146">
        <f>IF('All Transactions'!$C1151 = O$1,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P1146">
        <f>IF('All Transactions'!$C1151 = P$1,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Q1146">
        <f>IF('All Transactions'!$C1151 = Q$1,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R1146">
        <f>IF('All Transactions'!$C1151 = R$1,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S1146">
        <f>IF('All Transactions'!$C1151 = S$1,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T1146">
        <f>IF('All Transactions'!$C1151 = T$1,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U1146">
        <f>IF('All Transactions'!$C1151 = U$1,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V1146">
        <f>IF('All Transactions'!$C1151 = V$1,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W1146">
        <f>IF('All Transactions'!$C1151 = W$1,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X1146">
        <f>IF('All Transactions'!$C1151 = X$1,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  <c r="Y1146">
        <f>IF('All Transactions'!$C1151 = Y$1, 'All Transactions'!$D1150 + -1 * SUM('All Transactions'!$F1151 * 'Messy-Stocks'!$H1145, 'All Transactions'!$G1151 * 'Messy-Stocks'!$I1145, 'All Transactions'!$H1151 * 'Messy-Stocks'!$J1145, 'All Transactions'!$I1151 * 'Messy-Stocks'!$K1145, 'All Transactions'!$J1151 *'Messy-Stocks'!$L1145, 'All Transactions'!$K1151 * 'Messy-Stocks'!$M1145), 0)</f>
        <v>0</v>
      </c>
    </row>
    <row r="1147" spans="1:25" ht="12.75" x14ac:dyDescent="0.2">
      <c r="A1147">
        <f>'All Transactions'!A1145</f>
        <v>0</v>
      </c>
      <c r="B1147">
        <f>IF('All Transactions'!$C1152 = B$1,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C1147">
        <f>IF('All Transactions'!$C1152 = C$1,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D1147">
        <f>IF('All Transactions'!$C1152 = D$1,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E1147">
        <f>IF('All Transactions'!$C1152 = E$1,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F1147">
        <f>IF('All Transactions'!$C1152 = F$1,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G1147">
        <f>IF('All Transactions'!$C1152 = G$1,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H1147">
        <f>IF('All Transactions'!$C1152 = H$1,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I1147">
        <f>IF('All Transactions'!$C1152 = I$1,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J1147">
        <f>IF('All Transactions'!$C1152 = J$1,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K1147">
        <f>IF('All Transactions'!$C1152 = K$1,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L1147">
        <f>IF('All Transactions'!$C1152 = L$1,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M1147">
        <f>IF('All Transactions'!$C1152 = M$1,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N1147">
        <f>IF('All Transactions'!$C1152 = N$1,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O1147">
        <f>IF('All Transactions'!$C1152 = O$1,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P1147">
        <f>IF('All Transactions'!$C1152 = P$1,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Q1147">
        <f>IF('All Transactions'!$C1152 = Q$1,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R1147">
        <f>IF('All Transactions'!$C1152 = R$1,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S1147">
        <f>IF('All Transactions'!$C1152 = S$1,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T1147">
        <f>IF('All Transactions'!$C1152 = T$1,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U1147">
        <f>IF('All Transactions'!$C1152 = U$1,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V1147">
        <f>IF('All Transactions'!$C1152 = V$1,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W1147">
        <f>IF('All Transactions'!$C1152 = W$1,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X1147">
        <f>IF('All Transactions'!$C1152 = X$1,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  <c r="Y1147">
        <f>IF('All Transactions'!$C1152 = Y$1, 'All Transactions'!$D1151 + -1 * SUM('All Transactions'!$F1152 * 'Messy-Stocks'!$H1146, 'All Transactions'!$G1152 * 'Messy-Stocks'!$I1146, 'All Transactions'!$H1152 * 'Messy-Stocks'!$J1146, 'All Transactions'!$I1152 * 'Messy-Stocks'!$K1146, 'All Transactions'!$J1152 *'Messy-Stocks'!$L1146, 'All Transactions'!$K1152 * 'Messy-Stocks'!$M1146), 0)</f>
        <v>0</v>
      </c>
    </row>
    <row r="1148" spans="1:25" ht="12.75" x14ac:dyDescent="0.2">
      <c r="A1148">
        <f>'All Transactions'!A1146</f>
        <v>0</v>
      </c>
      <c r="B1148">
        <f>IF('All Transactions'!$C1153 = B$1,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C1148">
        <f>IF('All Transactions'!$C1153 = C$1,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D1148">
        <f>IF('All Transactions'!$C1153 = D$1,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E1148">
        <f>IF('All Transactions'!$C1153 = E$1,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F1148">
        <f>IF('All Transactions'!$C1153 = F$1,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G1148">
        <f>IF('All Transactions'!$C1153 = G$1,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H1148">
        <f>IF('All Transactions'!$C1153 = H$1,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I1148">
        <f>IF('All Transactions'!$C1153 = I$1,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J1148">
        <f>IF('All Transactions'!$C1153 = J$1,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K1148">
        <f>IF('All Transactions'!$C1153 = K$1,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L1148">
        <f>IF('All Transactions'!$C1153 = L$1,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M1148">
        <f>IF('All Transactions'!$C1153 = M$1,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N1148">
        <f>IF('All Transactions'!$C1153 = N$1,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O1148">
        <f>IF('All Transactions'!$C1153 = O$1,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P1148">
        <f>IF('All Transactions'!$C1153 = P$1,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Q1148">
        <f>IF('All Transactions'!$C1153 = Q$1,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R1148">
        <f>IF('All Transactions'!$C1153 = R$1,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S1148">
        <f>IF('All Transactions'!$C1153 = S$1,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T1148">
        <f>IF('All Transactions'!$C1153 = T$1,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U1148">
        <f>IF('All Transactions'!$C1153 = U$1,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V1148">
        <f>IF('All Transactions'!$C1153 = V$1,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W1148">
        <f>IF('All Transactions'!$C1153 = W$1,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X1148">
        <f>IF('All Transactions'!$C1153 = X$1,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  <c r="Y1148">
        <f>IF('All Transactions'!$C1153 = Y$1, 'All Transactions'!$D1152 + -1 * SUM('All Transactions'!$F1153 * 'Messy-Stocks'!$H1147, 'All Transactions'!$G1153 * 'Messy-Stocks'!$I1147, 'All Transactions'!$H1153 * 'Messy-Stocks'!$J1147, 'All Transactions'!$I1153 * 'Messy-Stocks'!$K1147, 'All Transactions'!$J1153 *'Messy-Stocks'!$L1147, 'All Transactions'!$K1153 * 'Messy-Stocks'!$M1147), 0)</f>
        <v>0</v>
      </c>
    </row>
    <row r="1149" spans="1:25" ht="12.75" x14ac:dyDescent="0.2">
      <c r="A1149">
        <f>'All Transactions'!A1147</f>
        <v>0</v>
      </c>
      <c r="B1149">
        <f>IF('All Transactions'!$C1154 = B$1,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C1149">
        <f>IF('All Transactions'!$C1154 = C$1,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D1149">
        <f>IF('All Transactions'!$C1154 = D$1,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E1149">
        <f>IF('All Transactions'!$C1154 = E$1,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F1149">
        <f>IF('All Transactions'!$C1154 = F$1,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G1149">
        <f>IF('All Transactions'!$C1154 = G$1,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H1149">
        <f>IF('All Transactions'!$C1154 = H$1,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I1149">
        <f>IF('All Transactions'!$C1154 = I$1,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J1149">
        <f>IF('All Transactions'!$C1154 = J$1,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K1149">
        <f>IF('All Transactions'!$C1154 = K$1,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L1149">
        <f>IF('All Transactions'!$C1154 = L$1,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M1149">
        <f>IF('All Transactions'!$C1154 = M$1,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N1149">
        <f>IF('All Transactions'!$C1154 = N$1,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O1149">
        <f>IF('All Transactions'!$C1154 = O$1,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P1149">
        <f>IF('All Transactions'!$C1154 = P$1,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Q1149">
        <f>IF('All Transactions'!$C1154 = Q$1,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R1149">
        <f>IF('All Transactions'!$C1154 = R$1,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S1149">
        <f>IF('All Transactions'!$C1154 = S$1,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T1149">
        <f>IF('All Transactions'!$C1154 = T$1,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U1149">
        <f>IF('All Transactions'!$C1154 = U$1,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V1149">
        <f>IF('All Transactions'!$C1154 = V$1,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W1149">
        <f>IF('All Transactions'!$C1154 = W$1,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X1149">
        <f>IF('All Transactions'!$C1154 = X$1,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  <c r="Y1149">
        <f>IF('All Transactions'!$C1154 = Y$1, 'All Transactions'!$D1153 + -1 * SUM('All Transactions'!$F1154 * 'Messy-Stocks'!$H1148, 'All Transactions'!$G1154 * 'Messy-Stocks'!$I1148, 'All Transactions'!$H1154 * 'Messy-Stocks'!$J1148, 'All Transactions'!$I1154 * 'Messy-Stocks'!$K1148, 'All Transactions'!$J1154 *'Messy-Stocks'!$L1148, 'All Transactions'!$K1154 * 'Messy-Stocks'!$M1148), 0)</f>
        <v>0</v>
      </c>
    </row>
    <row r="1150" spans="1:25" ht="12.75" x14ac:dyDescent="0.2">
      <c r="A1150">
        <f>'All Transactions'!A1148</f>
        <v>0</v>
      </c>
      <c r="B1150">
        <f>IF('All Transactions'!$C1155 = B$1,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C1150">
        <f>IF('All Transactions'!$C1155 = C$1,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D1150">
        <f>IF('All Transactions'!$C1155 = D$1,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E1150">
        <f>IF('All Transactions'!$C1155 = E$1,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F1150">
        <f>IF('All Transactions'!$C1155 = F$1,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G1150">
        <f>IF('All Transactions'!$C1155 = G$1,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H1150">
        <f>IF('All Transactions'!$C1155 = H$1,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I1150">
        <f>IF('All Transactions'!$C1155 = I$1,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J1150">
        <f>IF('All Transactions'!$C1155 = J$1,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K1150">
        <f>IF('All Transactions'!$C1155 = K$1,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L1150">
        <f>IF('All Transactions'!$C1155 = L$1,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M1150">
        <f>IF('All Transactions'!$C1155 = M$1,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N1150">
        <f>IF('All Transactions'!$C1155 = N$1,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O1150">
        <f>IF('All Transactions'!$C1155 = O$1,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P1150">
        <f>IF('All Transactions'!$C1155 = P$1,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Q1150">
        <f>IF('All Transactions'!$C1155 = Q$1,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R1150">
        <f>IF('All Transactions'!$C1155 = R$1,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S1150">
        <f>IF('All Transactions'!$C1155 = S$1,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T1150">
        <f>IF('All Transactions'!$C1155 = T$1,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U1150">
        <f>IF('All Transactions'!$C1155 = U$1,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V1150">
        <f>IF('All Transactions'!$C1155 = V$1,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W1150">
        <f>IF('All Transactions'!$C1155 = W$1,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X1150">
        <f>IF('All Transactions'!$C1155 = X$1,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  <c r="Y1150">
        <f>IF('All Transactions'!$C1155 = Y$1, 'All Transactions'!$D1154 + -1 * SUM('All Transactions'!$F1155 * 'Messy-Stocks'!$H1149, 'All Transactions'!$G1155 * 'Messy-Stocks'!$I1149, 'All Transactions'!$H1155 * 'Messy-Stocks'!$J1149, 'All Transactions'!$I1155 * 'Messy-Stocks'!$K1149, 'All Transactions'!$J1155 *'Messy-Stocks'!$L1149, 'All Transactions'!$K1155 * 'Messy-Stocks'!$M1149), 0)</f>
        <v>0</v>
      </c>
    </row>
    <row r="1151" spans="1:25" ht="12.75" x14ac:dyDescent="0.2">
      <c r="A1151">
        <f>'All Transactions'!A1149</f>
        <v>0</v>
      </c>
      <c r="B1151">
        <f>IF('All Transactions'!$C1156 = B$1,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C1151">
        <f>IF('All Transactions'!$C1156 = C$1,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D1151">
        <f>IF('All Transactions'!$C1156 = D$1,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E1151">
        <f>IF('All Transactions'!$C1156 = E$1,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F1151">
        <f>IF('All Transactions'!$C1156 = F$1,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G1151">
        <f>IF('All Transactions'!$C1156 = G$1,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H1151">
        <f>IF('All Transactions'!$C1156 = H$1,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I1151">
        <f>IF('All Transactions'!$C1156 = I$1,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J1151">
        <f>IF('All Transactions'!$C1156 = J$1,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K1151">
        <f>IF('All Transactions'!$C1156 = K$1,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L1151">
        <f>IF('All Transactions'!$C1156 = L$1,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M1151">
        <f>IF('All Transactions'!$C1156 = M$1,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N1151">
        <f>IF('All Transactions'!$C1156 = N$1,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O1151">
        <f>IF('All Transactions'!$C1156 = O$1,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P1151">
        <f>IF('All Transactions'!$C1156 = P$1,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Q1151">
        <f>IF('All Transactions'!$C1156 = Q$1,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R1151">
        <f>IF('All Transactions'!$C1156 = R$1,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S1151">
        <f>IF('All Transactions'!$C1156 = S$1,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T1151">
        <f>IF('All Transactions'!$C1156 = T$1,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U1151">
        <f>IF('All Transactions'!$C1156 = U$1,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V1151">
        <f>IF('All Transactions'!$C1156 = V$1,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W1151">
        <f>IF('All Transactions'!$C1156 = W$1,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X1151">
        <f>IF('All Transactions'!$C1156 = X$1,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  <c r="Y1151">
        <f>IF('All Transactions'!$C1156 = Y$1, 'All Transactions'!$D1155 + -1 * SUM('All Transactions'!$F1156 * 'Messy-Stocks'!$H1150, 'All Transactions'!$G1156 * 'Messy-Stocks'!$I1150, 'All Transactions'!$H1156 * 'Messy-Stocks'!$J1150, 'All Transactions'!$I1156 * 'Messy-Stocks'!$K1150, 'All Transactions'!$J1156 *'Messy-Stocks'!$L1150, 'All Transactions'!$K1156 * 'Messy-Stocks'!$M1150), 0)</f>
        <v>0</v>
      </c>
    </row>
    <row r="1152" spans="1:25" ht="12.75" x14ac:dyDescent="0.2">
      <c r="A1152">
        <f>'All Transactions'!A1150</f>
        <v>0</v>
      </c>
      <c r="B1152">
        <f>IF('All Transactions'!$C1157 = B$1,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C1152">
        <f>IF('All Transactions'!$C1157 = C$1,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D1152">
        <f>IF('All Transactions'!$C1157 = D$1,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E1152">
        <f>IF('All Transactions'!$C1157 = E$1,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F1152">
        <f>IF('All Transactions'!$C1157 = F$1,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G1152">
        <f>IF('All Transactions'!$C1157 = G$1,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H1152">
        <f>IF('All Transactions'!$C1157 = H$1,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I1152">
        <f>IF('All Transactions'!$C1157 = I$1,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J1152">
        <f>IF('All Transactions'!$C1157 = J$1,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K1152">
        <f>IF('All Transactions'!$C1157 = K$1,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L1152">
        <f>IF('All Transactions'!$C1157 = L$1,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M1152">
        <f>IF('All Transactions'!$C1157 = M$1,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N1152">
        <f>IF('All Transactions'!$C1157 = N$1,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O1152">
        <f>IF('All Transactions'!$C1157 = O$1,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P1152">
        <f>IF('All Transactions'!$C1157 = P$1,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Q1152">
        <f>IF('All Transactions'!$C1157 = Q$1,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R1152">
        <f>IF('All Transactions'!$C1157 = R$1,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S1152">
        <f>IF('All Transactions'!$C1157 = S$1,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T1152">
        <f>IF('All Transactions'!$C1157 = T$1,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U1152">
        <f>IF('All Transactions'!$C1157 = U$1,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V1152">
        <f>IF('All Transactions'!$C1157 = V$1,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W1152">
        <f>IF('All Transactions'!$C1157 = W$1,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X1152">
        <f>IF('All Transactions'!$C1157 = X$1,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  <c r="Y1152">
        <f>IF('All Transactions'!$C1157 = Y$1, 'All Transactions'!$D1156 + -1 * SUM('All Transactions'!$F1157 * 'Messy-Stocks'!$H1151, 'All Transactions'!$G1157 * 'Messy-Stocks'!$I1151, 'All Transactions'!$H1157 * 'Messy-Stocks'!$J1151, 'All Transactions'!$I1157 * 'Messy-Stocks'!$K1151, 'All Transactions'!$J1157 *'Messy-Stocks'!$L1151, 'All Transactions'!$K1157 * 'Messy-Stocks'!$M1151), 0)</f>
        <v>0</v>
      </c>
    </row>
    <row r="1153" spans="1:25" ht="12.75" x14ac:dyDescent="0.2">
      <c r="A1153">
        <f>'All Transactions'!A1151</f>
        <v>0</v>
      </c>
      <c r="B1153">
        <f>IF('All Transactions'!$C1158 = B$1,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C1153">
        <f>IF('All Transactions'!$C1158 = C$1,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D1153">
        <f>IF('All Transactions'!$C1158 = D$1,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E1153">
        <f>IF('All Transactions'!$C1158 = E$1,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F1153">
        <f>IF('All Transactions'!$C1158 = F$1,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G1153">
        <f>IF('All Transactions'!$C1158 = G$1,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H1153">
        <f>IF('All Transactions'!$C1158 = H$1,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I1153">
        <f>IF('All Transactions'!$C1158 = I$1,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J1153">
        <f>IF('All Transactions'!$C1158 = J$1,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K1153">
        <f>IF('All Transactions'!$C1158 = K$1,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L1153">
        <f>IF('All Transactions'!$C1158 = L$1,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M1153">
        <f>IF('All Transactions'!$C1158 = M$1,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N1153">
        <f>IF('All Transactions'!$C1158 = N$1,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O1153">
        <f>IF('All Transactions'!$C1158 = O$1,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P1153">
        <f>IF('All Transactions'!$C1158 = P$1,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Q1153">
        <f>IF('All Transactions'!$C1158 = Q$1,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R1153">
        <f>IF('All Transactions'!$C1158 = R$1,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S1153">
        <f>IF('All Transactions'!$C1158 = S$1,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T1153">
        <f>IF('All Transactions'!$C1158 = T$1,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U1153">
        <f>IF('All Transactions'!$C1158 = U$1,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V1153">
        <f>IF('All Transactions'!$C1158 = V$1,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W1153">
        <f>IF('All Transactions'!$C1158 = W$1,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X1153">
        <f>IF('All Transactions'!$C1158 = X$1,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  <c r="Y1153">
        <f>IF('All Transactions'!$C1158 = Y$1, 'All Transactions'!$D1157 + -1 * SUM('All Transactions'!$F1158 * 'Messy-Stocks'!$H1152, 'All Transactions'!$G1158 * 'Messy-Stocks'!$I1152, 'All Transactions'!$H1158 * 'Messy-Stocks'!$J1152, 'All Transactions'!$I1158 * 'Messy-Stocks'!$K1152, 'All Transactions'!$J1158 *'Messy-Stocks'!$L1152, 'All Transactions'!$K1158 * 'Messy-Stocks'!$M1152), 0)</f>
        <v>0</v>
      </c>
    </row>
    <row r="1154" spans="1:25" ht="12.75" x14ac:dyDescent="0.2">
      <c r="A1154">
        <f>'All Transactions'!A1152</f>
        <v>0</v>
      </c>
      <c r="B1154">
        <f>IF('All Transactions'!$C1159 = B$1,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C1154">
        <f>IF('All Transactions'!$C1159 = C$1,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D1154">
        <f>IF('All Transactions'!$C1159 = D$1,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E1154">
        <f>IF('All Transactions'!$C1159 = E$1,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F1154">
        <f>IF('All Transactions'!$C1159 = F$1,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G1154">
        <f>IF('All Transactions'!$C1159 = G$1,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H1154">
        <f>IF('All Transactions'!$C1159 = H$1,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I1154">
        <f>IF('All Transactions'!$C1159 = I$1,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J1154">
        <f>IF('All Transactions'!$C1159 = J$1,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K1154">
        <f>IF('All Transactions'!$C1159 = K$1,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L1154">
        <f>IF('All Transactions'!$C1159 = L$1,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M1154">
        <f>IF('All Transactions'!$C1159 = M$1,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N1154">
        <f>IF('All Transactions'!$C1159 = N$1,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O1154">
        <f>IF('All Transactions'!$C1159 = O$1,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P1154">
        <f>IF('All Transactions'!$C1159 = P$1,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Q1154">
        <f>IF('All Transactions'!$C1159 = Q$1,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R1154">
        <f>IF('All Transactions'!$C1159 = R$1,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S1154">
        <f>IF('All Transactions'!$C1159 = S$1,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T1154">
        <f>IF('All Transactions'!$C1159 = T$1,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U1154">
        <f>IF('All Transactions'!$C1159 = U$1,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V1154">
        <f>IF('All Transactions'!$C1159 = V$1,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W1154">
        <f>IF('All Transactions'!$C1159 = W$1,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X1154">
        <f>IF('All Transactions'!$C1159 = X$1,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  <c r="Y1154">
        <f>IF('All Transactions'!$C1159 = Y$1, 'All Transactions'!$D1158 + -1 * SUM('All Transactions'!$F1159 * 'Messy-Stocks'!$H1153, 'All Transactions'!$G1159 * 'Messy-Stocks'!$I1153, 'All Transactions'!$H1159 * 'Messy-Stocks'!$J1153, 'All Transactions'!$I1159 * 'Messy-Stocks'!$K1153, 'All Transactions'!$J1159 *'Messy-Stocks'!$L1153, 'All Transactions'!$K1159 * 'Messy-Stocks'!$M1153), 0)</f>
        <v>0</v>
      </c>
    </row>
    <row r="1155" spans="1:25" ht="12.75" x14ac:dyDescent="0.2">
      <c r="A1155">
        <f>'All Transactions'!A1153</f>
        <v>0</v>
      </c>
      <c r="B1155">
        <f>IF('All Transactions'!$C1160 = B$1,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C1155">
        <f>IF('All Transactions'!$C1160 = C$1,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D1155">
        <f>IF('All Transactions'!$C1160 = D$1,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E1155">
        <f>IF('All Transactions'!$C1160 = E$1,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F1155">
        <f>IF('All Transactions'!$C1160 = F$1,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G1155">
        <f>IF('All Transactions'!$C1160 = G$1,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H1155">
        <f>IF('All Transactions'!$C1160 = H$1,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I1155">
        <f>IF('All Transactions'!$C1160 = I$1,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J1155">
        <f>IF('All Transactions'!$C1160 = J$1,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K1155">
        <f>IF('All Transactions'!$C1160 = K$1,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L1155">
        <f>IF('All Transactions'!$C1160 = L$1,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M1155">
        <f>IF('All Transactions'!$C1160 = M$1,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N1155">
        <f>IF('All Transactions'!$C1160 = N$1,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O1155">
        <f>IF('All Transactions'!$C1160 = O$1,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P1155">
        <f>IF('All Transactions'!$C1160 = P$1,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Q1155">
        <f>IF('All Transactions'!$C1160 = Q$1,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R1155">
        <f>IF('All Transactions'!$C1160 = R$1,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S1155">
        <f>IF('All Transactions'!$C1160 = S$1,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T1155">
        <f>IF('All Transactions'!$C1160 = T$1,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U1155">
        <f>IF('All Transactions'!$C1160 = U$1,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V1155">
        <f>IF('All Transactions'!$C1160 = V$1,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W1155">
        <f>IF('All Transactions'!$C1160 = W$1,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X1155">
        <f>IF('All Transactions'!$C1160 = X$1,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  <c r="Y1155">
        <f>IF('All Transactions'!$C1160 = Y$1, 'All Transactions'!$D1159 + -1 * SUM('All Transactions'!$F1160 * 'Messy-Stocks'!$H1154, 'All Transactions'!$G1160 * 'Messy-Stocks'!$I1154, 'All Transactions'!$H1160 * 'Messy-Stocks'!$J1154, 'All Transactions'!$I1160 * 'Messy-Stocks'!$K1154, 'All Transactions'!$J1160 *'Messy-Stocks'!$L1154, 'All Transactions'!$K1160 * 'Messy-Stocks'!$M1154), 0)</f>
        <v>0</v>
      </c>
    </row>
    <row r="1156" spans="1:25" ht="12.75" x14ac:dyDescent="0.2">
      <c r="A1156">
        <f>'All Transactions'!A1154</f>
        <v>0</v>
      </c>
      <c r="B1156">
        <f>IF('All Transactions'!$C1161 = B$1,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C1156">
        <f>IF('All Transactions'!$C1161 = C$1,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D1156">
        <f>IF('All Transactions'!$C1161 = D$1,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E1156">
        <f>IF('All Transactions'!$C1161 = E$1,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F1156">
        <f>IF('All Transactions'!$C1161 = F$1,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G1156">
        <f>IF('All Transactions'!$C1161 = G$1,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H1156">
        <f>IF('All Transactions'!$C1161 = H$1,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I1156">
        <f>IF('All Transactions'!$C1161 = I$1,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J1156">
        <f>IF('All Transactions'!$C1161 = J$1,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K1156">
        <f>IF('All Transactions'!$C1161 = K$1,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L1156">
        <f>IF('All Transactions'!$C1161 = L$1,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M1156">
        <f>IF('All Transactions'!$C1161 = M$1,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N1156">
        <f>IF('All Transactions'!$C1161 = N$1,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O1156">
        <f>IF('All Transactions'!$C1161 = O$1,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P1156">
        <f>IF('All Transactions'!$C1161 = P$1,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Q1156">
        <f>IF('All Transactions'!$C1161 = Q$1,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R1156">
        <f>IF('All Transactions'!$C1161 = R$1,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S1156">
        <f>IF('All Transactions'!$C1161 = S$1,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T1156">
        <f>IF('All Transactions'!$C1161 = T$1,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U1156">
        <f>IF('All Transactions'!$C1161 = U$1,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V1156">
        <f>IF('All Transactions'!$C1161 = V$1,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W1156">
        <f>IF('All Transactions'!$C1161 = W$1,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X1156">
        <f>IF('All Transactions'!$C1161 = X$1,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  <c r="Y1156">
        <f>IF('All Transactions'!$C1161 = Y$1, 'All Transactions'!$D1160 + -1 * SUM('All Transactions'!$F1161 * 'Messy-Stocks'!$H1155, 'All Transactions'!$G1161 * 'Messy-Stocks'!$I1155, 'All Transactions'!$H1161 * 'Messy-Stocks'!$J1155, 'All Transactions'!$I1161 * 'Messy-Stocks'!$K1155, 'All Transactions'!$J1161 *'Messy-Stocks'!$L1155, 'All Transactions'!$K1161 * 'Messy-Stocks'!$M1155), 0)</f>
        <v>0</v>
      </c>
    </row>
    <row r="1157" spans="1:25" ht="12.75" x14ac:dyDescent="0.2">
      <c r="A1157">
        <f>'All Transactions'!A1155</f>
        <v>0</v>
      </c>
      <c r="B1157">
        <f>IF('All Transactions'!$C1162 = B$1,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C1157">
        <f>IF('All Transactions'!$C1162 = C$1,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D1157">
        <f>IF('All Transactions'!$C1162 = D$1,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E1157">
        <f>IF('All Transactions'!$C1162 = E$1,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F1157">
        <f>IF('All Transactions'!$C1162 = F$1,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G1157">
        <f>IF('All Transactions'!$C1162 = G$1,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H1157">
        <f>IF('All Transactions'!$C1162 = H$1,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I1157">
        <f>IF('All Transactions'!$C1162 = I$1,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J1157">
        <f>IF('All Transactions'!$C1162 = J$1,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K1157">
        <f>IF('All Transactions'!$C1162 = K$1,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L1157">
        <f>IF('All Transactions'!$C1162 = L$1,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M1157">
        <f>IF('All Transactions'!$C1162 = M$1,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N1157">
        <f>IF('All Transactions'!$C1162 = N$1,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O1157">
        <f>IF('All Transactions'!$C1162 = O$1,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P1157">
        <f>IF('All Transactions'!$C1162 = P$1,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Q1157">
        <f>IF('All Transactions'!$C1162 = Q$1,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R1157">
        <f>IF('All Transactions'!$C1162 = R$1,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S1157">
        <f>IF('All Transactions'!$C1162 = S$1,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T1157">
        <f>IF('All Transactions'!$C1162 = T$1,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U1157">
        <f>IF('All Transactions'!$C1162 = U$1,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V1157">
        <f>IF('All Transactions'!$C1162 = V$1,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W1157">
        <f>IF('All Transactions'!$C1162 = W$1,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X1157">
        <f>IF('All Transactions'!$C1162 = X$1,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  <c r="Y1157">
        <f>IF('All Transactions'!$C1162 = Y$1, 'All Transactions'!$D1161 + -1 * SUM('All Transactions'!$F1162 * 'Messy-Stocks'!$H1156, 'All Transactions'!$G1162 * 'Messy-Stocks'!$I1156, 'All Transactions'!$H1162 * 'Messy-Stocks'!$J1156, 'All Transactions'!$I1162 * 'Messy-Stocks'!$K1156, 'All Transactions'!$J1162 *'Messy-Stocks'!$L1156, 'All Transactions'!$K1162 * 'Messy-Stocks'!$M1156), 0)</f>
        <v>0</v>
      </c>
    </row>
    <row r="1158" spans="1:25" ht="12.75" x14ac:dyDescent="0.2">
      <c r="A1158">
        <f>'All Transactions'!A1156</f>
        <v>0</v>
      </c>
      <c r="B1158">
        <f>IF('All Transactions'!$C1163 = B$1,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C1158">
        <f>IF('All Transactions'!$C1163 = C$1,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D1158">
        <f>IF('All Transactions'!$C1163 = D$1,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E1158">
        <f>IF('All Transactions'!$C1163 = E$1,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F1158">
        <f>IF('All Transactions'!$C1163 = F$1,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G1158">
        <f>IF('All Transactions'!$C1163 = G$1,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H1158">
        <f>IF('All Transactions'!$C1163 = H$1,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I1158">
        <f>IF('All Transactions'!$C1163 = I$1,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J1158">
        <f>IF('All Transactions'!$C1163 = J$1,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K1158">
        <f>IF('All Transactions'!$C1163 = K$1,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L1158">
        <f>IF('All Transactions'!$C1163 = L$1,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M1158">
        <f>IF('All Transactions'!$C1163 = M$1,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N1158">
        <f>IF('All Transactions'!$C1163 = N$1,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O1158">
        <f>IF('All Transactions'!$C1163 = O$1,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P1158">
        <f>IF('All Transactions'!$C1163 = P$1,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Q1158">
        <f>IF('All Transactions'!$C1163 = Q$1,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R1158">
        <f>IF('All Transactions'!$C1163 = R$1,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S1158">
        <f>IF('All Transactions'!$C1163 = S$1,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T1158">
        <f>IF('All Transactions'!$C1163 = T$1,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U1158">
        <f>IF('All Transactions'!$C1163 = U$1,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V1158">
        <f>IF('All Transactions'!$C1163 = V$1,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W1158">
        <f>IF('All Transactions'!$C1163 = W$1,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X1158">
        <f>IF('All Transactions'!$C1163 = X$1,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  <c r="Y1158">
        <f>IF('All Transactions'!$C1163 = Y$1, 'All Transactions'!$D1162 + -1 * SUM('All Transactions'!$F1163 * 'Messy-Stocks'!$H1157, 'All Transactions'!$G1163 * 'Messy-Stocks'!$I1157, 'All Transactions'!$H1163 * 'Messy-Stocks'!$J1157, 'All Transactions'!$I1163 * 'Messy-Stocks'!$K1157, 'All Transactions'!$J1163 *'Messy-Stocks'!$L1157, 'All Transactions'!$K1163 * 'Messy-Stocks'!$M1157), 0)</f>
        <v>0</v>
      </c>
    </row>
    <row r="1159" spans="1:25" ht="12.75" x14ac:dyDescent="0.2">
      <c r="A1159">
        <f>'All Transactions'!A1157</f>
        <v>0</v>
      </c>
      <c r="B1159">
        <f>IF('All Transactions'!$C1164 = B$1,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C1159">
        <f>IF('All Transactions'!$C1164 = C$1,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D1159">
        <f>IF('All Transactions'!$C1164 = D$1,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E1159">
        <f>IF('All Transactions'!$C1164 = E$1,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F1159">
        <f>IF('All Transactions'!$C1164 = F$1,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G1159">
        <f>IF('All Transactions'!$C1164 = G$1,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H1159">
        <f>IF('All Transactions'!$C1164 = H$1,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I1159">
        <f>IF('All Transactions'!$C1164 = I$1,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J1159">
        <f>IF('All Transactions'!$C1164 = J$1,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K1159">
        <f>IF('All Transactions'!$C1164 = K$1,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L1159">
        <f>IF('All Transactions'!$C1164 = L$1,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M1159">
        <f>IF('All Transactions'!$C1164 = M$1,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N1159">
        <f>IF('All Transactions'!$C1164 = N$1,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O1159">
        <f>IF('All Transactions'!$C1164 = O$1,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P1159">
        <f>IF('All Transactions'!$C1164 = P$1,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Q1159">
        <f>IF('All Transactions'!$C1164 = Q$1,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R1159">
        <f>IF('All Transactions'!$C1164 = R$1,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S1159">
        <f>IF('All Transactions'!$C1164 = S$1,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T1159">
        <f>IF('All Transactions'!$C1164 = T$1,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U1159">
        <f>IF('All Transactions'!$C1164 = U$1,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V1159">
        <f>IF('All Transactions'!$C1164 = V$1,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W1159">
        <f>IF('All Transactions'!$C1164 = W$1,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X1159">
        <f>IF('All Transactions'!$C1164 = X$1,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  <c r="Y1159">
        <f>IF('All Transactions'!$C1164 = Y$1, 'All Transactions'!$D1163 + -1 * SUM('All Transactions'!$F1164 * 'Messy-Stocks'!$H1158, 'All Transactions'!$G1164 * 'Messy-Stocks'!$I1158, 'All Transactions'!$H1164 * 'Messy-Stocks'!$J1158, 'All Transactions'!$I1164 * 'Messy-Stocks'!$K1158, 'All Transactions'!$J1164 *'Messy-Stocks'!$L1158, 'All Transactions'!$K1164 * 'Messy-Stocks'!$M1158), 0)</f>
        <v>0</v>
      </c>
    </row>
    <row r="1160" spans="1:25" ht="12.75" x14ac:dyDescent="0.2">
      <c r="A1160">
        <f>'All Transactions'!A1158</f>
        <v>0</v>
      </c>
      <c r="B1160">
        <f>IF('All Transactions'!$C1165 = B$1,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C1160">
        <f>IF('All Transactions'!$C1165 = C$1,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D1160">
        <f>IF('All Transactions'!$C1165 = D$1,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E1160">
        <f>IF('All Transactions'!$C1165 = E$1,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F1160">
        <f>IF('All Transactions'!$C1165 = F$1,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G1160">
        <f>IF('All Transactions'!$C1165 = G$1,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H1160">
        <f>IF('All Transactions'!$C1165 = H$1,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I1160">
        <f>IF('All Transactions'!$C1165 = I$1,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J1160">
        <f>IF('All Transactions'!$C1165 = J$1,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K1160">
        <f>IF('All Transactions'!$C1165 = K$1,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L1160">
        <f>IF('All Transactions'!$C1165 = L$1,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M1160">
        <f>IF('All Transactions'!$C1165 = M$1,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N1160">
        <f>IF('All Transactions'!$C1165 = N$1,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O1160">
        <f>IF('All Transactions'!$C1165 = O$1,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P1160">
        <f>IF('All Transactions'!$C1165 = P$1,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Q1160">
        <f>IF('All Transactions'!$C1165 = Q$1,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R1160">
        <f>IF('All Transactions'!$C1165 = R$1,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S1160">
        <f>IF('All Transactions'!$C1165 = S$1,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T1160">
        <f>IF('All Transactions'!$C1165 = T$1,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U1160">
        <f>IF('All Transactions'!$C1165 = U$1,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V1160">
        <f>IF('All Transactions'!$C1165 = V$1,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W1160">
        <f>IF('All Transactions'!$C1165 = W$1,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X1160">
        <f>IF('All Transactions'!$C1165 = X$1,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  <c r="Y1160">
        <f>IF('All Transactions'!$C1165 = Y$1, 'All Transactions'!$D1164 + -1 * SUM('All Transactions'!$F1165 * 'Messy-Stocks'!$H1159, 'All Transactions'!$G1165 * 'Messy-Stocks'!$I1159, 'All Transactions'!$H1165 * 'Messy-Stocks'!$J1159, 'All Transactions'!$I1165 * 'Messy-Stocks'!$K1159, 'All Transactions'!$J1165 *'Messy-Stocks'!$L1159, 'All Transactions'!$K1165 * 'Messy-Stocks'!$M1159), 0)</f>
        <v>0</v>
      </c>
    </row>
    <row r="1161" spans="1:25" ht="12.75" x14ac:dyDescent="0.2">
      <c r="A1161">
        <f>'All Transactions'!A1159</f>
        <v>0</v>
      </c>
      <c r="B1161">
        <f>IF('All Transactions'!$C1166 = B$1,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C1161">
        <f>IF('All Transactions'!$C1166 = C$1,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D1161">
        <f>IF('All Transactions'!$C1166 = D$1,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E1161">
        <f>IF('All Transactions'!$C1166 = E$1,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F1161">
        <f>IF('All Transactions'!$C1166 = F$1,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G1161">
        <f>IF('All Transactions'!$C1166 = G$1,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H1161">
        <f>IF('All Transactions'!$C1166 = H$1,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I1161">
        <f>IF('All Transactions'!$C1166 = I$1,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J1161">
        <f>IF('All Transactions'!$C1166 = J$1,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K1161">
        <f>IF('All Transactions'!$C1166 = K$1,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L1161">
        <f>IF('All Transactions'!$C1166 = L$1,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M1161">
        <f>IF('All Transactions'!$C1166 = M$1,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N1161">
        <f>IF('All Transactions'!$C1166 = N$1,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O1161">
        <f>IF('All Transactions'!$C1166 = O$1,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P1161">
        <f>IF('All Transactions'!$C1166 = P$1,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Q1161">
        <f>IF('All Transactions'!$C1166 = Q$1,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R1161">
        <f>IF('All Transactions'!$C1166 = R$1,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S1161">
        <f>IF('All Transactions'!$C1166 = S$1,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T1161">
        <f>IF('All Transactions'!$C1166 = T$1,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U1161">
        <f>IF('All Transactions'!$C1166 = U$1,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V1161">
        <f>IF('All Transactions'!$C1166 = V$1,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W1161">
        <f>IF('All Transactions'!$C1166 = W$1,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X1161">
        <f>IF('All Transactions'!$C1166 = X$1,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  <c r="Y1161">
        <f>IF('All Transactions'!$C1166 = Y$1, 'All Transactions'!$D1165 + -1 * SUM('All Transactions'!$F1166 * 'Messy-Stocks'!$H1160, 'All Transactions'!$G1166 * 'Messy-Stocks'!$I1160, 'All Transactions'!$H1166 * 'Messy-Stocks'!$J1160, 'All Transactions'!$I1166 * 'Messy-Stocks'!$K1160, 'All Transactions'!$J1166 *'Messy-Stocks'!$L1160, 'All Transactions'!$K1166 * 'Messy-Stocks'!$M1160), 0)</f>
        <v>0</v>
      </c>
    </row>
    <row r="1162" spans="1:25" ht="12.75" x14ac:dyDescent="0.2">
      <c r="A1162">
        <f>'All Transactions'!A1160</f>
        <v>0</v>
      </c>
      <c r="B1162">
        <f>IF('All Transactions'!$C1167 = B$1,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C1162">
        <f>IF('All Transactions'!$C1167 = C$1,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D1162">
        <f>IF('All Transactions'!$C1167 = D$1,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E1162">
        <f>IF('All Transactions'!$C1167 = E$1,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F1162">
        <f>IF('All Transactions'!$C1167 = F$1,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G1162">
        <f>IF('All Transactions'!$C1167 = G$1,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H1162">
        <f>IF('All Transactions'!$C1167 = H$1,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I1162">
        <f>IF('All Transactions'!$C1167 = I$1,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J1162">
        <f>IF('All Transactions'!$C1167 = J$1,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K1162">
        <f>IF('All Transactions'!$C1167 = K$1,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L1162">
        <f>IF('All Transactions'!$C1167 = L$1,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M1162">
        <f>IF('All Transactions'!$C1167 = M$1,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N1162">
        <f>IF('All Transactions'!$C1167 = N$1,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O1162">
        <f>IF('All Transactions'!$C1167 = O$1,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P1162">
        <f>IF('All Transactions'!$C1167 = P$1,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Q1162">
        <f>IF('All Transactions'!$C1167 = Q$1,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R1162">
        <f>IF('All Transactions'!$C1167 = R$1,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S1162">
        <f>IF('All Transactions'!$C1167 = S$1,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T1162">
        <f>IF('All Transactions'!$C1167 = T$1,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U1162">
        <f>IF('All Transactions'!$C1167 = U$1,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V1162">
        <f>IF('All Transactions'!$C1167 = V$1,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W1162">
        <f>IF('All Transactions'!$C1167 = W$1,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X1162">
        <f>IF('All Transactions'!$C1167 = X$1,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  <c r="Y1162">
        <f>IF('All Transactions'!$C1167 = Y$1, 'All Transactions'!$D1166 + -1 * SUM('All Transactions'!$F1167 * 'Messy-Stocks'!$H1161, 'All Transactions'!$G1167 * 'Messy-Stocks'!$I1161, 'All Transactions'!$H1167 * 'Messy-Stocks'!$J1161, 'All Transactions'!$I1167 * 'Messy-Stocks'!$K1161, 'All Transactions'!$J1167 *'Messy-Stocks'!$L1161, 'All Transactions'!$K1167 * 'Messy-Stocks'!$M1161), 0)</f>
        <v>0</v>
      </c>
    </row>
    <row r="1163" spans="1:25" ht="12.75" x14ac:dyDescent="0.2">
      <c r="A1163">
        <f>'All Transactions'!A1161</f>
        <v>0</v>
      </c>
      <c r="B1163">
        <f>IF('All Transactions'!$C1168 = B$1,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C1163">
        <f>IF('All Transactions'!$C1168 = C$1,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D1163">
        <f>IF('All Transactions'!$C1168 = D$1,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E1163">
        <f>IF('All Transactions'!$C1168 = E$1,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F1163">
        <f>IF('All Transactions'!$C1168 = F$1,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G1163">
        <f>IF('All Transactions'!$C1168 = G$1,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H1163">
        <f>IF('All Transactions'!$C1168 = H$1,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I1163">
        <f>IF('All Transactions'!$C1168 = I$1,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J1163">
        <f>IF('All Transactions'!$C1168 = J$1,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K1163">
        <f>IF('All Transactions'!$C1168 = K$1,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L1163">
        <f>IF('All Transactions'!$C1168 = L$1,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M1163">
        <f>IF('All Transactions'!$C1168 = M$1,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N1163">
        <f>IF('All Transactions'!$C1168 = N$1,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O1163">
        <f>IF('All Transactions'!$C1168 = O$1,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P1163">
        <f>IF('All Transactions'!$C1168 = P$1,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Q1163">
        <f>IF('All Transactions'!$C1168 = Q$1,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R1163">
        <f>IF('All Transactions'!$C1168 = R$1,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S1163">
        <f>IF('All Transactions'!$C1168 = S$1,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T1163">
        <f>IF('All Transactions'!$C1168 = T$1,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U1163">
        <f>IF('All Transactions'!$C1168 = U$1,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V1163">
        <f>IF('All Transactions'!$C1168 = V$1,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W1163">
        <f>IF('All Transactions'!$C1168 = W$1,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X1163">
        <f>IF('All Transactions'!$C1168 = X$1,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  <c r="Y1163">
        <f>IF('All Transactions'!$C1168 = Y$1, 'All Transactions'!$D1167 + -1 * SUM('All Transactions'!$F1168 * 'Messy-Stocks'!$H1162, 'All Transactions'!$G1168 * 'Messy-Stocks'!$I1162, 'All Transactions'!$H1168 * 'Messy-Stocks'!$J1162, 'All Transactions'!$I1168 * 'Messy-Stocks'!$K1162, 'All Transactions'!$J1168 *'Messy-Stocks'!$L1162, 'All Transactions'!$K1168 * 'Messy-Stocks'!$M1162), 0)</f>
        <v>0</v>
      </c>
    </row>
    <row r="1164" spans="1:25" ht="12.75" x14ac:dyDescent="0.2">
      <c r="A1164">
        <f>'All Transactions'!A1162</f>
        <v>0</v>
      </c>
      <c r="B1164">
        <f>IF('All Transactions'!$C1169 = B$1,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C1164">
        <f>IF('All Transactions'!$C1169 = C$1,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D1164">
        <f>IF('All Transactions'!$C1169 = D$1,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E1164">
        <f>IF('All Transactions'!$C1169 = E$1,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F1164">
        <f>IF('All Transactions'!$C1169 = F$1,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G1164">
        <f>IF('All Transactions'!$C1169 = G$1,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H1164">
        <f>IF('All Transactions'!$C1169 = H$1,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I1164">
        <f>IF('All Transactions'!$C1169 = I$1,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J1164">
        <f>IF('All Transactions'!$C1169 = J$1,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K1164">
        <f>IF('All Transactions'!$C1169 = K$1,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L1164">
        <f>IF('All Transactions'!$C1169 = L$1,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M1164">
        <f>IF('All Transactions'!$C1169 = M$1,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N1164">
        <f>IF('All Transactions'!$C1169 = N$1,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O1164">
        <f>IF('All Transactions'!$C1169 = O$1,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P1164">
        <f>IF('All Transactions'!$C1169 = P$1,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Q1164">
        <f>IF('All Transactions'!$C1169 = Q$1,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R1164">
        <f>IF('All Transactions'!$C1169 = R$1,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S1164">
        <f>IF('All Transactions'!$C1169 = S$1,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T1164">
        <f>IF('All Transactions'!$C1169 = T$1,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U1164">
        <f>IF('All Transactions'!$C1169 = U$1,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V1164">
        <f>IF('All Transactions'!$C1169 = V$1,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W1164">
        <f>IF('All Transactions'!$C1169 = W$1,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X1164">
        <f>IF('All Transactions'!$C1169 = X$1,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  <c r="Y1164">
        <f>IF('All Transactions'!$C1169 = Y$1, 'All Transactions'!$D1168 + -1 * SUM('All Transactions'!$F1169 * 'Messy-Stocks'!$H1163, 'All Transactions'!$G1169 * 'Messy-Stocks'!$I1163, 'All Transactions'!$H1169 * 'Messy-Stocks'!$J1163, 'All Transactions'!$I1169 * 'Messy-Stocks'!$K1163, 'All Transactions'!$J1169 *'Messy-Stocks'!$L1163, 'All Transactions'!$K1169 * 'Messy-Stocks'!$M1163), 0)</f>
        <v>0</v>
      </c>
    </row>
    <row r="1165" spans="1:25" ht="12.75" x14ac:dyDescent="0.2">
      <c r="A1165">
        <f>'All Transactions'!A1163</f>
        <v>0</v>
      </c>
      <c r="B1165">
        <f>IF('All Transactions'!$C1170 = B$1,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C1165">
        <f>IF('All Transactions'!$C1170 = C$1,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D1165">
        <f>IF('All Transactions'!$C1170 = D$1,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E1165">
        <f>IF('All Transactions'!$C1170 = E$1,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F1165">
        <f>IF('All Transactions'!$C1170 = F$1,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G1165">
        <f>IF('All Transactions'!$C1170 = G$1,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H1165">
        <f>IF('All Transactions'!$C1170 = H$1,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I1165">
        <f>IF('All Transactions'!$C1170 = I$1,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J1165">
        <f>IF('All Transactions'!$C1170 = J$1,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K1165">
        <f>IF('All Transactions'!$C1170 = K$1,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L1165">
        <f>IF('All Transactions'!$C1170 = L$1,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M1165">
        <f>IF('All Transactions'!$C1170 = M$1,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N1165">
        <f>IF('All Transactions'!$C1170 = N$1,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O1165">
        <f>IF('All Transactions'!$C1170 = O$1,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P1165">
        <f>IF('All Transactions'!$C1170 = P$1,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Q1165">
        <f>IF('All Transactions'!$C1170 = Q$1,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R1165">
        <f>IF('All Transactions'!$C1170 = R$1,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S1165">
        <f>IF('All Transactions'!$C1170 = S$1,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T1165">
        <f>IF('All Transactions'!$C1170 = T$1,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U1165">
        <f>IF('All Transactions'!$C1170 = U$1,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V1165">
        <f>IF('All Transactions'!$C1170 = V$1,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W1165">
        <f>IF('All Transactions'!$C1170 = W$1,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X1165">
        <f>IF('All Transactions'!$C1170 = X$1,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  <c r="Y1165">
        <f>IF('All Transactions'!$C1170 = Y$1, 'All Transactions'!$D1169 + -1 * SUM('All Transactions'!$F1170 * 'Messy-Stocks'!$H1164, 'All Transactions'!$G1170 * 'Messy-Stocks'!$I1164, 'All Transactions'!$H1170 * 'Messy-Stocks'!$J1164, 'All Transactions'!$I1170 * 'Messy-Stocks'!$K1164, 'All Transactions'!$J1170 *'Messy-Stocks'!$L1164, 'All Transactions'!$K1170 * 'Messy-Stocks'!$M1164), 0)</f>
        <v>0</v>
      </c>
    </row>
    <row r="1166" spans="1:25" ht="12.75" x14ac:dyDescent="0.2">
      <c r="A1166">
        <f>'All Transactions'!A1164</f>
        <v>0</v>
      </c>
      <c r="B1166">
        <f>IF('All Transactions'!$C1171 = B$1,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C1166">
        <f>IF('All Transactions'!$C1171 = C$1,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D1166">
        <f>IF('All Transactions'!$C1171 = D$1,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E1166">
        <f>IF('All Transactions'!$C1171 = E$1,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F1166">
        <f>IF('All Transactions'!$C1171 = F$1,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G1166">
        <f>IF('All Transactions'!$C1171 = G$1,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H1166">
        <f>IF('All Transactions'!$C1171 = H$1,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I1166">
        <f>IF('All Transactions'!$C1171 = I$1,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J1166">
        <f>IF('All Transactions'!$C1171 = J$1,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K1166">
        <f>IF('All Transactions'!$C1171 = K$1,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L1166">
        <f>IF('All Transactions'!$C1171 = L$1,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M1166">
        <f>IF('All Transactions'!$C1171 = M$1,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N1166">
        <f>IF('All Transactions'!$C1171 = N$1,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O1166">
        <f>IF('All Transactions'!$C1171 = O$1,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P1166">
        <f>IF('All Transactions'!$C1171 = P$1,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Q1166">
        <f>IF('All Transactions'!$C1171 = Q$1,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R1166">
        <f>IF('All Transactions'!$C1171 = R$1,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S1166">
        <f>IF('All Transactions'!$C1171 = S$1,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T1166">
        <f>IF('All Transactions'!$C1171 = T$1,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U1166">
        <f>IF('All Transactions'!$C1171 = U$1,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V1166">
        <f>IF('All Transactions'!$C1171 = V$1,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W1166">
        <f>IF('All Transactions'!$C1171 = W$1,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X1166">
        <f>IF('All Transactions'!$C1171 = X$1,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  <c r="Y1166">
        <f>IF('All Transactions'!$C1171 = Y$1, 'All Transactions'!$D1170 + -1 * SUM('All Transactions'!$F1171 * 'Messy-Stocks'!$H1165, 'All Transactions'!$G1171 * 'Messy-Stocks'!$I1165, 'All Transactions'!$H1171 * 'Messy-Stocks'!$J1165, 'All Transactions'!$I1171 * 'Messy-Stocks'!$K1165, 'All Transactions'!$J1171 *'Messy-Stocks'!$L1165, 'All Transactions'!$K1171 * 'Messy-Stocks'!$M1165), 0)</f>
        <v>0</v>
      </c>
    </row>
    <row r="1167" spans="1:25" ht="12.75" x14ac:dyDescent="0.2">
      <c r="A1167">
        <f>'All Transactions'!A1165</f>
        <v>0</v>
      </c>
      <c r="B1167">
        <f>IF('All Transactions'!$C1172 = B$1,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C1167">
        <f>IF('All Transactions'!$C1172 = C$1,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D1167">
        <f>IF('All Transactions'!$C1172 = D$1,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E1167">
        <f>IF('All Transactions'!$C1172 = E$1,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F1167">
        <f>IF('All Transactions'!$C1172 = F$1,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G1167">
        <f>IF('All Transactions'!$C1172 = G$1,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H1167">
        <f>IF('All Transactions'!$C1172 = H$1,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I1167">
        <f>IF('All Transactions'!$C1172 = I$1,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J1167">
        <f>IF('All Transactions'!$C1172 = J$1,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K1167">
        <f>IF('All Transactions'!$C1172 = K$1,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L1167">
        <f>IF('All Transactions'!$C1172 = L$1,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M1167">
        <f>IF('All Transactions'!$C1172 = M$1,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N1167">
        <f>IF('All Transactions'!$C1172 = N$1,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O1167">
        <f>IF('All Transactions'!$C1172 = O$1,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P1167">
        <f>IF('All Transactions'!$C1172 = P$1,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Q1167">
        <f>IF('All Transactions'!$C1172 = Q$1,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R1167">
        <f>IF('All Transactions'!$C1172 = R$1,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S1167">
        <f>IF('All Transactions'!$C1172 = S$1,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T1167">
        <f>IF('All Transactions'!$C1172 = T$1,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U1167">
        <f>IF('All Transactions'!$C1172 = U$1,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V1167">
        <f>IF('All Transactions'!$C1172 = V$1,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W1167">
        <f>IF('All Transactions'!$C1172 = W$1,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X1167">
        <f>IF('All Transactions'!$C1172 = X$1,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  <c r="Y1167">
        <f>IF('All Transactions'!$C1172 = Y$1, 'All Transactions'!$D1171 + -1 * SUM('All Transactions'!$F1172 * 'Messy-Stocks'!$H1166, 'All Transactions'!$G1172 * 'Messy-Stocks'!$I1166, 'All Transactions'!$H1172 * 'Messy-Stocks'!$J1166, 'All Transactions'!$I1172 * 'Messy-Stocks'!$K1166, 'All Transactions'!$J1172 *'Messy-Stocks'!$L1166, 'All Transactions'!$K1172 * 'Messy-Stocks'!$M1166), 0)</f>
        <v>0</v>
      </c>
    </row>
    <row r="1168" spans="1:25" ht="12.75" x14ac:dyDescent="0.2">
      <c r="A1168">
        <f>'All Transactions'!A1166</f>
        <v>0</v>
      </c>
      <c r="B1168">
        <f>IF('All Transactions'!$C1173 = B$1,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C1168">
        <f>IF('All Transactions'!$C1173 = C$1,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D1168">
        <f>IF('All Transactions'!$C1173 = D$1,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E1168">
        <f>IF('All Transactions'!$C1173 = E$1,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F1168">
        <f>IF('All Transactions'!$C1173 = F$1,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G1168">
        <f>IF('All Transactions'!$C1173 = G$1,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H1168">
        <f>IF('All Transactions'!$C1173 = H$1,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I1168">
        <f>IF('All Transactions'!$C1173 = I$1,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J1168">
        <f>IF('All Transactions'!$C1173 = J$1,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K1168">
        <f>IF('All Transactions'!$C1173 = K$1,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L1168">
        <f>IF('All Transactions'!$C1173 = L$1,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M1168">
        <f>IF('All Transactions'!$C1173 = M$1,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N1168">
        <f>IF('All Transactions'!$C1173 = N$1,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O1168">
        <f>IF('All Transactions'!$C1173 = O$1,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P1168">
        <f>IF('All Transactions'!$C1173 = P$1,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Q1168">
        <f>IF('All Transactions'!$C1173 = Q$1,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R1168">
        <f>IF('All Transactions'!$C1173 = R$1,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S1168">
        <f>IF('All Transactions'!$C1173 = S$1,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T1168">
        <f>IF('All Transactions'!$C1173 = T$1,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U1168">
        <f>IF('All Transactions'!$C1173 = U$1,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V1168">
        <f>IF('All Transactions'!$C1173 = V$1,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W1168">
        <f>IF('All Transactions'!$C1173 = W$1,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X1168">
        <f>IF('All Transactions'!$C1173 = X$1,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  <c r="Y1168">
        <f>IF('All Transactions'!$C1173 = Y$1, 'All Transactions'!$D1172 + -1 * SUM('All Transactions'!$F1173 * 'Messy-Stocks'!$H1167, 'All Transactions'!$G1173 * 'Messy-Stocks'!$I1167, 'All Transactions'!$H1173 * 'Messy-Stocks'!$J1167, 'All Transactions'!$I1173 * 'Messy-Stocks'!$K1167, 'All Transactions'!$J1173 *'Messy-Stocks'!$L1167, 'All Transactions'!$K1173 * 'Messy-Stocks'!$M1167), 0)</f>
        <v>0</v>
      </c>
    </row>
    <row r="1169" spans="1:25" ht="12.75" x14ac:dyDescent="0.2">
      <c r="A1169">
        <f>'All Transactions'!A1167</f>
        <v>0</v>
      </c>
      <c r="B1169">
        <f>IF('All Transactions'!$C1174 = B$1,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C1169">
        <f>IF('All Transactions'!$C1174 = C$1,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D1169">
        <f>IF('All Transactions'!$C1174 = D$1,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E1169">
        <f>IF('All Transactions'!$C1174 = E$1,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F1169">
        <f>IF('All Transactions'!$C1174 = F$1,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G1169">
        <f>IF('All Transactions'!$C1174 = G$1,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H1169">
        <f>IF('All Transactions'!$C1174 = H$1,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I1169">
        <f>IF('All Transactions'!$C1174 = I$1,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J1169">
        <f>IF('All Transactions'!$C1174 = J$1,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K1169">
        <f>IF('All Transactions'!$C1174 = K$1,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L1169">
        <f>IF('All Transactions'!$C1174 = L$1,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M1169">
        <f>IF('All Transactions'!$C1174 = M$1,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N1169">
        <f>IF('All Transactions'!$C1174 = N$1,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O1169">
        <f>IF('All Transactions'!$C1174 = O$1,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P1169">
        <f>IF('All Transactions'!$C1174 = P$1,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Q1169">
        <f>IF('All Transactions'!$C1174 = Q$1,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R1169">
        <f>IF('All Transactions'!$C1174 = R$1,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S1169">
        <f>IF('All Transactions'!$C1174 = S$1,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T1169">
        <f>IF('All Transactions'!$C1174 = T$1,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U1169">
        <f>IF('All Transactions'!$C1174 = U$1,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V1169">
        <f>IF('All Transactions'!$C1174 = V$1,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W1169">
        <f>IF('All Transactions'!$C1174 = W$1,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X1169">
        <f>IF('All Transactions'!$C1174 = X$1,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  <c r="Y1169">
        <f>IF('All Transactions'!$C1174 = Y$1, 'All Transactions'!$D1173 + -1 * SUM('All Transactions'!$F1174 * 'Messy-Stocks'!$H1168, 'All Transactions'!$G1174 * 'Messy-Stocks'!$I1168, 'All Transactions'!$H1174 * 'Messy-Stocks'!$J1168, 'All Transactions'!$I1174 * 'Messy-Stocks'!$K1168, 'All Transactions'!$J1174 *'Messy-Stocks'!$L1168, 'All Transactions'!$K1174 * 'Messy-Stocks'!$M1168), 0)</f>
        <v>0</v>
      </c>
    </row>
    <row r="1170" spans="1:25" ht="12.75" x14ac:dyDescent="0.2">
      <c r="A1170">
        <f>'All Transactions'!A1168</f>
        <v>0</v>
      </c>
      <c r="B1170">
        <f>IF('All Transactions'!$C1175 = B$1,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C1170">
        <f>IF('All Transactions'!$C1175 = C$1,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D1170">
        <f>IF('All Transactions'!$C1175 = D$1,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E1170">
        <f>IF('All Transactions'!$C1175 = E$1,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F1170">
        <f>IF('All Transactions'!$C1175 = F$1,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G1170">
        <f>IF('All Transactions'!$C1175 = G$1,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H1170">
        <f>IF('All Transactions'!$C1175 = H$1,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I1170">
        <f>IF('All Transactions'!$C1175 = I$1,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J1170">
        <f>IF('All Transactions'!$C1175 = J$1,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K1170">
        <f>IF('All Transactions'!$C1175 = K$1,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L1170">
        <f>IF('All Transactions'!$C1175 = L$1,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M1170">
        <f>IF('All Transactions'!$C1175 = M$1,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N1170">
        <f>IF('All Transactions'!$C1175 = N$1,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O1170">
        <f>IF('All Transactions'!$C1175 = O$1,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P1170">
        <f>IF('All Transactions'!$C1175 = P$1,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Q1170">
        <f>IF('All Transactions'!$C1175 = Q$1,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R1170">
        <f>IF('All Transactions'!$C1175 = R$1,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S1170">
        <f>IF('All Transactions'!$C1175 = S$1,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T1170">
        <f>IF('All Transactions'!$C1175 = T$1,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U1170">
        <f>IF('All Transactions'!$C1175 = U$1,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V1170">
        <f>IF('All Transactions'!$C1175 = V$1,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W1170">
        <f>IF('All Transactions'!$C1175 = W$1,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X1170">
        <f>IF('All Transactions'!$C1175 = X$1,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  <c r="Y1170">
        <f>IF('All Transactions'!$C1175 = Y$1, 'All Transactions'!$D1174 + -1 * SUM('All Transactions'!$F1175 * 'Messy-Stocks'!$H1169, 'All Transactions'!$G1175 * 'Messy-Stocks'!$I1169, 'All Transactions'!$H1175 * 'Messy-Stocks'!$J1169, 'All Transactions'!$I1175 * 'Messy-Stocks'!$K1169, 'All Transactions'!$J1175 *'Messy-Stocks'!$L1169, 'All Transactions'!$K1175 * 'Messy-Stocks'!$M1169), 0)</f>
        <v>0</v>
      </c>
    </row>
    <row r="1171" spans="1:25" ht="12.75" x14ac:dyDescent="0.2">
      <c r="A1171">
        <f>'All Transactions'!A1169</f>
        <v>0</v>
      </c>
      <c r="B1171">
        <f>IF('All Transactions'!$C1176 = B$1,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C1171">
        <f>IF('All Transactions'!$C1176 = C$1,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D1171">
        <f>IF('All Transactions'!$C1176 = D$1,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E1171">
        <f>IF('All Transactions'!$C1176 = E$1,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F1171">
        <f>IF('All Transactions'!$C1176 = F$1,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G1171">
        <f>IF('All Transactions'!$C1176 = G$1,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H1171">
        <f>IF('All Transactions'!$C1176 = H$1,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I1171">
        <f>IF('All Transactions'!$C1176 = I$1,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J1171">
        <f>IF('All Transactions'!$C1176 = J$1,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K1171">
        <f>IF('All Transactions'!$C1176 = K$1,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L1171">
        <f>IF('All Transactions'!$C1176 = L$1,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M1171">
        <f>IF('All Transactions'!$C1176 = M$1,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N1171">
        <f>IF('All Transactions'!$C1176 = N$1,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O1171">
        <f>IF('All Transactions'!$C1176 = O$1,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P1171">
        <f>IF('All Transactions'!$C1176 = P$1,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Q1171">
        <f>IF('All Transactions'!$C1176 = Q$1,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R1171">
        <f>IF('All Transactions'!$C1176 = R$1,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S1171">
        <f>IF('All Transactions'!$C1176 = S$1,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T1171">
        <f>IF('All Transactions'!$C1176 = T$1,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U1171">
        <f>IF('All Transactions'!$C1176 = U$1,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V1171">
        <f>IF('All Transactions'!$C1176 = V$1,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W1171">
        <f>IF('All Transactions'!$C1176 = W$1,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X1171">
        <f>IF('All Transactions'!$C1176 = X$1,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  <c r="Y1171">
        <f>IF('All Transactions'!$C1176 = Y$1, 'All Transactions'!$D1175 + -1 * SUM('All Transactions'!$F1176 * 'Messy-Stocks'!$H1170, 'All Transactions'!$G1176 * 'Messy-Stocks'!$I1170, 'All Transactions'!$H1176 * 'Messy-Stocks'!$J1170, 'All Transactions'!$I1176 * 'Messy-Stocks'!$K1170, 'All Transactions'!$J1176 *'Messy-Stocks'!$L1170, 'All Transactions'!$K1176 * 'Messy-Stocks'!$M1170), 0)</f>
        <v>0</v>
      </c>
    </row>
    <row r="1172" spans="1:25" ht="12.75" x14ac:dyDescent="0.2">
      <c r="A1172">
        <f>'All Transactions'!A1170</f>
        <v>0</v>
      </c>
      <c r="B1172">
        <f>IF('All Transactions'!$C1177 = B$1,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C1172">
        <f>IF('All Transactions'!$C1177 = C$1,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D1172">
        <f>IF('All Transactions'!$C1177 = D$1,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E1172">
        <f>IF('All Transactions'!$C1177 = E$1,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F1172">
        <f>IF('All Transactions'!$C1177 = F$1,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G1172">
        <f>IF('All Transactions'!$C1177 = G$1,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H1172">
        <f>IF('All Transactions'!$C1177 = H$1,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I1172">
        <f>IF('All Transactions'!$C1177 = I$1,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J1172">
        <f>IF('All Transactions'!$C1177 = J$1,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K1172">
        <f>IF('All Transactions'!$C1177 = K$1,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L1172">
        <f>IF('All Transactions'!$C1177 = L$1,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M1172">
        <f>IF('All Transactions'!$C1177 = M$1,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N1172">
        <f>IF('All Transactions'!$C1177 = N$1,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O1172">
        <f>IF('All Transactions'!$C1177 = O$1,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P1172">
        <f>IF('All Transactions'!$C1177 = P$1,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Q1172">
        <f>IF('All Transactions'!$C1177 = Q$1,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R1172">
        <f>IF('All Transactions'!$C1177 = R$1,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S1172">
        <f>IF('All Transactions'!$C1177 = S$1,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T1172">
        <f>IF('All Transactions'!$C1177 = T$1,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U1172">
        <f>IF('All Transactions'!$C1177 = U$1,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V1172">
        <f>IF('All Transactions'!$C1177 = V$1,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W1172">
        <f>IF('All Transactions'!$C1177 = W$1,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X1172">
        <f>IF('All Transactions'!$C1177 = X$1,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  <c r="Y1172">
        <f>IF('All Transactions'!$C1177 = Y$1, 'All Transactions'!$D1176 + -1 * SUM('All Transactions'!$F1177 * 'Messy-Stocks'!$H1171, 'All Transactions'!$G1177 * 'Messy-Stocks'!$I1171, 'All Transactions'!$H1177 * 'Messy-Stocks'!$J1171, 'All Transactions'!$I1177 * 'Messy-Stocks'!$K1171, 'All Transactions'!$J1177 *'Messy-Stocks'!$L1171, 'All Transactions'!$K1177 * 'Messy-Stocks'!$M1171), 0)</f>
        <v>0</v>
      </c>
    </row>
    <row r="1173" spans="1:25" ht="12.75" x14ac:dyDescent="0.2">
      <c r="A1173">
        <f>'All Transactions'!A1171</f>
        <v>0</v>
      </c>
      <c r="B1173">
        <f>IF('All Transactions'!$C1178 = B$1,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C1173">
        <f>IF('All Transactions'!$C1178 = C$1,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D1173">
        <f>IF('All Transactions'!$C1178 = D$1,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E1173">
        <f>IF('All Transactions'!$C1178 = E$1,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F1173">
        <f>IF('All Transactions'!$C1178 = F$1,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G1173">
        <f>IF('All Transactions'!$C1178 = G$1,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H1173">
        <f>IF('All Transactions'!$C1178 = H$1,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I1173">
        <f>IF('All Transactions'!$C1178 = I$1,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J1173">
        <f>IF('All Transactions'!$C1178 = J$1,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K1173">
        <f>IF('All Transactions'!$C1178 = K$1,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L1173">
        <f>IF('All Transactions'!$C1178 = L$1,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M1173">
        <f>IF('All Transactions'!$C1178 = M$1,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N1173">
        <f>IF('All Transactions'!$C1178 = N$1,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O1173">
        <f>IF('All Transactions'!$C1178 = O$1,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P1173">
        <f>IF('All Transactions'!$C1178 = P$1,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Q1173">
        <f>IF('All Transactions'!$C1178 = Q$1,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R1173">
        <f>IF('All Transactions'!$C1178 = R$1,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S1173">
        <f>IF('All Transactions'!$C1178 = S$1,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T1173">
        <f>IF('All Transactions'!$C1178 = T$1,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U1173">
        <f>IF('All Transactions'!$C1178 = U$1,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V1173">
        <f>IF('All Transactions'!$C1178 = V$1,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W1173">
        <f>IF('All Transactions'!$C1178 = W$1,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X1173">
        <f>IF('All Transactions'!$C1178 = X$1,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  <c r="Y1173">
        <f>IF('All Transactions'!$C1178 = Y$1, 'All Transactions'!$D1177 + -1 * SUM('All Transactions'!$F1178 * 'Messy-Stocks'!$H1172, 'All Transactions'!$G1178 * 'Messy-Stocks'!$I1172, 'All Transactions'!$H1178 * 'Messy-Stocks'!$J1172, 'All Transactions'!$I1178 * 'Messy-Stocks'!$K1172, 'All Transactions'!$J1178 *'Messy-Stocks'!$L1172, 'All Transactions'!$K1178 * 'Messy-Stocks'!$M1172), 0)</f>
        <v>0</v>
      </c>
    </row>
    <row r="1174" spans="1:25" ht="12.75" x14ac:dyDescent="0.2">
      <c r="A1174">
        <f>'All Transactions'!A1172</f>
        <v>0</v>
      </c>
      <c r="B1174">
        <f>IF('All Transactions'!$C1179 = B$1,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C1174">
        <f>IF('All Transactions'!$C1179 = C$1,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D1174">
        <f>IF('All Transactions'!$C1179 = D$1,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E1174">
        <f>IF('All Transactions'!$C1179 = E$1,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F1174">
        <f>IF('All Transactions'!$C1179 = F$1,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G1174">
        <f>IF('All Transactions'!$C1179 = G$1,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H1174">
        <f>IF('All Transactions'!$C1179 = H$1,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I1174">
        <f>IF('All Transactions'!$C1179 = I$1,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J1174">
        <f>IF('All Transactions'!$C1179 = J$1,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K1174">
        <f>IF('All Transactions'!$C1179 = K$1,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L1174">
        <f>IF('All Transactions'!$C1179 = L$1,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M1174">
        <f>IF('All Transactions'!$C1179 = M$1,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N1174">
        <f>IF('All Transactions'!$C1179 = N$1,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O1174">
        <f>IF('All Transactions'!$C1179 = O$1,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P1174">
        <f>IF('All Transactions'!$C1179 = P$1,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Q1174">
        <f>IF('All Transactions'!$C1179 = Q$1,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R1174">
        <f>IF('All Transactions'!$C1179 = R$1,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S1174">
        <f>IF('All Transactions'!$C1179 = S$1,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T1174">
        <f>IF('All Transactions'!$C1179 = T$1,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U1174">
        <f>IF('All Transactions'!$C1179 = U$1,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V1174">
        <f>IF('All Transactions'!$C1179 = V$1,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W1174">
        <f>IF('All Transactions'!$C1179 = W$1,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X1174">
        <f>IF('All Transactions'!$C1179 = X$1,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  <c r="Y1174">
        <f>IF('All Transactions'!$C1179 = Y$1, 'All Transactions'!$D1178 + -1 * SUM('All Transactions'!$F1179 * 'Messy-Stocks'!$H1173, 'All Transactions'!$G1179 * 'Messy-Stocks'!$I1173, 'All Transactions'!$H1179 * 'Messy-Stocks'!$J1173, 'All Transactions'!$I1179 * 'Messy-Stocks'!$K1173, 'All Transactions'!$J1179 *'Messy-Stocks'!$L1173, 'All Transactions'!$K1179 * 'Messy-Stocks'!$M1173), 0)</f>
        <v>0</v>
      </c>
    </row>
    <row r="1175" spans="1:25" ht="12.75" x14ac:dyDescent="0.2">
      <c r="A1175">
        <f>'All Transactions'!A1173</f>
        <v>0</v>
      </c>
      <c r="B1175">
        <f>IF('All Transactions'!$C1180 = B$1,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C1175">
        <f>IF('All Transactions'!$C1180 = C$1,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D1175">
        <f>IF('All Transactions'!$C1180 = D$1,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E1175">
        <f>IF('All Transactions'!$C1180 = E$1,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F1175">
        <f>IF('All Transactions'!$C1180 = F$1,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G1175">
        <f>IF('All Transactions'!$C1180 = G$1,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H1175">
        <f>IF('All Transactions'!$C1180 = H$1,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I1175">
        <f>IF('All Transactions'!$C1180 = I$1,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J1175">
        <f>IF('All Transactions'!$C1180 = J$1,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K1175">
        <f>IF('All Transactions'!$C1180 = K$1,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L1175">
        <f>IF('All Transactions'!$C1180 = L$1,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M1175">
        <f>IF('All Transactions'!$C1180 = M$1,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N1175">
        <f>IF('All Transactions'!$C1180 = N$1,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O1175">
        <f>IF('All Transactions'!$C1180 = O$1,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P1175">
        <f>IF('All Transactions'!$C1180 = P$1,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Q1175">
        <f>IF('All Transactions'!$C1180 = Q$1,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R1175">
        <f>IF('All Transactions'!$C1180 = R$1,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S1175">
        <f>IF('All Transactions'!$C1180 = S$1,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T1175">
        <f>IF('All Transactions'!$C1180 = T$1,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U1175">
        <f>IF('All Transactions'!$C1180 = U$1,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V1175">
        <f>IF('All Transactions'!$C1180 = V$1,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W1175">
        <f>IF('All Transactions'!$C1180 = W$1,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X1175">
        <f>IF('All Transactions'!$C1180 = X$1,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  <c r="Y1175">
        <f>IF('All Transactions'!$C1180 = Y$1, 'All Transactions'!$D1179 + -1 * SUM('All Transactions'!$F1180 * 'Messy-Stocks'!$H1174, 'All Transactions'!$G1180 * 'Messy-Stocks'!$I1174, 'All Transactions'!$H1180 * 'Messy-Stocks'!$J1174, 'All Transactions'!$I1180 * 'Messy-Stocks'!$K1174, 'All Transactions'!$J1180 *'Messy-Stocks'!$L1174, 'All Transactions'!$K1180 * 'Messy-Stocks'!$M1174), 0)</f>
        <v>0</v>
      </c>
    </row>
    <row r="1176" spans="1:25" ht="12.75" x14ac:dyDescent="0.2">
      <c r="A1176">
        <f>'All Transactions'!A1174</f>
        <v>0</v>
      </c>
      <c r="B1176">
        <f>IF('All Transactions'!$C1181 = B$1,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C1176">
        <f>IF('All Transactions'!$C1181 = C$1,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D1176">
        <f>IF('All Transactions'!$C1181 = D$1,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E1176">
        <f>IF('All Transactions'!$C1181 = E$1,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F1176">
        <f>IF('All Transactions'!$C1181 = F$1,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G1176">
        <f>IF('All Transactions'!$C1181 = G$1,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H1176">
        <f>IF('All Transactions'!$C1181 = H$1,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I1176">
        <f>IF('All Transactions'!$C1181 = I$1,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J1176">
        <f>IF('All Transactions'!$C1181 = J$1,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K1176">
        <f>IF('All Transactions'!$C1181 = K$1,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L1176">
        <f>IF('All Transactions'!$C1181 = L$1,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M1176">
        <f>IF('All Transactions'!$C1181 = M$1,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N1176">
        <f>IF('All Transactions'!$C1181 = N$1,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O1176">
        <f>IF('All Transactions'!$C1181 = O$1,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P1176">
        <f>IF('All Transactions'!$C1181 = P$1,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Q1176">
        <f>IF('All Transactions'!$C1181 = Q$1,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R1176">
        <f>IF('All Transactions'!$C1181 = R$1,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S1176">
        <f>IF('All Transactions'!$C1181 = S$1,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T1176">
        <f>IF('All Transactions'!$C1181 = T$1,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U1176">
        <f>IF('All Transactions'!$C1181 = U$1,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V1176">
        <f>IF('All Transactions'!$C1181 = V$1,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W1176">
        <f>IF('All Transactions'!$C1181 = W$1,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X1176">
        <f>IF('All Transactions'!$C1181 = X$1,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  <c r="Y1176">
        <f>IF('All Transactions'!$C1181 = Y$1, 'All Transactions'!$D1180 + -1 * SUM('All Transactions'!$F1181 * 'Messy-Stocks'!$H1175, 'All Transactions'!$G1181 * 'Messy-Stocks'!$I1175, 'All Transactions'!$H1181 * 'Messy-Stocks'!$J1175, 'All Transactions'!$I1181 * 'Messy-Stocks'!$K1175, 'All Transactions'!$J1181 *'Messy-Stocks'!$L1175, 'All Transactions'!$K1181 * 'Messy-Stocks'!$M1175), 0)</f>
        <v>0</v>
      </c>
    </row>
    <row r="1177" spans="1:25" ht="12.75" x14ac:dyDescent="0.2">
      <c r="A1177">
        <f>'All Transactions'!A1175</f>
        <v>0</v>
      </c>
      <c r="B1177">
        <f>IF('All Transactions'!$C1182 = B$1,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C1177">
        <f>IF('All Transactions'!$C1182 = C$1,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D1177">
        <f>IF('All Transactions'!$C1182 = D$1,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E1177">
        <f>IF('All Transactions'!$C1182 = E$1,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F1177">
        <f>IF('All Transactions'!$C1182 = F$1,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G1177">
        <f>IF('All Transactions'!$C1182 = G$1,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H1177">
        <f>IF('All Transactions'!$C1182 = H$1,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I1177">
        <f>IF('All Transactions'!$C1182 = I$1,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J1177">
        <f>IF('All Transactions'!$C1182 = J$1,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K1177">
        <f>IF('All Transactions'!$C1182 = K$1,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L1177">
        <f>IF('All Transactions'!$C1182 = L$1,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M1177">
        <f>IF('All Transactions'!$C1182 = M$1,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N1177">
        <f>IF('All Transactions'!$C1182 = N$1,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O1177">
        <f>IF('All Transactions'!$C1182 = O$1,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P1177">
        <f>IF('All Transactions'!$C1182 = P$1,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Q1177">
        <f>IF('All Transactions'!$C1182 = Q$1,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R1177">
        <f>IF('All Transactions'!$C1182 = R$1,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S1177">
        <f>IF('All Transactions'!$C1182 = S$1,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T1177">
        <f>IF('All Transactions'!$C1182 = T$1,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U1177">
        <f>IF('All Transactions'!$C1182 = U$1,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V1177">
        <f>IF('All Transactions'!$C1182 = V$1,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W1177">
        <f>IF('All Transactions'!$C1182 = W$1,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X1177">
        <f>IF('All Transactions'!$C1182 = X$1,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  <c r="Y1177">
        <f>IF('All Transactions'!$C1182 = Y$1, 'All Transactions'!$D1181 + -1 * SUM('All Transactions'!$F1182 * 'Messy-Stocks'!$H1176, 'All Transactions'!$G1182 * 'Messy-Stocks'!$I1176, 'All Transactions'!$H1182 * 'Messy-Stocks'!$J1176, 'All Transactions'!$I1182 * 'Messy-Stocks'!$K1176, 'All Transactions'!$J1182 *'Messy-Stocks'!$L1176, 'All Transactions'!$K1182 * 'Messy-Stocks'!$M1176), 0)</f>
        <v>0</v>
      </c>
    </row>
    <row r="1178" spans="1:25" ht="12.75" x14ac:dyDescent="0.2">
      <c r="A1178">
        <f>'All Transactions'!A1176</f>
        <v>0</v>
      </c>
      <c r="B1178">
        <f>IF('All Transactions'!$C1183 = B$1,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C1178">
        <f>IF('All Transactions'!$C1183 = C$1,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D1178">
        <f>IF('All Transactions'!$C1183 = D$1,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E1178">
        <f>IF('All Transactions'!$C1183 = E$1,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F1178">
        <f>IF('All Transactions'!$C1183 = F$1,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G1178">
        <f>IF('All Transactions'!$C1183 = G$1,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H1178">
        <f>IF('All Transactions'!$C1183 = H$1,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I1178">
        <f>IF('All Transactions'!$C1183 = I$1,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J1178">
        <f>IF('All Transactions'!$C1183 = J$1,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K1178">
        <f>IF('All Transactions'!$C1183 = K$1,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L1178">
        <f>IF('All Transactions'!$C1183 = L$1,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M1178">
        <f>IF('All Transactions'!$C1183 = M$1,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N1178">
        <f>IF('All Transactions'!$C1183 = N$1,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O1178">
        <f>IF('All Transactions'!$C1183 = O$1,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P1178">
        <f>IF('All Transactions'!$C1183 = P$1,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Q1178">
        <f>IF('All Transactions'!$C1183 = Q$1,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R1178">
        <f>IF('All Transactions'!$C1183 = R$1,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S1178">
        <f>IF('All Transactions'!$C1183 = S$1,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T1178">
        <f>IF('All Transactions'!$C1183 = T$1,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U1178">
        <f>IF('All Transactions'!$C1183 = U$1,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V1178">
        <f>IF('All Transactions'!$C1183 = V$1,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W1178">
        <f>IF('All Transactions'!$C1183 = W$1,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X1178">
        <f>IF('All Transactions'!$C1183 = X$1,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  <c r="Y1178">
        <f>IF('All Transactions'!$C1183 = Y$1, 'All Transactions'!$D1182 + -1 * SUM('All Transactions'!$F1183 * 'Messy-Stocks'!$H1177, 'All Transactions'!$G1183 * 'Messy-Stocks'!$I1177, 'All Transactions'!$H1183 * 'Messy-Stocks'!$J1177, 'All Transactions'!$I1183 * 'Messy-Stocks'!$K1177, 'All Transactions'!$J1183 *'Messy-Stocks'!$L1177, 'All Transactions'!$K1183 * 'Messy-Stocks'!$M1177), 0)</f>
        <v>0</v>
      </c>
    </row>
    <row r="1179" spans="1:25" ht="12.75" x14ac:dyDescent="0.2">
      <c r="A1179">
        <f>'All Transactions'!A1177</f>
        <v>0</v>
      </c>
      <c r="B1179">
        <f>IF('All Transactions'!$C1184 = B$1,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C1179">
        <f>IF('All Transactions'!$C1184 = C$1,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D1179">
        <f>IF('All Transactions'!$C1184 = D$1,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E1179">
        <f>IF('All Transactions'!$C1184 = E$1,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F1179">
        <f>IF('All Transactions'!$C1184 = F$1,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G1179">
        <f>IF('All Transactions'!$C1184 = G$1,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H1179">
        <f>IF('All Transactions'!$C1184 = H$1,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I1179">
        <f>IF('All Transactions'!$C1184 = I$1,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J1179">
        <f>IF('All Transactions'!$C1184 = J$1,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K1179">
        <f>IF('All Transactions'!$C1184 = K$1,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L1179">
        <f>IF('All Transactions'!$C1184 = L$1,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M1179">
        <f>IF('All Transactions'!$C1184 = M$1,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N1179">
        <f>IF('All Transactions'!$C1184 = N$1,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O1179">
        <f>IF('All Transactions'!$C1184 = O$1,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P1179">
        <f>IF('All Transactions'!$C1184 = P$1,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Q1179">
        <f>IF('All Transactions'!$C1184 = Q$1,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R1179">
        <f>IF('All Transactions'!$C1184 = R$1,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S1179">
        <f>IF('All Transactions'!$C1184 = S$1,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T1179">
        <f>IF('All Transactions'!$C1184 = T$1,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U1179">
        <f>IF('All Transactions'!$C1184 = U$1,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V1179">
        <f>IF('All Transactions'!$C1184 = V$1,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W1179">
        <f>IF('All Transactions'!$C1184 = W$1,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X1179">
        <f>IF('All Transactions'!$C1184 = X$1,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  <c r="Y1179">
        <f>IF('All Transactions'!$C1184 = Y$1, 'All Transactions'!$D1183 + -1 * SUM('All Transactions'!$F1184 * 'Messy-Stocks'!$H1178, 'All Transactions'!$G1184 * 'Messy-Stocks'!$I1178, 'All Transactions'!$H1184 * 'Messy-Stocks'!$J1178, 'All Transactions'!$I1184 * 'Messy-Stocks'!$K1178, 'All Transactions'!$J1184 *'Messy-Stocks'!$L1178, 'All Transactions'!$K1184 * 'Messy-Stocks'!$M1178), 0)</f>
        <v>0</v>
      </c>
    </row>
    <row r="1180" spans="1:25" ht="12.75" x14ac:dyDescent="0.2">
      <c r="A1180">
        <f>'All Transactions'!A1178</f>
        <v>0</v>
      </c>
      <c r="B1180">
        <f>IF('All Transactions'!$C1185 = B$1,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C1180">
        <f>IF('All Transactions'!$C1185 = C$1,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D1180">
        <f>IF('All Transactions'!$C1185 = D$1,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E1180">
        <f>IF('All Transactions'!$C1185 = E$1,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F1180">
        <f>IF('All Transactions'!$C1185 = F$1,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G1180">
        <f>IF('All Transactions'!$C1185 = G$1,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H1180">
        <f>IF('All Transactions'!$C1185 = H$1,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I1180">
        <f>IF('All Transactions'!$C1185 = I$1,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J1180">
        <f>IF('All Transactions'!$C1185 = J$1,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K1180">
        <f>IF('All Transactions'!$C1185 = K$1,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L1180">
        <f>IF('All Transactions'!$C1185 = L$1,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M1180">
        <f>IF('All Transactions'!$C1185 = M$1,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N1180">
        <f>IF('All Transactions'!$C1185 = N$1,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O1180">
        <f>IF('All Transactions'!$C1185 = O$1,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P1180">
        <f>IF('All Transactions'!$C1185 = P$1,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Q1180">
        <f>IF('All Transactions'!$C1185 = Q$1,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R1180">
        <f>IF('All Transactions'!$C1185 = R$1,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S1180">
        <f>IF('All Transactions'!$C1185 = S$1,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T1180">
        <f>IF('All Transactions'!$C1185 = T$1,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U1180">
        <f>IF('All Transactions'!$C1185 = U$1,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V1180">
        <f>IF('All Transactions'!$C1185 = V$1,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W1180">
        <f>IF('All Transactions'!$C1185 = W$1,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X1180">
        <f>IF('All Transactions'!$C1185 = X$1,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  <c r="Y1180">
        <f>IF('All Transactions'!$C1185 = Y$1, 'All Transactions'!$D1184 + -1 * SUM('All Transactions'!$F1185 * 'Messy-Stocks'!$H1179, 'All Transactions'!$G1185 * 'Messy-Stocks'!$I1179, 'All Transactions'!$H1185 * 'Messy-Stocks'!$J1179, 'All Transactions'!$I1185 * 'Messy-Stocks'!$K1179, 'All Transactions'!$J1185 *'Messy-Stocks'!$L1179, 'All Transactions'!$K1185 * 'Messy-Stocks'!$M1179), 0)</f>
        <v>0</v>
      </c>
    </row>
    <row r="1181" spans="1:25" ht="12.75" x14ac:dyDescent="0.2">
      <c r="A1181">
        <f>'All Transactions'!A1179</f>
        <v>0</v>
      </c>
      <c r="B1181">
        <f>IF('All Transactions'!$C1186 = B$1,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C1181">
        <f>IF('All Transactions'!$C1186 = C$1,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D1181">
        <f>IF('All Transactions'!$C1186 = D$1,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E1181">
        <f>IF('All Transactions'!$C1186 = E$1,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F1181">
        <f>IF('All Transactions'!$C1186 = F$1,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G1181">
        <f>IF('All Transactions'!$C1186 = G$1,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H1181">
        <f>IF('All Transactions'!$C1186 = H$1,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I1181">
        <f>IF('All Transactions'!$C1186 = I$1,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J1181">
        <f>IF('All Transactions'!$C1186 = J$1,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K1181">
        <f>IF('All Transactions'!$C1186 = K$1,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L1181">
        <f>IF('All Transactions'!$C1186 = L$1,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M1181">
        <f>IF('All Transactions'!$C1186 = M$1,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N1181">
        <f>IF('All Transactions'!$C1186 = N$1,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O1181">
        <f>IF('All Transactions'!$C1186 = O$1,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P1181">
        <f>IF('All Transactions'!$C1186 = P$1,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Q1181">
        <f>IF('All Transactions'!$C1186 = Q$1,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R1181">
        <f>IF('All Transactions'!$C1186 = R$1,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S1181">
        <f>IF('All Transactions'!$C1186 = S$1,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T1181">
        <f>IF('All Transactions'!$C1186 = T$1,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U1181">
        <f>IF('All Transactions'!$C1186 = U$1,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V1181">
        <f>IF('All Transactions'!$C1186 = V$1,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W1181">
        <f>IF('All Transactions'!$C1186 = W$1,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X1181">
        <f>IF('All Transactions'!$C1186 = X$1,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  <c r="Y1181">
        <f>IF('All Transactions'!$C1186 = Y$1, 'All Transactions'!$D1185 + -1 * SUM('All Transactions'!$F1186 * 'Messy-Stocks'!$H1180, 'All Transactions'!$G1186 * 'Messy-Stocks'!$I1180, 'All Transactions'!$H1186 * 'Messy-Stocks'!$J1180, 'All Transactions'!$I1186 * 'Messy-Stocks'!$K1180, 'All Transactions'!$J1186 *'Messy-Stocks'!$L1180, 'All Transactions'!$K1186 * 'Messy-Stocks'!$M1180), 0)</f>
        <v>0</v>
      </c>
    </row>
    <row r="1182" spans="1:25" ht="12.75" x14ac:dyDescent="0.2">
      <c r="A1182">
        <f>'All Transactions'!A1180</f>
        <v>0</v>
      </c>
      <c r="B1182">
        <f>IF('All Transactions'!$C1187 = B$1,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C1182">
        <f>IF('All Transactions'!$C1187 = C$1,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D1182">
        <f>IF('All Transactions'!$C1187 = D$1,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E1182">
        <f>IF('All Transactions'!$C1187 = E$1,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F1182">
        <f>IF('All Transactions'!$C1187 = F$1,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G1182">
        <f>IF('All Transactions'!$C1187 = G$1,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H1182">
        <f>IF('All Transactions'!$C1187 = H$1,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I1182">
        <f>IF('All Transactions'!$C1187 = I$1,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J1182">
        <f>IF('All Transactions'!$C1187 = J$1,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K1182">
        <f>IF('All Transactions'!$C1187 = K$1,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L1182">
        <f>IF('All Transactions'!$C1187 = L$1,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M1182">
        <f>IF('All Transactions'!$C1187 = M$1,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N1182">
        <f>IF('All Transactions'!$C1187 = N$1,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O1182">
        <f>IF('All Transactions'!$C1187 = O$1,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P1182">
        <f>IF('All Transactions'!$C1187 = P$1,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Q1182">
        <f>IF('All Transactions'!$C1187 = Q$1,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R1182">
        <f>IF('All Transactions'!$C1187 = R$1,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S1182">
        <f>IF('All Transactions'!$C1187 = S$1,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T1182">
        <f>IF('All Transactions'!$C1187 = T$1,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U1182">
        <f>IF('All Transactions'!$C1187 = U$1,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V1182">
        <f>IF('All Transactions'!$C1187 = V$1,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W1182">
        <f>IF('All Transactions'!$C1187 = W$1,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X1182">
        <f>IF('All Transactions'!$C1187 = X$1,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  <c r="Y1182">
        <f>IF('All Transactions'!$C1187 = Y$1, 'All Transactions'!$D1186 + -1 * SUM('All Transactions'!$F1187 * 'Messy-Stocks'!$H1181, 'All Transactions'!$G1187 * 'Messy-Stocks'!$I1181, 'All Transactions'!$H1187 * 'Messy-Stocks'!$J1181, 'All Transactions'!$I1187 * 'Messy-Stocks'!$K1181, 'All Transactions'!$J1187 *'Messy-Stocks'!$L1181, 'All Transactions'!$K1187 * 'Messy-Stocks'!$M1181), 0)</f>
        <v>0</v>
      </c>
    </row>
    <row r="1183" spans="1:25" ht="12.75" x14ac:dyDescent="0.2">
      <c r="A1183">
        <f>'All Transactions'!A1181</f>
        <v>0</v>
      </c>
      <c r="B1183">
        <f>IF('All Transactions'!$C1188 = B$1,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C1183">
        <f>IF('All Transactions'!$C1188 = C$1,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D1183">
        <f>IF('All Transactions'!$C1188 = D$1,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E1183">
        <f>IF('All Transactions'!$C1188 = E$1,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F1183">
        <f>IF('All Transactions'!$C1188 = F$1,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G1183">
        <f>IF('All Transactions'!$C1188 = G$1,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H1183">
        <f>IF('All Transactions'!$C1188 = H$1,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I1183">
        <f>IF('All Transactions'!$C1188 = I$1,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J1183">
        <f>IF('All Transactions'!$C1188 = J$1,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K1183">
        <f>IF('All Transactions'!$C1188 = K$1,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L1183">
        <f>IF('All Transactions'!$C1188 = L$1,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M1183">
        <f>IF('All Transactions'!$C1188 = M$1,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N1183">
        <f>IF('All Transactions'!$C1188 = N$1,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O1183">
        <f>IF('All Transactions'!$C1188 = O$1,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P1183">
        <f>IF('All Transactions'!$C1188 = P$1,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Q1183">
        <f>IF('All Transactions'!$C1188 = Q$1,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R1183">
        <f>IF('All Transactions'!$C1188 = R$1,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S1183">
        <f>IF('All Transactions'!$C1188 = S$1,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T1183">
        <f>IF('All Transactions'!$C1188 = T$1,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U1183">
        <f>IF('All Transactions'!$C1188 = U$1,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V1183">
        <f>IF('All Transactions'!$C1188 = V$1,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W1183">
        <f>IF('All Transactions'!$C1188 = W$1,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X1183">
        <f>IF('All Transactions'!$C1188 = X$1,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  <c r="Y1183">
        <f>IF('All Transactions'!$C1188 = Y$1, 'All Transactions'!$D1187 + -1 * SUM('All Transactions'!$F1188 * 'Messy-Stocks'!$H1182, 'All Transactions'!$G1188 * 'Messy-Stocks'!$I1182, 'All Transactions'!$H1188 * 'Messy-Stocks'!$J1182, 'All Transactions'!$I1188 * 'Messy-Stocks'!$K1182, 'All Transactions'!$J1188 *'Messy-Stocks'!$L1182, 'All Transactions'!$K1188 * 'Messy-Stocks'!$M1182), 0)</f>
        <v>0</v>
      </c>
    </row>
    <row r="1184" spans="1:25" ht="12.75" x14ac:dyDescent="0.2">
      <c r="A1184">
        <f>'All Transactions'!A1182</f>
        <v>0</v>
      </c>
      <c r="B1184">
        <f>IF('All Transactions'!$C1189 = B$1,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C1184">
        <f>IF('All Transactions'!$C1189 = C$1,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D1184">
        <f>IF('All Transactions'!$C1189 = D$1,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E1184">
        <f>IF('All Transactions'!$C1189 = E$1,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F1184">
        <f>IF('All Transactions'!$C1189 = F$1,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G1184">
        <f>IF('All Transactions'!$C1189 = G$1,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H1184">
        <f>IF('All Transactions'!$C1189 = H$1,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I1184">
        <f>IF('All Transactions'!$C1189 = I$1,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J1184">
        <f>IF('All Transactions'!$C1189 = J$1,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K1184">
        <f>IF('All Transactions'!$C1189 = K$1,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L1184">
        <f>IF('All Transactions'!$C1189 = L$1,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M1184">
        <f>IF('All Transactions'!$C1189 = M$1,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N1184">
        <f>IF('All Transactions'!$C1189 = N$1,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O1184">
        <f>IF('All Transactions'!$C1189 = O$1,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P1184">
        <f>IF('All Transactions'!$C1189 = P$1,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Q1184">
        <f>IF('All Transactions'!$C1189 = Q$1,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R1184">
        <f>IF('All Transactions'!$C1189 = R$1,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S1184">
        <f>IF('All Transactions'!$C1189 = S$1,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T1184">
        <f>IF('All Transactions'!$C1189 = T$1,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U1184">
        <f>IF('All Transactions'!$C1189 = U$1,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V1184">
        <f>IF('All Transactions'!$C1189 = V$1,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W1184">
        <f>IF('All Transactions'!$C1189 = W$1,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X1184">
        <f>IF('All Transactions'!$C1189 = X$1,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  <c r="Y1184">
        <f>IF('All Transactions'!$C1189 = Y$1, 'All Transactions'!$D1188 + -1 * SUM('All Transactions'!$F1189 * 'Messy-Stocks'!$H1183, 'All Transactions'!$G1189 * 'Messy-Stocks'!$I1183, 'All Transactions'!$H1189 * 'Messy-Stocks'!$J1183, 'All Transactions'!$I1189 * 'Messy-Stocks'!$K1183, 'All Transactions'!$J1189 *'Messy-Stocks'!$L1183, 'All Transactions'!$K1189 * 'Messy-Stocks'!$M1183), 0)</f>
        <v>0</v>
      </c>
    </row>
    <row r="1185" spans="1:25" ht="12.75" x14ac:dyDescent="0.2">
      <c r="A1185">
        <f>'All Transactions'!A1183</f>
        <v>0</v>
      </c>
      <c r="B1185">
        <f>IF('All Transactions'!$C1190 = B$1,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C1185">
        <f>IF('All Transactions'!$C1190 = C$1,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D1185">
        <f>IF('All Transactions'!$C1190 = D$1,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E1185">
        <f>IF('All Transactions'!$C1190 = E$1,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F1185">
        <f>IF('All Transactions'!$C1190 = F$1,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G1185">
        <f>IF('All Transactions'!$C1190 = G$1,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H1185">
        <f>IF('All Transactions'!$C1190 = H$1,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I1185">
        <f>IF('All Transactions'!$C1190 = I$1,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J1185">
        <f>IF('All Transactions'!$C1190 = J$1,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K1185">
        <f>IF('All Transactions'!$C1190 = K$1,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L1185">
        <f>IF('All Transactions'!$C1190 = L$1,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M1185">
        <f>IF('All Transactions'!$C1190 = M$1,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N1185">
        <f>IF('All Transactions'!$C1190 = N$1,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O1185">
        <f>IF('All Transactions'!$C1190 = O$1,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P1185">
        <f>IF('All Transactions'!$C1190 = P$1,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Q1185">
        <f>IF('All Transactions'!$C1190 = Q$1,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R1185">
        <f>IF('All Transactions'!$C1190 = R$1,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S1185">
        <f>IF('All Transactions'!$C1190 = S$1,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T1185">
        <f>IF('All Transactions'!$C1190 = T$1,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U1185">
        <f>IF('All Transactions'!$C1190 = U$1,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V1185">
        <f>IF('All Transactions'!$C1190 = V$1,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W1185">
        <f>IF('All Transactions'!$C1190 = W$1,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X1185">
        <f>IF('All Transactions'!$C1190 = X$1,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  <c r="Y1185">
        <f>IF('All Transactions'!$C1190 = Y$1, 'All Transactions'!$D1189 + -1 * SUM('All Transactions'!$F1190 * 'Messy-Stocks'!$H1184, 'All Transactions'!$G1190 * 'Messy-Stocks'!$I1184, 'All Transactions'!$H1190 * 'Messy-Stocks'!$J1184, 'All Transactions'!$I1190 * 'Messy-Stocks'!$K1184, 'All Transactions'!$J1190 *'Messy-Stocks'!$L1184, 'All Transactions'!$K1190 * 'Messy-Stocks'!$M1184), 0)</f>
        <v>0</v>
      </c>
    </row>
    <row r="1186" spans="1:25" ht="12.75" x14ac:dyDescent="0.2">
      <c r="A1186">
        <f>'All Transactions'!A1184</f>
        <v>0</v>
      </c>
      <c r="B1186">
        <f>IF('All Transactions'!$C1191 = B$1,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C1186">
        <f>IF('All Transactions'!$C1191 = C$1,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D1186">
        <f>IF('All Transactions'!$C1191 = D$1,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E1186">
        <f>IF('All Transactions'!$C1191 = E$1,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F1186">
        <f>IF('All Transactions'!$C1191 = F$1,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G1186">
        <f>IF('All Transactions'!$C1191 = G$1,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H1186">
        <f>IF('All Transactions'!$C1191 = H$1,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I1186">
        <f>IF('All Transactions'!$C1191 = I$1,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J1186">
        <f>IF('All Transactions'!$C1191 = J$1,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K1186">
        <f>IF('All Transactions'!$C1191 = K$1,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L1186">
        <f>IF('All Transactions'!$C1191 = L$1,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M1186">
        <f>IF('All Transactions'!$C1191 = M$1,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N1186">
        <f>IF('All Transactions'!$C1191 = N$1,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O1186">
        <f>IF('All Transactions'!$C1191 = O$1,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P1186">
        <f>IF('All Transactions'!$C1191 = P$1,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Q1186">
        <f>IF('All Transactions'!$C1191 = Q$1,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R1186">
        <f>IF('All Transactions'!$C1191 = R$1,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S1186">
        <f>IF('All Transactions'!$C1191 = S$1,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T1186">
        <f>IF('All Transactions'!$C1191 = T$1,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U1186">
        <f>IF('All Transactions'!$C1191 = U$1,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V1186">
        <f>IF('All Transactions'!$C1191 = V$1,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W1186">
        <f>IF('All Transactions'!$C1191 = W$1,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X1186">
        <f>IF('All Transactions'!$C1191 = X$1,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  <c r="Y1186">
        <f>IF('All Transactions'!$C1191 = Y$1, 'All Transactions'!$D1190 + -1 * SUM('All Transactions'!$F1191 * 'Messy-Stocks'!$H1185, 'All Transactions'!$G1191 * 'Messy-Stocks'!$I1185, 'All Transactions'!$H1191 * 'Messy-Stocks'!$J1185, 'All Transactions'!$I1191 * 'Messy-Stocks'!$K1185, 'All Transactions'!$J1191 *'Messy-Stocks'!$L1185, 'All Transactions'!$K1191 * 'Messy-Stocks'!$M1185), 0)</f>
        <v>0</v>
      </c>
    </row>
    <row r="1187" spans="1:25" ht="12.75" x14ac:dyDescent="0.2">
      <c r="A1187">
        <f>'All Transactions'!A1185</f>
        <v>0</v>
      </c>
      <c r="B1187">
        <f>IF('All Transactions'!$C1192 = B$1,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C1187">
        <f>IF('All Transactions'!$C1192 = C$1,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D1187">
        <f>IF('All Transactions'!$C1192 = D$1,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E1187">
        <f>IF('All Transactions'!$C1192 = E$1,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F1187">
        <f>IF('All Transactions'!$C1192 = F$1,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G1187">
        <f>IF('All Transactions'!$C1192 = G$1,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H1187">
        <f>IF('All Transactions'!$C1192 = H$1,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I1187">
        <f>IF('All Transactions'!$C1192 = I$1,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J1187">
        <f>IF('All Transactions'!$C1192 = J$1,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K1187">
        <f>IF('All Transactions'!$C1192 = K$1,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L1187">
        <f>IF('All Transactions'!$C1192 = L$1,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M1187">
        <f>IF('All Transactions'!$C1192 = M$1,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N1187">
        <f>IF('All Transactions'!$C1192 = N$1,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O1187">
        <f>IF('All Transactions'!$C1192 = O$1,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P1187">
        <f>IF('All Transactions'!$C1192 = P$1,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Q1187">
        <f>IF('All Transactions'!$C1192 = Q$1,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R1187">
        <f>IF('All Transactions'!$C1192 = R$1,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S1187">
        <f>IF('All Transactions'!$C1192 = S$1,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T1187">
        <f>IF('All Transactions'!$C1192 = T$1,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U1187">
        <f>IF('All Transactions'!$C1192 = U$1,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V1187">
        <f>IF('All Transactions'!$C1192 = V$1,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W1187">
        <f>IF('All Transactions'!$C1192 = W$1,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X1187">
        <f>IF('All Transactions'!$C1192 = X$1,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  <c r="Y1187">
        <f>IF('All Transactions'!$C1192 = Y$1, 'All Transactions'!$D1191 + -1 * SUM('All Transactions'!$F1192 * 'Messy-Stocks'!$H1186, 'All Transactions'!$G1192 * 'Messy-Stocks'!$I1186, 'All Transactions'!$H1192 * 'Messy-Stocks'!$J1186, 'All Transactions'!$I1192 * 'Messy-Stocks'!$K1186, 'All Transactions'!$J1192 *'Messy-Stocks'!$L1186, 'All Transactions'!$K1192 * 'Messy-Stocks'!$M1186), 0)</f>
        <v>0</v>
      </c>
    </row>
    <row r="1188" spans="1:25" ht="12.75" x14ac:dyDescent="0.2">
      <c r="A1188">
        <f>'All Transactions'!A1186</f>
        <v>0</v>
      </c>
      <c r="B1188">
        <f>IF('All Transactions'!$C1193 = B$1,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C1188">
        <f>IF('All Transactions'!$C1193 = C$1,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D1188">
        <f>IF('All Transactions'!$C1193 = D$1,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E1188">
        <f>IF('All Transactions'!$C1193 = E$1,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F1188">
        <f>IF('All Transactions'!$C1193 = F$1,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G1188">
        <f>IF('All Transactions'!$C1193 = G$1,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H1188">
        <f>IF('All Transactions'!$C1193 = H$1,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I1188">
        <f>IF('All Transactions'!$C1193 = I$1,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J1188">
        <f>IF('All Transactions'!$C1193 = J$1,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K1188">
        <f>IF('All Transactions'!$C1193 = K$1,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L1188">
        <f>IF('All Transactions'!$C1193 = L$1,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M1188">
        <f>IF('All Transactions'!$C1193 = M$1,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N1188">
        <f>IF('All Transactions'!$C1193 = N$1,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O1188">
        <f>IF('All Transactions'!$C1193 = O$1,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P1188">
        <f>IF('All Transactions'!$C1193 = P$1,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Q1188">
        <f>IF('All Transactions'!$C1193 = Q$1,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R1188">
        <f>IF('All Transactions'!$C1193 = R$1,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S1188">
        <f>IF('All Transactions'!$C1193 = S$1,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T1188">
        <f>IF('All Transactions'!$C1193 = T$1,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U1188">
        <f>IF('All Transactions'!$C1193 = U$1,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V1188">
        <f>IF('All Transactions'!$C1193 = V$1,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W1188">
        <f>IF('All Transactions'!$C1193 = W$1,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X1188">
        <f>IF('All Transactions'!$C1193 = X$1,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  <c r="Y1188">
        <f>IF('All Transactions'!$C1193 = Y$1, 'All Transactions'!$D1192 + -1 * SUM('All Transactions'!$F1193 * 'Messy-Stocks'!$H1187, 'All Transactions'!$G1193 * 'Messy-Stocks'!$I1187, 'All Transactions'!$H1193 * 'Messy-Stocks'!$J1187, 'All Transactions'!$I1193 * 'Messy-Stocks'!$K1187, 'All Transactions'!$J1193 *'Messy-Stocks'!$L1187, 'All Transactions'!$K1193 * 'Messy-Stocks'!$M1187), 0)</f>
        <v>0</v>
      </c>
    </row>
    <row r="1189" spans="1:25" ht="12.75" x14ac:dyDescent="0.2">
      <c r="A1189">
        <f>'All Transactions'!A1187</f>
        <v>0</v>
      </c>
      <c r="B1189">
        <f>IF('All Transactions'!$C1194 = B$1,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C1189">
        <f>IF('All Transactions'!$C1194 = C$1,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D1189">
        <f>IF('All Transactions'!$C1194 = D$1,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E1189">
        <f>IF('All Transactions'!$C1194 = E$1,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F1189">
        <f>IF('All Transactions'!$C1194 = F$1,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G1189">
        <f>IF('All Transactions'!$C1194 = G$1,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H1189">
        <f>IF('All Transactions'!$C1194 = H$1,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I1189">
        <f>IF('All Transactions'!$C1194 = I$1,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J1189">
        <f>IF('All Transactions'!$C1194 = J$1,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K1189">
        <f>IF('All Transactions'!$C1194 = K$1,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L1189">
        <f>IF('All Transactions'!$C1194 = L$1,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M1189">
        <f>IF('All Transactions'!$C1194 = M$1,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N1189">
        <f>IF('All Transactions'!$C1194 = N$1,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O1189">
        <f>IF('All Transactions'!$C1194 = O$1,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P1189">
        <f>IF('All Transactions'!$C1194 = P$1,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Q1189">
        <f>IF('All Transactions'!$C1194 = Q$1,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R1189">
        <f>IF('All Transactions'!$C1194 = R$1,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S1189">
        <f>IF('All Transactions'!$C1194 = S$1,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T1189">
        <f>IF('All Transactions'!$C1194 = T$1,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U1189">
        <f>IF('All Transactions'!$C1194 = U$1,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V1189">
        <f>IF('All Transactions'!$C1194 = V$1,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W1189">
        <f>IF('All Transactions'!$C1194 = W$1,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X1189">
        <f>IF('All Transactions'!$C1194 = X$1,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  <c r="Y1189">
        <f>IF('All Transactions'!$C1194 = Y$1, 'All Transactions'!$D1193 + -1 * SUM('All Transactions'!$F1194 * 'Messy-Stocks'!$H1188, 'All Transactions'!$G1194 * 'Messy-Stocks'!$I1188, 'All Transactions'!$H1194 * 'Messy-Stocks'!$J1188, 'All Transactions'!$I1194 * 'Messy-Stocks'!$K1188, 'All Transactions'!$J1194 *'Messy-Stocks'!$L1188, 'All Transactions'!$K1194 * 'Messy-Stocks'!$M1188), 0)</f>
        <v>0</v>
      </c>
    </row>
    <row r="1190" spans="1:25" ht="12.75" x14ac:dyDescent="0.2">
      <c r="A1190">
        <f>'All Transactions'!A1188</f>
        <v>0</v>
      </c>
      <c r="B1190">
        <f>IF('All Transactions'!$C1195 = B$1,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C1190">
        <f>IF('All Transactions'!$C1195 = C$1,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D1190">
        <f>IF('All Transactions'!$C1195 = D$1,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E1190">
        <f>IF('All Transactions'!$C1195 = E$1,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F1190">
        <f>IF('All Transactions'!$C1195 = F$1,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G1190">
        <f>IF('All Transactions'!$C1195 = G$1,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H1190">
        <f>IF('All Transactions'!$C1195 = H$1,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I1190">
        <f>IF('All Transactions'!$C1195 = I$1,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J1190">
        <f>IF('All Transactions'!$C1195 = J$1,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K1190">
        <f>IF('All Transactions'!$C1195 = K$1,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L1190">
        <f>IF('All Transactions'!$C1195 = L$1,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M1190">
        <f>IF('All Transactions'!$C1195 = M$1,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N1190">
        <f>IF('All Transactions'!$C1195 = N$1,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O1190">
        <f>IF('All Transactions'!$C1195 = O$1,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P1190">
        <f>IF('All Transactions'!$C1195 = P$1,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Q1190">
        <f>IF('All Transactions'!$C1195 = Q$1,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R1190">
        <f>IF('All Transactions'!$C1195 = R$1,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S1190">
        <f>IF('All Transactions'!$C1195 = S$1,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T1190">
        <f>IF('All Transactions'!$C1195 = T$1,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U1190">
        <f>IF('All Transactions'!$C1195 = U$1,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V1190">
        <f>IF('All Transactions'!$C1195 = V$1,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W1190">
        <f>IF('All Transactions'!$C1195 = W$1,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X1190">
        <f>IF('All Transactions'!$C1195 = X$1,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  <c r="Y1190">
        <f>IF('All Transactions'!$C1195 = Y$1, 'All Transactions'!$D1194 + -1 * SUM('All Transactions'!$F1195 * 'Messy-Stocks'!$H1189, 'All Transactions'!$G1195 * 'Messy-Stocks'!$I1189, 'All Transactions'!$H1195 * 'Messy-Stocks'!$J1189, 'All Transactions'!$I1195 * 'Messy-Stocks'!$K1189, 'All Transactions'!$J1195 *'Messy-Stocks'!$L1189, 'All Transactions'!$K1195 * 'Messy-Stocks'!$M1189), 0)</f>
        <v>0</v>
      </c>
    </row>
    <row r="1191" spans="1:25" ht="12.75" x14ac:dyDescent="0.2">
      <c r="A1191">
        <f>'All Transactions'!A1189</f>
        <v>0</v>
      </c>
      <c r="B1191">
        <f>IF('All Transactions'!$C1196 = B$1,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C1191">
        <f>IF('All Transactions'!$C1196 = C$1,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D1191">
        <f>IF('All Transactions'!$C1196 = D$1,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E1191">
        <f>IF('All Transactions'!$C1196 = E$1,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F1191">
        <f>IF('All Transactions'!$C1196 = F$1,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G1191">
        <f>IF('All Transactions'!$C1196 = G$1,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H1191">
        <f>IF('All Transactions'!$C1196 = H$1,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I1191">
        <f>IF('All Transactions'!$C1196 = I$1,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J1191">
        <f>IF('All Transactions'!$C1196 = J$1,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K1191">
        <f>IF('All Transactions'!$C1196 = K$1,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L1191">
        <f>IF('All Transactions'!$C1196 = L$1,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M1191">
        <f>IF('All Transactions'!$C1196 = M$1,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N1191">
        <f>IF('All Transactions'!$C1196 = N$1,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O1191">
        <f>IF('All Transactions'!$C1196 = O$1,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P1191">
        <f>IF('All Transactions'!$C1196 = P$1,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Q1191">
        <f>IF('All Transactions'!$C1196 = Q$1,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R1191">
        <f>IF('All Transactions'!$C1196 = R$1,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S1191">
        <f>IF('All Transactions'!$C1196 = S$1,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T1191">
        <f>IF('All Transactions'!$C1196 = T$1,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U1191">
        <f>IF('All Transactions'!$C1196 = U$1,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V1191">
        <f>IF('All Transactions'!$C1196 = V$1,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W1191">
        <f>IF('All Transactions'!$C1196 = W$1,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X1191">
        <f>IF('All Transactions'!$C1196 = X$1,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  <c r="Y1191">
        <f>IF('All Transactions'!$C1196 = Y$1, 'All Transactions'!$D1195 + -1 * SUM('All Transactions'!$F1196 * 'Messy-Stocks'!$H1190, 'All Transactions'!$G1196 * 'Messy-Stocks'!$I1190, 'All Transactions'!$H1196 * 'Messy-Stocks'!$J1190, 'All Transactions'!$I1196 * 'Messy-Stocks'!$K1190, 'All Transactions'!$J1196 *'Messy-Stocks'!$L1190, 'All Transactions'!$K1196 * 'Messy-Stocks'!$M1190), 0)</f>
        <v>0</v>
      </c>
    </row>
    <row r="1192" spans="1:25" ht="12.75" x14ac:dyDescent="0.2">
      <c r="A1192">
        <f>'All Transactions'!A1190</f>
        <v>0</v>
      </c>
      <c r="B1192">
        <f>IF('All Transactions'!$C1197 = B$1,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C1192">
        <f>IF('All Transactions'!$C1197 = C$1,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D1192">
        <f>IF('All Transactions'!$C1197 = D$1,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E1192">
        <f>IF('All Transactions'!$C1197 = E$1,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F1192">
        <f>IF('All Transactions'!$C1197 = F$1,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G1192">
        <f>IF('All Transactions'!$C1197 = G$1,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H1192">
        <f>IF('All Transactions'!$C1197 = H$1,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I1192">
        <f>IF('All Transactions'!$C1197 = I$1,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J1192">
        <f>IF('All Transactions'!$C1197 = J$1,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K1192">
        <f>IF('All Transactions'!$C1197 = K$1,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L1192">
        <f>IF('All Transactions'!$C1197 = L$1,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M1192">
        <f>IF('All Transactions'!$C1197 = M$1,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N1192">
        <f>IF('All Transactions'!$C1197 = N$1,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O1192">
        <f>IF('All Transactions'!$C1197 = O$1,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P1192">
        <f>IF('All Transactions'!$C1197 = P$1,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Q1192">
        <f>IF('All Transactions'!$C1197 = Q$1,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R1192">
        <f>IF('All Transactions'!$C1197 = R$1,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S1192">
        <f>IF('All Transactions'!$C1197 = S$1,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T1192">
        <f>IF('All Transactions'!$C1197 = T$1,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U1192">
        <f>IF('All Transactions'!$C1197 = U$1,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V1192">
        <f>IF('All Transactions'!$C1197 = V$1,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W1192">
        <f>IF('All Transactions'!$C1197 = W$1,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X1192">
        <f>IF('All Transactions'!$C1197 = X$1,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  <c r="Y1192">
        <f>IF('All Transactions'!$C1197 = Y$1, 'All Transactions'!$D1196 + -1 * SUM('All Transactions'!$F1197 * 'Messy-Stocks'!$H1191, 'All Transactions'!$G1197 * 'Messy-Stocks'!$I1191, 'All Transactions'!$H1197 * 'Messy-Stocks'!$J1191, 'All Transactions'!$I1197 * 'Messy-Stocks'!$K1191, 'All Transactions'!$J1197 *'Messy-Stocks'!$L1191, 'All Transactions'!$K1197 * 'Messy-Stocks'!$M1191), 0)</f>
        <v>0</v>
      </c>
    </row>
    <row r="1193" spans="1:25" ht="12.75" x14ac:dyDescent="0.2">
      <c r="A1193">
        <f>'All Transactions'!A1191</f>
        <v>0</v>
      </c>
      <c r="B1193">
        <f>IF('All Transactions'!$C1198 = B$1,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C1193">
        <f>IF('All Transactions'!$C1198 = C$1,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D1193">
        <f>IF('All Transactions'!$C1198 = D$1,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E1193">
        <f>IF('All Transactions'!$C1198 = E$1,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F1193">
        <f>IF('All Transactions'!$C1198 = F$1,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G1193">
        <f>IF('All Transactions'!$C1198 = G$1,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H1193">
        <f>IF('All Transactions'!$C1198 = H$1,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I1193">
        <f>IF('All Transactions'!$C1198 = I$1,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J1193">
        <f>IF('All Transactions'!$C1198 = J$1,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K1193">
        <f>IF('All Transactions'!$C1198 = K$1,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L1193">
        <f>IF('All Transactions'!$C1198 = L$1,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M1193">
        <f>IF('All Transactions'!$C1198 = M$1,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N1193">
        <f>IF('All Transactions'!$C1198 = N$1,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O1193">
        <f>IF('All Transactions'!$C1198 = O$1,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P1193">
        <f>IF('All Transactions'!$C1198 = P$1,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Q1193">
        <f>IF('All Transactions'!$C1198 = Q$1,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R1193">
        <f>IF('All Transactions'!$C1198 = R$1,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S1193">
        <f>IF('All Transactions'!$C1198 = S$1,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T1193">
        <f>IF('All Transactions'!$C1198 = T$1,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U1193">
        <f>IF('All Transactions'!$C1198 = U$1,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V1193">
        <f>IF('All Transactions'!$C1198 = V$1,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W1193">
        <f>IF('All Transactions'!$C1198 = W$1,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X1193">
        <f>IF('All Transactions'!$C1198 = X$1,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  <c r="Y1193">
        <f>IF('All Transactions'!$C1198 = Y$1, 'All Transactions'!$D1197 + -1 * SUM('All Transactions'!$F1198 * 'Messy-Stocks'!$H1192, 'All Transactions'!$G1198 * 'Messy-Stocks'!$I1192, 'All Transactions'!$H1198 * 'Messy-Stocks'!$J1192, 'All Transactions'!$I1198 * 'Messy-Stocks'!$K1192, 'All Transactions'!$J1198 *'Messy-Stocks'!$L1192, 'All Transactions'!$K1198 * 'Messy-Stocks'!$M1192), 0)</f>
        <v>0</v>
      </c>
    </row>
    <row r="1194" spans="1:25" ht="12.75" x14ac:dyDescent="0.2">
      <c r="A1194">
        <f>'All Transactions'!A1192</f>
        <v>0</v>
      </c>
      <c r="B1194">
        <f>IF('All Transactions'!$C1199 = B$1,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C1194">
        <f>IF('All Transactions'!$C1199 = C$1,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D1194">
        <f>IF('All Transactions'!$C1199 = D$1,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E1194">
        <f>IF('All Transactions'!$C1199 = E$1,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F1194">
        <f>IF('All Transactions'!$C1199 = F$1,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G1194">
        <f>IF('All Transactions'!$C1199 = G$1,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H1194">
        <f>IF('All Transactions'!$C1199 = H$1,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I1194">
        <f>IF('All Transactions'!$C1199 = I$1,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J1194">
        <f>IF('All Transactions'!$C1199 = J$1,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K1194">
        <f>IF('All Transactions'!$C1199 = K$1,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L1194">
        <f>IF('All Transactions'!$C1199 = L$1,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M1194">
        <f>IF('All Transactions'!$C1199 = M$1,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N1194">
        <f>IF('All Transactions'!$C1199 = N$1,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O1194">
        <f>IF('All Transactions'!$C1199 = O$1,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P1194">
        <f>IF('All Transactions'!$C1199 = P$1,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Q1194">
        <f>IF('All Transactions'!$C1199 = Q$1,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R1194">
        <f>IF('All Transactions'!$C1199 = R$1,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S1194">
        <f>IF('All Transactions'!$C1199 = S$1,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T1194">
        <f>IF('All Transactions'!$C1199 = T$1,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U1194">
        <f>IF('All Transactions'!$C1199 = U$1,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V1194">
        <f>IF('All Transactions'!$C1199 = V$1,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W1194">
        <f>IF('All Transactions'!$C1199 = W$1,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X1194">
        <f>IF('All Transactions'!$C1199 = X$1,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  <c r="Y1194">
        <f>IF('All Transactions'!$C1199 = Y$1, 'All Transactions'!$D1198 + -1 * SUM('All Transactions'!$F1199 * 'Messy-Stocks'!$H1193, 'All Transactions'!$G1199 * 'Messy-Stocks'!$I1193, 'All Transactions'!$H1199 * 'Messy-Stocks'!$J1193, 'All Transactions'!$I1199 * 'Messy-Stocks'!$K1193, 'All Transactions'!$J1199 *'Messy-Stocks'!$L1193, 'All Transactions'!$K1199 * 'Messy-Stocks'!$M1193), 0)</f>
        <v>0</v>
      </c>
    </row>
    <row r="1195" spans="1:25" ht="12.75" x14ac:dyDescent="0.2">
      <c r="A1195">
        <f>'All Transactions'!A1193</f>
        <v>0</v>
      </c>
      <c r="B1195">
        <f>IF('All Transactions'!$C1200 = B$1,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C1195">
        <f>IF('All Transactions'!$C1200 = C$1,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D1195">
        <f>IF('All Transactions'!$C1200 = D$1,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E1195">
        <f>IF('All Transactions'!$C1200 = E$1,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F1195">
        <f>IF('All Transactions'!$C1200 = F$1,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G1195">
        <f>IF('All Transactions'!$C1200 = G$1,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H1195">
        <f>IF('All Transactions'!$C1200 = H$1,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I1195">
        <f>IF('All Transactions'!$C1200 = I$1,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J1195">
        <f>IF('All Transactions'!$C1200 = J$1,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K1195">
        <f>IF('All Transactions'!$C1200 = K$1,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L1195">
        <f>IF('All Transactions'!$C1200 = L$1,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M1195">
        <f>IF('All Transactions'!$C1200 = M$1,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N1195">
        <f>IF('All Transactions'!$C1200 = N$1,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O1195">
        <f>IF('All Transactions'!$C1200 = O$1,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P1195">
        <f>IF('All Transactions'!$C1200 = P$1,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Q1195">
        <f>IF('All Transactions'!$C1200 = Q$1,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R1195">
        <f>IF('All Transactions'!$C1200 = R$1,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S1195">
        <f>IF('All Transactions'!$C1200 = S$1,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T1195">
        <f>IF('All Transactions'!$C1200 = T$1,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U1195">
        <f>IF('All Transactions'!$C1200 = U$1,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V1195">
        <f>IF('All Transactions'!$C1200 = V$1,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W1195">
        <f>IF('All Transactions'!$C1200 = W$1,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X1195">
        <f>IF('All Transactions'!$C1200 = X$1,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  <c r="Y1195">
        <f>IF('All Transactions'!$C1200 = Y$1, 'All Transactions'!$D1199 + -1 * SUM('All Transactions'!$F1200 * 'Messy-Stocks'!$H1194, 'All Transactions'!$G1200 * 'Messy-Stocks'!$I1194, 'All Transactions'!$H1200 * 'Messy-Stocks'!$J1194, 'All Transactions'!$I1200 * 'Messy-Stocks'!$K1194, 'All Transactions'!$J1200 *'Messy-Stocks'!$L1194, 'All Transactions'!$K1200 * 'Messy-Stocks'!$M1194), 0)</f>
        <v>0</v>
      </c>
    </row>
    <row r="1196" spans="1:25" ht="12.75" x14ac:dyDescent="0.2">
      <c r="A1196">
        <f>'All Transactions'!A1194</f>
        <v>0</v>
      </c>
      <c r="B1196">
        <f>IF('All Transactions'!$C1201 = B$1,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C1196">
        <f>IF('All Transactions'!$C1201 = C$1,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D1196">
        <f>IF('All Transactions'!$C1201 = D$1,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E1196">
        <f>IF('All Transactions'!$C1201 = E$1,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F1196">
        <f>IF('All Transactions'!$C1201 = F$1,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G1196">
        <f>IF('All Transactions'!$C1201 = G$1,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H1196">
        <f>IF('All Transactions'!$C1201 = H$1,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I1196">
        <f>IF('All Transactions'!$C1201 = I$1,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J1196">
        <f>IF('All Transactions'!$C1201 = J$1,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K1196">
        <f>IF('All Transactions'!$C1201 = K$1,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L1196">
        <f>IF('All Transactions'!$C1201 = L$1,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M1196">
        <f>IF('All Transactions'!$C1201 = M$1,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N1196">
        <f>IF('All Transactions'!$C1201 = N$1,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O1196">
        <f>IF('All Transactions'!$C1201 = O$1,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P1196">
        <f>IF('All Transactions'!$C1201 = P$1,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Q1196">
        <f>IF('All Transactions'!$C1201 = Q$1,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R1196">
        <f>IF('All Transactions'!$C1201 = R$1,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S1196">
        <f>IF('All Transactions'!$C1201 = S$1,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T1196">
        <f>IF('All Transactions'!$C1201 = T$1,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U1196">
        <f>IF('All Transactions'!$C1201 = U$1,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V1196">
        <f>IF('All Transactions'!$C1201 = V$1,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W1196">
        <f>IF('All Transactions'!$C1201 = W$1,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X1196">
        <f>IF('All Transactions'!$C1201 = X$1,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  <c r="Y1196">
        <f>IF('All Transactions'!$C1201 = Y$1, 'All Transactions'!$D1200 + -1 * SUM('All Transactions'!$F1201 * 'Messy-Stocks'!$H1195, 'All Transactions'!$G1201 * 'Messy-Stocks'!$I1195, 'All Transactions'!$H1201 * 'Messy-Stocks'!$J1195, 'All Transactions'!$I1201 * 'Messy-Stocks'!$K1195, 'All Transactions'!$J1201 *'Messy-Stocks'!$L1195, 'All Transactions'!$K1201 * 'Messy-Stocks'!$M1195), 0)</f>
        <v>0</v>
      </c>
    </row>
    <row r="1197" spans="1:25" ht="12.75" x14ac:dyDescent="0.2">
      <c r="A1197">
        <f>'All Transactions'!A1195</f>
        <v>0</v>
      </c>
      <c r="B1197">
        <f>IF('All Transactions'!$C1202 = B$1,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C1197">
        <f>IF('All Transactions'!$C1202 = C$1,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D1197">
        <f>IF('All Transactions'!$C1202 = D$1,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E1197">
        <f>IF('All Transactions'!$C1202 = E$1,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F1197">
        <f>IF('All Transactions'!$C1202 = F$1,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G1197">
        <f>IF('All Transactions'!$C1202 = G$1,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H1197">
        <f>IF('All Transactions'!$C1202 = H$1,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I1197">
        <f>IF('All Transactions'!$C1202 = I$1,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J1197">
        <f>IF('All Transactions'!$C1202 = J$1,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K1197">
        <f>IF('All Transactions'!$C1202 = K$1,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L1197">
        <f>IF('All Transactions'!$C1202 = L$1,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M1197">
        <f>IF('All Transactions'!$C1202 = M$1,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N1197">
        <f>IF('All Transactions'!$C1202 = N$1,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O1197">
        <f>IF('All Transactions'!$C1202 = O$1,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P1197">
        <f>IF('All Transactions'!$C1202 = P$1,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Q1197">
        <f>IF('All Transactions'!$C1202 = Q$1,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R1197">
        <f>IF('All Transactions'!$C1202 = R$1,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S1197">
        <f>IF('All Transactions'!$C1202 = S$1,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T1197">
        <f>IF('All Transactions'!$C1202 = T$1,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U1197">
        <f>IF('All Transactions'!$C1202 = U$1,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V1197">
        <f>IF('All Transactions'!$C1202 = V$1,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W1197">
        <f>IF('All Transactions'!$C1202 = W$1,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X1197">
        <f>IF('All Transactions'!$C1202 = X$1,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  <c r="Y1197">
        <f>IF('All Transactions'!$C1202 = Y$1, 'All Transactions'!$D1201 + -1 * SUM('All Transactions'!$F1202 * 'Messy-Stocks'!$H1196, 'All Transactions'!$G1202 * 'Messy-Stocks'!$I1196, 'All Transactions'!$H1202 * 'Messy-Stocks'!$J1196, 'All Transactions'!$I1202 * 'Messy-Stocks'!$K1196, 'All Transactions'!$J1202 *'Messy-Stocks'!$L1196, 'All Transactions'!$K1202 * 'Messy-Stocks'!$M1196), 0)</f>
        <v>0</v>
      </c>
    </row>
    <row r="1198" spans="1:25" ht="12.75" x14ac:dyDescent="0.2">
      <c r="A1198">
        <f>'All Transactions'!A1196</f>
        <v>0</v>
      </c>
      <c r="B1198">
        <f>IF('All Transactions'!$C1203 = B$1,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C1198">
        <f>IF('All Transactions'!$C1203 = C$1,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D1198">
        <f>IF('All Transactions'!$C1203 = D$1,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E1198">
        <f>IF('All Transactions'!$C1203 = E$1,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F1198">
        <f>IF('All Transactions'!$C1203 = F$1,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G1198">
        <f>IF('All Transactions'!$C1203 = G$1,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H1198">
        <f>IF('All Transactions'!$C1203 = H$1,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I1198">
        <f>IF('All Transactions'!$C1203 = I$1,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J1198">
        <f>IF('All Transactions'!$C1203 = J$1,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K1198">
        <f>IF('All Transactions'!$C1203 = K$1,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L1198">
        <f>IF('All Transactions'!$C1203 = L$1,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M1198">
        <f>IF('All Transactions'!$C1203 = M$1,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N1198">
        <f>IF('All Transactions'!$C1203 = N$1,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O1198">
        <f>IF('All Transactions'!$C1203 = O$1,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P1198">
        <f>IF('All Transactions'!$C1203 = P$1,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Q1198">
        <f>IF('All Transactions'!$C1203 = Q$1,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R1198">
        <f>IF('All Transactions'!$C1203 = R$1,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S1198">
        <f>IF('All Transactions'!$C1203 = S$1,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T1198">
        <f>IF('All Transactions'!$C1203 = T$1,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U1198">
        <f>IF('All Transactions'!$C1203 = U$1,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V1198">
        <f>IF('All Transactions'!$C1203 = V$1,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W1198">
        <f>IF('All Transactions'!$C1203 = W$1,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X1198">
        <f>IF('All Transactions'!$C1203 = X$1,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  <c r="Y1198">
        <f>IF('All Transactions'!$C1203 = Y$1, 'All Transactions'!$D1202 + -1 * SUM('All Transactions'!$F1203 * 'Messy-Stocks'!$H1197, 'All Transactions'!$G1203 * 'Messy-Stocks'!$I1197, 'All Transactions'!$H1203 * 'Messy-Stocks'!$J1197, 'All Transactions'!$I1203 * 'Messy-Stocks'!$K1197, 'All Transactions'!$J1203 *'Messy-Stocks'!$L1197, 'All Transactions'!$K1203 * 'Messy-Stocks'!$M1197), 0)</f>
        <v>0</v>
      </c>
    </row>
    <row r="1199" spans="1:25" ht="12.75" x14ac:dyDescent="0.2">
      <c r="A1199">
        <f>'All Transactions'!A1197</f>
        <v>0</v>
      </c>
      <c r="B1199">
        <f>IF('All Transactions'!$C1204 = B$1,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C1199">
        <f>IF('All Transactions'!$C1204 = C$1,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D1199">
        <f>IF('All Transactions'!$C1204 = D$1,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E1199">
        <f>IF('All Transactions'!$C1204 = E$1,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F1199">
        <f>IF('All Transactions'!$C1204 = F$1,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G1199">
        <f>IF('All Transactions'!$C1204 = G$1,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H1199">
        <f>IF('All Transactions'!$C1204 = H$1,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I1199">
        <f>IF('All Transactions'!$C1204 = I$1,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J1199">
        <f>IF('All Transactions'!$C1204 = J$1,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K1199">
        <f>IF('All Transactions'!$C1204 = K$1,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L1199">
        <f>IF('All Transactions'!$C1204 = L$1,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M1199">
        <f>IF('All Transactions'!$C1204 = M$1,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N1199">
        <f>IF('All Transactions'!$C1204 = N$1,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O1199">
        <f>IF('All Transactions'!$C1204 = O$1,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P1199">
        <f>IF('All Transactions'!$C1204 = P$1,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Q1199">
        <f>IF('All Transactions'!$C1204 = Q$1,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R1199">
        <f>IF('All Transactions'!$C1204 = R$1,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S1199">
        <f>IF('All Transactions'!$C1204 = S$1,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T1199">
        <f>IF('All Transactions'!$C1204 = T$1,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U1199">
        <f>IF('All Transactions'!$C1204 = U$1,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V1199">
        <f>IF('All Transactions'!$C1204 = V$1,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W1199">
        <f>IF('All Transactions'!$C1204 = W$1,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X1199">
        <f>IF('All Transactions'!$C1204 = X$1,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  <c r="Y1199">
        <f>IF('All Transactions'!$C1204 = Y$1, 'All Transactions'!$D1203 + -1 * SUM('All Transactions'!$F1204 * 'Messy-Stocks'!$H1198, 'All Transactions'!$G1204 * 'Messy-Stocks'!$I1198, 'All Transactions'!$H1204 * 'Messy-Stocks'!$J1198, 'All Transactions'!$I1204 * 'Messy-Stocks'!$K1198, 'All Transactions'!$J1204 *'Messy-Stocks'!$L1198, 'All Transactions'!$K1204 * 'Messy-Stocks'!$M1198), 0)</f>
        <v>0</v>
      </c>
    </row>
    <row r="1200" spans="1:25" ht="12.75" x14ac:dyDescent="0.2">
      <c r="A1200">
        <f>'All Transactions'!A1198</f>
        <v>0</v>
      </c>
      <c r="B1200">
        <f>IF('All Transactions'!$C1205 = B$1,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C1200">
        <f>IF('All Transactions'!$C1205 = C$1,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D1200">
        <f>IF('All Transactions'!$C1205 = D$1,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E1200">
        <f>IF('All Transactions'!$C1205 = E$1,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F1200">
        <f>IF('All Transactions'!$C1205 = F$1,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G1200">
        <f>IF('All Transactions'!$C1205 = G$1,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H1200">
        <f>IF('All Transactions'!$C1205 = H$1,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I1200">
        <f>IF('All Transactions'!$C1205 = I$1,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J1200">
        <f>IF('All Transactions'!$C1205 = J$1,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K1200">
        <f>IF('All Transactions'!$C1205 = K$1,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L1200">
        <f>IF('All Transactions'!$C1205 = L$1,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M1200">
        <f>IF('All Transactions'!$C1205 = M$1,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N1200">
        <f>IF('All Transactions'!$C1205 = N$1,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O1200">
        <f>IF('All Transactions'!$C1205 = O$1,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P1200">
        <f>IF('All Transactions'!$C1205 = P$1,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Q1200">
        <f>IF('All Transactions'!$C1205 = Q$1,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R1200">
        <f>IF('All Transactions'!$C1205 = R$1,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S1200">
        <f>IF('All Transactions'!$C1205 = S$1,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T1200">
        <f>IF('All Transactions'!$C1205 = T$1,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U1200">
        <f>IF('All Transactions'!$C1205 = U$1,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V1200">
        <f>IF('All Transactions'!$C1205 = V$1,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W1200">
        <f>IF('All Transactions'!$C1205 = W$1,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X1200">
        <f>IF('All Transactions'!$C1205 = X$1,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  <c r="Y1200">
        <f>IF('All Transactions'!$C1205 = Y$1, 'All Transactions'!$D1204 + -1 * SUM('All Transactions'!$F1205 * 'Messy-Stocks'!$H1199, 'All Transactions'!$G1205 * 'Messy-Stocks'!$I1199, 'All Transactions'!$H1205 * 'Messy-Stocks'!$J1199, 'All Transactions'!$I1205 * 'Messy-Stocks'!$K1199, 'All Transactions'!$J1205 *'Messy-Stocks'!$L1199, 'All Transactions'!$K1205 * 'Messy-Stocks'!$M1199), 0)</f>
        <v>0</v>
      </c>
    </row>
    <row r="1201" spans="1:25" ht="12.75" x14ac:dyDescent="0.2">
      <c r="A1201">
        <f>'All Transactions'!A1199</f>
        <v>0</v>
      </c>
      <c r="B1201">
        <f>IF('All Transactions'!$C1206 = B$1,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C1201">
        <f>IF('All Transactions'!$C1206 = C$1,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D1201">
        <f>IF('All Transactions'!$C1206 = D$1,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E1201">
        <f>IF('All Transactions'!$C1206 = E$1,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F1201">
        <f>IF('All Transactions'!$C1206 = F$1,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G1201">
        <f>IF('All Transactions'!$C1206 = G$1,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H1201">
        <f>IF('All Transactions'!$C1206 = H$1,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I1201">
        <f>IF('All Transactions'!$C1206 = I$1,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J1201">
        <f>IF('All Transactions'!$C1206 = J$1,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K1201">
        <f>IF('All Transactions'!$C1206 = K$1,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L1201">
        <f>IF('All Transactions'!$C1206 = L$1,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M1201">
        <f>IF('All Transactions'!$C1206 = M$1,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N1201">
        <f>IF('All Transactions'!$C1206 = N$1,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O1201">
        <f>IF('All Transactions'!$C1206 = O$1,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P1201">
        <f>IF('All Transactions'!$C1206 = P$1,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Q1201">
        <f>IF('All Transactions'!$C1206 = Q$1,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R1201">
        <f>IF('All Transactions'!$C1206 = R$1,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S1201">
        <f>IF('All Transactions'!$C1206 = S$1,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T1201">
        <f>IF('All Transactions'!$C1206 = T$1,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U1201">
        <f>IF('All Transactions'!$C1206 = U$1,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V1201">
        <f>IF('All Transactions'!$C1206 = V$1,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W1201">
        <f>IF('All Transactions'!$C1206 = W$1,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X1201">
        <f>IF('All Transactions'!$C1206 = X$1,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  <c r="Y1201">
        <f>IF('All Transactions'!$C1206 = Y$1, 'All Transactions'!$D1205 + -1 * SUM('All Transactions'!$F1206 * 'Messy-Stocks'!$H1200, 'All Transactions'!$G1206 * 'Messy-Stocks'!$I1200, 'All Transactions'!$H1206 * 'Messy-Stocks'!$J1200, 'All Transactions'!$I1206 * 'Messy-Stocks'!$K1200, 'All Transactions'!$J1206 *'Messy-Stocks'!$L1200, 'All Transactions'!$K1206 * 'Messy-Stocks'!$M1200), 0)</f>
        <v>0</v>
      </c>
    </row>
    <row r="1202" spans="1:25" ht="12.75" x14ac:dyDescent="0.2">
      <c r="A1202">
        <f>'All Transactions'!A1200</f>
        <v>0</v>
      </c>
      <c r="B1202">
        <f>IF('All Transactions'!$C1207 = B$1,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C1202">
        <f>IF('All Transactions'!$C1207 = C$1,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D1202">
        <f>IF('All Transactions'!$C1207 = D$1,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E1202">
        <f>IF('All Transactions'!$C1207 = E$1,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F1202">
        <f>IF('All Transactions'!$C1207 = F$1,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G1202">
        <f>IF('All Transactions'!$C1207 = G$1,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H1202">
        <f>IF('All Transactions'!$C1207 = H$1,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I1202">
        <f>IF('All Transactions'!$C1207 = I$1,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J1202">
        <f>IF('All Transactions'!$C1207 = J$1,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K1202">
        <f>IF('All Transactions'!$C1207 = K$1,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L1202">
        <f>IF('All Transactions'!$C1207 = L$1,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M1202">
        <f>IF('All Transactions'!$C1207 = M$1,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N1202">
        <f>IF('All Transactions'!$C1207 = N$1,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O1202">
        <f>IF('All Transactions'!$C1207 = O$1,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P1202">
        <f>IF('All Transactions'!$C1207 = P$1,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Q1202">
        <f>IF('All Transactions'!$C1207 = Q$1,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R1202">
        <f>IF('All Transactions'!$C1207 = R$1,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S1202">
        <f>IF('All Transactions'!$C1207 = S$1,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T1202">
        <f>IF('All Transactions'!$C1207 = T$1,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U1202">
        <f>IF('All Transactions'!$C1207 = U$1,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V1202">
        <f>IF('All Transactions'!$C1207 = V$1,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W1202">
        <f>IF('All Transactions'!$C1207 = W$1,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X1202">
        <f>IF('All Transactions'!$C1207 = X$1,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  <c r="Y1202">
        <f>IF('All Transactions'!$C1207 = Y$1, 'All Transactions'!$D1206 + -1 * SUM('All Transactions'!$F1207 * 'Messy-Stocks'!$H1201, 'All Transactions'!$G1207 * 'Messy-Stocks'!$I1201, 'All Transactions'!$H1207 * 'Messy-Stocks'!$J1201, 'All Transactions'!$I1207 * 'Messy-Stocks'!$K1201, 'All Transactions'!$J1207 *'Messy-Stocks'!$L1201, 'All Transactions'!$K1207 * 'Messy-Stocks'!$M1201), 0)</f>
        <v>0</v>
      </c>
    </row>
    <row r="1203" spans="1:25" ht="12.75" x14ac:dyDescent="0.2">
      <c r="A1203">
        <f>'All Transactions'!A1201</f>
        <v>0</v>
      </c>
      <c r="B1203">
        <f>IF('All Transactions'!$C1208 = B$1,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C1203">
        <f>IF('All Transactions'!$C1208 = C$1,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D1203">
        <f>IF('All Transactions'!$C1208 = D$1,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E1203">
        <f>IF('All Transactions'!$C1208 = E$1,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F1203">
        <f>IF('All Transactions'!$C1208 = F$1,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G1203">
        <f>IF('All Transactions'!$C1208 = G$1,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H1203">
        <f>IF('All Transactions'!$C1208 = H$1,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I1203">
        <f>IF('All Transactions'!$C1208 = I$1,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J1203">
        <f>IF('All Transactions'!$C1208 = J$1,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K1203">
        <f>IF('All Transactions'!$C1208 = K$1,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L1203">
        <f>IF('All Transactions'!$C1208 = L$1,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M1203">
        <f>IF('All Transactions'!$C1208 = M$1,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N1203">
        <f>IF('All Transactions'!$C1208 = N$1,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O1203">
        <f>IF('All Transactions'!$C1208 = O$1,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P1203">
        <f>IF('All Transactions'!$C1208 = P$1,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Q1203">
        <f>IF('All Transactions'!$C1208 = Q$1,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R1203">
        <f>IF('All Transactions'!$C1208 = R$1,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S1203">
        <f>IF('All Transactions'!$C1208 = S$1,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T1203">
        <f>IF('All Transactions'!$C1208 = T$1,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U1203">
        <f>IF('All Transactions'!$C1208 = U$1,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V1203">
        <f>IF('All Transactions'!$C1208 = V$1,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W1203">
        <f>IF('All Transactions'!$C1208 = W$1,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X1203">
        <f>IF('All Transactions'!$C1208 = X$1,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  <c r="Y1203">
        <f>IF('All Transactions'!$C1208 = Y$1, 'All Transactions'!$D1207 + -1 * SUM('All Transactions'!$F1208 * 'Messy-Stocks'!$H1202, 'All Transactions'!$G1208 * 'Messy-Stocks'!$I1202, 'All Transactions'!$H1208 * 'Messy-Stocks'!$J1202, 'All Transactions'!$I1208 * 'Messy-Stocks'!$K1202, 'All Transactions'!$J1208 *'Messy-Stocks'!$L1202, 'All Transactions'!$K1208 * 'Messy-Stocks'!$M1202), 0)</f>
        <v>0</v>
      </c>
    </row>
    <row r="1204" spans="1:25" ht="12.75" x14ac:dyDescent="0.2">
      <c r="A1204">
        <f>'All Transactions'!A1202</f>
        <v>0</v>
      </c>
      <c r="B1204">
        <f>IF('All Transactions'!$C1209 = B$1,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C1204">
        <f>IF('All Transactions'!$C1209 = C$1,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D1204">
        <f>IF('All Transactions'!$C1209 = D$1,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E1204">
        <f>IF('All Transactions'!$C1209 = E$1,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F1204">
        <f>IF('All Transactions'!$C1209 = F$1,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G1204">
        <f>IF('All Transactions'!$C1209 = G$1,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H1204">
        <f>IF('All Transactions'!$C1209 = H$1,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I1204">
        <f>IF('All Transactions'!$C1209 = I$1,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J1204">
        <f>IF('All Transactions'!$C1209 = J$1,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K1204">
        <f>IF('All Transactions'!$C1209 = K$1,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L1204">
        <f>IF('All Transactions'!$C1209 = L$1,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M1204">
        <f>IF('All Transactions'!$C1209 = M$1,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N1204">
        <f>IF('All Transactions'!$C1209 = N$1,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O1204">
        <f>IF('All Transactions'!$C1209 = O$1,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P1204">
        <f>IF('All Transactions'!$C1209 = P$1,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Q1204">
        <f>IF('All Transactions'!$C1209 = Q$1,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R1204">
        <f>IF('All Transactions'!$C1209 = R$1,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S1204">
        <f>IF('All Transactions'!$C1209 = S$1,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T1204">
        <f>IF('All Transactions'!$C1209 = T$1,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U1204">
        <f>IF('All Transactions'!$C1209 = U$1,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V1204">
        <f>IF('All Transactions'!$C1209 = V$1,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W1204">
        <f>IF('All Transactions'!$C1209 = W$1,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X1204">
        <f>IF('All Transactions'!$C1209 = X$1,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  <c r="Y1204">
        <f>IF('All Transactions'!$C1209 = Y$1, 'All Transactions'!$D1208 + -1 * SUM('All Transactions'!$F1209 * 'Messy-Stocks'!$H1203, 'All Transactions'!$G1209 * 'Messy-Stocks'!$I1203, 'All Transactions'!$H1209 * 'Messy-Stocks'!$J1203, 'All Transactions'!$I1209 * 'Messy-Stocks'!$K1203, 'All Transactions'!$J1209 *'Messy-Stocks'!$L1203, 'All Transactions'!$K1209 * 'Messy-Stocks'!$M1203), 0)</f>
        <v>0</v>
      </c>
    </row>
    <row r="1205" spans="1:25" ht="12.75" x14ac:dyDescent="0.2">
      <c r="A1205">
        <f>'All Transactions'!A1203</f>
        <v>0</v>
      </c>
      <c r="B1205">
        <f>IF('All Transactions'!$C1210 = B$1,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C1205">
        <f>IF('All Transactions'!$C1210 = C$1,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D1205">
        <f>IF('All Transactions'!$C1210 = D$1,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E1205">
        <f>IF('All Transactions'!$C1210 = E$1,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F1205">
        <f>IF('All Transactions'!$C1210 = F$1,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G1205">
        <f>IF('All Transactions'!$C1210 = G$1,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H1205">
        <f>IF('All Transactions'!$C1210 = H$1,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I1205">
        <f>IF('All Transactions'!$C1210 = I$1,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J1205">
        <f>IF('All Transactions'!$C1210 = J$1,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K1205">
        <f>IF('All Transactions'!$C1210 = K$1,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L1205">
        <f>IF('All Transactions'!$C1210 = L$1,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M1205">
        <f>IF('All Transactions'!$C1210 = M$1,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N1205">
        <f>IF('All Transactions'!$C1210 = N$1,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O1205">
        <f>IF('All Transactions'!$C1210 = O$1,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P1205">
        <f>IF('All Transactions'!$C1210 = P$1,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Q1205">
        <f>IF('All Transactions'!$C1210 = Q$1,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R1205">
        <f>IF('All Transactions'!$C1210 = R$1,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S1205">
        <f>IF('All Transactions'!$C1210 = S$1,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T1205">
        <f>IF('All Transactions'!$C1210 = T$1,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U1205">
        <f>IF('All Transactions'!$C1210 = U$1,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V1205">
        <f>IF('All Transactions'!$C1210 = V$1,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W1205">
        <f>IF('All Transactions'!$C1210 = W$1,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X1205">
        <f>IF('All Transactions'!$C1210 = X$1,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  <c r="Y1205">
        <f>IF('All Transactions'!$C1210 = Y$1, 'All Transactions'!$D1209 + -1 * SUM('All Transactions'!$F1210 * 'Messy-Stocks'!$H1204, 'All Transactions'!$G1210 * 'Messy-Stocks'!$I1204, 'All Transactions'!$H1210 * 'Messy-Stocks'!$J1204, 'All Transactions'!$I1210 * 'Messy-Stocks'!$K1204, 'All Transactions'!$J1210 *'Messy-Stocks'!$L1204, 'All Transactions'!$K1210 * 'Messy-Stocks'!$M1204), 0)</f>
        <v>0</v>
      </c>
    </row>
    <row r="1206" spans="1:25" ht="12.75" x14ac:dyDescent="0.2">
      <c r="A1206">
        <f>'All Transactions'!A1204</f>
        <v>0</v>
      </c>
      <c r="B1206">
        <f>IF('All Transactions'!$C1211 = B$1,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C1206">
        <f>IF('All Transactions'!$C1211 = C$1,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D1206">
        <f>IF('All Transactions'!$C1211 = D$1,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E1206">
        <f>IF('All Transactions'!$C1211 = E$1,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F1206">
        <f>IF('All Transactions'!$C1211 = F$1,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G1206">
        <f>IF('All Transactions'!$C1211 = G$1,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H1206">
        <f>IF('All Transactions'!$C1211 = H$1,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I1206">
        <f>IF('All Transactions'!$C1211 = I$1,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J1206">
        <f>IF('All Transactions'!$C1211 = J$1,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K1206">
        <f>IF('All Transactions'!$C1211 = K$1,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L1206">
        <f>IF('All Transactions'!$C1211 = L$1,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M1206">
        <f>IF('All Transactions'!$C1211 = M$1,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N1206">
        <f>IF('All Transactions'!$C1211 = N$1,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O1206">
        <f>IF('All Transactions'!$C1211 = O$1,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P1206">
        <f>IF('All Transactions'!$C1211 = P$1,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Q1206">
        <f>IF('All Transactions'!$C1211 = Q$1,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R1206">
        <f>IF('All Transactions'!$C1211 = R$1,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S1206">
        <f>IF('All Transactions'!$C1211 = S$1,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T1206">
        <f>IF('All Transactions'!$C1211 = T$1,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U1206">
        <f>IF('All Transactions'!$C1211 = U$1,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V1206">
        <f>IF('All Transactions'!$C1211 = V$1,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W1206">
        <f>IF('All Transactions'!$C1211 = W$1,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X1206">
        <f>IF('All Transactions'!$C1211 = X$1,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  <c r="Y1206">
        <f>IF('All Transactions'!$C1211 = Y$1, 'All Transactions'!$D1210 + -1 * SUM('All Transactions'!$F1211 * 'Messy-Stocks'!$H1205, 'All Transactions'!$G1211 * 'Messy-Stocks'!$I1205, 'All Transactions'!$H1211 * 'Messy-Stocks'!$J1205, 'All Transactions'!$I1211 * 'Messy-Stocks'!$K1205, 'All Transactions'!$J1211 *'Messy-Stocks'!$L1205, 'All Transactions'!$K1211 * 'Messy-Stocks'!$M1205), 0)</f>
        <v>0</v>
      </c>
    </row>
    <row r="1207" spans="1:25" ht="12.75" x14ac:dyDescent="0.2">
      <c r="A1207">
        <f>'All Transactions'!A1205</f>
        <v>0</v>
      </c>
      <c r="B1207">
        <f>IF('All Transactions'!$C1212 = B$1,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C1207">
        <f>IF('All Transactions'!$C1212 = C$1,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D1207">
        <f>IF('All Transactions'!$C1212 = D$1,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E1207">
        <f>IF('All Transactions'!$C1212 = E$1,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F1207">
        <f>IF('All Transactions'!$C1212 = F$1,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G1207">
        <f>IF('All Transactions'!$C1212 = G$1,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H1207">
        <f>IF('All Transactions'!$C1212 = H$1,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I1207">
        <f>IF('All Transactions'!$C1212 = I$1,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J1207">
        <f>IF('All Transactions'!$C1212 = J$1,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K1207">
        <f>IF('All Transactions'!$C1212 = K$1,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L1207">
        <f>IF('All Transactions'!$C1212 = L$1,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M1207">
        <f>IF('All Transactions'!$C1212 = M$1,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N1207">
        <f>IF('All Transactions'!$C1212 = N$1,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O1207">
        <f>IF('All Transactions'!$C1212 = O$1,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P1207">
        <f>IF('All Transactions'!$C1212 = P$1,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Q1207">
        <f>IF('All Transactions'!$C1212 = Q$1,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R1207">
        <f>IF('All Transactions'!$C1212 = R$1,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S1207">
        <f>IF('All Transactions'!$C1212 = S$1,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T1207">
        <f>IF('All Transactions'!$C1212 = T$1,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U1207">
        <f>IF('All Transactions'!$C1212 = U$1,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V1207">
        <f>IF('All Transactions'!$C1212 = V$1,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W1207">
        <f>IF('All Transactions'!$C1212 = W$1,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X1207">
        <f>IF('All Transactions'!$C1212 = X$1,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  <c r="Y1207">
        <f>IF('All Transactions'!$C1212 = Y$1, 'All Transactions'!$D1211 + -1 * SUM('All Transactions'!$F1212 * 'Messy-Stocks'!$H1206, 'All Transactions'!$G1212 * 'Messy-Stocks'!$I1206, 'All Transactions'!$H1212 * 'Messy-Stocks'!$J1206, 'All Transactions'!$I1212 * 'Messy-Stocks'!$K1206, 'All Transactions'!$J1212 *'Messy-Stocks'!$L1206, 'All Transactions'!$K1212 * 'Messy-Stocks'!$M1206), 0)</f>
        <v>0</v>
      </c>
    </row>
    <row r="1208" spans="1:25" ht="12.75" x14ac:dyDescent="0.2">
      <c r="A1208">
        <f>'All Transactions'!A1206</f>
        <v>0</v>
      </c>
      <c r="B1208">
        <f>IF('All Transactions'!$C1213 = B$1,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C1208">
        <f>IF('All Transactions'!$C1213 = C$1,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D1208">
        <f>IF('All Transactions'!$C1213 = D$1,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E1208">
        <f>IF('All Transactions'!$C1213 = E$1,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F1208">
        <f>IF('All Transactions'!$C1213 = F$1,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G1208">
        <f>IF('All Transactions'!$C1213 = G$1,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H1208">
        <f>IF('All Transactions'!$C1213 = H$1,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I1208">
        <f>IF('All Transactions'!$C1213 = I$1,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J1208">
        <f>IF('All Transactions'!$C1213 = J$1,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K1208">
        <f>IF('All Transactions'!$C1213 = K$1,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L1208">
        <f>IF('All Transactions'!$C1213 = L$1,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M1208">
        <f>IF('All Transactions'!$C1213 = M$1,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N1208">
        <f>IF('All Transactions'!$C1213 = N$1,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O1208">
        <f>IF('All Transactions'!$C1213 = O$1,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P1208">
        <f>IF('All Transactions'!$C1213 = P$1,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Q1208">
        <f>IF('All Transactions'!$C1213 = Q$1,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R1208">
        <f>IF('All Transactions'!$C1213 = R$1,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S1208">
        <f>IF('All Transactions'!$C1213 = S$1,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T1208">
        <f>IF('All Transactions'!$C1213 = T$1,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U1208">
        <f>IF('All Transactions'!$C1213 = U$1,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V1208">
        <f>IF('All Transactions'!$C1213 = V$1,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W1208">
        <f>IF('All Transactions'!$C1213 = W$1,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X1208">
        <f>IF('All Transactions'!$C1213 = X$1,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  <c r="Y1208">
        <f>IF('All Transactions'!$C1213 = Y$1, 'All Transactions'!$D1212 + -1 * SUM('All Transactions'!$F1213 * 'Messy-Stocks'!$H1207, 'All Transactions'!$G1213 * 'Messy-Stocks'!$I1207, 'All Transactions'!$H1213 * 'Messy-Stocks'!$J1207, 'All Transactions'!$I1213 * 'Messy-Stocks'!$K1207, 'All Transactions'!$J1213 *'Messy-Stocks'!$L1207, 'All Transactions'!$K1213 * 'Messy-Stocks'!$M1207), 0)</f>
        <v>0</v>
      </c>
    </row>
    <row r="1209" spans="1:25" ht="12.75" x14ac:dyDescent="0.2">
      <c r="A1209">
        <f>'All Transactions'!A1207</f>
        <v>0</v>
      </c>
      <c r="B1209">
        <f>IF('All Transactions'!$C1214 = B$1,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C1209">
        <f>IF('All Transactions'!$C1214 = C$1,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D1209">
        <f>IF('All Transactions'!$C1214 = D$1,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E1209">
        <f>IF('All Transactions'!$C1214 = E$1,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F1209">
        <f>IF('All Transactions'!$C1214 = F$1,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G1209">
        <f>IF('All Transactions'!$C1214 = G$1,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H1209">
        <f>IF('All Transactions'!$C1214 = H$1,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I1209">
        <f>IF('All Transactions'!$C1214 = I$1,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J1209">
        <f>IF('All Transactions'!$C1214 = J$1,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K1209">
        <f>IF('All Transactions'!$C1214 = K$1,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L1209">
        <f>IF('All Transactions'!$C1214 = L$1,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M1209">
        <f>IF('All Transactions'!$C1214 = M$1,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N1209">
        <f>IF('All Transactions'!$C1214 = N$1,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O1209">
        <f>IF('All Transactions'!$C1214 = O$1,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P1209">
        <f>IF('All Transactions'!$C1214 = P$1,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Q1209">
        <f>IF('All Transactions'!$C1214 = Q$1,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R1209">
        <f>IF('All Transactions'!$C1214 = R$1,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S1209">
        <f>IF('All Transactions'!$C1214 = S$1,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T1209">
        <f>IF('All Transactions'!$C1214 = T$1,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U1209">
        <f>IF('All Transactions'!$C1214 = U$1,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V1209">
        <f>IF('All Transactions'!$C1214 = V$1,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W1209">
        <f>IF('All Transactions'!$C1214 = W$1,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X1209">
        <f>IF('All Transactions'!$C1214 = X$1,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  <c r="Y1209">
        <f>IF('All Transactions'!$C1214 = Y$1, 'All Transactions'!$D1213 + -1 * SUM('All Transactions'!$F1214 * 'Messy-Stocks'!$H1208, 'All Transactions'!$G1214 * 'Messy-Stocks'!$I1208, 'All Transactions'!$H1214 * 'Messy-Stocks'!$J1208, 'All Transactions'!$I1214 * 'Messy-Stocks'!$K1208, 'All Transactions'!$J1214 *'Messy-Stocks'!$L1208, 'All Transactions'!$K1214 * 'Messy-Stocks'!$M1208), 0)</f>
        <v>0</v>
      </c>
    </row>
    <row r="1210" spans="1:25" ht="12.75" x14ac:dyDescent="0.2">
      <c r="A1210">
        <f>'All Transactions'!A1208</f>
        <v>0</v>
      </c>
      <c r="B1210">
        <f>IF('All Transactions'!$C1215 = B$1,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C1210">
        <f>IF('All Transactions'!$C1215 = C$1,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D1210">
        <f>IF('All Transactions'!$C1215 = D$1,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E1210">
        <f>IF('All Transactions'!$C1215 = E$1,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F1210">
        <f>IF('All Transactions'!$C1215 = F$1,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G1210">
        <f>IF('All Transactions'!$C1215 = G$1,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H1210">
        <f>IF('All Transactions'!$C1215 = H$1,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I1210">
        <f>IF('All Transactions'!$C1215 = I$1,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J1210">
        <f>IF('All Transactions'!$C1215 = J$1,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K1210">
        <f>IF('All Transactions'!$C1215 = K$1,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L1210">
        <f>IF('All Transactions'!$C1215 = L$1,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M1210">
        <f>IF('All Transactions'!$C1215 = M$1,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N1210">
        <f>IF('All Transactions'!$C1215 = N$1,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O1210">
        <f>IF('All Transactions'!$C1215 = O$1,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P1210">
        <f>IF('All Transactions'!$C1215 = P$1,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Q1210">
        <f>IF('All Transactions'!$C1215 = Q$1,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R1210">
        <f>IF('All Transactions'!$C1215 = R$1,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S1210">
        <f>IF('All Transactions'!$C1215 = S$1,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T1210">
        <f>IF('All Transactions'!$C1215 = T$1,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U1210">
        <f>IF('All Transactions'!$C1215 = U$1,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V1210">
        <f>IF('All Transactions'!$C1215 = V$1,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W1210">
        <f>IF('All Transactions'!$C1215 = W$1,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X1210">
        <f>IF('All Transactions'!$C1215 = X$1,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  <c r="Y1210">
        <f>IF('All Transactions'!$C1215 = Y$1, 'All Transactions'!$D1214 + -1 * SUM('All Transactions'!$F1215 * 'Messy-Stocks'!$H1209, 'All Transactions'!$G1215 * 'Messy-Stocks'!$I1209, 'All Transactions'!$H1215 * 'Messy-Stocks'!$J1209, 'All Transactions'!$I1215 * 'Messy-Stocks'!$K1209, 'All Transactions'!$J1215 *'Messy-Stocks'!$L1209, 'All Transactions'!$K1215 * 'Messy-Stocks'!$M1209), 0)</f>
        <v>0</v>
      </c>
    </row>
    <row r="1211" spans="1:25" ht="12.75" x14ac:dyDescent="0.2">
      <c r="A1211">
        <f>'All Transactions'!A1209</f>
        <v>0</v>
      </c>
      <c r="B1211">
        <f>IF('All Transactions'!$C1216 = B$1,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C1211">
        <f>IF('All Transactions'!$C1216 = C$1,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D1211">
        <f>IF('All Transactions'!$C1216 = D$1,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E1211">
        <f>IF('All Transactions'!$C1216 = E$1,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F1211">
        <f>IF('All Transactions'!$C1216 = F$1,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G1211">
        <f>IF('All Transactions'!$C1216 = G$1,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H1211">
        <f>IF('All Transactions'!$C1216 = H$1,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I1211">
        <f>IF('All Transactions'!$C1216 = I$1,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J1211">
        <f>IF('All Transactions'!$C1216 = J$1,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K1211">
        <f>IF('All Transactions'!$C1216 = K$1,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L1211">
        <f>IF('All Transactions'!$C1216 = L$1,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M1211">
        <f>IF('All Transactions'!$C1216 = M$1,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N1211">
        <f>IF('All Transactions'!$C1216 = N$1,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O1211">
        <f>IF('All Transactions'!$C1216 = O$1,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P1211">
        <f>IF('All Transactions'!$C1216 = P$1,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Q1211">
        <f>IF('All Transactions'!$C1216 = Q$1,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R1211">
        <f>IF('All Transactions'!$C1216 = R$1,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S1211">
        <f>IF('All Transactions'!$C1216 = S$1,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T1211">
        <f>IF('All Transactions'!$C1216 = T$1,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U1211">
        <f>IF('All Transactions'!$C1216 = U$1,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V1211">
        <f>IF('All Transactions'!$C1216 = V$1,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W1211">
        <f>IF('All Transactions'!$C1216 = W$1,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X1211">
        <f>IF('All Transactions'!$C1216 = X$1,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  <c r="Y1211">
        <f>IF('All Transactions'!$C1216 = Y$1, 'All Transactions'!$D1215 + -1 * SUM('All Transactions'!$F1216 * 'Messy-Stocks'!$H1210, 'All Transactions'!$G1216 * 'Messy-Stocks'!$I1210, 'All Transactions'!$H1216 * 'Messy-Stocks'!$J1210, 'All Transactions'!$I1216 * 'Messy-Stocks'!$K1210, 'All Transactions'!$J1216 *'Messy-Stocks'!$L1210, 'All Transactions'!$K1216 * 'Messy-Stocks'!$M1210), 0)</f>
        <v>0</v>
      </c>
    </row>
    <row r="1212" spans="1:25" ht="12.75" x14ac:dyDescent="0.2">
      <c r="A1212">
        <f>'All Transactions'!A1210</f>
        <v>0</v>
      </c>
      <c r="B1212">
        <f>IF('All Transactions'!$C1217 = B$1,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C1212">
        <f>IF('All Transactions'!$C1217 = C$1,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D1212">
        <f>IF('All Transactions'!$C1217 = D$1,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E1212">
        <f>IF('All Transactions'!$C1217 = E$1,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F1212">
        <f>IF('All Transactions'!$C1217 = F$1,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G1212">
        <f>IF('All Transactions'!$C1217 = G$1,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H1212">
        <f>IF('All Transactions'!$C1217 = H$1,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I1212">
        <f>IF('All Transactions'!$C1217 = I$1,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J1212">
        <f>IF('All Transactions'!$C1217 = J$1,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K1212">
        <f>IF('All Transactions'!$C1217 = K$1,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L1212">
        <f>IF('All Transactions'!$C1217 = L$1,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M1212">
        <f>IF('All Transactions'!$C1217 = M$1,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N1212">
        <f>IF('All Transactions'!$C1217 = N$1,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O1212">
        <f>IF('All Transactions'!$C1217 = O$1,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P1212">
        <f>IF('All Transactions'!$C1217 = P$1,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Q1212">
        <f>IF('All Transactions'!$C1217 = Q$1,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R1212">
        <f>IF('All Transactions'!$C1217 = R$1,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S1212">
        <f>IF('All Transactions'!$C1217 = S$1,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T1212">
        <f>IF('All Transactions'!$C1217 = T$1,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U1212">
        <f>IF('All Transactions'!$C1217 = U$1,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V1212">
        <f>IF('All Transactions'!$C1217 = V$1,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W1212">
        <f>IF('All Transactions'!$C1217 = W$1,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X1212">
        <f>IF('All Transactions'!$C1217 = X$1,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  <c r="Y1212">
        <f>IF('All Transactions'!$C1217 = Y$1, 'All Transactions'!$D1216 + -1 * SUM('All Transactions'!$F1217 * 'Messy-Stocks'!$H1211, 'All Transactions'!$G1217 * 'Messy-Stocks'!$I1211, 'All Transactions'!$H1217 * 'Messy-Stocks'!$J1211, 'All Transactions'!$I1217 * 'Messy-Stocks'!$K1211, 'All Transactions'!$J1217 *'Messy-Stocks'!$L1211, 'All Transactions'!$K1217 * 'Messy-Stocks'!$M1211), 0)</f>
        <v>0</v>
      </c>
    </row>
    <row r="1213" spans="1:25" ht="12.75" x14ac:dyDescent="0.2">
      <c r="A1213">
        <f>'All Transactions'!A1211</f>
        <v>0</v>
      </c>
      <c r="B1213">
        <f>IF('All Transactions'!$C1218 = B$1,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C1213">
        <f>IF('All Transactions'!$C1218 = C$1,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D1213">
        <f>IF('All Transactions'!$C1218 = D$1,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E1213">
        <f>IF('All Transactions'!$C1218 = E$1,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F1213">
        <f>IF('All Transactions'!$C1218 = F$1,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G1213">
        <f>IF('All Transactions'!$C1218 = G$1,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H1213">
        <f>IF('All Transactions'!$C1218 = H$1,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I1213">
        <f>IF('All Transactions'!$C1218 = I$1,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J1213">
        <f>IF('All Transactions'!$C1218 = J$1,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K1213">
        <f>IF('All Transactions'!$C1218 = K$1,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L1213">
        <f>IF('All Transactions'!$C1218 = L$1,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M1213">
        <f>IF('All Transactions'!$C1218 = M$1,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N1213">
        <f>IF('All Transactions'!$C1218 = N$1,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O1213">
        <f>IF('All Transactions'!$C1218 = O$1,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P1213">
        <f>IF('All Transactions'!$C1218 = P$1,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Q1213">
        <f>IF('All Transactions'!$C1218 = Q$1,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R1213">
        <f>IF('All Transactions'!$C1218 = R$1,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S1213">
        <f>IF('All Transactions'!$C1218 = S$1,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T1213">
        <f>IF('All Transactions'!$C1218 = T$1,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U1213">
        <f>IF('All Transactions'!$C1218 = U$1,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V1213">
        <f>IF('All Transactions'!$C1218 = V$1,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W1213">
        <f>IF('All Transactions'!$C1218 = W$1,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X1213">
        <f>IF('All Transactions'!$C1218 = X$1,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  <c r="Y1213">
        <f>IF('All Transactions'!$C1218 = Y$1, 'All Transactions'!$D1217 + -1 * SUM('All Transactions'!$F1218 * 'Messy-Stocks'!$H1212, 'All Transactions'!$G1218 * 'Messy-Stocks'!$I1212, 'All Transactions'!$H1218 * 'Messy-Stocks'!$J1212, 'All Transactions'!$I1218 * 'Messy-Stocks'!$K1212, 'All Transactions'!$J1218 *'Messy-Stocks'!$L1212, 'All Transactions'!$K1218 * 'Messy-Stocks'!$M1212), 0)</f>
        <v>0</v>
      </c>
    </row>
    <row r="1214" spans="1:25" ht="12.75" x14ac:dyDescent="0.2">
      <c r="A1214">
        <f>'All Transactions'!A1212</f>
        <v>0</v>
      </c>
      <c r="B1214">
        <f>IF('All Transactions'!$C1219 = B$1,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C1214">
        <f>IF('All Transactions'!$C1219 = C$1,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D1214">
        <f>IF('All Transactions'!$C1219 = D$1,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E1214">
        <f>IF('All Transactions'!$C1219 = E$1,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F1214">
        <f>IF('All Transactions'!$C1219 = F$1,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G1214">
        <f>IF('All Transactions'!$C1219 = G$1,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H1214">
        <f>IF('All Transactions'!$C1219 = H$1,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I1214">
        <f>IF('All Transactions'!$C1219 = I$1,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J1214">
        <f>IF('All Transactions'!$C1219 = J$1,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K1214">
        <f>IF('All Transactions'!$C1219 = K$1,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L1214">
        <f>IF('All Transactions'!$C1219 = L$1,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M1214">
        <f>IF('All Transactions'!$C1219 = M$1,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N1214">
        <f>IF('All Transactions'!$C1219 = N$1,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O1214">
        <f>IF('All Transactions'!$C1219 = O$1,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P1214">
        <f>IF('All Transactions'!$C1219 = P$1,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Q1214">
        <f>IF('All Transactions'!$C1219 = Q$1,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R1214">
        <f>IF('All Transactions'!$C1219 = R$1,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S1214">
        <f>IF('All Transactions'!$C1219 = S$1,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T1214">
        <f>IF('All Transactions'!$C1219 = T$1,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U1214">
        <f>IF('All Transactions'!$C1219 = U$1,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V1214">
        <f>IF('All Transactions'!$C1219 = V$1,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W1214">
        <f>IF('All Transactions'!$C1219 = W$1,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X1214">
        <f>IF('All Transactions'!$C1219 = X$1,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  <c r="Y1214">
        <f>IF('All Transactions'!$C1219 = Y$1, 'All Transactions'!$D1218 + -1 * SUM('All Transactions'!$F1219 * 'Messy-Stocks'!$H1213, 'All Transactions'!$G1219 * 'Messy-Stocks'!$I1213, 'All Transactions'!$H1219 * 'Messy-Stocks'!$J1213, 'All Transactions'!$I1219 * 'Messy-Stocks'!$K1213, 'All Transactions'!$J1219 *'Messy-Stocks'!$L1213, 'All Transactions'!$K1219 * 'Messy-Stocks'!$M1213), 0)</f>
        <v>0</v>
      </c>
    </row>
    <row r="1215" spans="1:25" ht="12.75" x14ac:dyDescent="0.2">
      <c r="A1215">
        <f>'All Transactions'!A1213</f>
        <v>0</v>
      </c>
      <c r="B1215">
        <f>IF('All Transactions'!$C1220 = B$1,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C1215">
        <f>IF('All Transactions'!$C1220 = C$1,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D1215">
        <f>IF('All Transactions'!$C1220 = D$1,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E1215">
        <f>IF('All Transactions'!$C1220 = E$1,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F1215">
        <f>IF('All Transactions'!$C1220 = F$1,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G1215">
        <f>IF('All Transactions'!$C1220 = G$1,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H1215">
        <f>IF('All Transactions'!$C1220 = H$1,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I1215">
        <f>IF('All Transactions'!$C1220 = I$1,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J1215">
        <f>IF('All Transactions'!$C1220 = J$1,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K1215">
        <f>IF('All Transactions'!$C1220 = K$1,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L1215">
        <f>IF('All Transactions'!$C1220 = L$1,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M1215">
        <f>IF('All Transactions'!$C1220 = M$1,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N1215">
        <f>IF('All Transactions'!$C1220 = N$1,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O1215">
        <f>IF('All Transactions'!$C1220 = O$1,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P1215">
        <f>IF('All Transactions'!$C1220 = P$1,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Q1215">
        <f>IF('All Transactions'!$C1220 = Q$1,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R1215">
        <f>IF('All Transactions'!$C1220 = R$1,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S1215">
        <f>IF('All Transactions'!$C1220 = S$1,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T1215">
        <f>IF('All Transactions'!$C1220 = T$1,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U1215">
        <f>IF('All Transactions'!$C1220 = U$1,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V1215">
        <f>IF('All Transactions'!$C1220 = V$1,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W1215">
        <f>IF('All Transactions'!$C1220 = W$1,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X1215">
        <f>IF('All Transactions'!$C1220 = X$1,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  <c r="Y1215">
        <f>IF('All Transactions'!$C1220 = Y$1, 'All Transactions'!$D1219 + -1 * SUM('All Transactions'!$F1220 * 'Messy-Stocks'!$H1214, 'All Transactions'!$G1220 * 'Messy-Stocks'!$I1214, 'All Transactions'!$H1220 * 'Messy-Stocks'!$J1214, 'All Transactions'!$I1220 * 'Messy-Stocks'!$K1214, 'All Transactions'!$J1220 *'Messy-Stocks'!$L1214, 'All Transactions'!$K1220 * 'Messy-Stocks'!$M1214), 0)</f>
        <v>0</v>
      </c>
    </row>
    <row r="1216" spans="1:25" ht="12.75" x14ac:dyDescent="0.2">
      <c r="A1216">
        <f>'All Transactions'!A1214</f>
        <v>0</v>
      </c>
      <c r="B1216">
        <f>IF('All Transactions'!$C1221 = B$1,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C1216">
        <f>IF('All Transactions'!$C1221 = C$1,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D1216">
        <f>IF('All Transactions'!$C1221 = D$1,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E1216">
        <f>IF('All Transactions'!$C1221 = E$1,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F1216">
        <f>IF('All Transactions'!$C1221 = F$1,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G1216">
        <f>IF('All Transactions'!$C1221 = G$1,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H1216">
        <f>IF('All Transactions'!$C1221 = H$1,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I1216">
        <f>IF('All Transactions'!$C1221 = I$1,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J1216">
        <f>IF('All Transactions'!$C1221 = J$1,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K1216">
        <f>IF('All Transactions'!$C1221 = K$1,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L1216">
        <f>IF('All Transactions'!$C1221 = L$1,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M1216">
        <f>IF('All Transactions'!$C1221 = M$1,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N1216">
        <f>IF('All Transactions'!$C1221 = N$1,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O1216">
        <f>IF('All Transactions'!$C1221 = O$1,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P1216">
        <f>IF('All Transactions'!$C1221 = P$1,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Q1216">
        <f>IF('All Transactions'!$C1221 = Q$1,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R1216">
        <f>IF('All Transactions'!$C1221 = R$1,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S1216">
        <f>IF('All Transactions'!$C1221 = S$1,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T1216">
        <f>IF('All Transactions'!$C1221 = T$1,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U1216">
        <f>IF('All Transactions'!$C1221 = U$1,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V1216">
        <f>IF('All Transactions'!$C1221 = V$1,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W1216">
        <f>IF('All Transactions'!$C1221 = W$1,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X1216">
        <f>IF('All Transactions'!$C1221 = X$1,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  <c r="Y1216">
        <f>IF('All Transactions'!$C1221 = Y$1, 'All Transactions'!$D1220 + -1 * SUM('All Transactions'!$F1221 * 'Messy-Stocks'!$H1215, 'All Transactions'!$G1221 * 'Messy-Stocks'!$I1215, 'All Transactions'!$H1221 * 'Messy-Stocks'!$J1215, 'All Transactions'!$I1221 * 'Messy-Stocks'!$K1215, 'All Transactions'!$J1221 *'Messy-Stocks'!$L1215, 'All Transactions'!$K1221 * 'Messy-Stocks'!$M1215), 0)</f>
        <v>0</v>
      </c>
    </row>
    <row r="1217" spans="1:25" ht="12.75" x14ac:dyDescent="0.2">
      <c r="A1217">
        <f>'All Transactions'!A1215</f>
        <v>0</v>
      </c>
      <c r="B1217">
        <f>IF('All Transactions'!$C1222 = B$1,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C1217">
        <f>IF('All Transactions'!$C1222 = C$1,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D1217">
        <f>IF('All Transactions'!$C1222 = D$1,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E1217">
        <f>IF('All Transactions'!$C1222 = E$1,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F1217">
        <f>IF('All Transactions'!$C1222 = F$1,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G1217">
        <f>IF('All Transactions'!$C1222 = G$1,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H1217">
        <f>IF('All Transactions'!$C1222 = H$1,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I1217">
        <f>IF('All Transactions'!$C1222 = I$1,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J1217">
        <f>IF('All Transactions'!$C1222 = J$1,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K1217">
        <f>IF('All Transactions'!$C1222 = K$1,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L1217">
        <f>IF('All Transactions'!$C1222 = L$1,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M1217">
        <f>IF('All Transactions'!$C1222 = M$1,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N1217">
        <f>IF('All Transactions'!$C1222 = N$1,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O1217">
        <f>IF('All Transactions'!$C1222 = O$1,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P1217">
        <f>IF('All Transactions'!$C1222 = P$1,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Q1217">
        <f>IF('All Transactions'!$C1222 = Q$1,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R1217">
        <f>IF('All Transactions'!$C1222 = R$1,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S1217">
        <f>IF('All Transactions'!$C1222 = S$1,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T1217">
        <f>IF('All Transactions'!$C1222 = T$1,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U1217">
        <f>IF('All Transactions'!$C1222 = U$1,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V1217">
        <f>IF('All Transactions'!$C1222 = V$1,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W1217">
        <f>IF('All Transactions'!$C1222 = W$1,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X1217">
        <f>IF('All Transactions'!$C1222 = X$1,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  <c r="Y1217">
        <f>IF('All Transactions'!$C1222 = Y$1, 'All Transactions'!$D1221 + -1 * SUM('All Transactions'!$F1222 * 'Messy-Stocks'!$H1216, 'All Transactions'!$G1222 * 'Messy-Stocks'!$I1216, 'All Transactions'!$H1222 * 'Messy-Stocks'!$J1216, 'All Transactions'!$I1222 * 'Messy-Stocks'!$K1216, 'All Transactions'!$J1222 *'Messy-Stocks'!$L1216, 'All Transactions'!$K1222 * 'Messy-Stocks'!$M1216), 0)</f>
        <v>0</v>
      </c>
    </row>
    <row r="1218" spans="1:25" ht="12.75" x14ac:dyDescent="0.2">
      <c r="A1218">
        <f>'All Transactions'!A1216</f>
        <v>0</v>
      </c>
      <c r="B1218">
        <f>IF('All Transactions'!$C1223 = B$1,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C1218">
        <f>IF('All Transactions'!$C1223 = C$1,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D1218">
        <f>IF('All Transactions'!$C1223 = D$1,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E1218">
        <f>IF('All Transactions'!$C1223 = E$1,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F1218">
        <f>IF('All Transactions'!$C1223 = F$1,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G1218">
        <f>IF('All Transactions'!$C1223 = G$1,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H1218">
        <f>IF('All Transactions'!$C1223 = H$1,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I1218">
        <f>IF('All Transactions'!$C1223 = I$1,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J1218">
        <f>IF('All Transactions'!$C1223 = J$1,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K1218">
        <f>IF('All Transactions'!$C1223 = K$1,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L1218">
        <f>IF('All Transactions'!$C1223 = L$1,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M1218">
        <f>IF('All Transactions'!$C1223 = M$1,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N1218">
        <f>IF('All Transactions'!$C1223 = N$1,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O1218">
        <f>IF('All Transactions'!$C1223 = O$1,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P1218">
        <f>IF('All Transactions'!$C1223 = P$1,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Q1218">
        <f>IF('All Transactions'!$C1223 = Q$1,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R1218">
        <f>IF('All Transactions'!$C1223 = R$1,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S1218">
        <f>IF('All Transactions'!$C1223 = S$1,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T1218">
        <f>IF('All Transactions'!$C1223 = T$1,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U1218">
        <f>IF('All Transactions'!$C1223 = U$1,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V1218">
        <f>IF('All Transactions'!$C1223 = V$1,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W1218">
        <f>IF('All Transactions'!$C1223 = W$1,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X1218">
        <f>IF('All Transactions'!$C1223 = X$1,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  <c r="Y1218">
        <f>IF('All Transactions'!$C1223 = Y$1, 'All Transactions'!$D1222 + -1 * SUM('All Transactions'!$F1223 * 'Messy-Stocks'!$H1217, 'All Transactions'!$G1223 * 'Messy-Stocks'!$I1217, 'All Transactions'!$H1223 * 'Messy-Stocks'!$J1217, 'All Transactions'!$I1223 * 'Messy-Stocks'!$K1217, 'All Transactions'!$J1223 *'Messy-Stocks'!$L1217, 'All Transactions'!$K1223 * 'Messy-Stocks'!$M1217), 0)</f>
        <v>0</v>
      </c>
    </row>
    <row r="1219" spans="1:25" ht="12.75" x14ac:dyDescent="0.2">
      <c r="A1219">
        <f>'All Transactions'!A1217</f>
        <v>0</v>
      </c>
      <c r="B1219">
        <f>IF('All Transactions'!$C1224 = B$1,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C1219">
        <f>IF('All Transactions'!$C1224 = C$1,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D1219">
        <f>IF('All Transactions'!$C1224 = D$1,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E1219">
        <f>IF('All Transactions'!$C1224 = E$1,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F1219">
        <f>IF('All Transactions'!$C1224 = F$1,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G1219">
        <f>IF('All Transactions'!$C1224 = G$1,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H1219">
        <f>IF('All Transactions'!$C1224 = H$1,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I1219">
        <f>IF('All Transactions'!$C1224 = I$1,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J1219">
        <f>IF('All Transactions'!$C1224 = J$1,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K1219">
        <f>IF('All Transactions'!$C1224 = K$1,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L1219">
        <f>IF('All Transactions'!$C1224 = L$1,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M1219">
        <f>IF('All Transactions'!$C1224 = M$1,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N1219">
        <f>IF('All Transactions'!$C1224 = N$1,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O1219">
        <f>IF('All Transactions'!$C1224 = O$1,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P1219">
        <f>IF('All Transactions'!$C1224 = P$1,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Q1219">
        <f>IF('All Transactions'!$C1224 = Q$1,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R1219">
        <f>IF('All Transactions'!$C1224 = R$1,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S1219">
        <f>IF('All Transactions'!$C1224 = S$1,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T1219">
        <f>IF('All Transactions'!$C1224 = T$1,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U1219">
        <f>IF('All Transactions'!$C1224 = U$1,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V1219">
        <f>IF('All Transactions'!$C1224 = V$1,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W1219">
        <f>IF('All Transactions'!$C1224 = W$1,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X1219">
        <f>IF('All Transactions'!$C1224 = X$1,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  <c r="Y1219">
        <f>IF('All Transactions'!$C1224 = Y$1, 'All Transactions'!$D1223 + -1 * SUM('All Transactions'!$F1224 * 'Messy-Stocks'!$H1218, 'All Transactions'!$G1224 * 'Messy-Stocks'!$I1218, 'All Transactions'!$H1224 * 'Messy-Stocks'!$J1218, 'All Transactions'!$I1224 * 'Messy-Stocks'!$K1218, 'All Transactions'!$J1224 *'Messy-Stocks'!$L1218, 'All Transactions'!$K1224 * 'Messy-Stocks'!$M1218), 0)</f>
        <v>0</v>
      </c>
    </row>
    <row r="1220" spans="1:25" ht="12.75" x14ac:dyDescent="0.2">
      <c r="A1220">
        <f>'All Transactions'!A1218</f>
        <v>0</v>
      </c>
      <c r="B1220">
        <f>IF('All Transactions'!$C1225 = B$1,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C1220">
        <f>IF('All Transactions'!$C1225 = C$1,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D1220">
        <f>IF('All Transactions'!$C1225 = D$1,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E1220">
        <f>IF('All Transactions'!$C1225 = E$1,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F1220">
        <f>IF('All Transactions'!$C1225 = F$1,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G1220">
        <f>IF('All Transactions'!$C1225 = G$1,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H1220">
        <f>IF('All Transactions'!$C1225 = H$1,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I1220">
        <f>IF('All Transactions'!$C1225 = I$1,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J1220">
        <f>IF('All Transactions'!$C1225 = J$1,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K1220">
        <f>IF('All Transactions'!$C1225 = K$1,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L1220">
        <f>IF('All Transactions'!$C1225 = L$1,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M1220">
        <f>IF('All Transactions'!$C1225 = M$1,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N1220">
        <f>IF('All Transactions'!$C1225 = N$1,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O1220">
        <f>IF('All Transactions'!$C1225 = O$1,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P1220">
        <f>IF('All Transactions'!$C1225 = P$1,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Q1220">
        <f>IF('All Transactions'!$C1225 = Q$1,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R1220">
        <f>IF('All Transactions'!$C1225 = R$1,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S1220">
        <f>IF('All Transactions'!$C1225 = S$1,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T1220">
        <f>IF('All Transactions'!$C1225 = T$1,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U1220">
        <f>IF('All Transactions'!$C1225 = U$1,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V1220">
        <f>IF('All Transactions'!$C1225 = V$1,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W1220">
        <f>IF('All Transactions'!$C1225 = W$1,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X1220">
        <f>IF('All Transactions'!$C1225 = X$1,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  <c r="Y1220">
        <f>IF('All Transactions'!$C1225 = Y$1, 'All Transactions'!$D1224 + -1 * SUM('All Transactions'!$F1225 * 'Messy-Stocks'!$H1219, 'All Transactions'!$G1225 * 'Messy-Stocks'!$I1219, 'All Transactions'!$H1225 * 'Messy-Stocks'!$J1219, 'All Transactions'!$I1225 * 'Messy-Stocks'!$K1219, 'All Transactions'!$J1225 *'Messy-Stocks'!$L1219, 'All Transactions'!$K1225 * 'Messy-Stocks'!$M1219), 0)</f>
        <v>0</v>
      </c>
    </row>
    <row r="1221" spans="1:25" ht="12.75" x14ac:dyDescent="0.2">
      <c r="A1221">
        <f>'All Transactions'!A1219</f>
        <v>0</v>
      </c>
      <c r="B1221">
        <f>IF('All Transactions'!$C1226 = B$1,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C1221">
        <f>IF('All Transactions'!$C1226 = C$1,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D1221">
        <f>IF('All Transactions'!$C1226 = D$1,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E1221">
        <f>IF('All Transactions'!$C1226 = E$1,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F1221">
        <f>IF('All Transactions'!$C1226 = F$1,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G1221">
        <f>IF('All Transactions'!$C1226 = G$1,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H1221">
        <f>IF('All Transactions'!$C1226 = H$1,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I1221">
        <f>IF('All Transactions'!$C1226 = I$1,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J1221">
        <f>IF('All Transactions'!$C1226 = J$1,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K1221">
        <f>IF('All Transactions'!$C1226 = K$1,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L1221">
        <f>IF('All Transactions'!$C1226 = L$1,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M1221">
        <f>IF('All Transactions'!$C1226 = M$1,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N1221">
        <f>IF('All Transactions'!$C1226 = N$1,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O1221">
        <f>IF('All Transactions'!$C1226 = O$1,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P1221">
        <f>IF('All Transactions'!$C1226 = P$1,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Q1221">
        <f>IF('All Transactions'!$C1226 = Q$1,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R1221">
        <f>IF('All Transactions'!$C1226 = R$1,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S1221">
        <f>IF('All Transactions'!$C1226 = S$1,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T1221">
        <f>IF('All Transactions'!$C1226 = T$1,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U1221">
        <f>IF('All Transactions'!$C1226 = U$1,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V1221">
        <f>IF('All Transactions'!$C1226 = V$1,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W1221">
        <f>IF('All Transactions'!$C1226 = W$1,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X1221">
        <f>IF('All Transactions'!$C1226 = X$1,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  <c r="Y1221">
        <f>IF('All Transactions'!$C1226 = Y$1, 'All Transactions'!$D1225 + -1 * SUM('All Transactions'!$F1226 * 'Messy-Stocks'!$H1220, 'All Transactions'!$G1226 * 'Messy-Stocks'!$I1220, 'All Transactions'!$H1226 * 'Messy-Stocks'!$J1220, 'All Transactions'!$I1226 * 'Messy-Stocks'!$K1220, 'All Transactions'!$J1226 *'Messy-Stocks'!$L1220, 'All Transactions'!$K1226 * 'Messy-Stocks'!$M1220), 0)</f>
        <v>0</v>
      </c>
    </row>
    <row r="1222" spans="1:25" ht="12.75" x14ac:dyDescent="0.2">
      <c r="A1222">
        <f>'All Transactions'!A1220</f>
        <v>0</v>
      </c>
      <c r="B1222">
        <f>IF('All Transactions'!$C1227 = B$1,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C1222">
        <f>IF('All Transactions'!$C1227 = C$1,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D1222">
        <f>IF('All Transactions'!$C1227 = D$1,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E1222">
        <f>IF('All Transactions'!$C1227 = E$1,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F1222">
        <f>IF('All Transactions'!$C1227 = F$1,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G1222">
        <f>IF('All Transactions'!$C1227 = G$1,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H1222">
        <f>IF('All Transactions'!$C1227 = H$1,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I1222">
        <f>IF('All Transactions'!$C1227 = I$1,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J1222">
        <f>IF('All Transactions'!$C1227 = J$1,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K1222">
        <f>IF('All Transactions'!$C1227 = K$1,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L1222">
        <f>IF('All Transactions'!$C1227 = L$1,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M1222">
        <f>IF('All Transactions'!$C1227 = M$1,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N1222">
        <f>IF('All Transactions'!$C1227 = N$1,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O1222">
        <f>IF('All Transactions'!$C1227 = O$1,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P1222">
        <f>IF('All Transactions'!$C1227 = P$1,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Q1222">
        <f>IF('All Transactions'!$C1227 = Q$1,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R1222">
        <f>IF('All Transactions'!$C1227 = R$1,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S1222">
        <f>IF('All Transactions'!$C1227 = S$1,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T1222">
        <f>IF('All Transactions'!$C1227 = T$1,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U1222">
        <f>IF('All Transactions'!$C1227 = U$1,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V1222">
        <f>IF('All Transactions'!$C1227 = V$1,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W1222">
        <f>IF('All Transactions'!$C1227 = W$1,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X1222">
        <f>IF('All Transactions'!$C1227 = X$1,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  <c r="Y1222">
        <f>IF('All Transactions'!$C1227 = Y$1, 'All Transactions'!$D1226 + -1 * SUM('All Transactions'!$F1227 * 'Messy-Stocks'!$H1221, 'All Transactions'!$G1227 * 'Messy-Stocks'!$I1221, 'All Transactions'!$H1227 * 'Messy-Stocks'!$J1221, 'All Transactions'!$I1227 * 'Messy-Stocks'!$K1221, 'All Transactions'!$J1227 *'Messy-Stocks'!$L1221, 'All Transactions'!$K1227 * 'Messy-Stocks'!$M1221), 0)</f>
        <v>0</v>
      </c>
    </row>
    <row r="1223" spans="1:25" ht="12.75" x14ac:dyDescent="0.2">
      <c r="A1223">
        <f>'All Transactions'!A1221</f>
        <v>0</v>
      </c>
      <c r="B1223">
        <f>IF('All Transactions'!$C1228 = B$1,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C1223">
        <f>IF('All Transactions'!$C1228 = C$1,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D1223">
        <f>IF('All Transactions'!$C1228 = D$1,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E1223">
        <f>IF('All Transactions'!$C1228 = E$1,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F1223">
        <f>IF('All Transactions'!$C1228 = F$1,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G1223">
        <f>IF('All Transactions'!$C1228 = G$1,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H1223">
        <f>IF('All Transactions'!$C1228 = H$1,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I1223">
        <f>IF('All Transactions'!$C1228 = I$1,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J1223">
        <f>IF('All Transactions'!$C1228 = J$1,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K1223">
        <f>IF('All Transactions'!$C1228 = K$1,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L1223">
        <f>IF('All Transactions'!$C1228 = L$1,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M1223">
        <f>IF('All Transactions'!$C1228 = M$1,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N1223">
        <f>IF('All Transactions'!$C1228 = N$1,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O1223">
        <f>IF('All Transactions'!$C1228 = O$1,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P1223">
        <f>IF('All Transactions'!$C1228 = P$1,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Q1223">
        <f>IF('All Transactions'!$C1228 = Q$1,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R1223">
        <f>IF('All Transactions'!$C1228 = R$1,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S1223">
        <f>IF('All Transactions'!$C1228 = S$1,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T1223">
        <f>IF('All Transactions'!$C1228 = T$1,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U1223">
        <f>IF('All Transactions'!$C1228 = U$1,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V1223">
        <f>IF('All Transactions'!$C1228 = V$1,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W1223">
        <f>IF('All Transactions'!$C1228 = W$1,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X1223">
        <f>IF('All Transactions'!$C1228 = X$1,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  <c r="Y1223">
        <f>IF('All Transactions'!$C1228 = Y$1, 'All Transactions'!$D1227 + -1 * SUM('All Transactions'!$F1228 * 'Messy-Stocks'!$H1222, 'All Transactions'!$G1228 * 'Messy-Stocks'!$I1222, 'All Transactions'!$H1228 * 'Messy-Stocks'!$J1222, 'All Transactions'!$I1228 * 'Messy-Stocks'!$K1222, 'All Transactions'!$J1228 *'Messy-Stocks'!$L1222, 'All Transactions'!$K1228 * 'Messy-Stocks'!$M1222), 0)</f>
        <v>0</v>
      </c>
    </row>
    <row r="1224" spans="1:25" ht="12.75" x14ac:dyDescent="0.2">
      <c r="A1224">
        <f>'All Transactions'!A1222</f>
        <v>0</v>
      </c>
      <c r="B1224">
        <f>IF('All Transactions'!$C1229 = B$1,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C1224">
        <f>IF('All Transactions'!$C1229 = C$1,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D1224">
        <f>IF('All Transactions'!$C1229 = D$1,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E1224">
        <f>IF('All Transactions'!$C1229 = E$1,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F1224">
        <f>IF('All Transactions'!$C1229 = F$1,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G1224">
        <f>IF('All Transactions'!$C1229 = G$1,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H1224">
        <f>IF('All Transactions'!$C1229 = H$1,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I1224">
        <f>IF('All Transactions'!$C1229 = I$1,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J1224">
        <f>IF('All Transactions'!$C1229 = J$1,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K1224">
        <f>IF('All Transactions'!$C1229 = K$1,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L1224">
        <f>IF('All Transactions'!$C1229 = L$1,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M1224">
        <f>IF('All Transactions'!$C1229 = M$1,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N1224">
        <f>IF('All Transactions'!$C1229 = N$1,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O1224">
        <f>IF('All Transactions'!$C1229 = O$1,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P1224">
        <f>IF('All Transactions'!$C1229 = P$1,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Q1224">
        <f>IF('All Transactions'!$C1229 = Q$1,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R1224">
        <f>IF('All Transactions'!$C1229 = R$1,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S1224">
        <f>IF('All Transactions'!$C1229 = S$1,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T1224">
        <f>IF('All Transactions'!$C1229 = T$1,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U1224">
        <f>IF('All Transactions'!$C1229 = U$1,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V1224">
        <f>IF('All Transactions'!$C1229 = V$1,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W1224">
        <f>IF('All Transactions'!$C1229 = W$1,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X1224">
        <f>IF('All Transactions'!$C1229 = X$1,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  <c r="Y1224">
        <f>IF('All Transactions'!$C1229 = Y$1, 'All Transactions'!$D1228 + -1 * SUM('All Transactions'!$F1229 * 'Messy-Stocks'!$H1223, 'All Transactions'!$G1229 * 'Messy-Stocks'!$I1223, 'All Transactions'!$H1229 * 'Messy-Stocks'!$J1223, 'All Transactions'!$I1229 * 'Messy-Stocks'!$K1223, 'All Transactions'!$J1229 *'Messy-Stocks'!$L1223, 'All Transactions'!$K1229 * 'Messy-Stocks'!$M1223), 0)</f>
        <v>0</v>
      </c>
    </row>
    <row r="1225" spans="1:25" ht="12.75" x14ac:dyDescent="0.2">
      <c r="A1225">
        <f>'All Transactions'!A1223</f>
        <v>0</v>
      </c>
      <c r="B1225">
        <f>IF('All Transactions'!$C1230 = B$1,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C1225">
        <f>IF('All Transactions'!$C1230 = C$1,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D1225">
        <f>IF('All Transactions'!$C1230 = D$1,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E1225">
        <f>IF('All Transactions'!$C1230 = E$1,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F1225">
        <f>IF('All Transactions'!$C1230 = F$1,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G1225">
        <f>IF('All Transactions'!$C1230 = G$1,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H1225">
        <f>IF('All Transactions'!$C1230 = H$1,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I1225">
        <f>IF('All Transactions'!$C1230 = I$1,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J1225">
        <f>IF('All Transactions'!$C1230 = J$1,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K1225">
        <f>IF('All Transactions'!$C1230 = K$1,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L1225">
        <f>IF('All Transactions'!$C1230 = L$1,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M1225">
        <f>IF('All Transactions'!$C1230 = M$1,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N1225">
        <f>IF('All Transactions'!$C1230 = N$1,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O1225">
        <f>IF('All Transactions'!$C1230 = O$1,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P1225">
        <f>IF('All Transactions'!$C1230 = P$1,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Q1225">
        <f>IF('All Transactions'!$C1230 = Q$1,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R1225">
        <f>IF('All Transactions'!$C1230 = R$1,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S1225">
        <f>IF('All Transactions'!$C1230 = S$1,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T1225">
        <f>IF('All Transactions'!$C1230 = T$1,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U1225">
        <f>IF('All Transactions'!$C1230 = U$1,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V1225">
        <f>IF('All Transactions'!$C1230 = V$1,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W1225">
        <f>IF('All Transactions'!$C1230 = W$1,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X1225">
        <f>IF('All Transactions'!$C1230 = X$1,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  <c r="Y1225">
        <f>IF('All Transactions'!$C1230 = Y$1, 'All Transactions'!$D1229 + -1 * SUM('All Transactions'!$F1230 * 'Messy-Stocks'!$H1224, 'All Transactions'!$G1230 * 'Messy-Stocks'!$I1224, 'All Transactions'!$H1230 * 'Messy-Stocks'!$J1224, 'All Transactions'!$I1230 * 'Messy-Stocks'!$K1224, 'All Transactions'!$J1230 *'Messy-Stocks'!$L1224, 'All Transactions'!$K1230 * 'Messy-Stocks'!$M1224), 0)</f>
        <v>0</v>
      </c>
    </row>
    <row r="1226" spans="1:25" ht="12.75" x14ac:dyDescent="0.2">
      <c r="A1226">
        <f>'All Transactions'!A1224</f>
        <v>0</v>
      </c>
      <c r="B1226">
        <f>IF('All Transactions'!$C1231 = B$1,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C1226">
        <f>IF('All Transactions'!$C1231 = C$1,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D1226">
        <f>IF('All Transactions'!$C1231 = D$1,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E1226">
        <f>IF('All Transactions'!$C1231 = E$1,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F1226">
        <f>IF('All Transactions'!$C1231 = F$1,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G1226">
        <f>IF('All Transactions'!$C1231 = G$1,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H1226">
        <f>IF('All Transactions'!$C1231 = H$1,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I1226">
        <f>IF('All Transactions'!$C1231 = I$1,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J1226">
        <f>IF('All Transactions'!$C1231 = J$1,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K1226">
        <f>IF('All Transactions'!$C1231 = K$1,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L1226">
        <f>IF('All Transactions'!$C1231 = L$1,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M1226">
        <f>IF('All Transactions'!$C1231 = M$1,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N1226">
        <f>IF('All Transactions'!$C1231 = N$1,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O1226">
        <f>IF('All Transactions'!$C1231 = O$1,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P1226">
        <f>IF('All Transactions'!$C1231 = P$1,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Q1226">
        <f>IF('All Transactions'!$C1231 = Q$1,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R1226">
        <f>IF('All Transactions'!$C1231 = R$1,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S1226">
        <f>IF('All Transactions'!$C1231 = S$1,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T1226">
        <f>IF('All Transactions'!$C1231 = T$1,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U1226">
        <f>IF('All Transactions'!$C1231 = U$1,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V1226">
        <f>IF('All Transactions'!$C1231 = V$1,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W1226">
        <f>IF('All Transactions'!$C1231 = W$1,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X1226">
        <f>IF('All Transactions'!$C1231 = X$1,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  <c r="Y1226">
        <f>IF('All Transactions'!$C1231 = Y$1, 'All Transactions'!$D1230 + -1 * SUM('All Transactions'!$F1231 * 'Messy-Stocks'!$H1225, 'All Transactions'!$G1231 * 'Messy-Stocks'!$I1225, 'All Transactions'!$H1231 * 'Messy-Stocks'!$J1225, 'All Transactions'!$I1231 * 'Messy-Stocks'!$K1225, 'All Transactions'!$J1231 *'Messy-Stocks'!$L1225, 'All Transactions'!$K1231 * 'Messy-Stocks'!$M1225), 0)</f>
        <v>0</v>
      </c>
    </row>
    <row r="1227" spans="1:25" ht="12.75" x14ac:dyDescent="0.2">
      <c r="A1227">
        <f>'All Transactions'!A1225</f>
        <v>0</v>
      </c>
      <c r="B1227">
        <f>IF('All Transactions'!$C1232 = B$1,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C1227">
        <f>IF('All Transactions'!$C1232 = C$1,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D1227">
        <f>IF('All Transactions'!$C1232 = D$1,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E1227">
        <f>IF('All Transactions'!$C1232 = E$1,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F1227">
        <f>IF('All Transactions'!$C1232 = F$1,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G1227">
        <f>IF('All Transactions'!$C1232 = G$1,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H1227">
        <f>IF('All Transactions'!$C1232 = H$1,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I1227">
        <f>IF('All Transactions'!$C1232 = I$1,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J1227">
        <f>IF('All Transactions'!$C1232 = J$1,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K1227">
        <f>IF('All Transactions'!$C1232 = K$1,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L1227">
        <f>IF('All Transactions'!$C1232 = L$1,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M1227">
        <f>IF('All Transactions'!$C1232 = M$1,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N1227">
        <f>IF('All Transactions'!$C1232 = N$1,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O1227">
        <f>IF('All Transactions'!$C1232 = O$1,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P1227">
        <f>IF('All Transactions'!$C1232 = P$1,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Q1227">
        <f>IF('All Transactions'!$C1232 = Q$1,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R1227">
        <f>IF('All Transactions'!$C1232 = R$1,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S1227">
        <f>IF('All Transactions'!$C1232 = S$1,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T1227">
        <f>IF('All Transactions'!$C1232 = T$1,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U1227">
        <f>IF('All Transactions'!$C1232 = U$1,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V1227">
        <f>IF('All Transactions'!$C1232 = V$1,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W1227">
        <f>IF('All Transactions'!$C1232 = W$1,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X1227">
        <f>IF('All Transactions'!$C1232 = X$1,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  <c r="Y1227">
        <f>IF('All Transactions'!$C1232 = Y$1, 'All Transactions'!$D1231 + -1 * SUM('All Transactions'!$F1232 * 'Messy-Stocks'!$H1226, 'All Transactions'!$G1232 * 'Messy-Stocks'!$I1226, 'All Transactions'!$H1232 * 'Messy-Stocks'!$J1226, 'All Transactions'!$I1232 * 'Messy-Stocks'!$K1226, 'All Transactions'!$J1232 *'Messy-Stocks'!$L1226, 'All Transactions'!$K1232 * 'Messy-Stocks'!$M1226), 0)</f>
        <v>0</v>
      </c>
    </row>
    <row r="1228" spans="1:25" ht="12.75" x14ac:dyDescent="0.2">
      <c r="A1228">
        <f>'All Transactions'!A1226</f>
        <v>0</v>
      </c>
      <c r="B1228">
        <f>IF('All Transactions'!$C1233 = B$1,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C1228">
        <f>IF('All Transactions'!$C1233 = C$1,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D1228">
        <f>IF('All Transactions'!$C1233 = D$1,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E1228">
        <f>IF('All Transactions'!$C1233 = E$1,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F1228">
        <f>IF('All Transactions'!$C1233 = F$1,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G1228">
        <f>IF('All Transactions'!$C1233 = G$1,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H1228">
        <f>IF('All Transactions'!$C1233 = H$1,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I1228">
        <f>IF('All Transactions'!$C1233 = I$1,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J1228">
        <f>IF('All Transactions'!$C1233 = J$1,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K1228">
        <f>IF('All Transactions'!$C1233 = K$1,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L1228">
        <f>IF('All Transactions'!$C1233 = L$1,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M1228">
        <f>IF('All Transactions'!$C1233 = M$1,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N1228">
        <f>IF('All Transactions'!$C1233 = N$1,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O1228">
        <f>IF('All Transactions'!$C1233 = O$1,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P1228">
        <f>IF('All Transactions'!$C1233 = P$1,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Q1228">
        <f>IF('All Transactions'!$C1233 = Q$1,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R1228">
        <f>IF('All Transactions'!$C1233 = R$1,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S1228">
        <f>IF('All Transactions'!$C1233 = S$1,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T1228">
        <f>IF('All Transactions'!$C1233 = T$1,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U1228">
        <f>IF('All Transactions'!$C1233 = U$1,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V1228">
        <f>IF('All Transactions'!$C1233 = V$1,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W1228">
        <f>IF('All Transactions'!$C1233 = W$1,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X1228">
        <f>IF('All Transactions'!$C1233 = X$1,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  <c r="Y1228">
        <f>IF('All Transactions'!$C1233 = Y$1, 'All Transactions'!$D1232 + -1 * SUM('All Transactions'!$F1233 * 'Messy-Stocks'!$H1227, 'All Transactions'!$G1233 * 'Messy-Stocks'!$I1227, 'All Transactions'!$H1233 * 'Messy-Stocks'!$J1227, 'All Transactions'!$I1233 * 'Messy-Stocks'!$K1227, 'All Transactions'!$J1233 *'Messy-Stocks'!$L1227, 'All Transactions'!$K1233 * 'Messy-Stocks'!$M1227), 0)</f>
        <v>0</v>
      </c>
    </row>
    <row r="1229" spans="1:25" ht="12.75" x14ac:dyDescent="0.2">
      <c r="A1229">
        <f>'All Transactions'!A1227</f>
        <v>0</v>
      </c>
      <c r="B1229">
        <f>IF('All Transactions'!$C1234 = B$1,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C1229">
        <f>IF('All Transactions'!$C1234 = C$1,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D1229">
        <f>IF('All Transactions'!$C1234 = D$1,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E1229">
        <f>IF('All Transactions'!$C1234 = E$1,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F1229">
        <f>IF('All Transactions'!$C1234 = F$1,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G1229">
        <f>IF('All Transactions'!$C1234 = G$1,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H1229">
        <f>IF('All Transactions'!$C1234 = H$1,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I1229">
        <f>IF('All Transactions'!$C1234 = I$1,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J1229">
        <f>IF('All Transactions'!$C1234 = J$1,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K1229">
        <f>IF('All Transactions'!$C1234 = K$1,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L1229">
        <f>IF('All Transactions'!$C1234 = L$1,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M1229">
        <f>IF('All Transactions'!$C1234 = M$1,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N1229">
        <f>IF('All Transactions'!$C1234 = N$1,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O1229">
        <f>IF('All Transactions'!$C1234 = O$1,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P1229">
        <f>IF('All Transactions'!$C1234 = P$1,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Q1229">
        <f>IF('All Transactions'!$C1234 = Q$1,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R1229">
        <f>IF('All Transactions'!$C1234 = R$1,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S1229">
        <f>IF('All Transactions'!$C1234 = S$1,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T1229">
        <f>IF('All Transactions'!$C1234 = T$1,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U1229">
        <f>IF('All Transactions'!$C1234 = U$1,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V1229">
        <f>IF('All Transactions'!$C1234 = V$1,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W1229">
        <f>IF('All Transactions'!$C1234 = W$1,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X1229">
        <f>IF('All Transactions'!$C1234 = X$1,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  <c r="Y1229">
        <f>IF('All Transactions'!$C1234 = Y$1, 'All Transactions'!$D1233 + -1 * SUM('All Transactions'!$F1234 * 'Messy-Stocks'!$H1228, 'All Transactions'!$G1234 * 'Messy-Stocks'!$I1228, 'All Transactions'!$H1234 * 'Messy-Stocks'!$J1228, 'All Transactions'!$I1234 * 'Messy-Stocks'!$K1228, 'All Transactions'!$J1234 *'Messy-Stocks'!$L1228, 'All Transactions'!$K1234 * 'Messy-Stocks'!$M1228), 0)</f>
        <v>0</v>
      </c>
    </row>
    <row r="1230" spans="1:25" ht="12.75" x14ac:dyDescent="0.2">
      <c r="A1230">
        <f>'All Transactions'!A1228</f>
        <v>0</v>
      </c>
      <c r="B1230">
        <f>IF('All Transactions'!$C1235 = B$1,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C1230">
        <f>IF('All Transactions'!$C1235 = C$1,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D1230">
        <f>IF('All Transactions'!$C1235 = D$1,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E1230">
        <f>IF('All Transactions'!$C1235 = E$1,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F1230">
        <f>IF('All Transactions'!$C1235 = F$1,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G1230">
        <f>IF('All Transactions'!$C1235 = G$1,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H1230">
        <f>IF('All Transactions'!$C1235 = H$1,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I1230">
        <f>IF('All Transactions'!$C1235 = I$1,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J1230">
        <f>IF('All Transactions'!$C1235 = J$1,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K1230">
        <f>IF('All Transactions'!$C1235 = K$1,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L1230">
        <f>IF('All Transactions'!$C1235 = L$1,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M1230">
        <f>IF('All Transactions'!$C1235 = M$1,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N1230">
        <f>IF('All Transactions'!$C1235 = N$1,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O1230">
        <f>IF('All Transactions'!$C1235 = O$1,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P1230">
        <f>IF('All Transactions'!$C1235 = P$1,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Q1230">
        <f>IF('All Transactions'!$C1235 = Q$1,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R1230">
        <f>IF('All Transactions'!$C1235 = R$1,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S1230">
        <f>IF('All Transactions'!$C1235 = S$1,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T1230">
        <f>IF('All Transactions'!$C1235 = T$1,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U1230">
        <f>IF('All Transactions'!$C1235 = U$1,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V1230">
        <f>IF('All Transactions'!$C1235 = V$1,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W1230">
        <f>IF('All Transactions'!$C1235 = W$1,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X1230">
        <f>IF('All Transactions'!$C1235 = X$1,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  <c r="Y1230">
        <f>IF('All Transactions'!$C1235 = Y$1, 'All Transactions'!$D1234 + -1 * SUM('All Transactions'!$F1235 * 'Messy-Stocks'!$H1229, 'All Transactions'!$G1235 * 'Messy-Stocks'!$I1229, 'All Transactions'!$H1235 * 'Messy-Stocks'!$J1229, 'All Transactions'!$I1235 * 'Messy-Stocks'!$K1229, 'All Transactions'!$J1235 *'Messy-Stocks'!$L1229, 'All Transactions'!$K1235 * 'Messy-Stocks'!$M1229), 0)</f>
        <v>0</v>
      </c>
    </row>
    <row r="1231" spans="1:25" ht="12.75" x14ac:dyDescent="0.2">
      <c r="A1231">
        <f>'All Transactions'!A1229</f>
        <v>0</v>
      </c>
      <c r="B1231">
        <f>IF('All Transactions'!$C1236 = B$1,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C1231">
        <f>IF('All Transactions'!$C1236 = C$1,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D1231">
        <f>IF('All Transactions'!$C1236 = D$1,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E1231">
        <f>IF('All Transactions'!$C1236 = E$1,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F1231">
        <f>IF('All Transactions'!$C1236 = F$1,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G1231">
        <f>IF('All Transactions'!$C1236 = G$1,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H1231">
        <f>IF('All Transactions'!$C1236 = H$1,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I1231">
        <f>IF('All Transactions'!$C1236 = I$1,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J1231">
        <f>IF('All Transactions'!$C1236 = J$1,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K1231">
        <f>IF('All Transactions'!$C1236 = K$1,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L1231">
        <f>IF('All Transactions'!$C1236 = L$1,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M1231">
        <f>IF('All Transactions'!$C1236 = M$1,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N1231">
        <f>IF('All Transactions'!$C1236 = N$1,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O1231">
        <f>IF('All Transactions'!$C1236 = O$1,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P1231">
        <f>IF('All Transactions'!$C1236 = P$1,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Q1231">
        <f>IF('All Transactions'!$C1236 = Q$1,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R1231">
        <f>IF('All Transactions'!$C1236 = R$1,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S1231">
        <f>IF('All Transactions'!$C1236 = S$1,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T1231">
        <f>IF('All Transactions'!$C1236 = T$1,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U1231">
        <f>IF('All Transactions'!$C1236 = U$1,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V1231">
        <f>IF('All Transactions'!$C1236 = V$1,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W1231">
        <f>IF('All Transactions'!$C1236 = W$1,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X1231">
        <f>IF('All Transactions'!$C1236 = X$1,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  <c r="Y1231">
        <f>IF('All Transactions'!$C1236 = Y$1, 'All Transactions'!$D1235 + -1 * SUM('All Transactions'!$F1236 * 'Messy-Stocks'!$H1230, 'All Transactions'!$G1236 * 'Messy-Stocks'!$I1230, 'All Transactions'!$H1236 * 'Messy-Stocks'!$J1230, 'All Transactions'!$I1236 * 'Messy-Stocks'!$K1230, 'All Transactions'!$J1236 *'Messy-Stocks'!$L1230, 'All Transactions'!$K1236 * 'Messy-Stocks'!$M1230), 0)</f>
        <v>0</v>
      </c>
    </row>
    <row r="1232" spans="1:25" ht="12.75" x14ac:dyDescent="0.2">
      <c r="A1232">
        <f>'All Transactions'!A1230</f>
        <v>0</v>
      </c>
      <c r="B1232">
        <f>IF('All Transactions'!$C1237 = B$1,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C1232">
        <f>IF('All Transactions'!$C1237 = C$1,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D1232">
        <f>IF('All Transactions'!$C1237 = D$1,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E1232">
        <f>IF('All Transactions'!$C1237 = E$1,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F1232">
        <f>IF('All Transactions'!$C1237 = F$1,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G1232">
        <f>IF('All Transactions'!$C1237 = G$1,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H1232">
        <f>IF('All Transactions'!$C1237 = H$1,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I1232">
        <f>IF('All Transactions'!$C1237 = I$1,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J1232">
        <f>IF('All Transactions'!$C1237 = J$1,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K1232">
        <f>IF('All Transactions'!$C1237 = K$1,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L1232">
        <f>IF('All Transactions'!$C1237 = L$1,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M1232">
        <f>IF('All Transactions'!$C1237 = M$1,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N1232">
        <f>IF('All Transactions'!$C1237 = N$1,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O1232">
        <f>IF('All Transactions'!$C1237 = O$1,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P1232">
        <f>IF('All Transactions'!$C1237 = P$1,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Q1232">
        <f>IF('All Transactions'!$C1237 = Q$1,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R1232">
        <f>IF('All Transactions'!$C1237 = R$1,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S1232">
        <f>IF('All Transactions'!$C1237 = S$1,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T1232">
        <f>IF('All Transactions'!$C1237 = T$1,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U1232">
        <f>IF('All Transactions'!$C1237 = U$1,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V1232">
        <f>IF('All Transactions'!$C1237 = V$1,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W1232">
        <f>IF('All Transactions'!$C1237 = W$1,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X1232">
        <f>IF('All Transactions'!$C1237 = X$1,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  <c r="Y1232">
        <f>IF('All Transactions'!$C1237 = Y$1, 'All Transactions'!$D1236 + -1 * SUM('All Transactions'!$F1237 * 'Messy-Stocks'!$H1231, 'All Transactions'!$G1237 * 'Messy-Stocks'!$I1231, 'All Transactions'!$H1237 * 'Messy-Stocks'!$J1231, 'All Transactions'!$I1237 * 'Messy-Stocks'!$K1231, 'All Transactions'!$J1237 *'Messy-Stocks'!$L1231, 'All Transactions'!$K1237 * 'Messy-Stocks'!$M1231), 0)</f>
        <v>0</v>
      </c>
    </row>
    <row r="1233" spans="1:25" ht="12.75" x14ac:dyDescent="0.2">
      <c r="A1233">
        <f>'All Transactions'!A1231</f>
        <v>0</v>
      </c>
      <c r="B1233">
        <f>IF('All Transactions'!$C1238 = B$1,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C1233">
        <f>IF('All Transactions'!$C1238 = C$1,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D1233">
        <f>IF('All Transactions'!$C1238 = D$1,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E1233">
        <f>IF('All Transactions'!$C1238 = E$1,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F1233">
        <f>IF('All Transactions'!$C1238 = F$1,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G1233">
        <f>IF('All Transactions'!$C1238 = G$1,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H1233">
        <f>IF('All Transactions'!$C1238 = H$1,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I1233">
        <f>IF('All Transactions'!$C1238 = I$1,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J1233">
        <f>IF('All Transactions'!$C1238 = J$1,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K1233">
        <f>IF('All Transactions'!$C1238 = K$1,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L1233">
        <f>IF('All Transactions'!$C1238 = L$1,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M1233">
        <f>IF('All Transactions'!$C1238 = M$1,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N1233">
        <f>IF('All Transactions'!$C1238 = N$1,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O1233">
        <f>IF('All Transactions'!$C1238 = O$1,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P1233">
        <f>IF('All Transactions'!$C1238 = P$1,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Q1233">
        <f>IF('All Transactions'!$C1238 = Q$1,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R1233">
        <f>IF('All Transactions'!$C1238 = R$1,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S1233">
        <f>IF('All Transactions'!$C1238 = S$1,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T1233">
        <f>IF('All Transactions'!$C1238 = T$1,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U1233">
        <f>IF('All Transactions'!$C1238 = U$1,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V1233">
        <f>IF('All Transactions'!$C1238 = V$1,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W1233">
        <f>IF('All Transactions'!$C1238 = W$1,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X1233">
        <f>IF('All Transactions'!$C1238 = X$1,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  <c r="Y1233">
        <f>IF('All Transactions'!$C1238 = Y$1, 'All Transactions'!$D1237 + -1 * SUM('All Transactions'!$F1238 * 'Messy-Stocks'!$H1232, 'All Transactions'!$G1238 * 'Messy-Stocks'!$I1232, 'All Transactions'!$H1238 * 'Messy-Stocks'!$J1232, 'All Transactions'!$I1238 * 'Messy-Stocks'!$K1232, 'All Transactions'!$J1238 *'Messy-Stocks'!$L1232, 'All Transactions'!$K1238 * 'Messy-Stocks'!$M1232), 0)</f>
        <v>0</v>
      </c>
    </row>
    <row r="1234" spans="1:25" ht="12.75" x14ac:dyDescent="0.2">
      <c r="A1234">
        <f>'All Transactions'!A1232</f>
        <v>0</v>
      </c>
      <c r="B1234">
        <f>IF('All Transactions'!$C1239 = B$1,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C1234">
        <f>IF('All Transactions'!$C1239 = C$1,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D1234">
        <f>IF('All Transactions'!$C1239 = D$1,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E1234">
        <f>IF('All Transactions'!$C1239 = E$1,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F1234">
        <f>IF('All Transactions'!$C1239 = F$1,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G1234">
        <f>IF('All Transactions'!$C1239 = G$1,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H1234">
        <f>IF('All Transactions'!$C1239 = H$1,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I1234">
        <f>IF('All Transactions'!$C1239 = I$1,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J1234">
        <f>IF('All Transactions'!$C1239 = J$1,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K1234">
        <f>IF('All Transactions'!$C1239 = K$1,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L1234">
        <f>IF('All Transactions'!$C1239 = L$1,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M1234">
        <f>IF('All Transactions'!$C1239 = M$1,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N1234">
        <f>IF('All Transactions'!$C1239 = N$1,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O1234">
        <f>IF('All Transactions'!$C1239 = O$1,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P1234">
        <f>IF('All Transactions'!$C1239 = P$1,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Q1234">
        <f>IF('All Transactions'!$C1239 = Q$1,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R1234">
        <f>IF('All Transactions'!$C1239 = R$1,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S1234">
        <f>IF('All Transactions'!$C1239 = S$1,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T1234">
        <f>IF('All Transactions'!$C1239 = T$1,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U1234">
        <f>IF('All Transactions'!$C1239 = U$1,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V1234">
        <f>IF('All Transactions'!$C1239 = V$1,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W1234">
        <f>IF('All Transactions'!$C1239 = W$1,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X1234">
        <f>IF('All Transactions'!$C1239 = X$1,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  <c r="Y1234">
        <f>IF('All Transactions'!$C1239 = Y$1, 'All Transactions'!$D1238 + -1 * SUM('All Transactions'!$F1239 * 'Messy-Stocks'!$H1233, 'All Transactions'!$G1239 * 'Messy-Stocks'!$I1233, 'All Transactions'!$H1239 * 'Messy-Stocks'!$J1233, 'All Transactions'!$I1239 * 'Messy-Stocks'!$K1233, 'All Transactions'!$J1239 *'Messy-Stocks'!$L1233, 'All Transactions'!$K1239 * 'Messy-Stocks'!$M1233), 0)</f>
        <v>0</v>
      </c>
    </row>
    <row r="1235" spans="1:25" ht="12.75" x14ac:dyDescent="0.2">
      <c r="A1235">
        <f>'All Transactions'!A1233</f>
        <v>0</v>
      </c>
      <c r="B1235">
        <f>IF('All Transactions'!$C1240 = B$1,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C1235">
        <f>IF('All Transactions'!$C1240 = C$1,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D1235">
        <f>IF('All Transactions'!$C1240 = D$1,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E1235">
        <f>IF('All Transactions'!$C1240 = E$1,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F1235">
        <f>IF('All Transactions'!$C1240 = F$1,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G1235">
        <f>IF('All Transactions'!$C1240 = G$1,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H1235">
        <f>IF('All Transactions'!$C1240 = H$1,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I1235">
        <f>IF('All Transactions'!$C1240 = I$1,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J1235">
        <f>IF('All Transactions'!$C1240 = J$1,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K1235">
        <f>IF('All Transactions'!$C1240 = K$1,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L1235">
        <f>IF('All Transactions'!$C1240 = L$1,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M1235">
        <f>IF('All Transactions'!$C1240 = M$1,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N1235">
        <f>IF('All Transactions'!$C1240 = N$1,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O1235">
        <f>IF('All Transactions'!$C1240 = O$1,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P1235">
        <f>IF('All Transactions'!$C1240 = P$1,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Q1235">
        <f>IF('All Transactions'!$C1240 = Q$1,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R1235">
        <f>IF('All Transactions'!$C1240 = R$1,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S1235">
        <f>IF('All Transactions'!$C1240 = S$1,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T1235">
        <f>IF('All Transactions'!$C1240 = T$1,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U1235">
        <f>IF('All Transactions'!$C1240 = U$1,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V1235">
        <f>IF('All Transactions'!$C1240 = V$1,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W1235">
        <f>IF('All Transactions'!$C1240 = W$1,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X1235">
        <f>IF('All Transactions'!$C1240 = X$1,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  <c r="Y1235">
        <f>IF('All Transactions'!$C1240 = Y$1, 'All Transactions'!$D1239 + -1 * SUM('All Transactions'!$F1240 * 'Messy-Stocks'!$H1234, 'All Transactions'!$G1240 * 'Messy-Stocks'!$I1234, 'All Transactions'!$H1240 * 'Messy-Stocks'!$J1234, 'All Transactions'!$I1240 * 'Messy-Stocks'!$K1234, 'All Transactions'!$J1240 *'Messy-Stocks'!$L1234, 'All Transactions'!$K1240 * 'Messy-Stocks'!$M1234), 0)</f>
        <v>0</v>
      </c>
    </row>
    <row r="1236" spans="1:25" ht="12.75" x14ac:dyDescent="0.2">
      <c r="A1236">
        <f>'All Transactions'!A1234</f>
        <v>0</v>
      </c>
      <c r="B1236">
        <f>IF('All Transactions'!$C1241 = B$1,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C1236">
        <f>IF('All Transactions'!$C1241 = C$1,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D1236">
        <f>IF('All Transactions'!$C1241 = D$1,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E1236">
        <f>IF('All Transactions'!$C1241 = E$1,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F1236">
        <f>IF('All Transactions'!$C1241 = F$1,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G1236">
        <f>IF('All Transactions'!$C1241 = G$1,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H1236">
        <f>IF('All Transactions'!$C1241 = H$1,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I1236">
        <f>IF('All Transactions'!$C1241 = I$1,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J1236">
        <f>IF('All Transactions'!$C1241 = J$1,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K1236">
        <f>IF('All Transactions'!$C1241 = K$1,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L1236">
        <f>IF('All Transactions'!$C1241 = L$1,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M1236">
        <f>IF('All Transactions'!$C1241 = M$1,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N1236">
        <f>IF('All Transactions'!$C1241 = N$1,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O1236">
        <f>IF('All Transactions'!$C1241 = O$1,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P1236">
        <f>IF('All Transactions'!$C1241 = P$1,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Q1236">
        <f>IF('All Transactions'!$C1241 = Q$1,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R1236">
        <f>IF('All Transactions'!$C1241 = R$1,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S1236">
        <f>IF('All Transactions'!$C1241 = S$1,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T1236">
        <f>IF('All Transactions'!$C1241 = T$1,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U1236">
        <f>IF('All Transactions'!$C1241 = U$1,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V1236">
        <f>IF('All Transactions'!$C1241 = V$1,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W1236">
        <f>IF('All Transactions'!$C1241 = W$1,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X1236">
        <f>IF('All Transactions'!$C1241 = X$1,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  <c r="Y1236">
        <f>IF('All Transactions'!$C1241 = Y$1, 'All Transactions'!$D1240 + -1 * SUM('All Transactions'!$F1241 * 'Messy-Stocks'!$H1235, 'All Transactions'!$G1241 * 'Messy-Stocks'!$I1235, 'All Transactions'!$H1241 * 'Messy-Stocks'!$J1235, 'All Transactions'!$I1241 * 'Messy-Stocks'!$K1235, 'All Transactions'!$J1241 *'Messy-Stocks'!$L1235, 'All Transactions'!$K1241 * 'Messy-Stocks'!$M1235), 0)</f>
        <v>0</v>
      </c>
    </row>
    <row r="1237" spans="1:25" ht="12.75" x14ac:dyDescent="0.2">
      <c r="A1237">
        <f>'All Transactions'!A1235</f>
        <v>0</v>
      </c>
      <c r="B1237">
        <f>IF('All Transactions'!$C1236 = B$1,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C1237">
        <f>IF('All Transactions'!$C1236 = C$1,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D1237">
        <f>IF('All Transactions'!$C1236 = D$1,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E1237">
        <f>IF('All Transactions'!$C1236 = E$1,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F1237">
        <f>IF('All Transactions'!$C1236 = F$1,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G1237">
        <f>IF('All Transactions'!$C1236 = G$1,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H1237">
        <f>IF('All Transactions'!$C1236 = H$1,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I1237">
        <f>IF('All Transactions'!$C1236 = I$1,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J1237">
        <f>IF('All Transactions'!$C1236 = J$1,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K1237">
        <f>IF('All Transactions'!$C1236 = K$1,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L1237">
        <f>IF('All Transactions'!$C1236 = L$1,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M1237">
        <f>IF('All Transactions'!$C1236 = M$1,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N1237">
        <f>IF('All Transactions'!$C1236 = N$1,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O1237">
        <f>IF('All Transactions'!$C1236 = O$1,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P1237">
        <f>IF('All Transactions'!$C1236 = P$1,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Q1237">
        <f>IF('All Transactions'!$C1236 = Q$1,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R1237">
        <f>IF('All Transactions'!$C1236 = R$1,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S1237">
        <f>IF('All Transactions'!$C1236 = S$1,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T1237">
        <f>IF('All Transactions'!$C1236 = T$1,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U1237">
        <f>IF('All Transactions'!$C1236 = U$1,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V1237">
        <f>IF('All Transactions'!$C1236 = V$1,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W1237">
        <f>IF('All Transactions'!$C1236 = W$1,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X1237">
        <f>IF('All Transactions'!$C1236 = X$1,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  <c r="Y1237">
        <f>IF('All Transactions'!$C1236 = Y$1, 'All Transactions'!$D1237 + -1 * SUM('All Transactions'!$F1237 * 'Messy-Stocks'!$H1237, 'All Transactions'!$G1237 * 'Messy-Stocks'!$I1237, 'All Transactions'!$H1237 * 'Messy-Stocks'!$J1237, 'All Transactions'!$I1237 * 'Messy-Stocks'!$K1237, 'All Transactions'!$J1237 *'Messy-Stocks'!$L1237), 0)</f>
        <v>0</v>
      </c>
    </row>
    <row r="1238" spans="1:25" ht="12.75" x14ac:dyDescent="0.2">
      <c r="A1238">
        <f>'All Transactions'!A1236</f>
        <v>0</v>
      </c>
      <c r="B1238">
        <f>IF('All Transactions'!$C1237 = B$1,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C1238">
        <f>IF('All Transactions'!$C1237 = C$1,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D1238">
        <f>IF('All Transactions'!$C1237 = D$1,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E1238">
        <f>IF('All Transactions'!$C1237 = E$1,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F1238">
        <f>IF('All Transactions'!$C1237 = F$1,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G1238">
        <f>IF('All Transactions'!$C1237 = G$1,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H1238">
        <f>IF('All Transactions'!$C1237 = H$1,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I1238">
        <f>IF('All Transactions'!$C1237 = I$1,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J1238">
        <f>IF('All Transactions'!$C1237 = J$1,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K1238">
        <f>IF('All Transactions'!$C1237 = K$1,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L1238">
        <f>IF('All Transactions'!$C1237 = L$1,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M1238">
        <f>IF('All Transactions'!$C1237 = M$1,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N1238">
        <f>IF('All Transactions'!$C1237 = N$1,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O1238">
        <f>IF('All Transactions'!$C1237 = O$1,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P1238">
        <f>IF('All Transactions'!$C1237 = P$1,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Q1238">
        <f>IF('All Transactions'!$C1237 = Q$1,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R1238">
        <f>IF('All Transactions'!$C1237 = R$1,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S1238">
        <f>IF('All Transactions'!$C1237 = S$1,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T1238">
        <f>IF('All Transactions'!$C1237 = T$1,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U1238">
        <f>IF('All Transactions'!$C1237 = U$1,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V1238">
        <f>IF('All Transactions'!$C1237 = V$1,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W1238">
        <f>IF('All Transactions'!$C1237 = W$1,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X1238">
        <f>IF('All Transactions'!$C1237 = X$1,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  <c r="Y1238">
        <f>IF('All Transactions'!$C1237 = Y$1, 'All Transactions'!$D1238 + -1 * SUM('All Transactions'!$F1238 * 'Messy-Stocks'!$H1238, 'All Transactions'!$G1238 * 'Messy-Stocks'!$I1238, 'All Transactions'!$H1238 * 'Messy-Stocks'!$J1238, 'All Transactions'!$I1238 * 'Messy-Stocks'!$K1238, 'All Transactions'!$J1238 *'Messy-Stocks'!$L1238), 0)</f>
        <v>0</v>
      </c>
    </row>
    <row r="1239" spans="1:25" ht="12.75" x14ac:dyDescent="0.2">
      <c r="A1239">
        <f>'All Transactions'!A1237</f>
        <v>0</v>
      </c>
      <c r="B1239">
        <f>IF('All Transactions'!$C1238 = B$1,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C1239">
        <f>IF('All Transactions'!$C1238 = C$1,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D1239">
        <f>IF('All Transactions'!$C1238 = D$1,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E1239">
        <f>IF('All Transactions'!$C1238 = E$1,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F1239">
        <f>IF('All Transactions'!$C1238 = F$1,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G1239">
        <f>IF('All Transactions'!$C1238 = G$1,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H1239">
        <f>IF('All Transactions'!$C1238 = H$1,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I1239">
        <f>IF('All Transactions'!$C1238 = I$1,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J1239">
        <f>IF('All Transactions'!$C1238 = J$1,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K1239">
        <f>IF('All Transactions'!$C1238 = K$1,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L1239">
        <f>IF('All Transactions'!$C1238 = L$1,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M1239">
        <f>IF('All Transactions'!$C1238 = M$1,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N1239">
        <f>IF('All Transactions'!$C1238 = N$1,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O1239">
        <f>IF('All Transactions'!$C1238 = O$1,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P1239">
        <f>IF('All Transactions'!$C1238 = P$1,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Q1239">
        <f>IF('All Transactions'!$C1238 = Q$1,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R1239">
        <f>IF('All Transactions'!$C1238 = R$1,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S1239">
        <f>IF('All Transactions'!$C1238 = S$1,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T1239">
        <f>IF('All Transactions'!$C1238 = T$1,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U1239">
        <f>IF('All Transactions'!$C1238 = U$1,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V1239">
        <f>IF('All Transactions'!$C1238 = V$1,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W1239">
        <f>IF('All Transactions'!$C1238 = W$1,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X1239">
        <f>IF('All Transactions'!$C1238 = X$1,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  <c r="Y1239">
        <f>IF('All Transactions'!$C1238 = Y$1, 'All Transactions'!$D1239 + -1 * SUM('All Transactions'!$F1239 * 'Messy-Stocks'!$H1239, 'All Transactions'!$G1239 * 'Messy-Stocks'!$I1239, 'All Transactions'!$H1239 * 'Messy-Stocks'!$J1239, 'All Transactions'!$I1239 * 'Messy-Stocks'!$K1239, 'All Transactions'!$J1239 *'Messy-Stocks'!$L1239), 0)</f>
        <v>0</v>
      </c>
    </row>
    <row r="1240" spans="1:25" ht="12.75" x14ac:dyDescent="0.2">
      <c r="A1240">
        <f>'All Transactions'!A1238</f>
        <v>0</v>
      </c>
      <c r="B1240">
        <f>IF('All Transactions'!$C1239 = B$1,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C1240">
        <f>IF('All Transactions'!$C1239 = C$1,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D1240">
        <f>IF('All Transactions'!$C1239 = D$1,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E1240">
        <f>IF('All Transactions'!$C1239 = E$1,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F1240">
        <f>IF('All Transactions'!$C1239 = F$1,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G1240">
        <f>IF('All Transactions'!$C1239 = G$1,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H1240">
        <f>IF('All Transactions'!$C1239 = H$1,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I1240">
        <f>IF('All Transactions'!$C1239 = I$1,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J1240">
        <f>IF('All Transactions'!$C1239 = J$1,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K1240">
        <f>IF('All Transactions'!$C1239 = K$1,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L1240">
        <f>IF('All Transactions'!$C1239 = L$1,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M1240">
        <f>IF('All Transactions'!$C1239 = M$1,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N1240">
        <f>IF('All Transactions'!$C1239 = N$1,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O1240">
        <f>IF('All Transactions'!$C1239 = O$1,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P1240">
        <f>IF('All Transactions'!$C1239 = P$1,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Q1240">
        <f>IF('All Transactions'!$C1239 = Q$1,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R1240">
        <f>IF('All Transactions'!$C1239 = R$1,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S1240">
        <f>IF('All Transactions'!$C1239 = S$1,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T1240">
        <f>IF('All Transactions'!$C1239 = T$1,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U1240">
        <f>IF('All Transactions'!$C1239 = U$1,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V1240">
        <f>IF('All Transactions'!$C1239 = V$1,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W1240">
        <f>IF('All Transactions'!$C1239 = W$1,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X1240">
        <f>IF('All Transactions'!$C1239 = X$1,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  <c r="Y1240">
        <f>IF('All Transactions'!$C1239 = Y$1, 'All Transactions'!$D1240 + -1 * SUM('All Transactions'!$F1240 * 'Messy-Stocks'!$H1240, 'All Transactions'!$G1240 * 'Messy-Stocks'!$I1240, 'All Transactions'!$H1240 * 'Messy-Stocks'!$J1240, 'All Transactions'!$I1240 * 'Messy-Stocks'!$K1240, 'All Transactions'!$J1240 *'Messy-Stocks'!$L1240), 0)</f>
        <v>0</v>
      </c>
    </row>
    <row r="1241" spans="1:25" ht="12.75" x14ac:dyDescent="0.2">
      <c r="A1241">
        <f>'All Transactions'!A1239</f>
        <v>0</v>
      </c>
      <c r="B1241">
        <f>IF('All Transactions'!$C1240 = B$1,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C1241">
        <f>IF('All Transactions'!$C1240 = C$1,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D1241">
        <f>IF('All Transactions'!$C1240 = D$1,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E1241">
        <f>IF('All Transactions'!$C1240 = E$1,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F1241">
        <f>IF('All Transactions'!$C1240 = F$1,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G1241">
        <f>IF('All Transactions'!$C1240 = G$1,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H1241">
        <f>IF('All Transactions'!$C1240 = H$1,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I1241">
        <f>IF('All Transactions'!$C1240 = I$1,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J1241">
        <f>IF('All Transactions'!$C1240 = J$1,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K1241">
        <f>IF('All Transactions'!$C1240 = K$1,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L1241">
        <f>IF('All Transactions'!$C1240 = L$1,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M1241">
        <f>IF('All Transactions'!$C1240 = M$1,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N1241">
        <f>IF('All Transactions'!$C1240 = N$1,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O1241">
        <f>IF('All Transactions'!$C1240 = O$1,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P1241">
        <f>IF('All Transactions'!$C1240 = P$1,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Q1241">
        <f>IF('All Transactions'!$C1240 = Q$1,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R1241">
        <f>IF('All Transactions'!$C1240 = R$1,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S1241">
        <f>IF('All Transactions'!$C1240 = S$1,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T1241">
        <f>IF('All Transactions'!$C1240 = T$1,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U1241">
        <f>IF('All Transactions'!$C1240 = U$1,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V1241">
        <f>IF('All Transactions'!$C1240 = V$1,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W1241">
        <f>IF('All Transactions'!$C1240 = W$1,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X1241">
        <f>IF('All Transactions'!$C1240 = X$1,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  <c r="Y1241">
        <f>IF('All Transactions'!$C1240 = Y$1, 'All Transactions'!$D1241 + -1 * SUM('All Transactions'!$F1241 * 'Messy-Stocks'!$H1241, 'All Transactions'!$G1241 * 'Messy-Stocks'!$I1241, 'All Transactions'!$H1241 * 'Messy-Stocks'!$J1241, 'All Transactions'!$I1241 * 'Messy-Stocks'!$K1241, 'All Transactions'!$J1241 *'Messy-Stocks'!$L1241), 0)</f>
        <v>0</v>
      </c>
    </row>
    <row r="1242" spans="1:25" ht="12.75" x14ac:dyDescent="0.2">
      <c r="A1242">
        <f>'All Transactions'!A1240</f>
        <v>0</v>
      </c>
      <c r="B1242">
        <f>IF('All Transactions'!$C1241 = B$1,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C1242">
        <f>IF('All Transactions'!$C1241 = C$1,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D1242">
        <f>IF('All Transactions'!$C1241 = D$1,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E1242">
        <f>IF('All Transactions'!$C1241 = E$1,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F1242">
        <f>IF('All Transactions'!$C1241 = F$1,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G1242">
        <f>IF('All Transactions'!$C1241 = G$1,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H1242">
        <f>IF('All Transactions'!$C1241 = H$1,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I1242">
        <f>IF('All Transactions'!$C1241 = I$1,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J1242">
        <f>IF('All Transactions'!$C1241 = J$1,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K1242">
        <f>IF('All Transactions'!$C1241 = K$1,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L1242">
        <f>IF('All Transactions'!$C1241 = L$1,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M1242">
        <f>IF('All Transactions'!$C1241 = M$1,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N1242">
        <f>IF('All Transactions'!$C1241 = N$1,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O1242">
        <f>IF('All Transactions'!$C1241 = O$1,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P1242">
        <f>IF('All Transactions'!$C1241 = P$1,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Q1242">
        <f>IF('All Transactions'!$C1241 = Q$1,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R1242">
        <f>IF('All Transactions'!$C1241 = R$1,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S1242">
        <f>IF('All Transactions'!$C1241 = S$1,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T1242">
        <f>IF('All Transactions'!$C1241 = T$1,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U1242">
        <f>IF('All Transactions'!$C1241 = U$1,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V1242">
        <f>IF('All Transactions'!$C1241 = V$1,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W1242">
        <f>IF('All Transactions'!$C1241 = W$1,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X1242">
        <f>IF('All Transactions'!$C1241 = X$1,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  <c r="Y1242">
        <f>IF('All Transactions'!$C1241 = Y$1, 'All Transactions'!$D1242 + -1 * SUM('All Transactions'!$F1242 * 'Messy-Stocks'!$H1242, 'All Transactions'!$G1242 * 'Messy-Stocks'!$I1242, 'All Transactions'!$H1242 * 'Messy-Stocks'!$J1242, 'All Transactions'!$I1242 * 'Messy-Stocks'!$K1242, 'All Transactions'!$J1242 *'Messy-Stocks'!$L1242), 0)</f>
        <v>0</v>
      </c>
    </row>
    <row r="1243" spans="1:25" ht="12.75" x14ac:dyDescent="0.2">
      <c r="A1243">
        <f>'All Transactions'!A1241</f>
        <v>0</v>
      </c>
      <c r="B1243">
        <f>IF('All Transactions'!$C1242 = B$1,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C1243">
        <f>IF('All Transactions'!$C1242 = C$1,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D1243">
        <f>IF('All Transactions'!$C1242 = D$1,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E1243">
        <f>IF('All Transactions'!$C1242 = E$1,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F1243">
        <f>IF('All Transactions'!$C1242 = F$1,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G1243">
        <f>IF('All Transactions'!$C1242 = G$1,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H1243">
        <f>IF('All Transactions'!$C1242 = H$1,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I1243">
        <f>IF('All Transactions'!$C1242 = I$1,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J1243">
        <f>IF('All Transactions'!$C1242 = J$1,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K1243">
        <f>IF('All Transactions'!$C1242 = K$1,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L1243">
        <f>IF('All Transactions'!$C1242 = L$1,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M1243">
        <f>IF('All Transactions'!$C1242 = M$1,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N1243">
        <f>IF('All Transactions'!$C1242 = N$1,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O1243">
        <f>IF('All Transactions'!$C1242 = O$1,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P1243">
        <f>IF('All Transactions'!$C1242 = P$1,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Q1243">
        <f>IF('All Transactions'!$C1242 = Q$1,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R1243">
        <f>IF('All Transactions'!$C1242 = R$1,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S1243">
        <f>IF('All Transactions'!$C1242 = S$1,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T1243">
        <f>IF('All Transactions'!$C1242 = T$1,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U1243">
        <f>IF('All Transactions'!$C1242 = U$1,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V1243">
        <f>IF('All Transactions'!$C1242 = V$1,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W1243">
        <f>IF('All Transactions'!$C1242 = W$1,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X1243">
        <f>IF('All Transactions'!$C1242 = X$1,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  <c r="Y1243">
        <f>IF('All Transactions'!$C1242 = Y$1, 'All Transactions'!$D1243 + -1 * SUM('All Transactions'!$F1243 * 'Messy-Stocks'!$H1243, 'All Transactions'!$G1243 * 'Messy-Stocks'!$I1243, 'All Transactions'!$H1243 * 'Messy-Stocks'!$J1243, 'All Transactions'!$I1243 * 'Messy-Stocks'!$K1243, 'All Transactions'!$J1243 *'Messy-Stocks'!$L1243), 0)</f>
        <v>0</v>
      </c>
    </row>
    <row r="1244" spans="1:25" ht="12.75" x14ac:dyDescent="0.2">
      <c r="A1244">
        <f>'All Transactions'!A1242</f>
        <v>0</v>
      </c>
      <c r="B1244">
        <f>IF('All Transactions'!$C1243 = B$1,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C1244">
        <f>IF('All Transactions'!$C1243 = C$1,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D1244">
        <f>IF('All Transactions'!$C1243 = D$1,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E1244">
        <f>IF('All Transactions'!$C1243 = E$1,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F1244">
        <f>IF('All Transactions'!$C1243 = F$1,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G1244">
        <f>IF('All Transactions'!$C1243 = G$1,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H1244">
        <f>IF('All Transactions'!$C1243 = H$1,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I1244">
        <f>IF('All Transactions'!$C1243 = I$1,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J1244">
        <f>IF('All Transactions'!$C1243 = J$1,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K1244">
        <f>IF('All Transactions'!$C1243 = K$1,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L1244">
        <f>IF('All Transactions'!$C1243 = L$1,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M1244">
        <f>IF('All Transactions'!$C1243 = M$1,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N1244">
        <f>IF('All Transactions'!$C1243 = N$1,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O1244">
        <f>IF('All Transactions'!$C1243 = O$1,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P1244">
        <f>IF('All Transactions'!$C1243 = P$1,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Q1244">
        <f>IF('All Transactions'!$C1243 = Q$1,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R1244">
        <f>IF('All Transactions'!$C1243 = R$1,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S1244">
        <f>IF('All Transactions'!$C1243 = S$1,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T1244">
        <f>IF('All Transactions'!$C1243 = T$1,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U1244">
        <f>IF('All Transactions'!$C1243 = U$1,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V1244">
        <f>IF('All Transactions'!$C1243 = V$1,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W1244">
        <f>IF('All Transactions'!$C1243 = W$1,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X1244">
        <f>IF('All Transactions'!$C1243 = X$1,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  <c r="Y1244">
        <f>IF('All Transactions'!$C1243 = Y$1, 'All Transactions'!$D1244 + -1 * SUM('All Transactions'!$F1244 * 'Messy-Stocks'!$H1244, 'All Transactions'!$G1244 * 'Messy-Stocks'!$I1244, 'All Transactions'!$H1244 * 'Messy-Stocks'!$J1244, 'All Transactions'!$I1244 * 'Messy-Stocks'!$K1244, 'All Transactions'!$J1244 *'Messy-Stocks'!$L1244), 0)</f>
        <v>0</v>
      </c>
    </row>
    <row r="1245" spans="1:25" ht="12.75" x14ac:dyDescent="0.2">
      <c r="A1245">
        <f>'All Transactions'!A1243</f>
        <v>0</v>
      </c>
      <c r="B1245">
        <f>IF('All Transactions'!$C1244 = B$1,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C1245">
        <f>IF('All Transactions'!$C1244 = C$1,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D1245">
        <f>IF('All Transactions'!$C1244 = D$1,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E1245">
        <f>IF('All Transactions'!$C1244 = E$1,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F1245">
        <f>IF('All Transactions'!$C1244 = F$1,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G1245">
        <f>IF('All Transactions'!$C1244 = G$1,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H1245">
        <f>IF('All Transactions'!$C1244 = H$1,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I1245">
        <f>IF('All Transactions'!$C1244 = I$1,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J1245">
        <f>IF('All Transactions'!$C1244 = J$1,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K1245">
        <f>IF('All Transactions'!$C1244 = K$1,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L1245">
        <f>IF('All Transactions'!$C1244 = L$1,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M1245">
        <f>IF('All Transactions'!$C1244 = M$1,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N1245">
        <f>IF('All Transactions'!$C1244 = N$1,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O1245">
        <f>IF('All Transactions'!$C1244 = O$1,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P1245">
        <f>IF('All Transactions'!$C1244 = P$1,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Q1245">
        <f>IF('All Transactions'!$C1244 = Q$1,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R1245">
        <f>IF('All Transactions'!$C1244 = R$1,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S1245">
        <f>IF('All Transactions'!$C1244 = S$1,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T1245">
        <f>IF('All Transactions'!$C1244 = T$1,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U1245">
        <f>IF('All Transactions'!$C1244 = U$1,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V1245">
        <f>IF('All Transactions'!$C1244 = V$1,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W1245">
        <f>IF('All Transactions'!$C1244 = W$1,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X1245">
        <f>IF('All Transactions'!$C1244 = X$1,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  <c r="Y1245">
        <f>IF('All Transactions'!$C1244 = Y$1, 'All Transactions'!$D1245 + -1 * SUM('All Transactions'!$F1245 * 'Messy-Stocks'!$H1245, 'All Transactions'!$G1245 * 'Messy-Stocks'!$I1245, 'All Transactions'!$H1245 * 'Messy-Stocks'!$J1245, 'All Transactions'!$I1245 * 'Messy-Stocks'!$K1245, 'All Transactions'!$J1245 *'Messy-Stocks'!$L1245), 0)</f>
        <v>0</v>
      </c>
    </row>
    <row r="1246" spans="1:25" ht="12.75" x14ac:dyDescent="0.2">
      <c r="A1246">
        <f>'All Transactions'!A1244</f>
        <v>0</v>
      </c>
      <c r="B1246">
        <f>IF('All Transactions'!$C1245 = B$1,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C1246">
        <f>IF('All Transactions'!$C1245 = C$1,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D1246">
        <f>IF('All Transactions'!$C1245 = D$1,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E1246">
        <f>IF('All Transactions'!$C1245 = E$1,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F1246">
        <f>IF('All Transactions'!$C1245 = F$1,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G1246">
        <f>IF('All Transactions'!$C1245 = G$1,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H1246">
        <f>IF('All Transactions'!$C1245 = H$1,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I1246">
        <f>IF('All Transactions'!$C1245 = I$1,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J1246">
        <f>IF('All Transactions'!$C1245 = J$1,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K1246">
        <f>IF('All Transactions'!$C1245 = K$1,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L1246">
        <f>IF('All Transactions'!$C1245 = L$1,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M1246">
        <f>IF('All Transactions'!$C1245 = M$1,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N1246">
        <f>IF('All Transactions'!$C1245 = N$1,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O1246">
        <f>IF('All Transactions'!$C1245 = O$1,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P1246">
        <f>IF('All Transactions'!$C1245 = P$1,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Q1246">
        <f>IF('All Transactions'!$C1245 = Q$1,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R1246">
        <f>IF('All Transactions'!$C1245 = R$1,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S1246">
        <f>IF('All Transactions'!$C1245 = S$1,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T1246">
        <f>IF('All Transactions'!$C1245 = T$1,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U1246">
        <f>IF('All Transactions'!$C1245 = U$1,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V1246">
        <f>IF('All Transactions'!$C1245 = V$1,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W1246">
        <f>IF('All Transactions'!$C1245 = W$1,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X1246">
        <f>IF('All Transactions'!$C1245 = X$1,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  <c r="Y1246">
        <f>IF('All Transactions'!$C1245 = Y$1, 'All Transactions'!$D1246 + -1 * SUM('All Transactions'!$F1246 * 'Messy-Stocks'!$H1246, 'All Transactions'!$G1246 * 'Messy-Stocks'!$I1246, 'All Transactions'!$H1246 * 'Messy-Stocks'!$J1246, 'All Transactions'!$I1246 * 'Messy-Stocks'!$K1246, 'All Transactions'!$J1246 *'Messy-Stocks'!$L1246), 0)</f>
        <v>0</v>
      </c>
    </row>
    <row r="1247" spans="1:25" ht="12.75" x14ac:dyDescent="0.2">
      <c r="A1247">
        <f>'All Transactions'!A1245</f>
        <v>0</v>
      </c>
      <c r="B1247">
        <f>IF('All Transactions'!$C1246 = B$1,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C1247">
        <f>IF('All Transactions'!$C1246 = C$1,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D1247">
        <f>IF('All Transactions'!$C1246 = D$1,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E1247">
        <f>IF('All Transactions'!$C1246 = E$1,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F1247">
        <f>IF('All Transactions'!$C1246 = F$1,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G1247">
        <f>IF('All Transactions'!$C1246 = G$1,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H1247">
        <f>IF('All Transactions'!$C1246 = H$1,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I1247">
        <f>IF('All Transactions'!$C1246 = I$1,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J1247">
        <f>IF('All Transactions'!$C1246 = J$1,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K1247">
        <f>IF('All Transactions'!$C1246 = K$1,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L1247">
        <f>IF('All Transactions'!$C1246 = L$1,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M1247">
        <f>IF('All Transactions'!$C1246 = M$1,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N1247">
        <f>IF('All Transactions'!$C1246 = N$1,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O1247">
        <f>IF('All Transactions'!$C1246 = O$1,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P1247">
        <f>IF('All Transactions'!$C1246 = P$1,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Q1247">
        <f>IF('All Transactions'!$C1246 = Q$1,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R1247">
        <f>IF('All Transactions'!$C1246 = R$1,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S1247">
        <f>IF('All Transactions'!$C1246 = S$1,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T1247">
        <f>IF('All Transactions'!$C1246 = T$1,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U1247">
        <f>IF('All Transactions'!$C1246 = U$1,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V1247">
        <f>IF('All Transactions'!$C1246 = V$1,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W1247">
        <f>IF('All Transactions'!$C1246 = W$1,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X1247">
        <f>IF('All Transactions'!$C1246 = X$1,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  <c r="Y1247">
        <f>IF('All Transactions'!$C1246 = Y$1, 'All Transactions'!$D1247 + -1 * SUM('All Transactions'!$F1247 * 'Messy-Stocks'!$H1247, 'All Transactions'!$G1247 * 'Messy-Stocks'!$I1247, 'All Transactions'!$H1247 * 'Messy-Stocks'!$J1247, 'All Transactions'!$I1247 * 'Messy-Stocks'!$K1247, 'All Transactions'!$J1247 *'Messy-Stocks'!$L1247), 0)</f>
        <v>0</v>
      </c>
    </row>
    <row r="1248" spans="1:25" ht="12.75" x14ac:dyDescent="0.2">
      <c r="A1248">
        <f>'All Transactions'!A1246</f>
        <v>0</v>
      </c>
      <c r="B1248">
        <f>IF('All Transactions'!$C1247 = B$1,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C1248">
        <f>IF('All Transactions'!$C1247 = C$1,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D1248">
        <f>IF('All Transactions'!$C1247 = D$1,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E1248">
        <f>IF('All Transactions'!$C1247 = E$1,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F1248">
        <f>IF('All Transactions'!$C1247 = F$1,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G1248">
        <f>IF('All Transactions'!$C1247 = G$1,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H1248">
        <f>IF('All Transactions'!$C1247 = H$1,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I1248">
        <f>IF('All Transactions'!$C1247 = I$1,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J1248">
        <f>IF('All Transactions'!$C1247 = J$1,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K1248">
        <f>IF('All Transactions'!$C1247 = K$1,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L1248">
        <f>IF('All Transactions'!$C1247 = L$1,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M1248">
        <f>IF('All Transactions'!$C1247 = M$1,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N1248">
        <f>IF('All Transactions'!$C1247 = N$1,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O1248">
        <f>IF('All Transactions'!$C1247 = O$1,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P1248">
        <f>IF('All Transactions'!$C1247 = P$1,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Q1248">
        <f>IF('All Transactions'!$C1247 = Q$1,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R1248">
        <f>IF('All Transactions'!$C1247 = R$1,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S1248">
        <f>IF('All Transactions'!$C1247 = S$1,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T1248">
        <f>IF('All Transactions'!$C1247 = T$1,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U1248">
        <f>IF('All Transactions'!$C1247 = U$1,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V1248">
        <f>IF('All Transactions'!$C1247 = V$1,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W1248">
        <f>IF('All Transactions'!$C1247 = W$1,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X1248">
        <f>IF('All Transactions'!$C1247 = X$1,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  <c r="Y1248">
        <f>IF('All Transactions'!$C1247 = Y$1, 'All Transactions'!$D1248 + -1 * SUM('All Transactions'!$F1248 * 'Messy-Stocks'!$H1248, 'All Transactions'!$G1248 * 'Messy-Stocks'!$I1248, 'All Transactions'!$H1248 * 'Messy-Stocks'!$J1248, 'All Transactions'!$I1248 * 'Messy-Stocks'!$K1248, 'All Transactions'!$J1248 *'Messy-Stocks'!$L1248), 0)</f>
        <v>0</v>
      </c>
    </row>
    <row r="1249" spans="1:25" ht="12.75" x14ac:dyDescent="0.2">
      <c r="A1249">
        <f>'All Transactions'!A1247</f>
        <v>0</v>
      </c>
      <c r="B1249">
        <f>IF('All Transactions'!$C1248 = B$1,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C1249">
        <f>IF('All Transactions'!$C1248 = C$1,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D1249">
        <f>IF('All Transactions'!$C1248 = D$1,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E1249">
        <f>IF('All Transactions'!$C1248 = E$1,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F1249">
        <f>IF('All Transactions'!$C1248 = F$1,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G1249">
        <f>IF('All Transactions'!$C1248 = G$1,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H1249">
        <f>IF('All Transactions'!$C1248 = H$1,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I1249">
        <f>IF('All Transactions'!$C1248 = I$1,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J1249">
        <f>IF('All Transactions'!$C1248 = J$1,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K1249">
        <f>IF('All Transactions'!$C1248 = K$1,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L1249">
        <f>IF('All Transactions'!$C1248 = L$1,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M1249">
        <f>IF('All Transactions'!$C1248 = M$1,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N1249">
        <f>IF('All Transactions'!$C1248 = N$1,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O1249">
        <f>IF('All Transactions'!$C1248 = O$1,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P1249">
        <f>IF('All Transactions'!$C1248 = P$1,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Q1249">
        <f>IF('All Transactions'!$C1248 = Q$1,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R1249">
        <f>IF('All Transactions'!$C1248 = R$1,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S1249">
        <f>IF('All Transactions'!$C1248 = S$1,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T1249">
        <f>IF('All Transactions'!$C1248 = T$1,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U1249">
        <f>IF('All Transactions'!$C1248 = U$1,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V1249">
        <f>IF('All Transactions'!$C1248 = V$1,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W1249">
        <f>IF('All Transactions'!$C1248 = W$1,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X1249">
        <f>IF('All Transactions'!$C1248 = X$1,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  <c r="Y1249">
        <f>IF('All Transactions'!$C1248 = Y$1, 'All Transactions'!$D1249 + -1 * SUM('All Transactions'!$F1249 * 'Messy-Stocks'!$H1249, 'All Transactions'!$G1249 * 'Messy-Stocks'!$I1249, 'All Transactions'!$H1249 * 'Messy-Stocks'!$J1249, 'All Transactions'!$I1249 * 'Messy-Stocks'!$K1249, 'All Transactions'!$J1249 *'Messy-Stocks'!$L1249), 0)</f>
        <v>0</v>
      </c>
    </row>
    <row r="1250" spans="1:25" ht="12.75" x14ac:dyDescent="0.2">
      <c r="A1250">
        <f>'All Transactions'!A1248</f>
        <v>0</v>
      </c>
      <c r="B1250">
        <f>IF('All Transactions'!$C1249 = B$1,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C1250">
        <f>IF('All Transactions'!$C1249 = C$1,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D1250">
        <f>IF('All Transactions'!$C1249 = D$1,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E1250">
        <f>IF('All Transactions'!$C1249 = E$1,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F1250">
        <f>IF('All Transactions'!$C1249 = F$1,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G1250">
        <f>IF('All Transactions'!$C1249 = G$1,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H1250">
        <f>IF('All Transactions'!$C1249 = H$1,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I1250">
        <f>IF('All Transactions'!$C1249 = I$1,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J1250">
        <f>IF('All Transactions'!$C1249 = J$1,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K1250">
        <f>IF('All Transactions'!$C1249 = K$1,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L1250">
        <f>IF('All Transactions'!$C1249 = L$1,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M1250">
        <f>IF('All Transactions'!$C1249 = M$1,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N1250">
        <f>IF('All Transactions'!$C1249 = N$1,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O1250">
        <f>IF('All Transactions'!$C1249 = O$1,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P1250">
        <f>IF('All Transactions'!$C1249 = P$1,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Q1250">
        <f>IF('All Transactions'!$C1249 = Q$1,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R1250">
        <f>IF('All Transactions'!$C1249 = R$1,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S1250">
        <f>IF('All Transactions'!$C1249 = S$1,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T1250">
        <f>IF('All Transactions'!$C1249 = T$1,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U1250">
        <f>IF('All Transactions'!$C1249 = U$1,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V1250">
        <f>IF('All Transactions'!$C1249 = V$1,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W1250">
        <f>IF('All Transactions'!$C1249 = W$1,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X1250">
        <f>IF('All Transactions'!$C1249 = X$1,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  <c r="Y1250">
        <f>IF('All Transactions'!$C1249 = Y$1, 'All Transactions'!$D1250 + -1 * SUM('All Transactions'!$F1250 * 'Messy-Stocks'!$H1250, 'All Transactions'!$G1250 * 'Messy-Stocks'!$I1250, 'All Transactions'!$H1250 * 'Messy-Stocks'!$J1250, 'All Transactions'!$I1250 * 'Messy-Stocks'!$K1250, 'All Transactions'!$J1250 *'Messy-Stocks'!$L1250), 0)</f>
        <v>0</v>
      </c>
    </row>
    <row r="1251" spans="1:25" ht="12.75" x14ac:dyDescent="0.2">
      <c r="A1251">
        <f>'All Transactions'!A1249</f>
        <v>0</v>
      </c>
      <c r="B1251">
        <f>IF('All Transactions'!$C1250 = B$1,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C1251">
        <f>IF('All Transactions'!$C1250 = C$1,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D1251">
        <f>IF('All Transactions'!$C1250 = D$1,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E1251">
        <f>IF('All Transactions'!$C1250 = E$1,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F1251">
        <f>IF('All Transactions'!$C1250 = F$1,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G1251">
        <f>IF('All Transactions'!$C1250 = G$1,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H1251">
        <f>IF('All Transactions'!$C1250 = H$1,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I1251">
        <f>IF('All Transactions'!$C1250 = I$1,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J1251">
        <f>IF('All Transactions'!$C1250 = J$1,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K1251">
        <f>IF('All Transactions'!$C1250 = K$1,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L1251">
        <f>IF('All Transactions'!$C1250 = L$1,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M1251">
        <f>IF('All Transactions'!$C1250 = M$1,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N1251">
        <f>IF('All Transactions'!$C1250 = N$1,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O1251">
        <f>IF('All Transactions'!$C1250 = O$1,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P1251">
        <f>IF('All Transactions'!$C1250 = P$1,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Q1251">
        <f>IF('All Transactions'!$C1250 = Q$1,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R1251">
        <f>IF('All Transactions'!$C1250 = R$1,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S1251">
        <f>IF('All Transactions'!$C1250 = S$1,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T1251">
        <f>IF('All Transactions'!$C1250 = T$1,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U1251">
        <f>IF('All Transactions'!$C1250 = U$1,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V1251">
        <f>IF('All Transactions'!$C1250 = V$1,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W1251">
        <f>IF('All Transactions'!$C1250 = W$1,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X1251">
        <f>IF('All Transactions'!$C1250 = X$1,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  <c r="Y1251">
        <f>IF('All Transactions'!$C1250 = Y$1, 'All Transactions'!$D1251 + -1 * SUM('All Transactions'!$F1251 * 'Messy-Stocks'!$H1251, 'All Transactions'!$G1251 * 'Messy-Stocks'!$I1251, 'All Transactions'!$H1251 * 'Messy-Stocks'!$J1251, 'All Transactions'!$I1251 * 'Messy-Stocks'!$K1251, 'All Transactions'!$J1251 *'Messy-Stocks'!$L1251), 0)</f>
        <v>0</v>
      </c>
    </row>
    <row r="1252" spans="1:25" ht="12.75" x14ac:dyDescent="0.2">
      <c r="A1252">
        <f>'All Transactions'!A1250</f>
        <v>0</v>
      </c>
      <c r="B1252">
        <f>IF('All Transactions'!$C1251 = B$1,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C1252">
        <f>IF('All Transactions'!$C1251 = C$1,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D1252">
        <f>IF('All Transactions'!$C1251 = D$1,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E1252">
        <f>IF('All Transactions'!$C1251 = E$1,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F1252">
        <f>IF('All Transactions'!$C1251 = F$1,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G1252">
        <f>IF('All Transactions'!$C1251 = G$1,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H1252">
        <f>IF('All Transactions'!$C1251 = H$1,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I1252">
        <f>IF('All Transactions'!$C1251 = I$1,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J1252">
        <f>IF('All Transactions'!$C1251 = J$1,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K1252">
        <f>IF('All Transactions'!$C1251 = K$1,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L1252">
        <f>IF('All Transactions'!$C1251 = L$1,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M1252">
        <f>IF('All Transactions'!$C1251 = M$1,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N1252">
        <f>IF('All Transactions'!$C1251 = N$1,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O1252">
        <f>IF('All Transactions'!$C1251 = O$1,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P1252">
        <f>IF('All Transactions'!$C1251 = P$1,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Q1252">
        <f>IF('All Transactions'!$C1251 = Q$1,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R1252">
        <f>IF('All Transactions'!$C1251 = R$1,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S1252">
        <f>IF('All Transactions'!$C1251 = S$1,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T1252">
        <f>IF('All Transactions'!$C1251 = T$1,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U1252">
        <f>IF('All Transactions'!$C1251 = U$1,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V1252">
        <f>IF('All Transactions'!$C1251 = V$1,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W1252">
        <f>IF('All Transactions'!$C1251 = W$1,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X1252">
        <f>IF('All Transactions'!$C1251 = X$1,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  <c r="Y1252">
        <f>IF('All Transactions'!$C1251 = Y$1, 'All Transactions'!$D1252 + -1 * SUM('All Transactions'!$F1252 * 'Messy-Stocks'!$H1252, 'All Transactions'!$G1252 * 'Messy-Stocks'!$I1252, 'All Transactions'!$H1252 * 'Messy-Stocks'!$J1252, 'All Transactions'!$I1252 * 'Messy-Stocks'!$K1252, 'All Transactions'!$J1252 *'Messy-Stocks'!$L1252), 0)</f>
        <v>0</v>
      </c>
    </row>
    <row r="1253" spans="1:25" ht="12.75" x14ac:dyDescent="0.2">
      <c r="A1253">
        <f>'All Transactions'!A1251</f>
        <v>0</v>
      </c>
      <c r="B1253">
        <f>IF('All Transactions'!$C1252 = B$1,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C1253">
        <f>IF('All Transactions'!$C1252 = C$1,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D1253">
        <f>IF('All Transactions'!$C1252 = D$1,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E1253">
        <f>IF('All Transactions'!$C1252 = E$1,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F1253">
        <f>IF('All Transactions'!$C1252 = F$1,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G1253">
        <f>IF('All Transactions'!$C1252 = G$1,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H1253">
        <f>IF('All Transactions'!$C1252 = H$1,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I1253">
        <f>IF('All Transactions'!$C1252 = I$1,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J1253">
        <f>IF('All Transactions'!$C1252 = J$1,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K1253">
        <f>IF('All Transactions'!$C1252 = K$1,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L1253">
        <f>IF('All Transactions'!$C1252 = L$1,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M1253">
        <f>IF('All Transactions'!$C1252 = M$1,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N1253">
        <f>IF('All Transactions'!$C1252 = N$1,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O1253">
        <f>IF('All Transactions'!$C1252 = O$1,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P1253">
        <f>IF('All Transactions'!$C1252 = P$1,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Q1253">
        <f>IF('All Transactions'!$C1252 = Q$1,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R1253">
        <f>IF('All Transactions'!$C1252 = R$1,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S1253">
        <f>IF('All Transactions'!$C1252 = S$1,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T1253">
        <f>IF('All Transactions'!$C1252 = T$1,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U1253">
        <f>IF('All Transactions'!$C1252 = U$1,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V1253">
        <f>IF('All Transactions'!$C1252 = V$1,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W1253">
        <f>IF('All Transactions'!$C1252 = W$1,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X1253">
        <f>IF('All Transactions'!$C1252 = X$1,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  <c r="Y1253">
        <f>IF('All Transactions'!$C1252 = Y$1, 'All Transactions'!$D1253 + -1 * SUM('All Transactions'!$F1253 * 'Messy-Stocks'!$H1253, 'All Transactions'!$G1253 * 'Messy-Stocks'!$I1253, 'All Transactions'!$H1253 * 'Messy-Stocks'!$J1253, 'All Transactions'!$I1253 * 'Messy-Stocks'!$K1253, 'All Transactions'!$J1253 *'Messy-Stocks'!$L1253), 0)</f>
        <v>0</v>
      </c>
    </row>
    <row r="1254" spans="1:25" ht="12.75" x14ac:dyDescent="0.2">
      <c r="A1254">
        <f>'All Transactions'!A1252</f>
        <v>0</v>
      </c>
      <c r="B1254">
        <f>IF('All Transactions'!$C1253 = B$1,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C1254">
        <f>IF('All Transactions'!$C1253 = C$1,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D1254">
        <f>IF('All Transactions'!$C1253 = D$1,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E1254">
        <f>IF('All Transactions'!$C1253 = E$1,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F1254">
        <f>IF('All Transactions'!$C1253 = F$1,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G1254">
        <f>IF('All Transactions'!$C1253 = G$1,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H1254">
        <f>IF('All Transactions'!$C1253 = H$1,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I1254">
        <f>IF('All Transactions'!$C1253 = I$1,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J1254">
        <f>IF('All Transactions'!$C1253 = J$1,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K1254">
        <f>IF('All Transactions'!$C1253 = K$1,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L1254">
        <f>IF('All Transactions'!$C1253 = L$1,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M1254">
        <f>IF('All Transactions'!$C1253 = M$1,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N1254">
        <f>IF('All Transactions'!$C1253 = N$1,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O1254">
        <f>IF('All Transactions'!$C1253 = O$1,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P1254">
        <f>IF('All Transactions'!$C1253 = P$1,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Q1254">
        <f>IF('All Transactions'!$C1253 = Q$1,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R1254">
        <f>IF('All Transactions'!$C1253 = R$1,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S1254">
        <f>IF('All Transactions'!$C1253 = S$1,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T1254">
        <f>IF('All Transactions'!$C1253 = T$1,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U1254">
        <f>IF('All Transactions'!$C1253 = U$1,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V1254">
        <f>IF('All Transactions'!$C1253 = V$1,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W1254">
        <f>IF('All Transactions'!$C1253 = W$1,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X1254">
        <f>IF('All Transactions'!$C1253 = X$1,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  <c r="Y1254">
        <f>IF('All Transactions'!$C1253 = Y$1, 'All Transactions'!$D1254 + -1 * SUM('All Transactions'!$F1254 * 'Messy-Stocks'!$H1254, 'All Transactions'!$G1254 * 'Messy-Stocks'!$I1254, 'All Transactions'!$H1254 * 'Messy-Stocks'!$J1254, 'All Transactions'!$I1254 * 'Messy-Stocks'!$K1254, 'All Transactions'!$J1254 *'Messy-Stocks'!$L1254), 0)</f>
        <v>0</v>
      </c>
    </row>
    <row r="1255" spans="1:25" ht="12.75" x14ac:dyDescent="0.2">
      <c r="A1255">
        <f>'All Transactions'!A1253</f>
        <v>0</v>
      </c>
      <c r="B1255">
        <f>IF('All Transactions'!$C1254 = B$1,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C1255">
        <f>IF('All Transactions'!$C1254 = C$1,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D1255">
        <f>IF('All Transactions'!$C1254 = D$1,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E1255">
        <f>IF('All Transactions'!$C1254 = E$1,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F1255">
        <f>IF('All Transactions'!$C1254 = F$1,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G1255">
        <f>IF('All Transactions'!$C1254 = G$1,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H1255">
        <f>IF('All Transactions'!$C1254 = H$1,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I1255">
        <f>IF('All Transactions'!$C1254 = I$1,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J1255">
        <f>IF('All Transactions'!$C1254 = J$1,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K1255">
        <f>IF('All Transactions'!$C1254 = K$1,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L1255">
        <f>IF('All Transactions'!$C1254 = L$1,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M1255">
        <f>IF('All Transactions'!$C1254 = M$1,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N1255">
        <f>IF('All Transactions'!$C1254 = N$1,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O1255">
        <f>IF('All Transactions'!$C1254 = O$1,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P1255">
        <f>IF('All Transactions'!$C1254 = P$1,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Q1255">
        <f>IF('All Transactions'!$C1254 = Q$1,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R1255">
        <f>IF('All Transactions'!$C1254 = R$1,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S1255">
        <f>IF('All Transactions'!$C1254 = S$1,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T1255">
        <f>IF('All Transactions'!$C1254 = T$1,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U1255">
        <f>IF('All Transactions'!$C1254 = U$1,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V1255">
        <f>IF('All Transactions'!$C1254 = V$1,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W1255">
        <f>IF('All Transactions'!$C1254 = W$1,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X1255">
        <f>IF('All Transactions'!$C1254 = X$1,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  <c r="Y1255">
        <f>IF('All Transactions'!$C1254 = Y$1, 'All Transactions'!$D1255 + -1 * SUM('All Transactions'!$F1255 * 'Messy-Stocks'!$H1255, 'All Transactions'!$G1255 * 'Messy-Stocks'!$I1255, 'All Transactions'!$H1255 * 'Messy-Stocks'!$J1255, 'All Transactions'!$I1255 * 'Messy-Stocks'!$K1255, 'All Transactions'!$J1255 *'Messy-Stocks'!$L1255), 0)</f>
        <v>0</v>
      </c>
    </row>
    <row r="1256" spans="1:25" ht="12.75" x14ac:dyDescent="0.2">
      <c r="A1256">
        <f>'All Transactions'!A1254</f>
        <v>0</v>
      </c>
      <c r="B1256">
        <f>IF('All Transactions'!$C1255 = B$1,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C1256">
        <f>IF('All Transactions'!$C1255 = C$1,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D1256">
        <f>IF('All Transactions'!$C1255 = D$1,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E1256">
        <f>IF('All Transactions'!$C1255 = E$1,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F1256">
        <f>IF('All Transactions'!$C1255 = F$1,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G1256">
        <f>IF('All Transactions'!$C1255 = G$1,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H1256">
        <f>IF('All Transactions'!$C1255 = H$1,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I1256">
        <f>IF('All Transactions'!$C1255 = I$1,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J1256">
        <f>IF('All Transactions'!$C1255 = J$1,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K1256">
        <f>IF('All Transactions'!$C1255 = K$1,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L1256">
        <f>IF('All Transactions'!$C1255 = L$1,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M1256">
        <f>IF('All Transactions'!$C1255 = M$1,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N1256">
        <f>IF('All Transactions'!$C1255 = N$1,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O1256">
        <f>IF('All Transactions'!$C1255 = O$1,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P1256">
        <f>IF('All Transactions'!$C1255 = P$1,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Q1256">
        <f>IF('All Transactions'!$C1255 = Q$1,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R1256">
        <f>IF('All Transactions'!$C1255 = R$1,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S1256">
        <f>IF('All Transactions'!$C1255 = S$1,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T1256">
        <f>IF('All Transactions'!$C1255 = T$1,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U1256">
        <f>IF('All Transactions'!$C1255 = U$1,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V1256">
        <f>IF('All Transactions'!$C1255 = V$1,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W1256">
        <f>IF('All Transactions'!$C1255 = W$1,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X1256">
        <f>IF('All Transactions'!$C1255 = X$1,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  <c r="Y1256">
        <f>IF('All Transactions'!$C1255 = Y$1, 'All Transactions'!$D1256 + -1 * SUM('All Transactions'!$F1256 * 'Messy-Stocks'!$H1256, 'All Transactions'!$G1256 * 'Messy-Stocks'!$I1256, 'All Transactions'!$H1256 * 'Messy-Stocks'!$J1256, 'All Transactions'!$I1256 * 'Messy-Stocks'!$K1256, 'All Transactions'!$J1256 *'Messy-Stocks'!$L1256), 0)</f>
        <v>0</v>
      </c>
    </row>
    <row r="1257" spans="1:25" ht="12.75" x14ac:dyDescent="0.2">
      <c r="A1257">
        <f>'All Transactions'!A1255</f>
        <v>0</v>
      </c>
      <c r="B1257">
        <f>IF('All Transactions'!$C1256 = B$1,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C1257">
        <f>IF('All Transactions'!$C1256 = C$1,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D1257">
        <f>IF('All Transactions'!$C1256 = D$1,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E1257">
        <f>IF('All Transactions'!$C1256 = E$1,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F1257">
        <f>IF('All Transactions'!$C1256 = F$1,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G1257">
        <f>IF('All Transactions'!$C1256 = G$1,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H1257">
        <f>IF('All Transactions'!$C1256 = H$1,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I1257">
        <f>IF('All Transactions'!$C1256 = I$1,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J1257">
        <f>IF('All Transactions'!$C1256 = J$1,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K1257">
        <f>IF('All Transactions'!$C1256 = K$1,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L1257">
        <f>IF('All Transactions'!$C1256 = L$1,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M1257">
        <f>IF('All Transactions'!$C1256 = M$1,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N1257">
        <f>IF('All Transactions'!$C1256 = N$1,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O1257">
        <f>IF('All Transactions'!$C1256 = O$1,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P1257">
        <f>IF('All Transactions'!$C1256 = P$1,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Q1257">
        <f>IF('All Transactions'!$C1256 = Q$1,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R1257">
        <f>IF('All Transactions'!$C1256 = R$1,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S1257">
        <f>IF('All Transactions'!$C1256 = S$1,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T1257">
        <f>IF('All Transactions'!$C1256 = T$1,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U1257">
        <f>IF('All Transactions'!$C1256 = U$1,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V1257">
        <f>IF('All Transactions'!$C1256 = V$1,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W1257">
        <f>IF('All Transactions'!$C1256 = W$1,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X1257">
        <f>IF('All Transactions'!$C1256 = X$1,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  <c r="Y1257">
        <f>IF('All Transactions'!$C1256 = Y$1, 'All Transactions'!$D1257 + -1 * SUM('All Transactions'!$F1257 * 'Messy-Stocks'!$H1257, 'All Transactions'!$G1257 * 'Messy-Stocks'!$I1257, 'All Transactions'!$H1257 * 'Messy-Stocks'!$J1257, 'All Transactions'!$I1257 * 'Messy-Stocks'!$K1257, 'All Transactions'!$J1257 *'Messy-Stocks'!$L1257), 0)</f>
        <v>0</v>
      </c>
    </row>
    <row r="1258" spans="1:25" ht="12.75" x14ac:dyDescent="0.2">
      <c r="A1258">
        <f>'All Transactions'!A1256</f>
        <v>0</v>
      </c>
      <c r="B1258">
        <f>IF('All Transactions'!$C1257 = B$1,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C1258">
        <f>IF('All Transactions'!$C1257 = C$1,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D1258">
        <f>IF('All Transactions'!$C1257 = D$1,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E1258">
        <f>IF('All Transactions'!$C1257 = E$1,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F1258">
        <f>IF('All Transactions'!$C1257 = F$1,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G1258">
        <f>IF('All Transactions'!$C1257 = G$1,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H1258">
        <f>IF('All Transactions'!$C1257 = H$1,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I1258">
        <f>IF('All Transactions'!$C1257 = I$1,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J1258">
        <f>IF('All Transactions'!$C1257 = J$1,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K1258">
        <f>IF('All Transactions'!$C1257 = K$1,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L1258">
        <f>IF('All Transactions'!$C1257 = L$1,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M1258">
        <f>IF('All Transactions'!$C1257 = M$1,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N1258">
        <f>IF('All Transactions'!$C1257 = N$1,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O1258">
        <f>IF('All Transactions'!$C1257 = O$1,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P1258">
        <f>IF('All Transactions'!$C1257 = P$1,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Q1258">
        <f>IF('All Transactions'!$C1257 = Q$1,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R1258">
        <f>IF('All Transactions'!$C1257 = R$1,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S1258">
        <f>IF('All Transactions'!$C1257 = S$1,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T1258">
        <f>IF('All Transactions'!$C1257 = T$1,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U1258">
        <f>IF('All Transactions'!$C1257 = U$1,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V1258">
        <f>IF('All Transactions'!$C1257 = V$1,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W1258">
        <f>IF('All Transactions'!$C1257 = W$1,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X1258">
        <f>IF('All Transactions'!$C1257 = X$1,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  <c r="Y1258">
        <f>IF('All Transactions'!$C1257 = Y$1, 'All Transactions'!$D1258 + -1 * SUM('All Transactions'!$F1258 * 'Messy-Stocks'!$H1258, 'All Transactions'!$G1258 * 'Messy-Stocks'!$I1258, 'All Transactions'!$H1258 * 'Messy-Stocks'!$J1258, 'All Transactions'!$I1258 * 'Messy-Stocks'!$K1258, 'All Transactions'!$J1258 *'Messy-Stocks'!$L1258), 0)</f>
        <v>0</v>
      </c>
    </row>
    <row r="1259" spans="1:25" ht="12.75" x14ac:dyDescent="0.2">
      <c r="A1259">
        <f>'All Transactions'!A1257</f>
        <v>0</v>
      </c>
      <c r="B1259">
        <f>IF('All Transactions'!$C1258 = B$1,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C1259">
        <f>IF('All Transactions'!$C1258 = C$1,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D1259">
        <f>IF('All Transactions'!$C1258 = D$1,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E1259">
        <f>IF('All Transactions'!$C1258 = E$1,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F1259">
        <f>IF('All Transactions'!$C1258 = F$1,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G1259">
        <f>IF('All Transactions'!$C1258 = G$1,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H1259">
        <f>IF('All Transactions'!$C1258 = H$1,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I1259">
        <f>IF('All Transactions'!$C1258 = I$1,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J1259">
        <f>IF('All Transactions'!$C1258 = J$1,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K1259">
        <f>IF('All Transactions'!$C1258 = K$1,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L1259">
        <f>IF('All Transactions'!$C1258 = L$1,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M1259">
        <f>IF('All Transactions'!$C1258 = M$1,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N1259">
        <f>IF('All Transactions'!$C1258 = N$1,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O1259">
        <f>IF('All Transactions'!$C1258 = O$1,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P1259">
        <f>IF('All Transactions'!$C1258 = P$1,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Q1259">
        <f>IF('All Transactions'!$C1258 = Q$1,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R1259">
        <f>IF('All Transactions'!$C1258 = R$1,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S1259">
        <f>IF('All Transactions'!$C1258 = S$1,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T1259">
        <f>IF('All Transactions'!$C1258 = T$1,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U1259">
        <f>IF('All Transactions'!$C1258 = U$1,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V1259">
        <f>IF('All Transactions'!$C1258 = V$1,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W1259">
        <f>IF('All Transactions'!$C1258 = W$1,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X1259">
        <f>IF('All Transactions'!$C1258 = X$1,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  <c r="Y1259">
        <f>IF('All Transactions'!$C1258 = Y$1, 'All Transactions'!$D1259 + -1 * SUM('All Transactions'!$F1259 * 'Messy-Stocks'!$H1259, 'All Transactions'!$G1259 * 'Messy-Stocks'!$I1259, 'All Transactions'!$H1259 * 'Messy-Stocks'!$J1259, 'All Transactions'!$I1259 * 'Messy-Stocks'!$K1259, 'All Transactions'!$J1259 *'Messy-Stocks'!$L1259), 0)</f>
        <v>0</v>
      </c>
    </row>
    <row r="1260" spans="1:25" ht="12.75" x14ac:dyDescent="0.2">
      <c r="A1260">
        <f>'All Transactions'!A1258</f>
        <v>0</v>
      </c>
      <c r="B1260">
        <f>IF('All Transactions'!$C1259 = B$1,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C1260">
        <f>IF('All Transactions'!$C1259 = C$1,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D1260">
        <f>IF('All Transactions'!$C1259 = D$1,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E1260">
        <f>IF('All Transactions'!$C1259 = E$1,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F1260">
        <f>IF('All Transactions'!$C1259 = F$1,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G1260">
        <f>IF('All Transactions'!$C1259 = G$1,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H1260">
        <f>IF('All Transactions'!$C1259 = H$1,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I1260">
        <f>IF('All Transactions'!$C1259 = I$1,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J1260">
        <f>IF('All Transactions'!$C1259 = J$1,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K1260">
        <f>IF('All Transactions'!$C1259 = K$1,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L1260">
        <f>IF('All Transactions'!$C1259 = L$1,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M1260">
        <f>IF('All Transactions'!$C1259 = M$1,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N1260">
        <f>IF('All Transactions'!$C1259 = N$1,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O1260">
        <f>IF('All Transactions'!$C1259 = O$1,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P1260">
        <f>IF('All Transactions'!$C1259 = P$1,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Q1260">
        <f>IF('All Transactions'!$C1259 = Q$1,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R1260">
        <f>IF('All Transactions'!$C1259 = R$1,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S1260">
        <f>IF('All Transactions'!$C1259 = S$1,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T1260">
        <f>IF('All Transactions'!$C1259 = T$1,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U1260">
        <f>IF('All Transactions'!$C1259 = U$1,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V1260">
        <f>IF('All Transactions'!$C1259 = V$1,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W1260">
        <f>IF('All Transactions'!$C1259 = W$1,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X1260">
        <f>IF('All Transactions'!$C1259 = X$1,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  <c r="Y1260">
        <f>IF('All Transactions'!$C1259 = Y$1, 'All Transactions'!$D1260 + -1 * SUM('All Transactions'!$F1260 * 'Messy-Stocks'!$H1260, 'All Transactions'!$G1260 * 'Messy-Stocks'!$I1260, 'All Transactions'!$H1260 * 'Messy-Stocks'!$J1260, 'All Transactions'!$I1260 * 'Messy-Stocks'!$K1260, 'All Transactions'!$J1260 *'Messy-Stocks'!$L1260), 0)</f>
        <v>0</v>
      </c>
    </row>
    <row r="1261" spans="1:25" ht="12.75" x14ac:dyDescent="0.2">
      <c r="A1261">
        <f>'All Transactions'!A1259</f>
        <v>0</v>
      </c>
      <c r="B1261">
        <f>IF('All Transactions'!$C1260 = B$1,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C1261">
        <f>IF('All Transactions'!$C1260 = C$1,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D1261">
        <f>IF('All Transactions'!$C1260 = D$1,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E1261">
        <f>IF('All Transactions'!$C1260 = E$1,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F1261">
        <f>IF('All Transactions'!$C1260 = F$1,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G1261">
        <f>IF('All Transactions'!$C1260 = G$1,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H1261">
        <f>IF('All Transactions'!$C1260 = H$1,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I1261">
        <f>IF('All Transactions'!$C1260 = I$1,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J1261">
        <f>IF('All Transactions'!$C1260 = J$1,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K1261">
        <f>IF('All Transactions'!$C1260 = K$1,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L1261">
        <f>IF('All Transactions'!$C1260 = L$1,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M1261">
        <f>IF('All Transactions'!$C1260 = M$1,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N1261">
        <f>IF('All Transactions'!$C1260 = N$1,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O1261">
        <f>IF('All Transactions'!$C1260 = O$1,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P1261">
        <f>IF('All Transactions'!$C1260 = P$1,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Q1261">
        <f>IF('All Transactions'!$C1260 = Q$1,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R1261">
        <f>IF('All Transactions'!$C1260 = R$1,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S1261">
        <f>IF('All Transactions'!$C1260 = S$1,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T1261">
        <f>IF('All Transactions'!$C1260 = T$1,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U1261">
        <f>IF('All Transactions'!$C1260 = U$1,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V1261">
        <f>IF('All Transactions'!$C1260 = V$1,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W1261">
        <f>IF('All Transactions'!$C1260 = W$1,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X1261">
        <f>IF('All Transactions'!$C1260 = X$1,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  <c r="Y1261">
        <f>IF('All Transactions'!$C1260 = Y$1, 'All Transactions'!$D1261 + -1 * SUM('All Transactions'!$F1261 * 'Messy-Stocks'!$H1261, 'All Transactions'!$G1261 * 'Messy-Stocks'!$I1261, 'All Transactions'!$H1261 * 'Messy-Stocks'!$J1261, 'All Transactions'!$I1261 * 'Messy-Stocks'!$K1261, 'All Transactions'!$J1261 *'Messy-Stocks'!$L1261), 0)</f>
        <v>0</v>
      </c>
    </row>
    <row r="1262" spans="1:25" ht="12.75" x14ac:dyDescent="0.2">
      <c r="A1262">
        <f>'All Transactions'!A1260</f>
        <v>0</v>
      </c>
      <c r="B1262">
        <f>IF('All Transactions'!$C1261 = B$1,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C1262">
        <f>IF('All Transactions'!$C1261 = C$1,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D1262">
        <f>IF('All Transactions'!$C1261 = D$1,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E1262">
        <f>IF('All Transactions'!$C1261 = E$1,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F1262">
        <f>IF('All Transactions'!$C1261 = F$1,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G1262">
        <f>IF('All Transactions'!$C1261 = G$1,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H1262">
        <f>IF('All Transactions'!$C1261 = H$1,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I1262">
        <f>IF('All Transactions'!$C1261 = I$1,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J1262">
        <f>IF('All Transactions'!$C1261 = J$1,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K1262">
        <f>IF('All Transactions'!$C1261 = K$1,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L1262">
        <f>IF('All Transactions'!$C1261 = L$1,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M1262">
        <f>IF('All Transactions'!$C1261 = M$1,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N1262">
        <f>IF('All Transactions'!$C1261 = N$1,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O1262">
        <f>IF('All Transactions'!$C1261 = O$1,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P1262">
        <f>IF('All Transactions'!$C1261 = P$1,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Q1262">
        <f>IF('All Transactions'!$C1261 = Q$1,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R1262">
        <f>IF('All Transactions'!$C1261 = R$1,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S1262">
        <f>IF('All Transactions'!$C1261 = S$1,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T1262">
        <f>IF('All Transactions'!$C1261 = T$1,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U1262">
        <f>IF('All Transactions'!$C1261 = U$1,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V1262">
        <f>IF('All Transactions'!$C1261 = V$1,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W1262">
        <f>IF('All Transactions'!$C1261 = W$1,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X1262">
        <f>IF('All Transactions'!$C1261 = X$1,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  <c r="Y1262">
        <f>IF('All Transactions'!$C1261 = Y$1, 'All Transactions'!$D1262 + -1 * SUM('All Transactions'!$F1262 * 'Messy-Stocks'!$H1262, 'All Transactions'!$G1262 * 'Messy-Stocks'!$I1262, 'All Transactions'!$H1262 * 'Messy-Stocks'!$J1262, 'All Transactions'!$I1262 * 'Messy-Stocks'!$K1262, 'All Transactions'!$J1262 *'Messy-Stocks'!$L1262), 0)</f>
        <v>0</v>
      </c>
    </row>
    <row r="1263" spans="1:25" ht="12.75" x14ac:dyDescent="0.2">
      <c r="A1263">
        <f>'All Transactions'!A1261</f>
        <v>0</v>
      </c>
      <c r="B1263">
        <f>IF('All Transactions'!$C1262 = B$1,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C1263">
        <f>IF('All Transactions'!$C1262 = C$1,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D1263">
        <f>IF('All Transactions'!$C1262 = D$1,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E1263">
        <f>IF('All Transactions'!$C1262 = E$1,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F1263">
        <f>IF('All Transactions'!$C1262 = F$1,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G1263">
        <f>IF('All Transactions'!$C1262 = G$1,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H1263">
        <f>IF('All Transactions'!$C1262 = H$1,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I1263">
        <f>IF('All Transactions'!$C1262 = I$1,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J1263">
        <f>IF('All Transactions'!$C1262 = J$1,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K1263">
        <f>IF('All Transactions'!$C1262 = K$1,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L1263">
        <f>IF('All Transactions'!$C1262 = L$1,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M1263">
        <f>IF('All Transactions'!$C1262 = M$1,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N1263">
        <f>IF('All Transactions'!$C1262 = N$1,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O1263">
        <f>IF('All Transactions'!$C1262 = O$1,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P1263">
        <f>IF('All Transactions'!$C1262 = P$1,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Q1263">
        <f>IF('All Transactions'!$C1262 = Q$1,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R1263">
        <f>IF('All Transactions'!$C1262 = R$1,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S1263">
        <f>IF('All Transactions'!$C1262 = S$1,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T1263">
        <f>IF('All Transactions'!$C1262 = T$1,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U1263">
        <f>IF('All Transactions'!$C1262 = U$1,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V1263">
        <f>IF('All Transactions'!$C1262 = V$1,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W1263">
        <f>IF('All Transactions'!$C1262 = W$1,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X1263">
        <f>IF('All Transactions'!$C1262 = X$1,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  <c r="Y1263">
        <f>IF('All Transactions'!$C1262 = Y$1, 'All Transactions'!$D1263 + -1 * SUM('All Transactions'!$F1263 * 'Messy-Stocks'!$H1263, 'All Transactions'!$G1263 * 'Messy-Stocks'!$I1263, 'All Transactions'!$H1263 * 'Messy-Stocks'!$J1263, 'All Transactions'!$I1263 * 'Messy-Stocks'!$K1263, 'All Transactions'!$J1263 *'Messy-Stocks'!$L1263), 0)</f>
        <v>0</v>
      </c>
    </row>
    <row r="1264" spans="1:25" ht="12.75" x14ac:dyDescent="0.2">
      <c r="A1264">
        <f>'All Transactions'!A1262</f>
        <v>0</v>
      </c>
      <c r="B1264">
        <f>IF('All Transactions'!$C1263 = B$1,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C1264">
        <f>IF('All Transactions'!$C1263 = C$1,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D1264">
        <f>IF('All Transactions'!$C1263 = D$1,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E1264">
        <f>IF('All Transactions'!$C1263 = E$1,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F1264">
        <f>IF('All Transactions'!$C1263 = F$1,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G1264">
        <f>IF('All Transactions'!$C1263 = G$1,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H1264">
        <f>IF('All Transactions'!$C1263 = H$1,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I1264">
        <f>IF('All Transactions'!$C1263 = I$1,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J1264">
        <f>IF('All Transactions'!$C1263 = J$1,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K1264">
        <f>IF('All Transactions'!$C1263 = K$1,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L1264">
        <f>IF('All Transactions'!$C1263 = L$1,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M1264">
        <f>IF('All Transactions'!$C1263 = M$1,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N1264">
        <f>IF('All Transactions'!$C1263 = N$1,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O1264">
        <f>IF('All Transactions'!$C1263 = O$1,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P1264">
        <f>IF('All Transactions'!$C1263 = P$1,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Q1264">
        <f>IF('All Transactions'!$C1263 = Q$1,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R1264">
        <f>IF('All Transactions'!$C1263 = R$1,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S1264">
        <f>IF('All Transactions'!$C1263 = S$1,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T1264">
        <f>IF('All Transactions'!$C1263 = T$1,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U1264">
        <f>IF('All Transactions'!$C1263 = U$1,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V1264">
        <f>IF('All Transactions'!$C1263 = V$1,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W1264">
        <f>IF('All Transactions'!$C1263 = W$1,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X1264">
        <f>IF('All Transactions'!$C1263 = X$1,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  <c r="Y1264">
        <f>IF('All Transactions'!$C1263 = Y$1, 'All Transactions'!$D1264 + -1 * SUM('All Transactions'!$F1264 * 'Messy-Stocks'!$H1264, 'All Transactions'!$G1264 * 'Messy-Stocks'!$I1264, 'All Transactions'!$H1264 * 'Messy-Stocks'!$J1264, 'All Transactions'!$I1264 * 'Messy-Stocks'!$K1264, 'All Transactions'!$J1264 *'Messy-Stocks'!$L1264), 0)</f>
        <v>0</v>
      </c>
    </row>
    <row r="1265" spans="1:25" ht="12.75" x14ac:dyDescent="0.2">
      <c r="A1265">
        <f>'All Transactions'!A1263</f>
        <v>0</v>
      </c>
      <c r="B1265">
        <f>IF('All Transactions'!$C1264 = B$1,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C1265">
        <f>IF('All Transactions'!$C1264 = C$1,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D1265">
        <f>IF('All Transactions'!$C1264 = D$1,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E1265">
        <f>IF('All Transactions'!$C1264 = E$1,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F1265">
        <f>IF('All Transactions'!$C1264 = F$1,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G1265">
        <f>IF('All Transactions'!$C1264 = G$1,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H1265">
        <f>IF('All Transactions'!$C1264 = H$1,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I1265">
        <f>IF('All Transactions'!$C1264 = I$1,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J1265">
        <f>IF('All Transactions'!$C1264 = J$1,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K1265">
        <f>IF('All Transactions'!$C1264 = K$1,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L1265">
        <f>IF('All Transactions'!$C1264 = L$1,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M1265">
        <f>IF('All Transactions'!$C1264 = M$1,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N1265">
        <f>IF('All Transactions'!$C1264 = N$1,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O1265">
        <f>IF('All Transactions'!$C1264 = O$1,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P1265">
        <f>IF('All Transactions'!$C1264 = P$1,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Q1265">
        <f>IF('All Transactions'!$C1264 = Q$1,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R1265">
        <f>IF('All Transactions'!$C1264 = R$1,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S1265">
        <f>IF('All Transactions'!$C1264 = S$1,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T1265">
        <f>IF('All Transactions'!$C1264 = T$1,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U1265">
        <f>IF('All Transactions'!$C1264 = U$1,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V1265">
        <f>IF('All Transactions'!$C1264 = V$1,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W1265">
        <f>IF('All Transactions'!$C1264 = W$1,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X1265">
        <f>IF('All Transactions'!$C1264 = X$1,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  <c r="Y1265">
        <f>IF('All Transactions'!$C1264 = Y$1, 'All Transactions'!$D1265 + -1 * SUM('All Transactions'!$F1265 * 'Messy-Stocks'!$H1265, 'All Transactions'!$G1265 * 'Messy-Stocks'!$I1265, 'All Transactions'!$H1265 * 'Messy-Stocks'!$J1265, 'All Transactions'!$I1265 * 'Messy-Stocks'!$K1265, 'All Transactions'!$J1265 *'Messy-Stocks'!$L1265), 0)</f>
        <v>0</v>
      </c>
    </row>
    <row r="1266" spans="1:25" ht="12.75" x14ac:dyDescent="0.2">
      <c r="A1266">
        <f>'All Transactions'!A1264</f>
        <v>0</v>
      </c>
      <c r="B1266">
        <f>IF('All Transactions'!$C1265 = B$1,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C1266">
        <f>IF('All Transactions'!$C1265 = C$1,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D1266">
        <f>IF('All Transactions'!$C1265 = D$1,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E1266">
        <f>IF('All Transactions'!$C1265 = E$1,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F1266">
        <f>IF('All Transactions'!$C1265 = F$1,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G1266">
        <f>IF('All Transactions'!$C1265 = G$1,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H1266">
        <f>IF('All Transactions'!$C1265 = H$1,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I1266">
        <f>IF('All Transactions'!$C1265 = I$1,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J1266">
        <f>IF('All Transactions'!$C1265 = J$1,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K1266">
        <f>IF('All Transactions'!$C1265 = K$1,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L1266">
        <f>IF('All Transactions'!$C1265 = L$1,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M1266">
        <f>IF('All Transactions'!$C1265 = M$1,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N1266">
        <f>IF('All Transactions'!$C1265 = N$1,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O1266">
        <f>IF('All Transactions'!$C1265 = O$1,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P1266">
        <f>IF('All Transactions'!$C1265 = P$1,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Q1266">
        <f>IF('All Transactions'!$C1265 = Q$1,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R1266">
        <f>IF('All Transactions'!$C1265 = R$1,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S1266">
        <f>IF('All Transactions'!$C1265 = S$1,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T1266">
        <f>IF('All Transactions'!$C1265 = T$1,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U1266">
        <f>IF('All Transactions'!$C1265 = U$1,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V1266">
        <f>IF('All Transactions'!$C1265 = V$1,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W1266">
        <f>IF('All Transactions'!$C1265 = W$1,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X1266">
        <f>IF('All Transactions'!$C1265 = X$1,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  <c r="Y1266">
        <f>IF('All Transactions'!$C1265 = Y$1, 'All Transactions'!$D1266 + -1 * SUM('All Transactions'!$F1266 * 'Messy-Stocks'!$H1266, 'All Transactions'!$G1266 * 'Messy-Stocks'!$I1266, 'All Transactions'!$H1266 * 'Messy-Stocks'!$J1266, 'All Transactions'!$I1266 * 'Messy-Stocks'!$K1266, 'All Transactions'!$J1266 *'Messy-Stocks'!$L1266), 0)</f>
        <v>0</v>
      </c>
    </row>
    <row r="1267" spans="1:25" ht="12.75" x14ac:dyDescent="0.2">
      <c r="A1267">
        <f>'All Transactions'!A1265</f>
        <v>0</v>
      </c>
      <c r="B1267">
        <f>IF('All Transactions'!$C1266 = B$1,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C1267">
        <f>IF('All Transactions'!$C1266 = C$1,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D1267">
        <f>IF('All Transactions'!$C1266 = D$1,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E1267">
        <f>IF('All Transactions'!$C1266 = E$1,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F1267">
        <f>IF('All Transactions'!$C1266 = F$1,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G1267">
        <f>IF('All Transactions'!$C1266 = G$1,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H1267">
        <f>IF('All Transactions'!$C1266 = H$1,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I1267">
        <f>IF('All Transactions'!$C1266 = I$1,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J1267">
        <f>IF('All Transactions'!$C1266 = J$1,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K1267">
        <f>IF('All Transactions'!$C1266 = K$1,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L1267">
        <f>IF('All Transactions'!$C1266 = L$1,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M1267">
        <f>IF('All Transactions'!$C1266 = M$1,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N1267">
        <f>IF('All Transactions'!$C1266 = N$1,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O1267">
        <f>IF('All Transactions'!$C1266 = O$1,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P1267">
        <f>IF('All Transactions'!$C1266 = P$1,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Q1267">
        <f>IF('All Transactions'!$C1266 = Q$1,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R1267">
        <f>IF('All Transactions'!$C1266 = R$1,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S1267">
        <f>IF('All Transactions'!$C1266 = S$1,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T1267">
        <f>IF('All Transactions'!$C1266 = T$1,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U1267">
        <f>IF('All Transactions'!$C1266 = U$1,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V1267">
        <f>IF('All Transactions'!$C1266 = V$1,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W1267">
        <f>IF('All Transactions'!$C1266 = W$1,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X1267">
        <f>IF('All Transactions'!$C1266 = X$1,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  <c r="Y1267">
        <f>IF('All Transactions'!$C1266 = Y$1, 'All Transactions'!$D1267 + -1 * SUM('All Transactions'!$F1267 * 'Messy-Stocks'!$H1267, 'All Transactions'!$G1267 * 'Messy-Stocks'!$I1267, 'All Transactions'!$H1267 * 'Messy-Stocks'!$J1267, 'All Transactions'!$I1267 * 'Messy-Stocks'!$K1267, 'All Transactions'!$J1267 *'Messy-Stocks'!$L1267), 0)</f>
        <v>0</v>
      </c>
    </row>
    <row r="1268" spans="1:25" ht="12.75" x14ac:dyDescent="0.2">
      <c r="A1268">
        <f>'All Transactions'!A1266</f>
        <v>0</v>
      </c>
      <c r="B1268">
        <f>IF('All Transactions'!$C1267 = B$1,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C1268">
        <f>IF('All Transactions'!$C1267 = C$1,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D1268">
        <f>IF('All Transactions'!$C1267 = D$1,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E1268">
        <f>IF('All Transactions'!$C1267 = E$1,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F1268">
        <f>IF('All Transactions'!$C1267 = F$1,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G1268">
        <f>IF('All Transactions'!$C1267 = G$1,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H1268">
        <f>IF('All Transactions'!$C1267 = H$1,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I1268">
        <f>IF('All Transactions'!$C1267 = I$1,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J1268">
        <f>IF('All Transactions'!$C1267 = J$1,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K1268">
        <f>IF('All Transactions'!$C1267 = K$1,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L1268">
        <f>IF('All Transactions'!$C1267 = L$1,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M1268">
        <f>IF('All Transactions'!$C1267 = M$1,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N1268">
        <f>IF('All Transactions'!$C1267 = N$1,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O1268">
        <f>IF('All Transactions'!$C1267 = O$1,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P1268">
        <f>IF('All Transactions'!$C1267 = P$1,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Q1268">
        <f>IF('All Transactions'!$C1267 = Q$1,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R1268">
        <f>IF('All Transactions'!$C1267 = R$1,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S1268">
        <f>IF('All Transactions'!$C1267 = S$1,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T1268">
        <f>IF('All Transactions'!$C1267 = T$1,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U1268">
        <f>IF('All Transactions'!$C1267 = U$1,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V1268">
        <f>IF('All Transactions'!$C1267 = V$1,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W1268">
        <f>IF('All Transactions'!$C1267 = W$1,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X1268">
        <f>IF('All Transactions'!$C1267 = X$1,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  <c r="Y1268">
        <f>IF('All Transactions'!$C1267 = Y$1, 'All Transactions'!$D1268 + -1 * SUM('All Transactions'!$F1268 * 'Messy-Stocks'!$H1268, 'All Transactions'!$G1268 * 'Messy-Stocks'!$I1268, 'All Transactions'!$H1268 * 'Messy-Stocks'!$J1268, 'All Transactions'!$I1268 * 'Messy-Stocks'!$K1268, 'All Transactions'!$J1268 *'Messy-Stocks'!$L1268), 0)</f>
        <v>0</v>
      </c>
    </row>
    <row r="1269" spans="1:25" ht="12.75" x14ac:dyDescent="0.2">
      <c r="A1269">
        <f>'All Transactions'!A1267</f>
        <v>0</v>
      </c>
      <c r="B1269">
        <f>IF('All Transactions'!$C1268 = B$1,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C1269">
        <f>IF('All Transactions'!$C1268 = C$1,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D1269">
        <f>IF('All Transactions'!$C1268 = D$1,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E1269">
        <f>IF('All Transactions'!$C1268 = E$1,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F1269">
        <f>IF('All Transactions'!$C1268 = F$1,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G1269">
        <f>IF('All Transactions'!$C1268 = G$1,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H1269">
        <f>IF('All Transactions'!$C1268 = H$1,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I1269">
        <f>IF('All Transactions'!$C1268 = I$1,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J1269">
        <f>IF('All Transactions'!$C1268 = J$1,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K1269">
        <f>IF('All Transactions'!$C1268 = K$1,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L1269">
        <f>IF('All Transactions'!$C1268 = L$1,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M1269">
        <f>IF('All Transactions'!$C1268 = M$1,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N1269">
        <f>IF('All Transactions'!$C1268 = N$1,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O1269">
        <f>IF('All Transactions'!$C1268 = O$1,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P1269">
        <f>IF('All Transactions'!$C1268 = P$1,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Q1269">
        <f>IF('All Transactions'!$C1268 = Q$1,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R1269">
        <f>IF('All Transactions'!$C1268 = R$1,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S1269">
        <f>IF('All Transactions'!$C1268 = S$1,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T1269">
        <f>IF('All Transactions'!$C1268 = T$1,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U1269">
        <f>IF('All Transactions'!$C1268 = U$1,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V1269">
        <f>IF('All Transactions'!$C1268 = V$1,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W1269">
        <f>IF('All Transactions'!$C1268 = W$1,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X1269">
        <f>IF('All Transactions'!$C1268 = X$1,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  <c r="Y1269">
        <f>IF('All Transactions'!$C1268 = Y$1, 'All Transactions'!$D1269 + -1 * SUM('All Transactions'!$F1269 * 'Messy-Stocks'!$H1269, 'All Transactions'!$G1269 * 'Messy-Stocks'!$I1269, 'All Transactions'!$H1269 * 'Messy-Stocks'!$J1269, 'All Transactions'!$I1269 * 'Messy-Stocks'!$K1269, 'All Transactions'!$J1269 *'Messy-Stocks'!$L1269), 0)</f>
        <v>0</v>
      </c>
    </row>
    <row r="1270" spans="1:25" ht="12.75" x14ac:dyDescent="0.2">
      <c r="A1270">
        <f>'All Transactions'!A1268</f>
        <v>0</v>
      </c>
      <c r="B1270">
        <f>IF('All Transactions'!$C1269 = B$1,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C1270">
        <f>IF('All Transactions'!$C1269 = C$1,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D1270">
        <f>IF('All Transactions'!$C1269 = D$1,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E1270">
        <f>IF('All Transactions'!$C1269 = E$1,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F1270">
        <f>IF('All Transactions'!$C1269 = F$1,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G1270">
        <f>IF('All Transactions'!$C1269 = G$1,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H1270">
        <f>IF('All Transactions'!$C1269 = H$1,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I1270">
        <f>IF('All Transactions'!$C1269 = I$1,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J1270">
        <f>IF('All Transactions'!$C1269 = J$1,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K1270">
        <f>IF('All Transactions'!$C1269 = K$1,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L1270">
        <f>IF('All Transactions'!$C1269 = L$1,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M1270">
        <f>IF('All Transactions'!$C1269 = M$1,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N1270">
        <f>IF('All Transactions'!$C1269 = N$1,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O1270">
        <f>IF('All Transactions'!$C1269 = O$1,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P1270">
        <f>IF('All Transactions'!$C1269 = P$1,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Q1270">
        <f>IF('All Transactions'!$C1269 = Q$1,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R1270">
        <f>IF('All Transactions'!$C1269 = R$1,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S1270">
        <f>IF('All Transactions'!$C1269 = S$1,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T1270">
        <f>IF('All Transactions'!$C1269 = T$1,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U1270">
        <f>IF('All Transactions'!$C1269 = U$1,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V1270">
        <f>IF('All Transactions'!$C1269 = V$1,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W1270">
        <f>IF('All Transactions'!$C1269 = W$1,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X1270">
        <f>IF('All Transactions'!$C1269 = X$1,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  <c r="Y1270">
        <f>IF('All Transactions'!$C1269 = Y$1, 'All Transactions'!$D1270 + -1 * SUM('All Transactions'!$F1270 * 'Messy-Stocks'!$H1270, 'All Transactions'!$G1270 * 'Messy-Stocks'!$I1270, 'All Transactions'!$H1270 * 'Messy-Stocks'!$J1270, 'All Transactions'!$I1270 * 'Messy-Stocks'!$K1270, 'All Transactions'!$J1270 *'Messy-Stocks'!$L1270), 0)</f>
        <v>0</v>
      </c>
    </row>
    <row r="1271" spans="1:25" ht="12.75" x14ac:dyDescent="0.2">
      <c r="A1271">
        <f>'All Transactions'!A1269</f>
        <v>0</v>
      </c>
      <c r="B1271">
        <f>IF('All Transactions'!$C1270 = B$1,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C1271">
        <f>IF('All Transactions'!$C1270 = C$1,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D1271">
        <f>IF('All Transactions'!$C1270 = D$1,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E1271">
        <f>IF('All Transactions'!$C1270 = E$1,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F1271">
        <f>IF('All Transactions'!$C1270 = F$1,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G1271">
        <f>IF('All Transactions'!$C1270 = G$1,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H1271">
        <f>IF('All Transactions'!$C1270 = H$1,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I1271">
        <f>IF('All Transactions'!$C1270 = I$1,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J1271">
        <f>IF('All Transactions'!$C1270 = J$1,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K1271">
        <f>IF('All Transactions'!$C1270 = K$1,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L1271">
        <f>IF('All Transactions'!$C1270 = L$1,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M1271">
        <f>IF('All Transactions'!$C1270 = M$1,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N1271">
        <f>IF('All Transactions'!$C1270 = N$1,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O1271">
        <f>IF('All Transactions'!$C1270 = O$1,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P1271">
        <f>IF('All Transactions'!$C1270 = P$1,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Q1271">
        <f>IF('All Transactions'!$C1270 = Q$1,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R1271">
        <f>IF('All Transactions'!$C1270 = R$1,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S1271">
        <f>IF('All Transactions'!$C1270 = S$1,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T1271">
        <f>IF('All Transactions'!$C1270 = T$1,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U1271">
        <f>IF('All Transactions'!$C1270 = U$1,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V1271">
        <f>IF('All Transactions'!$C1270 = V$1,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W1271">
        <f>IF('All Transactions'!$C1270 = W$1,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X1271">
        <f>IF('All Transactions'!$C1270 = X$1,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  <c r="Y1271">
        <f>IF('All Transactions'!$C1270 = Y$1, 'All Transactions'!$D1271 + -1 * SUM('All Transactions'!$F1271 * 'Messy-Stocks'!$H1271, 'All Transactions'!$G1271 * 'Messy-Stocks'!$I1271, 'All Transactions'!$H1271 * 'Messy-Stocks'!$J1271, 'All Transactions'!$I1271 * 'Messy-Stocks'!$K1271, 'All Transactions'!$J1271 *'Messy-Stocks'!$L1271), 0)</f>
        <v>0</v>
      </c>
    </row>
    <row r="1272" spans="1:25" ht="12.75" x14ac:dyDescent="0.2">
      <c r="A1272">
        <f>'All Transactions'!A1270</f>
        <v>0</v>
      </c>
      <c r="B1272">
        <f>IF('All Transactions'!$C1271 = B$1,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C1272">
        <f>IF('All Transactions'!$C1271 = C$1,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D1272">
        <f>IF('All Transactions'!$C1271 = D$1,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E1272">
        <f>IF('All Transactions'!$C1271 = E$1,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F1272">
        <f>IF('All Transactions'!$C1271 = F$1,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G1272">
        <f>IF('All Transactions'!$C1271 = G$1,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H1272">
        <f>IF('All Transactions'!$C1271 = H$1,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I1272">
        <f>IF('All Transactions'!$C1271 = I$1,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J1272">
        <f>IF('All Transactions'!$C1271 = J$1,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K1272">
        <f>IF('All Transactions'!$C1271 = K$1,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L1272">
        <f>IF('All Transactions'!$C1271 = L$1,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M1272">
        <f>IF('All Transactions'!$C1271 = M$1,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N1272">
        <f>IF('All Transactions'!$C1271 = N$1,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O1272">
        <f>IF('All Transactions'!$C1271 = O$1,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P1272">
        <f>IF('All Transactions'!$C1271 = P$1,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Q1272">
        <f>IF('All Transactions'!$C1271 = Q$1,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R1272">
        <f>IF('All Transactions'!$C1271 = R$1,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S1272">
        <f>IF('All Transactions'!$C1271 = S$1,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T1272">
        <f>IF('All Transactions'!$C1271 = T$1,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U1272">
        <f>IF('All Transactions'!$C1271 = U$1,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V1272">
        <f>IF('All Transactions'!$C1271 = V$1,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W1272">
        <f>IF('All Transactions'!$C1271 = W$1,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X1272">
        <f>IF('All Transactions'!$C1271 = X$1,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  <c r="Y1272">
        <f>IF('All Transactions'!$C1271 = Y$1, 'All Transactions'!$D1272 + -1 * SUM('All Transactions'!$F1272 * 'Messy-Stocks'!$H1272, 'All Transactions'!$G1272 * 'Messy-Stocks'!$I1272, 'All Transactions'!$H1272 * 'Messy-Stocks'!$J1272, 'All Transactions'!$I1272 * 'Messy-Stocks'!$K1272, 'All Transactions'!$J1272 *'Messy-Stocks'!$L1272), 0)</f>
        <v>0</v>
      </c>
    </row>
    <row r="1273" spans="1:25" ht="12.75" x14ac:dyDescent="0.2">
      <c r="A1273">
        <f>'All Transactions'!A1271</f>
        <v>0</v>
      </c>
      <c r="B1273">
        <f>IF('All Transactions'!$C1272 = B$1,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C1273">
        <f>IF('All Transactions'!$C1272 = C$1,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D1273">
        <f>IF('All Transactions'!$C1272 = D$1,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E1273">
        <f>IF('All Transactions'!$C1272 = E$1,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F1273">
        <f>IF('All Transactions'!$C1272 = F$1,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G1273">
        <f>IF('All Transactions'!$C1272 = G$1,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H1273">
        <f>IF('All Transactions'!$C1272 = H$1,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I1273">
        <f>IF('All Transactions'!$C1272 = I$1,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J1273">
        <f>IF('All Transactions'!$C1272 = J$1,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K1273">
        <f>IF('All Transactions'!$C1272 = K$1,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L1273">
        <f>IF('All Transactions'!$C1272 = L$1,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M1273">
        <f>IF('All Transactions'!$C1272 = M$1,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N1273">
        <f>IF('All Transactions'!$C1272 = N$1,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O1273">
        <f>IF('All Transactions'!$C1272 = O$1,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P1273">
        <f>IF('All Transactions'!$C1272 = P$1,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Q1273">
        <f>IF('All Transactions'!$C1272 = Q$1,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R1273">
        <f>IF('All Transactions'!$C1272 = R$1,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S1273">
        <f>IF('All Transactions'!$C1272 = S$1,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T1273">
        <f>IF('All Transactions'!$C1272 = T$1,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U1273">
        <f>IF('All Transactions'!$C1272 = U$1,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V1273">
        <f>IF('All Transactions'!$C1272 = V$1,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W1273">
        <f>IF('All Transactions'!$C1272 = W$1,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X1273">
        <f>IF('All Transactions'!$C1272 = X$1,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  <c r="Y1273">
        <f>IF('All Transactions'!$C1272 = Y$1, 'All Transactions'!$D1273 + -1 * SUM('All Transactions'!$F1273 * 'Messy-Stocks'!$H1273, 'All Transactions'!$G1273 * 'Messy-Stocks'!$I1273, 'All Transactions'!$H1273 * 'Messy-Stocks'!$J1273, 'All Transactions'!$I1273 * 'Messy-Stocks'!$K1273, 'All Transactions'!$J1273 *'Messy-Stocks'!$L1273), 0)</f>
        <v>0</v>
      </c>
    </row>
    <row r="1274" spans="1:25" ht="12.75" x14ac:dyDescent="0.2">
      <c r="A1274">
        <f>'All Transactions'!A1272</f>
        <v>0</v>
      </c>
      <c r="B1274">
        <f>IF('All Transactions'!$C1273 = B$1,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C1274">
        <f>IF('All Transactions'!$C1273 = C$1,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D1274">
        <f>IF('All Transactions'!$C1273 = D$1,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E1274">
        <f>IF('All Transactions'!$C1273 = E$1,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F1274">
        <f>IF('All Transactions'!$C1273 = F$1,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G1274">
        <f>IF('All Transactions'!$C1273 = G$1,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H1274">
        <f>IF('All Transactions'!$C1273 = H$1,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I1274">
        <f>IF('All Transactions'!$C1273 = I$1,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J1274">
        <f>IF('All Transactions'!$C1273 = J$1,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K1274">
        <f>IF('All Transactions'!$C1273 = K$1,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L1274">
        <f>IF('All Transactions'!$C1273 = L$1,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M1274">
        <f>IF('All Transactions'!$C1273 = M$1,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N1274">
        <f>IF('All Transactions'!$C1273 = N$1,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O1274">
        <f>IF('All Transactions'!$C1273 = O$1,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P1274">
        <f>IF('All Transactions'!$C1273 = P$1,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Q1274">
        <f>IF('All Transactions'!$C1273 = Q$1,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R1274">
        <f>IF('All Transactions'!$C1273 = R$1,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S1274">
        <f>IF('All Transactions'!$C1273 = S$1,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T1274">
        <f>IF('All Transactions'!$C1273 = T$1,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U1274">
        <f>IF('All Transactions'!$C1273 = U$1,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V1274">
        <f>IF('All Transactions'!$C1273 = V$1,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W1274">
        <f>IF('All Transactions'!$C1273 = W$1,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X1274">
        <f>IF('All Transactions'!$C1273 = X$1,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  <c r="Y1274">
        <f>IF('All Transactions'!$C1273 = Y$1, 'All Transactions'!$D1274 + -1 * SUM('All Transactions'!$F1274 * 'Messy-Stocks'!$H1274, 'All Transactions'!$G1274 * 'Messy-Stocks'!$I1274, 'All Transactions'!$H1274 * 'Messy-Stocks'!$J1274, 'All Transactions'!$I1274 * 'Messy-Stocks'!$K1274, 'All Transactions'!$J1274 *'Messy-Stocks'!$L1274), 0)</f>
        <v>0</v>
      </c>
    </row>
    <row r="1275" spans="1:25" ht="12.75" x14ac:dyDescent="0.2">
      <c r="A1275">
        <f>'All Transactions'!A1273</f>
        <v>0</v>
      </c>
      <c r="B1275">
        <f>IF('All Transactions'!$C1274 = B$1,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C1275">
        <f>IF('All Transactions'!$C1274 = C$1,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D1275">
        <f>IF('All Transactions'!$C1274 = D$1,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E1275">
        <f>IF('All Transactions'!$C1274 = E$1,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F1275">
        <f>IF('All Transactions'!$C1274 = F$1,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G1275">
        <f>IF('All Transactions'!$C1274 = G$1,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H1275">
        <f>IF('All Transactions'!$C1274 = H$1,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I1275">
        <f>IF('All Transactions'!$C1274 = I$1,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J1275">
        <f>IF('All Transactions'!$C1274 = J$1,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K1275">
        <f>IF('All Transactions'!$C1274 = K$1,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L1275">
        <f>IF('All Transactions'!$C1274 = L$1,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M1275">
        <f>IF('All Transactions'!$C1274 = M$1,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N1275">
        <f>IF('All Transactions'!$C1274 = N$1,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O1275">
        <f>IF('All Transactions'!$C1274 = O$1,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P1275">
        <f>IF('All Transactions'!$C1274 = P$1,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Q1275">
        <f>IF('All Transactions'!$C1274 = Q$1,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R1275">
        <f>IF('All Transactions'!$C1274 = R$1,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S1275">
        <f>IF('All Transactions'!$C1274 = S$1,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T1275">
        <f>IF('All Transactions'!$C1274 = T$1,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U1275">
        <f>IF('All Transactions'!$C1274 = U$1,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V1275">
        <f>IF('All Transactions'!$C1274 = V$1,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W1275">
        <f>IF('All Transactions'!$C1274 = W$1,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X1275">
        <f>IF('All Transactions'!$C1274 = X$1,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  <c r="Y1275">
        <f>IF('All Transactions'!$C1274 = Y$1, 'All Transactions'!$D1275 + -1 * SUM('All Transactions'!$F1275 * 'Messy-Stocks'!$H1275, 'All Transactions'!$G1275 * 'Messy-Stocks'!$I1275, 'All Transactions'!$H1275 * 'Messy-Stocks'!$J1275, 'All Transactions'!$I1275 * 'Messy-Stocks'!$K1275, 'All Transactions'!$J1275 *'Messy-Stocks'!$L1275), 0)</f>
        <v>0</v>
      </c>
    </row>
    <row r="1276" spans="1:25" ht="12.75" x14ac:dyDescent="0.2">
      <c r="A1276">
        <f>'All Transactions'!A1274</f>
        <v>0</v>
      </c>
      <c r="B1276">
        <f>IF('All Transactions'!$C1275 = B$1,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C1276">
        <f>IF('All Transactions'!$C1275 = C$1,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D1276">
        <f>IF('All Transactions'!$C1275 = D$1,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E1276">
        <f>IF('All Transactions'!$C1275 = E$1,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F1276">
        <f>IF('All Transactions'!$C1275 = F$1,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G1276">
        <f>IF('All Transactions'!$C1275 = G$1,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H1276">
        <f>IF('All Transactions'!$C1275 = H$1,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I1276">
        <f>IF('All Transactions'!$C1275 = I$1,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J1276">
        <f>IF('All Transactions'!$C1275 = J$1,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K1276">
        <f>IF('All Transactions'!$C1275 = K$1,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L1276">
        <f>IF('All Transactions'!$C1275 = L$1,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M1276">
        <f>IF('All Transactions'!$C1275 = M$1,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N1276">
        <f>IF('All Transactions'!$C1275 = N$1,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O1276">
        <f>IF('All Transactions'!$C1275 = O$1,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P1276">
        <f>IF('All Transactions'!$C1275 = P$1,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Q1276">
        <f>IF('All Transactions'!$C1275 = Q$1,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R1276">
        <f>IF('All Transactions'!$C1275 = R$1,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S1276">
        <f>IF('All Transactions'!$C1275 = S$1,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T1276">
        <f>IF('All Transactions'!$C1275 = T$1,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U1276">
        <f>IF('All Transactions'!$C1275 = U$1,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V1276">
        <f>IF('All Transactions'!$C1275 = V$1,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W1276">
        <f>IF('All Transactions'!$C1275 = W$1,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X1276">
        <f>IF('All Transactions'!$C1275 = X$1,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  <c r="Y1276">
        <f>IF('All Transactions'!$C1275 = Y$1, 'All Transactions'!$D1276 + -1 * SUM('All Transactions'!$F1276 * 'Messy-Stocks'!$H1276, 'All Transactions'!$G1276 * 'Messy-Stocks'!$I1276, 'All Transactions'!$H1276 * 'Messy-Stocks'!$J1276, 'All Transactions'!$I1276 * 'Messy-Stocks'!$K1276, 'All Transactions'!$J1276 *'Messy-Stocks'!$L1276), 0)</f>
        <v>0</v>
      </c>
    </row>
    <row r="1277" spans="1:25" ht="12.75" x14ac:dyDescent="0.2">
      <c r="A1277">
        <f>'All Transactions'!A1275</f>
        <v>0</v>
      </c>
      <c r="B1277">
        <f>IF('All Transactions'!$C1276 = B$1,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C1277">
        <f>IF('All Transactions'!$C1276 = C$1,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D1277">
        <f>IF('All Transactions'!$C1276 = D$1,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E1277">
        <f>IF('All Transactions'!$C1276 = E$1,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F1277">
        <f>IF('All Transactions'!$C1276 = F$1,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G1277">
        <f>IF('All Transactions'!$C1276 = G$1,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H1277">
        <f>IF('All Transactions'!$C1276 = H$1,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I1277">
        <f>IF('All Transactions'!$C1276 = I$1,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J1277">
        <f>IF('All Transactions'!$C1276 = J$1,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K1277">
        <f>IF('All Transactions'!$C1276 = K$1,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L1277">
        <f>IF('All Transactions'!$C1276 = L$1,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M1277">
        <f>IF('All Transactions'!$C1276 = M$1,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N1277">
        <f>IF('All Transactions'!$C1276 = N$1,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O1277">
        <f>IF('All Transactions'!$C1276 = O$1,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P1277">
        <f>IF('All Transactions'!$C1276 = P$1,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Q1277">
        <f>IF('All Transactions'!$C1276 = Q$1,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R1277">
        <f>IF('All Transactions'!$C1276 = R$1,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S1277">
        <f>IF('All Transactions'!$C1276 = S$1,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T1277">
        <f>IF('All Transactions'!$C1276 = T$1,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U1277">
        <f>IF('All Transactions'!$C1276 = U$1,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V1277">
        <f>IF('All Transactions'!$C1276 = V$1,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W1277">
        <f>IF('All Transactions'!$C1276 = W$1,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X1277">
        <f>IF('All Transactions'!$C1276 = X$1,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  <c r="Y1277">
        <f>IF('All Transactions'!$C1276 = Y$1, 'All Transactions'!$D1277 + -1 * SUM('All Transactions'!$F1277 * 'Messy-Stocks'!$H1277, 'All Transactions'!$G1277 * 'Messy-Stocks'!$I1277, 'All Transactions'!$H1277 * 'Messy-Stocks'!$J1277, 'All Transactions'!$I1277 * 'Messy-Stocks'!$K1277, 'All Transactions'!$J1277 *'Messy-Stocks'!$L1277), 0)</f>
        <v>0</v>
      </c>
    </row>
    <row r="1278" spans="1:25" ht="12.75" x14ac:dyDescent="0.2">
      <c r="A1278">
        <f>'All Transactions'!A1276</f>
        <v>0</v>
      </c>
      <c r="B1278">
        <f>IF('All Transactions'!$C1277 = B$1,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C1278">
        <f>IF('All Transactions'!$C1277 = C$1,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D1278">
        <f>IF('All Transactions'!$C1277 = D$1,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E1278">
        <f>IF('All Transactions'!$C1277 = E$1,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F1278">
        <f>IF('All Transactions'!$C1277 = F$1,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G1278">
        <f>IF('All Transactions'!$C1277 = G$1,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H1278">
        <f>IF('All Transactions'!$C1277 = H$1,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I1278">
        <f>IF('All Transactions'!$C1277 = I$1,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J1278">
        <f>IF('All Transactions'!$C1277 = J$1,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K1278">
        <f>IF('All Transactions'!$C1277 = K$1,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L1278">
        <f>IF('All Transactions'!$C1277 = L$1,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M1278">
        <f>IF('All Transactions'!$C1277 = M$1,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N1278">
        <f>IF('All Transactions'!$C1277 = N$1,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O1278">
        <f>IF('All Transactions'!$C1277 = O$1,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P1278">
        <f>IF('All Transactions'!$C1277 = P$1,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Q1278">
        <f>IF('All Transactions'!$C1277 = Q$1,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R1278">
        <f>IF('All Transactions'!$C1277 = R$1,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S1278">
        <f>IF('All Transactions'!$C1277 = S$1,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T1278">
        <f>IF('All Transactions'!$C1277 = T$1,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U1278">
        <f>IF('All Transactions'!$C1277 = U$1,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V1278">
        <f>IF('All Transactions'!$C1277 = V$1,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W1278">
        <f>IF('All Transactions'!$C1277 = W$1,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X1278">
        <f>IF('All Transactions'!$C1277 = X$1,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  <c r="Y1278">
        <f>IF('All Transactions'!$C1277 = Y$1, 'All Transactions'!$D1278 + -1 * SUM('All Transactions'!$F1278 * 'Messy-Stocks'!$H1278, 'All Transactions'!$G1278 * 'Messy-Stocks'!$I1278, 'All Transactions'!$H1278 * 'Messy-Stocks'!$J1278, 'All Transactions'!$I1278 * 'Messy-Stocks'!$K1278, 'All Transactions'!$J1278 *'Messy-Stocks'!$L1278), 0)</f>
        <v>0</v>
      </c>
    </row>
    <row r="1279" spans="1:25" ht="12.75" x14ac:dyDescent="0.2">
      <c r="A1279">
        <f>'All Transactions'!A1277</f>
        <v>0</v>
      </c>
      <c r="B1279">
        <f>IF('All Transactions'!$C1278 = B$1,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C1279">
        <f>IF('All Transactions'!$C1278 = C$1,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D1279">
        <f>IF('All Transactions'!$C1278 = D$1,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E1279">
        <f>IF('All Transactions'!$C1278 = E$1,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F1279">
        <f>IF('All Transactions'!$C1278 = F$1,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G1279">
        <f>IF('All Transactions'!$C1278 = G$1,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H1279">
        <f>IF('All Transactions'!$C1278 = H$1,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I1279">
        <f>IF('All Transactions'!$C1278 = I$1,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J1279">
        <f>IF('All Transactions'!$C1278 = J$1,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K1279">
        <f>IF('All Transactions'!$C1278 = K$1,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L1279">
        <f>IF('All Transactions'!$C1278 = L$1,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M1279">
        <f>IF('All Transactions'!$C1278 = M$1,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N1279">
        <f>IF('All Transactions'!$C1278 = N$1,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O1279">
        <f>IF('All Transactions'!$C1278 = O$1,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P1279">
        <f>IF('All Transactions'!$C1278 = P$1,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Q1279">
        <f>IF('All Transactions'!$C1278 = Q$1,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R1279">
        <f>IF('All Transactions'!$C1278 = R$1,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S1279">
        <f>IF('All Transactions'!$C1278 = S$1,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T1279">
        <f>IF('All Transactions'!$C1278 = T$1,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U1279">
        <f>IF('All Transactions'!$C1278 = U$1,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V1279">
        <f>IF('All Transactions'!$C1278 = V$1,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W1279">
        <f>IF('All Transactions'!$C1278 = W$1,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X1279">
        <f>IF('All Transactions'!$C1278 = X$1,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  <c r="Y1279">
        <f>IF('All Transactions'!$C1278 = Y$1, 'All Transactions'!$D1279 + -1 * SUM('All Transactions'!$F1279 * 'Messy-Stocks'!$H1279, 'All Transactions'!$G1279 * 'Messy-Stocks'!$I1279, 'All Transactions'!$H1279 * 'Messy-Stocks'!$J1279, 'All Transactions'!$I1279 * 'Messy-Stocks'!$K1279, 'All Transactions'!$J1279 *'Messy-Stocks'!$L1279), 0)</f>
        <v>0</v>
      </c>
    </row>
    <row r="1280" spans="1:25" ht="12.75" x14ac:dyDescent="0.2">
      <c r="A1280">
        <f>'All Transactions'!A1278</f>
        <v>0</v>
      </c>
      <c r="B1280">
        <f>IF('All Transactions'!$C1279 = B$1,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C1280">
        <f>IF('All Transactions'!$C1279 = C$1,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D1280">
        <f>IF('All Transactions'!$C1279 = D$1,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E1280">
        <f>IF('All Transactions'!$C1279 = E$1,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F1280">
        <f>IF('All Transactions'!$C1279 = F$1,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G1280">
        <f>IF('All Transactions'!$C1279 = G$1,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H1280">
        <f>IF('All Transactions'!$C1279 = H$1,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I1280">
        <f>IF('All Transactions'!$C1279 = I$1,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J1280">
        <f>IF('All Transactions'!$C1279 = J$1,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K1280">
        <f>IF('All Transactions'!$C1279 = K$1,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L1280">
        <f>IF('All Transactions'!$C1279 = L$1,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M1280">
        <f>IF('All Transactions'!$C1279 = M$1,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N1280">
        <f>IF('All Transactions'!$C1279 = N$1,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O1280">
        <f>IF('All Transactions'!$C1279 = O$1,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P1280">
        <f>IF('All Transactions'!$C1279 = P$1,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Q1280">
        <f>IF('All Transactions'!$C1279 = Q$1,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R1280">
        <f>IF('All Transactions'!$C1279 = R$1,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S1280">
        <f>IF('All Transactions'!$C1279 = S$1,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T1280">
        <f>IF('All Transactions'!$C1279 = T$1,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U1280">
        <f>IF('All Transactions'!$C1279 = U$1,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V1280">
        <f>IF('All Transactions'!$C1279 = V$1,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W1280">
        <f>IF('All Transactions'!$C1279 = W$1,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X1280">
        <f>IF('All Transactions'!$C1279 = X$1,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  <c r="Y1280">
        <f>IF('All Transactions'!$C1279 = Y$1, 'All Transactions'!$D1280 + -1 * SUM('All Transactions'!$F1280 * 'Messy-Stocks'!$H1280, 'All Transactions'!$G1280 * 'Messy-Stocks'!$I1280, 'All Transactions'!$H1280 * 'Messy-Stocks'!$J1280, 'All Transactions'!$I1280 * 'Messy-Stocks'!$K1280, 'All Transactions'!$J1280 *'Messy-Stocks'!$L1280), 0)</f>
        <v>0</v>
      </c>
    </row>
    <row r="1281" spans="1:25" ht="12.75" x14ac:dyDescent="0.2">
      <c r="A1281">
        <f>'All Transactions'!A1279</f>
        <v>0</v>
      </c>
      <c r="B1281">
        <f>IF('All Transactions'!$C1280 = B$1,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C1281">
        <f>IF('All Transactions'!$C1280 = C$1,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D1281">
        <f>IF('All Transactions'!$C1280 = D$1,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E1281">
        <f>IF('All Transactions'!$C1280 = E$1,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F1281">
        <f>IF('All Transactions'!$C1280 = F$1,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G1281">
        <f>IF('All Transactions'!$C1280 = G$1,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H1281">
        <f>IF('All Transactions'!$C1280 = H$1,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I1281">
        <f>IF('All Transactions'!$C1280 = I$1,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J1281">
        <f>IF('All Transactions'!$C1280 = J$1,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K1281">
        <f>IF('All Transactions'!$C1280 = K$1,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L1281">
        <f>IF('All Transactions'!$C1280 = L$1,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M1281">
        <f>IF('All Transactions'!$C1280 = M$1,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N1281">
        <f>IF('All Transactions'!$C1280 = N$1,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O1281">
        <f>IF('All Transactions'!$C1280 = O$1,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P1281">
        <f>IF('All Transactions'!$C1280 = P$1,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Q1281">
        <f>IF('All Transactions'!$C1280 = Q$1,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R1281">
        <f>IF('All Transactions'!$C1280 = R$1,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S1281">
        <f>IF('All Transactions'!$C1280 = S$1,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T1281">
        <f>IF('All Transactions'!$C1280 = T$1,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U1281">
        <f>IF('All Transactions'!$C1280 = U$1,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V1281">
        <f>IF('All Transactions'!$C1280 = V$1,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W1281">
        <f>IF('All Transactions'!$C1280 = W$1,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X1281">
        <f>IF('All Transactions'!$C1280 = X$1,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  <c r="Y1281">
        <f>IF('All Transactions'!$C1280 = Y$1, 'All Transactions'!$D1281 + -1 * SUM('All Transactions'!$F1281 * 'Messy-Stocks'!$H1281, 'All Transactions'!$G1281 * 'Messy-Stocks'!$I1281, 'All Transactions'!$H1281 * 'Messy-Stocks'!$J1281, 'All Transactions'!$I1281 * 'Messy-Stocks'!$K1281, 'All Transactions'!$J1281 *'Messy-Stocks'!$L1281), 0)</f>
        <v>0</v>
      </c>
    </row>
    <row r="1282" spans="1:25" ht="12.75" x14ac:dyDescent="0.2">
      <c r="A1282">
        <f>'All Transactions'!A1280</f>
        <v>0</v>
      </c>
      <c r="B1282">
        <f>IF('All Transactions'!$C1281 = B$1,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C1282">
        <f>IF('All Transactions'!$C1281 = C$1,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D1282">
        <f>IF('All Transactions'!$C1281 = D$1,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E1282">
        <f>IF('All Transactions'!$C1281 = E$1,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F1282">
        <f>IF('All Transactions'!$C1281 = F$1,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G1282">
        <f>IF('All Transactions'!$C1281 = G$1,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H1282">
        <f>IF('All Transactions'!$C1281 = H$1,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I1282">
        <f>IF('All Transactions'!$C1281 = I$1,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J1282">
        <f>IF('All Transactions'!$C1281 = J$1,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K1282">
        <f>IF('All Transactions'!$C1281 = K$1,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L1282">
        <f>IF('All Transactions'!$C1281 = L$1,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M1282">
        <f>IF('All Transactions'!$C1281 = M$1,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N1282">
        <f>IF('All Transactions'!$C1281 = N$1,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O1282">
        <f>IF('All Transactions'!$C1281 = O$1,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P1282">
        <f>IF('All Transactions'!$C1281 = P$1,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Q1282">
        <f>IF('All Transactions'!$C1281 = Q$1,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R1282">
        <f>IF('All Transactions'!$C1281 = R$1,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S1282">
        <f>IF('All Transactions'!$C1281 = S$1,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T1282">
        <f>IF('All Transactions'!$C1281 = T$1,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U1282">
        <f>IF('All Transactions'!$C1281 = U$1,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V1282">
        <f>IF('All Transactions'!$C1281 = V$1,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W1282">
        <f>IF('All Transactions'!$C1281 = W$1,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X1282">
        <f>IF('All Transactions'!$C1281 = X$1,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  <c r="Y1282">
        <f>IF('All Transactions'!$C1281 = Y$1, 'All Transactions'!$D1282 + -1 * SUM('All Transactions'!$F1282 * 'Messy-Stocks'!$H1282, 'All Transactions'!$G1282 * 'Messy-Stocks'!$I1282, 'All Transactions'!$H1282 * 'Messy-Stocks'!$J1282, 'All Transactions'!$I1282 * 'Messy-Stocks'!$K1282, 'All Transactions'!$J1282 *'Messy-Stocks'!$L1282), 0)</f>
        <v>0</v>
      </c>
    </row>
    <row r="1283" spans="1:25" ht="12.75" x14ac:dyDescent="0.2">
      <c r="A1283">
        <f>'All Transactions'!A1281</f>
        <v>0</v>
      </c>
      <c r="B1283">
        <f>IF('All Transactions'!$C1282 = B$1,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C1283">
        <f>IF('All Transactions'!$C1282 = C$1,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D1283">
        <f>IF('All Transactions'!$C1282 = D$1,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E1283">
        <f>IF('All Transactions'!$C1282 = E$1,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F1283">
        <f>IF('All Transactions'!$C1282 = F$1,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G1283">
        <f>IF('All Transactions'!$C1282 = G$1,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H1283">
        <f>IF('All Transactions'!$C1282 = H$1,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I1283">
        <f>IF('All Transactions'!$C1282 = I$1,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J1283">
        <f>IF('All Transactions'!$C1282 = J$1,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K1283">
        <f>IF('All Transactions'!$C1282 = K$1,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L1283">
        <f>IF('All Transactions'!$C1282 = L$1,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M1283">
        <f>IF('All Transactions'!$C1282 = M$1,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N1283">
        <f>IF('All Transactions'!$C1282 = N$1,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O1283">
        <f>IF('All Transactions'!$C1282 = O$1,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P1283">
        <f>IF('All Transactions'!$C1282 = P$1,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Q1283">
        <f>IF('All Transactions'!$C1282 = Q$1,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R1283">
        <f>IF('All Transactions'!$C1282 = R$1,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S1283">
        <f>IF('All Transactions'!$C1282 = S$1,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T1283">
        <f>IF('All Transactions'!$C1282 = T$1,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U1283">
        <f>IF('All Transactions'!$C1282 = U$1,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V1283">
        <f>IF('All Transactions'!$C1282 = V$1,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W1283">
        <f>IF('All Transactions'!$C1282 = W$1,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X1283">
        <f>IF('All Transactions'!$C1282 = X$1,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  <c r="Y1283">
        <f>IF('All Transactions'!$C1282 = Y$1, 'All Transactions'!$D1283 + -1 * SUM('All Transactions'!$F1283 * 'Messy-Stocks'!$H1283, 'All Transactions'!$G1283 * 'Messy-Stocks'!$I1283, 'All Transactions'!$H1283 * 'Messy-Stocks'!$J1283, 'All Transactions'!$I1283 * 'Messy-Stocks'!$K1283, 'All Transactions'!$J1283 *'Messy-Stocks'!$L1283), 0)</f>
        <v>0</v>
      </c>
    </row>
    <row r="1284" spans="1:25" ht="12.75" x14ac:dyDescent="0.2">
      <c r="A1284">
        <f>'All Transactions'!A1282</f>
        <v>0</v>
      </c>
      <c r="B1284">
        <f>IF('All Transactions'!$C1283 = B$1,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C1284">
        <f>IF('All Transactions'!$C1283 = C$1,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D1284">
        <f>IF('All Transactions'!$C1283 = D$1,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E1284">
        <f>IF('All Transactions'!$C1283 = E$1,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F1284">
        <f>IF('All Transactions'!$C1283 = F$1,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G1284">
        <f>IF('All Transactions'!$C1283 = G$1,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H1284">
        <f>IF('All Transactions'!$C1283 = H$1,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I1284">
        <f>IF('All Transactions'!$C1283 = I$1,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J1284">
        <f>IF('All Transactions'!$C1283 = J$1,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K1284">
        <f>IF('All Transactions'!$C1283 = K$1,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L1284">
        <f>IF('All Transactions'!$C1283 = L$1,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M1284">
        <f>IF('All Transactions'!$C1283 = M$1,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N1284">
        <f>IF('All Transactions'!$C1283 = N$1,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O1284">
        <f>IF('All Transactions'!$C1283 = O$1,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P1284">
        <f>IF('All Transactions'!$C1283 = P$1,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Q1284">
        <f>IF('All Transactions'!$C1283 = Q$1,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R1284">
        <f>IF('All Transactions'!$C1283 = R$1,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S1284">
        <f>IF('All Transactions'!$C1283 = S$1,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T1284">
        <f>IF('All Transactions'!$C1283 = T$1,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U1284">
        <f>IF('All Transactions'!$C1283 = U$1,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V1284">
        <f>IF('All Transactions'!$C1283 = V$1,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W1284">
        <f>IF('All Transactions'!$C1283 = W$1,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X1284">
        <f>IF('All Transactions'!$C1283 = X$1,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  <c r="Y1284">
        <f>IF('All Transactions'!$C1283 = Y$1, 'All Transactions'!$D1284 + -1 * SUM('All Transactions'!$F1284 * 'Messy-Stocks'!$H1284, 'All Transactions'!$G1284 * 'Messy-Stocks'!$I1284, 'All Transactions'!$H1284 * 'Messy-Stocks'!$J1284, 'All Transactions'!$I1284 * 'Messy-Stocks'!$K1284, 'All Transactions'!$J1284 *'Messy-Stocks'!$L1284), 0)</f>
        <v>0</v>
      </c>
    </row>
    <row r="1285" spans="1:25" ht="12.75" x14ac:dyDescent="0.2">
      <c r="A1285">
        <f>'All Transactions'!A1283</f>
        <v>0</v>
      </c>
      <c r="B1285">
        <f>IF('All Transactions'!$C1284 = B$1,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C1285">
        <f>IF('All Transactions'!$C1284 = C$1,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D1285">
        <f>IF('All Transactions'!$C1284 = D$1,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E1285">
        <f>IF('All Transactions'!$C1284 = E$1,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F1285">
        <f>IF('All Transactions'!$C1284 = F$1,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G1285">
        <f>IF('All Transactions'!$C1284 = G$1,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H1285">
        <f>IF('All Transactions'!$C1284 = H$1,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I1285">
        <f>IF('All Transactions'!$C1284 = I$1,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J1285">
        <f>IF('All Transactions'!$C1284 = J$1,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K1285">
        <f>IF('All Transactions'!$C1284 = K$1,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L1285">
        <f>IF('All Transactions'!$C1284 = L$1,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M1285">
        <f>IF('All Transactions'!$C1284 = M$1,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N1285">
        <f>IF('All Transactions'!$C1284 = N$1,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O1285">
        <f>IF('All Transactions'!$C1284 = O$1,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P1285">
        <f>IF('All Transactions'!$C1284 = P$1,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Q1285">
        <f>IF('All Transactions'!$C1284 = Q$1,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R1285">
        <f>IF('All Transactions'!$C1284 = R$1,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S1285">
        <f>IF('All Transactions'!$C1284 = S$1,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T1285">
        <f>IF('All Transactions'!$C1284 = T$1,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U1285">
        <f>IF('All Transactions'!$C1284 = U$1,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V1285">
        <f>IF('All Transactions'!$C1284 = V$1,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W1285">
        <f>IF('All Transactions'!$C1284 = W$1,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X1285">
        <f>IF('All Transactions'!$C1284 = X$1,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  <c r="Y1285">
        <f>IF('All Transactions'!$C1284 = Y$1, 'All Transactions'!$D1285 + -1 * SUM('All Transactions'!$F1285 * 'Messy-Stocks'!$H1285, 'All Transactions'!$G1285 * 'Messy-Stocks'!$I1285, 'All Transactions'!$H1285 * 'Messy-Stocks'!$J1285, 'All Transactions'!$I1285 * 'Messy-Stocks'!$K1285, 'All Transactions'!$J1285 *'Messy-Stocks'!$L1285), 0)</f>
        <v>0</v>
      </c>
    </row>
    <row r="1286" spans="1:25" ht="12.75" x14ac:dyDescent="0.2">
      <c r="A1286">
        <f>'All Transactions'!A1284</f>
        <v>0</v>
      </c>
      <c r="B1286">
        <f>IF('All Transactions'!$C1285 = B$1,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C1286">
        <f>IF('All Transactions'!$C1285 = C$1,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D1286">
        <f>IF('All Transactions'!$C1285 = D$1,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E1286">
        <f>IF('All Transactions'!$C1285 = E$1,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F1286">
        <f>IF('All Transactions'!$C1285 = F$1,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G1286">
        <f>IF('All Transactions'!$C1285 = G$1,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H1286">
        <f>IF('All Transactions'!$C1285 = H$1,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I1286">
        <f>IF('All Transactions'!$C1285 = I$1,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J1286">
        <f>IF('All Transactions'!$C1285 = J$1,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K1286">
        <f>IF('All Transactions'!$C1285 = K$1,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L1286">
        <f>IF('All Transactions'!$C1285 = L$1,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M1286">
        <f>IF('All Transactions'!$C1285 = M$1,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N1286">
        <f>IF('All Transactions'!$C1285 = N$1,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O1286">
        <f>IF('All Transactions'!$C1285 = O$1,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P1286">
        <f>IF('All Transactions'!$C1285 = P$1,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Q1286">
        <f>IF('All Transactions'!$C1285 = Q$1,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R1286">
        <f>IF('All Transactions'!$C1285 = R$1,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S1286">
        <f>IF('All Transactions'!$C1285 = S$1,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T1286">
        <f>IF('All Transactions'!$C1285 = T$1,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U1286">
        <f>IF('All Transactions'!$C1285 = U$1,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V1286">
        <f>IF('All Transactions'!$C1285 = V$1,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W1286">
        <f>IF('All Transactions'!$C1285 = W$1,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X1286">
        <f>IF('All Transactions'!$C1285 = X$1,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  <c r="Y1286">
        <f>IF('All Transactions'!$C1285 = Y$1, 'All Transactions'!$D1286 + -1 * SUM('All Transactions'!$F1286 * 'Messy-Stocks'!$H1286, 'All Transactions'!$G1286 * 'Messy-Stocks'!$I1286, 'All Transactions'!$H1286 * 'Messy-Stocks'!$J1286, 'All Transactions'!$I1286 * 'Messy-Stocks'!$K1286, 'All Transactions'!$J1286 *'Messy-Stocks'!$L1286), 0)</f>
        <v>0</v>
      </c>
    </row>
    <row r="1287" spans="1:25" ht="12.75" x14ac:dyDescent="0.2">
      <c r="A1287">
        <f>'All Transactions'!A1285</f>
        <v>0</v>
      </c>
      <c r="B1287">
        <f>IF('All Transactions'!$C1286 = B$1,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C1287">
        <f>IF('All Transactions'!$C1286 = C$1,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D1287">
        <f>IF('All Transactions'!$C1286 = D$1,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E1287">
        <f>IF('All Transactions'!$C1286 = E$1,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F1287">
        <f>IF('All Transactions'!$C1286 = F$1,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G1287">
        <f>IF('All Transactions'!$C1286 = G$1,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H1287">
        <f>IF('All Transactions'!$C1286 = H$1,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I1287">
        <f>IF('All Transactions'!$C1286 = I$1,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J1287">
        <f>IF('All Transactions'!$C1286 = J$1,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K1287">
        <f>IF('All Transactions'!$C1286 = K$1,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L1287">
        <f>IF('All Transactions'!$C1286 = L$1,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M1287">
        <f>IF('All Transactions'!$C1286 = M$1,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N1287">
        <f>IF('All Transactions'!$C1286 = N$1,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O1287">
        <f>IF('All Transactions'!$C1286 = O$1,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P1287">
        <f>IF('All Transactions'!$C1286 = P$1,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Q1287">
        <f>IF('All Transactions'!$C1286 = Q$1,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R1287">
        <f>IF('All Transactions'!$C1286 = R$1,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S1287">
        <f>IF('All Transactions'!$C1286 = S$1,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T1287">
        <f>IF('All Transactions'!$C1286 = T$1,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U1287">
        <f>IF('All Transactions'!$C1286 = U$1,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V1287">
        <f>IF('All Transactions'!$C1286 = V$1,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W1287">
        <f>IF('All Transactions'!$C1286 = W$1,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X1287">
        <f>IF('All Transactions'!$C1286 = X$1,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  <c r="Y1287">
        <f>IF('All Transactions'!$C1286 = Y$1, 'All Transactions'!$D1287 + -1 * SUM('All Transactions'!$F1287 * 'Messy-Stocks'!$H1287, 'All Transactions'!$G1287 * 'Messy-Stocks'!$I1287, 'All Transactions'!$H1287 * 'Messy-Stocks'!$J1287, 'All Transactions'!$I1287 * 'Messy-Stocks'!$K1287, 'All Transactions'!$J1287 *'Messy-Stocks'!$L1287), 0)</f>
        <v>0</v>
      </c>
    </row>
    <row r="1288" spans="1:25" ht="12.75" x14ac:dyDescent="0.2">
      <c r="A1288">
        <f>'All Transactions'!A1286</f>
        <v>0</v>
      </c>
      <c r="B1288">
        <f>IF('All Transactions'!$C1287 = B$1,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C1288">
        <f>IF('All Transactions'!$C1287 = C$1,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D1288">
        <f>IF('All Transactions'!$C1287 = D$1,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E1288">
        <f>IF('All Transactions'!$C1287 = E$1,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F1288">
        <f>IF('All Transactions'!$C1287 = F$1,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G1288">
        <f>IF('All Transactions'!$C1287 = G$1,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H1288">
        <f>IF('All Transactions'!$C1287 = H$1,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I1288">
        <f>IF('All Transactions'!$C1287 = I$1,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J1288">
        <f>IF('All Transactions'!$C1287 = J$1,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K1288">
        <f>IF('All Transactions'!$C1287 = K$1,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L1288">
        <f>IF('All Transactions'!$C1287 = L$1,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M1288">
        <f>IF('All Transactions'!$C1287 = M$1,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N1288">
        <f>IF('All Transactions'!$C1287 = N$1,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O1288">
        <f>IF('All Transactions'!$C1287 = O$1,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P1288">
        <f>IF('All Transactions'!$C1287 = P$1,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Q1288">
        <f>IF('All Transactions'!$C1287 = Q$1,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R1288">
        <f>IF('All Transactions'!$C1287 = R$1,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S1288">
        <f>IF('All Transactions'!$C1287 = S$1,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T1288">
        <f>IF('All Transactions'!$C1287 = T$1,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U1288">
        <f>IF('All Transactions'!$C1287 = U$1,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V1288">
        <f>IF('All Transactions'!$C1287 = V$1,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W1288">
        <f>IF('All Transactions'!$C1287 = W$1,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X1288">
        <f>IF('All Transactions'!$C1287 = X$1,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  <c r="Y1288">
        <f>IF('All Transactions'!$C1287 = Y$1, 'All Transactions'!$D1288 + -1 * SUM('All Transactions'!$F1288 * 'Messy-Stocks'!$H1288, 'All Transactions'!$G1288 * 'Messy-Stocks'!$I1288, 'All Transactions'!$H1288 * 'Messy-Stocks'!$J1288, 'All Transactions'!$I1288 * 'Messy-Stocks'!$K1288, 'All Transactions'!$J1288 *'Messy-Stocks'!$L1288), 0)</f>
        <v>0</v>
      </c>
    </row>
    <row r="1289" spans="1:25" ht="12.75" x14ac:dyDescent="0.2">
      <c r="A1289">
        <f>'All Transactions'!A1287</f>
        <v>0</v>
      </c>
      <c r="B1289">
        <f>IF('All Transactions'!$C1288 = B$1,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C1289">
        <f>IF('All Transactions'!$C1288 = C$1,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D1289">
        <f>IF('All Transactions'!$C1288 = D$1,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E1289">
        <f>IF('All Transactions'!$C1288 = E$1,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F1289">
        <f>IF('All Transactions'!$C1288 = F$1,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G1289">
        <f>IF('All Transactions'!$C1288 = G$1,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H1289">
        <f>IF('All Transactions'!$C1288 = H$1,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I1289">
        <f>IF('All Transactions'!$C1288 = I$1,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J1289">
        <f>IF('All Transactions'!$C1288 = J$1,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K1289">
        <f>IF('All Transactions'!$C1288 = K$1,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L1289">
        <f>IF('All Transactions'!$C1288 = L$1,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M1289">
        <f>IF('All Transactions'!$C1288 = M$1,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N1289">
        <f>IF('All Transactions'!$C1288 = N$1,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O1289">
        <f>IF('All Transactions'!$C1288 = O$1,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P1289">
        <f>IF('All Transactions'!$C1288 = P$1,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Q1289">
        <f>IF('All Transactions'!$C1288 = Q$1,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R1289">
        <f>IF('All Transactions'!$C1288 = R$1,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S1289">
        <f>IF('All Transactions'!$C1288 = S$1,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T1289">
        <f>IF('All Transactions'!$C1288 = T$1,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U1289">
        <f>IF('All Transactions'!$C1288 = U$1,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V1289">
        <f>IF('All Transactions'!$C1288 = V$1,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W1289">
        <f>IF('All Transactions'!$C1288 = W$1,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X1289">
        <f>IF('All Transactions'!$C1288 = X$1,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  <c r="Y1289">
        <f>IF('All Transactions'!$C1288 = Y$1, 'All Transactions'!$D1289 + -1 * SUM('All Transactions'!$F1289 * 'Messy-Stocks'!$H1289, 'All Transactions'!$G1289 * 'Messy-Stocks'!$I1289, 'All Transactions'!$H1289 * 'Messy-Stocks'!$J1289, 'All Transactions'!$I1289 * 'Messy-Stocks'!$K1289, 'All Transactions'!$J1289 *'Messy-Stocks'!$L1289), 0)</f>
        <v>0</v>
      </c>
    </row>
    <row r="1290" spans="1:25" ht="12.75" x14ac:dyDescent="0.2">
      <c r="A1290">
        <f>'All Transactions'!A1288</f>
        <v>0</v>
      </c>
      <c r="B1290">
        <f>IF('All Transactions'!$C1289 = B$1,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C1290">
        <f>IF('All Transactions'!$C1289 = C$1,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D1290">
        <f>IF('All Transactions'!$C1289 = D$1,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E1290">
        <f>IF('All Transactions'!$C1289 = E$1,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F1290">
        <f>IF('All Transactions'!$C1289 = F$1,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G1290">
        <f>IF('All Transactions'!$C1289 = G$1,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H1290">
        <f>IF('All Transactions'!$C1289 = H$1,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I1290">
        <f>IF('All Transactions'!$C1289 = I$1,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J1290">
        <f>IF('All Transactions'!$C1289 = J$1,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K1290">
        <f>IF('All Transactions'!$C1289 = K$1,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L1290">
        <f>IF('All Transactions'!$C1289 = L$1,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M1290">
        <f>IF('All Transactions'!$C1289 = M$1,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N1290">
        <f>IF('All Transactions'!$C1289 = N$1,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O1290">
        <f>IF('All Transactions'!$C1289 = O$1,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P1290">
        <f>IF('All Transactions'!$C1289 = P$1,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Q1290">
        <f>IF('All Transactions'!$C1289 = Q$1,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R1290">
        <f>IF('All Transactions'!$C1289 = R$1,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S1290">
        <f>IF('All Transactions'!$C1289 = S$1,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T1290">
        <f>IF('All Transactions'!$C1289 = T$1,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U1290">
        <f>IF('All Transactions'!$C1289 = U$1,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V1290">
        <f>IF('All Transactions'!$C1289 = V$1,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W1290">
        <f>IF('All Transactions'!$C1289 = W$1,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X1290">
        <f>IF('All Transactions'!$C1289 = X$1,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  <c r="Y1290">
        <f>IF('All Transactions'!$C1289 = Y$1, 'All Transactions'!$D1290 + -1 * SUM('All Transactions'!$F1290 * 'Messy-Stocks'!$H1290, 'All Transactions'!$G1290 * 'Messy-Stocks'!$I1290, 'All Transactions'!$H1290 * 'Messy-Stocks'!$J1290, 'All Transactions'!$I1290 * 'Messy-Stocks'!$K1290, 'All Transactions'!$J1290 *'Messy-Stocks'!$L1290), 0)</f>
        <v>0</v>
      </c>
    </row>
    <row r="1291" spans="1:25" ht="12.75" x14ac:dyDescent="0.2">
      <c r="A1291">
        <f>'All Transactions'!A1289</f>
        <v>0</v>
      </c>
      <c r="B1291">
        <f>IF('All Transactions'!$C1290 = B$1,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C1291">
        <f>IF('All Transactions'!$C1290 = C$1,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D1291">
        <f>IF('All Transactions'!$C1290 = D$1,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E1291">
        <f>IF('All Transactions'!$C1290 = E$1,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F1291">
        <f>IF('All Transactions'!$C1290 = F$1,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G1291">
        <f>IF('All Transactions'!$C1290 = G$1,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H1291">
        <f>IF('All Transactions'!$C1290 = H$1,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I1291">
        <f>IF('All Transactions'!$C1290 = I$1,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J1291">
        <f>IF('All Transactions'!$C1290 = J$1,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K1291">
        <f>IF('All Transactions'!$C1290 = K$1,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L1291">
        <f>IF('All Transactions'!$C1290 = L$1,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M1291">
        <f>IF('All Transactions'!$C1290 = M$1,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N1291">
        <f>IF('All Transactions'!$C1290 = N$1,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O1291">
        <f>IF('All Transactions'!$C1290 = O$1,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P1291">
        <f>IF('All Transactions'!$C1290 = P$1,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Q1291">
        <f>IF('All Transactions'!$C1290 = Q$1,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R1291">
        <f>IF('All Transactions'!$C1290 = R$1,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S1291">
        <f>IF('All Transactions'!$C1290 = S$1,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T1291">
        <f>IF('All Transactions'!$C1290 = T$1,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U1291">
        <f>IF('All Transactions'!$C1290 = U$1,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V1291">
        <f>IF('All Transactions'!$C1290 = V$1,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W1291">
        <f>IF('All Transactions'!$C1290 = W$1,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X1291">
        <f>IF('All Transactions'!$C1290 = X$1,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  <c r="Y1291">
        <f>IF('All Transactions'!$C1290 = Y$1, 'All Transactions'!$D1291 + -1 * SUM('All Transactions'!$F1291 * 'Messy-Stocks'!$H1291, 'All Transactions'!$G1291 * 'Messy-Stocks'!$I1291, 'All Transactions'!$H1291 * 'Messy-Stocks'!$J1291, 'All Transactions'!$I1291 * 'Messy-Stocks'!$K1291, 'All Transactions'!$J1291 *'Messy-Stocks'!$L1291), 0)</f>
        <v>0</v>
      </c>
    </row>
    <row r="1292" spans="1:25" ht="12.75" x14ac:dyDescent="0.2">
      <c r="A1292">
        <f>'All Transactions'!A1290</f>
        <v>0</v>
      </c>
      <c r="B1292">
        <f>IF('All Transactions'!$C1291 = B$1,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C1292">
        <f>IF('All Transactions'!$C1291 = C$1,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D1292">
        <f>IF('All Transactions'!$C1291 = D$1,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E1292">
        <f>IF('All Transactions'!$C1291 = E$1,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F1292">
        <f>IF('All Transactions'!$C1291 = F$1,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G1292">
        <f>IF('All Transactions'!$C1291 = G$1,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H1292">
        <f>IF('All Transactions'!$C1291 = H$1,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I1292">
        <f>IF('All Transactions'!$C1291 = I$1,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J1292">
        <f>IF('All Transactions'!$C1291 = J$1,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K1292">
        <f>IF('All Transactions'!$C1291 = K$1,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L1292">
        <f>IF('All Transactions'!$C1291 = L$1,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M1292">
        <f>IF('All Transactions'!$C1291 = M$1,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N1292">
        <f>IF('All Transactions'!$C1291 = N$1,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O1292">
        <f>IF('All Transactions'!$C1291 = O$1,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P1292">
        <f>IF('All Transactions'!$C1291 = P$1,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Q1292">
        <f>IF('All Transactions'!$C1291 = Q$1,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R1292">
        <f>IF('All Transactions'!$C1291 = R$1,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S1292">
        <f>IF('All Transactions'!$C1291 = S$1,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T1292">
        <f>IF('All Transactions'!$C1291 = T$1,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U1292">
        <f>IF('All Transactions'!$C1291 = U$1,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V1292">
        <f>IF('All Transactions'!$C1291 = V$1,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W1292">
        <f>IF('All Transactions'!$C1291 = W$1,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X1292">
        <f>IF('All Transactions'!$C1291 = X$1,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  <c r="Y1292">
        <f>IF('All Transactions'!$C1291 = Y$1, 'All Transactions'!$D1292 + -1 * SUM('All Transactions'!$F1292 * 'Messy-Stocks'!$H1292, 'All Transactions'!$G1292 * 'Messy-Stocks'!$I1292, 'All Transactions'!$H1292 * 'Messy-Stocks'!$J1292, 'All Transactions'!$I1292 * 'Messy-Stocks'!$K1292, 'All Transactions'!$J1292 *'Messy-Stocks'!$L1292), 0)</f>
        <v>0</v>
      </c>
    </row>
    <row r="1293" spans="1:25" ht="12.75" x14ac:dyDescent="0.2">
      <c r="A1293">
        <f>'All Transactions'!A1291</f>
        <v>0</v>
      </c>
      <c r="B1293">
        <f>IF('All Transactions'!$C1292 = B$1,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C1293">
        <f>IF('All Transactions'!$C1292 = C$1,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D1293">
        <f>IF('All Transactions'!$C1292 = D$1,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E1293">
        <f>IF('All Transactions'!$C1292 = E$1,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F1293">
        <f>IF('All Transactions'!$C1292 = F$1,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G1293">
        <f>IF('All Transactions'!$C1292 = G$1,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H1293">
        <f>IF('All Transactions'!$C1292 = H$1,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I1293">
        <f>IF('All Transactions'!$C1292 = I$1,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J1293">
        <f>IF('All Transactions'!$C1292 = J$1,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K1293">
        <f>IF('All Transactions'!$C1292 = K$1,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L1293">
        <f>IF('All Transactions'!$C1292 = L$1,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M1293">
        <f>IF('All Transactions'!$C1292 = M$1,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N1293">
        <f>IF('All Transactions'!$C1292 = N$1,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O1293">
        <f>IF('All Transactions'!$C1292 = O$1,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P1293">
        <f>IF('All Transactions'!$C1292 = P$1,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Q1293">
        <f>IF('All Transactions'!$C1292 = Q$1,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R1293">
        <f>IF('All Transactions'!$C1292 = R$1,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S1293">
        <f>IF('All Transactions'!$C1292 = S$1,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T1293">
        <f>IF('All Transactions'!$C1292 = T$1,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U1293">
        <f>IF('All Transactions'!$C1292 = U$1,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V1293">
        <f>IF('All Transactions'!$C1292 = V$1,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W1293">
        <f>IF('All Transactions'!$C1292 = W$1,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X1293">
        <f>IF('All Transactions'!$C1292 = X$1,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  <c r="Y1293">
        <f>IF('All Transactions'!$C1292 = Y$1, 'All Transactions'!$D1293 + -1 * SUM('All Transactions'!$F1293 * 'Messy-Stocks'!$H1293, 'All Transactions'!$G1293 * 'Messy-Stocks'!$I1293, 'All Transactions'!$H1293 * 'Messy-Stocks'!$J1293, 'All Transactions'!$I1293 * 'Messy-Stocks'!$K1293, 'All Transactions'!$J1293 *'Messy-Stocks'!$L1293), 0)</f>
        <v>0</v>
      </c>
    </row>
    <row r="1294" spans="1:25" ht="12.75" x14ac:dyDescent="0.2">
      <c r="A1294">
        <f>'All Transactions'!A1292</f>
        <v>0</v>
      </c>
      <c r="B1294">
        <f>IF('All Transactions'!$C1293 = B$1,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C1294">
        <f>IF('All Transactions'!$C1293 = C$1,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D1294">
        <f>IF('All Transactions'!$C1293 = D$1,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E1294">
        <f>IF('All Transactions'!$C1293 = E$1,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F1294">
        <f>IF('All Transactions'!$C1293 = F$1,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G1294">
        <f>IF('All Transactions'!$C1293 = G$1,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H1294">
        <f>IF('All Transactions'!$C1293 = H$1,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I1294">
        <f>IF('All Transactions'!$C1293 = I$1,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J1294">
        <f>IF('All Transactions'!$C1293 = J$1,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K1294">
        <f>IF('All Transactions'!$C1293 = K$1,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L1294">
        <f>IF('All Transactions'!$C1293 = L$1,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M1294">
        <f>IF('All Transactions'!$C1293 = M$1,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N1294">
        <f>IF('All Transactions'!$C1293 = N$1,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O1294">
        <f>IF('All Transactions'!$C1293 = O$1,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P1294">
        <f>IF('All Transactions'!$C1293 = P$1,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Q1294">
        <f>IF('All Transactions'!$C1293 = Q$1,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R1294">
        <f>IF('All Transactions'!$C1293 = R$1,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S1294">
        <f>IF('All Transactions'!$C1293 = S$1,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T1294">
        <f>IF('All Transactions'!$C1293 = T$1,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U1294">
        <f>IF('All Transactions'!$C1293 = U$1,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V1294">
        <f>IF('All Transactions'!$C1293 = V$1,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W1294">
        <f>IF('All Transactions'!$C1293 = W$1,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X1294">
        <f>IF('All Transactions'!$C1293 = X$1,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  <c r="Y1294">
        <f>IF('All Transactions'!$C1293 = Y$1, 'All Transactions'!$D1294 + -1 * SUM('All Transactions'!$F1294 * 'Messy-Stocks'!$H1294, 'All Transactions'!$G1294 * 'Messy-Stocks'!$I1294, 'All Transactions'!$H1294 * 'Messy-Stocks'!$J1294, 'All Transactions'!$I1294 * 'Messy-Stocks'!$K1294, 'All Transactions'!$J1294 *'Messy-Stocks'!$L1294), 0)</f>
        <v>0</v>
      </c>
    </row>
    <row r="1295" spans="1:25" ht="12.75" x14ac:dyDescent="0.2">
      <c r="A1295">
        <f>'All Transactions'!A1293</f>
        <v>0</v>
      </c>
      <c r="B1295">
        <f>IF('All Transactions'!$C1294 = B$1,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C1295">
        <f>IF('All Transactions'!$C1294 = C$1,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D1295">
        <f>IF('All Transactions'!$C1294 = D$1,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E1295">
        <f>IF('All Transactions'!$C1294 = E$1,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F1295">
        <f>IF('All Transactions'!$C1294 = F$1,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G1295">
        <f>IF('All Transactions'!$C1294 = G$1,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H1295">
        <f>IF('All Transactions'!$C1294 = H$1,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I1295">
        <f>IF('All Transactions'!$C1294 = I$1,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J1295">
        <f>IF('All Transactions'!$C1294 = J$1,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K1295">
        <f>IF('All Transactions'!$C1294 = K$1,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L1295">
        <f>IF('All Transactions'!$C1294 = L$1,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M1295">
        <f>IF('All Transactions'!$C1294 = M$1,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N1295">
        <f>IF('All Transactions'!$C1294 = N$1,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O1295">
        <f>IF('All Transactions'!$C1294 = O$1,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P1295">
        <f>IF('All Transactions'!$C1294 = P$1,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Q1295">
        <f>IF('All Transactions'!$C1294 = Q$1,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R1295">
        <f>IF('All Transactions'!$C1294 = R$1,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S1295">
        <f>IF('All Transactions'!$C1294 = S$1,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T1295">
        <f>IF('All Transactions'!$C1294 = T$1,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U1295">
        <f>IF('All Transactions'!$C1294 = U$1,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V1295">
        <f>IF('All Transactions'!$C1294 = V$1,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W1295">
        <f>IF('All Transactions'!$C1294 = W$1,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X1295">
        <f>IF('All Transactions'!$C1294 = X$1,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  <c r="Y1295">
        <f>IF('All Transactions'!$C1294 = Y$1, 'All Transactions'!$D1295 + -1 * SUM('All Transactions'!$F1295 * 'Messy-Stocks'!$H1295, 'All Transactions'!$G1295 * 'Messy-Stocks'!$I1295, 'All Transactions'!$H1295 * 'Messy-Stocks'!$J1295, 'All Transactions'!$I1295 * 'Messy-Stocks'!$K1295, 'All Transactions'!$J1295 *'Messy-Stocks'!$L1295), 0)</f>
        <v>0</v>
      </c>
    </row>
    <row r="1296" spans="1:25" ht="12.75" x14ac:dyDescent="0.2">
      <c r="A1296">
        <f>'All Transactions'!A1294</f>
        <v>0</v>
      </c>
      <c r="B1296">
        <f>IF('All Transactions'!$C1295 = B$1,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C1296">
        <f>IF('All Transactions'!$C1295 = C$1,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D1296">
        <f>IF('All Transactions'!$C1295 = D$1,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E1296">
        <f>IF('All Transactions'!$C1295 = E$1,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F1296">
        <f>IF('All Transactions'!$C1295 = F$1,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G1296">
        <f>IF('All Transactions'!$C1295 = G$1,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H1296">
        <f>IF('All Transactions'!$C1295 = H$1,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I1296">
        <f>IF('All Transactions'!$C1295 = I$1,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J1296">
        <f>IF('All Transactions'!$C1295 = J$1,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K1296">
        <f>IF('All Transactions'!$C1295 = K$1,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L1296">
        <f>IF('All Transactions'!$C1295 = L$1,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M1296">
        <f>IF('All Transactions'!$C1295 = M$1,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N1296">
        <f>IF('All Transactions'!$C1295 = N$1,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O1296">
        <f>IF('All Transactions'!$C1295 = O$1,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P1296">
        <f>IF('All Transactions'!$C1295 = P$1,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Q1296">
        <f>IF('All Transactions'!$C1295 = Q$1,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R1296">
        <f>IF('All Transactions'!$C1295 = R$1,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S1296">
        <f>IF('All Transactions'!$C1295 = S$1,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T1296">
        <f>IF('All Transactions'!$C1295 = T$1,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U1296">
        <f>IF('All Transactions'!$C1295 = U$1,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V1296">
        <f>IF('All Transactions'!$C1295 = V$1,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W1296">
        <f>IF('All Transactions'!$C1295 = W$1,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X1296">
        <f>IF('All Transactions'!$C1295 = X$1,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  <c r="Y1296">
        <f>IF('All Transactions'!$C1295 = Y$1, 'All Transactions'!$D1296 + -1 * SUM('All Transactions'!$F1296 * 'Messy-Stocks'!$H1296, 'All Transactions'!$G1296 * 'Messy-Stocks'!$I1296, 'All Transactions'!$H1296 * 'Messy-Stocks'!$J1296, 'All Transactions'!$I1296 * 'Messy-Stocks'!$K1296, 'All Transactions'!$J1296 *'Messy-Stocks'!$L1296), 0)</f>
        <v>0</v>
      </c>
    </row>
    <row r="1297" spans="1:25" ht="12.75" x14ac:dyDescent="0.2">
      <c r="A1297">
        <f>'All Transactions'!A1295</f>
        <v>0</v>
      </c>
      <c r="B1297">
        <f>IF('All Transactions'!$C1296 = B$1,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C1297">
        <f>IF('All Transactions'!$C1296 = C$1,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D1297">
        <f>IF('All Transactions'!$C1296 = D$1,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E1297">
        <f>IF('All Transactions'!$C1296 = E$1,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F1297">
        <f>IF('All Transactions'!$C1296 = F$1,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G1297">
        <f>IF('All Transactions'!$C1296 = G$1,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H1297">
        <f>IF('All Transactions'!$C1296 = H$1,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I1297">
        <f>IF('All Transactions'!$C1296 = I$1,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J1297">
        <f>IF('All Transactions'!$C1296 = J$1,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K1297">
        <f>IF('All Transactions'!$C1296 = K$1,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L1297">
        <f>IF('All Transactions'!$C1296 = L$1,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M1297">
        <f>IF('All Transactions'!$C1296 = M$1,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N1297">
        <f>IF('All Transactions'!$C1296 = N$1,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O1297">
        <f>IF('All Transactions'!$C1296 = O$1,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P1297">
        <f>IF('All Transactions'!$C1296 = P$1,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Q1297">
        <f>IF('All Transactions'!$C1296 = Q$1,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R1297">
        <f>IF('All Transactions'!$C1296 = R$1,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S1297">
        <f>IF('All Transactions'!$C1296 = S$1,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T1297">
        <f>IF('All Transactions'!$C1296 = T$1,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U1297">
        <f>IF('All Transactions'!$C1296 = U$1,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V1297">
        <f>IF('All Transactions'!$C1296 = V$1,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W1297">
        <f>IF('All Transactions'!$C1296 = W$1,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X1297">
        <f>IF('All Transactions'!$C1296 = X$1,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  <c r="Y1297">
        <f>IF('All Transactions'!$C1296 = Y$1, 'All Transactions'!$D1297 + -1 * SUM('All Transactions'!$F1297 * 'Messy-Stocks'!$H1297, 'All Transactions'!$G1297 * 'Messy-Stocks'!$I1297, 'All Transactions'!$H1297 * 'Messy-Stocks'!$J1297, 'All Transactions'!$I1297 * 'Messy-Stocks'!$K1297, 'All Transactions'!$J1297 *'Messy-Stocks'!$L1297), 0)</f>
        <v>0</v>
      </c>
    </row>
    <row r="1298" spans="1:25" ht="12.75" x14ac:dyDescent="0.2">
      <c r="A1298">
        <f>'All Transactions'!A1296</f>
        <v>0</v>
      </c>
      <c r="B1298">
        <f>IF('All Transactions'!$C1297 = B$1,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C1298">
        <f>IF('All Transactions'!$C1297 = C$1,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D1298">
        <f>IF('All Transactions'!$C1297 = D$1,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E1298">
        <f>IF('All Transactions'!$C1297 = E$1,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F1298">
        <f>IF('All Transactions'!$C1297 = F$1,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G1298">
        <f>IF('All Transactions'!$C1297 = G$1,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H1298">
        <f>IF('All Transactions'!$C1297 = H$1,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I1298">
        <f>IF('All Transactions'!$C1297 = I$1,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J1298">
        <f>IF('All Transactions'!$C1297 = J$1,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K1298">
        <f>IF('All Transactions'!$C1297 = K$1,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L1298">
        <f>IF('All Transactions'!$C1297 = L$1,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M1298">
        <f>IF('All Transactions'!$C1297 = M$1,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N1298">
        <f>IF('All Transactions'!$C1297 = N$1,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O1298">
        <f>IF('All Transactions'!$C1297 = O$1,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P1298">
        <f>IF('All Transactions'!$C1297 = P$1,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Q1298">
        <f>IF('All Transactions'!$C1297 = Q$1,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R1298">
        <f>IF('All Transactions'!$C1297 = R$1,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S1298">
        <f>IF('All Transactions'!$C1297 = S$1,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T1298">
        <f>IF('All Transactions'!$C1297 = T$1,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U1298">
        <f>IF('All Transactions'!$C1297 = U$1,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V1298">
        <f>IF('All Transactions'!$C1297 = V$1,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W1298">
        <f>IF('All Transactions'!$C1297 = W$1,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X1298">
        <f>IF('All Transactions'!$C1297 = X$1,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  <c r="Y1298">
        <f>IF('All Transactions'!$C1297 = Y$1, 'All Transactions'!$D1298 + -1 * SUM('All Transactions'!$F1298 * 'Messy-Stocks'!$H1298, 'All Transactions'!$G1298 * 'Messy-Stocks'!$I1298, 'All Transactions'!$H1298 * 'Messy-Stocks'!$J1298, 'All Transactions'!$I1298 * 'Messy-Stocks'!$K1298, 'All Transactions'!$J1298 *'Messy-Stocks'!$L1298), 0)</f>
        <v>0</v>
      </c>
    </row>
    <row r="1299" spans="1:25" ht="12.75" x14ac:dyDescent="0.2">
      <c r="A1299">
        <f>'All Transactions'!A1297</f>
        <v>0</v>
      </c>
      <c r="B1299">
        <f>IF('All Transactions'!$C1298 = B$1,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C1299">
        <f>IF('All Transactions'!$C1298 = C$1,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D1299">
        <f>IF('All Transactions'!$C1298 = D$1,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E1299">
        <f>IF('All Transactions'!$C1298 = E$1,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F1299">
        <f>IF('All Transactions'!$C1298 = F$1,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G1299">
        <f>IF('All Transactions'!$C1298 = G$1,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H1299">
        <f>IF('All Transactions'!$C1298 = H$1,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I1299">
        <f>IF('All Transactions'!$C1298 = I$1,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J1299">
        <f>IF('All Transactions'!$C1298 = J$1,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K1299">
        <f>IF('All Transactions'!$C1298 = K$1,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L1299">
        <f>IF('All Transactions'!$C1298 = L$1,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M1299">
        <f>IF('All Transactions'!$C1298 = M$1,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N1299">
        <f>IF('All Transactions'!$C1298 = N$1,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O1299">
        <f>IF('All Transactions'!$C1298 = O$1,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P1299">
        <f>IF('All Transactions'!$C1298 = P$1,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Q1299">
        <f>IF('All Transactions'!$C1298 = Q$1,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R1299">
        <f>IF('All Transactions'!$C1298 = R$1,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S1299">
        <f>IF('All Transactions'!$C1298 = S$1,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T1299">
        <f>IF('All Transactions'!$C1298 = T$1,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U1299">
        <f>IF('All Transactions'!$C1298 = U$1,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V1299">
        <f>IF('All Transactions'!$C1298 = V$1,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W1299">
        <f>IF('All Transactions'!$C1298 = W$1,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X1299">
        <f>IF('All Transactions'!$C1298 = X$1,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  <c r="Y1299">
        <f>IF('All Transactions'!$C1298 = Y$1, 'All Transactions'!$D1299 + -1 * SUM('All Transactions'!$F1299 * 'Messy-Stocks'!$H1299, 'All Transactions'!$G1299 * 'Messy-Stocks'!$I1299, 'All Transactions'!$H1299 * 'Messy-Stocks'!$J1299, 'All Transactions'!$I1299 * 'Messy-Stocks'!$K1299, 'All Transactions'!$J1299 *'Messy-Stocks'!$L1299), 0)</f>
        <v>0</v>
      </c>
    </row>
    <row r="1300" spans="1:25" ht="12.75" x14ac:dyDescent="0.2">
      <c r="A1300">
        <f>'All Transactions'!A1298</f>
        <v>0</v>
      </c>
      <c r="B1300">
        <f>IF('All Transactions'!$C1299 = B$1,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C1300">
        <f>IF('All Transactions'!$C1299 = C$1,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D1300">
        <f>IF('All Transactions'!$C1299 = D$1,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E1300">
        <f>IF('All Transactions'!$C1299 = E$1,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F1300">
        <f>IF('All Transactions'!$C1299 = F$1,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G1300">
        <f>IF('All Transactions'!$C1299 = G$1,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H1300">
        <f>IF('All Transactions'!$C1299 = H$1,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I1300">
        <f>IF('All Transactions'!$C1299 = I$1,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J1300">
        <f>IF('All Transactions'!$C1299 = J$1,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K1300">
        <f>IF('All Transactions'!$C1299 = K$1,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L1300">
        <f>IF('All Transactions'!$C1299 = L$1,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M1300">
        <f>IF('All Transactions'!$C1299 = M$1,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N1300">
        <f>IF('All Transactions'!$C1299 = N$1,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O1300">
        <f>IF('All Transactions'!$C1299 = O$1,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P1300">
        <f>IF('All Transactions'!$C1299 = P$1,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Q1300">
        <f>IF('All Transactions'!$C1299 = Q$1,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R1300">
        <f>IF('All Transactions'!$C1299 = R$1,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S1300">
        <f>IF('All Transactions'!$C1299 = S$1,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T1300">
        <f>IF('All Transactions'!$C1299 = T$1,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U1300">
        <f>IF('All Transactions'!$C1299 = U$1,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V1300">
        <f>IF('All Transactions'!$C1299 = V$1,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W1300">
        <f>IF('All Transactions'!$C1299 = W$1,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X1300">
        <f>IF('All Transactions'!$C1299 = X$1,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  <c r="Y1300">
        <f>IF('All Transactions'!$C1299 = Y$1, 'All Transactions'!$D1300 + -1 * SUM('All Transactions'!$F1300 * 'Messy-Stocks'!$H1300, 'All Transactions'!$G1300 * 'Messy-Stocks'!$I1300, 'All Transactions'!$H1300 * 'Messy-Stocks'!$J1300, 'All Transactions'!$I1300 * 'Messy-Stocks'!$K1300, 'All Transactions'!$J1300 *'Messy-Stocks'!$L1300), 0)</f>
        <v>0</v>
      </c>
    </row>
    <row r="1301" spans="1:25" ht="12.75" x14ac:dyDescent="0.2">
      <c r="A1301">
        <f>'All Transactions'!A1299</f>
        <v>0</v>
      </c>
      <c r="B1301">
        <f>IF('All Transactions'!$C1300 = B$1,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C1301">
        <f>IF('All Transactions'!$C1300 = C$1,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D1301">
        <f>IF('All Transactions'!$C1300 = D$1,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E1301">
        <f>IF('All Transactions'!$C1300 = E$1,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F1301">
        <f>IF('All Transactions'!$C1300 = F$1,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G1301">
        <f>IF('All Transactions'!$C1300 = G$1,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H1301">
        <f>IF('All Transactions'!$C1300 = H$1,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I1301">
        <f>IF('All Transactions'!$C1300 = I$1,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J1301">
        <f>IF('All Transactions'!$C1300 = J$1,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K1301">
        <f>IF('All Transactions'!$C1300 = K$1,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L1301">
        <f>IF('All Transactions'!$C1300 = L$1,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M1301">
        <f>IF('All Transactions'!$C1300 = M$1,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N1301">
        <f>IF('All Transactions'!$C1300 = N$1,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O1301">
        <f>IF('All Transactions'!$C1300 = O$1,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P1301">
        <f>IF('All Transactions'!$C1300 = P$1,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Q1301">
        <f>IF('All Transactions'!$C1300 = Q$1,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R1301">
        <f>IF('All Transactions'!$C1300 = R$1,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S1301">
        <f>IF('All Transactions'!$C1300 = S$1,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T1301">
        <f>IF('All Transactions'!$C1300 = T$1,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U1301">
        <f>IF('All Transactions'!$C1300 = U$1,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V1301">
        <f>IF('All Transactions'!$C1300 = V$1,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W1301">
        <f>IF('All Transactions'!$C1300 = W$1,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X1301">
        <f>IF('All Transactions'!$C1300 = X$1,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  <c r="Y1301">
        <f>IF('All Transactions'!$C1300 = Y$1, 'All Transactions'!$D1301 + -1 * SUM('All Transactions'!$F1301 * 'Messy-Stocks'!$H1301, 'All Transactions'!$G1301 * 'Messy-Stocks'!$I1301, 'All Transactions'!$H1301 * 'Messy-Stocks'!$J1301, 'All Transactions'!$I1301 * 'Messy-Stocks'!$K1301, 'All Transactions'!$J1301 *'Messy-Stocks'!$L1301), 0)</f>
        <v>0</v>
      </c>
    </row>
    <row r="1302" spans="1:25" ht="12.75" x14ac:dyDescent="0.2">
      <c r="A1302">
        <f>'All Transactions'!A1300</f>
        <v>0</v>
      </c>
      <c r="B1302">
        <f>IF('All Transactions'!$C1301 = B$1,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C1302">
        <f>IF('All Transactions'!$C1301 = C$1,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D1302">
        <f>IF('All Transactions'!$C1301 = D$1,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E1302">
        <f>IF('All Transactions'!$C1301 = E$1,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F1302">
        <f>IF('All Transactions'!$C1301 = F$1,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G1302">
        <f>IF('All Transactions'!$C1301 = G$1,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H1302">
        <f>IF('All Transactions'!$C1301 = H$1,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I1302">
        <f>IF('All Transactions'!$C1301 = I$1,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J1302">
        <f>IF('All Transactions'!$C1301 = J$1,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K1302">
        <f>IF('All Transactions'!$C1301 = K$1,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L1302">
        <f>IF('All Transactions'!$C1301 = L$1,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M1302">
        <f>IF('All Transactions'!$C1301 = M$1,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N1302">
        <f>IF('All Transactions'!$C1301 = N$1,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O1302">
        <f>IF('All Transactions'!$C1301 = O$1,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P1302">
        <f>IF('All Transactions'!$C1301 = P$1,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Q1302">
        <f>IF('All Transactions'!$C1301 = Q$1,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R1302">
        <f>IF('All Transactions'!$C1301 = R$1,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S1302">
        <f>IF('All Transactions'!$C1301 = S$1,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T1302">
        <f>IF('All Transactions'!$C1301 = T$1,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U1302">
        <f>IF('All Transactions'!$C1301 = U$1,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V1302">
        <f>IF('All Transactions'!$C1301 = V$1,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W1302">
        <f>IF('All Transactions'!$C1301 = W$1,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X1302">
        <f>IF('All Transactions'!$C1301 = X$1,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  <c r="Y1302">
        <f>IF('All Transactions'!$C1301 = Y$1, 'All Transactions'!$D1302 + -1 * SUM('All Transactions'!$F1302 * 'Messy-Stocks'!$H1302, 'All Transactions'!$G1302 * 'Messy-Stocks'!$I1302, 'All Transactions'!$H1302 * 'Messy-Stocks'!$J1302, 'All Transactions'!$I1302 * 'Messy-Stocks'!$K1302, 'All Transactions'!$J1302 *'Messy-Stocks'!$L1302), 0)</f>
        <v>0</v>
      </c>
    </row>
    <row r="1303" spans="1:25" ht="12.75" x14ac:dyDescent="0.2">
      <c r="A1303">
        <f>'All Transactions'!A1301</f>
        <v>0</v>
      </c>
      <c r="B1303">
        <f>IF('All Transactions'!$C1302 = B$1,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C1303">
        <f>IF('All Transactions'!$C1302 = C$1,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D1303">
        <f>IF('All Transactions'!$C1302 = D$1,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E1303">
        <f>IF('All Transactions'!$C1302 = E$1,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F1303">
        <f>IF('All Transactions'!$C1302 = F$1,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G1303">
        <f>IF('All Transactions'!$C1302 = G$1,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H1303">
        <f>IF('All Transactions'!$C1302 = H$1,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I1303">
        <f>IF('All Transactions'!$C1302 = I$1,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J1303">
        <f>IF('All Transactions'!$C1302 = J$1,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K1303">
        <f>IF('All Transactions'!$C1302 = K$1,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L1303">
        <f>IF('All Transactions'!$C1302 = L$1,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M1303">
        <f>IF('All Transactions'!$C1302 = M$1,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N1303">
        <f>IF('All Transactions'!$C1302 = N$1,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O1303">
        <f>IF('All Transactions'!$C1302 = O$1,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P1303">
        <f>IF('All Transactions'!$C1302 = P$1,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Q1303">
        <f>IF('All Transactions'!$C1302 = Q$1,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R1303">
        <f>IF('All Transactions'!$C1302 = R$1,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S1303">
        <f>IF('All Transactions'!$C1302 = S$1,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T1303">
        <f>IF('All Transactions'!$C1302 = T$1,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U1303">
        <f>IF('All Transactions'!$C1302 = U$1,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V1303">
        <f>IF('All Transactions'!$C1302 = V$1,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W1303">
        <f>IF('All Transactions'!$C1302 = W$1,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X1303">
        <f>IF('All Transactions'!$C1302 = X$1,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  <c r="Y1303">
        <f>IF('All Transactions'!$C1302 = Y$1, 'All Transactions'!$D1303 + -1 * SUM('All Transactions'!$F1303 * 'Messy-Stocks'!$H1303, 'All Transactions'!$G1303 * 'Messy-Stocks'!$I1303, 'All Transactions'!$H1303 * 'Messy-Stocks'!$J1303, 'All Transactions'!$I1303 * 'Messy-Stocks'!$K1303, 'All Transactions'!$J1303 *'Messy-Stocks'!$L1303), 0)</f>
        <v>0</v>
      </c>
    </row>
    <row r="1304" spans="1:25" ht="12.75" x14ac:dyDescent="0.2">
      <c r="A1304">
        <f>'All Transactions'!A1302</f>
        <v>0</v>
      </c>
      <c r="B1304">
        <f>IF('All Transactions'!$C1303 = B$1,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C1304">
        <f>IF('All Transactions'!$C1303 = C$1,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D1304">
        <f>IF('All Transactions'!$C1303 = D$1,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E1304">
        <f>IF('All Transactions'!$C1303 = E$1,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F1304">
        <f>IF('All Transactions'!$C1303 = F$1,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G1304">
        <f>IF('All Transactions'!$C1303 = G$1,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H1304">
        <f>IF('All Transactions'!$C1303 = H$1,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I1304">
        <f>IF('All Transactions'!$C1303 = I$1,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J1304">
        <f>IF('All Transactions'!$C1303 = J$1,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K1304">
        <f>IF('All Transactions'!$C1303 = K$1,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L1304">
        <f>IF('All Transactions'!$C1303 = L$1,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M1304">
        <f>IF('All Transactions'!$C1303 = M$1,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N1304">
        <f>IF('All Transactions'!$C1303 = N$1,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O1304">
        <f>IF('All Transactions'!$C1303 = O$1,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P1304">
        <f>IF('All Transactions'!$C1303 = P$1,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Q1304">
        <f>IF('All Transactions'!$C1303 = Q$1,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R1304">
        <f>IF('All Transactions'!$C1303 = R$1,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S1304">
        <f>IF('All Transactions'!$C1303 = S$1,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T1304">
        <f>IF('All Transactions'!$C1303 = T$1,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U1304">
        <f>IF('All Transactions'!$C1303 = U$1,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V1304">
        <f>IF('All Transactions'!$C1303 = V$1,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W1304">
        <f>IF('All Transactions'!$C1303 = W$1,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X1304">
        <f>IF('All Transactions'!$C1303 = X$1,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  <c r="Y1304">
        <f>IF('All Transactions'!$C1303 = Y$1, 'All Transactions'!$D1304 + -1 * SUM('All Transactions'!$F1304 * 'Messy-Stocks'!$H1304, 'All Transactions'!$G1304 * 'Messy-Stocks'!$I1304, 'All Transactions'!$H1304 * 'Messy-Stocks'!$J1304, 'All Transactions'!$I1304 * 'Messy-Stocks'!$K1304, 'All Transactions'!$J1304 *'Messy-Stocks'!$L1304), 0)</f>
        <v>0</v>
      </c>
    </row>
    <row r="1305" spans="1:25" ht="12.75" x14ac:dyDescent="0.2">
      <c r="A1305">
        <f>'All Transactions'!A1303</f>
        <v>0</v>
      </c>
      <c r="B1305">
        <f>IF('All Transactions'!$C1304 = B$1,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C1305">
        <f>IF('All Transactions'!$C1304 = C$1,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D1305">
        <f>IF('All Transactions'!$C1304 = D$1,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E1305">
        <f>IF('All Transactions'!$C1304 = E$1,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F1305">
        <f>IF('All Transactions'!$C1304 = F$1,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G1305">
        <f>IF('All Transactions'!$C1304 = G$1,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H1305">
        <f>IF('All Transactions'!$C1304 = H$1,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I1305">
        <f>IF('All Transactions'!$C1304 = I$1,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J1305">
        <f>IF('All Transactions'!$C1304 = J$1,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K1305">
        <f>IF('All Transactions'!$C1304 = K$1,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L1305">
        <f>IF('All Transactions'!$C1304 = L$1,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M1305">
        <f>IF('All Transactions'!$C1304 = M$1,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N1305">
        <f>IF('All Transactions'!$C1304 = N$1,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O1305">
        <f>IF('All Transactions'!$C1304 = O$1,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P1305">
        <f>IF('All Transactions'!$C1304 = P$1,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Q1305">
        <f>IF('All Transactions'!$C1304 = Q$1,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R1305">
        <f>IF('All Transactions'!$C1304 = R$1,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S1305">
        <f>IF('All Transactions'!$C1304 = S$1,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T1305">
        <f>IF('All Transactions'!$C1304 = T$1,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U1305">
        <f>IF('All Transactions'!$C1304 = U$1,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V1305">
        <f>IF('All Transactions'!$C1304 = V$1,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W1305">
        <f>IF('All Transactions'!$C1304 = W$1,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X1305">
        <f>IF('All Transactions'!$C1304 = X$1,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  <c r="Y1305">
        <f>IF('All Transactions'!$C1304 = Y$1, 'All Transactions'!$D1305 + -1 * SUM('All Transactions'!$F1305 * 'Messy-Stocks'!$H1305, 'All Transactions'!$G1305 * 'Messy-Stocks'!$I1305, 'All Transactions'!$H1305 * 'Messy-Stocks'!$J1305, 'All Transactions'!$I1305 * 'Messy-Stocks'!$K1305, 'All Transactions'!$J1305 *'Messy-Stocks'!$L1305), 0)</f>
        <v>0</v>
      </c>
    </row>
    <row r="1306" spans="1:25" ht="12.75" x14ac:dyDescent="0.2">
      <c r="A1306">
        <f>'All Transactions'!A1304</f>
        <v>0</v>
      </c>
      <c r="B1306">
        <f>IF('All Transactions'!$C1305 = B$1,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C1306">
        <f>IF('All Transactions'!$C1305 = C$1,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D1306">
        <f>IF('All Transactions'!$C1305 = D$1,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E1306">
        <f>IF('All Transactions'!$C1305 = E$1,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F1306">
        <f>IF('All Transactions'!$C1305 = F$1,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G1306">
        <f>IF('All Transactions'!$C1305 = G$1,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H1306">
        <f>IF('All Transactions'!$C1305 = H$1,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I1306">
        <f>IF('All Transactions'!$C1305 = I$1,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J1306">
        <f>IF('All Transactions'!$C1305 = J$1,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K1306">
        <f>IF('All Transactions'!$C1305 = K$1,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L1306">
        <f>IF('All Transactions'!$C1305 = L$1,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M1306">
        <f>IF('All Transactions'!$C1305 = M$1,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N1306">
        <f>IF('All Transactions'!$C1305 = N$1,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O1306">
        <f>IF('All Transactions'!$C1305 = O$1,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P1306">
        <f>IF('All Transactions'!$C1305 = P$1,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Q1306">
        <f>IF('All Transactions'!$C1305 = Q$1,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R1306">
        <f>IF('All Transactions'!$C1305 = R$1,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S1306">
        <f>IF('All Transactions'!$C1305 = S$1,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T1306">
        <f>IF('All Transactions'!$C1305 = T$1,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U1306">
        <f>IF('All Transactions'!$C1305 = U$1,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V1306">
        <f>IF('All Transactions'!$C1305 = V$1,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W1306">
        <f>IF('All Transactions'!$C1305 = W$1,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X1306">
        <f>IF('All Transactions'!$C1305 = X$1,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  <c r="Y1306">
        <f>IF('All Transactions'!$C1305 = Y$1, 'All Transactions'!$D1306 + -1 * SUM('All Transactions'!$F1306 * 'Messy-Stocks'!$H1306, 'All Transactions'!$G1306 * 'Messy-Stocks'!$I1306, 'All Transactions'!$H1306 * 'Messy-Stocks'!$J1306, 'All Transactions'!$I1306 * 'Messy-Stocks'!$K1306, 'All Transactions'!$J1306 *'Messy-Stocks'!$L1306), 0)</f>
        <v>0</v>
      </c>
    </row>
    <row r="1307" spans="1:25" ht="12.75" x14ac:dyDescent="0.2">
      <c r="A1307">
        <f>'All Transactions'!A1305</f>
        <v>0</v>
      </c>
      <c r="B1307">
        <f>IF('All Transactions'!$C1306 = B$1,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C1307">
        <f>IF('All Transactions'!$C1306 = C$1,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D1307">
        <f>IF('All Transactions'!$C1306 = D$1,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E1307">
        <f>IF('All Transactions'!$C1306 = E$1,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F1307">
        <f>IF('All Transactions'!$C1306 = F$1,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G1307">
        <f>IF('All Transactions'!$C1306 = G$1,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H1307">
        <f>IF('All Transactions'!$C1306 = H$1,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I1307">
        <f>IF('All Transactions'!$C1306 = I$1,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J1307">
        <f>IF('All Transactions'!$C1306 = J$1,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K1307">
        <f>IF('All Transactions'!$C1306 = K$1,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L1307">
        <f>IF('All Transactions'!$C1306 = L$1,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M1307">
        <f>IF('All Transactions'!$C1306 = M$1,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N1307">
        <f>IF('All Transactions'!$C1306 = N$1,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O1307">
        <f>IF('All Transactions'!$C1306 = O$1,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P1307">
        <f>IF('All Transactions'!$C1306 = P$1,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Q1307">
        <f>IF('All Transactions'!$C1306 = Q$1,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R1307">
        <f>IF('All Transactions'!$C1306 = R$1,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S1307">
        <f>IF('All Transactions'!$C1306 = S$1,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T1307">
        <f>IF('All Transactions'!$C1306 = T$1,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U1307">
        <f>IF('All Transactions'!$C1306 = U$1,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V1307">
        <f>IF('All Transactions'!$C1306 = V$1,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W1307">
        <f>IF('All Transactions'!$C1306 = W$1,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X1307">
        <f>IF('All Transactions'!$C1306 = X$1,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  <c r="Y1307">
        <f>IF('All Transactions'!$C1306 = Y$1, 'All Transactions'!$D1307 + -1 * SUM('All Transactions'!$F1307 * 'Messy-Stocks'!$H1307, 'All Transactions'!$G1307 * 'Messy-Stocks'!$I1307, 'All Transactions'!$H1307 * 'Messy-Stocks'!$J1307, 'All Transactions'!$I1307 * 'Messy-Stocks'!$K1307, 'All Transactions'!$J1307 *'Messy-Stocks'!$L1307), 0)</f>
        <v>0</v>
      </c>
    </row>
    <row r="1308" spans="1:25" ht="12.75" x14ac:dyDescent="0.2">
      <c r="A1308">
        <f>'All Transactions'!A1306</f>
        <v>0</v>
      </c>
      <c r="B1308">
        <f>IF('All Transactions'!$C1307 = B$1,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C1308">
        <f>IF('All Transactions'!$C1307 = C$1,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D1308">
        <f>IF('All Transactions'!$C1307 = D$1,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E1308">
        <f>IF('All Transactions'!$C1307 = E$1,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F1308">
        <f>IF('All Transactions'!$C1307 = F$1,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G1308">
        <f>IF('All Transactions'!$C1307 = G$1,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H1308">
        <f>IF('All Transactions'!$C1307 = H$1,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I1308">
        <f>IF('All Transactions'!$C1307 = I$1,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J1308">
        <f>IF('All Transactions'!$C1307 = J$1,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K1308">
        <f>IF('All Transactions'!$C1307 = K$1,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L1308">
        <f>IF('All Transactions'!$C1307 = L$1,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M1308">
        <f>IF('All Transactions'!$C1307 = M$1,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N1308">
        <f>IF('All Transactions'!$C1307 = N$1,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O1308">
        <f>IF('All Transactions'!$C1307 = O$1,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P1308">
        <f>IF('All Transactions'!$C1307 = P$1,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Q1308">
        <f>IF('All Transactions'!$C1307 = Q$1,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R1308">
        <f>IF('All Transactions'!$C1307 = R$1,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S1308">
        <f>IF('All Transactions'!$C1307 = S$1,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T1308">
        <f>IF('All Transactions'!$C1307 = T$1,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U1308">
        <f>IF('All Transactions'!$C1307 = U$1,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V1308">
        <f>IF('All Transactions'!$C1307 = V$1,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W1308">
        <f>IF('All Transactions'!$C1307 = W$1,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X1308">
        <f>IF('All Transactions'!$C1307 = X$1,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  <c r="Y1308">
        <f>IF('All Transactions'!$C1307 = Y$1, 'All Transactions'!$D1308 + -1 * SUM('All Transactions'!$F1308 * 'Messy-Stocks'!$H1308, 'All Transactions'!$G1308 * 'Messy-Stocks'!$I1308, 'All Transactions'!$H1308 * 'Messy-Stocks'!$J1308, 'All Transactions'!$I1308 * 'Messy-Stocks'!$K1308, 'All Transactions'!$J1308 *'Messy-Stocks'!$L1308), 0)</f>
        <v>0</v>
      </c>
    </row>
    <row r="1309" spans="1:25" ht="12.75" x14ac:dyDescent="0.2">
      <c r="A1309">
        <f>'All Transactions'!A1307</f>
        <v>0</v>
      </c>
      <c r="B1309">
        <f>IF('All Transactions'!$C1308 = B$1,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C1309">
        <f>IF('All Transactions'!$C1308 = C$1,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D1309">
        <f>IF('All Transactions'!$C1308 = D$1,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E1309">
        <f>IF('All Transactions'!$C1308 = E$1,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F1309">
        <f>IF('All Transactions'!$C1308 = F$1,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G1309">
        <f>IF('All Transactions'!$C1308 = G$1,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H1309">
        <f>IF('All Transactions'!$C1308 = H$1,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I1309">
        <f>IF('All Transactions'!$C1308 = I$1,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J1309">
        <f>IF('All Transactions'!$C1308 = J$1,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K1309">
        <f>IF('All Transactions'!$C1308 = K$1,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L1309">
        <f>IF('All Transactions'!$C1308 = L$1,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M1309">
        <f>IF('All Transactions'!$C1308 = M$1,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N1309">
        <f>IF('All Transactions'!$C1308 = N$1,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O1309">
        <f>IF('All Transactions'!$C1308 = O$1,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P1309">
        <f>IF('All Transactions'!$C1308 = P$1,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Q1309">
        <f>IF('All Transactions'!$C1308 = Q$1,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R1309">
        <f>IF('All Transactions'!$C1308 = R$1,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S1309">
        <f>IF('All Transactions'!$C1308 = S$1,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T1309">
        <f>IF('All Transactions'!$C1308 = T$1,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U1309">
        <f>IF('All Transactions'!$C1308 = U$1,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V1309">
        <f>IF('All Transactions'!$C1308 = V$1,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W1309">
        <f>IF('All Transactions'!$C1308 = W$1,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X1309">
        <f>IF('All Transactions'!$C1308 = X$1,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  <c r="Y1309">
        <f>IF('All Transactions'!$C1308 = Y$1, 'All Transactions'!$D1309 + -1 * SUM('All Transactions'!$F1309 * 'Messy-Stocks'!$H1309, 'All Transactions'!$G1309 * 'Messy-Stocks'!$I1309, 'All Transactions'!$H1309 * 'Messy-Stocks'!$J1309, 'All Transactions'!$I1309 * 'Messy-Stocks'!$K1309, 'All Transactions'!$J1309 *'Messy-Stocks'!$L1309), 0)</f>
        <v>0</v>
      </c>
    </row>
    <row r="1310" spans="1:25" ht="12.75" x14ac:dyDescent="0.2">
      <c r="A1310">
        <f>'All Transactions'!A1308</f>
        <v>0</v>
      </c>
      <c r="B1310">
        <f>IF('All Transactions'!$C1309 = B$1,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C1310">
        <f>IF('All Transactions'!$C1309 = C$1,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D1310">
        <f>IF('All Transactions'!$C1309 = D$1,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E1310">
        <f>IF('All Transactions'!$C1309 = E$1,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F1310">
        <f>IF('All Transactions'!$C1309 = F$1,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G1310">
        <f>IF('All Transactions'!$C1309 = G$1,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H1310">
        <f>IF('All Transactions'!$C1309 = H$1,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I1310">
        <f>IF('All Transactions'!$C1309 = I$1,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J1310">
        <f>IF('All Transactions'!$C1309 = J$1,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K1310">
        <f>IF('All Transactions'!$C1309 = K$1,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L1310">
        <f>IF('All Transactions'!$C1309 = L$1,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M1310">
        <f>IF('All Transactions'!$C1309 = M$1,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N1310">
        <f>IF('All Transactions'!$C1309 = N$1,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O1310">
        <f>IF('All Transactions'!$C1309 = O$1,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P1310">
        <f>IF('All Transactions'!$C1309 = P$1,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Q1310">
        <f>IF('All Transactions'!$C1309 = Q$1,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R1310">
        <f>IF('All Transactions'!$C1309 = R$1,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S1310">
        <f>IF('All Transactions'!$C1309 = S$1,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T1310">
        <f>IF('All Transactions'!$C1309 = T$1,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U1310">
        <f>IF('All Transactions'!$C1309 = U$1,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V1310">
        <f>IF('All Transactions'!$C1309 = V$1,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W1310">
        <f>IF('All Transactions'!$C1309 = W$1,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X1310">
        <f>IF('All Transactions'!$C1309 = X$1,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  <c r="Y1310">
        <f>IF('All Transactions'!$C1309 = Y$1, 'All Transactions'!$D1310 + -1 * SUM('All Transactions'!$F1310 * 'Messy-Stocks'!$H1310, 'All Transactions'!$G1310 * 'Messy-Stocks'!$I1310, 'All Transactions'!$H1310 * 'Messy-Stocks'!$J1310, 'All Transactions'!$I1310 * 'Messy-Stocks'!$K1310, 'All Transactions'!$J1310 *'Messy-Stocks'!$L1310), 0)</f>
        <v>0</v>
      </c>
    </row>
    <row r="1311" spans="1:25" ht="12.75" x14ac:dyDescent="0.2">
      <c r="A1311">
        <f>'All Transactions'!A1309</f>
        <v>0</v>
      </c>
      <c r="B1311">
        <f>IF('All Transactions'!$C1310 = B$1,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C1311">
        <f>IF('All Transactions'!$C1310 = C$1,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D1311">
        <f>IF('All Transactions'!$C1310 = D$1,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E1311">
        <f>IF('All Transactions'!$C1310 = E$1,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F1311">
        <f>IF('All Transactions'!$C1310 = F$1,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G1311">
        <f>IF('All Transactions'!$C1310 = G$1,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H1311">
        <f>IF('All Transactions'!$C1310 = H$1,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I1311">
        <f>IF('All Transactions'!$C1310 = I$1,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J1311">
        <f>IF('All Transactions'!$C1310 = J$1,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K1311">
        <f>IF('All Transactions'!$C1310 = K$1,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L1311">
        <f>IF('All Transactions'!$C1310 = L$1,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M1311">
        <f>IF('All Transactions'!$C1310 = M$1,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N1311">
        <f>IF('All Transactions'!$C1310 = N$1,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O1311">
        <f>IF('All Transactions'!$C1310 = O$1,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P1311">
        <f>IF('All Transactions'!$C1310 = P$1,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Q1311">
        <f>IF('All Transactions'!$C1310 = Q$1,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R1311">
        <f>IF('All Transactions'!$C1310 = R$1,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S1311">
        <f>IF('All Transactions'!$C1310 = S$1,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T1311">
        <f>IF('All Transactions'!$C1310 = T$1,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U1311">
        <f>IF('All Transactions'!$C1310 = U$1,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V1311">
        <f>IF('All Transactions'!$C1310 = V$1,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W1311">
        <f>IF('All Transactions'!$C1310 = W$1,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X1311">
        <f>IF('All Transactions'!$C1310 = X$1,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  <c r="Y1311">
        <f>IF('All Transactions'!$C1310 = Y$1, 'All Transactions'!$D1311 + -1 * SUM('All Transactions'!$F1311 * 'Messy-Stocks'!$H1311, 'All Transactions'!$G1311 * 'Messy-Stocks'!$I1311, 'All Transactions'!$H1311 * 'Messy-Stocks'!$J1311, 'All Transactions'!$I1311 * 'Messy-Stocks'!$K1311, 'All Transactions'!$J1311 *'Messy-Stocks'!$L1311), 0)</f>
        <v>0</v>
      </c>
    </row>
    <row r="1312" spans="1:25" ht="12.75" x14ac:dyDescent="0.2">
      <c r="A1312">
        <f>'All Transactions'!A1310</f>
        <v>0</v>
      </c>
      <c r="B1312">
        <f>IF('All Transactions'!$C1311 = B$1,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C1312">
        <f>IF('All Transactions'!$C1311 = C$1,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D1312">
        <f>IF('All Transactions'!$C1311 = D$1,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E1312">
        <f>IF('All Transactions'!$C1311 = E$1,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F1312">
        <f>IF('All Transactions'!$C1311 = F$1,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G1312">
        <f>IF('All Transactions'!$C1311 = G$1,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H1312">
        <f>IF('All Transactions'!$C1311 = H$1,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I1312">
        <f>IF('All Transactions'!$C1311 = I$1,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J1312">
        <f>IF('All Transactions'!$C1311 = J$1,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K1312">
        <f>IF('All Transactions'!$C1311 = K$1,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L1312">
        <f>IF('All Transactions'!$C1311 = L$1,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M1312">
        <f>IF('All Transactions'!$C1311 = M$1,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N1312">
        <f>IF('All Transactions'!$C1311 = N$1,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O1312">
        <f>IF('All Transactions'!$C1311 = O$1,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P1312">
        <f>IF('All Transactions'!$C1311 = P$1,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Q1312">
        <f>IF('All Transactions'!$C1311 = Q$1,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R1312">
        <f>IF('All Transactions'!$C1311 = R$1,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S1312">
        <f>IF('All Transactions'!$C1311 = S$1,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T1312">
        <f>IF('All Transactions'!$C1311 = T$1,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U1312">
        <f>IF('All Transactions'!$C1311 = U$1,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V1312">
        <f>IF('All Transactions'!$C1311 = V$1,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W1312">
        <f>IF('All Transactions'!$C1311 = W$1,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X1312">
        <f>IF('All Transactions'!$C1311 = X$1,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  <c r="Y1312">
        <f>IF('All Transactions'!$C1311 = Y$1, 'All Transactions'!$D1312 + -1 * SUM('All Transactions'!$F1312 * 'Messy-Stocks'!$H1312, 'All Transactions'!$G1312 * 'Messy-Stocks'!$I1312, 'All Transactions'!$H1312 * 'Messy-Stocks'!$J1312, 'All Transactions'!$I1312 * 'Messy-Stocks'!$K1312, 'All Transactions'!$J1312 *'Messy-Stocks'!$L1312), 0)</f>
        <v>0</v>
      </c>
    </row>
    <row r="1313" spans="1:25" ht="12.75" x14ac:dyDescent="0.2">
      <c r="A1313">
        <f>'All Transactions'!A1311</f>
        <v>0</v>
      </c>
      <c r="B1313">
        <f>IF('All Transactions'!$C1312 = B$1,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C1313">
        <f>IF('All Transactions'!$C1312 = C$1,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D1313">
        <f>IF('All Transactions'!$C1312 = D$1,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E1313">
        <f>IF('All Transactions'!$C1312 = E$1,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F1313">
        <f>IF('All Transactions'!$C1312 = F$1,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G1313">
        <f>IF('All Transactions'!$C1312 = G$1,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H1313">
        <f>IF('All Transactions'!$C1312 = H$1,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I1313">
        <f>IF('All Transactions'!$C1312 = I$1,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J1313">
        <f>IF('All Transactions'!$C1312 = J$1,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K1313">
        <f>IF('All Transactions'!$C1312 = K$1,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L1313">
        <f>IF('All Transactions'!$C1312 = L$1,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M1313">
        <f>IF('All Transactions'!$C1312 = M$1,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N1313">
        <f>IF('All Transactions'!$C1312 = N$1,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O1313">
        <f>IF('All Transactions'!$C1312 = O$1,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P1313">
        <f>IF('All Transactions'!$C1312 = P$1,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Q1313">
        <f>IF('All Transactions'!$C1312 = Q$1,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R1313">
        <f>IF('All Transactions'!$C1312 = R$1,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S1313">
        <f>IF('All Transactions'!$C1312 = S$1,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T1313">
        <f>IF('All Transactions'!$C1312 = T$1,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U1313">
        <f>IF('All Transactions'!$C1312 = U$1,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V1313">
        <f>IF('All Transactions'!$C1312 = V$1,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W1313">
        <f>IF('All Transactions'!$C1312 = W$1,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X1313">
        <f>IF('All Transactions'!$C1312 = X$1,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  <c r="Y1313">
        <f>IF('All Transactions'!$C1312 = Y$1, 'All Transactions'!$D1313 + -1 * SUM('All Transactions'!$F1313 * 'Messy-Stocks'!$H1313, 'All Transactions'!$G1313 * 'Messy-Stocks'!$I1313, 'All Transactions'!$H1313 * 'Messy-Stocks'!$J1313, 'All Transactions'!$I1313 * 'Messy-Stocks'!$K1313, 'All Transactions'!$J1313 *'Messy-Stocks'!$L1313), 0)</f>
        <v>0</v>
      </c>
    </row>
    <row r="1314" spans="1:25" ht="12.75" x14ac:dyDescent="0.2">
      <c r="A1314">
        <f>'All Transactions'!A1312</f>
        <v>0</v>
      </c>
      <c r="B1314">
        <f>IF('All Transactions'!$C1313 = B$1,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C1314">
        <f>IF('All Transactions'!$C1313 = C$1,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D1314">
        <f>IF('All Transactions'!$C1313 = D$1,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E1314">
        <f>IF('All Transactions'!$C1313 = E$1,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F1314">
        <f>IF('All Transactions'!$C1313 = F$1,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G1314">
        <f>IF('All Transactions'!$C1313 = G$1,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H1314">
        <f>IF('All Transactions'!$C1313 = H$1,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I1314">
        <f>IF('All Transactions'!$C1313 = I$1,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J1314">
        <f>IF('All Transactions'!$C1313 = J$1,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K1314">
        <f>IF('All Transactions'!$C1313 = K$1,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L1314">
        <f>IF('All Transactions'!$C1313 = L$1,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M1314">
        <f>IF('All Transactions'!$C1313 = M$1,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N1314">
        <f>IF('All Transactions'!$C1313 = N$1,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O1314">
        <f>IF('All Transactions'!$C1313 = O$1,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P1314">
        <f>IF('All Transactions'!$C1313 = P$1,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Q1314">
        <f>IF('All Transactions'!$C1313 = Q$1,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R1314">
        <f>IF('All Transactions'!$C1313 = R$1,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S1314">
        <f>IF('All Transactions'!$C1313 = S$1,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T1314">
        <f>IF('All Transactions'!$C1313 = T$1,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U1314">
        <f>IF('All Transactions'!$C1313 = U$1,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V1314">
        <f>IF('All Transactions'!$C1313 = V$1,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W1314">
        <f>IF('All Transactions'!$C1313 = W$1,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X1314">
        <f>IF('All Transactions'!$C1313 = X$1,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  <c r="Y1314">
        <f>IF('All Transactions'!$C1313 = Y$1, 'All Transactions'!$D1314 + -1 * SUM('All Transactions'!$F1314 * 'Messy-Stocks'!$H1314, 'All Transactions'!$G1314 * 'Messy-Stocks'!$I1314, 'All Transactions'!$H1314 * 'Messy-Stocks'!$J1314, 'All Transactions'!$I1314 * 'Messy-Stocks'!$K1314, 'All Transactions'!$J1314 *'Messy-Stocks'!$L1314), 0)</f>
        <v>0</v>
      </c>
    </row>
    <row r="1315" spans="1:25" ht="12.75" x14ac:dyDescent="0.2">
      <c r="A1315">
        <f>'All Transactions'!A1313</f>
        <v>0</v>
      </c>
      <c r="B1315">
        <f>IF('All Transactions'!$C1314 = B$1,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C1315">
        <f>IF('All Transactions'!$C1314 = C$1,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D1315">
        <f>IF('All Transactions'!$C1314 = D$1,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E1315">
        <f>IF('All Transactions'!$C1314 = E$1,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F1315">
        <f>IF('All Transactions'!$C1314 = F$1,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G1315">
        <f>IF('All Transactions'!$C1314 = G$1,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H1315">
        <f>IF('All Transactions'!$C1314 = H$1,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I1315">
        <f>IF('All Transactions'!$C1314 = I$1,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J1315">
        <f>IF('All Transactions'!$C1314 = J$1,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K1315">
        <f>IF('All Transactions'!$C1314 = K$1,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L1315">
        <f>IF('All Transactions'!$C1314 = L$1,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M1315">
        <f>IF('All Transactions'!$C1314 = M$1,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N1315">
        <f>IF('All Transactions'!$C1314 = N$1,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O1315">
        <f>IF('All Transactions'!$C1314 = O$1,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P1315">
        <f>IF('All Transactions'!$C1314 = P$1,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Q1315">
        <f>IF('All Transactions'!$C1314 = Q$1,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R1315">
        <f>IF('All Transactions'!$C1314 = R$1,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S1315">
        <f>IF('All Transactions'!$C1314 = S$1,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T1315">
        <f>IF('All Transactions'!$C1314 = T$1,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U1315">
        <f>IF('All Transactions'!$C1314 = U$1,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V1315">
        <f>IF('All Transactions'!$C1314 = V$1,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W1315">
        <f>IF('All Transactions'!$C1314 = W$1,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X1315">
        <f>IF('All Transactions'!$C1314 = X$1,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  <c r="Y1315">
        <f>IF('All Transactions'!$C1314 = Y$1, 'All Transactions'!$D1315 + -1 * SUM('All Transactions'!$F1315 * 'Messy-Stocks'!$H1315, 'All Transactions'!$G1315 * 'Messy-Stocks'!$I1315, 'All Transactions'!$H1315 * 'Messy-Stocks'!$J1315, 'All Transactions'!$I1315 * 'Messy-Stocks'!$K1315, 'All Transactions'!$J1315 *'Messy-Stocks'!$L1315), 0)</f>
        <v>0</v>
      </c>
    </row>
    <row r="1316" spans="1:25" ht="12.75" x14ac:dyDescent="0.2">
      <c r="A1316">
        <f>'All Transactions'!A1314</f>
        <v>0</v>
      </c>
      <c r="B1316">
        <f>IF('All Transactions'!$C1315 = B$1,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C1316">
        <f>IF('All Transactions'!$C1315 = C$1,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D1316">
        <f>IF('All Transactions'!$C1315 = D$1,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E1316">
        <f>IF('All Transactions'!$C1315 = E$1,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F1316">
        <f>IF('All Transactions'!$C1315 = F$1,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G1316">
        <f>IF('All Transactions'!$C1315 = G$1,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H1316">
        <f>IF('All Transactions'!$C1315 = H$1,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I1316">
        <f>IF('All Transactions'!$C1315 = I$1,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J1316">
        <f>IF('All Transactions'!$C1315 = J$1,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K1316">
        <f>IF('All Transactions'!$C1315 = K$1,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L1316">
        <f>IF('All Transactions'!$C1315 = L$1,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M1316">
        <f>IF('All Transactions'!$C1315 = M$1,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N1316">
        <f>IF('All Transactions'!$C1315 = N$1,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O1316">
        <f>IF('All Transactions'!$C1315 = O$1,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P1316">
        <f>IF('All Transactions'!$C1315 = P$1,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Q1316">
        <f>IF('All Transactions'!$C1315 = Q$1,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R1316">
        <f>IF('All Transactions'!$C1315 = R$1,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S1316">
        <f>IF('All Transactions'!$C1315 = S$1,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T1316">
        <f>IF('All Transactions'!$C1315 = T$1,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U1316">
        <f>IF('All Transactions'!$C1315 = U$1,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V1316">
        <f>IF('All Transactions'!$C1315 = V$1,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W1316">
        <f>IF('All Transactions'!$C1315 = W$1,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X1316">
        <f>IF('All Transactions'!$C1315 = X$1,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  <c r="Y1316">
        <f>IF('All Transactions'!$C1315 = Y$1, 'All Transactions'!$D1316 + -1 * SUM('All Transactions'!$F1316 * 'Messy-Stocks'!$H1316, 'All Transactions'!$G1316 * 'Messy-Stocks'!$I1316, 'All Transactions'!$H1316 * 'Messy-Stocks'!$J1316, 'All Transactions'!$I1316 * 'Messy-Stocks'!$K1316, 'All Transactions'!$J1316 *'Messy-Stocks'!$L1316), 0)</f>
        <v>0</v>
      </c>
    </row>
    <row r="1317" spans="1:25" ht="12.75" x14ac:dyDescent="0.2">
      <c r="A1317">
        <f>'All Transactions'!A1315</f>
        <v>0</v>
      </c>
      <c r="B1317">
        <f>IF('All Transactions'!$C1316 = B$1,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C1317">
        <f>IF('All Transactions'!$C1316 = C$1,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D1317">
        <f>IF('All Transactions'!$C1316 = D$1,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F1317">
        <f>IF('All Transactions'!$C1316 = F$1,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G1317">
        <f>IF('All Transactions'!$C1316 = G$1,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H1317">
        <f>IF('All Transactions'!$C1316 = H$1,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I1317">
        <f>IF('All Transactions'!$C1316 = I$1,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J1317">
        <f>IF('All Transactions'!$C1316 = J$1,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K1317">
        <f>IF('All Transactions'!$C1316 = K$1,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L1317">
        <f>IF('All Transactions'!$C1316 = L$1,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M1317">
        <f>IF('All Transactions'!$C1316 = M$1,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N1317">
        <f>IF('All Transactions'!$C1316 = N$1,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O1317">
        <f>IF('All Transactions'!$C1316 = O$1,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P1317">
        <f>IF('All Transactions'!$C1316 = P$1,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Q1317">
        <f>IF('All Transactions'!$C1316 = Q$1,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R1317">
        <f>IF('All Transactions'!$C1316 = R$1,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S1317">
        <f>IF('All Transactions'!$C1316 = S$1,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T1317">
        <f>IF('All Transactions'!$C1316 = T$1,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U1317">
        <f>IF('All Transactions'!$C1316 = U$1,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V1317">
        <f>IF('All Transactions'!$C1316 = V$1,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W1317">
        <f>IF('All Transactions'!$C1316 = W$1,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X1317">
        <f>IF('All Transactions'!$C1316 = X$1,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  <c r="Y1317">
        <f>IF('All Transactions'!$C1316 = Y$1, 'All Transactions'!$D1317 + -1 * SUM('All Transactions'!$F1317 * 'Messy-Stocks'!$H1317, 'All Transactions'!$G1317 * 'Messy-Stocks'!$I1317, 'All Transactions'!$H1317 * 'Messy-Stocks'!$J1317, 'All Transactions'!$I1317 * 'Messy-Stocks'!$K1317, 'All Transactions'!$J1317 *'Messy-Stocks'!$L1317), 0)</f>
        <v>0</v>
      </c>
    </row>
    <row r="1318" spans="1:25" ht="12.75" x14ac:dyDescent="0.2">
      <c r="A1318">
        <f>'All Transactions'!A1316</f>
        <v>0</v>
      </c>
      <c r="B1318">
        <f>IF('All Transactions'!$C1317 = B$1,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C1318">
        <f>IF('All Transactions'!$C1317 = C$1,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D1318">
        <f>IF('All Transactions'!$C1317 = D$1,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E1318">
        <f>IF('All Transactions'!$C1317 = E$1,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F1318">
        <f>IF('All Transactions'!$C1317 = F$1,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G1318">
        <f>IF('All Transactions'!$C1317 = G$1,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H1318">
        <f>IF('All Transactions'!$C1317 = H$1,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I1318">
        <f>IF('All Transactions'!$C1317 = I$1,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J1318">
        <f>IF('All Transactions'!$C1317 = J$1,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K1318">
        <f>IF('All Transactions'!$C1317 = K$1,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L1318">
        <f>IF('All Transactions'!$C1317 = L$1,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M1318">
        <f>IF('All Transactions'!$C1317 = M$1,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N1318">
        <f>IF('All Transactions'!$C1317 = N$1,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O1318">
        <f>IF('All Transactions'!$C1317 = O$1,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P1318">
        <f>IF('All Transactions'!$C1317 = P$1,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Q1318">
        <f>IF('All Transactions'!$C1317 = Q$1,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R1318">
        <f>IF('All Transactions'!$C1317 = R$1,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S1318">
        <f>IF('All Transactions'!$C1317 = S$1,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T1318">
        <f>IF('All Transactions'!$C1317 = T$1,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U1318">
        <f>IF('All Transactions'!$C1317 = U$1,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V1318">
        <f>IF('All Transactions'!$C1317 = V$1,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W1318">
        <f>IF('All Transactions'!$C1317 = W$1,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X1318">
        <f>IF('All Transactions'!$C1317 = X$1,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  <c r="Y1318">
        <f>IF('All Transactions'!$C1317 = Y$1, 'All Transactions'!$D1318 + -1 * SUM('All Transactions'!$F1318 * 'Messy-Stocks'!$H1318, 'All Transactions'!$G1318 * 'Messy-Stocks'!$I1318, 'All Transactions'!$H1318 * 'Messy-Stocks'!$J1318, 'All Transactions'!$I1318 * 'Messy-Stocks'!$K1318, 'All Transactions'!$J1318 *'Messy-Stocks'!$L1318), 0)</f>
        <v>0</v>
      </c>
    </row>
    <row r="1319" spans="1:25" ht="12.75" x14ac:dyDescent="0.2">
      <c r="A1319">
        <f>'All Transactions'!A1317</f>
        <v>0</v>
      </c>
      <c r="B1319">
        <f>IF('All Transactions'!$C1318 = B$1,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C1319">
        <f>IF('All Transactions'!$C1318 = C$1,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D1319">
        <f>IF('All Transactions'!$C1318 = D$1,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E1319">
        <f>IF('All Transactions'!$C1318 = E$1,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F1319">
        <f>IF('All Transactions'!$C1318 = F$1,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G1319">
        <f>IF('All Transactions'!$C1318 = G$1,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H1319">
        <f>IF('All Transactions'!$C1318 = H$1,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I1319">
        <f>IF('All Transactions'!$C1318 = I$1,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J1319">
        <f>IF('All Transactions'!$C1318 = J$1,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K1319">
        <f>IF('All Transactions'!$C1318 = K$1,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L1319">
        <f>IF('All Transactions'!$C1318 = L$1,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M1319">
        <f>IF('All Transactions'!$C1318 = M$1,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N1319">
        <f>IF('All Transactions'!$C1318 = N$1,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O1319">
        <f>IF('All Transactions'!$C1318 = O$1,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P1319">
        <f>IF('All Transactions'!$C1318 = P$1,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Q1319">
        <f>IF('All Transactions'!$C1318 = Q$1,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R1319">
        <f>IF('All Transactions'!$C1318 = R$1,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S1319">
        <f>IF('All Transactions'!$C1318 = S$1,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T1319">
        <f>IF('All Transactions'!$C1318 = T$1,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U1319">
        <f>IF('All Transactions'!$C1318 = U$1,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V1319">
        <f>IF('All Transactions'!$C1318 = V$1,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W1319">
        <f>IF('All Transactions'!$C1318 = W$1,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X1319">
        <f>IF('All Transactions'!$C1318 = X$1,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  <c r="Y1319">
        <f>IF('All Transactions'!$C1318 = Y$1, 'All Transactions'!$D1319 + -1 * SUM('All Transactions'!$F1319 * 'Messy-Stocks'!$H1319, 'All Transactions'!$G1319 * 'Messy-Stocks'!$I1319, 'All Transactions'!$H1319 * 'Messy-Stocks'!$J1319, 'All Transactions'!$I1319 * 'Messy-Stocks'!$K1319, 'All Transactions'!$J1319 *'Messy-Stocks'!$L1319), 0)</f>
        <v>0</v>
      </c>
    </row>
    <row r="1320" spans="1:25" ht="12.75" x14ac:dyDescent="0.2">
      <c r="A1320">
        <f>'All Transactions'!A1318</f>
        <v>0</v>
      </c>
      <c r="B1320">
        <f>IF('All Transactions'!$C1319 = B$1,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C1320">
        <f>IF('All Transactions'!$C1319 = C$1,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D1320">
        <f>IF('All Transactions'!$C1319 = D$1,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E1320">
        <f>IF('All Transactions'!$C1319 = E$1,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F1320">
        <f>IF('All Transactions'!$C1319 = F$1,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G1320">
        <f>IF('All Transactions'!$C1319 = G$1,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H1320">
        <f>IF('All Transactions'!$C1319 = H$1,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I1320">
        <f>IF('All Transactions'!$C1319 = I$1,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J1320">
        <f>IF('All Transactions'!$C1319 = J$1,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K1320">
        <f>IF('All Transactions'!$C1319 = K$1,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L1320">
        <f>IF('All Transactions'!$C1319 = L$1,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M1320">
        <f>IF('All Transactions'!$C1319 = M$1,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N1320">
        <f>IF('All Transactions'!$C1319 = N$1,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O1320">
        <f>IF('All Transactions'!$C1319 = O$1,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P1320">
        <f>IF('All Transactions'!$C1319 = P$1,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Q1320">
        <f>IF('All Transactions'!$C1319 = Q$1,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R1320">
        <f>IF('All Transactions'!$C1319 = R$1,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S1320">
        <f>IF('All Transactions'!$C1319 = S$1,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T1320">
        <f>IF('All Transactions'!$C1319 = T$1,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U1320">
        <f>IF('All Transactions'!$C1319 = U$1,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V1320">
        <f>IF('All Transactions'!$C1319 = V$1,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W1320">
        <f>IF('All Transactions'!$C1319 = W$1,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X1320">
        <f>IF('All Transactions'!$C1319 = X$1,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  <c r="Y1320">
        <f>IF('All Transactions'!$C1319 = Y$1, 'All Transactions'!$D1320 + -1 * SUM('All Transactions'!$F1320 * 'Messy-Stocks'!$H1320, 'All Transactions'!$G1320 * 'Messy-Stocks'!$I1320, 'All Transactions'!$H1320 * 'Messy-Stocks'!$J1320, 'All Transactions'!$I1320 * 'Messy-Stocks'!$K1320, 'All Transactions'!$J1320 *'Messy-Stocks'!$L1320), 0)</f>
        <v>0</v>
      </c>
    </row>
    <row r="1321" spans="1:25" ht="12.75" x14ac:dyDescent="0.2">
      <c r="A1321">
        <f>'All Transactions'!A1319</f>
        <v>0</v>
      </c>
      <c r="B1321">
        <f>IF('All Transactions'!$C1320 = B$1,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C1321">
        <f>IF('All Transactions'!$C1320 = C$1,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D1321">
        <f>IF('All Transactions'!$C1320 = D$1,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E1321">
        <f>IF('All Transactions'!$C1320 = E$1,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F1321">
        <f>IF('All Transactions'!$C1320 = F$1,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G1321">
        <f>IF('All Transactions'!$C1320 = G$1,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H1321">
        <f>IF('All Transactions'!$C1320 = H$1,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I1321">
        <f>IF('All Transactions'!$C1320 = I$1,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J1321">
        <f>IF('All Transactions'!$C1320 = J$1,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K1321">
        <f>IF('All Transactions'!$C1320 = K$1,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L1321">
        <f>IF('All Transactions'!$C1320 = L$1,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M1321">
        <f>IF('All Transactions'!$C1320 = M$1,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N1321">
        <f>IF('All Transactions'!$C1320 = N$1,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O1321">
        <f>IF('All Transactions'!$C1320 = O$1,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P1321">
        <f>IF('All Transactions'!$C1320 = P$1,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Q1321">
        <f>IF('All Transactions'!$C1320 = Q$1,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R1321">
        <f>IF('All Transactions'!$C1320 = R$1,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S1321">
        <f>IF('All Transactions'!$C1320 = S$1,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T1321">
        <f>IF('All Transactions'!$C1320 = T$1,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U1321">
        <f>IF('All Transactions'!$C1320 = U$1,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V1321">
        <f>IF('All Transactions'!$C1320 = V$1,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W1321">
        <f>IF('All Transactions'!$C1320 = W$1,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X1321">
        <f>IF('All Transactions'!$C1320 = X$1,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  <c r="Y1321">
        <f>IF('All Transactions'!$C1320 = Y$1, 'All Transactions'!$D1321 + -1 * SUM('All Transactions'!$F1321 * 'Messy-Stocks'!$H1321, 'All Transactions'!$G1321 * 'Messy-Stocks'!$I1321, 'All Transactions'!$H1321 * 'Messy-Stocks'!$J1321, 'All Transactions'!$I1321 * 'Messy-Stocks'!$K1321, 'All Transactions'!$J1321 *'Messy-Stocks'!$L1321), 0)</f>
        <v>0</v>
      </c>
    </row>
    <row r="1322" spans="1:25" ht="12.75" x14ac:dyDescent="0.2">
      <c r="A1322">
        <f>'All Transactions'!A1320</f>
        <v>0</v>
      </c>
      <c r="B1322">
        <f>IF('All Transactions'!$C1321 = B$1,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C1322">
        <f>IF('All Transactions'!$C1321 = C$1,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D1322">
        <f>IF('All Transactions'!$C1321 = D$1,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E1322">
        <f>IF('All Transactions'!$C1321 = E$1,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F1322">
        <f>IF('All Transactions'!$C1321 = F$1,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G1322">
        <f>IF('All Transactions'!$C1321 = G$1,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H1322">
        <f>IF('All Transactions'!$C1321 = H$1,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I1322">
        <f>IF('All Transactions'!$C1321 = I$1,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J1322">
        <f>IF('All Transactions'!$C1321 = J$1,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K1322">
        <f>IF('All Transactions'!$C1321 = K$1,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L1322">
        <f>IF('All Transactions'!$C1321 = L$1,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M1322">
        <f>IF('All Transactions'!$C1321 = M$1,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N1322">
        <f>IF('All Transactions'!$C1321 = N$1,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O1322">
        <f>IF('All Transactions'!$C1321 = O$1,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P1322">
        <f>IF('All Transactions'!$C1321 = P$1,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Q1322">
        <f>IF('All Transactions'!$C1321 = Q$1,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R1322">
        <f>IF('All Transactions'!$C1321 = R$1,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S1322">
        <f>IF('All Transactions'!$C1321 = S$1,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T1322">
        <f>IF('All Transactions'!$C1321 = T$1,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U1322">
        <f>IF('All Transactions'!$C1321 = U$1,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V1322">
        <f>IF('All Transactions'!$C1321 = V$1,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W1322">
        <f>IF('All Transactions'!$C1321 = W$1,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X1322">
        <f>IF('All Transactions'!$C1321 = X$1,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  <c r="Y1322">
        <f>IF('All Transactions'!$C1321 = Y$1, 'All Transactions'!$D1322 + -1 * SUM('All Transactions'!$F1322 * 'Messy-Stocks'!$H1322, 'All Transactions'!$G1322 * 'Messy-Stocks'!$I1322, 'All Transactions'!$H1322 * 'Messy-Stocks'!$J1322, 'All Transactions'!$I1322 * 'Messy-Stocks'!$K1322, 'All Transactions'!$J1322 *'Messy-Stocks'!$L1322), 0)</f>
        <v>0</v>
      </c>
    </row>
    <row r="1323" spans="1:25" ht="12.75" x14ac:dyDescent="0.2">
      <c r="A1323">
        <f>'All Transactions'!A1321</f>
        <v>0</v>
      </c>
      <c r="B1323">
        <f>IF('All Transactions'!$C1322 = B$1,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C1323">
        <f>IF('All Transactions'!$C1322 = C$1,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D1323">
        <f>IF('All Transactions'!$C1322 = D$1,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E1323">
        <f>IF('All Transactions'!$C1322 = E$1,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F1323">
        <f>IF('All Transactions'!$C1322 = F$1,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G1323">
        <f>IF('All Transactions'!$C1322 = G$1,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H1323">
        <f>IF('All Transactions'!$C1322 = H$1,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I1323">
        <f>IF('All Transactions'!$C1322 = I$1,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J1323">
        <f>IF('All Transactions'!$C1322 = J$1,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K1323">
        <f>IF('All Transactions'!$C1322 = K$1,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L1323">
        <f>IF('All Transactions'!$C1322 = L$1,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M1323">
        <f>IF('All Transactions'!$C1322 = M$1,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N1323">
        <f>IF('All Transactions'!$C1322 = N$1,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O1323">
        <f>IF('All Transactions'!$C1322 = O$1,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P1323">
        <f>IF('All Transactions'!$C1322 = P$1,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Q1323">
        <f>IF('All Transactions'!$C1322 = Q$1,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R1323">
        <f>IF('All Transactions'!$C1322 = R$1,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S1323">
        <f>IF('All Transactions'!$C1322 = S$1,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T1323">
        <f>IF('All Transactions'!$C1322 = T$1,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U1323">
        <f>IF('All Transactions'!$C1322 = U$1,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V1323">
        <f>IF('All Transactions'!$C1322 = V$1,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W1323">
        <f>IF('All Transactions'!$C1322 = W$1,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X1323">
        <f>IF('All Transactions'!$C1322 = X$1,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  <c r="Y1323">
        <f>IF('All Transactions'!$C1322 = Y$1, 'All Transactions'!$D1323 + -1 * SUM('All Transactions'!$F1323 * 'Messy-Stocks'!$H1323, 'All Transactions'!$G1323 * 'Messy-Stocks'!$I1323, 'All Transactions'!$H1323 * 'Messy-Stocks'!$J1323, 'All Transactions'!$I1323 * 'Messy-Stocks'!$K1323, 'All Transactions'!$J1323 *'Messy-Stocks'!$L1323), 0)</f>
        <v>0</v>
      </c>
    </row>
    <row r="1324" spans="1:25" ht="12.75" x14ac:dyDescent="0.2">
      <c r="A1324">
        <f>'All Transactions'!A1322</f>
        <v>0</v>
      </c>
      <c r="B1324">
        <f>IF('All Transactions'!$C1323 = B$1,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C1324">
        <f>IF('All Transactions'!$C1323 = C$1,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D1324">
        <f>IF('All Transactions'!$C1323 = D$1,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E1324">
        <f>IF('All Transactions'!$C1323 = E$1,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F1324">
        <f>IF('All Transactions'!$C1323 = F$1,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G1324">
        <f>IF('All Transactions'!$C1323 = G$1,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H1324">
        <f>IF('All Transactions'!$C1323 = H$1,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I1324">
        <f>IF('All Transactions'!$C1323 = I$1,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J1324">
        <f>IF('All Transactions'!$C1323 = J$1,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K1324">
        <f>IF('All Transactions'!$C1323 = K$1,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L1324">
        <f>IF('All Transactions'!$C1323 = L$1,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M1324">
        <f>IF('All Transactions'!$C1323 = M$1,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N1324">
        <f>IF('All Transactions'!$C1323 = N$1,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O1324">
        <f>IF('All Transactions'!$C1323 = O$1,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P1324">
        <f>IF('All Transactions'!$C1323 = P$1,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Q1324">
        <f>IF('All Transactions'!$C1323 = Q$1,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R1324">
        <f>IF('All Transactions'!$C1323 = R$1,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S1324">
        <f>IF('All Transactions'!$C1323 = S$1,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T1324">
        <f>IF('All Transactions'!$C1323 = T$1,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U1324">
        <f>IF('All Transactions'!$C1323 = U$1,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V1324">
        <f>IF('All Transactions'!$C1323 = V$1,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W1324">
        <f>IF('All Transactions'!$C1323 = W$1,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X1324">
        <f>IF('All Transactions'!$C1323 = X$1,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  <c r="Y1324">
        <f>IF('All Transactions'!$C1323 = Y$1, 'All Transactions'!$D1324 + -1 * SUM('All Transactions'!$F1324 * 'Messy-Stocks'!$H1324, 'All Transactions'!$G1324 * 'Messy-Stocks'!$I1324, 'All Transactions'!$H1324 * 'Messy-Stocks'!$J1324, 'All Transactions'!$I1324 * 'Messy-Stocks'!$K1324, 'All Transactions'!$J1324 *'Messy-Stocks'!$L1324), 0)</f>
        <v>0</v>
      </c>
    </row>
    <row r="1325" spans="1:25" ht="12.75" x14ac:dyDescent="0.2">
      <c r="A1325">
        <f>'All Transactions'!A1323</f>
        <v>0</v>
      </c>
      <c r="B1325">
        <f>IF('All Transactions'!$C1324 = B$1,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C1325">
        <f>IF('All Transactions'!$C1324 = C$1,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D1325">
        <f>IF('All Transactions'!$C1324 = D$1,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E1325">
        <f>IF('All Transactions'!$C1324 = E$1,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F1325">
        <f>IF('All Transactions'!$C1324 = F$1,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G1325">
        <f>IF('All Transactions'!$C1324 = G$1,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H1325">
        <f>IF('All Transactions'!$C1324 = H$1,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I1325">
        <f>IF('All Transactions'!$C1324 = I$1,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J1325">
        <f>IF('All Transactions'!$C1324 = J$1,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K1325">
        <f>IF('All Transactions'!$C1324 = K$1,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L1325">
        <f>IF('All Transactions'!$C1324 = L$1,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M1325">
        <f>IF('All Transactions'!$C1324 = M$1,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N1325">
        <f>IF('All Transactions'!$C1324 = N$1,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O1325">
        <f>IF('All Transactions'!$C1324 = O$1,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P1325">
        <f>IF('All Transactions'!$C1324 = P$1,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Q1325">
        <f>IF('All Transactions'!$C1324 = Q$1,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R1325">
        <f>IF('All Transactions'!$C1324 = R$1,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S1325">
        <f>IF('All Transactions'!$C1324 = S$1,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T1325">
        <f>IF('All Transactions'!$C1324 = T$1,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U1325">
        <f>IF('All Transactions'!$C1324 = U$1,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V1325">
        <f>IF('All Transactions'!$C1324 = V$1,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W1325">
        <f>IF('All Transactions'!$C1324 = W$1,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X1325">
        <f>IF('All Transactions'!$C1324 = X$1,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  <c r="Y1325">
        <f>IF('All Transactions'!$C1324 = Y$1, 'All Transactions'!$D1325 + -1 * SUM('All Transactions'!$F1325 * 'Messy-Stocks'!$H1325, 'All Transactions'!$G1325 * 'Messy-Stocks'!$I1325, 'All Transactions'!$H1325 * 'Messy-Stocks'!$J1325, 'All Transactions'!$I1325 * 'Messy-Stocks'!$K1325, 'All Transactions'!$J1325 *'Messy-Stocks'!$L1325), 0)</f>
        <v>0</v>
      </c>
    </row>
    <row r="1326" spans="1:25" ht="12.75" x14ac:dyDescent="0.2">
      <c r="A1326">
        <f>'All Transactions'!A1324</f>
        <v>0</v>
      </c>
      <c r="B1326">
        <f>IF('All Transactions'!$C1325 = B$1,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C1326">
        <f>IF('All Transactions'!$C1325 = C$1,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D1326">
        <f>IF('All Transactions'!$C1325 = D$1,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E1326">
        <f>IF('All Transactions'!$C1325 = E$1,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F1326">
        <f>IF('All Transactions'!$C1325 = F$1,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G1326">
        <f>IF('All Transactions'!$C1325 = G$1,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H1326">
        <f>IF('All Transactions'!$C1325 = H$1,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I1326">
        <f>IF('All Transactions'!$C1325 = I$1,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J1326">
        <f>IF('All Transactions'!$C1325 = J$1,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K1326">
        <f>IF('All Transactions'!$C1325 = K$1,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L1326">
        <f>IF('All Transactions'!$C1325 = L$1,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M1326">
        <f>IF('All Transactions'!$C1325 = M$1,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N1326">
        <f>IF('All Transactions'!$C1325 = N$1,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O1326">
        <f>IF('All Transactions'!$C1325 = O$1,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P1326">
        <f>IF('All Transactions'!$C1325 = P$1,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Q1326">
        <f>IF('All Transactions'!$C1325 = Q$1,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R1326">
        <f>IF('All Transactions'!$C1325 = R$1,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S1326">
        <f>IF('All Transactions'!$C1325 = S$1,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T1326">
        <f>IF('All Transactions'!$C1325 = T$1,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U1326">
        <f>IF('All Transactions'!$C1325 = U$1,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V1326">
        <f>IF('All Transactions'!$C1325 = V$1,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W1326">
        <f>IF('All Transactions'!$C1325 = W$1,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X1326">
        <f>IF('All Transactions'!$C1325 = X$1,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  <c r="Y1326">
        <f>IF('All Transactions'!$C1325 = Y$1, 'All Transactions'!$D1326 + -1 * SUM('All Transactions'!$F1326 * 'Messy-Stocks'!$H1326, 'All Transactions'!$G1326 * 'Messy-Stocks'!$I1326, 'All Transactions'!$H1326 * 'Messy-Stocks'!$J1326, 'All Transactions'!$I1326 * 'Messy-Stocks'!$K1326, 'All Transactions'!$J1326 *'Messy-Stocks'!$L1326), 0)</f>
        <v>0</v>
      </c>
    </row>
    <row r="1327" spans="1:25" ht="12.75" x14ac:dyDescent="0.2">
      <c r="A1327">
        <f>'All Transactions'!A1325</f>
        <v>0</v>
      </c>
      <c r="B1327">
        <f>IF('All Transactions'!$C1326 = B$1,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C1327">
        <f>IF('All Transactions'!$C1326 = C$1,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D1327">
        <f>IF('All Transactions'!$C1326 = D$1,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E1327">
        <f>IF('All Transactions'!$C1326 = E$1,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F1327">
        <f>IF('All Transactions'!$C1326 = F$1,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G1327">
        <f>IF('All Transactions'!$C1326 = G$1,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H1327">
        <f>IF('All Transactions'!$C1326 = H$1,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I1327">
        <f>IF('All Transactions'!$C1326 = I$1,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J1327">
        <f>IF('All Transactions'!$C1326 = J$1,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K1327">
        <f>IF('All Transactions'!$C1326 = K$1,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L1327">
        <f>IF('All Transactions'!$C1326 = L$1,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M1327">
        <f>IF('All Transactions'!$C1326 = M$1,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N1327">
        <f>IF('All Transactions'!$C1326 = N$1,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O1327">
        <f>IF('All Transactions'!$C1326 = O$1,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P1327">
        <f>IF('All Transactions'!$C1326 = P$1,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Q1327">
        <f>IF('All Transactions'!$C1326 = Q$1,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R1327">
        <f>IF('All Transactions'!$C1326 = R$1,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S1327">
        <f>IF('All Transactions'!$C1326 = S$1,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T1327">
        <f>IF('All Transactions'!$C1326 = T$1,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U1327">
        <f>IF('All Transactions'!$C1326 = U$1,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V1327">
        <f>IF('All Transactions'!$C1326 = V$1,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W1327">
        <f>IF('All Transactions'!$C1326 = W$1,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X1327">
        <f>IF('All Transactions'!$C1326 = X$1,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  <c r="Y1327">
        <f>IF('All Transactions'!$C1326 = Y$1, 'All Transactions'!$D1327 + -1 * SUM('All Transactions'!$F1327 * 'Messy-Stocks'!$H1327, 'All Transactions'!$G1327 * 'Messy-Stocks'!$I1327, 'All Transactions'!$H1327 * 'Messy-Stocks'!$J1327, 'All Transactions'!$I1327 * 'Messy-Stocks'!$K1327, 'All Transactions'!$J1327 *'Messy-Stocks'!$L1327), 0)</f>
        <v>0</v>
      </c>
    </row>
    <row r="1328" spans="1:25" ht="12.75" x14ac:dyDescent="0.2">
      <c r="A1328">
        <f>'All Transactions'!A1326</f>
        <v>0</v>
      </c>
      <c r="B1328">
        <f>IF('All Transactions'!$C1327 = B$1,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C1328">
        <f>IF('All Transactions'!$C1327 = C$1,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D1328">
        <f>IF('All Transactions'!$C1327 = D$1,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E1328">
        <f>IF('All Transactions'!$C1327 = E$1,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F1328">
        <f>IF('All Transactions'!$C1327 = F$1,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G1328">
        <f>IF('All Transactions'!$C1327 = G$1,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H1328">
        <f>IF('All Transactions'!$C1327 = H$1,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I1328">
        <f>IF('All Transactions'!$C1327 = I$1,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J1328">
        <f>IF('All Transactions'!$C1327 = J$1,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K1328">
        <f>IF('All Transactions'!$C1327 = K$1,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L1328">
        <f>IF('All Transactions'!$C1327 = L$1,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M1328">
        <f>IF('All Transactions'!$C1327 = M$1,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N1328">
        <f>IF('All Transactions'!$C1327 = N$1,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O1328">
        <f>IF('All Transactions'!$C1327 = O$1,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P1328">
        <f>IF('All Transactions'!$C1327 = P$1,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Q1328">
        <f>IF('All Transactions'!$C1327 = Q$1,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R1328">
        <f>IF('All Transactions'!$C1327 = R$1,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S1328">
        <f>IF('All Transactions'!$C1327 = S$1,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T1328">
        <f>IF('All Transactions'!$C1327 = T$1,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U1328">
        <f>IF('All Transactions'!$C1327 = U$1,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V1328">
        <f>IF('All Transactions'!$C1327 = V$1,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W1328">
        <f>IF('All Transactions'!$C1327 = W$1,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X1328">
        <f>IF('All Transactions'!$C1327 = X$1,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  <c r="Y1328">
        <f>IF('All Transactions'!$C1327 = Y$1, 'All Transactions'!$D1328 + -1 * SUM('All Transactions'!$F1328 * 'Messy-Stocks'!$H1328, 'All Transactions'!$G1328 * 'Messy-Stocks'!$I1328, 'All Transactions'!$H1328 * 'Messy-Stocks'!$J1328, 'All Transactions'!$I1328 * 'Messy-Stocks'!$K1328, 'All Transactions'!$J1328 *'Messy-Stocks'!$L1328), 0)</f>
        <v>0</v>
      </c>
    </row>
    <row r="1329" spans="1:25" ht="12.75" x14ac:dyDescent="0.2">
      <c r="A1329">
        <f>'All Transactions'!A1327</f>
        <v>0</v>
      </c>
      <c r="B1329">
        <f>IF('All Transactions'!$C1328 = B$1,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C1329">
        <f>IF('All Transactions'!$C1328 = C$1,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D1329">
        <f>IF('All Transactions'!$C1328 = D$1,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E1329">
        <f>IF('All Transactions'!$C1328 = E$1,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F1329">
        <f>IF('All Transactions'!$C1328 = F$1,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G1329">
        <f>IF('All Transactions'!$C1328 = G$1,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H1329">
        <f>IF('All Transactions'!$C1328 = H$1,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I1329">
        <f>IF('All Transactions'!$C1328 = I$1,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J1329">
        <f>IF('All Transactions'!$C1328 = J$1,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K1329">
        <f>IF('All Transactions'!$C1328 = K$1,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L1329">
        <f>IF('All Transactions'!$C1328 = L$1,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M1329">
        <f>IF('All Transactions'!$C1328 = M$1,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N1329">
        <f>IF('All Transactions'!$C1328 = N$1,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O1329">
        <f>IF('All Transactions'!$C1328 = O$1,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P1329">
        <f>IF('All Transactions'!$C1328 = P$1,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Q1329">
        <f>IF('All Transactions'!$C1328 = Q$1,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R1329">
        <f>IF('All Transactions'!$C1328 = R$1,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S1329">
        <f>IF('All Transactions'!$C1328 = S$1,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T1329">
        <f>IF('All Transactions'!$C1328 = T$1,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U1329">
        <f>IF('All Transactions'!$C1328 = U$1,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V1329">
        <f>IF('All Transactions'!$C1328 = V$1,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W1329">
        <f>IF('All Transactions'!$C1328 = W$1,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X1329">
        <f>IF('All Transactions'!$C1328 = X$1,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  <c r="Y1329">
        <f>IF('All Transactions'!$C1328 = Y$1, 'All Transactions'!$D1329 + -1 * SUM('All Transactions'!$F1329 * 'Messy-Stocks'!$H1329, 'All Transactions'!$G1329 * 'Messy-Stocks'!$I1329, 'All Transactions'!$H1329 * 'Messy-Stocks'!$J1329, 'All Transactions'!$I1329 * 'Messy-Stocks'!$K1329, 'All Transactions'!$J1329 *'Messy-Stocks'!$L1329), 0)</f>
        <v>0</v>
      </c>
    </row>
    <row r="1330" spans="1:25" ht="12.75" x14ac:dyDescent="0.2">
      <c r="A1330">
        <f>'All Transactions'!A1328</f>
        <v>0</v>
      </c>
      <c r="B1330">
        <f>IF('All Transactions'!$C1329 = B$1,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C1330">
        <f>IF('All Transactions'!$C1329 = C$1,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D1330">
        <f>IF('All Transactions'!$C1329 = D$1,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E1330">
        <f>IF('All Transactions'!$C1329 = E$1,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F1330">
        <f>IF('All Transactions'!$C1329 = F$1,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G1330">
        <f>IF('All Transactions'!$C1329 = G$1,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H1330">
        <f>IF('All Transactions'!$C1329 = H$1,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I1330">
        <f>IF('All Transactions'!$C1329 = I$1,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J1330">
        <f>IF('All Transactions'!$C1329 = J$1,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K1330">
        <f>IF('All Transactions'!$C1329 = K$1,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L1330">
        <f>IF('All Transactions'!$C1329 = L$1,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M1330">
        <f>IF('All Transactions'!$C1329 = M$1,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N1330">
        <f>IF('All Transactions'!$C1329 = N$1,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O1330">
        <f>IF('All Transactions'!$C1329 = O$1,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P1330">
        <f>IF('All Transactions'!$C1329 = P$1,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Q1330">
        <f>IF('All Transactions'!$C1329 = Q$1,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R1330">
        <f>IF('All Transactions'!$C1329 = R$1,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S1330">
        <f>IF('All Transactions'!$C1329 = S$1,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T1330">
        <f>IF('All Transactions'!$C1329 = T$1,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U1330">
        <f>IF('All Transactions'!$C1329 = U$1,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V1330">
        <f>IF('All Transactions'!$C1329 = V$1,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W1330">
        <f>IF('All Transactions'!$C1329 = W$1,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X1330">
        <f>IF('All Transactions'!$C1329 = X$1,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  <c r="Y1330">
        <f>IF('All Transactions'!$C1329 = Y$1, 'All Transactions'!$D1330 + -1 * SUM('All Transactions'!$F1330 * 'Messy-Stocks'!$H1330, 'All Transactions'!$G1330 * 'Messy-Stocks'!$I1330, 'All Transactions'!$H1330 * 'Messy-Stocks'!$J1330, 'All Transactions'!$I1330 * 'Messy-Stocks'!$K1330, 'All Transactions'!$J1330 *'Messy-Stocks'!$L1330), 0)</f>
        <v>0</v>
      </c>
    </row>
    <row r="1331" spans="1:25" ht="12.75" x14ac:dyDescent="0.2">
      <c r="A1331">
        <f>'All Transactions'!A1329</f>
        <v>0</v>
      </c>
      <c r="B1331">
        <f>IF('All Transactions'!$C1330 = B$1,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C1331">
        <f>IF('All Transactions'!$C1330 = C$1,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D1331">
        <f>IF('All Transactions'!$C1330 = D$1,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E1331">
        <f>IF('All Transactions'!$C1330 = E$1,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F1331">
        <f>IF('All Transactions'!$C1330 = F$1,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G1331">
        <f>IF('All Transactions'!$C1330 = G$1,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H1331">
        <f>IF('All Transactions'!$C1330 = H$1,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I1331">
        <f>IF('All Transactions'!$C1330 = I$1,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J1331">
        <f>IF('All Transactions'!$C1330 = J$1,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K1331">
        <f>IF('All Transactions'!$C1330 = K$1,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L1331">
        <f>IF('All Transactions'!$C1330 = L$1,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M1331">
        <f>IF('All Transactions'!$C1330 = M$1,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N1331">
        <f>IF('All Transactions'!$C1330 = N$1,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O1331">
        <f>IF('All Transactions'!$C1330 = O$1,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P1331">
        <f>IF('All Transactions'!$C1330 = P$1,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Q1331">
        <f>IF('All Transactions'!$C1330 = Q$1,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R1331">
        <f>IF('All Transactions'!$C1330 = R$1,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S1331">
        <f>IF('All Transactions'!$C1330 = S$1,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T1331">
        <f>IF('All Transactions'!$C1330 = T$1,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U1331">
        <f>IF('All Transactions'!$C1330 = U$1,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V1331">
        <f>IF('All Transactions'!$C1330 = V$1,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W1331">
        <f>IF('All Transactions'!$C1330 = W$1,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X1331">
        <f>IF('All Transactions'!$C1330 = X$1,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  <c r="Y1331">
        <f>IF('All Transactions'!$C1330 = Y$1, 'All Transactions'!$D1331 + -1 * SUM('All Transactions'!$F1331 * 'Messy-Stocks'!$H1331, 'All Transactions'!$G1331 * 'Messy-Stocks'!$I1331, 'All Transactions'!$H1331 * 'Messy-Stocks'!$J1331, 'All Transactions'!$I1331 * 'Messy-Stocks'!$K1331, 'All Transactions'!$J1331 *'Messy-Stocks'!$L1331), 0)</f>
        <v>0</v>
      </c>
    </row>
    <row r="1332" spans="1:25" ht="12.75" x14ac:dyDescent="0.2">
      <c r="A1332">
        <f>'All Transactions'!A1330</f>
        <v>0</v>
      </c>
      <c r="B1332">
        <f>IF('All Transactions'!$C1331 = B$1,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C1332">
        <f>IF('All Transactions'!$C1331 = C$1,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D1332">
        <f>IF('All Transactions'!$C1331 = D$1,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E1332">
        <f>IF('All Transactions'!$C1331 = E$1,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F1332">
        <f>IF('All Transactions'!$C1331 = F$1,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G1332">
        <f>IF('All Transactions'!$C1331 = G$1,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H1332">
        <f>IF('All Transactions'!$C1331 = H$1,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I1332">
        <f>IF('All Transactions'!$C1331 = I$1,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J1332">
        <f>IF('All Transactions'!$C1331 = J$1,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K1332">
        <f>IF('All Transactions'!$C1331 = K$1,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L1332">
        <f>IF('All Transactions'!$C1331 = L$1,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M1332">
        <f>IF('All Transactions'!$C1331 = M$1,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N1332">
        <f>IF('All Transactions'!$C1331 = N$1,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O1332">
        <f>IF('All Transactions'!$C1331 = O$1,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P1332">
        <f>IF('All Transactions'!$C1331 = P$1,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Q1332">
        <f>IF('All Transactions'!$C1331 = Q$1,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R1332">
        <f>IF('All Transactions'!$C1331 = R$1,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S1332">
        <f>IF('All Transactions'!$C1331 = S$1,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T1332">
        <f>IF('All Transactions'!$C1331 = T$1,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U1332">
        <f>IF('All Transactions'!$C1331 = U$1,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V1332">
        <f>IF('All Transactions'!$C1331 = V$1,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W1332">
        <f>IF('All Transactions'!$C1331 = W$1,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X1332">
        <f>IF('All Transactions'!$C1331 = X$1,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  <c r="Y1332">
        <f>IF('All Transactions'!$C1331 = Y$1, 'All Transactions'!$D1332 + -1 * SUM('All Transactions'!$F1332 * 'Messy-Stocks'!$H1332, 'All Transactions'!$G1332 * 'Messy-Stocks'!$I1332, 'All Transactions'!$H1332 * 'Messy-Stocks'!$J1332, 'All Transactions'!$I1332 * 'Messy-Stocks'!$K1332, 'All Transactions'!$J1332 *'Messy-Stocks'!$L1332), 0)</f>
        <v>0</v>
      </c>
    </row>
    <row r="1333" spans="1:25" ht="12.75" x14ac:dyDescent="0.2">
      <c r="A1333">
        <f>'All Transactions'!A1331</f>
        <v>0</v>
      </c>
      <c r="B1333">
        <f>IF('All Transactions'!$C1332 = B$1,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C1333">
        <f>IF('All Transactions'!$C1332 = C$1,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D1333">
        <f>IF('All Transactions'!$C1332 = D$1,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E1333">
        <f>IF('All Transactions'!$C1332 = E$1,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F1333">
        <f>IF('All Transactions'!$C1332 = F$1,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G1333">
        <f>IF('All Transactions'!$C1332 = G$1,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H1333">
        <f>IF('All Transactions'!$C1332 = H$1,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I1333">
        <f>IF('All Transactions'!$C1332 = I$1,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J1333">
        <f>IF('All Transactions'!$C1332 = J$1,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K1333">
        <f>IF('All Transactions'!$C1332 = K$1,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L1333">
        <f>IF('All Transactions'!$C1332 = L$1,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M1333">
        <f>IF('All Transactions'!$C1332 = M$1,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N1333">
        <f>IF('All Transactions'!$C1332 = N$1,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O1333">
        <f>IF('All Transactions'!$C1332 = O$1,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P1333">
        <f>IF('All Transactions'!$C1332 = P$1,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Q1333">
        <f>IF('All Transactions'!$C1332 = Q$1,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R1333">
        <f>IF('All Transactions'!$C1332 = R$1,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S1333">
        <f>IF('All Transactions'!$C1332 = S$1,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T1333">
        <f>IF('All Transactions'!$C1332 = T$1,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U1333">
        <f>IF('All Transactions'!$C1332 = U$1,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V1333">
        <f>IF('All Transactions'!$C1332 = V$1,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W1333">
        <f>IF('All Transactions'!$C1332 = W$1,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X1333">
        <f>IF('All Transactions'!$C1332 = X$1,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  <c r="Y1333">
        <f>IF('All Transactions'!$C1332 = Y$1, 'All Transactions'!$D1333 + -1 * SUM('All Transactions'!$F1333 * 'Messy-Stocks'!$H1333, 'All Transactions'!$G1333 * 'Messy-Stocks'!$I1333, 'All Transactions'!$H1333 * 'Messy-Stocks'!$J1333, 'All Transactions'!$I1333 * 'Messy-Stocks'!$K1333, 'All Transactions'!$J1333 *'Messy-Stocks'!$L1333), 0)</f>
        <v>0</v>
      </c>
    </row>
    <row r="1334" spans="1:25" ht="12.75" x14ac:dyDescent="0.2">
      <c r="A1334">
        <f>'All Transactions'!A1332</f>
        <v>0</v>
      </c>
      <c r="B1334">
        <f>IF('All Transactions'!$C1333 = B$1,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C1334">
        <f>IF('All Transactions'!$C1333 = C$1,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D1334">
        <f>IF('All Transactions'!$C1333 = D$1,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E1334">
        <f>IF('All Transactions'!$C1333 = E$1,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F1334">
        <f>IF('All Transactions'!$C1333 = F$1,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G1334">
        <f>IF('All Transactions'!$C1333 = G$1,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H1334">
        <f>IF('All Transactions'!$C1333 = H$1,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I1334">
        <f>IF('All Transactions'!$C1333 = I$1,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J1334">
        <f>IF('All Transactions'!$C1333 = J$1,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K1334">
        <f>IF('All Transactions'!$C1333 = K$1,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L1334">
        <f>IF('All Transactions'!$C1333 = L$1,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M1334">
        <f>IF('All Transactions'!$C1333 = M$1,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N1334">
        <f>IF('All Transactions'!$C1333 = N$1,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O1334">
        <f>IF('All Transactions'!$C1333 = O$1,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P1334">
        <f>IF('All Transactions'!$C1333 = P$1,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Q1334">
        <f>IF('All Transactions'!$C1333 = Q$1,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R1334">
        <f>IF('All Transactions'!$C1333 = R$1,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S1334">
        <f>IF('All Transactions'!$C1333 = S$1,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T1334">
        <f>IF('All Transactions'!$C1333 = T$1,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U1334">
        <f>IF('All Transactions'!$C1333 = U$1,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V1334">
        <f>IF('All Transactions'!$C1333 = V$1,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W1334">
        <f>IF('All Transactions'!$C1333 = W$1,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X1334">
        <f>IF('All Transactions'!$C1333 = X$1,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  <c r="Y1334">
        <f>IF('All Transactions'!$C1333 = Y$1, 'All Transactions'!$D1334 + -1 * SUM('All Transactions'!$F1334 * 'Messy-Stocks'!$H1334, 'All Transactions'!$G1334 * 'Messy-Stocks'!$I1334, 'All Transactions'!$H1334 * 'Messy-Stocks'!$J1334, 'All Transactions'!$I1334 * 'Messy-Stocks'!$K1334, 'All Transactions'!$J1334 *'Messy-Stocks'!$L1334), 0)</f>
        <v>0</v>
      </c>
    </row>
    <row r="1335" spans="1:25" ht="12.75" x14ac:dyDescent="0.2">
      <c r="A1335">
        <f>'All Transactions'!A1333</f>
        <v>0</v>
      </c>
      <c r="B1335">
        <f>IF('All Transactions'!$C1334 = B$1,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C1335">
        <f>IF('All Transactions'!$C1334 = C$1,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D1335">
        <f>IF('All Transactions'!$C1334 = D$1,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E1335">
        <f>IF('All Transactions'!$C1334 = E$1,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F1335">
        <f>IF('All Transactions'!$C1334 = F$1,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G1335">
        <f>IF('All Transactions'!$C1334 = G$1,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H1335">
        <f>IF('All Transactions'!$C1334 = H$1,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I1335">
        <f>IF('All Transactions'!$C1334 = I$1,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J1335">
        <f>IF('All Transactions'!$C1334 = J$1,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K1335">
        <f>IF('All Transactions'!$C1334 = K$1,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L1335">
        <f>IF('All Transactions'!$C1334 = L$1,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M1335">
        <f>IF('All Transactions'!$C1334 = M$1,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N1335">
        <f>IF('All Transactions'!$C1334 = N$1,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O1335">
        <f>IF('All Transactions'!$C1334 = O$1,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P1335">
        <f>IF('All Transactions'!$C1334 = P$1,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Q1335">
        <f>IF('All Transactions'!$C1334 = Q$1,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R1335">
        <f>IF('All Transactions'!$C1334 = R$1,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S1335">
        <f>IF('All Transactions'!$C1334 = S$1,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T1335">
        <f>IF('All Transactions'!$C1334 = T$1,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U1335">
        <f>IF('All Transactions'!$C1334 = U$1,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V1335">
        <f>IF('All Transactions'!$C1334 = V$1,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W1335">
        <f>IF('All Transactions'!$C1334 = W$1,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X1335">
        <f>IF('All Transactions'!$C1334 = X$1,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  <c r="Y1335">
        <f>IF('All Transactions'!$C1334 = Y$1, 'All Transactions'!$D1335 + -1 * SUM('All Transactions'!$F1335 * 'Messy-Stocks'!$H1335, 'All Transactions'!$G1335 * 'Messy-Stocks'!$I1335, 'All Transactions'!$H1335 * 'Messy-Stocks'!$J1335, 'All Transactions'!$I1335 * 'Messy-Stocks'!$K1335, 'All Transactions'!$J1335 *'Messy-Stocks'!$L1335), 0)</f>
        <v>0</v>
      </c>
    </row>
    <row r="1336" spans="1:25" ht="12.75" x14ac:dyDescent="0.2">
      <c r="A1336">
        <f>'All Transactions'!A1334</f>
        <v>0</v>
      </c>
      <c r="B1336">
        <f>IF('All Transactions'!$C1335 = B$1,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C1336">
        <f>IF('All Transactions'!$C1335 = C$1,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D1336">
        <f>IF('All Transactions'!$C1335 = D$1,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E1336">
        <f>IF('All Transactions'!$C1335 = E$1,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F1336">
        <f>IF('All Transactions'!$C1335 = F$1,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G1336">
        <f>IF('All Transactions'!$C1335 = G$1,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H1336">
        <f>IF('All Transactions'!$C1335 = H$1,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I1336">
        <f>IF('All Transactions'!$C1335 = I$1,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J1336">
        <f>IF('All Transactions'!$C1335 = J$1,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K1336">
        <f>IF('All Transactions'!$C1335 = K$1,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L1336">
        <f>IF('All Transactions'!$C1335 = L$1,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M1336">
        <f>IF('All Transactions'!$C1335 = M$1,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N1336">
        <f>IF('All Transactions'!$C1335 = N$1,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O1336">
        <f>IF('All Transactions'!$C1335 = O$1,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P1336">
        <f>IF('All Transactions'!$C1335 = P$1,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Q1336">
        <f>IF('All Transactions'!$C1335 = Q$1,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R1336">
        <f>IF('All Transactions'!$C1335 = R$1,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S1336">
        <f>IF('All Transactions'!$C1335 = S$1,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T1336">
        <f>IF('All Transactions'!$C1335 = T$1,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U1336">
        <f>IF('All Transactions'!$C1335 = U$1,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V1336">
        <f>IF('All Transactions'!$C1335 = V$1,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W1336">
        <f>IF('All Transactions'!$C1335 = W$1,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X1336">
        <f>IF('All Transactions'!$C1335 = X$1,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  <c r="Y1336">
        <f>IF('All Transactions'!$C1335 = Y$1, 'All Transactions'!$D1336 + -1 * SUM('All Transactions'!$F1336 * 'Messy-Stocks'!$H1336, 'All Transactions'!$G1336 * 'Messy-Stocks'!$I1336, 'All Transactions'!$H1336 * 'Messy-Stocks'!$J1336, 'All Transactions'!$I1336 * 'Messy-Stocks'!$K1336, 'All Transactions'!$J1336 *'Messy-Stocks'!$L1336), 0)</f>
        <v>0</v>
      </c>
    </row>
    <row r="1337" spans="1:25" ht="12.75" x14ac:dyDescent="0.2">
      <c r="A1337">
        <f>'All Transactions'!A1335</f>
        <v>0</v>
      </c>
      <c r="B1337">
        <f>IF('All Transactions'!$C1336 = B$1,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C1337">
        <f>IF('All Transactions'!$C1336 = C$1,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D1337">
        <f>IF('All Transactions'!$C1336 = D$1,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E1337">
        <f>IF('All Transactions'!$C1336 = E$1,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F1337">
        <f>IF('All Transactions'!$C1336 = F$1,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G1337">
        <f>IF('All Transactions'!$C1336 = G$1,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H1337">
        <f>IF('All Transactions'!$C1336 = H$1,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I1337">
        <f>IF('All Transactions'!$C1336 = I$1,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J1337">
        <f>IF('All Transactions'!$C1336 = J$1,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K1337">
        <f>IF('All Transactions'!$C1336 = K$1,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L1337">
        <f>IF('All Transactions'!$C1336 = L$1,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M1337">
        <f>IF('All Transactions'!$C1336 = M$1,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N1337">
        <f>IF('All Transactions'!$C1336 = N$1,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O1337">
        <f>IF('All Transactions'!$C1336 = O$1,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P1337">
        <f>IF('All Transactions'!$C1336 = P$1,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Q1337">
        <f>IF('All Transactions'!$C1336 = Q$1,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R1337">
        <f>IF('All Transactions'!$C1336 = R$1,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S1337">
        <f>IF('All Transactions'!$C1336 = S$1,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T1337">
        <f>IF('All Transactions'!$C1336 = T$1,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U1337">
        <f>IF('All Transactions'!$C1336 = U$1,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V1337">
        <f>IF('All Transactions'!$C1336 = V$1,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W1337">
        <f>IF('All Transactions'!$C1336 = W$1,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X1337">
        <f>IF('All Transactions'!$C1336 = X$1,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  <c r="Y1337">
        <f>IF('All Transactions'!$C1336 = Y$1, 'All Transactions'!$D1337 + -1 * SUM('All Transactions'!$F1337 * 'Messy-Stocks'!$H1337, 'All Transactions'!$G1337 * 'Messy-Stocks'!$I1337, 'All Transactions'!$H1337 * 'Messy-Stocks'!$J1337, 'All Transactions'!$I1337 * 'Messy-Stocks'!$K1337, 'All Transactions'!$J1337 *'Messy-Stocks'!$L1337), 0)</f>
        <v>0</v>
      </c>
    </row>
    <row r="1338" spans="1:25" ht="12.75" x14ac:dyDescent="0.2">
      <c r="A1338">
        <f>'All Transactions'!A1336</f>
        <v>0</v>
      </c>
      <c r="B1338">
        <f>IF('All Transactions'!$C1337 = B$1,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C1338">
        <f>IF('All Transactions'!$C1337 = C$1,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D1338">
        <f>IF('All Transactions'!$C1337 = D$1,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E1338">
        <f>IF('All Transactions'!$C1337 = E$1,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F1338">
        <f>IF('All Transactions'!$C1337 = F$1,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G1338">
        <f>IF('All Transactions'!$C1337 = G$1,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H1338">
        <f>IF('All Transactions'!$C1337 = H$1,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I1338">
        <f>IF('All Transactions'!$C1337 = I$1,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J1338">
        <f>IF('All Transactions'!$C1337 = J$1,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K1338">
        <f>IF('All Transactions'!$C1337 = K$1,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L1338">
        <f>IF('All Transactions'!$C1337 = L$1,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M1338">
        <f>IF('All Transactions'!$C1337 = M$1,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N1338">
        <f>IF('All Transactions'!$C1337 = N$1,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O1338">
        <f>IF('All Transactions'!$C1337 = O$1,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P1338">
        <f>IF('All Transactions'!$C1337 = P$1,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Q1338">
        <f>IF('All Transactions'!$C1337 = Q$1,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R1338">
        <f>IF('All Transactions'!$C1337 = R$1,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S1338">
        <f>IF('All Transactions'!$C1337 = S$1,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T1338">
        <f>IF('All Transactions'!$C1337 = T$1,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U1338">
        <f>IF('All Transactions'!$C1337 = U$1,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V1338">
        <f>IF('All Transactions'!$C1337 = V$1,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W1338">
        <f>IF('All Transactions'!$C1337 = W$1,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X1338">
        <f>IF('All Transactions'!$C1337 = X$1,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  <c r="Y1338">
        <f>IF('All Transactions'!$C1337 = Y$1, 'All Transactions'!$D1338 + -1 * SUM('All Transactions'!$F1338 * 'Messy-Stocks'!$H1338, 'All Transactions'!$G1338 * 'Messy-Stocks'!$I1338, 'All Transactions'!$H1338 * 'Messy-Stocks'!$J1338, 'All Transactions'!$I1338 * 'Messy-Stocks'!$K1338, 'All Transactions'!$J1338 *'Messy-Stocks'!$L1338), 0)</f>
        <v>0</v>
      </c>
    </row>
    <row r="1339" spans="1:25" ht="12.75" x14ac:dyDescent="0.2">
      <c r="A1339">
        <f>'All Transactions'!A1337</f>
        <v>0</v>
      </c>
      <c r="B1339">
        <f>IF('All Transactions'!$C1338 = B$1,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C1339">
        <f>IF('All Transactions'!$C1338 = C$1,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D1339">
        <f>IF('All Transactions'!$C1338 = D$1,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E1339">
        <f>IF('All Transactions'!$C1338 = E$1,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F1339">
        <f>IF('All Transactions'!$C1338 = F$1,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G1339">
        <f>IF('All Transactions'!$C1338 = G$1,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H1339">
        <f>IF('All Transactions'!$C1338 = H$1,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I1339">
        <f>IF('All Transactions'!$C1338 = I$1,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J1339">
        <f>IF('All Transactions'!$C1338 = J$1,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K1339">
        <f>IF('All Transactions'!$C1338 = K$1,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L1339">
        <f>IF('All Transactions'!$C1338 = L$1,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M1339">
        <f>IF('All Transactions'!$C1338 = M$1,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N1339">
        <f>IF('All Transactions'!$C1338 = N$1,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O1339">
        <f>IF('All Transactions'!$C1338 = O$1,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P1339">
        <f>IF('All Transactions'!$C1338 = P$1,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Q1339">
        <f>IF('All Transactions'!$C1338 = Q$1,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R1339">
        <f>IF('All Transactions'!$C1338 = R$1,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S1339">
        <f>IF('All Transactions'!$C1338 = S$1,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T1339">
        <f>IF('All Transactions'!$C1338 = T$1,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U1339">
        <f>IF('All Transactions'!$C1338 = U$1,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V1339">
        <f>IF('All Transactions'!$C1338 = V$1,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W1339">
        <f>IF('All Transactions'!$C1338 = W$1,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X1339">
        <f>IF('All Transactions'!$C1338 = X$1,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  <c r="Y1339">
        <f>IF('All Transactions'!$C1338 = Y$1, 'All Transactions'!$D1339 + -1 * SUM('All Transactions'!$F1339 * 'Messy-Stocks'!$H1339, 'All Transactions'!$G1339 * 'Messy-Stocks'!$I1339, 'All Transactions'!$H1339 * 'Messy-Stocks'!$J1339, 'All Transactions'!$I1339 * 'Messy-Stocks'!$K1339, 'All Transactions'!$J1339 *'Messy-Stocks'!$L1339), 0)</f>
        <v>0</v>
      </c>
    </row>
    <row r="1340" spans="1:25" ht="12.75" x14ac:dyDescent="0.2">
      <c r="A1340">
        <f>'All Transactions'!A1338</f>
        <v>0</v>
      </c>
      <c r="B1340">
        <f>IF('All Transactions'!$C1339 = B$1,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C1340">
        <f>IF('All Transactions'!$C1339 = C$1,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D1340">
        <f>IF('All Transactions'!$C1339 = D$1,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E1340">
        <f>IF('All Transactions'!$C1339 = E$1,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F1340">
        <f>IF('All Transactions'!$C1339 = F$1,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G1340">
        <f>IF('All Transactions'!$C1339 = G$1,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H1340">
        <f>IF('All Transactions'!$C1339 = H$1,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I1340">
        <f>IF('All Transactions'!$C1339 = I$1,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J1340">
        <f>IF('All Transactions'!$C1339 = J$1,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K1340">
        <f>IF('All Transactions'!$C1339 = K$1,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L1340">
        <f>IF('All Transactions'!$C1339 = L$1,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M1340">
        <f>IF('All Transactions'!$C1339 = M$1,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N1340">
        <f>IF('All Transactions'!$C1339 = N$1,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O1340">
        <f>IF('All Transactions'!$C1339 = O$1,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P1340">
        <f>IF('All Transactions'!$C1339 = P$1,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Q1340">
        <f>IF('All Transactions'!$C1339 = Q$1,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R1340">
        <f>IF('All Transactions'!$C1339 = R$1,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S1340">
        <f>IF('All Transactions'!$C1339 = S$1,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T1340">
        <f>IF('All Transactions'!$C1339 = T$1,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U1340">
        <f>IF('All Transactions'!$C1339 = U$1,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V1340">
        <f>IF('All Transactions'!$C1339 = V$1,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W1340">
        <f>IF('All Transactions'!$C1339 = W$1,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X1340">
        <f>IF('All Transactions'!$C1339 = X$1,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  <c r="Y1340">
        <f>IF('All Transactions'!$C1339 = Y$1, 'All Transactions'!$D1340 + -1 * SUM('All Transactions'!$F1340 * 'Messy-Stocks'!$H1340, 'All Transactions'!$G1340 * 'Messy-Stocks'!$I1340, 'All Transactions'!$H1340 * 'Messy-Stocks'!$J1340, 'All Transactions'!$I1340 * 'Messy-Stocks'!$K1340, 'All Transactions'!$J1340 *'Messy-Stocks'!$L1340), 0)</f>
        <v>0</v>
      </c>
    </row>
    <row r="1341" spans="1:25" ht="12.75" x14ac:dyDescent="0.2">
      <c r="A1341">
        <f>'All Transactions'!A1339</f>
        <v>0</v>
      </c>
      <c r="B1341">
        <f>IF('All Transactions'!$C1340 = B$1,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C1341">
        <f>IF('All Transactions'!$C1340 = C$1,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D1341">
        <f>IF('All Transactions'!$C1340 = D$1,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E1341">
        <f>IF('All Transactions'!$C1340 = E$1,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F1341">
        <f>IF('All Transactions'!$C1340 = F$1,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G1341">
        <f>IF('All Transactions'!$C1340 = G$1,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H1341">
        <f>IF('All Transactions'!$C1340 = H$1,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I1341">
        <f>IF('All Transactions'!$C1340 = I$1,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J1341">
        <f>IF('All Transactions'!$C1340 = J$1,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K1341">
        <f>IF('All Transactions'!$C1340 = K$1,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L1341">
        <f>IF('All Transactions'!$C1340 = L$1,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M1341">
        <f>IF('All Transactions'!$C1340 = M$1,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N1341">
        <f>IF('All Transactions'!$C1340 = N$1,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O1341">
        <f>IF('All Transactions'!$C1340 = O$1,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P1341">
        <f>IF('All Transactions'!$C1340 = P$1,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Q1341">
        <f>IF('All Transactions'!$C1340 = Q$1,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R1341">
        <f>IF('All Transactions'!$C1340 = R$1,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S1341">
        <f>IF('All Transactions'!$C1340 = S$1,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T1341">
        <f>IF('All Transactions'!$C1340 = T$1,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U1341">
        <f>IF('All Transactions'!$C1340 = U$1,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V1341">
        <f>IF('All Transactions'!$C1340 = V$1,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W1341">
        <f>IF('All Transactions'!$C1340 = W$1,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X1341">
        <f>IF('All Transactions'!$C1340 = X$1,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  <c r="Y1341">
        <f>IF('All Transactions'!$C1340 = Y$1, 'All Transactions'!$D1341 + -1 * SUM('All Transactions'!$F1341 * 'Messy-Stocks'!$H1341, 'All Transactions'!$G1341 * 'Messy-Stocks'!$I1341, 'All Transactions'!$H1341 * 'Messy-Stocks'!$J1341, 'All Transactions'!$I1341 * 'Messy-Stocks'!$K1341, 'All Transactions'!$J1341 *'Messy-Stocks'!$L1341), 0)</f>
        <v>0</v>
      </c>
    </row>
    <row r="1342" spans="1:25" ht="12.75" x14ac:dyDescent="0.2">
      <c r="A1342">
        <f>'All Transactions'!A1340</f>
        <v>0</v>
      </c>
      <c r="B1342">
        <f>IF('All Transactions'!$C1341 = B$1,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C1342">
        <f>IF('All Transactions'!$C1341 = C$1,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D1342">
        <f>IF('All Transactions'!$C1341 = D$1,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E1342">
        <f>IF('All Transactions'!$C1341 = E$1,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F1342">
        <f>IF('All Transactions'!$C1341 = F$1,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G1342">
        <f>IF('All Transactions'!$C1341 = G$1,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H1342">
        <f>IF('All Transactions'!$C1341 = H$1,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I1342">
        <f>IF('All Transactions'!$C1341 = I$1,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J1342">
        <f>IF('All Transactions'!$C1341 = J$1,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K1342">
        <f>IF('All Transactions'!$C1341 = K$1,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L1342">
        <f>IF('All Transactions'!$C1341 = L$1,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M1342">
        <f>IF('All Transactions'!$C1341 = M$1,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N1342">
        <f>IF('All Transactions'!$C1341 = N$1,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O1342">
        <f>IF('All Transactions'!$C1341 = O$1,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P1342">
        <f>IF('All Transactions'!$C1341 = P$1,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Q1342">
        <f>IF('All Transactions'!$C1341 = Q$1,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R1342">
        <f>IF('All Transactions'!$C1341 = R$1,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S1342">
        <f>IF('All Transactions'!$C1341 = S$1,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T1342">
        <f>IF('All Transactions'!$C1341 = T$1,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U1342">
        <f>IF('All Transactions'!$C1341 = U$1,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V1342">
        <f>IF('All Transactions'!$C1341 = V$1,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W1342">
        <f>IF('All Transactions'!$C1341 = W$1,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X1342">
        <f>IF('All Transactions'!$C1341 = X$1,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  <c r="Y1342">
        <f>IF('All Transactions'!$C1341 = Y$1, 'All Transactions'!$D1342 + -1 * SUM('All Transactions'!$F1342 * 'Messy-Stocks'!$H1342, 'All Transactions'!$G1342 * 'Messy-Stocks'!$I1342, 'All Transactions'!$H1342 * 'Messy-Stocks'!$J1342, 'All Transactions'!$I1342 * 'Messy-Stocks'!$K1342, 'All Transactions'!$J1342 *'Messy-Stocks'!$L1342), 0)</f>
        <v>0</v>
      </c>
    </row>
    <row r="1343" spans="1:25" ht="12.75" x14ac:dyDescent="0.2">
      <c r="A1343">
        <f>'All Transactions'!A1341</f>
        <v>0</v>
      </c>
      <c r="B1343">
        <f>IF('All Transactions'!$C1342 = B$1,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C1343">
        <f>IF('All Transactions'!$C1342 = C$1,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D1343">
        <f>IF('All Transactions'!$C1342 = D$1,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E1343">
        <f>IF('All Transactions'!$C1342 = E$1,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F1343">
        <f>IF('All Transactions'!$C1342 = F$1,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G1343">
        <f>IF('All Transactions'!$C1342 = G$1,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H1343">
        <f>IF('All Transactions'!$C1342 = H$1,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I1343">
        <f>IF('All Transactions'!$C1342 = I$1,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J1343">
        <f>IF('All Transactions'!$C1342 = J$1,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K1343">
        <f>IF('All Transactions'!$C1342 = K$1,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L1343">
        <f>IF('All Transactions'!$C1342 = L$1,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M1343">
        <f>IF('All Transactions'!$C1342 = M$1,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N1343">
        <f>IF('All Transactions'!$C1342 = N$1,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O1343">
        <f>IF('All Transactions'!$C1342 = O$1,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P1343">
        <f>IF('All Transactions'!$C1342 = P$1,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Q1343">
        <f>IF('All Transactions'!$C1342 = Q$1,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R1343">
        <f>IF('All Transactions'!$C1342 = R$1,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S1343">
        <f>IF('All Transactions'!$C1342 = S$1,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T1343">
        <f>IF('All Transactions'!$C1342 = T$1,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U1343">
        <f>IF('All Transactions'!$C1342 = U$1,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V1343">
        <f>IF('All Transactions'!$C1342 = V$1,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W1343">
        <f>IF('All Transactions'!$C1342 = W$1,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X1343">
        <f>IF('All Transactions'!$C1342 = X$1,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  <c r="Y1343">
        <f>IF('All Transactions'!$C1342 = Y$1, 'All Transactions'!$D1343 + -1 * SUM('All Transactions'!$F1343 * 'Messy-Stocks'!$H1343, 'All Transactions'!$G1343 * 'Messy-Stocks'!$I1343, 'All Transactions'!$H1343 * 'Messy-Stocks'!$J1343, 'All Transactions'!$I1343 * 'Messy-Stocks'!$K1343, 'All Transactions'!$J1343 *'Messy-Stocks'!$L1343), 0)</f>
        <v>0</v>
      </c>
    </row>
    <row r="1344" spans="1:25" ht="12.75" x14ac:dyDescent="0.2">
      <c r="A1344">
        <f>'All Transactions'!A1342</f>
        <v>0</v>
      </c>
      <c r="B1344">
        <f>IF('All Transactions'!$C1343 = B$1,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C1344">
        <f>IF('All Transactions'!$C1343 = C$1,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D1344">
        <f>IF('All Transactions'!$C1343 = D$1,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E1344">
        <f>IF('All Transactions'!$C1343 = E$1,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F1344">
        <f>IF('All Transactions'!$C1343 = F$1,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G1344">
        <f>IF('All Transactions'!$C1343 = G$1,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H1344">
        <f>IF('All Transactions'!$C1343 = H$1,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I1344">
        <f>IF('All Transactions'!$C1343 = I$1,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J1344">
        <f>IF('All Transactions'!$C1343 = J$1,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K1344">
        <f>IF('All Transactions'!$C1343 = K$1,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L1344">
        <f>IF('All Transactions'!$C1343 = L$1,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M1344">
        <f>IF('All Transactions'!$C1343 = M$1,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N1344">
        <f>IF('All Transactions'!$C1343 = N$1,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O1344">
        <f>IF('All Transactions'!$C1343 = O$1,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P1344">
        <f>IF('All Transactions'!$C1343 = P$1,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Q1344">
        <f>IF('All Transactions'!$C1343 = Q$1,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R1344">
        <f>IF('All Transactions'!$C1343 = R$1,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S1344">
        <f>IF('All Transactions'!$C1343 = S$1,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T1344">
        <f>IF('All Transactions'!$C1343 = T$1,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U1344">
        <f>IF('All Transactions'!$C1343 = U$1,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V1344">
        <f>IF('All Transactions'!$C1343 = V$1,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W1344">
        <f>IF('All Transactions'!$C1343 = W$1,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X1344">
        <f>IF('All Transactions'!$C1343 = X$1,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  <c r="Y1344">
        <f>IF('All Transactions'!$C1343 = Y$1, 'All Transactions'!$D1344 + -1 * SUM('All Transactions'!$F1344 * 'Messy-Stocks'!$H1344, 'All Transactions'!$G1344 * 'Messy-Stocks'!$I1344, 'All Transactions'!$H1344 * 'Messy-Stocks'!$J1344, 'All Transactions'!$I1344 * 'Messy-Stocks'!$K1344, 'All Transactions'!$J1344 *'Messy-Stocks'!$L1344), 0)</f>
        <v>0</v>
      </c>
    </row>
    <row r="1345" spans="1:25" ht="12.75" x14ac:dyDescent="0.2">
      <c r="A1345">
        <f>'All Transactions'!A1343</f>
        <v>0</v>
      </c>
      <c r="B1345">
        <f>IF('All Transactions'!$C1344 = B$1,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C1345">
        <f>IF('All Transactions'!$C1344 = C$1,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D1345">
        <f>IF('All Transactions'!$C1344 = D$1,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E1345">
        <f>IF('All Transactions'!$C1344 = E$1,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F1345">
        <f>IF('All Transactions'!$C1344 = F$1,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G1345">
        <f>IF('All Transactions'!$C1344 = G$1,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H1345">
        <f>IF('All Transactions'!$C1344 = H$1,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I1345">
        <f>IF('All Transactions'!$C1344 = I$1,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J1345">
        <f>IF('All Transactions'!$C1344 = J$1,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K1345">
        <f>IF('All Transactions'!$C1344 = K$1,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L1345">
        <f>IF('All Transactions'!$C1344 = L$1,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M1345">
        <f>IF('All Transactions'!$C1344 = M$1,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N1345">
        <f>IF('All Transactions'!$C1344 = N$1,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O1345">
        <f>IF('All Transactions'!$C1344 = O$1,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P1345">
        <f>IF('All Transactions'!$C1344 = P$1,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Q1345">
        <f>IF('All Transactions'!$C1344 = Q$1,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R1345">
        <f>IF('All Transactions'!$C1344 = R$1,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S1345">
        <f>IF('All Transactions'!$C1344 = S$1,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T1345">
        <f>IF('All Transactions'!$C1344 = T$1,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U1345">
        <f>IF('All Transactions'!$C1344 = U$1,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V1345">
        <f>IF('All Transactions'!$C1344 = V$1,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W1345">
        <f>IF('All Transactions'!$C1344 = W$1,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X1345">
        <f>IF('All Transactions'!$C1344 = X$1,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  <c r="Y1345">
        <f>IF('All Transactions'!$C1344 = Y$1, 'All Transactions'!$D1345 + -1 * SUM('All Transactions'!$F1345 * 'Messy-Stocks'!$H1345, 'All Transactions'!$G1345 * 'Messy-Stocks'!$I1345, 'All Transactions'!$H1345 * 'Messy-Stocks'!$J1345, 'All Transactions'!$I1345 * 'Messy-Stocks'!$K1345, 'All Transactions'!$J1345 *'Messy-Stocks'!$L1345), 0)</f>
        <v>0</v>
      </c>
    </row>
    <row r="1346" spans="1:25" ht="12.75" x14ac:dyDescent="0.2">
      <c r="A1346">
        <f>'All Transactions'!A1344</f>
        <v>0</v>
      </c>
      <c r="B1346">
        <f>IF('All Transactions'!$C1345 = B$1,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C1346">
        <f>IF('All Transactions'!$C1345 = C$1,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D1346">
        <f>IF('All Transactions'!$C1345 = D$1,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E1346">
        <f>IF('All Transactions'!$C1345 = E$1,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F1346">
        <f>IF('All Transactions'!$C1345 = F$1,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G1346">
        <f>IF('All Transactions'!$C1345 = G$1,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H1346">
        <f>IF('All Transactions'!$C1345 = H$1,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I1346">
        <f>IF('All Transactions'!$C1345 = I$1,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J1346">
        <f>IF('All Transactions'!$C1345 = J$1,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K1346">
        <f>IF('All Transactions'!$C1345 = K$1,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L1346">
        <f>IF('All Transactions'!$C1345 = L$1,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M1346">
        <f>IF('All Transactions'!$C1345 = M$1,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N1346">
        <f>IF('All Transactions'!$C1345 = N$1,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O1346">
        <f>IF('All Transactions'!$C1345 = O$1,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P1346">
        <f>IF('All Transactions'!$C1345 = P$1,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Q1346">
        <f>IF('All Transactions'!$C1345 = Q$1,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R1346">
        <f>IF('All Transactions'!$C1345 = R$1,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S1346">
        <f>IF('All Transactions'!$C1345 = S$1,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T1346">
        <f>IF('All Transactions'!$C1345 = T$1,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U1346">
        <f>IF('All Transactions'!$C1345 = U$1,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V1346">
        <f>IF('All Transactions'!$C1345 = V$1,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W1346">
        <f>IF('All Transactions'!$C1345 = W$1,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X1346">
        <f>IF('All Transactions'!$C1345 = X$1,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  <c r="Y1346">
        <f>IF('All Transactions'!$C1345 = Y$1, 'All Transactions'!$D1346 + -1 * SUM('All Transactions'!$F1346 * 'Messy-Stocks'!$H1346, 'All Transactions'!$G1346 * 'Messy-Stocks'!$I1346, 'All Transactions'!$H1346 * 'Messy-Stocks'!$J1346, 'All Transactions'!$I1346 * 'Messy-Stocks'!$K1346, 'All Transactions'!$J1346 *'Messy-Stocks'!$L1346), 0)</f>
        <v>0</v>
      </c>
    </row>
    <row r="1347" spans="1:25" ht="12.75" x14ac:dyDescent="0.2">
      <c r="A1347">
        <f>'All Transactions'!A1345</f>
        <v>0</v>
      </c>
      <c r="B1347">
        <f>IF('All Transactions'!$C1346 = B$1,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C1347">
        <f>IF('All Transactions'!$C1346 = C$1,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D1347">
        <f>IF('All Transactions'!$C1346 = D$1,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E1347">
        <f>IF('All Transactions'!$C1346 = E$1,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F1347">
        <f>IF('All Transactions'!$C1346 = F$1,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G1347">
        <f>IF('All Transactions'!$C1346 = G$1,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H1347">
        <f>IF('All Transactions'!$C1346 = H$1,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I1347">
        <f>IF('All Transactions'!$C1346 = I$1,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J1347">
        <f>IF('All Transactions'!$C1346 = J$1,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K1347">
        <f>IF('All Transactions'!$C1346 = K$1,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L1347">
        <f>IF('All Transactions'!$C1346 = L$1,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M1347">
        <f>IF('All Transactions'!$C1346 = M$1,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N1347">
        <f>IF('All Transactions'!$C1346 = N$1,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O1347">
        <f>IF('All Transactions'!$C1346 = O$1,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P1347">
        <f>IF('All Transactions'!$C1346 = P$1,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Q1347">
        <f>IF('All Transactions'!$C1346 = Q$1,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R1347">
        <f>IF('All Transactions'!$C1346 = R$1,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S1347">
        <f>IF('All Transactions'!$C1346 = S$1,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T1347">
        <f>IF('All Transactions'!$C1346 = T$1,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U1347">
        <f>IF('All Transactions'!$C1346 = U$1,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V1347">
        <f>IF('All Transactions'!$C1346 = V$1,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W1347">
        <f>IF('All Transactions'!$C1346 = W$1,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X1347">
        <f>IF('All Transactions'!$C1346 = X$1,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  <c r="Y1347">
        <f>IF('All Transactions'!$C1346 = Y$1, 'All Transactions'!$D1347 + -1 * SUM('All Transactions'!$F1347 * 'Messy-Stocks'!$H1347, 'All Transactions'!$G1347 * 'Messy-Stocks'!$I1347, 'All Transactions'!$H1347 * 'Messy-Stocks'!$J1347, 'All Transactions'!$I1347 * 'Messy-Stocks'!$K1347, 'All Transactions'!$J1347 *'Messy-Stocks'!$L1347), 0)</f>
        <v>0</v>
      </c>
    </row>
    <row r="1348" spans="1:25" ht="12.75" x14ac:dyDescent="0.2">
      <c r="A1348">
        <f>'All Transactions'!A1346</f>
        <v>0</v>
      </c>
      <c r="B1348">
        <f>IF('All Transactions'!$C1347 = B$1,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C1348">
        <f>IF('All Transactions'!$C1347 = C$1,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D1348">
        <f>IF('All Transactions'!$C1347 = D$1,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E1348">
        <f>IF('All Transactions'!$C1347 = E$1,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F1348">
        <f>IF('All Transactions'!$C1347 = F$1,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G1348">
        <f>IF('All Transactions'!$C1347 = G$1,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H1348">
        <f>IF('All Transactions'!$C1347 = H$1,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I1348">
        <f>IF('All Transactions'!$C1347 = I$1,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J1348">
        <f>IF('All Transactions'!$C1347 = J$1,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K1348">
        <f>IF('All Transactions'!$C1347 = K$1,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L1348">
        <f>IF('All Transactions'!$C1347 = L$1,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M1348">
        <f>IF('All Transactions'!$C1347 = M$1,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N1348">
        <f>IF('All Transactions'!$C1347 = N$1,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O1348">
        <f>IF('All Transactions'!$C1347 = O$1,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P1348">
        <f>IF('All Transactions'!$C1347 = P$1,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Q1348">
        <f>IF('All Transactions'!$C1347 = Q$1,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R1348">
        <f>IF('All Transactions'!$C1347 = R$1,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S1348">
        <f>IF('All Transactions'!$C1347 = S$1,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T1348">
        <f>IF('All Transactions'!$C1347 = T$1,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U1348">
        <f>IF('All Transactions'!$C1347 = U$1,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V1348">
        <f>IF('All Transactions'!$C1347 = V$1,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W1348">
        <f>IF('All Transactions'!$C1347 = W$1,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X1348">
        <f>IF('All Transactions'!$C1347 = X$1,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  <c r="Y1348">
        <f>IF('All Transactions'!$C1347 = Y$1, 'All Transactions'!$D1348 + -1 * SUM('All Transactions'!$F1348 * 'Messy-Stocks'!$H1348, 'All Transactions'!$G1348 * 'Messy-Stocks'!$I1348, 'All Transactions'!$H1348 * 'Messy-Stocks'!$J1348, 'All Transactions'!$I1348 * 'Messy-Stocks'!$K1348, 'All Transactions'!$J1348 *'Messy-Stocks'!$L1348), 0)</f>
        <v>0</v>
      </c>
    </row>
    <row r="1349" spans="1:25" ht="12.75" x14ac:dyDescent="0.2">
      <c r="A1349">
        <f>'All Transactions'!A1347</f>
        <v>0</v>
      </c>
      <c r="B1349">
        <f>IF('All Transactions'!$C1348 = B$1,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C1349">
        <f>IF('All Transactions'!$C1348 = C$1,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D1349">
        <f>IF('All Transactions'!$C1348 = D$1,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E1349">
        <f>IF('All Transactions'!$C1348 = E$1,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F1349">
        <f>IF('All Transactions'!$C1348 = F$1,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G1349">
        <f>IF('All Transactions'!$C1348 = G$1,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H1349">
        <f>IF('All Transactions'!$C1348 = H$1,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I1349">
        <f>IF('All Transactions'!$C1348 = I$1,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J1349">
        <f>IF('All Transactions'!$C1348 = J$1,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K1349">
        <f>IF('All Transactions'!$C1348 = K$1,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L1349">
        <f>IF('All Transactions'!$C1348 = L$1,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M1349">
        <f>IF('All Transactions'!$C1348 = M$1,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N1349">
        <f>IF('All Transactions'!$C1348 = N$1,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O1349">
        <f>IF('All Transactions'!$C1348 = O$1,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P1349">
        <f>IF('All Transactions'!$C1348 = P$1,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Q1349">
        <f>IF('All Transactions'!$C1348 = Q$1,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R1349">
        <f>IF('All Transactions'!$C1348 = R$1,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S1349">
        <f>IF('All Transactions'!$C1348 = S$1,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T1349">
        <f>IF('All Transactions'!$C1348 = T$1,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U1349">
        <f>IF('All Transactions'!$C1348 = U$1,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V1349">
        <f>IF('All Transactions'!$C1348 = V$1,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W1349">
        <f>IF('All Transactions'!$C1348 = W$1,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X1349">
        <f>IF('All Transactions'!$C1348 = X$1,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  <c r="Y1349">
        <f>IF('All Transactions'!$C1348 = Y$1, 'All Transactions'!$D1349 + -1 * SUM('All Transactions'!$F1349 * 'Messy-Stocks'!$H1349, 'All Transactions'!$G1349 * 'Messy-Stocks'!$I1349, 'All Transactions'!$H1349 * 'Messy-Stocks'!$J1349, 'All Transactions'!$I1349 * 'Messy-Stocks'!$K1349, 'All Transactions'!$J1349 *'Messy-Stocks'!$L1349), 0)</f>
        <v>0</v>
      </c>
    </row>
    <row r="1350" spans="1:25" ht="12.75" x14ac:dyDescent="0.2">
      <c r="A1350">
        <f>'All Transactions'!A1348</f>
        <v>0</v>
      </c>
      <c r="B1350">
        <f>IF('All Transactions'!$C1349 = B$1,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C1350">
        <f>IF('All Transactions'!$C1349 = C$1,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D1350">
        <f>IF('All Transactions'!$C1349 = D$1,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E1350">
        <f>IF('All Transactions'!$C1349 = E$1,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F1350">
        <f>IF('All Transactions'!$C1349 = F$1,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G1350">
        <f>IF('All Transactions'!$C1349 = G$1,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H1350">
        <f>IF('All Transactions'!$C1349 = H$1,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I1350">
        <f>IF('All Transactions'!$C1349 = I$1,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J1350">
        <f>IF('All Transactions'!$C1349 = J$1,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K1350">
        <f>IF('All Transactions'!$C1349 = K$1,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L1350">
        <f>IF('All Transactions'!$C1349 = L$1,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M1350">
        <f>IF('All Transactions'!$C1349 = M$1,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N1350">
        <f>IF('All Transactions'!$C1349 = N$1,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O1350">
        <f>IF('All Transactions'!$C1349 = O$1,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P1350">
        <f>IF('All Transactions'!$C1349 = P$1,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Q1350">
        <f>IF('All Transactions'!$C1349 = Q$1,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R1350">
        <f>IF('All Transactions'!$C1349 = R$1,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S1350">
        <f>IF('All Transactions'!$C1349 = S$1,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T1350">
        <f>IF('All Transactions'!$C1349 = T$1,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U1350">
        <f>IF('All Transactions'!$C1349 = U$1,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V1350">
        <f>IF('All Transactions'!$C1349 = V$1,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W1350">
        <f>IF('All Transactions'!$C1349 = W$1,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X1350">
        <f>IF('All Transactions'!$C1349 = X$1,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  <c r="Y1350">
        <f>IF('All Transactions'!$C1349 = Y$1, 'All Transactions'!$D1350 + -1 * SUM('All Transactions'!$F1350 * 'Messy-Stocks'!$H1350, 'All Transactions'!$G1350 * 'Messy-Stocks'!$I1350, 'All Transactions'!$H1350 * 'Messy-Stocks'!$J1350, 'All Transactions'!$I1350 * 'Messy-Stocks'!$K1350, 'All Transactions'!$J1350 *'Messy-Stocks'!$L1350), 0)</f>
        <v>0</v>
      </c>
    </row>
    <row r="1351" spans="1:25" ht="12.75" x14ac:dyDescent="0.2">
      <c r="A1351">
        <f>'All Transactions'!A1349</f>
        <v>0</v>
      </c>
      <c r="B1351">
        <f>IF('All Transactions'!$C1350 = B$1,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C1351">
        <f>IF('All Transactions'!$C1350 = C$1,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D1351">
        <f>IF('All Transactions'!$C1350 = D$1,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E1351">
        <f>IF('All Transactions'!$C1350 = E$1,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F1351">
        <f>IF('All Transactions'!$C1350 = F$1,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G1351">
        <f>IF('All Transactions'!$C1350 = G$1,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H1351">
        <f>IF('All Transactions'!$C1350 = H$1,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I1351">
        <f>IF('All Transactions'!$C1350 = I$1,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J1351">
        <f>IF('All Transactions'!$C1350 = J$1,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K1351">
        <f>IF('All Transactions'!$C1350 = K$1,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L1351">
        <f>IF('All Transactions'!$C1350 = L$1,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M1351">
        <f>IF('All Transactions'!$C1350 = M$1,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N1351">
        <f>IF('All Transactions'!$C1350 = N$1,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O1351">
        <f>IF('All Transactions'!$C1350 = O$1,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P1351">
        <f>IF('All Transactions'!$C1350 = P$1,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Q1351">
        <f>IF('All Transactions'!$C1350 = Q$1,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R1351">
        <f>IF('All Transactions'!$C1350 = R$1,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S1351">
        <f>IF('All Transactions'!$C1350 = S$1,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T1351">
        <f>IF('All Transactions'!$C1350 = T$1,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U1351">
        <f>IF('All Transactions'!$C1350 = U$1,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V1351">
        <f>IF('All Transactions'!$C1350 = V$1,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W1351">
        <f>IF('All Transactions'!$C1350 = W$1,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X1351">
        <f>IF('All Transactions'!$C1350 = X$1,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  <c r="Y1351">
        <f>IF('All Transactions'!$C1350 = Y$1, 'All Transactions'!$D1351 + -1 * SUM('All Transactions'!$F1351 * 'Messy-Stocks'!$H1351, 'All Transactions'!$G1351 * 'Messy-Stocks'!$I1351, 'All Transactions'!$H1351 * 'Messy-Stocks'!$J1351, 'All Transactions'!$I1351 * 'Messy-Stocks'!$K1351, 'All Transactions'!$J1351 *'Messy-Stocks'!$L1351), 0)</f>
        <v>0</v>
      </c>
    </row>
    <row r="1352" spans="1:25" ht="12.75" x14ac:dyDescent="0.2">
      <c r="A1352">
        <f>'All Transactions'!A1350</f>
        <v>0</v>
      </c>
      <c r="B1352">
        <f>IF('All Transactions'!$C1351 = B$1,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C1352">
        <f>IF('All Transactions'!$C1351 = C$1,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D1352">
        <f>IF('All Transactions'!$C1351 = D$1,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E1352">
        <f>IF('All Transactions'!$C1351 = E$1,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F1352">
        <f>IF('All Transactions'!$C1351 = F$1,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G1352">
        <f>IF('All Transactions'!$C1351 = G$1,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H1352">
        <f>IF('All Transactions'!$C1351 = H$1,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I1352">
        <f>IF('All Transactions'!$C1351 = I$1,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J1352">
        <f>IF('All Transactions'!$C1351 = J$1,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K1352">
        <f>IF('All Transactions'!$C1351 = K$1,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L1352">
        <f>IF('All Transactions'!$C1351 = L$1,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M1352">
        <f>IF('All Transactions'!$C1351 = M$1,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N1352">
        <f>IF('All Transactions'!$C1351 = N$1,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O1352">
        <f>IF('All Transactions'!$C1351 = O$1,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P1352">
        <f>IF('All Transactions'!$C1351 = P$1,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Q1352">
        <f>IF('All Transactions'!$C1351 = Q$1,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R1352">
        <f>IF('All Transactions'!$C1351 = R$1,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S1352">
        <f>IF('All Transactions'!$C1351 = S$1,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T1352">
        <f>IF('All Transactions'!$C1351 = T$1,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U1352">
        <f>IF('All Transactions'!$C1351 = U$1,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V1352">
        <f>IF('All Transactions'!$C1351 = V$1,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W1352">
        <f>IF('All Transactions'!$C1351 = W$1,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X1352">
        <f>IF('All Transactions'!$C1351 = X$1,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  <c r="Y1352">
        <f>IF('All Transactions'!$C1351 = Y$1, 'All Transactions'!$D1352 + -1 * SUM('All Transactions'!$F1352 * 'Messy-Stocks'!$H1352, 'All Transactions'!$G1352 * 'Messy-Stocks'!$I1352, 'All Transactions'!$H1352 * 'Messy-Stocks'!$J1352, 'All Transactions'!$I1352 * 'Messy-Stocks'!$K1352, 'All Transactions'!$J1352 *'Messy-Stocks'!$L1352), 0)</f>
        <v>0</v>
      </c>
    </row>
    <row r="1353" spans="1:25" ht="12.75" x14ac:dyDescent="0.2">
      <c r="A1353">
        <f>'All Transactions'!A1351</f>
        <v>0</v>
      </c>
      <c r="B1353">
        <f>IF('All Transactions'!$C1352 = B$1,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C1353">
        <f>IF('All Transactions'!$C1352 = C$1,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D1353">
        <f>IF('All Transactions'!$C1352 = D$1,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E1353">
        <f>IF('All Transactions'!$C1352 = E$1,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F1353">
        <f>IF('All Transactions'!$C1352 = F$1,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G1353">
        <f>IF('All Transactions'!$C1352 = G$1,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H1353">
        <f>IF('All Transactions'!$C1352 = H$1,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I1353">
        <f>IF('All Transactions'!$C1352 = I$1,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J1353">
        <f>IF('All Transactions'!$C1352 = J$1,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K1353">
        <f>IF('All Transactions'!$C1352 = K$1,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L1353">
        <f>IF('All Transactions'!$C1352 = L$1,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M1353">
        <f>IF('All Transactions'!$C1352 = M$1,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N1353">
        <f>IF('All Transactions'!$C1352 = N$1,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O1353">
        <f>IF('All Transactions'!$C1352 = O$1,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P1353">
        <f>IF('All Transactions'!$C1352 = P$1,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Q1353">
        <f>IF('All Transactions'!$C1352 = Q$1,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R1353">
        <f>IF('All Transactions'!$C1352 = R$1,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S1353">
        <f>IF('All Transactions'!$C1352 = S$1,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T1353">
        <f>IF('All Transactions'!$C1352 = T$1,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U1353">
        <f>IF('All Transactions'!$C1352 = U$1,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V1353">
        <f>IF('All Transactions'!$C1352 = V$1,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W1353">
        <f>IF('All Transactions'!$C1352 = W$1,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X1353">
        <f>IF('All Transactions'!$C1352 = X$1,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  <c r="Y1353">
        <f>IF('All Transactions'!$C1352 = Y$1, 'All Transactions'!$D1353 + -1 * SUM('All Transactions'!$F1353 * 'Messy-Stocks'!$H1353, 'All Transactions'!$G1353 * 'Messy-Stocks'!$I1353, 'All Transactions'!$H1353 * 'Messy-Stocks'!$J1353, 'All Transactions'!$I1353 * 'Messy-Stocks'!$K1353, 'All Transactions'!$J1353 *'Messy-Stocks'!$L1353), 0)</f>
        <v>0</v>
      </c>
    </row>
    <row r="1354" spans="1:25" ht="12.75" x14ac:dyDescent="0.2">
      <c r="A1354">
        <f>'All Transactions'!A1352</f>
        <v>0</v>
      </c>
      <c r="B1354">
        <f>IF('All Transactions'!$C1353 = B$1,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C1354">
        <f>IF('All Transactions'!$C1353 = C$1,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D1354">
        <f>IF('All Transactions'!$C1353 = D$1,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E1354">
        <f>IF('All Transactions'!$C1353 = E$1,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F1354">
        <f>IF('All Transactions'!$C1353 = F$1,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G1354">
        <f>IF('All Transactions'!$C1353 = G$1,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H1354">
        <f>IF('All Transactions'!$C1353 = H$1,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I1354">
        <f>IF('All Transactions'!$C1353 = I$1,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J1354">
        <f>IF('All Transactions'!$C1353 = J$1,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K1354">
        <f>IF('All Transactions'!$C1353 = K$1,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L1354">
        <f>IF('All Transactions'!$C1353 = L$1,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M1354">
        <f>IF('All Transactions'!$C1353 = M$1,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N1354">
        <f>IF('All Transactions'!$C1353 = N$1,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O1354">
        <f>IF('All Transactions'!$C1353 = O$1,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P1354">
        <f>IF('All Transactions'!$C1353 = P$1,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Q1354">
        <f>IF('All Transactions'!$C1353 = Q$1,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R1354">
        <f>IF('All Transactions'!$C1353 = R$1,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S1354">
        <f>IF('All Transactions'!$C1353 = S$1,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T1354">
        <f>IF('All Transactions'!$C1353 = T$1,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U1354">
        <f>IF('All Transactions'!$C1353 = U$1,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V1354">
        <f>IF('All Transactions'!$C1353 = V$1,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W1354">
        <f>IF('All Transactions'!$C1353 = W$1,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X1354">
        <f>IF('All Transactions'!$C1353 = X$1,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  <c r="Y1354">
        <f>IF('All Transactions'!$C1353 = Y$1, 'All Transactions'!$D1354 + -1 * SUM('All Transactions'!$F1354 * 'Messy-Stocks'!$H1354, 'All Transactions'!$G1354 * 'Messy-Stocks'!$I1354, 'All Transactions'!$H1354 * 'Messy-Stocks'!$J1354, 'All Transactions'!$I1354 * 'Messy-Stocks'!$K1354, 'All Transactions'!$J1354 *'Messy-Stocks'!$L1354), 0)</f>
        <v>0</v>
      </c>
    </row>
    <row r="1355" spans="1:25" ht="12.75" x14ac:dyDescent="0.2">
      <c r="A1355">
        <f>'All Transactions'!A1353</f>
        <v>0</v>
      </c>
      <c r="B1355">
        <f>IF('All Transactions'!$C1354 = B$1,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C1355">
        <f>IF('All Transactions'!$C1354 = C$1,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D1355">
        <f>IF('All Transactions'!$C1354 = D$1,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E1355">
        <f>IF('All Transactions'!$C1354 = E$1,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F1355">
        <f>IF('All Transactions'!$C1354 = F$1,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G1355">
        <f>IF('All Transactions'!$C1354 = G$1,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H1355">
        <f>IF('All Transactions'!$C1354 = H$1,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I1355">
        <f>IF('All Transactions'!$C1354 = I$1,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J1355">
        <f>IF('All Transactions'!$C1354 = J$1,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K1355">
        <f>IF('All Transactions'!$C1354 = K$1,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L1355">
        <f>IF('All Transactions'!$C1354 = L$1,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M1355">
        <f>IF('All Transactions'!$C1354 = M$1,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N1355">
        <f>IF('All Transactions'!$C1354 = N$1,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O1355">
        <f>IF('All Transactions'!$C1354 = O$1,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P1355">
        <f>IF('All Transactions'!$C1354 = P$1,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Q1355">
        <f>IF('All Transactions'!$C1354 = Q$1,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R1355">
        <f>IF('All Transactions'!$C1354 = R$1,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S1355">
        <f>IF('All Transactions'!$C1354 = S$1,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T1355">
        <f>IF('All Transactions'!$C1354 = T$1,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U1355">
        <f>IF('All Transactions'!$C1354 = U$1,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V1355">
        <f>IF('All Transactions'!$C1354 = V$1,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W1355">
        <f>IF('All Transactions'!$C1354 = W$1,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X1355">
        <f>IF('All Transactions'!$C1354 = X$1,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  <c r="Y1355">
        <f>IF('All Transactions'!$C1354 = Y$1, 'All Transactions'!$D1355 + -1 * SUM('All Transactions'!$F1355 * 'Messy-Stocks'!$H1355, 'All Transactions'!$G1355 * 'Messy-Stocks'!$I1355, 'All Transactions'!$H1355 * 'Messy-Stocks'!$J1355, 'All Transactions'!$I1355 * 'Messy-Stocks'!$K1355, 'All Transactions'!$J1355 *'Messy-Stocks'!$L1355), 0)</f>
        <v>0</v>
      </c>
    </row>
    <row r="1356" spans="1:25" ht="12.75" x14ac:dyDescent="0.2">
      <c r="A1356">
        <f>'All Transactions'!A1354</f>
        <v>0</v>
      </c>
      <c r="B1356">
        <f>IF('All Transactions'!$C1355 = B$1,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C1356">
        <f>IF('All Transactions'!$C1355 = C$1,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D1356">
        <f>IF('All Transactions'!$C1355 = D$1,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E1356">
        <f>IF('All Transactions'!$C1355 = E$1,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F1356">
        <f>IF('All Transactions'!$C1355 = F$1,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G1356">
        <f>IF('All Transactions'!$C1355 = G$1,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H1356">
        <f>IF('All Transactions'!$C1355 = H$1,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I1356">
        <f>IF('All Transactions'!$C1355 = I$1,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J1356">
        <f>IF('All Transactions'!$C1355 = J$1,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K1356">
        <f>IF('All Transactions'!$C1355 = K$1,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L1356">
        <f>IF('All Transactions'!$C1355 = L$1,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M1356">
        <f>IF('All Transactions'!$C1355 = M$1,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N1356">
        <f>IF('All Transactions'!$C1355 = N$1,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O1356">
        <f>IF('All Transactions'!$C1355 = O$1,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P1356">
        <f>IF('All Transactions'!$C1355 = P$1,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Q1356">
        <f>IF('All Transactions'!$C1355 = Q$1,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R1356">
        <f>IF('All Transactions'!$C1355 = R$1,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S1356">
        <f>IF('All Transactions'!$C1355 = S$1,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T1356">
        <f>IF('All Transactions'!$C1355 = T$1,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U1356">
        <f>IF('All Transactions'!$C1355 = U$1,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V1356">
        <f>IF('All Transactions'!$C1355 = V$1,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W1356">
        <f>IF('All Transactions'!$C1355 = W$1,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X1356">
        <f>IF('All Transactions'!$C1355 = X$1,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  <c r="Y1356">
        <f>IF('All Transactions'!$C1355 = Y$1, 'All Transactions'!$D1356 + -1 * SUM('All Transactions'!$F1356 * 'Messy-Stocks'!$H1356, 'All Transactions'!$G1356 * 'Messy-Stocks'!$I1356, 'All Transactions'!$H1356 * 'Messy-Stocks'!$J1356, 'All Transactions'!$I1356 * 'Messy-Stocks'!$K1356, 'All Transactions'!$J1356 *'Messy-Stocks'!$L1356), 0)</f>
        <v>0</v>
      </c>
    </row>
    <row r="1357" spans="1:25" ht="12.75" x14ac:dyDescent="0.2">
      <c r="A1357">
        <f>'All Transactions'!A1355</f>
        <v>0</v>
      </c>
      <c r="B1357">
        <f>IF('All Transactions'!$C1356 = B$1,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C1357">
        <f>IF('All Transactions'!$C1356 = C$1,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D1357">
        <f>IF('All Transactions'!$C1356 = D$1,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E1357">
        <f>IF('All Transactions'!$C1356 = E$1,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F1357">
        <f>IF('All Transactions'!$C1356 = F$1,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G1357">
        <f>IF('All Transactions'!$C1356 = G$1,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H1357">
        <f>IF('All Transactions'!$C1356 = H$1,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I1357">
        <f>IF('All Transactions'!$C1356 = I$1,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J1357">
        <f>IF('All Transactions'!$C1356 = J$1,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K1357">
        <f>IF('All Transactions'!$C1356 = K$1,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L1357">
        <f>IF('All Transactions'!$C1356 = L$1,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M1357">
        <f>IF('All Transactions'!$C1356 = M$1,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N1357">
        <f>IF('All Transactions'!$C1356 = N$1,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O1357">
        <f>IF('All Transactions'!$C1356 = O$1,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P1357">
        <f>IF('All Transactions'!$C1356 = P$1,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Q1357">
        <f>IF('All Transactions'!$C1356 = Q$1,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R1357">
        <f>IF('All Transactions'!$C1356 = R$1,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S1357">
        <f>IF('All Transactions'!$C1356 = S$1,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T1357">
        <f>IF('All Transactions'!$C1356 = T$1,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U1357">
        <f>IF('All Transactions'!$C1356 = U$1,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V1357">
        <f>IF('All Transactions'!$C1356 = V$1,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W1357">
        <f>IF('All Transactions'!$C1356 = W$1,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X1357">
        <f>IF('All Transactions'!$C1356 = X$1,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  <c r="Y1357">
        <f>IF('All Transactions'!$C1356 = Y$1, 'All Transactions'!$D1357 + -1 * SUM('All Transactions'!$F1357 * 'Messy-Stocks'!$H1357, 'All Transactions'!$G1357 * 'Messy-Stocks'!$I1357, 'All Transactions'!$H1357 * 'Messy-Stocks'!$J1357, 'All Transactions'!$I1357 * 'Messy-Stocks'!$K1357, 'All Transactions'!$J1357 *'Messy-Stocks'!$L1357), 0)</f>
        <v>0</v>
      </c>
    </row>
    <row r="1358" spans="1:25" ht="12.75" x14ac:dyDescent="0.2">
      <c r="A1358">
        <f>'All Transactions'!A1356</f>
        <v>0</v>
      </c>
      <c r="B1358">
        <f>IF('All Transactions'!$C1357 = B$1,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C1358">
        <f>IF('All Transactions'!$C1357 = C$1,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D1358">
        <f>IF('All Transactions'!$C1357 = D$1,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E1358">
        <f>IF('All Transactions'!$C1357 = E$1,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F1358">
        <f>IF('All Transactions'!$C1357 = F$1,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G1358">
        <f>IF('All Transactions'!$C1357 = G$1,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H1358">
        <f>IF('All Transactions'!$C1357 = H$1,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I1358">
        <f>IF('All Transactions'!$C1357 = I$1,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J1358">
        <f>IF('All Transactions'!$C1357 = J$1,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K1358">
        <f>IF('All Transactions'!$C1357 = K$1,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L1358">
        <f>IF('All Transactions'!$C1357 = L$1,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M1358">
        <f>IF('All Transactions'!$C1357 = M$1,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N1358">
        <f>IF('All Transactions'!$C1357 = N$1,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O1358">
        <f>IF('All Transactions'!$C1357 = O$1,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P1358">
        <f>IF('All Transactions'!$C1357 = P$1,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Q1358">
        <f>IF('All Transactions'!$C1357 = Q$1,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R1358">
        <f>IF('All Transactions'!$C1357 = R$1,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S1358">
        <f>IF('All Transactions'!$C1357 = S$1,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T1358">
        <f>IF('All Transactions'!$C1357 = T$1,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U1358">
        <f>IF('All Transactions'!$C1357 = U$1,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V1358">
        <f>IF('All Transactions'!$C1357 = V$1,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W1358">
        <f>IF('All Transactions'!$C1357 = W$1,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X1358">
        <f>IF('All Transactions'!$C1357 = X$1,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  <c r="Y1358">
        <f>IF('All Transactions'!$C1357 = Y$1, 'All Transactions'!$D1358 + -1 * SUM('All Transactions'!$F1358 * 'Messy-Stocks'!$H1358, 'All Transactions'!$G1358 * 'Messy-Stocks'!$I1358, 'All Transactions'!$H1358 * 'Messy-Stocks'!$J1358, 'All Transactions'!$I1358 * 'Messy-Stocks'!$K1358, 'All Transactions'!$J1358 *'Messy-Stocks'!$L1358), 0)</f>
        <v>0</v>
      </c>
    </row>
    <row r="1359" spans="1:25" ht="12.75" x14ac:dyDescent="0.2">
      <c r="A1359">
        <f>'All Transactions'!A1357</f>
        <v>0</v>
      </c>
      <c r="B1359">
        <f>IF('All Transactions'!$C1358 = B$1,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C1359">
        <f>IF('All Transactions'!$C1358 = C$1,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D1359">
        <f>IF('All Transactions'!$C1358 = D$1,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E1359">
        <f>IF('All Transactions'!$C1358 = E$1,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F1359">
        <f>IF('All Transactions'!$C1358 = F$1,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G1359">
        <f>IF('All Transactions'!$C1358 = G$1,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H1359">
        <f>IF('All Transactions'!$C1358 = H$1,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I1359">
        <f>IF('All Transactions'!$C1358 = I$1,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J1359">
        <f>IF('All Transactions'!$C1358 = J$1,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K1359">
        <f>IF('All Transactions'!$C1358 = K$1,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L1359">
        <f>IF('All Transactions'!$C1358 = L$1,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M1359">
        <f>IF('All Transactions'!$C1358 = M$1,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N1359">
        <f>IF('All Transactions'!$C1358 = N$1,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O1359">
        <f>IF('All Transactions'!$C1358 = O$1,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P1359">
        <f>IF('All Transactions'!$C1358 = P$1,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Q1359">
        <f>IF('All Transactions'!$C1358 = Q$1,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R1359">
        <f>IF('All Transactions'!$C1358 = R$1,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S1359">
        <f>IF('All Transactions'!$C1358 = S$1,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T1359">
        <f>IF('All Transactions'!$C1358 = T$1,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U1359">
        <f>IF('All Transactions'!$C1358 = U$1,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V1359">
        <f>IF('All Transactions'!$C1358 = V$1,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W1359">
        <f>IF('All Transactions'!$C1358 = W$1,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X1359">
        <f>IF('All Transactions'!$C1358 = X$1,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  <c r="Y1359">
        <f>IF('All Transactions'!$C1358 = Y$1, 'All Transactions'!$D1359 + -1 * SUM('All Transactions'!$F1359 * 'Messy-Stocks'!$H1359, 'All Transactions'!$G1359 * 'Messy-Stocks'!$I1359, 'All Transactions'!$H1359 * 'Messy-Stocks'!$J1359, 'All Transactions'!$I1359 * 'Messy-Stocks'!$K1359, 'All Transactions'!$J1359 *'Messy-Stocks'!$L1359), 0)</f>
        <v>0</v>
      </c>
    </row>
    <row r="1360" spans="1:25" ht="12.75" x14ac:dyDescent="0.2">
      <c r="A1360">
        <f>'All Transactions'!A1358</f>
        <v>0</v>
      </c>
      <c r="B1360">
        <f>IF('All Transactions'!$C1359 = B$1,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C1360">
        <f>IF('All Transactions'!$C1359 = C$1,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D1360">
        <f>IF('All Transactions'!$C1359 = D$1,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E1360">
        <f>IF('All Transactions'!$C1359 = E$1,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F1360">
        <f>IF('All Transactions'!$C1359 = F$1,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G1360">
        <f>IF('All Transactions'!$C1359 = G$1,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H1360">
        <f>IF('All Transactions'!$C1359 = H$1,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I1360">
        <f>IF('All Transactions'!$C1359 = I$1,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J1360">
        <f>IF('All Transactions'!$C1359 = J$1,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K1360">
        <f>IF('All Transactions'!$C1359 = K$1,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L1360">
        <f>IF('All Transactions'!$C1359 = L$1,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M1360">
        <f>IF('All Transactions'!$C1359 = M$1,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N1360">
        <f>IF('All Transactions'!$C1359 = N$1,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O1360">
        <f>IF('All Transactions'!$C1359 = O$1,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P1360">
        <f>IF('All Transactions'!$C1359 = P$1,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Q1360">
        <f>IF('All Transactions'!$C1359 = Q$1,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R1360">
        <f>IF('All Transactions'!$C1359 = R$1,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S1360">
        <f>IF('All Transactions'!$C1359 = S$1,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T1360">
        <f>IF('All Transactions'!$C1359 = T$1,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U1360">
        <f>IF('All Transactions'!$C1359 = U$1,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V1360">
        <f>IF('All Transactions'!$C1359 = V$1,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W1360">
        <f>IF('All Transactions'!$C1359 = W$1,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X1360">
        <f>IF('All Transactions'!$C1359 = X$1,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  <c r="Y1360">
        <f>IF('All Transactions'!$C1359 = Y$1, 'All Transactions'!$D1360 + -1 * SUM('All Transactions'!$F1360 * 'Messy-Stocks'!$H1360, 'All Transactions'!$G1360 * 'Messy-Stocks'!$I1360, 'All Transactions'!$H1360 * 'Messy-Stocks'!$J1360, 'All Transactions'!$I1360 * 'Messy-Stocks'!$K1360, 'All Transactions'!$J1360 *'Messy-Stocks'!$L1360), 0)</f>
        <v>0</v>
      </c>
    </row>
    <row r="1361" spans="1:25" ht="12.75" x14ac:dyDescent="0.2">
      <c r="A1361">
        <f>'All Transactions'!A1359</f>
        <v>0</v>
      </c>
      <c r="B1361">
        <f>IF('All Transactions'!$C1360 = B$1,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C1361">
        <f>IF('All Transactions'!$C1360 = C$1,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D1361">
        <f>IF('All Transactions'!$C1360 = D$1,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E1361">
        <f>IF('All Transactions'!$C1360 = E$1,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F1361">
        <f>IF('All Transactions'!$C1360 = F$1,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G1361">
        <f>IF('All Transactions'!$C1360 = G$1,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H1361">
        <f>IF('All Transactions'!$C1360 = H$1,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I1361">
        <f>IF('All Transactions'!$C1360 = I$1,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J1361">
        <f>IF('All Transactions'!$C1360 = J$1,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K1361">
        <f>IF('All Transactions'!$C1360 = K$1,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L1361">
        <f>IF('All Transactions'!$C1360 = L$1,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M1361">
        <f>IF('All Transactions'!$C1360 = M$1,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N1361">
        <f>IF('All Transactions'!$C1360 = N$1,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O1361">
        <f>IF('All Transactions'!$C1360 = O$1,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P1361">
        <f>IF('All Transactions'!$C1360 = P$1,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Q1361">
        <f>IF('All Transactions'!$C1360 = Q$1,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R1361">
        <f>IF('All Transactions'!$C1360 = R$1,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S1361">
        <f>IF('All Transactions'!$C1360 = S$1,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T1361">
        <f>IF('All Transactions'!$C1360 = T$1,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U1361">
        <f>IF('All Transactions'!$C1360 = U$1,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V1361">
        <f>IF('All Transactions'!$C1360 = V$1,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W1361">
        <f>IF('All Transactions'!$C1360 = W$1,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X1361">
        <f>IF('All Transactions'!$C1360 = X$1,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  <c r="Y1361">
        <f>IF('All Transactions'!$C1360 = Y$1, 'All Transactions'!$D1361 + -1 * SUM('All Transactions'!$F1361 * 'Messy-Stocks'!$H1361, 'All Transactions'!$G1361 * 'Messy-Stocks'!$I1361, 'All Transactions'!$H1361 * 'Messy-Stocks'!$J1361, 'All Transactions'!$I1361 * 'Messy-Stocks'!$K1361, 'All Transactions'!$J1361 *'Messy-Stocks'!$L1361), 0)</f>
        <v>0</v>
      </c>
    </row>
    <row r="1362" spans="1:25" ht="12.75" x14ac:dyDescent="0.2">
      <c r="A1362">
        <f>'All Transactions'!A1360</f>
        <v>0</v>
      </c>
      <c r="B1362">
        <f>IF('All Transactions'!$C1361 = B$1,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C1362">
        <f>IF('All Transactions'!$C1361 = C$1,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D1362">
        <f>IF('All Transactions'!$C1361 = D$1,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E1362">
        <f>IF('All Transactions'!$C1361 = E$1,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F1362">
        <f>IF('All Transactions'!$C1361 = F$1,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G1362">
        <f>IF('All Transactions'!$C1361 = G$1,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H1362">
        <f>IF('All Transactions'!$C1361 = H$1,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I1362">
        <f>IF('All Transactions'!$C1361 = I$1,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J1362">
        <f>IF('All Transactions'!$C1361 = J$1,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K1362">
        <f>IF('All Transactions'!$C1361 = K$1,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L1362">
        <f>IF('All Transactions'!$C1361 = L$1,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M1362">
        <f>IF('All Transactions'!$C1361 = M$1,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N1362">
        <f>IF('All Transactions'!$C1361 = N$1,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O1362">
        <f>IF('All Transactions'!$C1361 = O$1,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P1362">
        <f>IF('All Transactions'!$C1361 = P$1,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Q1362">
        <f>IF('All Transactions'!$C1361 = Q$1,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R1362">
        <f>IF('All Transactions'!$C1361 = R$1,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S1362">
        <f>IF('All Transactions'!$C1361 = S$1,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T1362">
        <f>IF('All Transactions'!$C1361 = T$1,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U1362">
        <f>IF('All Transactions'!$C1361 = U$1,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V1362">
        <f>IF('All Transactions'!$C1361 = V$1,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W1362">
        <f>IF('All Transactions'!$C1361 = W$1,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X1362">
        <f>IF('All Transactions'!$C1361 = X$1,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  <c r="Y1362">
        <f>IF('All Transactions'!$C1361 = Y$1, 'All Transactions'!$D1362 + -1 * SUM('All Transactions'!$F1362 * 'Messy-Stocks'!$H1362, 'All Transactions'!$G1362 * 'Messy-Stocks'!$I1362, 'All Transactions'!$H1362 * 'Messy-Stocks'!$J1362, 'All Transactions'!$I1362 * 'Messy-Stocks'!$K1362, 'All Transactions'!$J1362 *'Messy-Stocks'!$L1362), 0)</f>
        <v>0</v>
      </c>
    </row>
    <row r="1363" spans="1:25" ht="12.75" x14ac:dyDescent="0.2">
      <c r="A1363">
        <f>'All Transactions'!A1361</f>
        <v>0</v>
      </c>
      <c r="B1363">
        <f>IF('All Transactions'!$C1362 = B$1,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C1363">
        <f>IF('All Transactions'!$C1362 = C$1,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D1363">
        <f>IF('All Transactions'!$C1362 = D$1,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E1363">
        <f>IF('All Transactions'!$C1362 = E$1,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F1363">
        <f>IF('All Transactions'!$C1362 = F$1,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G1363">
        <f>IF('All Transactions'!$C1362 = G$1,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H1363">
        <f>IF('All Transactions'!$C1362 = H$1,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I1363">
        <f>IF('All Transactions'!$C1362 = I$1,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J1363">
        <f>IF('All Transactions'!$C1362 = J$1,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K1363">
        <f>IF('All Transactions'!$C1362 = K$1,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L1363">
        <f>IF('All Transactions'!$C1362 = L$1,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M1363">
        <f>IF('All Transactions'!$C1362 = M$1,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N1363">
        <f>IF('All Transactions'!$C1362 = N$1,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O1363">
        <f>IF('All Transactions'!$C1362 = O$1,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P1363">
        <f>IF('All Transactions'!$C1362 = P$1,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Q1363">
        <f>IF('All Transactions'!$C1362 = Q$1,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R1363">
        <f>IF('All Transactions'!$C1362 = R$1,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S1363">
        <f>IF('All Transactions'!$C1362 = S$1,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T1363">
        <f>IF('All Transactions'!$C1362 = T$1,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U1363">
        <f>IF('All Transactions'!$C1362 = U$1,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V1363">
        <f>IF('All Transactions'!$C1362 = V$1,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W1363">
        <f>IF('All Transactions'!$C1362 = W$1,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X1363">
        <f>IF('All Transactions'!$C1362 = X$1,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  <c r="Y1363">
        <f>IF('All Transactions'!$C1362 = Y$1, 'All Transactions'!$D1363 + -1 * SUM('All Transactions'!$F1363 * 'Messy-Stocks'!$H1363, 'All Transactions'!$G1363 * 'Messy-Stocks'!$I1363, 'All Transactions'!$H1363 * 'Messy-Stocks'!$J1363, 'All Transactions'!$I1363 * 'Messy-Stocks'!$K1363, 'All Transactions'!$J1363 *'Messy-Stocks'!$L1363), 0)</f>
        <v>0</v>
      </c>
    </row>
    <row r="1364" spans="1:25" ht="12.75" x14ac:dyDescent="0.2">
      <c r="A1364">
        <f>'All Transactions'!A1362</f>
        <v>0</v>
      </c>
      <c r="B1364">
        <f>IF('All Transactions'!$C1363 = B$1,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C1364">
        <f>IF('All Transactions'!$C1363 = C$1,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D1364">
        <f>IF('All Transactions'!$C1363 = D$1,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E1364">
        <f>IF('All Transactions'!$C1363 = E$1,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F1364">
        <f>IF('All Transactions'!$C1363 = F$1,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G1364">
        <f>IF('All Transactions'!$C1363 = G$1,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H1364">
        <f>IF('All Transactions'!$C1363 = H$1,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I1364">
        <f>IF('All Transactions'!$C1363 = I$1,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J1364">
        <f>IF('All Transactions'!$C1363 = J$1,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K1364">
        <f>IF('All Transactions'!$C1363 = K$1,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L1364">
        <f>IF('All Transactions'!$C1363 = L$1,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M1364">
        <f>IF('All Transactions'!$C1363 = M$1,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N1364">
        <f>IF('All Transactions'!$C1363 = N$1,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O1364">
        <f>IF('All Transactions'!$C1363 = O$1,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P1364">
        <f>IF('All Transactions'!$C1363 = P$1,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Q1364">
        <f>IF('All Transactions'!$C1363 = Q$1,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R1364">
        <f>IF('All Transactions'!$C1363 = R$1,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S1364">
        <f>IF('All Transactions'!$C1363 = S$1,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T1364">
        <f>IF('All Transactions'!$C1363 = T$1,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U1364">
        <f>IF('All Transactions'!$C1363 = U$1,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V1364">
        <f>IF('All Transactions'!$C1363 = V$1,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W1364">
        <f>IF('All Transactions'!$C1363 = W$1,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X1364">
        <f>IF('All Transactions'!$C1363 = X$1,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  <c r="Y1364">
        <f>IF('All Transactions'!$C1363 = Y$1, 'All Transactions'!$D1364 + -1 * SUM('All Transactions'!$F1364 * 'Messy-Stocks'!$H1364, 'All Transactions'!$G1364 * 'Messy-Stocks'!$I1364, 'All Transactions'!$H1364 * 'Messy-Stocks'!$J1364, 'All Transactions'!$I1364 * 'Messy-Stocks'!$K1364, 'All Transactions'!$J1364 *'Messy-Stocks'!$L1364), 0)</f>
        <v>0</v>
      </c>
    </row>
    <row r="1365" spans="1:25" ht="12.75" x14ac:dyDescent="0.2">
      <c r="A1365">
        <f>'All Transactions'!A1363</f>
        <v>0</v>
      </c>
      <c r="B1365">
        <f>IF('All Transactions'!$C1364 = B$1,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C1365">
        <f>IF('All Transactions'!$C1364 = C$1,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D1365">
        <f>IF('All Transactions'!$C1364 = D$1,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E1365">
        <f>IF('All Transactions'!$C1364 = E$1,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F1365">
        <f>IF('All Transactions'!$C1364 = F$1,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G1365">
        <f>IF('All Transactions'!$C1364 = G$1,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H1365">
        <f>IF('All Transactions'!$C1364 = H$1,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I1365">
        <f>IF('All Transactions'!$C1364 = I$1,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J1365">
        <f>IF('All Transactions'!$C1364 = J$1,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K1365">
        <f>IF('All Transactions'!$C1364 = K$1,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L1365">
        <f>IF('All Transactions'!$C1364 = L$1,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M1365">
        <f>IF('All Transactions'!$C1364 = M$1,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N1365">
        <f>IF('All Transactions'!$C1364 = N$1,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O1365">
        <f>IF('All Transactions'!$C1364 = O$1,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P1365">
        <f>IF('All Transactions'!$C1364 = P$1,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Q1365">
        <f>IF('All Transactions'!$C1364 = Q$1,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R1365">
        <f>IF('All Transactions'!$C1364 = R$1,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S1365">
        <f>IF('All Transactions'!$C1364 = S$1,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T1365">
        <f>IF('All Transactions'!$C1364 = T$1,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U1365">
        <f>IF('All Transactions'!$C1364 = U$1,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V1365">
        <f>IF('All Transactions'!$C1364 = V$1,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W1365">
        <f>IF('All Transactions'!$C1364 = W$1,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X1365">
        <f>IF('All Transactions'!$C1364 = X$1,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  <c r="Y1365">
        <f>IF('All Transactions'!$C1364 = Y$1, 'All Transactions'!$D1365 + -1 * SUM('All Transactions'!$F1365 * 'Messy-Stocks'!$H1365, 'All Transactions'!$G1365 * 'Messy-Stocks'!$I1365, 'All Transactions'!$H1365 * 'Messy-Stocks'!$J1365, 'All Transactions'!$I1365 * 'Messy-Stocks'!$K1365, 'All Transactions'!$J1365 *'Messy-Stocks'!$L1365), 0)</f>
        <v>0</v>
      </c>
    </row>
    <row r="1366" spans="1:25" ht="12.75" x14ac:dyDescent="0.2">
      <c r="A1366">
        <f>'All Transactions'!A1364</f>
        <v>0</v>
      </c>
      <c r="B1366">
        <f>IF('All Transactions'!$C1365 = B$1,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C1366">
        <f>IF('All Transactions'!$C1365 = C$1,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D1366">
        <f>IF('All Transactions'!$C1365 = D$1,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E1366">
        <f>IF('All Transactions'!$C1365 = E$1,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F1366">
        <f>IF('All Transactions'!$C1365 = F$1,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G1366">
        <f>IF('All Transactions'!$C1365 = G$1,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H1366">
        <f>IF('All Transactions'!$C1365 = H$1,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I1366">
        <f>IF('All Transactions'!$C1365 = I$1,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J1366">
        <f>IF('All Transactions'!$C1365 = J$1,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K1366">
        <f>IF('All Transactions'!$C1365 = K$1,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L1366">
        <f>IF('All Transactions'!$C1365 = L$1,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M1366">
        <f>IF('All Transactions'!$C1365 = M$1,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N1366">
        <f>IF('All Transactions'!$C1365 = N$1,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O1366">
        <f>IF('All Transactions'!$C1365 = O$1,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P1366">
        <f>IF('All Transactions'!$C1365 = P$1,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Q1366">
        <f>IF('All Transactions'!$C1365 = Q$1,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R1366">
        <f>IF('All Transactions'!$C1365 = R$1,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S1366">
        <f>IF('All Transactions'!$C1365 = S$1,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T1366">
        <f>IF('All Transactions'!$C1365 = T$1,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U1366">
        <f>IF('All Transactions'!$C1365 = U$1,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V1366">
        <f>IF('All Transactions'!$C1365 = V$1,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W1366">
        <f>IF('All Transactions'!$C1365 = W$1,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X1366">
        <f>IF('All Transactions'!$C1365 = X$1,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  <c r="Y1366">
        <f>IF('All Transactions'!$C1365 = Y$1, 'All Transactions'!$D1366 + -1 * SUM('All Transactions'!$F1366 * 'Messy-Stocks'!$H1366, 'All Transactions'!$G1366 * 'Messy-Stocks'!$I1366, 'All Transactions'!$H1366 * 'Messy-Stocks'!$J1366, 'All Transactions'!$I1366 * 'Messy-Stocks'!$K1366, 'All Transactions'!$J1366 *'Messy-Stocks'!$L1366), 0)</f>
        <v>0</v>
      </c>
    </row>
    <row r="1367" spans="1:25" ht="12.75" x14ac:dyDescent="0.2">
      <c r="A1367">
        <f>'All Transactions'!A1365</f>
        <v>0</v>
      </c>
      <c r="B1367">
        <f>IF('All Transactions'!$C1366 = B$1,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C1367">
        <f>IF('All Transactions'!$C1366 = C$1,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D1367">
        <f>IF('All Transactions'!$C1366 = D$1,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E1367">
        <f>IF('All Transactions'!$C1366 = E$1,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F1367">
        <f>IF('All Transactions'!$C1366 = F$1,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G1367">
        <f>IF('All Transactions'!$C1366 = G$1,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H1367">
        <f>IF('All Transactions'!$C1366 = H$1,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I1367">
        <f>IF('All Transactions'!$C1366 = I$1,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J1367">
        <f>IF('All Transactions'!$C1366 = J$1,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K1367">
        <f>IF('All Transactions'!$C1366 = K$1,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L1367">
        <f>IF('All Transactions'!$C1366 = L$1,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M1367">
        <f>IF('All Transactions'!$C1366 = M$1,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N1367">
        <f>IF('All Transactions'!$C1366 = N$1,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O1367">
        <f>IF('All Transactions'!$C1366 = O$1,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P1367">
        <f>IF('All Transactions'!$C1366 = P$1,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Q1367">
        <f>IF('All Transactions'!$C1366 = Q$1,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R1367">
        <f>IF('All Transactions'!$C1366 = R$1,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S1367">
        <f>IF('All Transactions'!$C1366 = S$1,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T1367">
        <f>IF('All Transactions'!$C1366 = T$1,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U1367">
        <f>IF('All Transactions'!$C1366 = U$1,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V1367">
        <f>IF('All Transactions'!$C1366 = V$1,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W1367">
        <f>IF('All Transactions'!$C1366 = W$1,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X1367">
        <f>IF('All Transactions'!$C1366 = X$1,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  <c r="Y1367">
        <f>IF('All Transactions'!$C1366 = Y$1, 'All Transactions'!$D1367 + -1 * SUM('All Transactions'!$F1367 * 'Messy-Stocks'!$H1367, 'All Transactions'!$G1367 * 'Messy-Stocks'!$I1367, 'All Transactions'!$H1367 * 'Messy-Stocks'!$J1367, 'All Transactions'!$I1367 * 'Messy-Stocks'!$K1367, 'All Transactions'!$J1367 *'Messy-Stocks'!$L1367), 0)</f>
        <v>0</v>
      </c>
    </row>
    <row r="1368" spans="1:25" ht="12.75" x14ac:dyDescent="0.2">
      <c r="A1368">
        <f>'All Transactions'!A1366</f>
        <v>0</v>
      </c>
      <c r="B1368">
        <f>IF('All Transactions'!$C1367 = B$1,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C1368">
        <f>IF('All Transactions'!$C1367 = C$1,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D1368">
        <f>IF('All Transactions'!$C1367 = D$1,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E1368">
        <f>IF('All Transactions'!$C1367 = E$1,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F1368">
        <f>IF('All Transactions'!$C1367 = F$1,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G1368">
        <f>IF('All Transactions'!$C1367 = G$1,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H1368">
        <f>IF('All Transactions'!$C1367 = H$1,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I1368">
        <f>IF('All Transactions'!$C1367 = I$1,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J1368">
        <f>IF('All Transactions'!$C1367 = J$1,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K1368">
        <f>IF('All Transactions'!$C1367 = K$1,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L1368">
        <f>IF('All Transactions'!$C1367 = L$1,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M1368">
        <f>IF('All Transactions'!$C1367 = M$1,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N1368">
        <f>IF('All Transactions'!$C1367 = N$1,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O1368">
        <f>IF('All Transactions'!$C1367 = O$1,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P1368">
        <f>IF('All Transactions'!$C1367 = P$1,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Q1368">
        <f>IF('All Transactions'!$C1367 = Q$1,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R1368">
        <f>IF('All Transactions'!$C1367 = R$1,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S1368">
        <f>IF('All Transactions'!$C1367 = S$1,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T1368">
        <f>IF('All Transactions'!$C1367 = T$1,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U1368">
        <f>IF('All Transactions'!$C1367 = U$1,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V1368">
        <f>IF('All Transactions'!$C1367 = V$1,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W1368">
        <f>IF('All Transactions'!$C1367 = W$1,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X1368">
        <f>IF('All Transactions'!$C1367 = X$1,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  <c r="Y1368">
        <f>IF('All Transactions'!$C1367 = Y$1, 'All Transactions'!$D1368 + -1 * SUM('All Transactions'!$F1368 * 'Messy-Stocks'!$H1368, 'All Transactions'!$G1368 * 'Messy-Stocks'!$I1368, 'All Transactions'!$H1368 * 'Messy-Stocks'!$J1368, 'All Transactions'!$I1368 * 'Messy-Stocks'!$K1368, 'All Transactions'!$J1368 *'Messy-Stocks'!$L1368), 0)</f>
        <v>0</v>
      </c>
    </row>
    <row r="1369" spans="1:25" ht="12.75" x14ac:dyDescent="0.2">
      <c r="A1369">
        <f>'All Transactions'!A1367</f>
        <v>0</v>
      </c>
      <c r="B1369">
        <f>IF('All Transactions'!$C1368 = B$1,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C1369">
        <f>IF('All Transactions'!$C1368 = C$1,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D1369">
        <f>IF('All Transactions'!$C1368 = D$1,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E1369">
        <f>IF('All Transactions'!$C1368 = E$1,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F1369">
        <f>IF('All Transactions'!$C1368 = F$1,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G1369">
        <f>IF('All Transactions'!$C1368 = G$1,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H1369">
        <f>IF('All Transactions'!$C1368 = H$1,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I1369">
        <f>IF('All Transactions'!$C1368 = I$1,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J1369">
        <f>IF('All Transactions'!$C1368 = J$1,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K1369">
        <f>IF('All Transactions'!$C1368 = K$1,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L1369">
        <f>IF('All Transactions'!$C1368 = L$1,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M1369">
        <f>IF('All Transactions'!$C1368 = M$1,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N1369">
        <f>IF('All Transactions'!$C1368 = N$1,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O1369">
        <f>IF('All Transactions'!$C1368 = O$1,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P1369">
        <f>IF('All Transactions'!$C1368 = P$1,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Q1369">
        <f>IF('All Transactions'!$C1368 = Q$1,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R1369">
        <f>IF('All Transactions'!$C1368 = R$1,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S1369">
        <f>IF('All Transactions'!$C1368 = S$1,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T1369">
        <f>IF('All Transactions'!$C1368 = T$1,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U1369">
        <f>IF('All Transactions'!$C1368 = U$1,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V1369">
        <f>IF('All Transactions'!$C1368 = V$1,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W1369">
        <f>IF('All Transactions'!$C1368 = W$1,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X1369">
        <f>IF('All Transactions'!$C1368 = X$1,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  <c r="Y1369">
        <f>IF('All Transactions'!$C1368 = Y$1, 'All Transactions'!$D1369 + -1 * SUM('All Transactions'!$F1369 * 'Messy-Stocks'!$H1369, 'All Transactions'!$G1369 * 'Messy-Stocks'!$I1369, 'All Transactions'!$H1369 * 'Messy-Stocks'!$J1369, 'All Transactions'!$I1369 * 'Messy-Stocks'!$K1369, 'All Transactions'!$J1369 *'Messy-Stocks'!$L1369), 0)</f>
        <v>0</v>
      </c>
    </row>
    <row r="1370" spans="1:25" ht="12.75" x14ac:dyDescent="0.2">
      <c r="A1370">
        <f>'All Transactions'!A1368</f>
        <v>0</v>
      </c>
      <c r="B1370">
        <f>IF('All Transactions'!$C1369 = B$1,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C1370">
        <f>IF('All Transactions'!$C1369 = C$1,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D1370">
        <f>IF('All Transactions'!$C1369 = D$1,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E1370">
        <f>IF('All Transactions'!$C1369 = E$1,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F1370">
        <f>IF('All Transactions'!$C1369 = F$1,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G1370">
        <f>IF('All Transactions'!$C1369 = G$1,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H1370">
        <f>IF('All Transactions'!$C1369 = H$1,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I1370">
        <f>IF('All Transactions'!$C1369 = I$1,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J1370">
        <f>IF('All Transactions'!$C1369 = J$1,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K1370">
        <f>IF('All Transactions'!$C1369 = K$1,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L1370">
        <f>IF('All Transactions'!$C1369 = L$1,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M1370">
        <f>IF('All Transactions'!$C1369 = M$1,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N1370">
        <f>IF('All Transactions'!$C1369 = N$1,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O1370">
        <f>IF('All Transactions'!$C1369 = O$1,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P1370">
        <f>IF('All Transactions'!$C1369 = P$1,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Q1370">
        <f>IF('All Transactions'!$C1369 = Q$1,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R1370">
        <f>IF('All Transactions'!$C1369 = R$1,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S1370">
        <f>IF('All Transactions'!$C1369 = S$1,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T1370">
        <f>IF('All Transactions'!$C1369 = T$1,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U1370">
        <f>IF('All Transactions'!$C1369 = U$1,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V1370">
        <f>IF('All Transactions'!$C1369 = V$1,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W1370">
        <f>IF('All Transactions'!$C1369 = W$1,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X1370">
        <f>IF('All Transactions'!$C1369 = X$1,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  <c r="Y1370">
        <f>IF('All Transactions'!$C1369 = Y$1, 'All Transactions'!$D1370 + -1 * SUM('All Transactions'!$F1370 * 'Messy-Stocks'!$H1370, 'All Transactions'!$G1370 * 'Messy-Stocks'!$I1370, 'All Transactions'!$H1370 * 'Messy-Stocks'!$J1370, 'All Transactions'!$I1370 * 'Messy-Stocks'!$K1370, 'All Transactions'!$J1370 *'Messy-Stocks'!$L1370), 0)</f>
        <v>0</v>
      </c>
    </row>
    <row r="1371" spans="1:25" ht="12.75" x14ac:dyDescent="0.2">
      <c r="A1371">
        <f>'All Transactions'!A1369</f>
        <v>0</v>
      </c>
      <c r="B1371">
        <f>IF('All Transactions'!$C1370 = B$1,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C1371">
        <f>IF('All Transactions'!$C1370 = C$1,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D1371">
        <f>IF('All Transactions'!$C1370 = D$1,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E1371">
        <f>IF('All Transactions'!$C1370 = E$1,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F1371">
        <f>IF('All Transactions'!$C1370 = F$1,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G1371">
        <f>IF('All Transactions'!$C1370 = G$1,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H1371">
        <f>IF('All Transactions'!$C1370 = H$1,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I1371">
        <f>IF('All Transactions'!$C1370 = I$1,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J1371">
        <f>IF('All Transactions'!$C1370 = J$1,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K1371">
        <f>IF('All Transactions'!$C1370 = K$1,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L1371">
        <f>IF('All Transactions'!$C1370 = L$1,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M1371">
        <f>IF('All Transactions'!$C1370 = M$1,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N1371">
        <f>IF('All Transactions'!$C1370 = N$1,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O1371">
        <f>IF('All Transactions'!$C1370 = O$1,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P1371">
        <f>IF('All Transactions'!$C1370 = P$1,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Q1371">
        <f>IF('All Transactions'!$C1370 = Q$1,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R1371">
        <f>IF('All Transactions'!$C1370 = R$1,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S1371">
        <f>IF('All Transactions'!$C1370 = S$1,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T1371">
        <f>IF('All Transactions'!$C1370 = T$1,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U1371">
        <f>IF('All Transactions'!$C1370 = U$1,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V1371">
        <f>IF('All Transactions'!$C1370 = V$1,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W1371">
        <f>IF('All Transactions'!$C1370 = W$1,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X1371">
        <f>IF('All Transactions'!$C1370 = X$1,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  <c r="Y1371">
        <f>IF('All Transactions'!$C1370 = Y$1, 'All Transactions'!$D1371 + -1 * SUM('All Transactions'!$F1371 * 'Messy-Stocks'!$H1371, 'All Transactions'!$G1371 * 'Messy-Stocks'!$I1371, 'All Transactions'!$H1371 * 'Messy-Stocks'!$J1371, 'All Transactions'!$I1371 * 'Messy-Stocks'!$K1371, 'All Transactions'!$J1371 *'Messy-Stocks'!$L1371), 0)</f>
        <v>0</v>
      </c>
    </row>
    <row r="1372" spans="1:25" ht="12.75" x14ac:dyDescent="0.2">
      <c r="A1372">
        <f>'All Transactions'!A1370</f>
        <v>0</v>
      </c>
      <c r="B1372">
        <f>IF('All Transactions'!$C1371 = B$1,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C1372">
        <f>IF('All Transactions'!$C1371 = C$1,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D1372">
        <f>IF('All Transactions'!$C1371 = D$1,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E1372">
        <f>IF('All Transactions'!$C1371 = E$1,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F1372">
        <f>IF('All Transactions'!$C1371 = F$1,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G1372">
        <f>IF('All Transactions'!$C1371 = G$1,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H1372">
        <f>IF('All Transactions'!$C1371 = H$1,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I1372">
        <f>IF('All Transactions'!$C1371 = I$1,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J1372">
        <f>IF('All Transactions'!$C1371 = J$1,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K1372">
        <f>IF('All Transactions'!$C1371 = K$1,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L1372">
        <f>IF('All Transactions'!$C1371 = L$1,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M1372">
        <f>IF('All Transactions'!$C1371 = M$1,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N1372">
        <f>IF('All Transactions'!$C1371 = N$1,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O1372">
        <f>IF('All Transactions'!$C1371 = O$1,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P1372">
        <f>IF('All Transactions'!$C1371 = P$1,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Q1372">
        <f>IF('All Transactions'!$C1371 = Q$1,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R1372">
        <f>IF('All Transactions'!$C1371 = R$1,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S1372">
        <f>IF('All Transactions'!$C1371 = S$1,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T1372">
        <f>IF('All Transactions'!$C1371 = T$1,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U1372">
        <f>IF('All Transactions'!$C1371 = U$1,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V1372">
        <f>IF('All Transactions'!$C1371 = V$1,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W1372">
        <f>IF('All Transactions'!$C1371 = W$1,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X1372">
        <f>IF('All Transactions'!$C1371 = X$1,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  <c r="Y1372">
        <f>IF('All Transactions'!$C1371 = Y$1, 'All Transactions'!$D1372 + -1 * SUM('All Transactions'!$F1372 * 'Messy-Stocks'!$H1372, 'All Transactions'!$G1372 * 'Messy-Stocks'!$I1372, 'All Transactions'!$H1372 * 'Messy-Stocks'!$J1372, 'All Transactions'!$I1372 * 'Messy-Stocks'!$K1372, 'All Transactions'!$J1372 *'Messy-Stocks'!$L1372), 0)</f>
        <v>0</v>
      </c>
    </row>
    <row r="1373" spans="1:25" ht="12.75" x14ac:dyDescent="0.2">
      <c r="A1373">
        <f>'All Transactions'!A1371</f>
        <v>0</v>
      </c>
      <c r="B1373">
        <f>IF('All Transactions'!$C1372 = B$1,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C1373">
        <f>IF('All Transactions'!$C1372 = C$1,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D1373">
        <f>IF('All Transactions'!$C1372 = D$1,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E1373">
        <f>IF('All Transactions'!$C1372 = E$1,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F1373">
        <f>IF('All Transactions'!$C1372 = F$1,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G1373">
        <f>IF('All Transactions'!$C1372 = G$1,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H1373">
        <f>IF('All Transactions'!$C1372 = H$1,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I1373">
        <f>IF('All Transactions'!$C1372 = I$1,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J1373">
        <f>IF('All Transactions'!$C1372 = J$1,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K1373">
        <f>IF('All Transactions'!$C1372 = K$1,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L1373">
        <f>IF('All Transactions'!$C1372 = L$1,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M1373">
        <f>IF('All Transactions'!$C1372 = M$1,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N1373">
        <f>IF('All Transactions'!$C1372 = N$1,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O1373">
        <f>IF('All Transactions'!$C1372 = O$1,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P1373">
        <f>IF('All Transactions'!$C1372 = P$1,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Q1373">
        <f>IF('All Transactions'!$C1372 = Q$1,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R1373">
        <f>IF('All Transactions'!$C1372 = R$1,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S1373">
        <f>IF('All Transactions'!$C1372 = S$1,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T1373">
        <f>IF('All Transactions'!$C1372 = T$1,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U1373">
        <f>IF('All Transactions'!$C1372 = U$1,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V1373">
        <f>IF('All Transactions'!$C1372 = V$1,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W1373">
        <f>IF('All Transactions'!$C1372 = W$1,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X1373">
        <f>IF('All Transactions'!$C1372 = X$1,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  <c r="Y1373">
        <f>IF('All Transactions'!$C1372 = Y$1, 'All Transactions'!$D1373 + -1 * SUM('All Transactions'!$F1373 * 'Messy-Stocks'!$H1373, 'All Transactions'!$G1373 * 'Messy-Stocks'!$I1373, 'All Transactions'!$H1373 * 'Messy-Stocks'!$J1373, 'All Transactions'!$I1373 * 'Messy-Stocks'!$K1373, 'All Transactions'!$J1373 *'Messy-Stocks'!$L1373), 0)</f>
        <v>0</v>
      </c>
    </row>
    <row r="1374" spans="1:25" ht="12.75" x14ac:dyDescent="0.2">
      <c r="A1374">
        <f>'All Transactions'!A1372</f>
        <v>0</v>
      </c>
      <c r="B1374">
        <f>IF('All Transactions'!$C1373 = B$1,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C1374">
        <f>IF('All Transactions'!$C1373 = C$1,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D1374">
        <f>IF('All Transactions'!$C1373 = D$1,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E1374">
        <f>IF('All Transactions'!$C1373 = E$1,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F1374">
        <f>IF('All Transactions'!$C1373 = F$1,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G1374">
        <f>IF('All Transactions'!$C1373 = G$1,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H1374">
        <f>IF('All Transactions'!$C1373 = H$1,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I1374">
        <f>IF('All Transactions'!$C1373 = I$1,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J1374">
        <f>IF('All Transactions'!$C1373 = J$1,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K1374">
        <f>IF('All Transactions'!$C1373 = K$1,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L1374">
        <f>IF('All Transactions'!$C1373 = L$1,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M1374">
        <f>IF('All Transactions'!$C1373 = M$1,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N1374">
        <f>IF('All Transactions'!$C1373 = N$1,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O1374">
        <f>IF('All Transactions'!$C1373 = O$1,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P1374">
        <f>IF('All Transactions'!$C1373 = P$1,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Q1374">
        <f>IF('All Transactions'!$C1373 = Q$1,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R1374">
        <f>IF('All Transactions'!$C1373 = R$1,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S1374">
        <f>IF('All Transactions'!$C1373 = S$1,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T1374">
        <f>IF('All Transactions'!$C1373 = T$1,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U1374">
        <f>IF('All Transactions'!$C1373 = U$1,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V1374">
        <f>IF('All Transactions'!$C1373 = V$1,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W1374">
        <f>IF('All Transactions'!$C1373 = W$1,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X1374">
        <f>IF('All Transactions'!$C1373 = X$1,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  <c r="Y1374">
        <f>IF('All Transactions'!$C1373 = Y$1, 'All Transactions'!$D1374 + -1 * SUM('All Transactions'!$F1374 * 'Messy-Stocks'!$H1374, 'All Transactions'!$G1374 * 'Messy-Stocks'!$I1374, 'All Transactions'!$H1374 * 'Messy-Stocks'!$J1374, 'All Transactions'!$I1374 * 'Messy-Stocks'!$K1374, 'All Transactions'!$J1374 *'Messy-Stocks'!$L1374), 0)</f>
        <v>0</v>
      </c>
    </row>
    <row r="1375" spans="1:25" ht="12.75" x14ac:dyDescent="0.2">
      <c r="A1375">
        <f>'All Transactions'!A1373</f>
        <v>0</v>
      </c>
      <c r="B1375">
        <f>IF('All Transactions'!$C1374 = B$1,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C1375">
        <f>IF('All Transactions'!$C1374 = C$1,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D1375">
        <f>IF('All Transactions'!$C1374 = D$1,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E1375">
        <f>IF('All Transactions'!$C1374 = E$1,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F1375">
        <f>IF('All Transactions'!$C1374 = F$1,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G1375">
        <f>IF('All Transactions'!$C1374 = G$1,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H1375">
        <f>IF('All Transactions'!$C1374 = H$1,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I1375">
        <f>IF('All Transactions'!$C1374 = I$1,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J1375">
        <f>IF('All Transactions'!$C1374 = J$1,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K1375">
        <f>IF('All Transactions'!$C1374 = K$1,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L1375">
        <f>IF('All Transactions'!$C1374 = L$1,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M1375">
        <f>IF('All Transactions'!$C1374 = M$1,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N1375">
        <f>IF('All Transactions'!$C1374 = N$1,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O1375">
        <f>IF('All Transactions'!$C1374 = O$1,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P1375">
        <f>IF('All Transactions'!$C1374 = P$1,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Q1375">
        <f>IF('All Transactions'!$C1374 = Q$1,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R1375">
        <f>IF('All Transactions'!$C1374 = R$1,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S1375">
        <f>IF('All Transactions'!$C1374 = S$1,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T1375">
        <f>IF('All Transactions'!$C1374 = T$1,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U1375">
        <f>IF('All Transactions'!$C1374 = U$1,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V1375">
        <f>IF('All Transactions'!$C1374 = V$1,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W1375">
        <f>IF('All Transactions'!$C1374 = W$1,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X1375">
        <f>IF('All Transactions'!$C1374 = X$1,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  <c r="Y1375">
        <f>IF('All Transactions'!$C1374 = Y$1, 'All Transactions'!$D1375 + -1 * SUM('All Transactions'!$F1375 * 'Messy-Stocks'!$H1375, 'All Transactions'!$G1375 * 'Messy-Stocks'!$I1375, 'All Transactions'!$H1375 * 'Messy-Stocks'!$J1375, 'All Transactions'!$I1375 * 'Messy-Stocks'!$K1375, 'All Transactions'!$J1375 *'Messy-Stocks'!$L1375), 0)</f>
        <v>0</v>
      </c>
    </row>
    <row r="1376" spans="1:25" ht="12.75" x14ac:dyDescent="0.2">
      <c r="A1376">
        <f>'All Transactions'!A1374</f>
        <v>0</v>
      </c>
      <c r="B1376">
        <f>IF('All Transactions'!$C1375 = B$1,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C1376">
        <f>IF('All Transactions'!$C1375 = C$1,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D1376">
        <f>IF('All Transactions'!$C1375 = D$1,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E1376">
        <f>IF('All Transactions'!$C1375 = E$1,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F1376">
        <f>IF('All Transactions'!$C1375 = F$1,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G1376">
        <f>IF('All Transactions'!$C1375 = G$1,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H1376">
        <f>IF('All Transactions'!$C1375 = H$1,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I1376">
        <f>IF('All Transactions'!$C1375 = I$1,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J1376">
        <f>IF('All Transactions'!$C1375 = J$1,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K1376">
        <f>IF('All Transactions'!$C1375 = K$1,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L1376">
        <f>IF('All Transactions'!$C1375 = L$1,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M1376">
        <f>IF('All Transactions'!$C1375 = M$1,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N1376">
        <f>IF('All Transactions'!$C1375 = N$1,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O1376">
        <f>IF('All Transactions'!$C1375 = O$1,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P1376">
        <f>IF('All Transactions'!$C1375 = P$1,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Q1376">
        <f>IF('All Transactions'!$C1375 = Q$1,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R1376">
        <f>IF('All Transactions'!$C1375 = R$1,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S1376">
        <f>IF('All Transactions'!$C1375 = S$1,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T1376">
        <f>IF('All Transactions'!$C1375 = T$1,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U1376">
        <f>IF('All Transactions'!$C1375 = U$1,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V1376">
        <f>IF('All Transactions'!$C1375 = V$1,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W1376">
        <f>IF('All Transactions'!$C1375 = W$1,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X1376">
        <f>IF('All Transactions'!$C1375 = X$1,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  <c r="Y1376">
        <f>IF('All Transactions'!$C1375 = Y$1, 'All Transactions'!$D1376 + -1 * SUM('All Transactions'!$F1376 * 'Messy-Stocks'!$H1376, 'All Transactions'!$G1376 * 'Messy-Stocks'!$I1376, 'All Transactions'!$H1376 * 'Messy-Stocks'!$J1376, 'All Transactions'!$I1376 * 'Messy-Stocks'!$K1376, 'All Transactions'!$J1376 *'Messy-Stocks'!$L1376), 0)</f>
        <v>0</v>
      </c>
    </row>
    <row r="1377" spans="1:25" ht="12.75" x14ac:dyDescent="0.2">
      <c r="A1377">
        <f>'All Transactions'!A1375</f>
        <v>0</v>
      </c>
      <c r="B1377">
        <f>IF('All Transactions'!$C1376 = B$1,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C1377">
        <f>IF('All Transactions'!$C1376 = C$1,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D1377">
        <f>IF('All Transactions'!$C1376 = D$1,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E1377">
        <f>IF('All Transactions'!$C1376 = E$1,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F1377">
        <f>IF('All Transactions'!$C1376 = F$1,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G1377">
        <f>IF('All Transactions'!$C1376 = G$1,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H1377">
        <f>IF('All Transactions'!$C1376 = H$1,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I1377">
        <f>IF('All Transactions'!$C1376 = I$1,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J1377">
        <f>IF('All Transactions'!$C1376 = J$1,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K1377">
        <f>IF('All Transactions'!$C1376 = K$1,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L1377">
        <f>IF('All Transactions'!$C1376 = L$1,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M1377">
        <f>IF('All Transactions'!$C1376 = M$1,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N1377">
        <f>IF('All Transactions'!$C1376 = N$1,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O1377">
        <f>IF('All Transactions'!$C1376 = O$1,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P1377">
        <f>IF('All Transactions'!$C1376 = P$1,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Q1377">
        <f>IF('All Transactions'!$C1376 = Q$1,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R1377">
        <f>IF('All Transactions'!$C1376 = R$1,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S1377">
        <f>IF('All Transactions'!$C1376 = S$1,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T1377">
        <f>IF('All Transactions'!$C1376 = T$1,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U1377">
        <f>IF('All Transactions'!$C1376 = U$1,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V1377">
        <f>IF('All Transactions'!$C1376 = V$1,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W1377">
        <f>IF('All Transactions'!$C1376 = W$1,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X1377">
        <f>IF('All Transactions'!$C1376 = X$1,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  <c r="Y1377">
        <f>IF('All Transactions'!$C1376 = Y$1, 'All Transactions'!$D1377 + -1 * SUM('All Transactions'!$F1377 * 'Messy-Stocks'!$H1377, 'All Transactions'!$G1377 * 'Messy-Stocks'!$I1377, 'All Transactions'!$H1377 * 'Messy-Stocks'!$J1377, 'All Transactions'!$I1377 * 'Messy-Stocks'!$K1377, 'All Transactions'!$J1377 *'Messy-Stocks'!$L1377), 0)</f>
        <v>0</v>
      </c>
    </row>
    <row r="1378" spans="1:25" ht="12.75" x14ac:dyDescent="0.2">
      <c r="A1378">
        <f>'All Transactions'!A1376</f>
        <v>0</v>
      </c>
      <c r="B1378">
        <f>IF('All Transactions'!$C1377 = B$1,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C1378">
        <f>IF('All Transactions'!$C1377 = C$1,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D1378">
        <f>IF('All Transactions'!$C1377 = D$1,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E1378">
        <f>IF('All Transactions'!$C1377 = E$1,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F1378">
        <f>IF('All Transactions'!$C1377 = F$1,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G1378">
        <f>IF('All Transactions'!$C1377 = G$1,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H1378">
        <f>IF('All Transactions'!$C1377 = H$1,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I1378">
        <f>IF('All Transactions'!$C1377 = I$1,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J1378">
        <f>IF('All Transactions'!$C1377 = J$1,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K1378">
        <f>IF('All Transactions'!$C1377 = K$1,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L1378">
        <f>IF('All Transactions'!$C1377 = L$1,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M1378">
        <f>IF('All Transactions'!$C1377 = M$1,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N1378">
        <f>IF('All Transactions'!$C1377 = N$1,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O1378">
        <f>IF('All Transactions'!$C1377 = O$1,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P1378">
        <f>IF('All Transactions'!$C1377 = P$1,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Q1378">
        <f>IF('All Transactions'!$C1377 = Q$1,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R1378">
        <f>IF('All Transactions'!$C1377 = R$1,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S1378">
        <f>IF('All Transactions'!$C1377 = S$1,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T1378">
        <f>IF('All Transactions'!$C1377 = T$1,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U1378">
        <f>IF('All Transactions'!$C1377 = U$1,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V1378">
        <f>IF('All Transactions'!$C1377 = V$1,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W1378">
        <f>IF('All Transactions'!$C1377 = W$1,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X1378">
        <f>IF('All Transactions'!$C1377 = X$1,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  <c r="Y1378">
        <f>IF('All Transactions'!$C1377 = Y$1, 'All Transactions'!$D1378 + -1 * SUM('All Transactions'!$F1378 * 'Messy-Stocks'!$H1378, 'All Transactions'!$G1378 * 'Messy-Stocks'!$I1378, 'All Transactions'!$H1378 * 'Messy-Stocks'!$J1378, 'All Transactions'!$I1378 * 'Messy-Stocks'!$K1378, 'All Transactions'!$J1378 *'Messy-Stocks'!$L1378), 0)</f>
        <v>0</v>
      </c>
    </row>
    <row r="1379" spans="1:25" ht="12.75" x14ac:dyDescent="0.2">
      <c r="A1379">
        <f>'All Transactions'!A1377</f>
        <v>0</v>
      </c>
      <c r="B1379">
        <f>IF('All Transactions'!$C1378 = B$1,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C1379">
        <f>IF('All Transactions'!$C1378 = C$1,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D1379">
        <f>IF('All Transactions'!$C1378 = D$1,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E1379">
        <f>IF('All Transactions'!$C1378 = E$1,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F1379">
        <f>IF('All Transactions'!$C1378 = F$1,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G1379">
        <f>IF('All Transactions'!$C1378 = G$1,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H1379">
        <f>IF('All Transactions'!$C1378 = H$1,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I1379">
        <f>IF('All Transactions'!$C1378 = I$1,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J1379">
        <f>IF('All Transactions'!$C1378 = J$1,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K1379">
        <f>IF('All Transactions'!$C1378 = K$1,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L1379">
        <f>IF('All Transactions'!$C1378 = L$1,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M1379">
        <f>IF('All Transactions'!$C1378 = M$1,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N1379">
        <f>IF('All Transactions'!$C1378 = N$1,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O1379">
        <f>IF('All Transactions'!$C1378 = O$1,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P1379">
        <f>IF('All Transactions'!$C1378 = P$1,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Q1379">
        <f>IF('All Transactions'!$C1378 = Q$1,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R1379">
        <f>IF('All Transactions'!$C1378 = R$1,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S1379">
        <f>IF('All Transactions'!$C1378 = S$1,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T1379">
        <f>IF('All Transactions'!$C1378 = T$1,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U1379">
        <f>IF('All Transactions'!$C1378 = U$1,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V1379">
        <f>IF('All Transactions'!$C1378 = V$1,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W1379">
        <f>IF('All Transactions'!$C1378 = W$1,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X1379">
        <f>IF('All Transactions'!$C1378 = X$1,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  <c r="Y1379">
        <f>IF('All Transactions'!$C1378 = Y$1, 'All Transactions'!$D1379 + -1 * SUM('All Transactions'!$F1379 * 'Messy-Stocks'!$H1379, 'All Transactions'!$G1379 * 'Messy-Stocks'!$I1379, 'All Transactions'!$H1379 * 'Messy-Stocks'!$J1379, 'All Transactions'!$I1379 * 'Messy-Stocks'!$K1379, 'All Transactions'!$J1379 *'Messy-Stocks'!$L1379), 0)</f>
        <v>0</v>
      </c>
    </row>
    <row r="1380" spans="1:25" ht="12.75" x14ac:dyDescent="0.2">
      <c r="A1380">
        <f>'All Transactions'!A1378</f>
        <v>0</v>
      </c>
      <c r="B1380">
        <f>IF('All Transactions'!$C1379 = B$1,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C1380">
        <f>IF('All Transactions'!$C1379 = C$1,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D1380">
        <f>IF('All Transactions'!$C1379 = D$1,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E1380">
        <f>IF('All Transactions'!$C1379 = E$1,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F1380">
        <f>IF('All Transactions'!$C1379 = F$1,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G1380">
        <f>IF('All Transactions'!$C1379 = G$1,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H1380">
        <f>IF('All Transactions'!$C1379 = H$1,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I1380">
        <f>IF('All Transactions'!$C1379 = I$1,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J1380">
        <f>IF('All Transactions'!$C1379 = J$1,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K1380">
        <f>IF('All Transactions'!$C1379 = K$1,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L1380">
        <f>IF('All Transactions'!$C1379 = L$1,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M1380">
        <f>IF('All Transactions'!$C1379 = M$1,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N1380">
        <f>IF('All Transactions'!$C1379 = N$1,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O1380">
        <f>IF('All Transactions'!$C1379 = O$1,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P1380">
        <f>IF('All Transactions'!$C1379 = P$1,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Q1380">
        <f>IF('All Transactions'!$C1379 = Q$1,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R1380">
        <f>IF('All Transactions'!$C1379 = R$1,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S1380">
        <f>IF('All Transactions'!$C1379 = S$1,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T1380">
        <f>IF('All Transactions'!$C1379 = T$1,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U1380">
        <f>IF('All Transactions'!$C1379 = U$1,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V1380">
        <f>IF('All Transactions'!$C1379 = V$1,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W1380">
        <f>IF('All Transactions'!$C1379 = W$1,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X1380">
        <f>IF('All Transactions'!$C1379 = X$1,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  <c r="Y1380">
        <f>IF('All Transactions'!$C1379 = Y$1, 'All Transactions'!$D1380 + -1 * SUM('All Transactions'!$F1380 * 'Messy-Stocks'!$H1380, 'All Transactions'!$G1380 * 'Messy-Stocks'!$I1380, 'All Transactions'!$H1380 * 'Messy-Stocks'!$J1380, 'All Transactions'!$I1380 * 'Messy-Stocks'!$K1380, 'All Transactions'!$J1380 *'Messy-Stocks'!$L1380), 0)</f>
        <v>0</v>
      </c>
    </row>
    <row r="1381" spans="1:25" ht="12.75" x14ac:dyDescent="0.2">
      <c r="A1381">
        <f>'All Transactions'!A1379</f>
        <v>0</v>
      </c>
      <c r="B1381">
        <f>IF('All Transactions'!$C1380 = B$1,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C1381">
        <f>IF('All Transactions'!$C1380 = C$1,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D1381">
        <f>IF('All Transactions'!$C1380 = D$1,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E1381">
        <f>IF('All Transactions'!$C1380 = E$1,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F1381">
        <f>IF('All Transactions'!$C1380 = F$1,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G1381">
        <f>IF('All Transactions'!$C1380 = G$1,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H1381">
        <f>IF('All Transactions'!$C1380 = H$1,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I1381">
        <f>IF('All Transactions'!$C1380 = I$1,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J1381">
        <f>IF('All Transactions'!$C1380 = J$1,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K1381">
        <f>IF('All Transactions'!$C1380 = K$1,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L1381">
        <f>IF('All Transactions'!$C1380 = L$1,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M1381">
        <f>IF('All Transactions'!$C1380 = M$1,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N1381">
        <f>IF('All Transactions'!$C1380 = N$1,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O1381">
        <f>IF('All Transactions'!$C1380 = O$1,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P1381">
        <f>IF('All Transactions'!$C1380 = P$1,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Q1381">
        <f>IF('All Transactions'!$C1380 = Q$1,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R1381">
        <f>IF('All Transactions'!$C1380 = R$1,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S1381">
        <f>IF('All Transactions'!$C1380 = S$1,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T1381">
        <f>IF('All Transactions'!$C1380 = T$1,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U1381">
        <f>IF('All Transactions'!$C1380 = U$1,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V1381">
        <f>IF('All Transactions'!$C1380 = V$1,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W1381">
        <f>IF('All Transactions'!$C1380 = W$1,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X1381">
        <f>IF('All Transactions'!$C1380 = X$1,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  <c r="Y1381">
        <f>IF('All Transactions'!$C1380 = Y$1, 'All Transactions'!$D1381 + -1 * SUM('All Transactions'!$F1381 * 'Messy-Stocks'!$H1381, 'All Transactions'!$G1381 * 'Messy-Stocks'!$I1381, 'All Transactions'!$H1381 * 'Messy-Stocks'!$J1381, 'All Transactions'!$I1381 * 'Messy-Stocks'!$K1381, 'All Transactions'!$J1381 *'Messy-Stocks'!$L1381), 0)</f>
        <v>0</v>
      </c>
    </row>
    <row r="1382" spans="1:25" ht="12.75" x14ac:dyDescent="0.2">
      <c r="A1382">
        <f>'All Transactions'!A1380</f>
        <v>0</v>
      </c>
      <c r="B1382">
        <f>IF('All Transactions'!$C1381 = B$1,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C1382">
        <f>IF('All Transactions'!$C1381 = C$1,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D1382">
        <f>IF('All Transactions'!$C1381 = D$1,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E1382">
        <f>IF('All Transactions'!$C1381 = E$1,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F1382">
        <f>IF('All Transactions'!$C1381 = F$1,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G1382">
        <f>IF('All Transactions'!$C1381 = G$1,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H1382">
        <f>IF('All Transactions'!$C1381 = H$1,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I1382">
        <f>IF('All Transactions'!$C1381 = I$1,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J1382">
        <f>IF('All Transactions'!$C1381 = J$1,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K1382">
        <f>IF('All Transactions'!$C1381 = K$1,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L1382">
        <f>IF('All Transactions'!$C1381 = L$1,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M1382">
        <f>IF('All Transactions'!$C1381 = M$1,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N1382">
        <f>IF('All Transactions'!$C1381 = N$1,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O1382">
        <f>IF('All Transactions'!$C1381 = O$1,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P1382">
        <f>IF('All Transactions'!$C1381 = P$1,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Q1382">
        <f>IF('All Transactions'!$C1381 = Q$1,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R1382">
        <f>IF('All Transactions'!$C1381 = R$1,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S1382">
        <f>IF('All Transactions'!$C1381 = S$1,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T1382">
        <f>IF('All Transactions'!$C1381 = T$1,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U1382">
        <f>IF('All Transactions'!$C1381 = U$1,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V1382">
        <f>IF('All Transactions'!$C1381 = V$1,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W1382">
        <f>IF('All Transactions'!$C1381 = W$1,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X1382">
        <f>IF('All Transactions'!$C1381 = X$1,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  <c r="Y1382">
        <f>IF('All Transactions'!$C1381 = Y$1, 'All Transactions'!$D1382 + -1 * SUM('All Transactions'!$F1382 * 'Messy-Stocks'!$H1382, 'All Transactions'!$G1382 * 'Messy-Stocks'!$I1382, 'All Transactions'!$H1382 * 'Messy-Stocks'!$J1382, 'All Transactions'!$I1382 * 'Messy-Stocks'!$K1382, 'All Transactions'!$J1382 *'Messy-Stocks'!$L1382), 0)</f>
        <v>0</v>
      </c>
    </row>
    <row r="1383" spans="1:25" ht="12.75" x14ac:dyDescent="0.2">
      <c r="A1383">
        <f>'All Transactions'!A1381</f>
        <v>0</v>
      </c>
      <c r="B1383">
        <f>IF('All Transactions'!$C1382 = B$1,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C1383">
        <f>IF('All Transactions'!$C1382 = C$1,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D1383">
        <f>IF('All Transactions'!$C1382 = D$1,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E1383">
        <f>IF('All Transactions'!$C1382 = E$1,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F1383">
        <f>IF('All Transactions'!$C1382 = F$1,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G1383">
        <f>IF('All Transactions'!$C1382 = G$1,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H1383">
        <f>IF('All Transactions'!$C1382 = H$1,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I1383">
        <f>IF('All Transactions'!$C1382 = I$1,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J1383">
        <f>IF('All Transactions'!$C1382 = J$1,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K1383">
        <f>IF('All Transactions'!$C1382 = K$1,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L1383">
        <f>IF('All Transactions'!$C1382 = L$1,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M1383">
        <f>IF('All Transactions'!$C1382 = M$1,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N1383">
        <f>IF('All Transactions'!$C1382 = N$1,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O1383">
        <f>IF('All Transactions'!$C1382 = O$1,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P1383">
        <f>IF('All Transactions'!$C1382 = P$1,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Q1383">
        <f>IF('All Transactions'!$C1382 = Q$1,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R1383">
        <f>IF('All Transactions'!$C1382 = R$1,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S1383">
        <f>IF('All Transactions'!$C1382 = S$1,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T1383">
        <f>IF('All Transactions'!$C1382 = T$1,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U1383">
        <f>IF('All Transactions'!$C1382 = U$1,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V1383">
        <f>IF('All Transactions'!$C1382 = V$1,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W1383">
        <f>IF('All Transactions'!$C1382 = W$1,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X1383">
        <f>IF('All Transactions'!$C1382 = X$1,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  <c r="Y1383">
        <f>IF('All Transactions'!$C1382 = Y$1, 'All Transactions'!$D1383 + -1 * SUM('All Transactions'!$F1383 * 'Messy-Stocks'!$H1383, 'All Transactions'!$G1383 * 'Messy-Stocks'!$I1383, 'All Transactions'!$H1383 * 'Messy-Stocks'!$J1383, 'All Transactions'!$I1383 * 'Messy-Stocks'!$K1383, 'All Transactions'!$J1383 *'Messy-Stocks'!$L1383), 0)</f>
        <v>0</v>
      </c>
    </row>
    <row r="1384" spans="1:25" ht="12.75" x14ac:dyDescent="0.2">
      <c r="A1384">
        <f>'All Transactions'!A1382</f>
        <v>0</v>
      </c>
      <c r="B1384">
        <f>IF('All Transactions'!$C1383 = B$1,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C1384">
        <f>IF('All Transactions'!$C1383 = C$1,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D1384">
        <f>IF('All Transactions'!$C1383 = D$1,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E1384">
        <f>IF('All Transactions'!$C1383 = E$1,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F1384">
        <f>IF('All Transactions'!$C1383 = F$1,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G1384">
        <f>IF('All Transactions'!$C1383 = G$1,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H1384">
        <f>IF('All Transactions'!$C1383 = H$1,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I1384">
        <f>IF('All Transactions'!$C1383 = I$1,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J1384">
        <f>IF('All Transactions'!$C1383 = J$1,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K1384">
        <f>IF('All Transactions'!$C1383 = K$1,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L1384">
        <f>IF('All Transactions'!$C1383 = L$1,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M1384">
        <f>IF('All Transactions'!$C1383 = M$1,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N1384">
        <f>IF('All Transactions'!$C1383 = N$1,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O1384">
        <f>IF('All Transactions'!$C1383 = O$1,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P1384">
        <f>IF('All Transactions'!$C1383 = P$1,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Q1384">
        <f>IF('All Transactions'!$C1383 = Q$1,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R1384">
        <f>IF('All Transactions'!$C1383 = R$1,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S1384">
        <f>IF('All Transactions'!$C1383 = S$1,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T1384">
        <f>IF('All Transactions'!$C1383 = T$1,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U1384">
        <f>IF('All Transactions'!$C1383 = U$1,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V1384">
        <f>IF('All Transactions'!$C1383 = V$1,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W1384">
        <f>IF('All Transactions'!$C1383 = W$1,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X1384">
        <f>IF('All Transactions'!$C1383 = X$1,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  <c r="Y1384">
        <f>IF('All Transactions'!$C1383 = Y$1, 'All Transactions'!$D1384 + -1 * SUM('All Transactions'!$F1384 * 'Messy-Stocks'!$H1384, 'All Transactions'!$G1384 * 'Messy-Stocks'!$I1384, 'All Transactions'!$H1384 * 'Messy-Stocks'!$J1384, 'All Transactions'!$I1384 * 'Messy-Stocks'!$K1384, 'All Transactions'!$J1384 *'Messy-Stocks'!$L1384), 0)</f>
        <v>0</v>
      </c>
    </row>
    <row r="1385" spans="1:25" ht="12.75" x14ac:dyDescent="0.2">
      <c r="A1385">
        <f>'All Transactions'!A1383</f>
        <v>0</v>
      </c>
      <c r="B1385">
        <f>IF('All Transactions'!$C1384 = B$1,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C1385">
        <f>IF('All Transactions'!$C1384 = C$1,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D1385">
        <f>IF('All Transactions'!$C1384 = D$1,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E1385">
        <f>IF('All Transactions'!$C1384 = E$1,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F1385">
        <f>IF('All Transactions'!$C1384 = F$1,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G1385">
        <f>IF('All Transactions'!$C1384 = G$1,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H1385">
        <f>IF('All Transactions'!$C1384 = H$1,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I1385">
        <f>IF('All Transactions'!$C1384 = I$1,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J1385">
        <f>IF('All Transactions'!$C1384 = J$1,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K1385">
        <f>IF('All Transactions'!$C1384 = K$1,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L1385">
        <f>IF('All Transactions'!$C1384 = L$1,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M1385">
        <f>IF('All Transactions'!$C1384 = M$1,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N1385">
        <f>IF('All Transactions'!$C1384 = N$1,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O1385">
        <f>IF('All Transactions'!$C1384 = O$1,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P1385">
        <f>IF('All Transactions'!$C1384 = P$1,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Q1385">
        <f>IF('All Transactions'!$C1384 = Q$1,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R1385">
        <f>IF('All Transactions'!$C1384 = R$1,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S1385">
        <f>IF('All Transactions'!$C1384 = S$1,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T1385">
        <f>IF('All Transactions'!$C1384 = T$1,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U1385">
        <f>IF('All Transactions'!$C1384 = U$1,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V1385">
        <f>IF('All Transactions'!$C1384 = V$1,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W1385">
        <f>IF('All Transactions'!$C1384 = W$1,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X1385">
        <f>IF('All Transactions'!$C1384 = X$1,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  <c r="Y1385">
        <f>IF('All Transactions'!$C1384 = Y$1, 'All Transactions'!$D1385 + -1 * SUM('All Transactions'!$F1385 * 'Messy-Stocks'!$H1385, 'All Transactions'!$G1385 * 'Messy-Stocks'!$I1385, 'All Transactions'!$H1385 * 'Messy-Stocks'!$J1385, 'All Transactions'!$I1385 * 'Messy-Stocks'!$K1385, 'All Transactions'!$J1385 *'Messy-Stocks'!$L1385), 0)</f>
        <v>0</v>
      </c>
    </row>
    <row r="1386" spans="1:25" ht="12.75" x14ac:dyDescent="0.2">
      <c r="A1386">
        <f>'All Transactions'!A1384</f>
        <v>0</v>
      </c>
      <c r="B1386">
        <f>IF('All Transactions'!$C1385 = B$1,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C1386">
        <f>IF('All Transactions'!$C1385 = C$1,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D1386">
        <f>IF('All Transactions'!$C1385 = D$1,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E1386">
        <f>IF('All Transactions'!$C1385 = E$1,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F1386">
        <f>IF('All Transactions'!$C1385 = F$1,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G1386">
        <f>IF('All Transactions'!$C1385 = G$1,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H1386">
        <f>IF('All Transactions'!$C1385 = H$1,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I1386">
        <f>IF('All Transactions'!$C1385 = I$1,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J1386">
        <f>IF('All Transactions'!$C1385 = J$1,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K1386">
        <f>IF('All Transactions'!$C1385 = K$1,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L1386">
        <f>IF('All Transactions'!$C1385 = L$1,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M1386">
        <f>IF('All Transactions'!$C1385 = M$1,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N1386">
        <f>IF('All Transactions'!$C1385 = N$1,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O1386">
        <f>IF('All Transactions'!$C1385 = O$1,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P1386">
        <f>IF('All Transactions'!$C1385 = P$1,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Q1386">
        <f>IF('All Transactions'!$C1385 = Q$1,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R1386">
        <f>IF('All Transactions'!$C1385 = R$1,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S1386">
        <f>IF('All Transactions'!$C1385 = S$1,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T1386">
        <f>IF('All Transactions'!$C1385 = T$1,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U1386">
        <f>IF('All Transactions'!$C1385 = U$1,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V1386">
        <f>IF('All Transactions'!$C1385 = V$1,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W1386">
        <f>IF('All Transactions'!$C1385 = W$1,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X1386">
        <f>IF('All Transactions'!$C1385 = X$1,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  <c r="Y1386">
        <f>IF('All Transactions'!$C1385 = Y$1, 'All Transactions'!$D1386 + -1 * SUM('All Transactions'!$F1386 * 'Messy-Stocks'!$H1386, 'All Transactions'!$G1386 * 'Messy-Stocks'!$I1386, 'All Transactions'!$H1386 * 'Messy-Stocks'!$J1386, 'All Transactions'!$I1386 * 'Messy-Stocks'!$K1386, 'All Transactions'!$J1386 *'Messy-Stocks'!$L1386), 0)</f>
        <v>0</v>
      </c>
    </row>
    <row r="1387" spans="1:25" ht="12.75" x14ac:dyDescent="0.2">
      <c r="A1387">
        <f>'All Transactions'!A1385</f>
        <v>0</v>
      </c>
      <c r="B1387">
        <f>IF('All Transactions'!$C1386 = B$1,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C1387">
        <f>IF('All Transactions'!$C1386 = C$1,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D1387">
        <f>IF('All Transactions'!$C1386 = D$1,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E1387">
        <f>IF('All Transactions'!$C1386 = E$1,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F1387">
        <f>IF('All Transactions'!$C1386 = F$1,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G1387">
        <f>IF('All Transactions'!$C1386 = G$1,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H1387">
        <f>IF('All Transactions'!$C1386 = H$1,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I1387">
        <f>IF('All Transactions'!$C1386 = I$1,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J1387">
        <f>IF('All Transactions'!$C1386 = J$1,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K1387">
        <f>IF('All Transactions'!$C1386 = K$1,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L1387">
        <f>IF('All Transactions'!$C1386 = L$1,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M1387">
        <f>IF('All Transactions'!$C1386 = M$1,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N1387">
        <f>IF('All Transactions'!$C1386 = N$1,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O1387">
        <f>IF('All Transactions'!$C1386 = O$1,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P1387">
        <f>IF('All Transactions'!$C1386 = P$1,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Q1387">
        <f>IF('All Transactions'!$C1386 = Q$1,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R1387">
        <f>IF('All Transactions'!$C1386 = R$1,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S1387">
        <f>IF('All Transactions'!$C1386 = S$1,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T1387">
        <f>IF('All Transactions'!$C1386 = T$1,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U1387">
        <f>IF('All Transactions'!$C1386 = U$1,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V1387">
        <f>IF('All Transactions'!$C1386 = V$1,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W1387">
        <f>IF('All Transactions'!$C1386 = W$1,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X1387">
        <f>IF('All Transactions'!$C1386 = X$1,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  <c r="Y1387">
        <f>IF('All Transactions'!$C1386 = Y$1, 'All Transactions'!$D1387 + -1 * SUM('All Transactions'!$F1387 * 'Messy-Stocks'!$H1387, 'All Transactions'!$G1387 * 'Messy-Stocks'!$I1387, 'All Transactions'!$H1387 * 'Messy-Stocks'!$J1387, 'All Transactions'!$I1387 * 'Messy-Stocks'!$K1387, 'All Transactions'!$J1387 *'Messy-Stocks'!$L1387), 0)</f>
        <v>0</v>
      </c>
    </row>
    <row r="1388" spans="1:25" ht="12.75" x14ac:dyDescent="0.2">
      <c r="A1388">
        <f>'All Transactions'!A1386</f>
        <v>0</v>
      </c>
      <c r="B1388">
        <f>IF('All Transactions'!$C1387 = B$1,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C1388">
        <f>IF('All Transactions'!$C1387 = C$1,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D1388">
        <f>IF('All Transactions'!$C1387 = D$1,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E1388">
        <f>IF('All Transactions'!$C1387 = E$1,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F1388">
        <f>IF('All Transactions'!$C1387 = F$1,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G1388">
        <f>IF('All Transactions'!$C1387 = G$1,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H1388">
        <f>IF('All Transactions'!$C1387 = H$1,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I1388">
        <f>IF('All Transactions'!$C1387 = I$1,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J1388">
        <f>IF('All Transactions'!$C1387 = J$1,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K1388">
        <f>IF('All Transactions'!$C1387 = K$1,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L1388">
        <f>IF('All Transactions'!$C1387 = L$1,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M1388">
        <f>IF('All Transactions'!$C1387 = M$1,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N1388">
        <f>IF('All Transactions'!$C1387 = N$1,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O1388">
        <f>IF('All Transactions'!$C1387 = O$1,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P1388">
        <f>IF('All Transactions'!$C1387 = P$1,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Q1388">
        <f>IF('All Transactions'!$C1387 = Q$1,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R1388">
        <f>IF('All Transactions'!$C1387 = R$1,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S1388">
        <f>IF('All Transactions'!$C1387 = S$1,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T1388">
        <f>IF('All Transactions'!$C1387 = T$1,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U1388">
        <f>IF('All Transactions'!$C1387 = U$1,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V1388">
        <f>IF('All Transactions'!$C1387 = V$1,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W1388">
        <f>IF('All Transactions'!$C1387 = W$1,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X1388">
        <f>IF('All Transactions'!$C1387 = X$1,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  <c r="Y1388">
        <f>IF('All Transactions'!$C1387 = Y$1, 'All Transactions'!$D1388 + -1 * SUM('All Transactions'!$F1388 * 'Messy-Stocks'!$H1388, 'All Transactions'!$G1388 * 'Messy-Stocks'!$I1388, 'All Transactions'!$H1388 * 'Messy-Stocks'!$J1388, 'All Transactions'!$I1388 * 'Messy-Stocks'!$K1388, 'All Transactions'!$J1388 *'Messy-Stocks'!$L1388), 0)</f>
        <v>0</v>
      </c>
    </row>
    <row r="1389" spans="1:25" ht="12.75" x14ac:dyDescent="0.2">
      <c r="A1389">
        <f>'All Transactions'!A1387</f>
        <v>0</v>
      </c>
      <c r="B1389">
        <f>IF('All Transactions'!$C1388 = B$1,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C1389">
        <f>IF('All Transactions'!$C1388 = C$1,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D1389">
        <f>IF('All Transactions'!$C1388 = D$1,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E1389">
        <f>IF('All Transactions'!$C1388 = E$1,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F1389">
        <f>IF('All Transactions'!$C1388 = F$1,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G1389">
        <f>IF('All Transactions'!$C1388 = G$1,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H1389">
        <f>IF('All Transactions'!$C1388 = H$1,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I1389">
        <f>IF('All Transactions'!$C1388 = I$1,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J1389">
        <f>IF('All Transactions'!$C1388 = J$1,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K1389">
        <f>IF('All Transactions'!$C1388 = K$1,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L1389">
        <f>IF('All Transactions'!$C1388 = L$1,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M1389">
        <f>IF('All Transactions'!$C1388 = M$1,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N1389">
        <f>IF('All Transactions'!$C1388 = N$1,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O1389">
        <f>IF('All Transactions'!$C1388 = O$1,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P1389">
        <f>IF('All Transactions'!$C1388 = P$1,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Q1389">
        <f>IF('All Transactions'!$C1388 = Q$1,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R1389">
        <f>IF('All Transactions'!$C1388 = R$1,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S1389">
        <f>IF('All Transactions'!$C1388 = S$1,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T1389">
        <f>IF('All Transactions'!$C1388 = T$1,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U1389">
        <f>IF('All Transactions'!$C1388 = U$1,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V1389">
        <f>IF('All Transactions'!$C1388 = V$1,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W1389">
        <f>IF('All Transactions'!$C1388 = W$1,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X1389">
        <f>IF('All Transactions'!$C1388 = X$1,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  <c r="Y1389">
        <f>IF('All Transactions'!$C1388 = Y$1, 'All Transactions'!$D1389 + -1 * SUM('All Transactions'!$F1389 * 'Messy-Stocks'!$H1389, 'All Transactions'!$G1389 * 'Messy-Stocks'!$I1389, 'All Transactions'!$H1389 * 'Messy-Stocks'!$J1389, 'All Transactions'!$I1389 * 'Messy-Stocks'!$K1389, 'All Transactions'!$J1389 *'Messy-Stocks'!$L1389), 0)</f>
        <v>0</v>
      </c>
    </row>
    <row r="1390" spans="1:25" ht="12.75" x14ac:dyDescent="0.2">
      <c r="A1390">
        <f>'All Transactions'!A1388</f>
        <v>0</v>
      </c>
      <c r="B1390">
        <f>IF('All Transactions'!$C1389 = B$1,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C1390">
        <f>IF('All Transactions'!$C1389 = C$1,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D1390">
        <f>IF('All Transactions'!$C1389 = D$1,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E1390">
        <f>IF('All Transactions'!$C1389 = E$1,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F1390">
        <f>IF('All Transactions'!$C1389 = F$1,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G1390">
        <f>IF('All Transactions'!$C1389 = G$1,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H1390">
        <f>IF('All Transactions'!$C1389 = H$1,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I1390">
        <f>IF('All Transactions'!$C1389 = I$1,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J1390">
        <f>IF('All Transactions'!$C1389 = J$1,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K1390">
        <f>IF('All Transactions'!$C1389 = K$1,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L1390">
        <f>IF('All Transactions'!$C1389 = L$1,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M1390">
        <f>IF('All Transactions'!$C1389 = M$1,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N1390">
        <f>IF('All Transactions'!$C1389 = N$1,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O1390">
        <f>IF('All Transactions'!$C1389 = O$1,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P1390">
        <f>IF('All Transactions'!$C1389 = P$1,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Q1390">
        <f>IF('All Transactions'!$C1389 = Q$1,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R1390">
        <f>IF('All Transactions'!$C1389 = R$1,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S1390">
        <f>IF('All Transactions'!$C1389 = S$1,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T1390">
        <f>IF('All Transactions'!$C1389 = T$1,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U1390">
        <f>IF('All Transactions'!$C1389 = U$1,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V1390">
        <f>IF('All Transactions'!$C1389 = V$1,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W1390">
        <f>IF('All Transactions'!$C1389 = W$1,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X1390">
        <f>IF('All Transactions'!$C1389 = X$1,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  <c r="Y1390">
        <f>IF('All Transactions'!$C1389 = Y$1, 'All Transactions'!$D1390 + -1 * SUM('All Transactions'!$F1390 * 'Messy-Stocks'!$H1390, 'All Transactions'!$G1390 * 'Messy-Stocks'!$I1390, 'All Transactions'!$H1390 * 'Messy-Stocks'!$J1390, 'All Transactions'!$I1390 * 'Messy-Stocks'!$K1390, 'All Transactions'!$J1390 *'Messy-Stocks'!$L1390), 0)</f>
        <v>0</v>
      </c>
    </row>
    <row r="1391" spans="1:25" ht="12.75" x14ac:dyDescent="0.2">
      <c r="A1391">
        <f>'All Transactions'!A1389</f>
        <v>0</v>
      </c>
      <c r="B1391">
        <f>IF('All Transactions'!$C1390 = B$1,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C1391">
        <f>IF('All Transactions'!$C1390 = C$1,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D1391">
        <f>IF('All Transactions'!$C1390 = D$1,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E1391">
        <f>IF('All Transactions'!$C1390 = E$1,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F1391">
        <f>IF('All Transactions'!$C1390 = F$1,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G1391">
        <f>IF('All Transactions'!$C1390 = G$1,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H1391">
        <f>IF('All Transactions'!$C1390 = H$1,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I1391">
        <f>IF('All Transactions'!$C1390 = I$1,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J1391">
        <f>IF('All Transactions'!$C1390 = J$1,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K1391">
        <f>IF('All Transactions'!$C1390 = K$1,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L1391">
        <f>IF('All Transactions'!$C1390 = L$1,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M1391">
        <f>IF('All Transactions'!$C1390 = M$1,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N1391">
        <f>IF('All Transactions'!$C1390 = N$1,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O1391">
        <f>IF('All Transactions'!$C1390 = O$1,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P1391">
        <f>IF('All Transactions'!$C1390 = P$1,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Q1391">
        <f>IF('All Transactions'!$C1390 = Q$1,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R1391">
        <f>IF('All Transactions'!$C1390 = R$1,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S1391">
        <f>IF('All Transactions'!$C1390 = S$1,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T1391">
        <f>IF('All Transactions'!$C1390 = T$1,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U1391">
        <f>IF('All Transactions'!$C1390 = U$1,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V1391">
        <f>IF('All Transactions'!$C1390 = V$1,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W1391">
        <f>IF('All Transactions'!$C1390 = W$1,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X1391">
        <f>IF('All Transactions'!$C1390 = X$1,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  <c r="Y1391">
        <f>IF('All Transactions'!$C1390 = Y$1, 'All Transactions'!$D1391 + -1 * SUM('All Transactions'!$F1391 * 'Messy-Stocks'!$H1391, 'All Transactions'!$G1391 * 'Messy-Stocks'!$I1391, 'All Transactions'!$H1391 * 'Messy-Stocks'!$J1391, 'All Transactions'!$I1391 * 'Messy-Stocks'!$K1391, 'All Transactions'!$J1391 *'Messy-Stocks'!$L1391), 0)</f>
        <v>0</v>
      </c>
    </row>
    <row r="1392" spans="1:25" ht="12.75" x14ac:dyDescent="0.2">
      <c r="A1392">
        <f>'All Transactions'!A1390</f>
        <v>0</v>
      </c>
      <c r="B1392">
        <f>IF('All Transactions'!$C1391 = B$1,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C1392">
        <f>IF('All Transactions'!$C1391 = C$1,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D1392">
        <f>IF('All Transactions'!$C1391 = D$1,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E1392">
        <f>IF('All Transactions'!$C1391 = E$1,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F1392">
        <f>IF('All Transactions'!$C1391 = F$1,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G1392">
        <f>IF('All Transactions'!$C1391 = G$1,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H1392">
        <f>IF('All Transactions'!$C1391 = H$1,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I1392">
        <f>IF('All Transactions'!$C1391 = I$1,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J1392">
        <f>IF('All Transactions'!$C1391 = J$1,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K1392">
        <f>IF('All Transactions'!$C1391 = K$1,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L1392">
        <f>IF('All Transactions'!$C1391 = L$1,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M1392">
        <f>IF('All Transactions'!$C1391 = M$1,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N1392">
        <f>IF('All Transactions'!$C1391 = N$1,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O1392">
        <f>IF('All Transactions'!$C1391 = O$1,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P1392">
        <f>IF('All Transactions'!$C1391 = P$1,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Q1392">
        <f>IF('All Transactions'!$C1391 = Q$1,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R1392">
        <f>IF('All Transactions'!$C1391 = R$1,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S1392">
        <f>IF('All Transactions'!$C1391 = S$1,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T1392">
        <f>IF('All Transactions'!$C1391 = T$1,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U1392">
        <f>IF('All Transactions'!$C1391 = U$1,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V1392">
        <f>IF('All Transactions'!$C1391 = V$1,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W1392">
        <f>IF('All Transactions'!$C1391 = W$1,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X1392">
        <f>IF('All Transactions'!$C1391 = X$1,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  <c r="Y1392">
        <f>IF('All Transactions'!$C1391 = Y$1, 'All Transactions'!$D1392 + -1 * SUM('All Transactions'!$F1392 * 'Messy-Stocks'!$H1392, 'All Transactions'!$G1392 * 'Messy-Stocks'!$I1392, 'All Transactions'!$H1392 * 'Messy-Stocks'!$J1392, 'All Transactions'!$I1392 * 'Messy-Stocks'!$K1392, 'All Transactions'!$J1392 *'Messy-Stocks'!$L1392), 0)</f>
        <v>0</v>
      </c>
    </row>
    <row r="1393" spans="1:25" ht="12.75" x14ac:dyDescent="0.2">
      <c r="A1393">
        <f>'All Transactions'!A1391</f>
        <v>0</v>
      </c>
      <c r="B1393">
        <f>IF('All Transactions'!$C1392 = B$1,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C1393">
        <f>IF('All Transactions'!$C1392 = C$1,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D1393">
        <f>IF('All Transactions'!$C1392 = D$1,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E1393">
        <f>IF('All Transactions'!$C1392 = E$1,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F1393">
        <f>IF('All Transactions'!$C1392 = F$1,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G1393">
        <f>IF('All Transactions'!$C1392 = G$1,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H1393">
        <f>IF('All Transactions'!$C1392 = H$1,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I1393">
        <f>IF('All Transactions'!$C1392 = I$1,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J1393">
        <f>IF('All Transactions'!$C1392 = J$1,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K1393">
        <f>IF('All Transactions'!$C1392 = K$1,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L1393">
        <f>IF('All Transactions'!$C1392 = L$1,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M1393">
        <f>IF('All Transactions'!$C1392 = M$1,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N1393">
        <f>IF('All Transactions'!$C1392 = N$1,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O1393">
        <f>IF('All Transactions'!$C1392 = O$1,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P1393">
        <f>IF('All Transactions'!$C1392 = P$1,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Q1393">
        <f>IF('All Transactions'!$C1392 = Q$1,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R1393">
        <f>IF('All Transactions'!$C1392 = R$1,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S1393">
        <f>IF('All Transactions'!$C1392 = S$1,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T1393">
        <f>IF('All Transactions'!$C1392 = T$1,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U1393">
        <f>IF('All Transactions'!$C1392 = U$1,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V1393">
        <f>IF('All Transactions'!$C1392 = V$1,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W1393">
        <f>IF('All Transactions'!$C1392 = W$1,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X1393">
        <f>IF('All Transactions'!$C1392 = X$1,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  <c r="Y1393">
        <f>IF('All Transactions'!$C1392 = Y$1, 'All Transactions'!$D1393 + -1 * SUM('All Transactions'!$F1393 * 'Messy-Stocks'!$H1393, 'All Transactions'!$G1393 * 'Messy-Stocks'!$I1393, 'All Transactions'!$H1393 * 'Messy-Stocks'!$J1393, 'All Transactions'!$I1393 * 'Messy-Stocks'!$K1393, 'All Transactions'!$J1393 *'Messy-Stocks'!$L1393), 0)</f>
        <v>0</v>
      </c>
    </row>
    <row r="1394" spans="1:25" ht="12.75" x14ac:dyDescent="0.2">
      <c r="A1394">
        <f>'All Transactions'!A1392</f>
        <v>0</v>
      </c>
      <c r="B1394">
        <f>IF('All Transactions'!$C1393 = B$1,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C1394">
        <f>IF('All Transactions'!$C1393 = C$1,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D1394">
        <f>IF('All Transactions'!$C1393 = D$1,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E1394">
        <f>IF('All Transactions'!$C1393 = E$1,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F1394">
        <f>IF('All Transactions'!$C1393 = F$1,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G1394">
        <f>IF('All Transactions'!$C1393 = G$1,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H1394">
        <f>IF('All Transactions'!$C1393 = H$1,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I1394">
        <f>IF('All Transactions'!$C1393 = I$1,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J1394">
        <f>IF('All Transactions'!$C1393 = J$1,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K1394">
        <f>IF('All Transactions'!$C1393 = K$1,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L1394">
        <f>IF('All Transactions'!$C1393 = L$1,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M1394">
        <f>IF('All Transactions'!$C1393 = M$1,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N1394">
        <f>IF('All Transactions'!$C1393 = N$1,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O1394">
        <f>IF('All Transactions'!$C1393 = O$1,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P1394">
        <f>IF('All Transactions'!$C1393 = P$1,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Q1394">
        <f>IF('All Transactions'!$C1393 = Q$1,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R1394">
        <f>IF('All Transactions'!$C1393 = R$1,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S1394">
        <f>IF('All Transactions'!$C1393 = S$1,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T1394">
        <f>IF('All Transactions'!$C1393 = T$1,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U1394">
        <f>IF('All Transactions'!$C1393 = U$1,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V1394">
        <f>IF('All Transactions'!$C1393 = V$1,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W1394">
        <f>IF('All Transactions'!$C1393 = W$1,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X1394">
        <f>IF('All Transactions'!$C1393 = X$1,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  <c r="Y1394">
        <f>IF('All Transactions'!$C1393 = Y$1, 'All Transactions'!$D1394 + -1 * SUM('All Transactions'!$F1394 * 'Messy-Stocks'!$H1394, 'All Transactions'!$G1394 * 'Messy-Stocks'!$I1394, 'All Transactions'!$H1394 * 'Messy-Stocks'!$J1394, 'All Transactions'!$I1394 * 'Messy-Stocks'!$K1394, 'All Transactions'!$J1394 *'Messy-Stocks'!$L1394), 0)</f>
        <v>0</v>
      </c>
    </row>
    <row r="1395" spans="1:25" ht="12.75" x14ac:dyDescent="0.2">
      <c r="A1395">
        <f>'All Transactions'!A1393</f>
        <v>0</v>
      </c>
      <c r="B1395">
        <f>IF('All Transactions'!$C1394 = B$1,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C1395">
        <f>IF('All Transactions'!$C1394 = C$1,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D1395">
        <f>IF('All Transactions'!$C1394 = D$1,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E1395">
        <f>IF('All Transactions'!$C1394 = E$1,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F1395">
        <f>IF('All Transactions'!$C1394 = F$1,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G1395">
        <f>IF('All Transactions'!$C1394 = G$1,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H1395">
        <f>IF('All Transactions'!$C1394 = H$1,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I1395">
        <f>IF('All Transactions'!$C1394 = I$1,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J1395">
        <f>IF('All Transactions'!$C1394 = J$1,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K1395">
        <f>IF('All Transactions'!$C1394 = K$1,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L1395">
        <f>IF('All Transactions'!$C1394 = L$1,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M1395">
        <f>IF('All Transactions'!$C1394 = M$1,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N1395">
        <f>IF('All Transactions'!$C1394 = N$1,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O1395">
        <f>IF('All Transactions'!$C1394 = O$1,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P1395">
        <f>IF('All Transactions'!$C1394 = P$1,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Q1395">
        <f>IF('All Transactions'!$C1394 = Q$1,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R1395">
        <f>IF('All Transactions'!$C1394 = R$1,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S1395">
        <f>IF('All Transactions'!$C1394 = S$1,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T1395">
        <f>IF('All Transactions'!$C1394 = T$1,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U1395">
        <f>IF('All Transactions'!$C1394 = U$1,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V1395">
        <f>IF('All Transactions'!$C1394 = V$1,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W1395">
        <f>IF('All Transactions'!$C1394 = W$1,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X1395">
        <f>IF('All Transactions'!$C1394 = X$1,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  <c r="Y1395">
        <f>IF('All Transactions'!$C1394 = Y$1, 'All Transactions'!$D1395 + -1 * SUM('All Transactions'!$F1395 * 'Messy-Stocks'!$H1395, 'All Transactions'!$G1395 * 'Messy-Stocks'!$I1395, 'All Transactions'!$H1395 * 'Messy-Stocks'!$J1395, 'All Transactions'!$I1395 * 'Messy-Stocks'!$K1395, 'All Transactions'!$J1395 *'Messy-Stocks'!$L1395), 0)</f>
        <v>0</v>
      </c>
    </row>
    <row r="1396" spans="1:25" ht="12.75" x14ac:dyDescent="0.2">
      <c r="A1396">
        <f>'All Transactions'!A1394</f>
        <v>0</v>
      </c>
      <c r="B1396">
        <f>IF('All Transactions'!$C1395 = B$1,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C1396">
        <f>IF('All Transactions'!$C1395 = C$1,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D1396">
        <f>IF('All Transactions'!$C1395 = D$1,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E1396">
        <f>IF('All Transactions'!$C1395 = E$1,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F1396">
        <f>IF('All Transactions'!$C1395 = F$1,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G1396">
        <f>IF('All Transactions'!$C1395 = G$1,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H1396">
        <f>IF('All Transactions'!$C1395 = H$1,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I1396">
        <f>IF('All Transactions'!$C1395 = I$1,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J1396">
        <f>IF('All Transactions'!$C1395 = J$1,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K1396">
        <f>IF('All Transactions'!$C1395 = K$1,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L1396">
        <f>IF('All Transactions'!$C1395 = L$1,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M1396">
        <f>IF('All Transactions'!$C1395 = M$1,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N1396">
        <f>IF('All Transactions'!$C1395 = N$1,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O1396">
        <f>IF('All Transactions'!$C1395 = O$1,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P1396">
        <f>IF('All Transactions'!$C1395 = P$1,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Q1396">
        <f>IF('All Transactions'!$C1395 = Q$1,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R1396">
        <f>IF('All Transactions'!$C1395 = R$1,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S1396">
        <f>IF('All Transactions'!$C1395 = S$1,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T1396">
        <f>IF('All Transactions'!$C1395 = T$1,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U1396">
        <f>IF('All Transactions'!$C1395 = U$1,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V1396">
        <f>IF('All Transactions'!$C1395 = V$1,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W1396">
        <f>IF('All Transactions'!$C1395 = W$1,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X1396">
        <f>IF('All Transactions'!$C1395 = X$1,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  <c r="Y1396">
        <f>IF('All Transactions'!$C1395 = Y$1, 'All Transactions'!$D1396 + -1 * SUM('All Transactions'!$F1396 * 'Messy-Stocks'!$H1396, 'All Transactions'!$G1396 * 'Messy-Stocks'!$I1396, 'All Transactions'!$H1396 * 'Messy-Stocks'!$J1396, 'All Transactions'!$I1396 * 'Messy-Stocks'!$K1396, 'All Transactions'!$J1396 *'Messy-Stocks'!$L1396), 0)</f>
        <v>0</v>
      </c>
    </row>
    <row r="1397" spans="1:25" ht="12.75" x14ac:dyDescent="0.2">
      <c r="A1397">
        <f>'All Transactions'!A1395</f>
        <v>0</v>
      </c>
      <c r="B1397">
        <f>IF('All Transactions'!$C1396 = B$1,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C1397">
        <f>IF('All Transactions'!$C1396 = C$1,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D1397">
        <f>IF('All Transactions'!$C1396 = D$1,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E1397">
        <f>IF('All Transactions'!$C1396 = E$1,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F1397">
        <f>IF('All Transactions'!$C1396 = F$1,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G1397">
        <f>IF('All Transactions'!$C1396 = G$1,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H1397">
        <f>IF('All Transactions'!$C1396 = H$1,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I1397">
        <f>IF('All Transactions'!$C1396 = I$1,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J1397">
        <f>IF('All Transactions'!$C1396 = J$1,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K1397">
        <f>IF('All Transactions'!$C1396 = K$1,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L1397">
        <f>IF('All Transactions'!$C1396 = L$1,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M1397">
        <f>IF('All Transactions'!$C1396 = M$1,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N1397">
        <f>IF('All Transactions'!$C1396 = N$1,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O1397">
        <f>IF('All Transactions'!$C1396 = O$1,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P1397">
        <f>IF('All Transactions'!$C1396 = P$1,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Q1397">
        <f>IF('All Transactions'!$C1396 = Q$1,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R1397">
        <f>IF('All Transactions'!$C1396 = R$1,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S1397">
        <f>IF('All Transactions'!$C1396 = S$1,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T1397">
        <f>IF('All Transactions'!$C1396 = T$1,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U1397">
        <f>IF('All Transactions'!$C1396 = U$1,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V1397">
        <f>IF('All Transactions'!$C1396 = V$1,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W1397">
        <f>IF('All Transactions'!$C1396 = W$1,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X1397">
        <f>IF('All Transactions'!$C1396 = X$1,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  <c r="Y1397">
        <f>IF('All Transactions'!$C1396 = Y$1, 'All Transactions'!$D1397 + -1 * SUM('All Transactions'!$F1397 * 'Messy-Stocks'!$H1397, 'All Transactions'!$G1397 * 'Messy-Stocks'!$I1397, 'All Transactions'!$H1397 * 'Messy-Stocks'!$J1397, 'All Transactions'!$I1397 * 'Messy-Stocks'!$K1397, 'All Transactions'!$J1397 *'Messy-Stocks'!$L1397), 0)</f>
        <v>0</v>
      </c>
    </row>
    <row r="1398" spans="1:25" ht="12.75" x14ac:dyDescent="0.2">
      <c r="A1398">
        <f>'All Transactions'!A1396</f>
        <v>0</v>
      </c>
      <c r="B1398">
        <f>IF('All Transactions'!$C1397 = B$1,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C1398">
        <f>IF('All Transactions'!$C1397 = C$1,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D1398">
        <f>IF('All Transactions'!$C1397 = D$1,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E1398">
        <f>IF('All Transactions'!$C1397 = E$1,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F1398">
        <f>IF('All Transactions'!$C1397 = F$1,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G1398">
        <f>IF('All Transactions'!$C1397 = G$1,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H1398">
        <f>IF('All Transactions'!$C1397 = H$1,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I1398">
        <f>IF('All Transactions'!$C1397 = I$1,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J1398">
        <f>IF('All Transactions'!$C1397 = J$1,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K1398">
        <f>IF('All Transactions'!$C1397 = K$1,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L1398">
        <f>IF('All Transactions'!$C1397 = L$1,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M1398">
        <f>IF('All Transactions'!$C1397 = M$1,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N1398">
        <f>IF('All Transactions'!$C1397 = N$1,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O1398">
        <f>IF('All Transactions'!$C1397 = O$1,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P1398">
        <f>IF('All Transactions'!$C1397 = P$1,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Q1398">
        <f>IF('All Transactions'!$C1397 = Q$1,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R1398">
        <f>IF('All Transactions'!$C1397 = R$1,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S1398">
        <f>IF('All Transactions'!$C1397 = S$1,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T1398">
        <f>IF('All Transactions'!$C1397 = T$1,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U1398">
        <f>IF('All Transactions'!$C1397 = U$1,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V1398">
        <f>IF('All Transactions'!$C1397 = V$1,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W1398">
        <f>IF('All Transactions'!$C1397 = W$1,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X1398">
        <f>IF('All Transactions'!$C1397 = X$1,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  <c r="Y1398">
        <f>IF('All Transactions'!$C1397 = Y$1, 'All Transactions'!$D1398 + -1 * SUM('All Transactions'!$F1398 * 'Messy-Stocks'!$H1398, 'All Transactions'!$G1398 * 'Messy-Stocks'!$I1398, 'All Transactions'!$H1398 * 'Messy-Stocks'!$J1398, 'All Transactions'!$I1398 * 'Messy-Stocks'!$K1398, 'All Transactions'!$J1398 *'Messy-Stocks'!$L1398), 0)</f>
        <v>0</v>
      </c>
    </row>
    <row r="1399" spans="1:25" ht="12.75" x14ac:dyDescent="0.2">
      <c r="A1399">
        <f>'All Transactions'!A1397</f>
        <v>0</v>
      </c>
      <c r="B1399">
        <f>IF('All Transactions'!$C1398 = B$1,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C1399">
        <f>IF('All Transactions'!$C1398 = C$1,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D1399">
        <f>IF('All Transactions'!$C1398 = D$1,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E1399">
        <f>IF('All Transactions'!$C1398 = E$1,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F1399">
        <f>IF('All Transactions'!$C1398 = F$1,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G1399">
        <f>IF('All Transactions'!$C1398 = G$1,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H1399">
        <f>IF('All Transactions'!$C1398 = H$1,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I1399">
        <f>IF('All Transactions'!$C1398 = I$1,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J1399">
        <f>IF('All Transactions'!$C1398 = J$1,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K1399">
        <f>IF('All Transactions'!$C1398 = K$1,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L1399">
        <f>IF('All Transactions'!$C1398 = L$1,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M1399">
        <f>IF('All Transactions'!$C1398 = M$1,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N1399">
        <f>IF('All Transactions'!$C1398 = N$1,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O1399">
        <f>IF('All Transactions'!$C1398 = O$1,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P1399">
        <f>IF('All Transactions'!$C1398 = P$1,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Q1399">
        <f>IF('All Transactions'!$C1398 = Q$1,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R1399">
        <f>IF('All Transactions'!$C1398 = R$1,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S1399">
        <f>IF('All Transactions'!$C1398 = S$1,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T1399">
        <f>IF('All Transactions'!$C1398 = T$1,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U1399">
        <f>IF('All Transactions'!$C1398 = U$1,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V1399">
        <f>IF('All Transactions'!$C1398 = V$1,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W1399">
        <f>IF('All Transactions'!$C1398 = W$1,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X1399">
        <f>IF('All Transactions'!$C1398 = X$1,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  <c r="Y1399">
        <f>IF('All Transactions'!$C1398 = Y$1, 'All Transactions'!$D1399 + -1 * SUM('All Transactions'!$F1399 * 'Messy-Stocks'!$H1399, 'All Transactions'!$G1399 * 'Messy-Stocks'!$I1399, 'All Transactions'!$H1399 * 'Messy-Stocks'!$J1399, 'All Transactions'!$I1399 * 'Messy-Stocks'!$K1399, 'All Transactions'!$J1399 *'Messy-Stocks'!$L1399), 0)</f>
        <v>0</v>
      </c>
    </row>
    <row r="1400" spans="1:25" ht="12.75" x14ac:dyDescent="0.2">
      <c r="A1400">
        <f>'All Transactions'!A1398</f>
        <v>0</v>
      </c>
      <c r="B1400">
        <f>IF('All Transactions'!$C1399 = B$1,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C1400">
        <f>IF('All Transactions'!$C1399 = C$1,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D1400">
        <f>IF('All Transactions'!$C1399 = D$1,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E1400">
        <f>IF('All Transactions'!$C1399 = E$1,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F1400">
        <f>IF('All Transactions'!$C1399 = F$1,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G1400">
        <f>IF('All Transactions'!$C1399 = G$1,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H1400">
        <f>IF('All Transactions'!$C1399 = H$1,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I1400">
        <f>IF('All Transactions'!$C1399 = I$1,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J1400">
        <f>IF('All Transactions'!$C1399 = J$1,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K1400">
        <f>IF('All Transactions'!$C1399 = K$1,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L1400">
        <f>IF('All Transactions'!$C1399 = L$1,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M1400">
        <f>IF('All Transactions'!$C1399 = M$1,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N1400">
        <f>IF('All Transactions'!$C1399 = N$1,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O1400">
        <f>IF('All Transactions'!$C1399 = O$1,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P1400">
        <f>IF('All Transactions'!$C1399 = P$1,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Q1400">
        <f>IF('All Transactions'!$C1399 = Q$1,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R1400">
        <f>IF('All Transactions'!$C1399 = R$1,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S1400">
        <f>IF('All Transactions'!$C1399 = S$1,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T1400">
        <f>IF('All Transactions'!$C1399 = T$1,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U1400">
        <f>IF('All Transactions'!$C1399 = U$1,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V1400">
        <f>IF('All Transactions'!$C1399 = V$1,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W1400">
        <f>IF('All Transactions'!$C1399 = W$1,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X1400">
        <f>IF('All Transactions'!$C1399 = X$1,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  <c r="Y1400">
        <f>IF('All Transactions'!$C1399 = Y$1, 'All Transactions'!$D1400 + -1 * SUM('All Transactions'!$F1400 * 'Messy-Stocks'!$H1400, 'All Transactions'!$G1400 * 'Messy-Stocks'!$I1400, 'All Transactions'!$H1400 * 'Messy-Stocks'!$J1400, 'All Transactions'!$I1400 * 'Messy-Stocks'!$K1400, 'All Transactions'!$J1400 *'Messy-Stocks'!$L1400), 0)</f>
        <v>0</v>
      </c>
    </row>
    <row r="1401" spans="1:25" ht="12.75" x14ac:dyDescent="0.2">
      <c r="A1401">
        <f>'All Transactions'!A1399</f>
        <v>0</v>
      </c>
      <c r="B1401">
        <f>IF('All Transactions'!$C1400 = B$1,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C1401">
        <f>IF('All Transactions'!$C1400 = C$1,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D1401">
        <f>IF('All Transactions'!$C1400 = D$1,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E1401">
        <f>IF('All Transactions'!$C1400 = E$1,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F1401">
        <f>IF('All Transactions'!$C1400 = F$1,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G1401">
        <f>IF('All Transactions'!$C1400 = G$1,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H1401">
        <f>IF('All Transactions'!$C1400 = H$1,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I1401">
        <f>IF('All Transactions'!$C1400 = I$1,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J1401">
        <f>IF('All Transactions'!$C1400 = J$1,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K1401">
        <f>IF('All Transactions'!$C1400 = K$1,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L1401">
        <f>IF('All Transactions'!$C1400 = L$1,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M1401">
        <f>IF('All Transactions'!$C1400 = M$1,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N1401">
        <f>IF('All Transactions'!$C1400 = N$1,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O1401">
        <f>IF('All Transactions'!$C1400 = O$1,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P1401">
        <f>IF('All Transactions'!$C1400 = P$1,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Q1401">
        <f>IF('All Transactions'!$C1400 = Q$1,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R1401">
        <f>IF('All Transactions'!$C1400 = R$1,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S1401">
        <f>IF('All Transactions'!$C1400 = S$1,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T1401">
        <f>IF('All Transactions'!$C1400 = T$1,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U1401">
        <f>IF('All Transactions'!$C1400 = U$1,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V1401">
        <f>IF('All Transactions'!$C1400 = V$1,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W1401">
        <f>IF('All Transactions'!$C1400 = W$1,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X1401">
        <f>IF('All Transactions'!$C1400 = X$1,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  <c r="Y1401">
        <f>IF('All Transactions'!$C1400 = Y$1, 'All Transactions'!$D1401 + -1 * SUM('All Transactions'!$F1401 * 'Messy-Stocks'!$H1401, 'All Transactions'!$G1401 * 'Messy-Stocks'!$I1401, 'All Transactions'!$H1401 * 'Messy-Stocks'!$J1401, 'All Transactions'!$I1401 * 'Messy-Stocks'!$K1401, 'All Transactions'!$J1401 *'Messy-Stocks'!$L1401), 0)</f>
        <v>0</v>
      </c>
    </row>
    <row r="1402" spans="1:25" ht="12.75" x14ac:dyDescent="0.2">
      <c r="A1402">
        <f>'All Transactions'!A1400</f>
        <v>0</v>
      </c>
      <c r="B1402">
        <f>IF('All Transactions'!$C1401 = B$1,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C1402">
        <f>IF('All Transactions'!$C1401 = C$1,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D1402">
        <f>IF('All Transactions'!$C1401 = D$1,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E1402">
        <f>IF('All Transactions'!$C1401 = E$1,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F1402">
        <f>IF('All Transactions'!$C1401 = F$1,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G1402">
        <f>IF('All Transactions'!$C1401 = G$1,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H1402">
        <f>IF('All Transactions'!$C1401 = H$1,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I1402">
        <f>IF('All Transactions'!$C1401 = I$1,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J1402">
        <f>IF('All Transactions'!$C1401 = J$1,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K1402">
        <f>IF('All Transactions'!$C1401 = K$1,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L1402">
        <f>IF('All Transactions'!$C1401 = L$1,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M1402">
        <f>IF('All Transactions'!$C1401 = M$1,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N1402">
        <f>IF('All Transactions'!$C1401 = N$1,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O1402">
        <f>IF('All Transactions'!$C1401 = O$1,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P1402">
        <f>IF('All Transactions'!$C1401 = P$1,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Q1402">
        <f>IF('All Transactions'!$C1401 = Q$1,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R1402">
        <f>IF('All Transactions'!$C1401 = R$1,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S1402">
        <f>IF('All Transactions'!$C1401 = S$1,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T1402">
        <f>IF('All Transactions'!$C1401 = T$1,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U1402">
        <f>IF('All Transactions'!$C1401 = U$1,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V1402">
        <f>IF('All Transactions'!$C1401 = V$1,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W1402">
        <f>IF('All Transactions'!$C1401 = W$1,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X1402">
        <f>IF('All Transactions'!$C1401 = X$1,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  <c r="Y1402">
        <f>IF('All Transactions'!$C1401 = Y$1, 'All Transactions'!$D1402 + -1 * SUM('All Transactions'!$F1402 * 'Messy-Stocks'!$H1402, 'All Transactions'!$G1402 * 'Messy-Stocks'!$I1402, 'All Transactions'!$H1402 * 'Messy-Stocks'!$J1402, 'All Transactions'!$I1402 * 'Messy-Stocks'!$K1402, 'All Transactions'!$J1402 *'Messy-Stocks'!$L1402), 0)</f>
        <v>0</v>
      </c>
    </row>
    <row r="1403" spans="1:25" ht="12.75" x14ac:dyDescent="0.2">
      <c r="A1403">
        <f>'All Transactions'!A1401</f>
        <v>0</v>
      </c>
      <c r="B1403">
        <f>IF('All Transactions'!$C1402 = B$1,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C1403">
        <f>IF('All Transactions'!$C1402 = C$1,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D1403">
        <f>IF('All Transactions'!$C1402 = D$1,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E1403">
        <f>IF('All Transactions'!$C1402 = E$1,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F1403">
        <f>IF('All Transactions'!$C1402 = F$1,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G1403">
        <f>IF('All Transactions'!$C1402 = G$1,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H1403">
        <f>IF('All Transactions'!$C1402 = H$1,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I1403">
        <f>IF('All Transactions'!$C1402 = I$1,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J1403">
        <f>IF('All Transactions'!$C1402 = J$1,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K1403">
        <f>IF('All Transactions'!$C1402 = K$1,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L1403">
        <f>IF('All Transactions'!$C1402 = L$1,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M1403">
        <f>IF('All Transactions'!$C1402 = M$1,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N1403">
        <f>IF('All Transactions'!$C1402 = N$1,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O1403">
        <f>IF('All Transactions'!$C1402 = O$1,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P1403">
        <f>IF('All Transactions'!$C1402 = P$1,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Q1403">
        <f>IF('All Transactions'!$C1402 = Q$1,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R1403">
        <f>IF('All Transactions'!$C1402 = R$1,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S1403">
        <f>IF('All Transactions'!$C1402 = S$1,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T1403">
        <f>IF('All Transactions'!$C1402 = T$1,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U1403">
        <f>IF('All Transactions'!$C1402 = U$1,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V1403">
        <f>IF('All Transactions'!$C1402 = V$1,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W1403">
        <f>IF('All Transactions'!$C1402 = W$1,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X1403">
        <f>IF('All Transactions'!$C1402 = X$1,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  <c r="Y1403">
        <f>IF('All Transactions'!$C1402 = Y$1, 'All Transactions'!$D1403 + -1 * SUM('All Transactions'!$F1403 * 'Messy-Stocks'!$H1403, 'All Transactions'!$G1403 * 'Messy-Stocks'!$I1403, 'All Transactions'!$H1403 * 'Messy-Stocks'!$J1403, 'All Transactions'!$I1403 * 'Messy-Stocks'!$K1403, 'All Transactions'!$J1403 *'Messy-Stocks'!$L1403), 0)</f>
        <v>0</v>
      </c>
    </row>
    <row r="1404" spans="1:25" ht="12.75" x14ac:dyDescent="0.2">
      <c r="A1404">
        <f>'All Transactions'!A1402</f>
        <v>0</v>
      </c>
      <c r="B1404">
        <f>IF('All Transactions'!$C1403 = B$1,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C1404">
        <f>IF('All Transactions'!$C1403 = C$1,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D1404">
        <f>IF('All Transactions'!$C1403 = D$1,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E1404">
        <f>IF('All Transactions'!$C1403 = E$1,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F1404">
        <f>IF('All Transactions'!$C1403 = F$1,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G1404">
        <f>IF('All Transactions'!$C1403 = G$1,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H1404">
        <f>IF('All Transactions'!$C1403 = H$1,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I1404">
        <f>IF('All Transactions'!$C1403 = I$1,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J1404">
        <f>IF('All Transactions'!$C1403 = J$1,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K1404">
        <f>IF('All Transactions'!$C1403 = K$1,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L1404">
        <f>IF('All Transactions'!$C1403 = L$1,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M1404">
        <f>IF('All Transactions'!$C1403 = M$1,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N1404">
        <f>IF('All Transactions'!$C1403 = N$1,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O1404">
        <f>IF('All Transactions'!$C1403 = O$1,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P1404">
        <f>IF('All Transactions'!$C1403 = P$1,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Q1404">
        <f>IF('All Transactions'!$C1403 = Q$1,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R1404">
        <f>IF('All Transactions'!$C1403 = R$1,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S1404">
        <f>IF('All Transactions'!$C1403 = S$1,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T1404">
        <f>IF('All Transactions'!$C1403 = T$1,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U1404">
        <f>IF('All Transactions'!$C1403 = U$1,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V1404">
        <f>IF('All Transactions'!$C1403 = V$1,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W1404">
        <f>IF('All Transactions'!$C1403 = W$1,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X1404">
        <f>IF('All Transactions'!$C1403 = X$1,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  <c r="Y1404">
        <f>IF('All Transactions'!$C1403 = Y$1, 'All Transactions'!$D1404 + -1 * SUM('All Transactions'!$F1404 * 'Messy-Stocks'!$H1404, 'All Transactions'!$G1404 * 'Messy-Stocks'!$I1404, 'All Transactions'!$H1404 * 'Messy-Stocks'!$J1404, 'All Transactions'!$I1404 * 'Messy-Stocks'!$K1404, 'All Transactions'!$J1404 *'Messy-Stocks'!$L1404), 0)</f>
        <v>0</v>
      </c>
    </row>
    <row r="1405" spans="1:25" ht="12.75" x14ac:dyDescent="0.2">
      <c r="A1405">
        <f>'All Transactions'!A1403</f>
        <v>0</v>
      </c>
      <c r="B1405">
        <f>IF('All Transactions'!$C1404 = B$1,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C1405">
        <f>IF('All Transactions'!$C1404 = C$1,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D1405">
        <f>IF('All Transactions'!$C1404 = D$1,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E1405">
        <f>IF('All Transactions'!$C1404 = E$1,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F1405">
        <f>IF('All Transactions'!$C1404 = F$1,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G1405">
        <f>IF('All Transactions'!$C1404 = G$1,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H1405">
        <f>IF('All Transactions'!$C1404 = H$1,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I1405">
        <f>IF('All Transactions'!$C1404 = I$1,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J1405">
        <f>IF('All Transactions'!$C1404 = J$1,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K1405">
        <f>IF('All Transactions'!$C1404 = K$1,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L1405">
        <f>IF('All Transactions'!$C1404 = L$1,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M1405">
        <f>IF('All Transactions'!$C1404 = M$1,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N1405">
        <f>IF('All Transactions'!$C1404 = N$1,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O1405">
        <f>IF('All Transactions'!$C1404 = O$1,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P1405">
        <f>IF('All Transactions'!$C1404 = P$1,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Q1405">
        <f>IF('All Transactions'!$C1404 = Q$1,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R1405">
        <f>IF('All Transactions'!$C1404 = R$1,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S1405">
        <f>IF('All Transactions'!$C1404 = S$1,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T1405">
        <f>IF('All Transactions'!$C1404 = T$1,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U1405">
        <f>IF('All Transactions'!$C1404 = U$1,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V1405">
        <f>IF('All Transactions'!$C1404 = V$1,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W1405">
        <f>IF('All Transactions'!$C1404 = W$1,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X1405">
        <f>IF('All Transactions'!$C1404 = X$1,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  <c r="Y1405">
        <f>IF('All Transactions'!$C1404 = Y$1, 'All Transactions'!$D1405 + -1 * SUM('All Transactions'!$F1405 * 'Messy-Stocks'!$H1405, 'All Transactions'!$G1405 * 'Messy-Stocks'!$I1405, 'All Transactions'!$H1405 * 'Messy-Stocks'!$J1405, 'All Transactions'!$I1405 * 'Messy-Stocks'!$K1405, 'All Transactions'!$J1405 *'Messy-Stocks'!$L1405), 0)</f>
        <v>0</v>
      </c>
    </row>
    <row r="1406" spans="1:25" ht="12.75" x14ac:dyDescent="0.2">
      <c r="A1406">
        <f>'All Transactions'!A1404</f>
        <v>0</v>
      </c>
      <c r="B1406">
        <f>IF('All Transactions'!$C1405 = B$1,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C1406">
        <f>IF('All Transactions'!$C1405 = C$1,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D1406">
        <f>IF('All Transactions'!$C1405 = D$1,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E1406">
        <f>IF('All Transactions'!$C1405 = E$1,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F1406">
        <f>IF('All Transactions'!$C1405 = F$1,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G1406">
        <f>IF('All Transactions'!$C1405 = G$1,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H1406">
        <f>IF('All Transactions'!$C1405 = H$1,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I1406">
        <f>IF('All Transactions'!$C1405 = I$1,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J1406">
        <f>IF('All Transactions'!$C1405 = J$1,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K1406">
        <f>IF('All Transactions'!$C1405 = K$1,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L1406">
        <f>IF('All Transactions'!$C1405 = L$1,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M1406">
        <f>IF('All Transactions'!$C1405 = M$1,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N1406">
        <f>IF('All Transactions'!$C1405 = N$1,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O1406">
        <f>IF('All Transactions'!$C1405 = O$1,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P1406">
        <f>IF('All Transactions'!$C1405 = P$1,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Q1406">
        <f>IF('All Transactions'!$C1405 = Q$1,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R1406">
        <f>IF('All Transactions'!$C1405 = R$1,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S1406">
        <f>IF('All Transactions'!$C1405 = S$1,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T1406">
        <f>IF('All Transactions'!$C1405 = T$1,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U1406">
        <f>IF('All Transactions'!$C1405 = U$1,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V1406">
        <f>IF('All Transactions'!$C1405 = V$1,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W1406">
        <f>IF('All Transactions'!$C1405 = W$1,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X1406">
        <f>IF('All Transactions'!$C1405 = X$1,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  <c r="Y1406">
        <f>IF('All Transactions'!$C1405 = Y$1, 'All Transactions'!$D1406 + -1 * SUM('All Transactions'!$F1406 * 'Messy-Stocks'!$H1406, 'All Transactions'!$G1406 * 'Messy-Stocks'!$I1406, 'All Transactions'!$H1406 * 'Messy-Stocks'!$J1406, 'All Transactions'!$I1406 * 'Messy-Stocks'!$K1406, 'All Transactions'!$J1406 *'Messy-Stocks'!$L1406), 0)</f>
        <v>0</v>
      </c>
    </row>
    <row r="1407" spans="1:25" ht="12.75" x14ac:dyDescent="0.2">
      <c r="A1407">
        <f>'All Transactions'!A1405</f>
        <v>0</v>
      </c>
      <c r="B1407">
        <f>IF('All Transactions'!$C1406 = B$1,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C1407">
        <f>IF('All Transactions'!$C1406 = C$1,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D1407">
        <f>IF('All Transactions'!$C1406 = D$1,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E1407">
        <f>IF('All Transactions'!$C1406 = E$1,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F1407">
        <f>IF('All Transactions'!$C1406 = F$1,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G1407">
        <f>IF('All Transactions'!$C1406 = G$1,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H1407">
        <f>IF('All Transactions'!$C1406 = H$1,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I1407">
        <f>IF('All Transactions'!$C1406 = I$1,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J1407">
        <f>IF('All Transactions'!$C1406 = J$1,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K1407">
        <f>IF('All Transactions'!$C1406 = K$1,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L1407">
        <f>IF('All Transactions'!$C1406 = L$1,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M1407">
        <f>IF('All Transactions'!$C1406 = M$1,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N1407">
        <f>IF('All Transactions'!$C1406 = N$1,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O1407">
        <f>IF('All Transactions'!$C1406 = O$1,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P1407">
        <f>IF('All Transactions'!$C1406 = P$1,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Q1407">
        <f>IF('All Transactions'!$C1406 = Q$1,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R1407">
        <f>IF('All Transactions'!$C1406 = R$1,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S1407">
        <f>IF('All Transactions'!$C1406 = S$1,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T1407">
        <f>IF('All Transactions'!$C1406 = T$1,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U1407">
        <f>IF('All Transactions'!$C1406 = U$1,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V1407">
        <f>IF('All Transactions'!$C1406 = V$1,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W1407">
        <f>IF('All Transactions'!$C1406 = W$1,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X1407">
        <f>IF('All Transactions'!$C1406 = X$1,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  <c r="Y1407">
        <f>IF('All Transactions'!$C1406 = Y$1, 'All Transactions'!$D1407 + -1 * SUM('All Transactions'!$F1407 * 'Messy-Stocks'!$H1407, 'All Transactions'!$G1407 * 'Messy-Stocks'!$I1407, 'All Transactions'!$H1407 * 'Messy-Stocks'!$J1407, 'All Transactions'!$I1407 * 'Messy-Stocks'!$K1407, 'All Transactions'!$J1407 *'Messy-Stocks'!$L1407), 0)</f>
        <v>0</v>
      </c>
    </row>
    <row r="1408" spans="1:25" ht="12.75" x14ac:dyDescent="0.2">
      <c r="A1408">
        <f>'All Transactions'!A1406</f>
        <v>0</v>
      </c>
      <c r="B1408">
        <f>IF('All Transactions'!$C1407 = B$1,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C1408">
        <f>IF('All Transactions'!$C1407 = C$1,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D1408">
        <f>IF('All Transactions'!$C1407 = D$1,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E1408">
        <f>IF('All Transactions'!$C1407 = E$1,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F1408">
        <f>IF('All Transactions'!$C1407 = F$1,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G1408">
        <f>IF('All Transactions'!$C1407 = G$1,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H1408">
        <f>IF('All Transactions'!$C1407 = H$1,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I1408">
        <f>IF('All Transactions'!$C1407 = I$1,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J1408">
        <f>IF('All Transactions'!$C1407 = J$1,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K1408">
        <f>IF('All Transactions'!$C1407 = K$1,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L1408">
        <f>IF('All Transactions'!$C1407 = L$1,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M1408">
        <f>IF('All Transactions'!$C1407 = M$1,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N1408">
        <f>IF('All Transactions'!$C1407 = N$1,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O1408">
        <f>IF('All Transactions'!$C1407 = O$1,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P1408">
        <f>IF('All Transactions'!$C1407 = P$1,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Q1408">
        <f>IF('All Transactions'!$C1407 = Q$1,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R1408">
        <f>IF('All Transactions'!$C1407 = R$1,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S1408">
        <f>IF('All Transactions'!$C1407 = S$1,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T1408">
        <f>IF('All Transactions'!$C1407 = T$1,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U1408">
        <f>IF('All Transactions'!$C1407 = U$1,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V1408">
        <f>IF('All Transactions'!$C1407 = V$1,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W1408">
        <f>IF('All Transactions'!$C1407 = W$1,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X1408">
        <f>IF('All Transactions'!$C1407 = X$1,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  <c r="Y1408">
        <f>IF('All Transactions'!$C1407 = Y$1, 'All Transactions'!$D1408 + -1 * SUM('All Transactions'!$F1408 * 'Messy-Stocks'!$H1408, 'All Transactions'!$G1408 * 'Messy-Stocks'!$I1408, 'All Transactions'!$H1408 * 'Messy-Stocks'!$J1408, 'All Transactions'!$I1408 * 'Messy-Stocks'!$K1408, 'All Transactions'!$J1408 *'Messy-Stocks'!$L1408), 0)</f>
        <v>0</v>
      </c>
    </row>
    <row r="1409" spans="1:25" ht="12.75" x14ac:dyDescent="0.2">
      <c r="A1409">
        <f>'All Transactions'!A1407</f>
        <v>0</v>
      </c>
      <c r="B1409">
        <f>IF('All Transactions'!$C1408 = B$1,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C1409">
        <f>IF('All Transactions'!$C1408 = C$1,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D1409">
        <f>IF('All Transactions'!$C1408 = D$1,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E1409">
        <f>IF('All Transactions'!$C1408 = E$1,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F1409">
        <f>IF('All Transactions'!$C1408 = F$1,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G1409">
        <f>IF('All Transactions'!$C1408 = G$1,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H1409">
        <f>IF('All Transactions'!$C1408 = H$1,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I1409">
        <f>IF('All Transactions'!$C1408 = I$1,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J1409">
        <f>IF('All Transactions'!$C1408 = J$1,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K1409">
        <f>IF('All Transactions'!$C1408 = K$1,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L1409">
        <f>IF('All Transactions'!$C1408 = L$1,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M1409">
        <f>IF('All Transactions'!$C1408 = M$1,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N1409">
        <f>IF('All Transactions'!$C1408 = N$1,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O1409">
        <f>IF('All Transactions'!$C1408 = O$1,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P1409">
        <f>IF('All Transactions'!$C1408 = P$1,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Q1409">
        <f>IF('All Transactions'!$C1408 = Q$1,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R1409">
        <f>IF('All Transactions'!$C1408 = R$1,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S1409">
        <f>IF('All Transactions'!$C1408 = S$1,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T1409">
        <f>IF('All Transactions'!$C1408 = T$1,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U1409">
        <f>IF('All Transactions'!$C1408 = U$1,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V1409">
        <f>IF('All Transactions'!$C1408 = V$1,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W1409">
        <f>IF('All Transactions'!$C1408 = W$1,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X1409">
        <f>IF('All Transactions'!$C1408 = X$1,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  <c r="Y1409">
        <f>IF('All Transactions'!$C1408 = Y$1, 'All Transactions'!$D1409 + -1 * SUM('All Transactions'!$F1409 * 'Messy-Stocks'!$H1409, 'All Transactions'!$G1409 * 'Messy-Stocks'!$I1409, 'All Transactions'!$H1409 * 'Messy-Stocks'!$J1409, 'All Transactions'!$I1409 * 'Messy-Stocks'!$K1409, 'All Transactions'!$J1409 *'Messy-Stocks'!$L1409), 0)</f>
        <v>0</v>
      </c>
    </row>
    <row r="1410" spans="1:25" ht="12.75" x14ac:dyDescent="0.2">
      <c r="A1410">
        <f>'All Transactions'!A1408</f>
        <v>0</v>
      </c>
      <c r="B1410">
        <f>IF('All Transactions'!$C1409 = B$1,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C1410">
        <f>IF('All Transactions'!$C1409 = C$1,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D1410">
        <f>IF('All Transactions'!$C1409 = D$1,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E1410">
        <f>IF('All Transactions'!$C1409 = E$1,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F1410">
        <f>IF('All Transactions'!$C1409 = F$1,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G1410">
        <f>IF('All Transactions'!$C1409 = G$1,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H1410">
        <f>IF('All Transactions'!$C1409 = H$1,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I1410">
        <f>IF('All Transactions'!$C1409 = I$1,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J1410">
        <f>IF('All Transactions'!$C1409 = J$1,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K1410">
        <f>IF('All Transactions'!$C1409 = K$1,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L1410">
        <f>IF('All Transactions'!$C1409 = L$1,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M1410">
        <f>IF('All Transactions'!$C1409 = M$1,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N1410">
        <f>IF('All Transactions'!$C1409 = N$1,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O1410">
        <f>IF('All Transactions'!$C1409 = O$1,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P1410">
        <f>IF('All Transactions'!$C1409 = P$1,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Q1410">
        <f>IF('All Transactions'!$C1409 = Q$1,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R1410">
        <f>IF('All Transactions'!$C1409 = R$1,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S1410">
        <f>IF('All Transactions'!$C1409 = S$1,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T1410">
        <f>IF('All Transactions'!$C1409 = T$1,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U1410">
        <f>IF('All Transactions'!$C1409 = U$1,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V1410">
        <f>IF('All Transactions'!$C1409 = V$1,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W1410">
        <f>IF('All Transactions'!$C1409 = W$1,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X1410">
        <f>IF('All Transactions'!$C1409 = X$1,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  <c r="Y1410">
        <f>IF('All Transactions'!$C1409 = Y$1, 'All Transactions'!$D1410 + -1 * SUM('All Transactions'!$F1410 * 'Messy-Stocks'!$H1410, 'All Transactions'!$G1410 * 'Messy-Stocks'!$I1410, 'All Transactions'!$H1410 * 'Messy-Stocks'!$J1410, 'All Transactions'!$I1410 * 'Messy-Stocks'!$K1410, 'All Transactions'!$J1410 *'Messy-Stocks'!$L1410), 0)</f>
        <v>0</v>
      </c>
    </row>
    <row r="1411" spans="1:25" ht="12.75" x14ac:dyDescent="0.2">
      <c r="A1411">
        <f>'All Transactions'!A1409</f>
        <v>0</v>
      </c>
      <c r="B1411">
        <f>IF('All Transactions'!$C1410 = B$1,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C1411">
        <f>IF('All Transactions'!$C1410 = C$1,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D1411">
        <f>IF('All Transactions'!$C1410 = D$1,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E1411">
        <f>IF('All Transactions'!$C1410 = E$1,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F1411">
        <f>IF('All Transactions'!$C1410 = F$1,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G1411">
        <f>IF('All Transactions'!$C1410 = G$1,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H1411">
        <f>IF('All Transactions'!$C1410 = H$1,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I1411">
        <f>IF('All Transactions'!$C1410 = I$1,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J1411">
        <f>IF('All Transactions'!$C1410 = J$1,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K1411">
        <f>IF('All Transactions'!$C1410 = K$1,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L1411">
        <f>IF('All Transactions'!$C1410 = L$1,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M1411">
        <f>IF('All Transactions'!$C1410 = M$1,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N1411">
        <f>IF('All Transactions'!$C1410 = N$1,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O1411">
        <f>IF('All Transactions'!$C1410 = O$1,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P1411">
        <f>IF('All Transactions'!$C1410 = P$1,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Q1411">
        <f>IF('All Transactions'!$C1410 = Q$1,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R1411">
        <f>IF('All Transactions'!$C1410 = R$1,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S1411">
        <f>IF('All Transactions'!$C1410 = S$1,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T1411">
        <f>IF('All Transactions'!$C1410 = T$1,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U1411">
        <f>IF('All Transactions'!$C1410 = U$1,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V1411">
        <f>IF('All Transactions'!$C1410 = V$1,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W1411">
        <f>IF('All Transactions'!$C1410 = W$1,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X1411">
        <f>IF('All Transactions'!$C1410 = X$1,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  <c r="Y1411">
        <f>IF('All Transactions'!$C1410 = Y$1, 'All Transactions'!$D1411 + -1 * SUM('All Transactions'!$F1411 * 'Messy-Stocks'!$H1411, 'All Transactions'!$G1411 * 'Messy-Stocks'!$I1411, 'All Transactions'!$H1411 * 'Messy-Stocks'!$J1411, 'All Transactions'!$I1411 * 'Messy-Stocks'!$K1411, 'All Transactions'!$J1411 *'Messy-Stocks'!$L1411), 0)</f>
        <v>0</v>
      </c>
    </row>
    <row r="1412" spans="1:25" ht="12.75" x14ac:dyDescent="0.2">
      <c r="A1412">
        <f>'All Transactions'!A1410</f>
        <v>0</v>
      </c>
      <c r="B1412">
        <f>IF('All Transactions'!$C1411 = B$1,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C1412">
        <f>IF('All Transactions'!$C1411 = C$1,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D1412">
        <f>IF('All Transactions'!$C1411 = D$1,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E1412">
        <f>IF('All Transactions'!$C1411 = E$1,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F1412">
        <f>IF('All Transactions'!$C1411 = F$1,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G1412">
        <f>IF('All Transactions'!$C1411 = G$1,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H1412">
        <f>IF('All Transactions'!$C1411 = H$1,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I1412">
        <f>IF('All Transactions'!$C1411 = I$1,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J1412">
        <f>IF('All Transactions'!$C1411 = J$1,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K1412">
        <f>IF('All Transactions'!$C1411 = K$1,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L1412">
        <f>IF('All Transactions'!$C1411 = L$1,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M1412">
        <f>IF('All Transactions'!$C1411 = M$1,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N1412">
        <f>IF('All Transactions'!$C1411 = N$1,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O1412">
        <f>IF('All Transactions'!$C1411 = O$1,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P1412">
        <f>IF('All Transactions'!$C1411 = P$1,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Q1412">
        <f>IF('All Transactions'!$C1411 = Q$1,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R1412">
        <f>IF('All Transactions'!$C1411 = R$1,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S1412">
        <f>IF('All Transactions'!$C1411 = S$1,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T1412">
        <f>IF('All Transactions'!$C1411 = T$1,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U1412">
        <f>IF('All Transactions'!$C1411 = U$1,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V1412">
        <f>IF('All Transactions'!$C1411 = V$1,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W1412">
        <f>IF('All Transactions'!$C1411 = W$1,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X1412">
        <f>IF('All Transactions'!$C1411 = X$1,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  <c r="Y1412">
        <f>IF('All Transactions'!$C1411 = Y$1, 'All Transactions'!$D1412 + -1 * SUM('All Transactions'!$F1412 * 'Messy-Stocks'!$H1412, 'All Transactions'!$G1412 * 'Messy-Stocks'!$I1412, 'All Transactions'!$H1412 * 'Messy-Stocks'!$J1412, 'All Transactions'!$I1412 * 'Messy-Stocks'!$K1412, 'All Transactions'!$J1412 *'Messy-Stocks'!$L1412), 0)</f>
        <v>0</v>
      </c>
    </row>
    <row r="1413" spans="1:25" ht="12.75" x14ac:dyDescent="0.2">
      <c r="A1413">
        <f>'All Transactions'!A1411</f>
        <v>0</v>
      </c>
      <c r="B1413">
        <f>IF('All Transactions'!$C1412 = B$1,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C1413">
        <f>IF('All Transactions'!$C1412 = C$1,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D1413">
        <f>IF('All Transactions'!$C1412 = D$1,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E1413">
        <f>IF('All Transactions'!$C1412 = E$1,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F1413">
        <f>IF('All Transactions'!$C1412 = F$1,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G1413">
        <f>IF('All Transactions'!$C1412 = G$1,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H1413">
        <f>IF('All Transactions'!$C1412 = H$1,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I1413">
        <f>IF('All Transactions'!$C1412 = I$1,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J1413">
        <f>IF('All Transactions'!$C1412 = J$1,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K1413">
        <f>IF('All Transactions'!$C1412 = K$1,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L1413">
        <f>IF('All Transactions'!$C1412 = L$1,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M1413">
        <f>IF('All Transactions'!$C1412 = M$1,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N1413">
        <f>IF('All Transactions'!$C1412 = N$1,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O1413">
        <f>IF('All Transactions'!$C1412 = O$1,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P1413">
        <f>IF('All Transactions'!$C1412 = P$1,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Q1413">
        <f>IF('All Transactions'!$C1412 = Q$1,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R1413">
        <f>IF('All Transactions'!$C1412 = R$1,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S1413">
        <f>IF('All Transactions'!$C1412 = S$1,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T1413">
        <f>IF('All Transactions'!$C1412 = T$1,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U1413">
        <f>IF('All Transactions'!$C1412 = U$1,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V1413">
        <f>IF('All Transactions'!$C1412 = V$1,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W1413">
        <f>IF('All Transactions'!$C1412 = W$1,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X1413">
        <f>IF('All Transactions'!$C1412 = X$1,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  <c r="Y1413">
        <f>IF('All Transactions'!$C1412 = Y$1, 'All Transactions'!$D1413 + -1 * SUM('All Transactions'!$F1413 * 'Messy-Stocks'!$H1413, 'All Transactions'!$G1413 * 'Messy-Stocks'!$I1413, 'All Transactions'!$H1413 * 'Messy-Stocks'!$J1413, 'All Transactions'!$I1413 * 'Messy-Stocks'!$K1413, 'All Transactions'!$J1413 *'Messy-Stocks'!$L1413), 0)</f>
        <v>0</v>
      </c>
    </row>
    <row r="1414" spans="1:25" ht="12.75" x14ac:dyDescent="0.2">
      <c r="A1414">
        <f>'All Transactions'!A1412</f>
        <v>0</v>
      </c>
      <c r="B1414">
        <f>IF('All Transactions'!$C1413 = B$1,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C1414">
        <f>IF('All Transactions'!$C1413 = C$1,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D1414">
        <f>IF('All Transactions'!$C1413 = D$1,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E1414">
        <f>IF('All Transactions'!$C1413 = E$1,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F1414">
        <f>IF('All Transactions'!$C1413 = F$1,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G1414">
        <f>IF('All Transactions'!$C1413 = G$1,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H1414">
        <f>IF('All Transactions'!$C1413 = H$1,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I1414">
        <f>IF('All Transactions'!$C1413 = I$1,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J1414">
        <f>IF('All Transactions'!$C1413 = J$1,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K1414">
        <f>IF('All Transactions'!$C1413 = K$1,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L1414">
        <f>IF('All Transactions'!$C1413 = L$1,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M1414">
        <f>IF('All Transactions'!$C1413 = M$1,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N1414">
        <f>IF('All Transactions'!$C1413 = N$1,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O1414">
        <f>IF('All Transactions'!$C1413 = O$1,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P1414">
        <f>IF('All Transactions'!$C1413 = P$1,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Q1414">
        <f>IF('All Transactions'!$C1413 = Q$1,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R1414">
        <f>IF('All Transactions'!$C1413 = R$1,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S1414">
        <f>IF('All Transactions'!$C1413 = S$1,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T1414">
        <f>IF('All Transactions'!$C1413 = T$1,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U1414">
        <f>IF('All Transactions'!$C1413 = U$1,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V1414">
        <f>IF('All Transactions'!$C1413 = V$1,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W1414">
        <f>IF('All Transactions'!$C1413 = W$1,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X1414">
        <f>IF('All Transactions'!$C1413 = X$1,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  <c r="Y1414">
        <f>IF('All Transactions'!$C1413 = Y$1, 'All Transactions'!$D1414 + -1 * SUM('All Transactions'!$F1414 * 'Messy-Stocks'!$H1414, 'All Transactions'!$G1414 * 'Messy-Stocks'!$I1414, 'All Transactions'!$H1414 * 'Messy-Stocks'!$J1414, 'All Transactions'!$I1414 * 'Messy-Stocks'!$K1414, 'All Transactions'!$J1414 *'Messy-Stocks'!$L1414), 0)</f>
        <v>0</v>
      </c>
    </row>
    <row r="1415" spans="1:25" ht="12.75" x14ac:dyDescent="0.2">
      <c r="A1415">
        <f>'All Transactions'!A1413</f>
        <v>0</v>
      </c>
      <c r="B1415">
        <f>IF('All Transactions'!$C1414 = B$1,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C1415">
        <f>IF('All Transactions'!$C1414 = C$1,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D1415">
        <f>IF('All Transactions'!$C1414 = D$1,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E1415">
        <f>IF('All Transactions'!$C1414 = E$1,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F1415">
        <f>IF('All Transactions'!$C1414 = F$1,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G1415">
        <f>IF('All Transactions'!$C1414 = G$1,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H1415">
        <f>IF('All Transactions'!$C1414 = H$1,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I1415">
        <f>IF('All Transactions'!$C1414 = I$1,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J1415">
        <f>IF('All Transactions'!$C1414 = J$1,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K1415">
        <f>IF('All Transactions'!$C1414 = K$1,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L1415">
        <f>IF('All Transactions'!$C1414 = L$1,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M1415">
        <f>IF('All Transactions'!$C1414 = M$1,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N1415">
        <f>IF('All Transactions'!$C1414 = N$1,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O1415">
        <f>IF('All Transactions'!$C1414 = O$1,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P1415">
        <f>IF('All Transactions'!$C1414 = P$1,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Q1415">
        <f>IF('All Transactions'!$C1414 = Q$1,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R1415">
        <f>IF('All Transactions'!$C1414 = R$1,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S1415">
        <f>IF('All Transactions'!$C1414 = S$1,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T1415">
        <f>IF('All Transactions'!$C1414 = T$1,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U1415">
        <f>IF('All Transactions'!$C1414 = U$1,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V1415">
        <f>IF('All Transactions'!$C1414 = V$1,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W1415">
        <f>IF('All Transactions'!$C1414 = W$1,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X1415">
        <f>IF('All Transactions'!$C1414 = X$1,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  <c r="Y1415">
        <f>IF('All Transactions'!$C1414 = Y$1, 'All Transactions'!$D1415 + -1 * SUM('All Transactions'!$F1415 * 'Messy-Stocks'!$H1415, 'All Transactions'!$G1415 * 'Messy-Stocks'!$I1415, 'All Transactions'!$H1415 * 'Messy-Stocks'!$J1415, 'All Transactions'!$I1415 * 'Messy-Stocks'!$K1415, 'All Transactions'!$J1415 *'Messy-Stocks'!$L1415), 0)</f>
        <v>0</v>
      </c>
    </row>
    <row r="1416" spans="1:25" ht="12.75" x14ac:dyDescent="0.2">
      <c r="A1416">
        <f>'All Transactions'!A1414</f>
        <v>0</v>
      </c>
      <c r="B1416">
        <f>IF('All Transactions'!$C1415 = B$1,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C1416">
        <f>IF('All Transactions'!$C1415 = C$1,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D1416">
        <f>IF('All Transactions'!$C1415 = D$1,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E1416">
        <f>IF('All Transactions'!$C1415 = E$1,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F1416">
        <f>IF('All Transactions'!$C1415 = F$1,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G1416">
        <f>IF('All Transactions'!$C1415 = G$1,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H1416">
        <f>IF('All Transactions'!$C1415 = H$1,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I1416">
        <f>IF('All Transactions'!$C1415 = I$1,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J1416">
        <f>IF('All Transactions'!$C1415 = J$1,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K1416">
        <f>IF('All Transactions'!$C1415 = K$1,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L1416">
        <f>IF('All Transactions'!$C1415 = L$1,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M1416">
        <f>IF('All Transactions'!$C1415 = M$1,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N1416">
        <f>IF('All Transactions'!$C1415 = N$1,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O1416">
        <f>IF('All Transactions'!$C1415 = O$1,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P1416">
        <f>IF('All Transactions'!$C1415 = P$1,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Q1416">
        <f>IF('All Transactions'!$C1415 = Q$1,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R1416">
        <f>IF('All Transactions'!$C1415 = R$1,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S1416">
        <f>IF('All Transactions'!$C1415 = S$1,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T1416">
        <f>IF('All Transactions'!$C1415 = T$1,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U1416">
        <f>IF('All Transactions'!$C1415 = U$1,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V1416">
        <f>IF('All Transactions'!$C1415 = V$1,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W1416">
        <f>IF('All Transactions'!$C1415 = W$1,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X1416">
        <f>IF('All Transactions'!$C1415 = X$1,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  <c r="Y1416">
        <f>IF('All Transactions'!$C1415 = Y$1, 'All Transactions'!$D1416 + -1 * SUM('All Transactions'!$F1416 * 'Messy-Stocks'!$H1416, 'All Transactions'!$G1416 * 'Messy-Stocks'!$I1416, 'All Transactions'!$H1416 * 'Messy-Stocks'!$J1416, 'All Transactions'!$I1416 * 'Messy-Stocks'!$K1416, 'All Transactions'!$J1416 *'Messy-Stocks'!$L1416), 0)</f>
        <v>0</v>
      </c>
    </row>
    <row r="1417" spans="1:25" ht="12.75" x14ac:dyDescent="0.2">
      <c r="A1417">
        <f>'All Transactions'!A1415</f>
        <v>0</v>
      </c>
      <c r="B1417">
        <f>IF('All Transactions'!$C1416 = B$1,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C1417">
        <f>IF('All Transactions'!$C1416 = C$1,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D1417">
        <f>IF('All Transactions'!$C1416 = D$1,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E1417">
        <f>IF('All Transactions'!$C1416 = E$1,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F1417">
        <f>IF('All Transactions'!$C1416 = F$1,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G1417">
        <f>IF('All Transactions'!$C1416 = G$1,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H1417">
        <f>IF('All Transactions'!$C1416 = H$1,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I1417">
        <f>IF('All Transactions'!$C1416 = I$1,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J1417">
        <f>IF('All Transactions'!$C1416 = J$1,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K1417">
        <f>IF('All Transactions'!$C1416 = K$1,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L1417">
        <f>IF('All Transactions'!$C1416 = L$1,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M1417">
        <f>IF('All Transactions'!$C1416 = M$1,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N1417">
        <f>IF('All Transactions'!$C1416 = N$1,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O1417">
        <f>IF('All Transactions'!$C1416 = O$1,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P1417">
        <f>IF('All Transactions'!$C1416 = P$1,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Q1417">
        <f>IF('All Transactions'!$C1416 = Q$1,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R1417">
        <f>IF('All Transactions'!$C1416 = R$1,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S1417">
        <f>IF('All Transactions'!$C1416 = S$1,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T1417">
        <f>IF('All Transactions'!$C1416 = T$1,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U1417">
        <f>IF('All Transactions'!$C1416 = U$1,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V1417">
        <f>IF('All Transactions'!$C1416 = V$1,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W1417">
        <f>IF('All Transactions'!$C1416 = W$1,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X1417">
        <f>IF('All Transactions'!$C1416 = X$1,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  <c r="Y1417">
        <f>IF('All Transactions'!$C1416 = Y$1, 'All Transactions'!$D1417 + -1 * SUM('All Transactions'!$F1417 * 'Messy-Stocks'!$H1417, 'All Transactions'!$G1417 * 'Messy-Stocks'!$I1417, 'All Transactions'!$H1417 * 'Messy-Stocks'!$J1417, 'All Transactions'!$I1417 * 'Messy-Stocks'!$K1417, 'All Transactions'!$J1417 *'Messy-Stocks'!$L1417), 0)</f>
        <v>0</v>
      </c>
    </row>
    <row r="1418" spans="1:25" ht="12.75" x14ac:dyDescent="0.2">
      <c r="A1418">
        <f>'All Transactions'!A1416</f>
        <v>0</v>
      </c>
      <c r="B1418">
        <f>IF('All Transactions'!$C1417 = B$1,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C1418">
        <f>IF('All Transactions'!$C1417 = C$1,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D1418">
        <f>IF('All Transactions'!$C1417 = D$1,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E1418">
        <f>IF('All Transactions'!$C1417 = E$1,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F1418">
        <f>IF('All Transactions'!$C1417 = F$1,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G1418">
        <f>IF('All Transactions'!$C1417 = G$1,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H1418">
        <f>IF('All Transactions'!$C1417 = H$1,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I1418">
        <f>IF('All Transactions'!$C1417 = I$1,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J1418">
        <f>IF('All Transactions'!$C1417 = J$1,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K1418">
        <f>IF('All Transactions'!$C1417 = K$1,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L1418">
        <f>IF('All Transactions'!$C1417 = L$1,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M1418">
        <f>IF('All Transactions'!$C1417 = M$1,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N1418">
        <f>IF('All Transactions'!$C1417 = N$1,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O1418">
        <f>IF('All Transactions'!$C1417 = O$1,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P1418">
        <f>IF('All Transactions'!$C1417 = P$1,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Q1418">
        <f>IF('All Transactions'!$C1417 = Q$1,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R1418">
        <f>IF('All Transactions'!$C1417 = R$1,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S1418">
        <f>IF('All Transactions'!$C1417 = S$1,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T1418">
        <f>IF('All Transactions'!$C1417 = T$1,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U1418">
        <f>IF('All Transactions'!$C1417 = U$1,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V1418">
        <f>IF('All Transactions'!$C1417 = V$1,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W1418">
        <f>IF('All Transactions'!$C1417 = W$1,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X1418">
        <f>IF('All Transactions'!$C1417 = X$1,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  <c r="Y1418">
        <f>IF('All Transactions'!$C1417 = Y$1, 'All Transactions'!$D1418 + -1 * SUM('All Transactions'!$F1418 * 'Messy-Stocks'!$H1418, 'All Transactions'!$G1418 * 'Messy-Stocks'!$I1418, 'All Transactions'!$H1418 * 'Messy-Stocks'!$J1418, 'All Transactions'!$I1418 * 'Messy-Stocks'!$K1418, 'All Transactions'!$J1418 *'Messy-Stocks'!$L1418), 0)</f>
        <v>0</v>
      </c>
    </row>
    <row r="1419" spans="1:25" ht="12.75" x14ac:dyDescent="0.2">
      <c r="A1419">
        <f>'All Transactions'!A1417</f>
        <v>0</v>
      </c>
      <c r="B1419">
        <f>IF('All Transactions'!$C1418 = B$1,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C1419">
        <f>IF('All Transactions'!$C1418 = C$1,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D1419">
        <f>IF('All Transactions'!$C1418 = D$1,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E1419">
        <f>IF('All Transactions'!$C1418 = E$1,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F1419">
        <f>IF('All Transactions'!$C1418 = F$1,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G1419">
        <f>IF('All Transactions'!$C1418 = G$1,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H1419">
        <f>IF('All Transactions'!$C1418 = H$1,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I1419">
        <f>IF('All Transactions'!$C1418 = I$1,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J1419">
        <f>IF('All Transactions'!$C1418 = J$1,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K1419">
        <f>IF('All Transactions'!$C1418 = K$1,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L1419">
        <f>IF('All Transactions'!$C1418 = L$1,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M1419">
        <f>IF('All Transactions'!$C1418 = M$1,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N1419">
        <f>IF('All Transactions'!$C1418 = N$1,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O1419">
        <f>IF('All Transactions'!$C1418 = O$1,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P1419">
        <f>IF('All Transactions'!$C1418 = P$1,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Q1419">
        <f>IF('All Transactions'!$C1418 = Q$1,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R1419">
        <f>IF('All Transactions'!$C1418 = R$1,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S1419">
        <f>IF('All Transactions'!$C1418 = S$1,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T1419">
        <f>IF('All Transactions'!$C1418 = T$1,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U1419">
        <f>IF('All Transactions'!$C1418 = U$1,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V1419">
        <f>IF('All Transactions'!$C1418 = V$1,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W1419">
        <f>IF('All Transactions'!$C1418 = W$1,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X1419">
        <f>IF('All Transactions'!$C1418 = X$1,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  <c r="Y1419">
        <f>IF('All Transactions'!$C1418 = Y$1, 'All Transactions'!$D1419 + -1 * SUM('All Transactions'!$F1419 * 'Messy-Stocks'!$H1419, 'All Transactions'!$G1419 * 'Messy-Stocks'!$I1419, 'All Transactions'!$H1419 * 'Messy-Stocks'!$J1419, 'All Transactions'!$I1419 * 'Messy-Stocks'!$K1419, 'All Transactions'!$J1419 *'Messy-Stocks'!$L1419), 0)</f>
        <v>0</v>
      </c>
    </row>
    <row r="1420" spans="1:25" ht="12.75" x14ac:dyDescent="0.2">
      <c r="A1420">
        <f>'All Transactions'!A1418</f>
        <v>0</v>
      </c>
      <c r="B1420">
        <f>IF('All Transactions'!$C1419 = B$1,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C1420">
        <f>IF('All Transactions'!$C1419 = C$1,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D1420">
        <f>IF('All Transactions'!$C1419 = D$1,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E1420">
        <f>IF('All Transactions'!$C1419 = E$1,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F1420">
        <f>IF('All Transactions'!$C1419 = F$1,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G1420">
        <f>IF('All Transactions'!$C1419 = G$1,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H1420">
        <f>IF('All Transactions'!$C1419 = H$1,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I1420">
        <f>IF('All Transactions'!$C1419 = I$1,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J1420">
        <f>IF('All Transactions'!$C1419 = J$1,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K1420">
        <f>IF('All Transactions'!$C1419 = K$1,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L1420">
        <f>IF('All Transactions'!$C1419 = L$1,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M1420">
        <f>IF('All Transactions'!$C1419 = M$1,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N1420">
        <f>IF('All Transactions'!$C1419 = N$1,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O1420">
        <f>IF('All Transactions'!$C1419 = O$1,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P1420">
        <f>IF('All Transactions'!$C1419 = P$1,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Q1420">
        <f>IF('All Transactions'!$C1419 = Q$1,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R1420">
        <f>IF('All Transactions'!$C1419 = R$1,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S1420">
        <f>IF('All Transactions'!$C1419 = S$1,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T1420">
        <f>IF('All Transactions'!$C1419 = T$1,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U1420">
        <f>IF('All Transactions'!$C1419 = U$1,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V1420">
        <f>IF('All Transactions'!$C1419 = V$1,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W1420">
        <f>IF('All Transactions'!$C1419 = W$1,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X1420">
        <f>IF('All Transactions'!$C1419 = X$1,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  <c r="Y1420">
        <f>IF('All Transactions'!$C1419 = Y$1, 'All Transactions'!$D1420 + -1 * SUM('All Transactions'!$F1420 * 'Messy-Stocks'!$H1420, 'All Transactions'!$G1420 * 'Messy-Stocks'!$I1420, 'All Transactions'!$H1420 * 'Messy-Stocks'!$J1420, 'All Transactions'!$I1420 * 'Messy-Stocks'!$K1420, 'All Transactions'!$J1420 *'Messy-Stocks'!$L1420), 0)</f>
        <v>0</v>
      </c>
    </row>
    <row r="1421" spans="1:25" ht="12.75" x14ac:dyDescent="0.2">
      <c r="A1421">
        <f>'All Transactions'!A1419</f>
        <v>0</v>
      </c>
      <c r="B1421">
        <f>IF('All Transactions'!$C1420 = B$1,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C1421">
        <f>IF('All Transactions'!$C1420 = C$1,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D1421">
        <f>IF('All Transactions'!$C1420 = D$1,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E1421">
        <f>IF('All Transactions'!$C1420 = E$1,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F1421">
        <f>IF('All Transactions'!$C1420 = F$1,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G1421">
        <f>IF('All Transactions'!$C1420 = G$1,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H1421">
        <f>IF('All Transactions'!$C1420 = H$1,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I1421">
        <f>IF('All Transactions'!$C1420 = I$1,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J1421">
        <f>IF('All Transactions'!$C1420 = J$1,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K1421">
        <f>IF('All Transactions'!$C1420 = K$1,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L1421">
        <f>IF('All Transactions'!$C1420 = L$1,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M1421">
        <f>IF('All Transactions'!$C1420 = M$1,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N1421">
        <f>IF('All Transactions'!$C1420 = N$1,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O1421">
        <f>IF('All Transactions'!$C1420 = O$1,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P1421">
        <f>IF('All Transactions'!$C1420 = P$1,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Q1421">
        <f>IF('All Transactions'!$C1420 = Q$1,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R1421">
        <f>IF('All Transactions'!$C1420 = R$1,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S1421">
        <f>IF('All Transactions'!$C1420 = S$1,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T1421">
        <f>IF('All Transactions'!$C1420 = T$1,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U1421">
        <f>IF('All Transactions'!$C1420 = U$1,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V1421">
        <f>IF('All Transactions'!$C1420 = V$1,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W1421">
        <f>IF('All Transactions'!$C1420 = W$1,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X1421">
        <f>IF('All Transactions'!$C1420 = X$1,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  <c r="Y1421">
        <f>IF('All Transactions'!$C1420 = Y$1, 'All Transactions'!$D1421 + -1 * SUM('All Transactions'!$F1421 * 'Messy-Stocks'!$H1421, 'All Transactions'!$G1421 * 'Messy-Stocks'!$I1421, 'All Transactions'!$H1421 * 'Messy-Stocks'!$J1421, 'All Transactions'!$I1421 * 'Messy-Stocks'!$K1421, 'All Transactions'!$J1421 *'Messy-Stocks'!$L1421), 0)</f>
        <v>0</v>
      </c>
    </row>
    <row r="1422" spans="1:25" ht="12.75" x14ac:dyDescent="0.2">
      <c r="A1422">
        <f>'All Transactions'!A1420</f>
        <v>0</v>
      </c>
      <c r="B1422">
        <f>IF('All Transactions'!$C1421 = B$1,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C1422">
        <f>IF('All Transactions'!$C1421 = C$1,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D1422">
        <f>IF('All Transactions'!$C1421 = D$1,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E1422">
        <f>IF('All Transactions'!$C1421 = E$1,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F1422">
        <f>IF('All Transactions'!$C1421 = F$1,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G1422">
        <f>IF('All Transactions'!$C1421 = G$1,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H1422">
        <f>IF('All Transactions'!$C1421 = H$1,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I1422">
        <f>IF('All Transactions'!$C1421 = I$1,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J1422">
        <f>IF('All Transactions'!$C1421 = J$1,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K1422">
        <f>IF('All Transactions'!$C1421 = K$1,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L1422">
        <f>IF('All Transactions'!$C1421 = L$1,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M1422">
        <f>IF('All Transactions'!$C1421 = M$1,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N1422">
        <f>IF('All Transactions'!$C1421 = N$1,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O1422">
        <f>IF('All Transactions'!$C1421 = O$1,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P1422">
        <f>IF('All Transactions'!$C1421 = P$1,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Q1422">
        <f>IF('All Transactions'!$C1421 = Q$1,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R1422">
        <f>IF('All Transactions'!$C1421 = R$1,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S1422">
        <f>IF('All Transactions'!$C1421 = S$1,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T1422">
        <f>IF('All Transactions'!$C1421 = T$1,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U1422">
        <f>IF('All Transactions'!$C1421 = U$1,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V1422">
        <f>IF('All Transactions'!$C1421 = V$1,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W1422">
        <f>IF('All Transactions'!$C1421 = W$1,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X1422">
        <f>IF('All Transactions'!$C1421 = X$1,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  <c r="Y1422">
        <f>IF('All Transactions'!$C1421 = Y$1, 'All Transactions'!$D1422 + -1 * SUM('All Transactions'!$F1422 * 'Messy-Stocks'!$H1422, 'All Transactions'!$G1422 * 'Messy-Stocks'!$I1422, 'All Transactions'!$H1422 * 'Messy-Stocks'!$J1422, 'All Transactions'!$I1422 * 'Messy-Stocks'!$K1422, 'All Transactions'!$J1422 *'Messy-Stocks'!$L1422), 0)</f>
        <v>0</v>
      </c>
    </row>
    <row r="1423" spans="1:25" ht="12.75" x14ac:dyDescent="0.2">
      <c r="A1423">
        <f>'All Transactions'!A1421</f>
        <v>0</v>
      </c>
      <c r="B1423">
        <f>IF('All Transactions'!$C1422 = B$1,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C1423">
        <f>IF('All Transactions'!$C1422 = C$1,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D1423">
        <f>IF('All Transactions'!$C1422 = D$1,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E1423">
        <f>IF('All Transactions'!$C1422 = E$1,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F1423">
        <f>IF('All Transactions'!$C1422 = F$1,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G1423">
        <f>IF('All Transactions'!$C1422 = G$1,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H1423">
        <f>IF('All Transactions'!$C1422 = H$1,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I1423">
        <f>IF('All Transactions'!$C1422 = I$1,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J1423">
        <f>IF('All Transactions'!$C1422 = J$1,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K1423">
        <f>IF('All Transactions'!$C1422 = K$1,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L1423">
        <f>IF('All Transactions'!$C1422 = L$1,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M1423">
        <f>IF('All Transactions'!$C1422 = M$1,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N1423">
        <f>IF('All Transactions'!$C1422 = N$1,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O1423">
        <f>IF('All Transactions'!$C1422 = O$1,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P1423">
        <f>IF('All Transactions'!$C1422 = P$1,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Q1423">
        <f>IF('All Transactions'!$C1422 = Q$1,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R1423">
        <f>IF('All Transactions'!$C1422 = R$1,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S1423">
        <f>IF('All Transactions'!$C1422 = S$1,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T1423">
        <f>IF('All Transactions'!$C1422 = T$1,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U1423">
        <f>IF('All Transactions'!$C1422 = U$1,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V1423">
        <f>IF('All Transactions'!$C1422 = V$1,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W1423">
        <f>IF('All Transactions'!$C1422 = W$1,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X1423">
        <f>IF('All Transactions'!$C1422 = X$1,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  <c r="Y1423">
        <f>IF('All Transactions'!$C1422 = Y$1, 'All Transactions'!$D1423 + -1 * SUM('All Transactions'!$F1423 * 'Messy-Stocks'!$H1423, 'All Transactions'!$G1423 * 'Messy-Stocks'!$I1423, 'All Transactions'!$H1423 * 'Messy-Stocks'!$J1423, 'All Transactions'!$I1423 * 'Messy-Stocks'!$K1423, 'All Transactions'!$J1423 *'Messy-Stocks'!$L1423), 0)</f>
        <v>0</v>
      </c>
    </row>
    <row r="1424" spans="1:25" ht="12.75" x14ac:dyDescent="0.2">
      <c r="A1424">
        <f>'All Transactions'!A1422</f>
        <v>0</v>
      </c>
      <c r="B1424">
        <f>IF('All Transactions'!$C1423 = B$1,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C1424">
        <f>IF('All Transactions'!$C1423 = C$1,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D1424">
        <f>IF('All Transactions'!$C1423 = D$1,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E1424">
        <f>IF('All Transactions'!$C1423 = E$1,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F1424">
        <f>IF('All Transactions'!$C1423 = F$1,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G1424">
        <f>IF('All Transactions'!$C1423 = G$1,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H1424">
        <f>IF('All Transactions'!$C1423 = H$1,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I1424">
        <f>IF('All Transactions'!$C1423 = I$1,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J1424">
        <f>IF('All Transactions'!$C1423 = J$1,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K1424">
        <f>IF('All Transactions'!$C1423 = K$1,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L1424">
        <f>IF('All Transactions'!$C1423 = L$1,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M1424">
        <f>IF('All Transactions'!$C1423 = M$1,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N1424">
        <f>IF('All Transactions'!$C1423 = N$1,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O1424">
        <f>IF('All Transactions'!$C1423 = O$1,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P1424">
        <f>IF('All Transactions'!$C1423 = P$1,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Q1424">
        <f>IF('All Transactions'!$C1423 = Q$1,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R1424">
        <f>IF('All Transactions'!$C1423 = R$1,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S1424">
        <f>IF('All Transactions'!$C1423 = S$1,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T1424">
        <f>IF('All Transactions'!$C1423 = T$1,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U1424">
        <f>IF('All Transactions'!$C1423 = U$1,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V1424">
        <f>IF('All Transactions'!$C1423 = V$1,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W1424">
        <f>IF('All Transactions'!$C1423 = W$1,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X1424">
        <f>IF('All Transactions'!$C1423 = X$1,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  <c r="Y1424">
        <f>IF('All Transactions'!$C1423 = Y$1, 'All Transactions'!$D1424 + -1 * SUM('All Transactions'!$F1424 * 'Messy-Stocks'!$H1424, 'All Transactions'!$G1424 * 'Messy-Stocks'!$I1424, 'All Transactions'!$H1424 * 'Messy-Stocks'!$J1424, 'All Transactions'!$I1424 * 'Messy-Stocks'!$K1424, 'All Transactions'!$J1424 *'Messy-Stocks'!$L1424), 0)</f>
        <v>0</v>
      </c>
    </row>
    <row r="1425" spans="1:25" ht="12.75" x14ac:dyDescent="0.2">
      <c r="A1425">
        <f>'All Transactions'!A1423</f>
        <v>0</v>
      </c>
      <c r="B1425">
        <f>IF('All Transactions'!$C1424 = B$1,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C1425">
        <f>IF('All Transactions'!$C1424 = C$1,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D1425">
        <f>IF('All Transactions'!$C1424 = D$1,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E1425">
        <f>IF('All Transactions'!$C1424 = E$1,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F1425">
        <f>IF('All Transactions'!$C1424 = F$1,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G1425">
        <f>IF('All Transactions'!$C1424 = G$1,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H1425">
        <f>IF('All Transactions'!$C1424 = H$1,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I1425">
        <f>IF('All Transactions'!$C1424 = I$1,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J1425">
        <f>IF('All Transactions'!$C1424 = J$1,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K1425">
        <f>IF('All Transactions'!$C1424 = K$1,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L1425">
        <f>IF('All Transactions'!$C1424 = L$1,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M1425">
        <f>IF('All Transactions'!$C1424 = M$1,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N1425">
        <f>IF('All Transactions'!$C1424 = N$1,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O1425">
        <f>IF('All Transactions'!$C1424 = O$1,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P1425">
        <f>IF('All Transactions'!$C1424 = P$1,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Q1425">
        <f>IF('All Transactions'!$C1424 = Q$1,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R1425">
        <f>IF('All Transactions'!$C1424 = R$1,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S1425">
        <f>IF('All Transactions'!$C1424 = S$1,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T1425">
        <f>IF('All Transactions'!$C1424 = T$1,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U1425">
        <f>IF('All Transactions'!$C1424 = U$1,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V1425">
        <f>IF('All Transactions'!$C1424 = V$1,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W1425">
        <f>IF('All Transactions'!$C1424 = W$1,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X1425">
        <f>IF('All Transactions'!$C1424 = X$1,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  <c r="Y1425">
        <f>IF('All Transactions'!$C1424 = Y$1, 'All Transactions'!$D1425 + -1 * SUM('All Transactions'!$F1425 * 'Messy-Stocks'!$H1425, 'All Transactions'!$G1425 * 'Messy-Stocks'!$I1425, 'All Transactions'!$H1425 * 'Messy-Stocks'!$J1425, 'All Transactions'!$I1425 * 'Messy-Stocks'!$K1425, 'All Transactions'!$J1425 *'Messy-Stocks'!$L1425), 0)</f>
        <v>0</v>
      </c>
    </row>
    <row r="1426" spans="1:25" ht="12.75" x14ac:dyDescent="0.2">
      <c r="A1426">
        <f>'All Transactions'!A1424</f>
        <v>0</v>
      </c>
      <c r="B1426">
        <f>IF('All Transactions'!$C1425 = B$1,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C1426">
        <f>IF('All Transactions'!$C1425 = C$1,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D1426">
        <f>IF('All Transactions'!$C1425 = D$1,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E1426">
        <f>IF('All Transactions'!$C1425 = E$1,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F1426">
        <f>IF('All Transactions'!$C1425 = F$1,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G1426">
        <f>IF('All Transactions'!$C1425 = G$1,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H1426">
        <f>IF('All Transactions'!$C1425 = H$1,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I1426">
        <f>IF('All Transactions'!$C1425 = I$1,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J1426">
        <f>IF('All Transactions'!$C1425 = J$1,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K1426">
        <f>IF('All Transactions'!$C1425 = K$1,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L1426">
        <f>IF('All Transactions'!$C1425 = L$1,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M1426">
        <f>IF('All Transactions'!$C1425 = M$1,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N1426">
        <f>IF('All Transactions'!$C1425 = N$1,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O1426">
        <f>IF('All Transactions'!$C1425 = O$1,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P1426">
        <f>IF('All Transactions'!$C1425 = P$1,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Q1426">
        <f>IF('All Transactions'!$C1425 = Q$1,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R1426">
        <f>IF('All Transactions'!$C1425 = R$1,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S1426">
        <f>IF('All Transactions'!$C1425 = S$1,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T1426">
        <f>IF('All Transactions'!$C1425 = T$1,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U1426">
        <f>IF('All Transactions'!$C1425 = U$1,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V1426">
        <f>IF('All Transactions'!$C1425 = V$1,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W1426">
        <f>IF('All Transactions'!$C1425 = W$1,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X1426">
        <f>IF('All Transactions'!$C1425 = X$1,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  <c r="Y1426">
        <f>IF('All Transactions'!$C1425 = Y$1, 'All Transactions'!$D1426 + -1 * SUM('All Transactions'!$F1426 * 'Messy-Stocks'!$H1426, 'All Transactions'!$G1426 * 'Messy-Stocks'!$I1426, 'All Transactions'!$H1426 * 'Messy-Stocks'!$J1426, 'All Transactions'!$I1426 * 'Messy-Stocks'!$K1426, 'All Transactions'!$J1426 *'Messy-Stocks'!$L1426), 0)</f>
        <v>0</v>
      </c>
    </row>
    <row r="1427" spans="1:25" ht="12.75" x14ac:dyDescent="0.2">
      <c r="A1427">
        <f>'All Transactions'!A1425</f>
        <v>0</v>
      </c>
      <c r="B1427">
        <f>IF('All Transactions'!$C1426 = B$1,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C1427">
        <f>IF('All Transactions'!$C1426 = C$1,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D1427">
        <f>IF('All Transactions'!$C1426 = D$1,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E1427">
        <f>IF('All Transactions'!$C1426 = E$1,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F1427">
        <f>IF('All Transactions'!$C1426 = F$1,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G1427">
        <f>IF('All Transactions'!$C1426 = G$1,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H1427">
        <f>IF('All Transactions'!$C1426 = H$1,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I1427">
        <f>IF('All Transactions'!$C1426 = I$1,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J1427">
        <f>IF('All Transactions'!$C1426 = J$1,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K1427">
        <f>IF('All Transactions'!$C1426 = K$1,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L1427">
        <f>IF('All Transactions'!$C1426 = L$1,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M1427">
        <f>IF('All Transactions'!$C1426 = M$1,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N1427">
        <f>IF('All Transactions'!$C1426 = N$1,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O1427">
        <f>IF('All Transactions'!$C1426 = O$1,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P1427">
        <f>IF('All Transactions'!$C1426 = P$1,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Q1427">
        <f>IF('All Transactions'!$C1426 = Q$1,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R1427">
        <f>IF('All Transactions'!$C1426 = R$1,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S1427">
        <f>IF('All Transactions'!$C1426 = S$1,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T1427">
        <f>IF('All Transactions'!$C1426 = T$1,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U1427">
        <f>IF('All Transactions'!$C1426 = U$1,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V1427">
        <f>IF('All Transactions'!$C1426 = V$1,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W1427">
        <f>IF('All Transactions'!$C1426 = W$1,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X1427">
        <f>IF('All Transactions'!$C1426 = X$1,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  <c r="Y1427">
        <f>IF('All Transactions'!$C1426 = Y$1, 'All Transactions'!$D1427 + -1 * SUM('All Transactions'!$F1427 * 'Messy-Stocks'!$H1427, 'All Transactions'!$G1427 * 'Messy-Stocks'!$I1427, 'All Transactions'!$H1427 * 'Messy-Stocks'!$J1427, 'All Transactions'!$I1427 * 'Messy-Stocks'!$K1427, 'All Transactions'!$J1427 *'Messy-Stocks'!$L1427), 0)</f>
        <v>0</v>
      </c>
    </row>
    <row r="1428" spans="1:25" ht="12.75" x14ac:dyDescent="0.2">
      <c r="A1428">
        <f>'All Transactions'!A1426</f>
        <v>0</v>
      </c>
      <c r="B1428">
        <f>IF('All Transactions'!$C1427 = B$1,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C1428">
        <f>IF('All Transactions'!$C1427 = C$1,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D1428">
        <f>IF('All Transactions'!$C1427 = D$1,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E1428">
        <f>IF('All Transactions'!$C1427 = E$1,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F1428">
        <f>IF('All Transactions'!$C1427 = F$1,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G1428">
        <f>IF('All Transactions'!$C1427 = G$1,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H1428">
        <f>IF('All Transactions'!$C1427 = H$1,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I1428">
        <f>IF('All Transactions'!$C1427 = I$1,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J1428">
        <f>IF('All Transactions'!$C1427 = J$1,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K1428">
        <f>IF('All Transactions'!$C1427 = K$1,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L1428">
        <f>IF('All Transactions'!$C1427 = L$1,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M1428">
        <f>IF('All Transactions'!$C1427 = M$1,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N1428">
        <f>IF('All Transactions'!$C1427 = N$1,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O1428">
        <f>IF('All Transactions'!$C1427 = O$1,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P1428">
        <f>IF('All Transactions'!$C1427 = P$1,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Q1428">
        <f>IF('All Transactions'!$C1427 = Q$1,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R1428">
        <f>IF('All Transactions'!$C1427 = R$1,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S1428">
        <f>IF('All Transactions'!$C1427 = S$1,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T1428">
        <f>IF('All Transactions'!$C1427 = T$1,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U1428">
        <f>IF('All Transactions'!$C1427 = U$1,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V1428">
        <f>IF('All Transactions'!$C1427 = V$1,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W1428">
        <f>IF('All Transactions'!$C1427 = W$1,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X1428">
        <f>IF('All Transactions'!$C1427 = X$1,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  <c r="Y1428">
        <f>IF('All Transactions'!$C1427 = Y$1, 'All Transactions'!$D1428 + -1 * SUM('All Transactions'!$F1428 * 'Messy-Stocks'!$H1428, 'All Transactions'!$G1428 * 'Messy-Stocks'!$I1428, 'All Transactions'!$H1428 * 'Messy-Stocks'!$J1428, 'All Transactions'!$I1428 * 'Messy-Stocks'!$K1428, 'All Transactions'!$J1428 *'Messy-Stocks'!$L1428), 0)</f>
        <v>0</v>
      </c>
    </row>
    <row r="1429" spans="1:25" ht="12.75" x14ac:dyDescent="0.2">
      <c r="A1429">
        <f>'All Transactions'!A1427</f>
        <v>0</v>
      </c>
      <c r="B1429">
        <f>IF('All Transactions'!$C1428 = B$1,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C1429">
        <f>IF('All Transactions'!$C1428 = C$1,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D1429">
        <f>IF('All Transactions'!$C1428 = D$1,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E1429">
        <f>IF('All Transactions'!$C1428 = E$1,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F1429">
        <f>IF('All Transactions'!$C1428 = F$1,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G1429">
        <f>IF('All Transactions'!$C1428 = G$1,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H1429">
        <f>IF('All Transactions'!$C1428 = H$1,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I1429">
        <f>IF('All Transactions'!$C1428 = I$1,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J1429">
        <f>IF('All Transactions'!$C1428 = J$1,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K1429">
        <f>IF('All Transactions'!$C1428 = K$1,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L1429">
        <f>IF('All Transactions'!$C1428 = L$1,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M1429">
        <f>IF('All Transactions'!$C1428 = M$1,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N1429">
        <f>IF('All Transactions'!$C1428 = N$1,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O1429">
        <f>IF('All Transactions'!$C1428 = O$1,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P1429">
        <f>IF('All Transactions'!$C1428 = P$1,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Q1429">
        <f>IF('All Transactions'!$C1428 = Q$1,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R1429">
        <f>IF('All Transactions'!$C1428 = R$1,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S1429">
        <f>IF('All Transactions'!$C1428 = S$1,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T1429">
        <f>IF('All Transactions'!$C1428 = T$1,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U1429">
        <f>IF('All Transactions'!$C1428 = U$1,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V1429">
        <f>IF('All Transactions'!$C1428 = V$1,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W1429">
        <f>IF('All Transactions'!$C1428 = W$1,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X1429">
        <f>IF('All Transactions'!$C1428 = X$1,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  <c r="Y1429">
        <f>IF('All Transactions'!$C1428 = Y$1, 'All Transactions'!$D1429 + -1 * SUM('All Transactions'!$F1429 * 'Messy-Stocks'!$H1429, 'All Transactions'!$G1429 * 'Messy-Stocks'!$I1429, 'All Transactions'!$H1429 * 'Messy-Stocks'!$J1429, 'All Transactions'!$I1429 * 'Messy-Stocks'!$K1429, 'All Transactions'!$J1429 *'Messy-Stocks'!$L1429), 0)</f>
        <v>0</v>
      </c>
    </row>
    <row r="1430" spans="1:25" ht="12.75" x14ac:dyDescent="0.2">
      <c r="A1430">
        <f>'All Transactions'!A1428</f>
        <v>0</v>
      </c>
      <c r="B1430">
        <f>IF('All Transactions'!$C1429 = B$1,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C1430">
        <f>IF('All Transactions'!$C1429 = C$1,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D1430">
        <f>IF('All Transactions'!$C1429 = D$1,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E1430">
        <f>IF('All Transactions'!$C1429 = E$1,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F1430">
        <f>IF('All Transactions'!$C1429 = F$1,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G1430">
        <f>IF('All Transactions'!$C1429 = G$1,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H1430">
        <f>IF('All Transactions'!$C1429 = H$1,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I1430">
        <f>IF('All Transactions'!$C1429 = I$1,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J1430">
        <f>IF('All Transactions'!$C1429 = J$1,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K1430">
        <f>IF('All Transactions'!$C1429 = K$1,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L1430">
        <f>IF('All Transactions'!$C1429 = L$1,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M1430">
        <f>IF('All Transactions'!$C1429 = M$1,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N1430">
        <f>IF('All Transactions'!$C1429 = N$1,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O1430">
        <f>IF('All Transactions'!$C1429 = O$1,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P1430">
        <f>IF('All Transactions'!$C1429 = P$1,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Q1430">
        <f>IF('All Transactions'!$C1429 = Q$1,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R1430">
        <f>IF('All Transactions'!$C1429 = R$1,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S1430">
        <f>IF('All Transactions'!$C1429 = S$1,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T1430">
        <f>IF('All Transactions'!$C1429 = T$1,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U1430">
        <f>IF('All Transactions'!$C1429 = U$1,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V1430">
        <f>IF('All Transactions'!$C1429 = V$1,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W1430">
        <f>IF('All Transactions'!$C1429 = W$1,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X1430">
        <f>IF('All Transactions'!$C1429 = X$1,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  <c r="Y1430">
        <f>IF('All Transactions'!$C1429 = Y$1, 'All Transactions'!$D1430 + -1 * SUM('All Transactions'!$F1430 * 'Messy-Stocks'!$H1430, 'All Transactions'!$G1430 * 'Messy-Stocks'!$I1430, 'All Transactions'!$H1430 * 'Messy-Stocks'!$J1430, 'All Transactions'!$I1430 * 'Messy-Stocks'!$K1430, 'All Transactions'!$J1430 *'Messy-Stocks'!$L1430), 0)</f>
        <v>0</v>
      </c>
    </row>
    <row r="1431" spans="1:25" ht="12.75" x14ac:dyDescent="0.2">
      <c r="A1431">
        <f>'All Transactions'!A1429</f>
        <v>0</v>
      </c>
      <c r="B1431">
        <f>IF('All Transactions'!$C1430 = B$1,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C1431">
        <f>IF('All Transactions'!$C1430 = C$1,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D1431">
        <f>IF('All Transactions'!$C1430 = D$1,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E1431">
        <f>IF('All Transactions'!$C1430 = E$1,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F1431">
        <f>IF('All Transactions'!$C1430 = F$1,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G1431">
        <f>IF('All Transactions'!$C1430 = G$1,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H1431">
        <f>IF('All Transactions'!$C1430 = H$1,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I1431">
        <f>IF('All Transactions'!$C1430 = I$1,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J1431">
        <f>IF('All Transactions'!$C1430 = J$1,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K1431">
        <f>IF('All Transactions'!$C1430 = K$1,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L1431">
        <f>IF('All Transactions'!$C1430 = L$1,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M1431">
        <f>IF('All Transactions'!$C1430 = M$1,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N1431">
        <f>IF('All Transactions'!$C1430 = N$1,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O1431">
        <f>IF('All Transactions'!$C1430 = O$1,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P1431">
        <f>IF('All Transactions'!$C1430 = P$1,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Q1431">
        <f>IF('All Transactions'!$C1430 = Q$1,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R1431">
        <f>IF('All Transactions'!$C1430 = R$1,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S1431">
        <f>IF('All Transactions'!$C1430 = S$1,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T1431">
        <f>IF('All Transactions'!$C1430 = T$1,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U1431">
        <f>IF('All Transactions'!$C1430 = U$1,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V1431">
        <f>IF('All Transactions'!$C1430 = V$1,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W1431">
        <f>IF('All Transactions'!$C1430 = W$1,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X1431">
        <f>IF('All Transactions'!$C1430 = X$1,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  <c r="Y1431">
        <f>IF('All Transactions'!$C1430 = Y$1, 'All Transactions'!$D1431 + -1 * SUM('All Transactions'!$F1431 * 'Messy-Stocks'!$H1431, 'All Transactions'!$G1431 * 'Messy-Stocks'!$I1431, 'All Transactions'!$H1431 * 'Messy-Stocks'!$J1431, 'All Transactions'!$I1431 * 'Messy-Stocks'!$K1431, 'All Transactions'!$J1431 *'Messy-Stocks'!$L1431), 0)</f>
        <v>0</v>
      </c>
    </row>
    <row r="1432" spans="1:25" ht="12.75" x14ac:dyDescent="0.2">
      <c r="A1432">
        <f>'All Transactions'!A1430</f>
        <v>0</v>
      </c>
      <c r="B1432">
        <f>IF('All Transactions'!$C1431 = B$1,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C1432">
        <f>IF('All Transactions'!$C1431 = C$1,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D1432">
        <f>IF('All Transactions'!$C1431 = D$1,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E1432">
        <f>IF('All Transactions'!$C1431 = E$1,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F1432">
        <f>IF('All Transactions'!$C1431 = F$1,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G1432">
        <f>IF('All Transactions'!$C1431 = G$1,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H1432">
        <f>IF('All Transactions'!$C1431 = H$1,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I1432">
        <f>IF('All Transactions'!$C1431 = I$1,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J1432">
        <f>IF('All Transactions'!$C1431 = J$1,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K1432">
        <f>IF('All Transactions'!$C1431 = K$1,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L1432">
        <f>IF('All Transactions'!$C1431 = L$1,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M1432">
        <f>IF('All Transactions'!$C1431 = M$1,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N1432">
        <f>IF('All Transactions'!$C1431 = N$1,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O1432">
        <f>IF('All Transactions'!$C1431 = O$1,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P1432">
        <f>IF('All Transactions'!$C1431 = P$1,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Q1432">
        <f>IF('All Transactions'!$C1431 = Q$1,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R1432">
        <f>IF('All Transactions'!$C1431 = R$1,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S1432">
        <f>IF('All Transactions'!$C1431 = S$1,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T1432">
        <f>IF('All Transactions'!$C1431 = T$1,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U1432">
        <f>IF('All Transactions'!$C1431 = U$1,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V1432">
        <f>IF('All Transactions'!$C1431 = V$1,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W1432">
        <f>IF('All Transactions'!$C1431 = W$1,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X1432">
        <f>IF('All Transactions'!$C1431 = X$1,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  <c r="Y1432">
        <f>IF('All Transactions'!$C1431 = Y$1, 'All Transactions'!$D1432 + -1 * SUM('All Transactions'!$F1432 * 'Messy-Stocks'!$H1432, 'All Transactions'!$G1432 * 'Messy-Stocks'!$I1432, 'All Transactions'!$H1432 * 'Messy-Stocks'!$J1432, 'All Transactions'!$I1432 * 'Messy-Stocks'!$K1432, 'All Transactions'!$J1432 *'Messy-Stocks'!$L1432), 0)</f>
        <v>0</v>
      </c>
    </row>
    <row r="1433" spans="1:25" ht="12.75" x14ac:dyDescent="0.2">
      <c r="A1433">
        <f>'All Transactions'!A1431</f>
        <v>0</v>
      </c>
      <c r="B1433">
        <f>IF('All Transactions'!$C1432 = B$1,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C1433">
        <f>IF('All Transactions'!$C1432 = C$1,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D1433">
        <f>IF('All Transactions'!$C1432 = D$1,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E1433">
        <f>IF('All Transactions'!$C1432 = E$1,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F1433">
        <f>IF('All Transactions'!$C1432 = F$1,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G1433">
        <f>IF('All Transactions'!$C1432 = G$1,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H1433">
        <f>IF('All Transactions'!$C1432 = H$1,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I1433">
        <f>IF('All Transactions'!$C1432 = I$1,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J1433">
        <f>IF('All Transactions'!$C1432 = J$1,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K1433">
        <f>IF('All Transactions'!$C1432 = K$1,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L1433">
        <f>IF('All Transactions'!$C1432 = L$1,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M1433">
        <f>IF('All Transactions'!$C1432 = M$1,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N1433">
        <f>IF('All Transactions'!$C1432 = N$1,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O1433">
        <f>IF('All Transactions'!$C1432 = O$1,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P1433">
        <f>IF('All Transactions'!$C1432 = P$1,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Q1433">
        <f>IF('All Transactions'!$C1432 = Q$1,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R1433">
        <f>IF('All Transactions'!$C1432 = R$1,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S1433">
        <f>IF('All Transactions'!$C1432 = S$1,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T1433">
        <f>IF('All Transactions'!$C1432 = T$1,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U1433">
        <f>IF('All Transactions'!$C1432 = U$1,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V1433">
        <f>IF('All Transactions'!$C1432 = V$1,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W1433">
        <f>IF('All Transactions'!$C1432 = W$1,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X1433">
        <f>IF('All Transactions'!$C1432 = X$1,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  <c r="Y1433">
        <f>IF('All Transactions'!$C1432 = Y$1, 'All Transactions'!$D1433 + -1 * SUM('All Transactions'!$F1433 * 'Messy-Stocks'!$H1433, 'All Transactions'!$G1433 * 'Messy-Stocks'!$I1433, 'All Transactions'!$H1433 * 'Messy-Stocks'!$J1433, 'All Transactions'!$I1433 * 'Messy-Stocks'!$K1433, 'All Transactions'!$J1433 *'Messy-Stocks'!$L1433), 0)</f>
        <v>0</v>
      </c>
    </row>
    <row r="1434" spans="1:25" ht="12.75" x14ac:dyDescent="0.2">
      <c r="A1434">
        <f>'All Transactions'!A1432</f>
        <v>0</v>
      </c>
      <c r="B1434">
        <f>IF('All Transactions'!$C1433 = B$1,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C1434">
        <f>IF('All Transactions'!$C1433 = C$1,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D1434">
        <f>IF('All Transactions'!$C1433 = D$1,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E1434">
        <f>IF('All Transactions'!$C1433 = E$1,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F1434">
        <f>IF('All Transactions'!$C1433 = F$1,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G1434">
        <f>IF('All Transactions'!$C1433 = G$1,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H1434">
        <f>IF('All Transactions'!$C1433 = H$1,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I1434">
        <f>IF('All Transactions'!$C1433 = I$1,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J1434">
        <f>IF('All Transactions'!$C1433 = J$1,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K1434">
        <f>IF('All Transactions'!$C1433 = K$1,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L1434">
        <f>IF('All Transactions'!$C1433 = L$1,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M1434">
        <f>IF('All Transactions'!$C1433 = M$1,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N1434">
        <f>IF('All Transactions'!$C1433 = N$1,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O1434">
        <f>IF('All Transactions'!$C1433 = O$1,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P1434">
        <f>IF('All Transactions'!$C1433 = P$1,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Q1434">
        <f>IF('All Transactions'!$C1433 = Q$1,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R1434">
        <f>IF('All Transactions'!$C1433 = R$1,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S1434">
        <f>IF('All Transactions'!$C1433 = S$1,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T1434">
        <f>IF('All Transactions'!$C1433 = T$1,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U1434">
        <f>IF('All Transactions'!$C1433 = U$1,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V1434">
        <f>IF('All Transactions'!$C1433 = V$1,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W1434">
        <f>IF('All Transactions'!$C1433 = W$1,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X1434">
        <f>IF('All Transactions'!$C1433 = X$1,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  <c r="Y1434">
        <f>IF('All Transactions'!$C1433 = Y$1, 'All Transactions'!$D1434 + -1 * SUM('All Transactions'!$F1434 * 'Messy-Stocks'!$H1434, 'All Transactions'!$G1434 * 'Messy-Stocks'!$I1434, 'All Transactions'!$H1434 * 'Messy-Stocks'!$J1434, 'All Transactions'!$I1434 * 'Messy-Stocks'!$K1434, 'All Transactions'!$J1434 *'Messy-Stocks'!$L1434), 0)</f>
        <v>0</v>
      </c>
    </row>
    <row r="1435" spans="1:25" ht="12.75" x14ac:dyDescent="0.2">
      <c r="A1435">
        <f>'All Transactions'!A1433</f>
        <v>0</v>
      </c>
      <c r="B1435">
        <f>IF('All Transactions'!$C1434 = B$1,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C1435">
        <f>IF('All Transactions'!$C1434 = C$1,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D1435">
        <f>IF('All Transactions'!$C1434 = D$1,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E1435">
        <f>IF('All Transactions'!$C1434 = E$1,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F1435">
        <f>IF('All Transactions'!$C1434 = F$1,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G1435">
        <f>IF('All Transactions'!$C1434 = G$1,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H1435">
        <f>IF('All Transactions'!$C1434 = H$1,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I1435">
        <f>IF('All Transactions'!$C1434 = I$1,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J1435">
        <f>IF('All Transactions'!$C1434 = J$1,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K1435">
        <f>IF('All Transactions'!$C1434 = K$1,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L1435">
        <f>IF('All Transactions'!$C1434 = L$1,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M1435">
        <f>IF('All Transactions'!$C1434 = M$1,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N1435">
        <f>IF('All Transactions'!$C1434 = N$1,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O1435">
        <f>IF('All Transactions'!$C1434 = O$1,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P1435">
        <f>IF('All Transactions'!$C1434 = P$1,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Q1435">
        <f>IF('All Transactions'!$C1434 = Q$1,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R1435">
        <f>IF('All Transactions'!$C1434 = R$1,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S1435">
        <f>IF('All Transactions'!$C1434 = S$1,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T1435">
        <f>IF('All Transactions'!$C1434 = T$1,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U1435">
        <f>IF('All Transactions'!$C1434 = U$1,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V1435">
        <f>IF('All Transactions'!$C1434 = V$1,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W1435">
        <f>IF('All Transactions'!$C1434 = W$1,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X1435">
        <f>IF('All Transactions'!$C1434 = X$1,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  <c r="Y1435">
        <f>IF('All Transactions'!$C1434 = Y$1, 'All Transactions'!$D1435 + -1 * SUM('All Transactions'!$F1435 * 'Messy-Stocks'!$H1435, 'All Transactions'!$G1435 * 'Messy-Stocks'!$I1435, 'All Transactions'!$H1435 * 'Messy-Stocks'!$J1435, 'All Transactions'!$I1435 * 'Messy-Stocks'!$K1435, 'All Transactions'!$J1435 *'Messy-Stocks'!$L1435), 0)</f>
        <v>0</v>
      </c>
    </row>
    <row r="1436" spans="1:25" ht="12.75" x14ac:dyDescent="0.2">
      <c r="A1436">
        <f>'All Transactions'!A1434</f>
        <v>0</v>
      </c>
      <c r="B1436">
        <f>IF('All Transactions'!$C1435 = B$1,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C1436">
        <f>IF('All Transactions'!$C1435 = C$1,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D1436">
        <f>IF('All Transactions'!$C1435 = D$1,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E1436">
        <f>IF('All Transactions'!$C1435 = E$1,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F1436">
        <f>IF('All Transactions'!$C1435 = F$1,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G1436">
        <f>IF('All Transactions'!$C1435 = G$1,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H1436">
        <f>IF('All Transactions'!$C1435 = H$1,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I1436">
        <f>IF('All Transactions'!$C1435 = I$1,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J1436">
        <f>IF('All Transactions'!$C1435 = J$1,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K1436">
        <f>IF('All Transactions'!$C1435 = K$1,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L1436">
        <f>IF('All Transactions'!$C1435 = L$1,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M1436">
        <f>IF('All Transactions'!$C1435 = M$1,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N1436">
        <f>IF('All Transactions'!$C1435 = N$1,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O1436">
        <f>IF('All Transactions'!$C1435 = O$1,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P1436">
        <f>IF('All Transactions'!$C1435 = P$1,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Q1436">
        <f>IF('All Transactions'!$C1435 = Q$1,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R1436">
        <f>IF('All Transactions'!$C1435 = R$1,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S1436">
        <f>IF('All Transactions'!$C1435 = S$1,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T1436">
        <f>IF('All Transactions'!$C1435 = T$1,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U1436">
        <f>IF('All Transactions'!$C1435 = U$1,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V1436">
        <f>IF('All Transactions'!$C1435 = V$1,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W1436">
        <f>IF('All Transactions'!$C1435 = W$1,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X1436">
        <f>IF('All Transactions'!$C1435 = X$1,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  <c r="Y1436">
        <f>IF('All Transactions'!$C1435 = Y$1, 'All Transactions'!$D1436 + -1 * SUM('All Transactions'!$F1436 * 'Messy-Stocks'!$H1436, 'All Transactions'!$G1436 * 'Messy-Stocks'!$I1436, 'All Transactions'!$H1436 * 'Messy-Stocks'!$J1436, 'All Transactions'!$I1436 * 'Messy-Stocks'!$K1436, 'All Transactions'!$J1436 *'Messy-Stocks'!$L1436), 0)</f>
        <v>0</v>
      </c>
    </row>
    <row r="1437" spans="1:25" ht="12.75" x14ac:dyDescent="0.2">
      <c r="A1437">
        <f>'All Transactions'!A1435</f>
        <v>0</v>
      </c>
      <c r="B1437">
        <f>IF('All Transactions'!$C1436 = B$1,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C1437">
        <f>IF('All Transactions'!$C1436 = C$1,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D1437">
        <f>IF('All Transactions'!$C1436 = D$1,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E1437">
        <f>IF('All Transactions'!$C1436 = E$1,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F1437">
        <f>IF('All Transactions'!$C1436 = F$1,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G1437">
        <f>IF('All Transactions'!$C1436 = G$1,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H1437">
        <f>IF('All Transactions'!$C1436 = H$1,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I1437">
        <f>IF('All Transactions'!$C1436 = I$1,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J1437">
        <f>IF('All Transactions'!$C1436 = J$1,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K1437">
        <f>IF('All Transactions'!$C1436 = K$1,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L1437">
        <f>IF('All Transactions'!$C1436 = L$1,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M1437">
        <f>IF('All Transactions'!$C1436 = M$1,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N1437">
        <f>IF('All Transactions'!$C1436 = N$1,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O1437">
        <f>IF('All Transactions'!$C1436 = O$1,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P1437">
        <f>IF('All Transactions'!$C1436 = P$1,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Q1437">
        <f>IF('All Transactions'!$C1436 = Q$1,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R1437">
        <f>IF('All Transactions'!$C1436 = R$1,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S1437">
        <f>IF('All Transactions'!$C1436 = S$1,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T1437">
        <f>IF('All Transactions'!$C1436 = T$1,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U1437">
        <f>IF('All Transactions'!$C1436 = U$1,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V1437">
        <f>IF('All Transactions'!$C1436 = V$1,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W1437">
        <f>IF('All Transactions'!$C1436 = W$1,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X1437">
        <f>IF('All Transactions'!$C1436 = X$1,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  <c r="Y1437">
        <f>IF('All Transactions'!$C1436 = Y$1, 'All Transactions'!$D1437 + -1 * SUM('All Transactions'!$F1437 * 'Messy-Stocks'!$H1437, 'All Transactions'!$G1437 * 'Messy-Stocks'!$I1437, 'All Transactions'!$H1437 * 'Messy-Stocks'!$J1437, 'All Transactions'!$I1437 * 'Messy-Stocks'!$K1437, 'All Transactions'!$J1437 *'Messy-Stocks'!$L1437), 0)</f>
        <v>0</v>
      </c>
    </row>
    <row r="1438" spans="1:25" ht="12.75" x14ac:dyDescent="0.2">
      <c r="A1438">
        <f>'All Transactions'!A1436</f>
        <v>0</v>
      </c>
      <c r="B1438">
        <f>IF('All Transactions'!$C1437 = B$1,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C1438">
        <f>IF('All Transactions'!$C1437 = C$1,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D1438">
        <f>IF('All Transactions'!$C1437 = D$1,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E1438">
        <f>IF('All Transactions'!$C1437 = E$1,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F1438">
        <f>IF('All Transactions'!$C1437 = F$1,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G1438">
        <f>IF('All Transactions'!$C1437 = G$1,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H1438">
        <f>IF('All Transactions'!$C1437 = H$1,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I1438">
        <f>IF('All Transactions'!$C1437 = I$1,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J1438">
        <f>IF('All Transactions'!$C1437 = J$1,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K1438">
        <f>IF('All Transactions'!$C1437 = K$1,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L1438">
        <f>IF('All Transactions'!$C1437 = L$1,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M1438">
        <f>IF('All Transactions'!$C1437 = M$1,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N1438">
        <f>IF('All Transactions'!$C1437 = N$1,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O1438">
        <f>IF('All Transactions'!$C1437 = O$1,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P1438">
        <f>IF('All Transactions'!$C1437 = P$1,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Q1438">
        <f>IF('All Transactions'!$C1437 = Q$1,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R1438">
        <f>IF('All Transactions'!$C1437 = R$1,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S1438">
        <f>IF('All Transactions'!$C1437 = S$1,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T1438">
        <f>IF('All Transactions'!$C1437 = T$1,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U1438">
        <f>IF('All Transactions'!$C1437 = U$1,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V1438">
        <f>IF('All Transactions'!$C1437 = V$1,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W1438">
        <f>IF('All Transactions'!$C1437 = W$1,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X1438">
        <f>IF('All Transactions'!$C1437 = X$1,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  <c r="Y1438">
        <f>IF('All Transactions'!$C1437 = Y$1, 'All Transactions'!$D1438 + -1 * SUM('All Transactions'!$F1438 * 'Messy-Stocks'!$H1438, 'All Transactions'!$G1438 * 'Messy-Stocks'!$I1438, 'All Transactions'!$H1438 * 'Messy-Stocks'!$J1438, 'All Transactions'!$I1438 * 'Messy-Stocks'!$K1438, 'All Transactions'!$J1438 *'Messy-Stocks'!$L1438), 0)</f>
        <v>0</v>
      </c>
    </row>
    <row r="1439" spans="1:25" ht="12.75" x14ac:dyDescent="0.2">
      <c r="A1439">
        <f>'All Transactions'!A1437</f>
        <v>0</v>
      </c>
      <c r="B1439">
        <f>IF('All Transactions'!$C1438 = B$1,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C1439">
        <f>IF('All Transactions'!$C1438 = C$1,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D1439">
        <f>IF('All Transactions'!$C1438 = D$1,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E1439">
        <f>IF('All Transactions'!$C1438 = E$1,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F1439">
        <f>IF('All Transactions'!$C1438 = F$1,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G1439">
        <f>IF('All Transactions'!$C1438 = G$1,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H1439">
        <f>IF('All Transactions'!$C1438 = H$1,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I1439">
        <f>IF('All Transactions'!$C1438 = I$1,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J1439">
        <f>IF('All Transactions'!$C1438 = J$1,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K1439">
        <f>IF('All Transactions'!$C1438 = K$1,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L1439">
        <f>IF('All Transactions'!$C1438 = L$1,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M1439">
        <f>IF('All Transactions'!$C1438 = M$1,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N1439">
        <f>IF('All Transactions'!$C1438 = N$1,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O1439">
        <f>IF('All Transactions'!$C1438 = O$1,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P1439">
        <f>IF('All Transactions'!$C1438 = P$1,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Q1439">
        <f>IF('All Transactions'!$C1438 = Q$1,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R1439">
        <f>IF('All Transactions'!$C1438 = R$1,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S1439">
        <f>IF('All Transactions'!$C1438 = S$1,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T1439">
        <f>IF('All Transactions'!$C1438 = T$1,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U1439">
        <f>IF('All Transactions'!$C1438 = U$1,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V1439">
        <f>IF('All Transactions'!$C1438 = V$1,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W1439">
        <f>IF('All Transactions'!$C1438 = W$1,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X1439">
        <f>IF('All Transactions'!$C1438 = X$1,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  <c r="Y1439">
        <f>IF('All Transactions'!$C1438 = Y$1, 'All Transactions'!$D1439 + -1 * SUM('All Transactions'!$F1439 * 'Messy-Stocks'!$H1439, 'All Transactions'!$G1439 * 'Messy-Stocks'!$I1439, 'All Transactions'!$H1439 * 'Messy-Stocks'!$J1439, 'All Transactions'!$I1439 * 'Messy-Stocks'!$K1439, 'All Transactions'!$J1439 *'Messy-Stocks'!$L1439), 0)</f>
        <v>0</v>
      </c>
    </row>
    <row r="1440" spans="1:25" ht="12.75" x14ac:dyDescent="0.2">
      <c r="A1440">
        <f>'All Transactions'!A1438</f>
        <v>0</v>
      </c>
      <c r="B1440">
        <f>IF('All Transactions'!$C1439 = B$1,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C1440">
        <f>IF('All Transactions'!$C1439 = C$1,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D1440">
        <f>IF('All Transactions'!$C1439 = D$1,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E1440">
        <f>IF('All Transactions'!$C1439 = E$1,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F1440">
        <f>IF('All Transactions'!$C1439 = F$1,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G1440">
        <f>IF('All Transactions'!$C1439 = G$1,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H1440">
        <f>IF('All Transactions'!$C1439 = H$1,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I1440">
        <f>IF('All Transactions'!$C1439 = I$1,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J1440">
        <f>IF('All Transactions'!$C1439 = J$1,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K1440">
        <f>IF('All Transactions'!$C1439 = K$1,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L1440">
        <f>IF('All Transactions'!$C1439 = L$1,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M1440">
        <f>IF('All Transactions'!$C1439 = M$1,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N1440">
        <f>IF('All Transactions'!$C1439 = N$1,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O1440">
        <f>IF('All Transactions'!$C1439 = O$1,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P1440">
        <f>IF('All Transactions'!$C1439 = P$1,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Q1440">
        <f>IF('All Transactions'!$C1439 = Q$1,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R1440">
        <f>IF('All Transactions'!$C1439 = R$1,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S1440">
        <f>IF('All Transactions'!$C1439 = S$1,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T1440">
        <f>IF('All Transactions'!$C1439 = T$1,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U1440">
        <f>IF('All Transactions'!$C1439 = U$1,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V1440">
        <f>IF('All Transactions'!$C1439 = V$1,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W1440">
        <f>IF('All Transactions'!$C1439 = W$1,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X1440">
        <f>IF('All Transactions'!$C1439 = X$1,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  <c r="Y1440">
        <f>IF('All Transactions'!$C1439 = Y$1, 'All Transactions'!$D1440 + -1 * SUM('All Transactions'!$F1440 * 'Messy-Stocks'!$H1440, 'All Transactions'!$G1440 * 'Messy-Stocks'!$I1440, 'All Transactions'!$H1440 * 'Messy-Stocks'!$J1440, 'All Transactions'!$I1440 * 'Messy-Stocks'!$K1440, 'All Transactions'!$J1440 *'Messy-Stocks'!$L1440), 0)</f>
        <v>0</v>
      </c>
    </row>
    <row r="1441" spans="1:25" ht="12.75" x14ac:dyDescent="0.2">
      <c r="A1441">
        <f>'All Transactions'!A1439</f>
        <v>0</v>
      </c>
      <c r="B1441">
        <f>IF('All Transactions'!$C1440 = B$1,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C1441">
        <f>IF('All Transactions'!$C1440 = C$1,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D1441">
        <f>IF('All Transactions'!$C1440 = D$1,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E1441">
        <f>IF('All Transactions'!$C1440 = E$1,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F1441">
        <f>IF('All Transactions'!$C1440 = F$1,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G1441">
        <f>IF('All Transactions'!$C1440 = G$1,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H1441">
        <f>IF('All Transactions'!$C1440 = H$1,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I1441">
        <f>IF('All Transactions'!$C1440 = I$1,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J1441">
        <f>IF('All Transactions'!$C1440 = J$1,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K1441">
        <f>IF('All Transactions'!$C1440 = K$1,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L1441">
        <f>IF('All Transactions'!$C1440 = L$1,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M1441">
        <f>IF('All Transactions'!$C1440 = M$1,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N1441">
        <f>IF('All Transactions'!$C1440 = N$1,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O1441">
        <f>IF('All Transactions'!$C1440 = O$1,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P1441">
        <f>IF('All Transactions'!$C1440 = P$1,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Q1441">
        <f>IF('All Transactions'!$C1440 = Q$1,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R1441">
        <f>IF('All Transactions'!$C1440 = R$1,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S1441">
        <f>IF('All Transactions'!$C1440 = S$1,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T1441">
        <f>IF('All Transactions'!$C1440 = T$1,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U1441">
        <f>IF('All Transactions'!$C1440 = U$1,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V1441">
        <f>IF('All Transactions'!$C1440 = V$1,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W1441">
        <f>IF('All Transactions'!$C1440 = W$1,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X1441">
        <f>IF('All Transactions'!$C1440 = X$1,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  <c r="Y1441">
        <f>IF('All Transactions'!$C1440 = Y$1, 'All Transactions'!$D1441 + -1 * SUM('All Transactions'!$F1441 * 'Messy-Stocks'!$H1441, 'All Transactions'!$G1441 * 'Messy-Stocks'!$I1441, 'All Transactions'!$H1441 * 'Messy-Stocks'!$J1441, 'All Transactions'!$I1441 * 'Messy-Stocks'!$K1441, 'All Transactions'!$J1441 *'Messy-Stocks'!$L1441), 0)</f>
        <v>0</v>
      </c>
    </row>
    <row r="1442" spans="1:25" ht="12.75" x14ac:dyDescent="0.2">
      <c r="A1442">
        <f>'All Transactions'!A1440</f>
        <v>0</v>
      </c>
      <c r="B1442">
        <f>IF('All Transactions'!$C1441 = B$1,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C1442">
        <f>IF('All Transactions'!$C1441 = C$1,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D1442">
        <f>IF('All Transactions'!$C1441 = D$1,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E1442">
        <f>IF('All Transactions'!$C1441 = E$1,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F1442">
        <f>IF('All Transactions'!$C1441 = F$1,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G1442">
        <f>IF('All Transactions'!$C1441 = G$1,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H1442">
        <f>IF('All Transactions'!$C1441 = H$1,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I1442">
        <f>IF('All Transactions'!$C1441 = I$1,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J1442">
        <f>IF('All Transactions'!$C1441 = J$1,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K1442">
        <f>IF('All Transactions'!$C1441 = K$1,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L1442">
        <f>IF('All Transactions'!$C1441 = L$1,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M1442">
        <f>IF('All Transactions'!$C1441 = M$1,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N1442">
        <f>IF('All Transactions'!$C1441 = N$1,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O1442">
        <f>IF('All Transactions'!$C1441 = O$1,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P1442">
        <f>IF('All Transactions'!$C1441 = P$1,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Q1442">
        <f>IF('All Transactions'!$C1441 = Q$1,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R1442">
        <f>IF('All Transactions'!$C1441 = R$1,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S1442">
        <f>IF('All Transactions'!$C1441 = S$1,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T1442">
        <f>IF('All Transactions'!$C1441 = T$1,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U1442">
        <f>IF('All Transactions'!$C1441 = U$1,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V1442">
        <f>IF('All Transactions'!$C1441 = V$1,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W1442">
        <f>IF('All Transactions'!$C1441 = W$1,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X1442">
        <f>IF('All Transactions'!$C1441 = X$1,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  <c r="Y1442">
        <f>IF('All Transactions'!$C1441 = Y$1, 'All Transactions'!$D1442 + -1 * SUM('All Transactions'!$F1442 * 'Messy-Stocks'!$H1442, 'All Transactions'!$G1442 * 'Messy-Stocks'!$I1442, 'All Transactions'!$H1442 * 'Messy-Stocks'!$J1442, 'All Transactions'!$I1442 * 'Messy-Stocks'!$K1442, 'All Transactions'!$J1442 *'Messy-Stocks'!$L1442), 0)</f>
        <v>0</v>
      </c>
    </row>
    <row r="1443" spans="1:25" ht="12.75" x14ac:dyDescent="0.2">
      <c r="A1443">
        <f>'All Transactions'!A1441</f>
        <v>0</v>
      </c>
      <c r="B1443">
        <f>IF('All Transactions'!$C1442 = B$1,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C1443">
        <f>IF('All Transactions'!$C1442 = C$1,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D1443">
        <f>IF('All Transactions'!$C1442 = D$1,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E1443">
        <f>IF('All Transactions'!$C1442 = E$1,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F1443">
        <f>IF('All Transactions'!$C1442 = F$1,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G1443">
        <f>IF('All Transactions'!$C1442 = G$1,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H1443">
        <f>IF('All Transactions'!$C1442 = H$1,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I1443">
        <f>IF('All Transactions'!$C1442 = I$1,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J1443">
        <f>IF('All Transactions'!$C1442 = J$1,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K1443">
        <f>IF('All Transactions'!$C1442 = K$1,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L1443">
        <f>IF('All Transactions'!$C1442 = L$1,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M1443">
        <f>IF('All Transactions'!$C1442 = M$1,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N1443">
        <f>IF('All Transactions'!$C1442 = N$1,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O1443">
        <f>IF('All Transactions'!$C1442 = O$1,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P1443">
        <f>IF('All Transactions'!$C1442 = P$1,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Q1443">
        <f>IF('All Transactions'!$C1442 = Q$1,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R1443">
        <f>IF('All Transactions'!$C1442 = R$1,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S1443">
        <f>IF('All Transactions'!$C1442 = S$1,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T1443">
        <f>IF('All Transactions'!$C1442 = T$1,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U1443">
        <f>IF('All Transactions'!$C1442 = U$1,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V1443">
        <f>IF('All Transactions'!$C1442 = V$1,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W1443">
        <f>IF('All Transactions'!$C1442 = W$1,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X1443">
        <f>IF('All Transactions'!$C1442 = X$1,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  <c r="Y1443">
        <f>IF('All Transactions'!$C1442 = Y$1, 'All Transactions'!$D1443 + -1 * SUM('All Transactions'!$F1443 * 'Messy-Stocks'!$H1443, 'All Transactions'!$G1443 * 'Messy-Stocks'!$I1443, 'All Transactions'!$H1443 * 'Messy-Stocks'!$J1443, 'All Transactions'!$I1443 * 'Messy-Stocks'!$K1443, 'All Transactions'!$J1443 *'Messy-Stocks'!$L1443), 0)</f>
        <v>0</v>
      </c>
    </row>
    <row r="1444" spans="1:25" ht="12.75" x14ac:dyDescent="0.2">
      <c r="A1444">
        <f>'All Transactions'!A1442</f>
        <v>0</v>
      </c>
      <c r="B1444">
        <f>IF('All Transactions'!$C1443 = B$1,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C1444">
        <f>IF('All Transactions'!$C1443 = C$1,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D1444">
        <f>IF('All Transactions'!$C1443 = D$1,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E1444">
        <f>IF('All Transactions'!$C1443 = E$1,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F1444">
        <f>IF('All Transactions'!$C1443 = F$1,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G1444">
        <f>IF('All Transactions'!$C1443 = G$1,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H1444">
        <f>IF('All Transactions'!$C1443 = H$1,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I1444">
        <f>IF('All Transactions'!$C1443 = I$1,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J1444">
        <f>IF('All Transactions'!$C1443 = J$1,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K1444">
        <f>IF('All Transactions'!$C1443 = K$1,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L1444">
        <f>IF('All Transactions'!$C1443 = L$1,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M1444">
        <f>IF('All Transactions'!$C1443 = M$1,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N1444">
        <f>IF('All Transactions'!$C1443 = N$1,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O1444">
        <f>IF('All Transactions'!$C1443 = O$1,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P1444">
        <f>IF('All Transactions'!$C1443 = P$1,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Q1444">
        <f>IF('All Transactions'!$C1443 = Q$1,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R1444">
        <f>IF('All Transactions'!$C1443 = R$1,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S1444">
        <f>IF('All Transactions'!$C1443 = S$1,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T1444">
        <f>IF('All Transactions'!$C1443 = T$1,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U1444">
        <f>IF('All Transactions'!$C1443 = U$1,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V1444">
        <f>IF('All Transactions'!$C1443 = V$1,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W1444">
        <f>IF('All Transactions'!$C1443 = W$1,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X1444">
        <f>IF('All Transactions'!$C1443 = X$1,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  <c r="Y1444">
        <f>IF('All Transactions'!$C1443 = Y$1, 'All Transactions'!$D1444 + -1 * SUM('All Transactions'!$F1444 * 'Messy-Stocks'!$H1444, 'All Transactions'!$G1444 * 'Messy-Stocks'!$I1444, 'All Transactions'!$H1444 * 'Messy-Stocks'!$J1444, 'All Transactions'!$I1444 * 'Messy-Stocks'!$K1444, 'All Transactions'!$J1444 *'Messy-Stocks'!$L1444), 0)</f>
        <v>0</v>
      </c>
    </row>
    <row r="1445" spans="1:25" ht="12.75" x14ac:dyDescent="0.2">
      <c r="A1445">
        <f>'All Transactions'!A1443</f>
        <v>0</v>
      </c>
      <c r="B1445">
        <f>IF('All Transactions'!$C1444 = B$1,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C1445">
        <f>IF('All Transactions'!$C1444 = C$1,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D1445">
        <f>IF('All Transactions'!$C1444 = D$1,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E1445">
        <f>IF('All Transactions'!$C1444 = E$1,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F1445">
        <f>IF('All Transactions'!$C1444 = F$1,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G1445">
        <f>IF('All Transactions'!$C1444 = G$1,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H1445">
        <f>IF('All Transactions'!$C1444 = H$1,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I1445">
        <f>IF('All Transactions'!$C1444 = I$1,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J1445">
        <f>IF('All Transactions'!$C1444 = J$1,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K1445">
        <f>IF('All Transactions'!$C1444 = K$1,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L1445">
        <f>IF('All Transactions'!$C1444 = L$1,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M1445">
        <f>IF('All Transactions'!$C1444 = M$1,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N1445">
        <f>IF('All Transactions'!$C1444 = N$1,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O1445">
        <f>IF('All Transactions'!$C1444 = O$1,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P1445">
        <f>IF('All Transactions'!$C1444 = P$1,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Q1445">
        <f>IF('All Transactions'!$C1444 = Q$1,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R1445">
        <f>IF('All Transactions'!$C1444 = R$1,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S1445">
        <f>IF('All Transactions'!$C1444 = S$1,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T1445">
        <f>IF('All Transactions'!$C1444 = T$1,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U1445">
        <f>IF('All Transactions'!$C1444 = U$1,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V1445">
        <f>IF('All Transactions'!$C1444 = V$1,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W1445">
        <f>IF('All Transactions'!$C1444 = W$1,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X1445">
        <f>IF('All Transactions'!$C1444 = X$1,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  <c r="Y1445">
        <f>IF('All Transactions'!$C1444 = Y$1, 'All Transactions'!$D1445 + -1 * SUM('All Transactions'!$F1445 * 'Messy-Stocks'!$H1445, 'All Transactions'!$G1445 * 'Messy-Stocks'!$I1445, 'All Transactions'!$H1445 * 'Messy-Stocks'!$J1445, 'All Transactions'!$I1445 * 'Messy-Stocks'!$K1445, 'All Transactions'!$J1445 *'Messy-Stocks'!$L1445), 0)</f>
        <v>0</v>
      </c>
    </row>
    <row r="1446" spans="1:25" ht="12.75" x14ac:dyDescent="0.2">
      <c r="A1446">
        <f>'All Transactions'!A1444</f>
        <v>0</v>
      </c>
      <c r="B1446">
        <f>IF('All Transactions'!$C1445 = B$1,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C1446">
        <f>IF('All Transactions'!$C1445 = C$1,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D1446">
        <f>IF('All Transactions'!$C1445 = D$1,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E1446">
        <f>IF('All Transactions'!$C1445 = E$1,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F1446">
        <f>IF('All Transactions'!$C1445 = F$1,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G1446">
        <f>IF('All Transactions'!$C1445 = G$1,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H1446">
        <f>IF('All Transactions'!$C1445 = H$1,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I1446">
        <f>IF('All Transactions'!$C1445 = I$1,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J1446">
        <f>IF('All Transactions'!$C1445 = J$1,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K1446">
        <f>IF('All Transactions'!$C1445 = K$1,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L1446">
        <f>IF('All Transactions'!$C1445 = L$1,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M1446">
        <f>IF('All Transactions'!$C1445 = M$1,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N1446">
        <f>IF('All Transactions'!$C1445 = N$1,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O1446">
        <f>IF('All Transactions'!$C1445 = O$1,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P1446">
        <f>IF('All Transactions'!$C1445 = P$1,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Q1446">
        <f>IF('All Transactions'!$C1445 = Q$1,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R1446">
        <f>IF('All Transactions'!$C1445 = R$1,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S1446">
        <f>IF('All Transactions'!$C1445 = S$1,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T1446">
        <f>IF('All Transactions'!$C1445 = T$1,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U1446">
        <f>IF('All Transactions'!$C1445 = U$1,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V1446">
        <f>IF('All Transactions'!$C1445 = V$1,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W1446">
        <f>IF('All Transactions'!$C1445 = W$1,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X1446">
        <f>IF('All Transactions'!$C1445 = X$1,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  <c r="Y1446">
        <f>IF('All Transactions'!$C1445 = Y$1, 'All Transactions'!$D1446 + -1 * SUM('All Transactions'!$F1446 * 'Messy-Stocks'!$H1446, 'All Transactions'!$G1446 * 'Messy-Stocks'!$I1446, 'All Transactions'!$H1446 * 'Messy-Stocks'!$J1446, 'All Transactions'!$I1446 * 'Messy-Stocks'!$K1446, 'All Transactions'!$J1446 *'Messy-Stocks'!$L1446), 0)</f>
        <v>0</v>
      </c>
    </row>
    <row r="1447" spans="1:25" ht="12.75" x14ac:dyDescent="0.2">
      <c r="A1447">
        <f>'All Transactions'!A1445</f>
        <v>0</v>
      </c>
      <c r="B1447">
        <f>IF('All Transactions'!$C1446 = B$1,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C1447">
        <f>IF('All Transactions'!$C1446 = C$1,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D1447">
        <f>IF('All Transactions'!$C1446 = D$1,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E1447">
        <f>IF('All Transactions'!$C1446 = E$1,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F1447">
        <f>IF('All Transactions'!$C1446 = F$1,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G1447">
        <f>IF('All Transactions'!$C1446 = G$1,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H1447">
        <f>IF('All Transactions'!$C1446 = H$1,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I1447">
        <f>IF('All Transactions'!$C1446 = I$1,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J1447">
        <f>IF('All Transactions'!$C1446 = J$1,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K1447">
        <f>IF('All Transactions'!$C1446 = K$1,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L1447">
        <f>IF('All Transactions'!$C1446 = L$1,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M1447">
        <f>IF('All Transactions'!$C1446 = M$1,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N1447">
        <f>IF('All Transactions'!$C1446 = N$1,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O1447">
        <f>IF('All Transactions'!$C1446 = O$1,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P1447">
        <f>IF('All Transactions'!$C1446 = P$1,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Q1447">
        <f>IF('All Transactions'!$C1446 = Q$1,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R1447">
        <f>IF('All Transactions'!$C1446 = R$1,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S1447">
        <f>IF('All Transactions'!$C1446 = S$1,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T1447">
        <f>IF('All Transactions'!$C1446 = T$1,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U1447">
        <f>IF('All Transactions'!$C1446 = U$1,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V1447">
        <f>IF('All Transactions'!$C1446 = V$1,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W1447">
        <f>IF('All Transactions'!$C1446 = W$1,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X1447">
        <f>IF('All Transactions'!$C1446 = X$1,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  <c r="Y1447">
        <f>IF('All Transactions'!$C1446 = Y$1, 'All Transactions'!$D1447 + -1 * SUM('All Transactions'!$F1447 * 'Messy-Stocks'!$H1447, 'All Transactions'!$G1447 * 'Messy-Stocks'!$I1447, 'All Transactions'!$H1447 * 'Messy-Stocks'!$J1447, 'All Transactions'!$I1447 * 'Messy-Stocks'!$K1447, 'All Transactions'!$J1447 *'Messy-Stocks'!$L1447), 0)</f>
        <v>0</v>
      </c>
    </row>
    <row r="1448" spans="1:25" ht="12.75" x14ac:dyDescent="0.2">
      <c r="A1448">
        <f>'All Transactions'!A1446</f>
        <v>0</v>
      </c>
      <c r="B1448">
        <f>IF('All Transactions'!$C1447 = B$1,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C1448">
        <f>IF('All Transactions'!$C1447 = C$1,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D1448">
        <f>IF('All Transactions'!$C1447 = D$1,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E1448">
        <f>IF('All Transactions'!$C1447 = E$1,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F1448">
        <f>IF('All Transactions'!$C1447 = F$1,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G1448">
        <f>IF('All Transactions'!$C1447 = G$1,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H1448">
        <f>IF('All Transactions'!$C1447 = H$1,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I1448">
        <f>IF('All Transactions'!$C1447 = I$1,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J1448">
        <f>IF('All Transactions'!$C1447 = J$1,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K1448">
        <f>IF('All Transactions'!$C1447 = K$1,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L1448">
        <f>IF('All Transactions'!$C1447 = L$1,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M1448">
        <f>IF('All Transactions'!$C1447 = M$1,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N1448">
        <f>IF('All Transactions'!$C1447 = N$1,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O1448">
        <f>IF('All Transactions'!$C1447 = O$1,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P1448">
        <f>IF('All Transactions'!$C1447 = P$1,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Q1448">
        <f>IF('All Transactions'!$C1447 = Q$1,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R1448">
        <f>IF('All Transactions'!$C1447 = R$1,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S1448">
        <f>IF('All Transactions'!$C1447 = S$1,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T1448">
        <f>IF('All Transactions'!$C1447 = T$1,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U1448">
        <f>IF('All Transactions'!$C1447 = U$1,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V1448">
        <f>IF('All Transactions'!$C1447 = V$1,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W1448">
        <f>IF('All Transactions'!$C1447 = W$1,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X1448">
        <f>IF('All Transactions'!$C1447 = X$1,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  <c r="Y1448">
        <f>IF('All Transactions'!$C1447 = Y$1, 'All Transactions'!$D1448 + -1 * SUM('All Transactions'!$F1448 * 'Messy-Stocks'!$H1448, 'All Transactions'!$G1448 * 'Messy-Stocks'!$I1448, 'All Transactions'!$H1448 * 'Messy-Stocks'!$J1448, 'All Transactions'!$I1448 * 'Messy-Stocks'!$K1448, 'All Transactions'!$J1448 *'Messy-Stocks'!$L1448), 0)</f>
        <v>0</v>
      </c>
    </row>
    <row r="1449" spans="1:25" ht="12.75" x14ac:dyDescent="0.2">
      <c r="A1449">
        <f>'All Transactions'!A1447</f>
        <v>0</v>
      </c>
      <c r="B1449">
        <f>IF('All Transactions'!$C1448 = B$1,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C1449">
        <f>IF('All Transactions'!$C1448 = C$1,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D1449">
        <f>IF('All Transactions'!$C1448 = D$1,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E1449">
        <f>IF('All Transactions'!$C1448 = E$1,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F1449">
        <f>IF('All Transactions'!$C1448 = F$1,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G1449">
        <f>IF('All Transactions'!$C1448 = G$1,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H1449">
        <f>IF('All Transactions'!$C1448 = H$1,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I1449">
        <f>IF('All Transactions'!$C1448 = I$1,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J1449">
        <f>IF('All Transactions'!$C1448 = J$1,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K1449">
        <f>IF('All Transactions'!$C1448 = K$1,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L1449">
        <f>IF('All Transactions'!$C1448 = L$1,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M1449">
        <f>IF('All Transactions'!$C1448 = M$1,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N1449">
        <f>IF('All Transactions'!$C1448 = N$1,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O1449">
        <f>IF('All Transactions'!$C1448 = O$1,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P1449">
        <f>IF('All Transactions'!$C1448 = P$1,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Q1449">
        <f>IF('All Transactions'!$C1448 = Q$1,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R1449">
        <f>IF('All Transactions'!$C1448 = R$1,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S1449">
        <f>IF('All Transactions'!$C1448 = S$1,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T1449">
        <f>IF('All Transactions'!$C1448 = T$1,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U1449">
        <f>IF('All Transactions'!$C1448 = U$1,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V1449">
        <f>IF('All Transactions'!$C1448 = V$1,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W1449">
        <f>IF('All Transactions'!$C1448 = W$1,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X1449">
        <f>IF('All Transactions'!$C1448 = X$1,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  <c r="Y1449">
        <f>IF('All Transactions'!$C1448 = Y$1, 'All Transactions'!$D1449 + -1 * SUM('All Transactions'!$F1449 * 'Messy-Stocks'!$H1449, 'All Transactions'!$G1449 * 'Messy-Stocks'!$I1449, 'All Transactions'!$H1449 * 'Messy-Stocks'!$J1449, 'All Transactions'!$I1449 * 'Messy-Stocks'!$K1449, 'All Transactions'!$J1449 *'Messy-Stocks'!$L1449), 0)</f>
        <v>0</v>
      </c>
    </row>
    <row r="1450" spans="1:25" ht="12.75" x14ac:dyDescent="0.2">
      <c r="A1450">
        <f>'All Transactions'!A1448</f>
        <v>0</v>
      </c>
      <c r="B1450">
        <f>IF('All Transactions'!$C1449 = B$1,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C1450">
        <f>IF('All Transactions'!$C1449 = C$1,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D1450">
        <f>IF('All Transactions'!$C1449 = D$1,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E1450">
        <f>IF('All Transactions'!$C1449 = E$1,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F1450">
        <f>IF('All Transactions'!$C1449 = F$1,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G1450">
        <f>IF('All Transactions'!$C1449 = G$1,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H1450">
        <f>IF('All Transactions'!$C1449 = H$1,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I1450">
        <f>IF('All Transactions'!$C1449 = I$1,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J1450">
        <f>IF('All Transactions'!$C1449 = J$1,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K1450">
        <f>IF('All Transactions'!$C1449 = K$1,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L1450">
        <f>IF('All Transactions'!$C1449 = L$1,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M1450">
        <f>IF('All Transactions'!$C1449 = M$1,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N1450">
        <f>IF('All Transactions'!$C1449 = N$1,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O1450">
        <f>IF('All Transactions'!$C1449 = O$1,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P1450">
        <f>IF('All Transactions'!$C1449 = P$1,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Q1450">
        <f>IF('All Transactions'!$C1449 = Q$1,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R1450">
        <f>IF('All Transactions'!$C1449 = R$1,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S1450">
        <f>IF('All Transactions'!$C1449 = S$1,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T1450">
        <f>IF('All Transactions'!$C1449 = T$1,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U1450">
        <f>IF('All Transactions'!$C1449 = U$1,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V1450">
        <f>IF('All Transactions'!$C1449 = V$1,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W1450">
        <f>IF('All Transactions'!$C1449 = W$1,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X1450">
        <f>IF('All Transactions'!$C1449 = X$1,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  <c r="Y1450">
        <f>IF('All Transactions'!$C1449 = Y$1, 'All Transactions'!$D1450 + -1 * SUM('All Transactions'!$F1450 * 'Messy-Stocks'!$H1450, 'All Transactions'!$G1450 * 'Messy-Stocks'!$I1450, 'All Transactions'!$H1450 * 'Messy-Stocks'!$J1450, 'All Transactions'!$I1450 * 'Messy-Stocks'!$K1450, 'All Transactions'!$J1450 *'Messy-Stocks'!$L1450), 0)</f>
        <v>0</v>
      </c>
    </row>
    <row r="1451" spans="1:25" ht="12.75" x14ac:dyDescent="0.2">
      <c r="A1451">
        <f>'All Transactions'!A1449</f>
        <v>0</v>
      </c>
      <c r="B1451">
        <f>IF('All Transactions'!$C1450 = B$1,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C1451">
        <f>IF('All Transactions'!$C1450 = C$1,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D1451">
        <f>IF('All Transactions'!$C1450 = D$1,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E1451">
        <f>IF('All Transactions'!$C1450 = E$1,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F1451">
        <f>IF('All Transactions'!$C1450 = F$1,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G1451">
        <f>IF('All Transactions'!$C1450 = G$1,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H1451">
        <f>IF('All Transactions'!$C1450 = H$1,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I1451">
        <f>IF('All Transactions'!$C1450 = I$1,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J1451">
        <f>IF('All Transactions'!$C1450 = J$1,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K1451">
        <f>IF('All Transactions'!$C1450 = K$1,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L1451">
        <f>IF('All Transactions'!$C1450 = L$1,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M1451">
        <f>IF('All Transactions'!$C1450 = M$1,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N1451">
        <f>IF('All Transactions'!$C1450 = N$1,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O1451">
        <f>IF('All Transactions'!$C1450 = O$1,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P1451">
        <f>IF('All Transactions'!$C1450 = P$1,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Q1451">
        <f>IF('All Transactions'!$C1450 = Q$1,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R1451">
        <f>IF('All Transactions'!$C1450 = R$1,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S1451">
        <f>IF('All Transactions'!$C1450 = S$1,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T1451">
        <f>IF('All Transactions'!$C1450 = T$1,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U1451">
        <f>IF('All Transactions'!$C1450 = U$1,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V1451">
        <f>IF('All Transactions'!$C1450 = V$1,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W1451">
        <f>IF('All Transactions'!$C1450 = W$1,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X1451">
        <f>IF('All Transactions'!$C1450 = X$1,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  <c r="Y1451">
        <f>IF('All Transactions'!$C1450 = Y$1, 'All Transactions'!$D1451 + -1 * SUM('All Transactions'!$F1451 * 'Messy-Stocks'!$H1451, 'All Transactions'!$G1451 * 'Messy-Stocks'!$I1451, 'All Transactions'!$H1451 * 'Messy-Stocks'!$J1451, 'All Transactions'!$I1451 * 'Messy-Stocks'!$K1451, 'All Transactions'!$J1451 *'Messy-Stocks'!$L1451), 0)</f>
        <v>0</v>
      </c>
    </row>
    <row r="1452" spans="1:25" ht="12.75" x14ac:dyDescent="0.2">
      <c r="A1452">
        <f>'All Transactions'!A1450</f>
        <v>0</v>
      </c>
      <c r="B1452">
        <f>IF('All Transactions'!$C1451 = B$1,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C1452">
        <f>IF('All Transactions'!$C1451 = C$1,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D1452">
        <f>IF('All Transactions'!$C1451 = D$1,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E1452">
        <f>IF('All Transactions'!$C1451 = E$1,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F1452">
        <f>IF('All Transactions'!$C1451 = F$1,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G1452">
        <f>IF('All Transactions'!$C1451 = G$1,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H1452">
        <f>IF('All Transactions'!$C1451 = H$1,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I1452">
        <f>IF('All Transactions'!$C1451 = I$1,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J1452">
        <f>IF('All Transactions'!$C1451 = J$1,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K1452">
        <f>IF('All Transactions'!$C1451 = K$1,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L1452">
        <f>IF('All Transactions'!$C1451 = L$1,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M1452">
        <f>IF('All Transactions'!$C1451 = M$1,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N1452">
        <f>IF('All Transactions'!$C1451 = N$1,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O1452">
        <f>IF('All Transactions'!$C1451 = O$1,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P1452">
        <f>IF('All Transactions'!$C1451 = P$1,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Q1452">
        <f>IF('All Transactions'!$C1451 = Q$1,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R1452">
        <f>IF('All Transactions'!$C1451 = R$1,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S1452">
        <f>IF('All Transactions'!$C1451 = S$1,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T1452">
        <f>IF('All Transactions'!$C1451 = T$1,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U1452">
        <f>IF('All Transactions'!$C1451 = U$1,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V1452">
        <f>IF('All Transactions'!$C1451 = V$1,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W1452">
        <f>IF('All Transactions'!$C1451 = W$1,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X1452">
        <f>IF('All Transactions'!$C1451 = X$1,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  <c r="Y1452">
        <f>IF('All Transactions'!$C1451 = Y$1, 'All Transactions'!$D1452 + -1 * SUM('All Transactions'!$F1452 * 'Messy-Stocks'!$H1452, 'All Transactions'!$G1452 * 'Messy-Stocks'!$I1452, 'All Transactions'!$H1452 * 'Messy-Stocks'!$J1452, 'All Transactions'!$I1452 * 'Messy-Stocks'!$K1452, 'All Transactions'!$J1452 *'Messy-Stocks'!$L1452), 0)</f>
        <v>0</v>
      </c>
    </row>
    <row r="1453" spans="1:25" ht="12.75" x14ac:dyDescent="0.2">
      <c r="A1453">
        <f>'All Transactions'!A1451</f>
        <v>0</v>
      </c>
      <c r="B1453">
        <f>IF('All Transactions'!$C1452 = B$1,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C1453">
        <f>IF('All Transactions'!$C1452 = C$1,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D1453">
        <f>IF('All Transactions'!$C1452 = D$1,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E1453">
        <f>IF('All Transactions'!$C1452 = E$1,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F1453">
        <f>IF('All Transactions'!$C1452 = F$1,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G1453">
        <f>IF('All Transactions'!$C1452 = G$1,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H1453">
        <f>IF('All Transactions'!$C1452 = H$1,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I1453">
        <f>IF('All Transactions'!$C1452 = I$1,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J1453">
        <f>IF('All Transactions'!$C1452 = J$1,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K1453">
        <f>IF('All Transactions'!$C1452 = K$1,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L1453">
        <f>IF('All Transactions'!$C1452 = L$1,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M1453">
        <f>IF('All Transactions'!$C1452 = M$1,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N1453">
        <f>IF('All Transactions'!$C1452 = N$1,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O1453">
        <f>IF('All Transactions'!$C1452 = O$1,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P1453">
        <f>IF('All Transactions'!$C1452 = P$1,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Q1453">
        <f>IF('All Transactions'!$C1452 = Q$1,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R1453">
        <f>IF('All Transactions'!$C1452 = R$1,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S1453">
        <f>IF('All Transactions'!$C1452 = S$1,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T1453">
        <f>IF('All Transactions'!$C1452 = T$1,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U1453">
        <f>IF('All Transactions'!$C1452 = U$1,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V1453">
        <f>IF('All Transactions'!$C1452 = V$1,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W1453">
        <f>IF('All Transactions'!$C1452 = W$1,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X1453">
        <f>IF('All Transactions'!$C1452 = X$1,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  <c r="Y1453">
        <f>IF('All Transactions'!$C1452 = Y$1, 'All Transactions'!$D1453 + -1 * SUM('All Transactions'!$F1453 * 'Messy-Stocks'!$H1453, 'All Transactions'!$G1453 * 'Messy-Stocks'!$I1453, 'All Transactions'!$H1453 * 'Messy-Stocks'!$J1453, 'All Transactions'!$I1453 * 'Messy-Stocks'!$K1453, 'All Transactions'!$J1453 *'Messy-Stocks'!$L1453), 0)</f>
        <v>0</v>
      </c>
    </row>
    <row r="1454" spans="1:25" ht="12.75" x14ac:dyDescent="0.2">
      <c r="A1454">
        <f>'All Transactions'!A1452</f>
        <v>0</v>
      </c>
      <c r="B1454">
        <f>IF('All Transactions'!$C1453 = B$1,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C1454">
        <f>IF('All Transactions'!$C1453 = C$1,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D1454">
        <f>IF('All Transactions'!$C1453 = D$1,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E1454">
        <f>IF('All Transactions'!$C1453 = E$1,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F1454">
        <f>IF('All Transactions'!$C1453 = F$1,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G1454">
        <f>IF('All Transactions'!$C1453 = G$1,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H1454">
        <f>IF('All Transactions'!$C1453 = H$1,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I1454">
        <f>IF('All Transactions'!$C1453 = I$1,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J1454">
        <f>IF('All Transactions'!$C1453 = J$1,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K1454">
        <f>IF('All Transactions'!$C1453 = K$1,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L1454">
        <f>IF('All Transactions'!$C1453 = L$1,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M1454">
        <f>IF('All Transactions'!$C1453 = M$1,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N1454">
        <f>IF('All Transactions'!$C1453 = N$1,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O1454">
        <f>IF('All Transactions'!$C1453 = O$1,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P1454">
        <f>IF('All Transactions'!$C1453 = P$1,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Q1454">
        <f>IF('All Transactions'!$C1453 = Q$1,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R1454">
        <f>IF('All Transactions'!$C1453 = R$1,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S1454">
        <f>IF('All Transactions'!$C1453 = S$1,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T1454">
        <f>IF('All Transactions'!$C1453 = T$1,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U1454">
        <f>IF('All Transactions'!$C1453 = U$1,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V1454">
        <f>IF('All Transactions'!$C1453 = V$1,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W1454">
        <f>IF('All Transactions'!$C1453 = W$1,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X1454">
        <f>IF('All Transactions'!$C1453 = X$1,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  <c r="Y1454">
        <f>IF('All Transactions'!$C1453 = Y$1, 'All Transactions'!$D1454 + -1 * SUM('All Transactions'!$F1454 * 'Messy-Stocks'!$H1454, 'All Transactions'!$G1454 * 'Messy-Stocks'!$I1454, 'All Transactions'!$H1454 * 'Messy-Stocks'!$J1454, 'All Transactions'!$I1454 * 'Messy-Stocks'!$K1454, 'All Transactions'!$J1454 *'Messy-Stocks'!$L1454), 0)</f>
        <v>0</v>
      </c>
    </row>
    <row r="1455" spans="1:25" ht="12.75" x14ac:dyDescent="0.2">
      <c r="A1455">
        <f>'All Transactions'!A1453</f>
        <v>0</v>
      </c>
      <c r="B1455">
        <f>IF('All Transactions'!$C1454 = B$1,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C1455">
        <f>IF('All Transactions'!$C1454 = C$1,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D1455">
        <f>IF('All Transactions'!$C1454 = D$1,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E1455">
        <f>IF('All Transactions'!$C1454 = E$1,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F1455">
        <f>IF('All Transactions'!$C1454 = F$1,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G1455">
        <f>IF('All Transactions'!$C1454 = G$1,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H1455">
        <f>IF('All Transactions'!$C1454 = H$1,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I1455">
        <f>IF('All Transactions'!$C1454 = I$1,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J1455">
        <f>IF('All Transactions'!$C1454 = J$1,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K1455">
        <f>IF('All Transactions'!$C1454 = K$1,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L1455">
        <f>IF('All Transactions'!$C1454 = L$1,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M1455">
        <f>IF('All Transactions'!$C1454 = M$1,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N1455">
        <f>IF('All Transactions'!$C1454 = N$1,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O1455">
        <f>IF('All Transactions'!$C1454 = O$1,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P1455">
        <f>IF('All Transactions'!$C1454 = P$1,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Q1455">
        <f>IF('All Transactions'!$C1454 = Q$1,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R1455">
        <f>IF('All Transactions'!$C1454 = R$1,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S1455">
        <f>IF('All Transactions'!$C1454 = S$1,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T1455">
        <f>IF('All Transactions'!$C1454 = T$1,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U1455">
        <f>IF('All Transactions'!$C1454 = U$1,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V1455">
        <f>IF('All Transactions'!$C1454 = V$1,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W1455">
        <f>IF('All Transactions'!$C1454 = W$1,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X1455">
        <f>IF('All Transactions'!$C1454 = X$1,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  <c r="Y1455">
        <f>IF('All Transactions'!$C1454 = Y$1, 'All Transactions'!$D1455 + -1 * SUM('All Transactions'!$F1455 * 'Messy-Stocks'!$H1455, 'All Transactions'!$G1455 * 'Messy-Stocks'!$I1455, 'All Transactions'!$H1455 * 'Messy-Stocks'!$J1455, 'All Transactions'!$I1455 * 'Messy-Stocks'!$K1455, 'All Transactions'!$J1455 *'Messy-Stocks'!$L1455), 0)</f>
        <v>0</v>
      </c>
    </row>
    <row r="1456" spans="1:25" ht="12.75" x14ac:dyDescent="0.2">
      <c r="A1456">
        <f>'All Transactions'!A1454</f>
        <v>0</v>
      </c>
      <c r="B1456">
        <f>IF('All Transactions'!$C1455 = B$1,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C1456">
        <f>IF('All Transactions'!$C1455 = C$1,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D1456">
        <f>IF('All Transactions'!$C1455 = D$1,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E1456">
        <f>IF('All Transactions'!$C1455 = E$1,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F1456">
        <f>IF('All Transactions'!$C1455 = F$1,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G1456">
        <f>IF('All Transactions'!$C1455 = G$1,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H1456">
        <f>IF('All Transactions'!$C1455 = H$1,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I1456">
        <f>IF('All Transactions'!$C1455 = I$1,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J1456">
        <f>IF('All Transactions'!$C1455 = J$1,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K1456">
        <f>IF('All Transactions'!$C1455 = K$1,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L1456">
        <f>IF('All Transactions'!$C1455 = L$1,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M1456">
        <f>IF('All Transactions'!$C1455 = M$1,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N1456">
        <f>IF('All Transactions'!$C1455 = N$1,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O1456">
        <f>IF('All Transactions'!$C1455 = O$1,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P1456">
        <f>IF('All Transactions'!$C1455 = P$1,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Q1456">
        <f>IF('All Transactions'!$C1455 = Q$1,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R1456">
        <f>IF('All Transactions'!$C1455 = R$1,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S1456">
        <f>IF('All Transactions'!$C1455 = S$1,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T1456">
        <f>IF('All Transactions'!$C1455 = T$1,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U1456">
        <f>IF('All Transactions'!$C1455 = U$1,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V1456">
        <f>IF('All Transactions'!$C1455 = V$1,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W1456">
        <f>IF('All Transactions'!$C1455 = W$1,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X1456">
        <f>IF('All Transactions'!$C1455 = X$1,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  <c r="Y1456">
        <f>IF('All Transactions'!$C1455 = Y$1, 'All Transactions'!$D1456 + -1 * SUM('All Transactions'!$F1456 * 'Messy-Stocks'!$H1456, 'All Transactions'!$G1456 * 'Messy-Stocks'!$I1456, 'All Transactions'!$H1456 * 'Messy-Stocks'!$J1456, 'All Transactions'!$I1456 * 'Messy-Stocks'!$K1456, 'All Transactions'!$J1456 *'Messy-Stocks'!$L1456), 0)</f>
        <v>0</v>
      </c>
    </row>
    <row r="1457" spans="1:25" ht="12.75" x14ac:dyDescent="0.2">
      <c r="A1457">
        <f>'All Transactions'!A1455</f>
        <v>0</v>
      </c>
      <c r="B1457">
        <f>IF('All Transactions'!$C1456 = B$1,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C1457">
        <f>IF('All Transactions'!$C1456 = C$1,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D1457">
        <f>IF('All Transactions'!$C1456 = D$1,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E1457">
        <f>IF('All Transactions'!$C1456 = E$1,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F1457">
        <f>IF('All Transactions'!$C1456 = F$1,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G1457">
        <f>IF('All Transactions'!$C1456 = G$1,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H1457">
        <f>IF('All Transactions'!$C1456 = H$1,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I1457">
        <f>IF('All Transactions'!$C1456 = I$1,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J1457">
        <f>IF('All Transactions'!$C1456 = J$1,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K1457">
        <f>IF('All Transactions'!$C1456 = K$1,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L1457">
        <f>IF('All Transactions'!$C1456 = L$1,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M1457">
        <f>IF('All Transactions'!$C1456 = M$1,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N1457">
        <f>IF('All Transactions'!$C1456 = N$1,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O1457">
        <f>IF('All Transactions'!$C1456 = O$1,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P1457">
        <f>IF('All Transactions'!$C1456 = P$1,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Q1457">
        <f>IF('All Transactions'!$C1456 = Q$1,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R1457">
        <f>IF('All Transactions'!$C1456 = R$1,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S1457">
        <f>IF('All Transactions'!$C1456 = S$1,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T1457">
        <f>IF('All Transactions'!$C1456 = T$1,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U1457">
        <f>IF('All Transactions'!$C1456 = U$1,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V1457">
        <f>IF('All Transactions'!$C1456 = V$1,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W1457">
        <f>IF('All Transactions'!$C1456 = W$1,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X1457">
        <f>IF('All Transactions'!$C1456 = X$1,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  <c r="Y1457">
        <f>IF('All Transactions'!$C1456 = Y$1, 'All Transactions'!$D1457 + -1 * SUM('All Transactions'!$F1457 * 'Messy-Stocks'!$H1457, 'All Transactions'!$G1457 * 'Messy-Stocks'!$I1457, 'All Transactions'!$H1457 * 'Messy-Stocks'!$J1457, 'All Transactions'!$I1457 * 'Messy-Stocks'!$K1457, 'All Transactions'!$J1457 *'Messy-Stocks'!$L1457), 0)</f>
        <v>0</v>
      </c>
    </row>
    <row r="1458" spans="1:25" ht="12.75" x14ac:dyDescent="0.2">
      <c r="A1458">
        <f>'All Transactions'!A1456</f>
        <v>0</v>
      </c>
      <c r="B1458">
        <f>IF('All Transactions'!$C1457 = B$1,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C1458">
        <f>IF('All Transactions'!$C1457 = C$1,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D1458">
        <f>IF('All Transactions'!$C1457 = D$1,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E1458">
        <f>IF('All Transactions'!$C1457 = E$1,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F1458">
        <f>IF('All Transactions'!$C1457 = F$1,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G1458">
        <f>IF('All Transactions'!$C1457 = G$1,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H1458">
        <f>IF('All Transactions'!$C1457 = H$1,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I1458">
        <f>IF('All Transactions'!$C1457 = I$1,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J1458">
        <f>IF('All Transactions'!$C1457 = J$1,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K1458">
        <f>IF('All Transactions'!$C1457 = K$1,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L1458">
        <f>IF('All Transactions'!$C1457 = L$1,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M1458">
        <f>IF('All Transactions'!$C1457 = M$1,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N1458">
        <f>IF('All Transactions'!$C1457 = N$1,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O1458">
        <f>IF('All Transactions'!$C1457 = O$1,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P1458">
        <f>IF('All Transactions'!$C1457 = P$1,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Q1458">
        <f>IF('All Transactions'!$C1457 = Q$1,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R1458">
        <f>IF('All Transactions'!$C1457 = R$1,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S1458">
        <f>IF('All Transactions'!$C1457 = S$1,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T1458">
        <f>IF('All Transactions'!$C1457 = T$1,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U1458">
        <f>IF('All Transactions'!$C1457 = U$1,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V1458">
        <f>IF('All Transactions'!$C1457 = V$1,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W1458">
        <f>IF('All Transactions'!$C1457 = W$1,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X1458">
        <f>IF('All Transactions'!$C1457 = X$1,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  <c r="Y1458">
        <f>IF('All Transactions'!$C1457 = Y$1, 'All Transactions'!$D1458 + -1 * SUM('All Transactions'!$F1458 * 'Messy-Stocks'!$H1458, 'All Transactions'!$G1458 * 'Messy-Stocks'!$I1458, 'All Transactions'!$H1458 * 'Messy-Stocks'!$J1458, 'All Transactions'!$I1458 * 'Messy-Stocks'!$K1458, 'All Transactions'!$J1458 *'Messy-Stocks'!$L1458), 0)</f>
        <v>0</v>
      </c>
    </row>
    <row r="1459" spans="1:25" ht="12.75" x14ac:dyDescent="0.2">
      <c r="A1459">
        <f>'All Transactions'!A1457</f>
        <v>0</v>
      </c>
      <c r="B1459">
        <f>IF('All Transactions'!$C1458 = B$1,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C1459">
        <f>IF('All Transactions'!$C1458 = C$1,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D1459">
        <f>IF('All Transactions'!$C1458 = D$1,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E1459">
        <f>IF('All Transactions'!$C1458 = E$1,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F1459">
        <f>IF('All Transactions'!$C1458 = F$1,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G1459">
        <f>IF('All Transactions'!$C1458 = G$1,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H1459">
        <f>IF('All Transactions'!$C1458 = H$1,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I1459">
        <f>IF('All Transactions'!$C1458 = I$1,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J1459">
        <f>IF('All Transactions'!$C1458 = J$1,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K1459">
        <f>IF('All Transactions'!$C1458 = K$1,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L1459">
        <f>IF('All Transactions'!$C1458 = L$1,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M1459">
        <f>IF('All Transactions'!$C1458 = M$1,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N1459">
        <f>IF('All Transactions'!$C1458 = N$1,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O1459">
        <f>IF('All Transactions'!$C1458 = O$1,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P1459">
        <f>IF('All Transactions'!$C1458 = P$1,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Q1459">
        <f>IF('All Transactions'!$C1458 = Q$1,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R1459">
        <f>IF('All Transactions'!$C1458 = R$1,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S1459">
        <f>IF('All Transactions'!$C1458 = S$1,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T1459">
        <f>IF('All Transactions'!$C1458 = T$1,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U1459">
        <f>IF('All Transactions'!$C1458 = U$1,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V1459">
        <f>IF('All Transactions'!$C1458 = V$1,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W1459">
        <f>IF('All Transactions'!$C1458 = W$1,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X1459">
        <f>IF('All Transactions'!$C1458 = X$1,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  <c r="Y1459">
        <f>IF('All Transactions'!$C1458 = Y$1, 'All Transactions'!$D1459 + -1 * SUM('All Transactions'!$F1459 * 'Messy-Stocks'!$H1459, 'All Transactions'!$G1459 * 'Messy-Stocks'!$I1459, 'All Transactions'!$H1459 * 'Messy-Stocks'!$J1459, 'All Transactions'!$I1459 * 'Messy-Stocks'!$K1459, 'All Transactions'!$J1459 *'Messy-Stocks'!$L1459), 0)</f>
        <v>0</v>
      </c>
    </row>
    <row r="1460" spans="1:25" ht="12.75" x14ac:dyDescent="0.2">
      <c r="A1460">
        <f>'All Transactions'!A1458</f>
        <v>0</v>
      </c>
      <c r="B1460">
        <f>IF('All Transactions'!$C1459 = B$1,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C1460">
        <f>IF('All Transactions'!$C1459 = C$1,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D1460">
        <f>IF('All Transactions'!$C1459 = D$1,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E1460">
        <f>IF('All Transactions'!$C1459 = E$1,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F1460">
        <f>IF('All Transactions'!$C1459 = F$1,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G1460">
        <f>IF('All Transactions'!$C1459 = G$1,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H1460">
        <f>IF('All Transactions'!$C1459 = H$1,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I1460">
        <f>IF('All Transactions'!$C1459 = I$1,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J1460">
        <f>IF('All Transactions'!$C1459 = J$1,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K1460">
        <f>IF('All Transactions'!$C1459 = K$1,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L1460">
        <f>IF('All Transactions'!$C1459 = L$1,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M1460">
        <f>IF('All Transactions'!$C1459 = M$1,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N1460">
        <f>IF('All Transactions'!$C1459 = N$1,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O1460">
        <f>IF('All Transactions'!$C1459 = O$1,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P1460">
        <f>IF('All Transactions'!$C1459 = P$1,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Q1460">
        <f>IF('All Transactions'!$C1459 = Q$1,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R1460">
        <f>IF('All Transactions'!$C1459 = R$1,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S1460">
        <f>IF('All Transactions'!$C1459 = S$1,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T1460">
        <f>IF('All Transactions'!$C1459 = T$1,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U1460">
        <f>IF('All Transactions'!$C1459 = U$1,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V1460">
        <f>IF('All Transactions'!$C1459 = V$1,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W1460">
        <f>IF('All Transactions'!$C1459 = W$1,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X1460">
        <f>IF('All Transactions'!$C1459 = X$1,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  <c r="Y1460">
        <f>IF('All Transactions'!$C1459 = Y$1, 'All Transactions'!$D1460 + -1 * SUM('All Transactions'!$F1460 * 'Messy-Stocks'!$H1460, 'All Transactions'!$G1460 * 'Messy-Stocks'!$I1460, 'All Transactions'!$H1460 * 'Messy-Stocks'!$J1460, 'All Transactions'!$I1460 * 'Messy-Stocks'!$K1460, 'All Transactions'!$J1460 *'Messy-Stocks'!$L1460), 0)</f>
        <v>0</v>
      </c>
    </row>
    <row r="1461" spans="1:25" ht="12.75" x14ac:dyDescent="0.2">
      <c r="A1461">
        <f>'All Transactions'!A1459</f>
        <v>0</v>
      </c>
      <c r="B1461">
        <f>IF('All Transactions'!$C1460 = B$1,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C1461">
        <f>IF('All Transactions'!$C1460 = C$1,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D1461">
        <f>IF('All Transactions'!$C1460 = D$1,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E1461">
        <f>IF('All Transactions'!$C1460 = E$1,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F1461">
        <f>IF('All Transactions'!$C1460 = F$1,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G1461">
        <f>IF('All Transactions'!$C1460 = G$1,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H1461">
        <f>IF('All Transactions'!$C1460 = H$1,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I1461">
        <f>IF('All Transactions'!$C1460 = I$1,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J1461">
        <f>IF('All Transactions'!$C1460 = J$1,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K1461">
        <f>IF('All Transactions'!$C1460 = K$1,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L1461">
        <f>IF('All Transactions'!$C1460 = L$1,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M1461">
        <f>IF('All Transactions'!$C1460 = M$1,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N1461">
        <f>IF('All Transactions'!$C1460 = N$1,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O1461">
        <f>IF('All Transactions'!$C1460 = O$1,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P1461">
        <f>IF('All Transactions'!$C1460 = P$1,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Q1461">
        <f>IF('All Transactions'!$C1460 = Q$1,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R1461">
        <f>IF('All Transactions'!$C1460 = R$1,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S1461">
        <f>IF('All Transactions'!$C1460 = S$1,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T1461">
        <f>IF('All Transactions'!$C1460 = T$1,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U1461">
        <f>IF('All Transactions'!$C1460 = U$1,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V1461">
        <f>IF('All Transactions'!$C1460 = V$1,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W1461">
        <f>IF('All Transactions'!$C1460 = W$1,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X1461">
        <f>IF('All Transactions'!$C1460 = X$1,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  <c r="Y1461">
        <f>IF('All Transactions'!$C1460 = Y$1, 'All Transactions'!$D1461 + -1 * SUM('All Transactions'!$F1461 * 'Messy-Stocks'!$H1461, 'All Transactions'!$G1461 * 'Messy-Stocks'!$I1461, 'All Transactions'!$H1461 * 'Messy-Stocks'!$J1461, 'All Transactions'!$I1461 * 'Messy-Stocks'!$K1461, 'All Transactions'!$J1461 *'Messy-Stocks'!$L1461), 0)</f>
        <v>0</v>
      </c>
    </row>
    <row r="1462" spans="1:25" ht="12.75" x14ac:dyDescent="0.2">
      <c r="A1462">
        <f>'All Transactions'!A1460</f>
        <v>0</v>
      </c>
      <c r="B1462">
        <f>IF('All Transactions'!$C1461 = B$1,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C1462">
        <f>IF('All Transactions'!$C1461 = C$1,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D1462">
        <f>IF('All Transactions'!$C1461 = D$1,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E1462">
        <f>IF('All Transactions'!$C1461 = E$1,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F1462">
        <f>IF('All Transactions'!$C1461 = F$1,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G1462">
        <f>IF('All Transactions'!$C1461 = G$1,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H1462">
        <f>IF('All Transactions'!$C1461 = H$1,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I1462">
        <f>IF('All Transactions'!$C1461 = I$1,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J1462">
        <f>IF('All Transactions'!$C1461 = J$1,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K1462">
        <f>IF('All Transactions'!$C1461 = K$1,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L1462">
        <f>IF('All Transactions'!$C1461 = L$1,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M1462">
        <f>IF('All Transactions'!$C1461 = M$1,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N1462">
        <f>IF('All Transactions'!$C1461 = N$1,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O1462">
        <f>IF('All Transactions'!$C1461 = O$1,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P1462">
        <f>IF('All Transactions'!$C1461 = P$1,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Q1462">
        <f>IF('All Transactions'!$C1461 = Q$1,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R1462">
        <f>IF('All Transactions'!$C1461 = R$1,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S1462">
        <f>IF('All Transactions'!$C1461 = S$1,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T1462">
        <f>IF('All Transactions'!$C1461 = T$1,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U1462">
        <f>IF('All Transactions'!$C1461 = U$1,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V1462">
        <f>IF('All Transactions'!$C1461 = V$1,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W1462">
        <f>IF('All Transactions'!$C1461 = W$1,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X1462">
        <f>IF('All Transactions'!$C1461 = X$1,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  <c r="Y1462">
        <f>IF('All Transactions'!$C1461 = Y$1, 'All Transactions'!$D1462 + -1 * SUM('All Transactions'!$F1462 * 'Messy-Stocks'!$H1462, 'All Transactions'!$G1462 * 'Messy-Stocks'!$I1462, 'All Transactions'!$H1462 * 'Messy-Stocks'!$J1462, 'All Transactions'!$I1462 * 'Messy-Stocks'!$K1462, 'All Transactions'!$J1462 *'Messy-Stocks'!$L1462), 0)</f>
        <v>0</v>
      </c>
    </row>
    <row r="1463" spans="1:25" ht="12.75" x14ac:dyDescent="0.2">
      <c r="A1463">
        <f>'All Transactions'!A1461</f>
        <v>0</v>
      </c>
      <c r="B1463">
        <f>IF('All Transactions'!$C1462 = B$1,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C1463">
        <f>IF('All Transactions'!$C1462 = C$1,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D1463">
        <f>IF('All Transactions'!$C1462 = D$1,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E1463">
        <f>IF('All Transactions'!$C1462 = E$1,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F1463">
        <f>IF('All Transactions'!$C1462 = F$1,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G1463">
        <f>IF('All Transactions'!$C1462 = G$1,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H1463">
        <f>IF('All Transactions'!$C1462 = H$1,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I1463">
        <f>IF('All Transactions'!$C1462 = I$1,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J1463">
        <f>IF('All Transactions'!$C1462 = J$1,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K1463">
        <f>IF('All Transactions'!$C1462 = K$1,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L1463">
        <f>IF('All Transactions'!$C1462 = L$1,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M1463">
        <f>IF('All Transactions'!$C1462 = M$1,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N1463">
        <f>IF('All Transactions'!$C1462 = N$1,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O1463">
        <f>IF('All Transactions'!$C1462 = O$1,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P1463">
        <f>IF('All Transactions'!$C1462 = P$1,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Q1463">
        <f>IF('All Transactions'!$C1462 = Q$1,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R1463">
        <f>IF('All Transactions'!$C1462 = R$1,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S1463">
        <f>IF('All Transactions'!$C1462 = S$1,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T1463">
        <f>IF('All Transactions'!$C1462 = T$1,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U1463">
        <f>IF('All Transactions'!$C1462 = U$1,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V1463">
        <f>IF('All Transactions'!$C1462 = V$1,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W1463">
        <f>IF('All Transactions'!$C1462 = W$1,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X1463">
        <f>IF('All Transactions'!$C1462 = X$1,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  <c r="Y1463">
        <f>IF('All Transactions'!$C1462 = Y$1, 'All Transactions'!$D1463 + -1 * SUM('All Transactions'!$F1463 * 'Messy-Stocks'!$H1463, 'All Transactions'!$G1463 * 'Messy-Stocks'!$I1463, 'All Transactions'!$H1463 * 'Messy-Stocks'!$J1463, 'All Transactions'!$I1463 * 'Messy-Stocks'!$K1463, 'All Transactions'!$J1463 *'Messy-Stocks'!$L1463), 0)</f>
        <v>0</v>
      </c>
    </row>
    <row r="1464" spans="1:25" ht="12.75" x14ac:dyDescent="0.2">
      <c r="A1464">
        <f>'All Transactions'!A1462</f>
        <v>0</v>
      </c>
      <c r="B1464">
        <f>IF('All Transactions'!$C1463 = B$1,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C1464">
        <f>IF('All Transactions'!$C1463 = C$1,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D1464">
        <f>IF('All Transactions'!$C1463 = D$1,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E1464">
        <f>IF('All Transactions'!$C1463 = E$1,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F1464">
        <f>IF('All Transactions'!$C1463 = F$1,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G1464">
        <f>IF('All Transactions'!$C1463 = G$1,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H1464">
        <f>IF('All Transactions'!$C1463 = H$1,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I1464">
        <f>IF('All Transactions'!$C1463 = I$1,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J1464">
        <f>IF('All Transactions'!$C1463 = J$1,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K1464">
        <f>IF('All Transactions'!$C1463 = K$1,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L1464">
        <f>IF('All Transactions'!$C1463 = L$1,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M1464">
        <f>IF('All Transactions'!$C1463 = M$1,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N1464">
        <f>IF('All Transactions'!$C1463 = N$1,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O1464">
        <f>IF('All Transactions'!$C1463 = O$1,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P1464">
        <f>IF('All Transactions'!$C1463 = P$1,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Q1464">
        <f>IF('All Transactions'!$C1463 = Q$1,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R1464">
        <f>IF('All Transactions'!$C1463 = R$1,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S1464">
        <f>IF('All Transactions'!$C1463 = S$1,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T1464">
        <f>IF('All Transactions'!$C1463 = T$1,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U1464">
        <f>IF('All Transactions'!$C1463 = U$1,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V1464">
        <f>IF('All Transactions'!$C1463 = V$1,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W1464">
        <f>IF('All Transactions'!$C1463 = W$1,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X1464">
        <f>IF('All Transactions'!$C1463 = X$1,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  <c r="Y1464">
        <f>IF('All Transactions'!$C1463 = Y$1, 'All Transactions'!$D1464 + -1 * SUM('All Transactions'!$F1464 * 'Messy-Stocks'!$H1464, 'All Transactions'!$G1464 * 'Messy-Stocks'!$I1464, 'All Transactions'!$H1464 * 'Messy-Stocks'!$J1464, 'All Transactions'!$I1464 * 'Messy-Stocks'!$K1464, 'All Transactions'!$J1464 *'Messy-Stocks'!$L1464), 0)</f>
        <v>0</v>
      </c>
    </row>
    <row r="1465" spans="1:25" ht="12.75" x14ac:dyDescent="0.2">
      <c r="A1465">
        <f>'All Transactions'!A1463</f>
        <v>0</v>
      </c>
      <c r="B1465">
        <f>IF('All Transactions'!$C1464 = B$1,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C1465">
        <f>IF('All Transactions'!$C1464 = C$1,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D1465">
        <f>IF('All Transactions'!$C1464 = D$1,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E1465">
        <f>IF('All Transactions'!$C1464 = E$1,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F1465">
        <f>IF('All Transactions'!$C1464 = F$1,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G1465">
        <f>IF('All Transactions'!$C1464 = G$1,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H1465">
        <f>IF('All Transactions'!$C1464 = H$1,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I1465">
        <f>IF('All Transactions'!$C1464 = I$1,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J1465">
        <f>IF('All Transactions'!$C1464 = J$1,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K1465">
        <f>IF('All Transactions'!$C1464 = K$1,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L1465">
        <f>IF('All Transactions'!$C1464 = L$1,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M1465">
        <f>IF('All Transactions'!$C1464 = M$1,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N1465">
        <f>IF('All Transactions'!$C1464 = N$1,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O1465">
        <f>IF('All Transactions'!$C1464 = O$1,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P1465">
        <f>IF('All Transactions'!$C1464 = P$1,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Q1465">
        <f>IF('All Transactions'!$C1464 = Q$1,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R1465">
        <f>IF('All Transactions'!$C1464 = R$1,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S1465">
        <f>IF('All Transactions'!$C1464 = S$1,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T1465">
        <f>IF('All Transactions'!$C1464 = T$1,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U1465">
        <f>IF('All Transactions'!$C1464 = U$1,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V1465">
        <f>IF('All Transactions'!$C1464 = V$1,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W1465">
        <f>IF('All Transactions'!$C1464 = W$1,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X1465">
        <f>IF('All Transactions'!$C1464 = X$1,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  <c r="Y1465">
        <f>IF('All Transactions'!$C1464 = Y$1, 'All Transactions'!$D1465 + -1 * SUM('All Transactions'!$F1465 * 'Messy-Stocks'!$H1465, 'All Transactions'!$G1465 * 'Messy-Stocks'!$I1465, 'All Transactions'!$H1465 * 'Messy-Stocks'!$J1465, 'All Transactions'!$I1465 * 'Messy-Stocks'!$K1465, 'All Transactions'!$J1465 *'Messy-Stocks'!$L1465), 0)</f>
        <v>0</v>
      </c>
    </row>
    <row r="1466" spans="1:25" ht="12.75" x14ac:dyDescent="0.2">
      <c r="A1466">
        <f>'All Transactions'!A1464</f>
        <v>0</v>
      </c>
      <c r="B1466">
        <f>IF('All Transactions'!$C1465 = B$1,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C1466">
        <f>IF('All Transactions'!$C1465 = C$1,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D1466">
        <f>IF('All Transactions'!$C1465 = D$1,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E1466">
        <f>IF('All Transactions'!$C1465 = E$1,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F1466">
        <f>IF('All Transactions'!$C1465 = F$1,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G1466">
        <f>IF('All Transactions'!$C1465 = G$1,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H1466">
        <f>IF('All Transactions'!$C1465 = H$1,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I1466">
        <f>IF('All Transactions'!$C1465 = I$1,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J1466">
        <f>IF('All Transactions'!$C1465 = J$1,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K1466">
        <f>IF('All Transactions'!$C1465 = K$1,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L1466">
        <f>IF('All Transactions'!$C1465 = L$1,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M1466">
        <f>IF('All Transactions'!$C1465 = M$1,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N1466">
        <f>IF('All Transactions'!$C1465 = N$1,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O1466">
        <f>IF('All Transactions'!$C1465 = O$1,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P1466">
        <f>IF('All Transactions'!$C1465 = P$1,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Q1466">
        <f>IF('All Transactions'!$C1465 = Q$1,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R1466">
        <f>IF('All Transactions'!$C1465 = R$1,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S1466">
        <f>IF('All Transactions'!$C1465 = S$1,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T1466">
        <f>IF('All Transactions'!$C1465 = T$1,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U1466">
        <f>IF('All Transactions'!$C1465 = U$1,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V1466">
        <f>IF('All Transactions'!$C1465 = V$1,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W1466">
        <f>IF('All Transactions'!$C1465 = W$1,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X1466">
        <f>IF('All Transactions'!$C1465 = X$1,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  <c r="Y1466">
        <f>IF('All Transactions'!$C1465 = Y$1, 'All Transactions'!$D1466 + -1 * SUM('All Transactions'!$F1466 * 'Messy-Stocks'!$H1466, 'All Transactions'!$G1466 * 'Messy-Stocks'!$I1466, 'All Transactions'!$H1466 * 'Messy-Stocks'!$J1466, 'All Transactions'!$I1466 * 'Messy-Stocks'!$K1466, 'All Transactions'!$J1466 *'Messy-Stocks'!$L1466), 0)</f>
        <v>0</v>
      </c>
    </row>
    <row r="1467" spans="1:25" ht="12.75" x14ac:dyDescent="0.2">
      <c r="A1467">
        <f>'All Transactions'!A1465</f>
        <v>0</v>
      </c>
      <c r="B1467">
        <f>IF('All Transactions'!$C1466 = B$1,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C1467">
        <f>IF('All Transactions'!$C1466 = C$1,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D1467">
        <f>IF('All Transactions'!$C1466 = D$1,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E1467">
        <f>IF('All Transactions'!$C1466 = E$1,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F1467">
        <f>IF('All Transactions'!$C1466 = F$1,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G1467">
        <f>IF('All Transactions'!$C1466 = G$1,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H1467">
        <f>IF('All Transactions'!$C1466 = H$1,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I1467">
        <f>IF('All Transactions'!$C1466 = I$1,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J1467">
        <f>IF('All Transactions'!$C1466 = J$1,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K1467">
        <f>IF('All Transactions'!$C1466 = K$1,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L1467">
        <f>IF('All Transactions'!$C1466 = L$1,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M1467">
        <f>IF('All Transactions'!$C1466 = M$1,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N1467">
        <f>IF('All Transactions'!$C1466 = N$1,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O1467">
        <f>IF('All Transactions'!$C1466 = O$1,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P1467">
        <f>IF('All Transactions'!$C1466 = P$1,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Q1467">
        <f>IF('All Transactions'!$C1466 = Q$1,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R1467">
        <f>IF('All Transactions'!$C1466 = R$1,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S1467">
        <f>IF('All Transactions'!$C1466 = S$1,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T1467">
        <f>IF('All Transactions'!$C1466 = T$1,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U1467">
        <f>IF('All Transactions'!$C1466 = U$1,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V1467">
        <f>IF('All Transactions'!$C1466 = V$1,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W1467">
        <f>IF('All Transactions'!$C1466 = W$1,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X1467">
        <f>IF('All Transactions'!$C1466 = X$1,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  <c r="Y1467">
        <f>IF('All Transactions'!$C1466 = Y$1, 'All Transactions'!$D1467 + -1 * SUM('All Transactions'!$F1467 * 'Messy-Stocks'!$H1467, 'All Transactions'!$G1467 * 'Messy-Stocks'!$I1467, 'All Transactions'!$H1467 * 'Messy-Stocks'!$J1467, 'All Transactions'!$I1467 * 'Messy-Stocks'!$K1467, 'All Transactions'!$J1467 *'Messy-Stocks'!$L1467), 0)</f>
        <v>0</v>
      </c>
    </row>
    <row r="1468" spans="1:25" ht="12.75" x14ac:dyDescent="0.2">
      <c r="A1468">
        <f>'All Transactions'!A1466</f>
        <v>0</v>
      </c>
      <c r="B1468">
        <f>IF('All Transactions'!$C1467 = B$1,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C1468">
        <f>IF('All Transactions'!$C1467 = C$1,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D1468">
        <f>IF('All Transactions'!$C1467 = D$1,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E1468">
        <f>IF('All Transactions'!$C1467 = E$1,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F1468">
        <f>IF('All Transactions'!$C1467 = F$1,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G1468">
        <f>IF('All Transactions'!$C1467 = G$1,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H1468">
        <f>IF('All Transactions'!$C1467 = H$1,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I1468">
        <f>IF('All Transactions'!$C1467 = I$1,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J1468">
        <f>IF('All Transactions'!$C1467 = J$1,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K1468">
        <f>IF('All Transactions'!$C1467 = K$1,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L1468">
        <f>IF('All Transactions'!$C1467 = L$1,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M1468">
        <f>IF('All Transactions'!$C1467 = M$1,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N1468">
        <f>IF('All Transactions'!$C1467 = N$1,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O1468">
        <f>IF('All Transactions'!$C1467 = O$1,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P1468">
        <f>IF('All Transactions'!$C1467 = P$1,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Q1468">
        <f>IF('All Transactions'!$C1467 = Q$1,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R1468">
        <f>IF('All Transactions'!$C1467 = R$1,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S1468">
        <f>IF('All Transactions'!$C1467 = S$1,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T1468">
        <f>IF('All Transactions'!$C1467 = T$1,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U1468">
        <f>IF('All Transactions'!$C1467 = U$1,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V1468">
        <f>IF('All Transactions'!$C1467 = V$1,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W1468">
        <f>IF('All Transactions'!$C1467 = W$1,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X1468">
        <f>IF('All Transactions'!$C1467 = X$1,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  <c r="Y1468">
        <f>IF('All Transactions'!$C1467 = Y$1, 'All Transactions'!$D1468 + -1 * SUM('All Transactions'!$F1468 * 'Messy-Stocks'!$H1468, 'All Transactions'!$G1468 * 'Messy-Stocks'!$I1468, 'All Transactions'!$H1468 * 'Messy-Stocks'!$J1468, 'All Transactions'!$I1468 * 'Messy-Stocks'!$K1468, 'All Transactions'!$J1468 *'Messy-Stocks'!$L1468), 0)</f>
        <v>0</v>
      </c>
    </row>
    <row r="1469" spans="1:25" ht="12.75" x14ac:dyDescent="0.2">
      <c r="A1469">
        <f>'All Transactions'!A1467</f>
        <v>0</v>
      </c>
      <c r="B1469">
        <f>IF('All Transactions'!$C1468 = B$1,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C1469">
        <f>IF('All Transactions'!$C1468 = C$1,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D1469">
        <f>IF('All Transactions'!$C1468 = D$1,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E1469">
        <f>IF('All Transactions'!$C1468 = E$1,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F1469">
        <f>IF('All Transactions'!$C1468 = F$1,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G1469">
        <f>IF('All Transactions'!$C1468 = G$1,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H1469">
        <f>IF('All Transactions'!$C1468 = H$1,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I1469">
        <f>IF('All Transactions'!$C1468 = I$1,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J1469">
        <f>IF('All Transactions'!$C1468 = J$1,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K1469">
        <f>IF('All Transactions'!$C1468 = K$1,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L1469">
        <f>IF('All Transactions'!$C1468 = L$1,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M1469">
        <f>IF('All Transactions'!$C1468 = M$1,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N1469">
        <f>IF('All Transactions'!$C1468 = N$1,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O1469">
        <f>IF('All Transactions'!$C1468 = O$1,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P1469">
        <f>IF('All Transactions'!$C1468 = P$1,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Q1469">
        <f>IF('All Transactions'!$C1468 = Q$1,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R1469">
        <f>IF('All Transactions'!$C1468 = R$1,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S1469">
        <f>IF('All Transactions'!$C1468 = S$1,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T1469">
        <f>IF('All Transactions'!$C1468 = T$1,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U1469">
        <f>IF('All Transactions'!$C1468 = U$1,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V1469">
        <f>IF('All Transactions'!$C1468 = V$1,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W1469">
        <f>IF('All Transactions'!$C1468 = W$1,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X1469">
        <f>IF('All Transactions'!$C1468 = X$1,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  <c r="Y1469">
        <f>IF('All Transactions'!$C1468 = Y$1, 'All Transactions'!$D1469 + -1 * SUM('All Transactions'!$F1469 * 'Messy-Stocks'!$H1469, 'All Transactions'!$G1469 * 'Messy-Stocks'!$I1469, 'All Transactions'!$H1469 * 'Messy-Stocks'!$J1469, 'All Transactions'!$I1469 * 'Messy-Stocks'!$K1469, 'All Transactions'!$J1469 *'Messy-Stocks'!$L1469), 0)</f>
        <v>0</v>
      </c>
    </row>
    <row r="1470" spans="1:25" ht="12.75" x14ac:dyDescent="0.2">
      <c r="A1470">
        <f>'All Transactions'!A1468</f>
        <v>0</v>
      </c>
      <c r="B1470">
        <f>IF('All Transactions'!$C1469 = B$1,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C1470">
        <f>IF('All Transactions'!$C1469 = C$1,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D1470">
        <f>IF('All Transactions'!$C1469 = D$1,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E1470">
        <f>IF('All Transactions'!$C1469 = E$1,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F1470">
        <f>IF('All Transactions'!$C1469 = F$1,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G1470">
        <f>IF('All Transactions'!$C1469 = G$1,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H1470">
        <f>IF('All Transactions'!$C1469 = H$1,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I1470">
        <f>IF('All Transactions'!$C1469 = I$1,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J1470">
        <f>IF('All Transactions'!$C1469 = J$1,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K1470">
        <f>IF('All Transactions'!$C1469 = K$1,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L1470">
        <f>IF('All Transactions'!$C1469 = L$1,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M1470">
        <f>IF('All Transactions'!$C1469 = M$1,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N1470">
        <f>IF('All Transactions'!$C1469 = N$1,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O1470">
        <f>IF('All Transactions'!$C1469 = O$1,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P1470">
        <f>IF('All Transactions'!$C1469 = P$1,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Q1470">
        <f>IF('All Transactions'!$C1469 = Q$1,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R1470">
        <f>IF('All Transactions'!$C1469 = R$1,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S1470">
        <f>IF('All Transactions'!$C1469 = S$1,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T1470">
        <f>IF('All Transactions'!$C1469 = T$1,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U1470">
        <f>IF('All Transactions'!$C1469 = U$1,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V1470">
        <f>IF('All Transactions'!$C1469 = V$1,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W1470">
        <f>IF('All Transactions'!$C1469 = W$1,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X1470">
        <f>IF('All Transactions'!$C1469 = X$1,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  <c r="Y1470">
        <f>IF('All Transactions'!$C1469 = Y$1, 'All Transactions'!$D1470 + -1 * SUM('All Transactions'!$F1470 * 'Messy-Stocks'!$H1470, 'All Transactions'!$G1470 * 'Messy-Stocks'!$I1470, 'All Transactions'!$H1470 * 'Messy-Stocks'!$J1470, 'All Transactions'!$I1470 * 'Messy-Stocks'!$K1470, 'All Transactions'!$J1470 *'Messy-Stocks'!$L1470), 0)</f>
        <v>0</v>
      </c>
    </row>
    <row r="1471" spans="1:25" ht="12.75" x14ac:dyDescent="0.2">
      <c r="A1471">
        <f>'All Transactions'!A1469</f>
        <v>0</v>
      </c>
      <c r="B1471">
        <f>IF('All Transactions'!$C1470 = B$1,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C1471">
        <f>IF('All Transactions'!$C1470 = C$1,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D1471">
        <f>IF('All Transactions'!$C1470 = D$1,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E1471">
        <f>IF('All Transactions'!$C1470 = E$1,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F1471">
        <f>IF('All Transactions'!$C1470 = F$1,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G1471">
        <f>IF('All Transactions'!$C1470 = G$1,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H1471">
        <f>IF('All Transactions'!$C1470 = H$1,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I1471">
        <f>IF('All Transactions'!$C1470 = I$1,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J1471">
        <f>IF('All Transactions'!$C1470 = J$1,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K1471">
        <f>IF('All Transactions'!$C1470 = K$1,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L1471">
        <f>IF('All Transactions'!$C1470 = L$1,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M1471">
        <f>IF('All Transactions'!$C1470 = M$1,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N1471">
        <f>IF('All Transactions'!$C1470 = N$1,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O1471">
        <f>IF('All Transactions'!$C1470 = O$1,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P1471">
        <f>IF('All Transactions'!$C1470 = P$1,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Q1471">
        <f>IF('All Transactions'!$C1470 = Q$1,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R1471">
        <f>IF('All Transactions'!$C1470 = R$1,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S1471">
        <f>IF('All Transactions'!$C1470 = S$1,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T1471">
        <f>IF('All Transactions'!$C1470 = T$1,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U1471">
        <f>IF('All Transactions'!$C1470 = U$1,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V1471">
        <f>IF('All Transactions'!$C1470 = V$1,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W1471">
        <f>IF('All Transactions'!$C1470 = W$1,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X1471">
        <f>IF('All Transactions'!$C1470 = X$1,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  <c r="Y1471">
        <f>IF('All Transactions'!$C1470 = Y$1, 'All Transactions'!$D1471 + -1 * SUM('All Transactions'!$F1471 * 'Messy-Stocks'!$H1471, 'All Transactions'!$G1471 * 'Messy-Stocks'!$I1471, 'All Transactions'!$H1471 * 'Messy-Stocks'!$J1471, 'All Transactions'!$I1471 * 'Messy-Stocks'!$K1471, 'All Transactions'!$J1471 *'Messy-Stocks'!$L1471), 0)</f>
        <v>0</v>
      </c>
    </row>
    <row r="1472" spans="1:25" ht="12.75" x14ac:dyDescent="0.2">
      <c r="A1472">
        <f>'All Transactions'!A1470</f>
        <v>0</v>
      </c>
      <c r="B1472">
        <f>IF('All Transactions'!$C1471 = B$1,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C1472">
        <f>IF('All Transactions'!$C1471 = C$1,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D1472">
        <f>IF('All Transactions'!$C1471 = D$1,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E1472">
        <f>IF('All Transactions'!$C1471 = E$1,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F1472">
        <f>IF('All Transactions'!$C1471 = F$1,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G1472">
        <f>IF('All Transactions'!$C1471 = G$1,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H1472">
        <f>IF('All Transactions'!$C1471 = H$1,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I1472">
        <f>IF('All Transactions'!$C1471 = I$1,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J1472">
        <f>IF('All Transactions'!$C1471 = J$1,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K1472">
        <f>IF('All Transactions'!$C1471 = K$1,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L1472">
        <f>IF('All Transactions'!$C1471 = L$1,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M1472">
        <f>IF('All Transactions'!$C1471 = M$1,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N1472">
        <f>IF('All Transactions'!$C1471 = N$1,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O1472">
        <f>IF('All Transactions'!$C1471 = O$1,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P1472">
        <f>IF('All Transactions'!$C1471 = P$1,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Q1472">
        <f>IF('All Transactions'!$C1471 = Q$1,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R1472">
        <f>IF('All Transactions'!$C1471 = R$1,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S1472">
        <f>IF('All Transactions'!$C1471 = S$1,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T1472">
        <f>IF('All Transactions'!$C1471 = T$1,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U1472">
        <f>IF('All Transactions'!$C1471 = U$1,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V1472">
        <f>IF('All Transactions'!$C1471 = V$1,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W1472">
        <f>IF('All Transactions'!$C1471 = W$1,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X1472">
        <f>IF('All Transactions'!$C1471 = X$1,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  <c r="Y1472">
        <f>IF('All Transactions'!$C1471 = Y$1, 'All Transactions'!$D1472 + -1 * SUM('All Transactions'!$F1472 * 'Messy-Stocks'!$H1472, 'All Transactions'!$G1472 * 'Messy-Stocks'!$I1472, 'All Transactions'!$H1472 * 'Messy-Stocks'!$J1472, 'All Transactions'!$I1472 * 'Messy-Stocks'!$K1472, 'All Transactions'!$J1472 *'Messy-Stocks'!$L1472), 0)</f>
        <v>0</v>
      </c>
    </row>
    <row r="1473" spans="1:25" ht="12.75" x14ac:dyDescent="0.2">
      <c r="A1473">
        <f>'All Transactions'!A1471</f>
        <v>0</v>
      </c>
      <c r="B1473">
        <f>IF('All Transactions'!$C1472 = B$1,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C1473">
        <f>IF('All Transactions'!$C1472 = C$1,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D1473">
        <f>IF('All Transactions'!$C1472 = D$1,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E1473">
        <f>IF('All Transactions'!$C1472 = E$1,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F1473">
        <f>IF('All Transactions'!$C1472 = F$1,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G1473">
        <f>IF('All Transactions'!$C1472 = G$1,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H1473">
        <f>IF('All Transactions'!$C1472 = H$1,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I1473">
        <f>IF('All Transactions'!$C1472 = I$1,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J1473">
        <f>IF('All Transactions'!$C1472 = J$1,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K1473">
        <f>IF('All Transactions'!$C1472 = K$1,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L1473">
        <f>IF('All Transactions'!$C1472 = L$1,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M1473">
        <f>IF('All Transactions'!$C1472 = M$1,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N1473">
        <f>IF('All Transactions'!$C1472 = N$1,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O1473">
        <f>IF('All Transactions'!$C1472 = O$1,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P1473">
        <f>IF('All Transactions'!$C1472 = P$1,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Q1473">
        <f>IF('All Transactions'!$C1472 = Q$1,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R1473">
        <f>IF('All Transactions'!$C1472 = R$1,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S1473">
        <f>IF('All Transactions'!$C1472 = S$1,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T1473">
        <f>IF('All Transactions'!$C1472 = T$1,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U1473">
        <f>IF('All Transactions'!$C1472 = U$1,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V1473">
        <f>IF('All Transactions'!$C1472 = V$1,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W1473">
        <f>IF('All Transactions'!$C1472 = W$1,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X1473">
        <f>IF('All Transactions'!$C1472 = X$1,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  <c r="Y1473">
        <f>IF('All Transactions'!$C1472 = Y$1, 'All Transactions'!$D1473 + -1 * SUM('All Transactions'!$F1473 * 'Messy-Stocks'!$H1473, 'All Transactions'!$G1473 * 'Messy-Stocks'!$I1473, 'All Transactions'!$H1473 * 'Messy-Stocks'!$J1473, 'All Transactions'!$I1473 * 'Messy-Stocks'!$K1473, 'All Transactions'!$J1473 *'Messy-Stocks'!$L1473), 0)</f>
        <v>0</v>
      </c>
    </row>
    <row r="1474" spans="1:25" ht="12.75" x14ac:dyDescent="0.2">
      <c r="A1474">
        <f>'All Transactions'!A1472</f>
        <v>0</v>
      </c>
      <c r="B1474">
        <f>IF('All Transactions'!$C1473 = B$1,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C1474">
        <f>IF('All Transactions'!$C1473 = C$1,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D1474">
        <f>IF('All Transactions'!$C1473 = D$1,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E1474">
        <f>IF('All Transactions'!$C1473 = E$1,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F1474">
        <f>IF('All Transactions'!$C1473 = F$1,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G1474">
        <f>IF('All Transactions'!$C1473 = G$1,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H1474">
        <f>IF('All Transactions'!$C1473 = H$1,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I1474">
        <f>IF('All Transactions'!$C1473 = I$1,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J1474">
        <f>IF('All Transactions'!$C1473 = J$1,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K1474">
        <f>IF('All Transactions'!$C1473 = K$1,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L1474">
        <f>IF('All Transactions'!$C1473 = L$1,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M1474">
        <f>IF('All Transactions'!$C1473 = M$1,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N1474">
        <f>IF('All Transactions'!$C1473 = N$1,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O1474">
        <f>IF('All Transactions'!$C1473 = O$1,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P1474">
        <f>IF('All Transactions'!$C1473 = P$1,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Q1474">
        <f>IF('All Transactions'!$C1473 = Q$1,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R1474">
        <f>IF('All Transactions'!$C1473 = R$1,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S1474">
        <f>IF('All Transactions'!$C1473 = S$1,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T1474">
        <f>IF('All Transactions'!$C1473 = T$1,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U1474">
        <f>IF('All Transactions'!$C1473 = U$1,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V1474">
        <f>IF('All Transactions'!$C1473 = V$1,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W1474">
        <f>IF('All Transactions'!$C1473 = W$1,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X1474">
        <f>IF('All Transactions'!$C1473 = X$1,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  <c r="Y1474">
        <f>IF('All Transactions'!$C1473 = Y$1, 'All Transactions'!$D1474 + -1 * SUM('All Transactions'!$F1474 * 'Messy-Stocks'!$H1474, 'All Transactions'!$G1474 * 'Messy-Stocks'!$I1474, 'All Transactions'!$H1474 * 'Messy-Stocks'!$J1474, 'All Transactions'!$I1474 * 'Messy-Stocks'!$K1474, 'All Transactions'!$J1474 *'Messy-Stocks'!$L1474), 0)</f>
        <v>0</v>
      </c>
    </row>
    <row r="1475" spans="1:25" ht="12.75" x14ac:dyDescent="0.2">
      <c r="A1475">
        <f>'All Transactions'!A1473</f>
        <v>0</v>
      </c>
      <c r="B1475">
        <f>IF('All Transactions'!$C1474 = B$1,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C1475">
        <f>IF('All Transactions'!$C1474 = C$1,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D1475">
        <f>IF('All Transactions'!$C1474 = D$1,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E1475">
        <f>IF('All Transactions'!$C1474 = E$1,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F1475">
        <f>IF('All Transactions'!$C1474 = F$1,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G1475">
        <f>IF('All Transactions'!$C1474 = G$1,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H1475">
        <f>IF('All Transactions'!$C1474 = H$1,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I1475">
        <f>IF('All Transactions'!$C1474 = I$1,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J1475">
        <f>IF('All Transactions'!$C1474 = J$1,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K1475">
        <f>IF('All Transactions'!$C1474 = K$1,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L1475">
        <f>IF('All Transactions'!$C1474 = L$1,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M1475">
        <f>IF('All Transactions'!$C1474 = M$1,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N1475">
        <f>IF('All Transactions'!$C1474 = N$1,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O1475">
        <f>IF('All Transactions'!$C1474 = O$1,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P1475">
        <f>IF('All Transactions'!$C1474 = P$1,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Q1475">
        <f>IF('All Transactions'!$C1474 = Q$1,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R1475">
        <f>IF('All Transactions'!$C1474 = R$1,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S1475">
        <f>IF('All Transactions'!$C1474 = S$1,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T1475">
        <f>IF('All Transactions'!$C1474 = T$1,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U1475">
        <f>IF('All Transactions'!$C1474 = U$1,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V1475">
        <f>IF('All Transactions'!$C1474 = V$1,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W1475">
        <f>IF('All Transactions'!$C1474 = W$1,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X1475">
        <f>IF('All Transactions'!$C1474 = X$1,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  <c r="Y1475">
        <f>IF('All Transactions'!$C1474 = Y$1, 'All Transactions'!$D1475 + -1 * SUM('All Transactions'!$F1475 * 'Messy-Stocks'!$H1475, 'All Transactions'!$G1475 * 'Messy-Stocks'!$I1475, 'All Transactions'!$H1475 * 'Messy-Stocks'!$J1475, 'All Transactions'!$I1475 * 'Messy-Stocks'!$K1475, 'All Transactions'!$J1475 *'Messy-Stocks'!$L1475), 0)</f>
        <v>0</v>
      </c>
    </row>
    <row r="1476" spans="1:25" ht="12.75" x14ac:dyDescent="0.2">
      <c r="A1476">
        <f>'All Transactions'!A1474</f>
        <v>0</v>
      </c>
      <c r="B1476">
        <f>IF('All Transactions'!$C1475 = B$1,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C1476">
        <f>IF('All Transactions'!$C1475 = C$1,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D1476">
        <f>IF('All Transactions'!$C1475 = D$1,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E1476">
        <f>IF('All Transactions'!$C1475 = E$1,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F1476">
        <f>IF('All Transactions'!$C1475 = F$1,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G1476">
        <f>IF('All Transactions'!$C1475 = G$1,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H1476">
        <f>IF('All Transactions'!$C1475 = H$1,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I1476">
        <f>IF('All Transactions'!$C1475 = I$1,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J1476">
        <f>IF('All Transactions'!$C1475 = J$1,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K1476">
        <f>IF('All Transactions'!$C1475 = K$1,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L1476">
        <f>IF('All Transactions'!$C1475 = L$1,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M1476">
        <f>IF('All Transactions'!$C1475 = M$1,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N1476">
        <f>IF('All Transactions'!$C1475 = N$1,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O1476">
        <f>IF('All Transactions'!$C1475 = O$1,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P1476">
        <f>IF('All Transactions'!$C1475 = P$1,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Q1476">
        <f>IF('All Transactions'!$C1475 = Q$1,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R1476">
        <f>IF('All Transactions'!$C1475 = R$1,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S1476">
        <f>IF('All Transactions'!$C1475 = S$1,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T1476">
        <f>IF('All Transactions'!$C1475 = T$1,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U1476">
        <f>IF('All Transactions'!$C1475 = U$1,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V1476">
        <f>IF('All Transactions'!$C1475 = V$1,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W1476">
        <f>IF('All Transactions'!$C1475 = W$1,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X1476">
        <f>IF('All Transactions'!$C1475 = X$1,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  <c r="Y1476">
        <f>IF('All Transactions'!$C1475 = Y$1, 'All Transactions'!$D1476 + -1 * SUM('All Transactions'!$F1476 * 'Messy-Stocks'!$H1476, 'All Transactions'!$G1476 * 'Messy-Stocks'!$I1476, 'All Transactions'!$H1476 * 'Messy-Stocks'!$J1476, 'All Transactions'!$I1476 * 'Messy-Stocks'!$K1476, 'All Transactions'!$J1476 *'Messy-Stocks'!$L1476), 0)</f>
        <v>0</v>
      </c>
    </row>
    <row r="1477" spans="1:25" ht="12.75" x14ac:dyDescent="0.2">
      <c r="A1477">
        <f>'All Transactions'!A1475</f>
        <v>0</v>
      </c>
      <c r="B1477">
        <f>IF('All Transactions'!$C1476 = B$1,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C1477">
        <f>IF('All Transactions'!$C1476 = C$1,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D1477">
        <f>IF('All Transactions'!$C1476 = D$1,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E1477">
        <f>IF('All Transactions'!$C1476 = E$1,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F1477">
        <f>IF('All Transactions'!$C1476 = F$1,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G1477">
        <f>IF('All Transactions'!$C1476 = G$1,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H1477">
        <f>IF('All Transactions'!$C1476 = H$1,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I1477">
        <f>IF('All Transactions'!$C1476 = I$1,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J1477">
        <f>IF('All Transactions'!$C1476 = J$1,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K1477">
        <f>IF('All Transactions'!$C1476 = K$1,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L1477">
        <f>IF('All Transactions'!$C1476 = L$1,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M1477">
        <f>IF('All Transactions'!$C1476 = M$1,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N1477">
        <f>IF('All Transactions'!$C1476 = N$1,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O1477">
        <f>IF('All Transactions'!$C1476 = O$1,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P1477">
        <f>IF('All Transactions'!$C1476 = P$1,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Q1477">
        <f>IF('All Transactions'!$C1476 = Q$1,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R1477">
        <f>IF('All Transactions'!$C1476 = R$1,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S1477">
        <f>IF('All Transactions'!$C1476 = S$1,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T1477">
        <f>IF('All Transactions'!$C1476 = T$1,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U1477">
        <f>IF('All Transactions'!$C1476 = U$1,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V1477">
        <f>IF('All Transactions'!$C1476 = V$1,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W1477">
        <f>IF('All Transactions'!$C1476 = W$1,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X1477">
        <f>IF('All Transactions'!$C1476 = X$1,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  <c r="Y1477">
        <f>IF('All Transactions'!$C1476 = Y$1, 'All Transactions'!$D1477 + -1 * SUM('All Transactions'!$F1477 * 'Messy-Stocks'!$H1477, 'All Transactions'!$G1477 * 'Messy-Stocks'!$I1477, 'All Transactions'!$H1477 * 'Messy-Stocks'!$J1477, 'All Transactions'!$I1477 * 'Messy-Stocks'!$K1477, 'All Transactions'!$J1477 *'Messy-Stocks'!$L1477), 0)</f>
        <v>0</v>
      </c>
    </row>
    <row r="1478" spans="1:25" ht="12.75" x14ac:dyDescent="0.2">
      <c r="A1478">
        <f>'All Transactions'!A1476</f>
        <v>0</v>
      </c>
      <c r="B1478">
        <f>IF('All Transactions'!$C1477 = B$1,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C1478">
        <f>IF('All Transactions'!$C1477 = C$1,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D1478">
        <f>IF('All Transactions'!$C1477 = D$1,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E1478">
        <f>IF('All Transactions'!$C1477 = E$1,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F1478">
        <f>IF('All Transactions'!$C1477 = F$1,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G1478">
        <f>IF('All Transactions'!$C1477 = G$1,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H1478">
        <f>IF('All Transactions'!$C1477 = H$1,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I1478">
        <f>IF('All Transactions'!$C1477 = I$1,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J1478">
        <f>IF('All Transactions'!$C1477 = J$1,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K1478">
        <f>IF('All Transactions'!$C1477 = K$1,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L1478">
        <f>IF('All Transactions'!$C1477 = L$1,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M1478">
        <f>IF('All Transactions'!$C1477 = M$1,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N1478">
        <f>IF('All Transactions'!$C1477 = N$1,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O1478">
        <f>IF('All Transactions'!$C1477 = O$1,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P1478">
        <f>IF('All Transactions'!$C1477 = P$1,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Q1478">
        <f>IF('All Transactions'!$C1477 = Q$1,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R1478">
        <f>IF('All Transactions'!$C1477 = R$1,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S1478">
        <f>IF('All Transactions'!$C1477 = S$1,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T1478">
        <f>IF('All Transactions'!$C1477 = T$1,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U1478">
        <f>IF('All Transactions'!$C1477 = U$1,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V1478">
        <f>IF('All Transactions'!$C1477 = V$1,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W1478">
        <f>IF('All Transactions'!$C1477 = W$1,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X1478">
        <f>IF('All Transactions'!$C1477 = X$1,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  <c r="Y1478">
        <f>IF('All Transactions'!$C1477 = Y$1, 'All Transactions'!$D1478 + -1 * SUM('All Transactions'!$F1478 * 'Messy-Stocks'!$H1478, 'All Transactions'!$G1478 * 'Messy-Stocks'!$I1478, 'All Transactions'!$H1478 * 'Messy-Stocks'!$J1478, 'All Transactions'!$I1478 * 'Messy-Stocks'!$K1478, 'All Transactions'!$J1478 *'Messy-Stocks'!$L1478), 0)</f>
        <v>0</v>
      </c>
    </row>
    <row r="1479" spans="1:25" ht="12.75" x14ac:dyDescent="0.2">
      <c r="A1479">
        <f>'All Transactions'!A1477</f>
        <v>0</v>
      </c>
      <c r="B1479">
        <f>IF('All Transactions'!$C1478 = B$1,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C1479">
        <f>IF('All Transactions'!$C1478 = C$1,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D1479">
        <f>IF('All Transactions'!$C1478 = D$1,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E1479">
        <f>IF('All Transactions'!$C1478 = E$1,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F1479">
        <f>IF('All Transactions'!$C1478 = F$1,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G1479">
        <f>IF('All Transactions'!$C1478 = G$1,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H1479">
        <f>IF('All Transactions'!$C1478 = H$1,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I1479">
        <f>IF('All Transactions'!$C1478 = I$1,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J1479">
        <f>IF('All Transactions'!$C1478 = J$1,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K1479">
        <f>IF('All Transactions'!$C1478 = K$1,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L1479">
        <f>IF('All Transactions'!$C1478 = L$1,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M1479">
        <f>IF('All Transactions'!$C1478 = M$1,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N1479">
        <f>IF('All Transactions'!$C1478 = N$1,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O1479">
        <f>IF('All Transactions'!$C1478 = O$1,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P1479">
        <f>IF('All Transactions'!$C1478 = P$1,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Q1479">
        <f>IF('All Transactions'!$C1478 = Q$1,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R1479">
        <f>IF('All Transactions'!$C1478 = R$1,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S1479">
        <f>IF('All Transactions'!$C1478 = S$1,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T1479">
        <f>IF('All Transactions'!$C1478 = T$1,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U1479">
        <f>IF('All Transactions'!$C1478 = U$1,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V1479">
        <f>IF('All Transactions'!$C1478 = V$1,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W1479">
        <f>IF('All Transactions'!$C1478 = W$1,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X1479">
        <f>IF('All Transactions'!$C1478 = X$1,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  <c r="Y1479">
        <f>IF('All Transactions'!$C1478 = Y$1, 'All Transactions'!$D1479 + -1 * SUM('All Transactions'!$F1479 * 'Messy-Stocks'!$H1479, 'All Transactions'!$G1479 * 'Messy-Stocks'!$I1479, 'All Transactions'!$H1479 * 'Messy-Stocks'!$J1479, 'All Transactions'!$I1479 * 'Messy-Stocks'!$K1479, 'All Transactions'!$J1479 *'Messy-Stocks'!$L1479), 0)</f>
        <v>0</v>
      </c>
    </row>
    <row r="1480" spans="1:25" ht="12.75" x14ac:dyDescent="0.2">
      <c r="A1480">
        <f>'All Transactions'!A1478</f>
        <v>0</v>
      </c>
      <c r="B1480">
        <f>IF('All Transactions'!$C1479 = B$1,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C1480">
        <f>IF('All Transactions'!$C1479 = C$1,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D1480">
        <f>IF('All Transactions'!$C1479 = D$1,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E1480">
        <f>IF('All Transactions'!$C1479 = E$1,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F1480">
        <f>IF('All Transactions'!$C1479 = F$1,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G1480">
        <f>IF('All Transactions'!$C1479 = G$1,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H1480">
        <f>IF('All Transactions'!$C1479 = H$1,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I1480">
        <f>IF('All Transactions'!$C1479 = I$1,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J1480">
        <f>IF('All Transactions'!$C1479 = J$1,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K1480">
        <f>IF('All Transactions'!$C1479 = K$1,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L1480">
        <f>IF('All Transactions'!$C1479 = L$1,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M1480">
        <f>IF('All Transactions'!$C1479 = M$1,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N1480">
        <f>IF('All Transactions'!$C1479 = N$1,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O1480">
        <f>IF('All Transactions'!$C1479 = O$1,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P1480">
        <f>IF('All Transactions'!$C1479 = P$1,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Q1480">
        <f>IF('All Transactions'!$C1479 = Q$1,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R1480">
        <f>IF('All Transactions'!$C1479 = R$1,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S1480">
        <f>IF('All Transactions'!$C1479 = S$1,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T1480">
        <f>IF('All Transactions'!$C1479 = T$1,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U1480">
        <f>IF('All Transactions'!$C1479 = U$1,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V1480">
        <f>IF('All Transactions'!$C1479 = V$1,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W1480">
        <f>IF('All Transactions'!$C1479 = W$1,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X1480">
        <f>IF('All Transactions'!$C1479 = X$1,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  <c r="Y1480">
        <f>IF('All Transactions'!$C1479 = Y$1, 'All Transactions'!$D1480 + -1 * SUM('All Transactions'!$F1480 * 'Messy-Stocks'!$H1480, 'All Transactions'!$G1480 * 'Messy-Stocks'!$I1480, 'All Transactions'!$H1480 * 'Messy-Stocks'!$J1480, 'All Transactions'!$I1480 * 'Messy-Stocks'!$K1480, 'All Transactions'!$J1480 *'Messy-Stocks'!$L1480), 0)</f>
        <v>0</v>
      </c>
    </row>
    <row r="1481" spans="1:25" ht="12.75" x14ac:dyDescent="0.2">
      <c r="A1481">
        <f>'All Transactions'!A1479</f>
        <v>0</v>
      </c>
      <c r="B1481">
        <f>IF('All Transactions'!$C1480 = B$1,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C1481">
        <f>IF('All Transactions'!$C1480 = C$1,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D1481">
        <f>IF('All Transactions'!$C1480 = D$1,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E1481">
        <f>IF('All Transactions'!$C1480 = E$1,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F1481">
        <f>IF('All Transactions'!$C1480 = F$1,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G1481">
        <f>IF('All Transactions'!$C1480 = G$1,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H1481">
        <f>IF('All Transactions'!$C1480 = H$1,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I1481">
        <f>IF('All Transactions'!$C1480 = I$1,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J1481">
        <f>IF('All Transactions'!$C1480 = J$1,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K1481">
        <f>IF('All Transactions'!$C1480 = K$1,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L1481">
        <f>IF('All Transactions'!$C1480 = L$1,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M1481">
        <f>IF('All Transactions'!$C1480 = M$1,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N1481">
        <f>IF('All Transactions'!$C1480 = N$1,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O1481">
        <f>IF('All Transactions'!$C1480 = O$1,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P1481">
        <f>IF('All Transactions'!$C1480 = P$1,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Q1481">
        <f>IF('All Transactions'!$C1480 = Q$1,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R1481">
        <f>IF('All Transactions'!$C1480 = R$1,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S1481">
        <f>IF('All Transactions'!$C1480 = S$1,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T1481">
        <f>IF('All Transactions'!$C1480 = T$1,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U1481">
        <f>IF('All Transactions'!$C1480 = U$1,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V1481">
        <f>IF('All Transactions'!$C1480 = V$1,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W1481">
        <f>IF('All Transactions'!$C1480 = W$1,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X1481">
        <f>IF('All Transactions'!$C1480 = X$1,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  <c r="Y1481">
        <f>IF('All Transactions'!$C1480 = Y$1, 'All Transactions'!$D1481 + -1 * SUM('All Transactions'!$F1481 * 'Messy-Stocks'!$H1481, 'All Transactions'!$G1481 * 'Messy-Stocks'!$I1481, 'All Transactions'!$H1481 * 'Messy-Stocks'!$J1481, 'All Transactions'!$I1481 * 'Messy-Stocks'!$K1481, 'All Transactions'!$J1481 *'Messy-Stocks'!$L1481), 0)</f>
        <v>0</v>
      </c>
    </row>
    <row r="1482" spans="1:25" ht="12.75" x14ac:dyDescent="0.2">
      <c r="A1482">
        <f>'All Transactions'!A1480</f>
        <v>0</v>
      </c>
      <c r="B1482">
        <f>IF('All Transactions'!$C1481 = B$1,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C1482">
        <f>IF('All Transactions'!$C1481 = C$1,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D1482">
        <f>IF('All Transactions'!$C1481 = D$1,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E1482">
        <f>IF('All Transactions'!$C1481 = E$1,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F1482">
        <f>IF('All Transactions'!$C1481 = F$1,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G1482">
        <f>IF('All Transactions'!$C1481 = G$1,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H1482">
        <f>IF('All Transactions'!$C1481 = H$1,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I1482">
        <f>IF('All Transactions'!$C1481 = I$1,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J1482">
        <f>IF('All Transactions'!$C1481 = J$1,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K1482">
        <f>IF('All Transactions'!$C1481 = K$1,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L1482">
        <f>IF('All Transactions'!$C1481 = L$1,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M1482">
        <f>IF('All Transactions'!$C1481 = M$1,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N1482">
        <f>IF('All Transactions'!$C1481 = N$1,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O1482">
        <f>IF('All Transactions'!$C1481 = O$1,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P1482">
        <f>IF('All Transactions'!$C1481 = P$1,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Q1482">
        <f>IF('All Transactions'!$C1481 = Q$1,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R1482">
        <f>IF('All Transactions'!$C1481 = R$1,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S1482">
        <f>IF('All Transactions'!$C1481 = S$1,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T1482">
        <f>IF('All Transactions'!$C1481 = T$1,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U1482">
        <f>IF('All Transactions'!$C1481 = U$1,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V1482">
        <f>IF('All Transactions'!$C1481 = V$1,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W1482">
        <f>IF('All Transactions'!$C1481 = W$1,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X1482">
        <f>IF('All Transactions'!$C1481 = X$1,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  <c r="Y1482">
        <f>IF('All Transactions'!$C1481 = Y$1, 'All Transactions'!$D1482 + -1 * SUM('All Transactions'!$F1482 * 'Messy-Stocks'!$H1482, 'All Transactions'!$G1482 * 'Messy-Stocks'!$I1482, 'All Transactions'!$H1482 * 'Messy-Stocks'!$J1482, 'All Transactions'!$I1482 * 'Messy-Stocks'!$K1482, 'All Transactions'!$J1482 *'Messy-Stocks'!$L1482), 0)</f>
        <v>0</v>
      </c>
    </row>
    <row r="1483" spans="1:25" ht="12.75" x14ac:dyDescent="0.2">
      <c r="A1483">
        <f>'All Transactions'!A1481</f>
        <v>0</v>
      </c>
      <c r="B1483">
        <f>IF('All Transactions'!$C1482 = B$1,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C1483">
        <f>IF('All Transactions'!$C1482 = C$1,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D1483">
        <f>IF('All Transactions'!$C1482 = D$1,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E1483">
        <f>IF('All Transactions'!$C1482 = E$1,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F1483">
        <f>IF('All Transactions'!$C1482 = F$1,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G1483">
        <f>IF('All Transactions'!$C1482 = G$1,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H1483">
        <f>IF('All Transactions'!$C1482 = H$1,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I1483">
        <f>IF('All Transactions'!$C1482 = I$1,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J1483">
        <f>IF('All Transactions'!$C1482 = J$1,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K1483">
        <f>IF('All Transactions'!$C1482 = K$1,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L1483">
        <f>IF('All Transactions'!$C1482 = L$1,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M1483">
        <f>IF('All Transactions'!$C1482 = M$1,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N1483">
        <f>IF('All Transactions'!$C1482 = N$1,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O1483">
        <f>IF('All Transactions'!$C1482 = O$1,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P1483">
        <f>IF('All Transactions'!$C1482 = P$1,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Q1483">
        <f>IF('All Transactions'!$C1482 = Q$1,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R1483">
        <f>IF('All Transactions'!$C1482 = R$1,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S1483">
        <f>IF('All Transactions'!$C1482 = S$1,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T1483">
        <f>IF('All Transactions'!$C1482 = T$1,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U1483">
        <f>IF('All Transactions'!$C1482 = U$1,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V1483">
        <f>IF('All Transactions'!$C1482 = V$1,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W1483">
        <f>IF('All Transactions'!$C1482 = W$1,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X1483">
        <f>IF('All Transactions'!$C1482 = X$1,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  <c r="Y1483">
        <f>IF('All Transactions'!$C1482 = Y$1, 'All Transactions'!$D1483 + -1 * SUM('All Transactions'!$F1483 * 'Messy-Stocks'!$H1483, 'All Transactions'!$G1483 * 'Messy-Stocks'!$I1483, 'All Transactions'!$H1483 * 'Messy-Stocks'!$J1483, 'All Transactions'!$I1483 * 'Messy-Stocks'!$K1483, 'All Transactions'!$J1483 *'Messy-Stocks'!$L1483), 0)</f>
        <v>0</v>
      </c>
    </row>
    <row r="1484" spans="1:25" ht="12.75" x14ac:dyDescent="0.2">
      <c r="A1484">
        <f>'All Transactions'!A1482</f>
        <v>0</v>
      </c>
      <c r="B1484">
        <f>IF('All Transactions'!$C1483 = B$1,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C1484">
        <f>IF('All Transactions'!$C1483 = C$1,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D1484">
        <f>IF('All Transactions'!$C1483 = D$1,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E1484">
        <f>IF('All Transactions'!$C1483 = E$1,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F1484">
        <f>IF('All Transactions'!$C1483 = F$1,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G1484">
        <f>IF('All Transactions'!$C1483 = G$1,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H1484">
        <f>IF('All Transactions'!$C1483 = H$1,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I1484">
        <f>IF('All Transactions'!$C1483 = I$1,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J1484">
        <f>IF('All Transactions'!$C1483 = J$1,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K1484">
        <f>IF('All Transactions'!$C1483 = K$1,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L1484">
        <f>IF('All Transactions'!$C1483 = L$1,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M1484">
        <f>IF('All Transactions'!$C1483 = M$1,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N1484">
        <f>IF('All Transactions'!$C1483 = N$1,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O1484">
        <f>IF('All Transactions'!$C1483 = O$1,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P1484">
        <f>IF('All Transactions'!$C1483 = P$1,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Q1484">
        <f>IF('All Transactions'!$C1483 = Q$1,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R1484">
        <f>IF('All Transactions'!$C1483 = R$1,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S1484">
        <f>IF('All Transactions'!$C1483 = S$1,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T1484">
        <f>IF('All Transactions'!$C1483 = T$1,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U1484">
        <f>IF('All Transactions'!$C1483 = U$1,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V1484">
        <f>IF('All Transactions'!$C1483 = V$1,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W1484">
        <f>IF('All Transactions'!$C1483 = W$1,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X1484">
        <f>IF('All Transactions'!$C1483 = X$1,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  <c r="Y1484">
        <f>IF('All Transactions'!$C1483 = Y$1, 'All Transactions'!$D1484 + -1 * SUM('All Transactions'!$F1484 * 'Messy-Stocks'!$H1484, 'All Transactions'!$G1484 * 'Messy-Stocks'!$I1484, 'All Transactions'!$H1484 * 'Messy-Stocks'!$J1484, 'All Transactions'!$I1484 * 'Messy-Stocks'!$K1484, 'All Transactions'!$J1484 *'Messy-Stocks'!$L1484), 0)</f>
        <v>0</v>
      </c>
    </row>
    <row r="1485" spans="1:25" ht="12.75" x14ac:dyDescent="0.2">
      <c r="A1485">
        <f>'All Transactions'!A1483</f>
        <v>0</v>
      </c>
      <c r="B1485">
        <f>IF('All Transactions'!$C1484 = B$1,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C1485">
        <f>IF('All Transactions'!$C1484 = C$1,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D1485">
        <f>IF('All Transactions'!$C1484 = D$1,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E1485">
        <f>IF('All Transactions'!$C1484 = E$1,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F1485">
        <f>IF('All Transactions'!$C1484 = F$1,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G1485">
        <f>IF('All Transactions'!$C1484 = G$1,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H1485">
        <f>IF('All Transactions'!$C1484 = H$1,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I1485">
        <f>IF('All Transactions'!$C1484 = I$1,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J1485">
        <f>IF('All Transactions'!$C1484 = J$1,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K1485">
        <f>IF('All Transactions'!$C1484 = K$1,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L1485">
        <f>IF('All Transactions'!$C1484 = L$1,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M1485">
        <f>IF('All Transactions'!$C1484 = M$1,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N1485">
        <f>IF('All Transactions'!$C1484 = N$1,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O1485">
        <f>IF('All Transactions'!$C1484 = O$1,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P1485">
        <f>IF('All Transactions'!$C1484 = P$1,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Q1485">
        <f>IF('All Transactions'!$C1484 = Q$1,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R1485">
        <f>IF('All Transactions'!$C1484 = R$1,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S1485">
        <f>IF('All Transactions'!$C1484 = S$1,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T1485">
        <f>IF('All Transactions'!$C1484 = T$1,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U1485">
        <f>IF('All Transactions'!$C1484 = U$1,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V1485">
        <f>IF('All Transactions'!$C1484 = V$1,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W1485">
        <f>IF('All Transactions'!$C1484 = W$1,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X1485">
        <f>IF('All Transactions'!$C1484 = X$1,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  <c r="Y1485">
        <f>IF('All Transactions'!$C1484 = Y$1, 'All Transactions'!$D1485 + -1 * SUM('All Transactions'!$F1485 * 'Messy-Stocks'!$H1485, 'All Transactions'!$G1485 * 'Messy-Stocks'!$I1485, 'All Transactions'!$H1485 * 'Messy-Stocks'!$J1485, 'All Transactions'!$I1485 * 'Messy-Stocks'!$K1485, 'All Transactions'!$J1485 *'Messy-Stocks'!$L1485), 0)</f>
        <v>0</v>
      </c>
    </row>
    <row r="1486" spans="1:25" ht="12.75" x14ac:dyDescent="0.2">
      <c r="A1486">
        <f>'All Transactions'!A1484</f>
        <v>0</v>
      </c>
      <c r="B1486">
        <f>IF('All Transactions'!$C1485 = B$1,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C1486">
        <f>IF('All Transactions'!$C1485 = C$1,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D1486">
        <f>IF('All Transactions'!$C1485 = D$1,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E1486">
        <f>IF('All Transactions'!$C1485 = E$1,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F1486">
        <f>IF('All Transactions'!$C1485 = F$1,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G1486">
        <f>IF('All Transactions'!$C1485 = G$1,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H1486">
        <f>IF('All Transactions'!$C1485 = H$1,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I1486">
        <f>IF('All Transactions'!$C1485 = I$1,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J1486">
        <f>IF('All Transactions'!$C1485 = J$1,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K1486">
        <f>IF('All Transactions'!$C1485 = K$1,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L1486">
        <f>IF('All Transactions'!$C1485 = L$1,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M1486">
        <f>IF('All Transactions'!$C1485 = M$1,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N1486">
        <f>IF('All Transactions'!$C1485 = N$1,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O1486">
        <f>IF('All Transactions'!$C1485 = O$1,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P1486">
        <f>IF('All Transactions'!$C1485 = P$1,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Q1486">
        <f>IF('All Transactions'!$C1485 = Q$1,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R1486">
        <f>IF('All Transactions'!$C1485 = R$1,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S1486">
        <f>IF('All Transactions'!$C1485 = S$1,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T1486">
        <f>IF('All Transactions'!$C1485 = T$1,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U1486">
        <f>IF('All Transactions'!$C1485 = U$1,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V1486">
        <f>IF('All Transactions'!$C1485 = V$1,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W1486">
        <f>IF('All Transactions'!$C1485 = W$1,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X1486">
        <f>IF('All Transactions'!$C1485 = X$1,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  <c r="Y1486">
        <f>IF('All Transactions'!$C1485 = Y$1, 'All Transactions'!$D1486 + -1 * SUM('All Transactions'!$F1486 * 'Messy-Stocks'!$H1486, 'All Transactions'!$G1486 * 'Messy-Stocks'!$I1486, 'All Transactions'!$H1486 * 'Messy-Stocks'!$J1486, 'All Transactions'!$I1486 * 'Messy-Stocks'!$K1486, 'All Transactions'!$J1486 *'Messy-Stocks'!$L1486), 0)</f>
        <v>0</v>
      </c>
    </row>
    <row r="1487" spans="1:25" ht="12.75" x14ac:dyDescent="0.2">
      <c r="A1487">
        <f>'All Transactions'!A1485</f>
        <v>0</v>
      </c>
      <c r="B1487">
        <f>IF('All Transactions'!$C1486 = B$1,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C1487">
        <f>IF('All Transactions'!$C1486 = C$1,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D1487">
        <f>IF('All Transactions'!$C1486 = D$1,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E1487">
        <f>IF('All Transactions'!$C1486 = E$1,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F1487">
        <f>IF('All Transactions'!$C1486 = F$1,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G1487">
        <f>IF('All Transactions'!$C1486 = G$1,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H1487">
        <f>IF('All Transactions'!$C1486 = H$1,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I1487">
        <f>IF('All Transactions'!$C1486 = I$1,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J1487">
        <f>IF('All Transactions'!$C1486 = J$1,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K1487">
        <f>IF('All Transactions'!$C1486 = K$1,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L1487">
        <f>IF('All Transactions'!$C1486 = L$1,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M1487">
        <f>IF('All Transactions'!$C1486 = M$1,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N1487">
        <f>IF('All Transactions'!$C1486 = N$1,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O1487">
        <f>IF('All Transactions'!$C1486 = O$1,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P1487">
        <f>IF('All Transactions'!$C1486 = P$1,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Q1487">
        <f>IF('All Transactions'!$C1486 = Q$1,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R1487">
        <f>IF('All Transactions'!$C1486 = R$1,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S1487">
        <f>IF('All Transactions'!$C1486 = S$1,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T1487">
        <f>IF('All Transactions'!$C1486 = T$1,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U1487">
        <f>IF('All Transactions'!$C1486 = U$1,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V1487">
        <f>IF('All Transactions'!$C1486 = V$1,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W1487">
        <f>IF('All Transactions'!$C1486 = W$1,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X1487">
        <f>IF('All Transactions'!$C1486 = X$1,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  <c r="Y1487">
        <f>IF('All Transactions'!$C1486 = Y$1, 'All Transactions'!$D1487 + -1 * SUM('All Transactions'!$F1487 * 'Messy-Stocks'!$H1487, 'All Transactions'!$G1487 * 'Messy-Stocks'!$I1487, 'All Transactions'!$H1487 * 'Messy-Stocks'!$J1487, 'All Transactions'!$I1487 * 'Messy-Stocks'!$K1487, 'All Transactions'!$J1487 *'Messy-Stocks'!$L1487), 0)</f>
        <v>0</v>
      </c>
    </row>
    <row r="1488" spans="1:25" ht="12.75" x14ac:dyDescent="0.2">
      <c r="A1488">
        <f>'All Transactions'!A1486</f>
        <v>0</v>
      </c>
      <c r="B1488">
        <f>IF('All Transactions'!$C1487 = B$1,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C1488">
        <f>IF('All Transactions'!$C1487 = C$1,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D1488">
        <f>IF('All Transactions'!$C1487 = D$1,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E1488">
        <f>IF('All Transactions'!$C1487 = E$1,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F1488">
        <f>IF('All Transactions'!$C1487 = F$1,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G1488">
        <f>IF('All Transactions'!$C1487 = G$1,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H1488">
        <f>IF('All Transactions'!$C1487 = H$1,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I1488">
        <f>IF('All Transactions'!$C1487 = I$1,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J1488">
        <f>IF('All Transactions'!$C1487 = J$1,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K1488">
        <f>IF('All Transactions'!$C1487 = K$1,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L1488">
        <f>IF('All Transactions'!$C1487 = L$1,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M1488">
        <f>IF('All Transactions'!$C1487 = M$1,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N1488">
        <f>IF('All Transactions'!$C1487 = N$1,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O1488">
        <f>IF('All Transactions'!$C1487 = O$1,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P1488">
        <f>IF('All Transactions'!$C1487 = P$1,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Q1488">
        <f>IF('All Transactions'!$C1487 = Q$1,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R1488">
        <f>IF('All Transactions'!$C1487 = R$1,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S1488">
        <f>IF('All Transactions'!$C1487 = S$1,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T1488">
        <f>IF('All Transactions'!$C1487 = T$1,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U1488">
        <f>IF('All Transactions'!$C1487 = U$1,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V1488">
        <f>IF('All Transactions'!$C1487 = V$1,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W1488">
        <f>IF('All Transactions'!$C1487 = W$1,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X1488">
        <f>IF('All Transactions'!$C1487 = X$1,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  <c r="Y1488">
        <f>IF('All Transactions'!$C1487 = Y$1, 'All Transactions'!$D1488 + -1 * SUM('All Transactions'!$F1488 * 'Messy-Stocks'!$H1488, 'All Transactions'!$G1488 * 'Messy-Stocks'!$I1488, 'All Transactions'!$H1488 * 'Messy-Stocks'!$J1488, 'All Transactions'!$I1488 * 'Messy-Stocks'!$K1488, 'All Transactions'!$J1488 *'Messy-Stocks'!$L1488), 0)</f>
        <v>0</v>
      </c>
    </row>
    <row r="1489" spans="1:25" ht="12.75" x14ac:dyDescent="0.2">
      <c r="A1489">
        <f>'All Transactions'!A1487</f>
        <v>0</v>
      </c>
      <c r="B1489">
        <f>IF('All Transactions'!$C1488 = B$1,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C1489">
        <f>IF('All Transactions'!$C1488 = C$1,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D1489">
        <f>IF('All Transactions'!$C1488 = D$1,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E1489">
        <f>IF('All Transactions'!$C1488 = E$1,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F1489">
        <f>IF('All Transactions'!$C1488 = F$1,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G1489">
        <f>IF('All Transactions'!$C1488 = G$1,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H1489">
        <f>IF('All Transactions'!$C1488 = H$1,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I1489">
        <f>IF('All Transactions'!$C1488 = I$1,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J1489">
        <f>IF('All Transactions'!$C1488 = J$1,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K1489">
        <f>IF('All Transactions'!$C1488 = K$1,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L1489">
        <f>IF('All Transactions'!$C1488 = L$1,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M1489">
        <f>IF('All Transactions'!$C1488 = M$1,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N1489">
        <f>IF('All Transactions'!$C1488 = N$1,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O1489">
        <f>IF('All Transactions'!$C1488 = O$1,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P1489">
        <f>IF('All Transactions'!$C1488 = P$1,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Q1489">
        <f>IF('All Transactions'!$C1488 = Q$1,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R1489">
        <f>IF('All Transactions'!$C1488 = R$1,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S1489">
        <f>IF('All Transactions'!$C1488 = S$1,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T1489">
        <f>IF('All Transactions'!$C1488 = T$1,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U1489">
        <f>IF('All Transactions'!$C1488 = U$1,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V1489">
        <f>IF('All Transactions'!$C1488 = V$1,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W1489">
        <f>IF('All Transactions'!$C1488 = W$1,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X1489">
        <f>IF('All Transactions'!$C1488 = X$1,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  <c r="Y1489">
        <f>IF('All Transactions'!$C1488 = Y$1, 'All Transactions'!$D1489 + -1 * SUM('All Transactions'!$F1489 * 'Messy-Stocks'!$H1489, 'All Transactions'!$G1489 * 'Messy-Stocks'!$I1489, 'All Transactions'!$H1489 * 'Messy-Stocks'!$J1489, 'All Transactions'!$I1489 * 'Messy-Stocks'!$K1489, 'All Transactions'!$J1489 *'Messy-Stocks'!$L1489), 0)</f>
        <v>0</v>
      </c>
    </row>
    <row r="1490" spans="1:25" ht="12.75" x14ac:dyDescent="0.2">
      <c r="A1490">
        <f>'All Transactions'!A1488</f>
        <v>0</v>
      </c>
      <c r="B1490">
        <f>IF('All Transactions'!$C1489 = B$1,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C1490">
        <f>IF('All Transactions'!$C1489 = C$1,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D1490">
        <f>IF('All Transactions'!$C1489 = D$1,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E1490">
        <f>IF('All Transactions'!$C1489 = E$1,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F1490">
        <f>IF('All Transactions'!$C1489 = F$1,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G1490">
        <f>IF('All Transactions'!$C1489 = G$1,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H1490">
        <f>IF('All Transactions'!$C1489 = H$1,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I1490">
        <f>IF('All Transactions'!$C1489 = I$1,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J1490">
        <f>IF('All Transactions'!$C1489 = J$1,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K1490">
        <f>IF('All Transactions'!$C1489 = K$1,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L1490">
        <f>IF('All Transactions'!$C1489 = L$1,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M1490">
        <f>IF('All Transactions'!$C1489 = M$1,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N1490">
        <f>IF('All Transactions'!$C1489 = N$1,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O1490">
        <f>IF('All Transactions'!$C1489 = O$1,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P1490">
        <f>IF('All Transactions'!$C1489 = P$1,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Q1490">
        <f>IF('All Transactions'!$C1489 = Q$1,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R1490">
        <f>IF('All Transactions'!$C1489 = R$1,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S1490">
        <f>IF('All Transactions'!$C1489 = S$1,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T1490">
        <f>IF('All Transactions'!$C1489 = T$1,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U1490">
        <f>IF('All Transactions'!$C1489 = U$1,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V1490">
        <f>IF('All Transactions'!$C1489 = V$1,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W1490">
        <f>IF('All Transactions'!$C1489 = W$1,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X1490">
        <f>IF('All Transactions'!$C1489 = X$1,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  <c r="Y1490">
        <f>IF('All Transactions'!$C1489 = Y$1, 'All Transactions'!$D1490 + -1 * SUM('All Transactions'!$F1490 * 'Messy-Stocks'!$H1490, 'All Transactions'!$G1490 * 'Messy-Stocks'!$I1490, 'All Transactions'!$H1490 * 'Messy-Stocks'!$J1490, 'All Transactions'!$I1490 * 'Messy-Stocks'!$K1490, 'All Transactions'!$J1490 *'Messy-Stocks'!$L1490), 0)</f>
        <v>0</v>
      </c>
    </row>
    <row r="1491" spans="1:25" ht="12.75" x14ac:dyDescent="0.2">
      <c r="A1491">
        <f>'All Transactions'!A1489</f>
        <v>0</v>
      </c>
      <c r="B1491">
        <f>IF('All Transactions'!$C1490 = B$1,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C1491">
        <f>IF('All Transactions'!$C1490 = C$1,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D1491">
        <f>IF('All Transactions'!$C1490 = D$1,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E1491">
        <f>IF('All Transactions'!$C1490 = E$1,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F1491">
        <f>IF('All Transactions'!$C1490 = F$1,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G1491">
        <f>IF('All Transactions'!$C1490 = G$1,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H1491">
        <f>IF('All Transactions'!$C1490 = H$1,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I1491">
        <f>IF('All Transactions'!$C1490 = I$1,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J1491">
        <f>IF('All Transactions'!$C1490 = J$1,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K1491">
        <f>IF('All Transactions'!$C1490 = K$1,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L1491">
        <f>IF('All Transactions'!$C1490 = L$1,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M1491">
        <f>IF('All Transactions'!$C1490 = M$1,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N1491">
        <f>IF('All Transactions'!$C1490 = N$1,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O1491">
        <f>IF('All Transactions'!$C1490 = O$1,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P1491">
        <f>IF('All Transactions'!$C1490 = P$1,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Q1491">
        <f>IF('All Transactions'!$C1490 = Q$1,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R1491">
        <f>IF('All Transactions'!$C1490 = R$1,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S1491">
        <f>IF('All Transactions'!$C1490 = S$1,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T1491">
        <f>IF('All Transactions'!$C1490 = T$1,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U1491">
        <f>IF('All Transactions'!$C1490 = U$1,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V1491">
        <f>IF('All Transactions'!$C1490 = V$1,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W1491">
        <f>IF('All Transactions'!$C1490 = W$1,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X1491">
        <f>IF('All Transactions'!$C1490 = X$1,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  <c r="Y1491">
        <f>IF('All Transactions'!$C1490 = Y$1, 'All Transactions'!$D1491 + -1 * SUM('All Transactions'!$F1491 * 'Messy-Stocks'!$H1491, 'All Transactions'!$G1491 * 'Messy-Stocks'!$I1491, 'All Transactions'!$H1491 * 'Messy-Stocks'!$J1491, 'All Transactions'!$I1491 * 'Messy-Stocks'!$K1491, 'All Transactions'!$J1491 *'Messy-Stocks'!$L1491), 0)</f>
        <v>0</v>
      </c>
    </row>
    <row r="1492" spans="1:25" ht="12.75" x14ac:dyDescent="0.2">
      <c r="A1492">
        <f>'All Transactions'!A1490</f>
        <v>0</v>
      </c>
      <c r="B1492">
        <f>IF('All Transactions'!$C1491 = B$1,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C1492">
        <f>IF('All Transactions'!$C1491 = C$1,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D1492">
        <f>IF('All Transactions'!$C1491 = D$1,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E1492">
        <f>IF('All Transactions'!$C1491 = E$1,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F1492">
        <f>IF('All Transactions'!$C1491 = F$1,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G1492">
        <f>IF('All Transactions'!$C1491 = G$1,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H1492">
        <f>IF('All Transactions'!$C1491 = H$1,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I1492">
        <f>IF('All Transactions'!$C1491 = I$1,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J1492">
        <f>IF('All Transactions'!$C1491 = J$1,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K1492">
        <f>IF('All Transactions'!$C1491 = K$1,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L1492">
        <f>IF('All Transactions'!$C1491 = L$1,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M1492">
        <f>IF('All Transactions'!$C1491 = M$1,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N1492">
        <f>IF('All Transactions'!$C1491 = N$1,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O1492">
        <f>IF('All Transactions'!$C1491 = O$1,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P1492">
        <f>IF('All Transactions'!$C1491 = P$1,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Q1492">
        <f>IF('All Transactions'!$C1491 = Q$1,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R1492">
        <f>IF('All Transactions'!$C1491 = R$1,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S1492">
        <f>IF('All Transactions'!$C1491 = S$1,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T1492">
        <f>IF('All Transactions'!$C1491 = T$1,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U1492">
        <f>IF('All Transactions'!$C1491 = U$1,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V1492">
        <f>IF('All Transactions'!$C1491 = V$1,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W1492">
        <f>IF('All Transactions'!$C1491 = W$1,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X1492">
        <f>IF('All Transactions'!$C1491 = X$1,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  <c r="Y1492">
        <f>IF('All Transactions'!$C1491 = Y$1, 'All Transactions'!$D1492 + -1 * SUM('All Transactions'!$F1492 * 'Messy-Stocks'!$H1492, 'All Transactions'!$G1492 * 'Messy-Stocks'!$I1492, 'All Transactions'!$H1492 * 'Messy-Stocks'!$J1492, 'All Transactions'!$I1492 * 'Messy-Stocks'!$K1492, 'All Transactions'!$J1492 *'Messy-Stocks'!$L1492), 0)</f>
        <v>0</v>
      </c>
    </row>
    <row r="1493" spans="1:25" ht="12.75" x14ac:dyDescent="0.2">
      <c r="A1493">
        <f>'All Transactions'!A1491</f>
        <v>0</v>
      </c>
      <c r="B1493">
        <f>IF('All Transactions'!$C1492 = B$1,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C1493">
        <f>IF('All Transactions'!$C1492 = C$1,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D1493">
        <f>IF('All Transactions'!$C1492 = D$1,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E1493">
        <f>IF('All Transactions'!$C1492 = E$1,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F1493">
        <f>IF('All Transactions'!$C1492 = F$1,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G1493">
        <f>IF('All Transactions'!$C1492 = G$1,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H1493">
        <f>IF('All Transactions'!$C1492 = H$1,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I1493">
        <f>IF('All Transactions'!$C1492 = I$1,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J1493">
        <f>IF('All Transactions'!$C1492 = J$1,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K1493">
        <f>IF('All Transactions'!$C1492 = K$1,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L1493">
        <f>IF('All Transactions'!$C1492 = L$1,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M1493">
        <f>IF('All Transactions'!$C1492 = M$1,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N1493">
        <f>IF('All Transactions'!$C1492 = N$1,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O1493">
        <f>IF('All Transactions'!$C1492 = O$1,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P1493">
        <f>IF('All Transactions'!$C1492 = P$1,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Q1493">
        <f>IF('All Transactions'!$C1492 = Q$1,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R1493">
        <f>IF('All Transactions'!$C1492 = R$1,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S1493">
        <f>IF('All Transactions'!$C1492 = S$1,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T1493">
        <f>IF('All Transactions'!$C1492 = T$1,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U1493">
        <f>IF('All Transactions'!$C1492 = U$1,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V1493">
        <f>IF('All Transactions'!$C1492 = V$1,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W1493">
        <f>IF('All Transactions'!$C1492 = W$1,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X1493">
        <f>IF('All Transactions'!$C1492 = X$1,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  <c r="Y1493">
        <f>IF('All Transactions'!$C1492 = Y$1, 'All Transactions'!$D1493 + -1 * SUM('All Transactions'!$F1493 * 'Messy-Stocks'!$H1493, 'All Transactions'!$G1493 * 'Messy-Stocks'!$I1493, 'All Transactions'!$H1493 * 'Messy-Stocks'!$J1493, 'All Transactions'!$I1493 * 'Messy-Stocks'!$K1493, 'All Transactions'!$J1493 *'Messy-Stocks'!$L1493), 0)</f>
        <v>0</v>
      </c>
    </row>
    <row r="1494" spans="1:25" ht="12.75" x14ac:dyDescent="0.2">
      <c r="A1494">
        <f>'All Transactions'!A1492</f>
        <v>0</v>
      </c>
      <c r="B1494">
        <f>IF('All Transactions'!$C1493 = B$1,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C1494">
        <f>IF('All Transactions'!$C1493 = C$1,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D1494">
        <f>IF('All Transactions'!$C1493 = D$1,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E1494">
        <f>IF('All Transactions'!$C1493 = E$1,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F1494">
        <f>IF('All Transactions'!$C1493 = F$1,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G1494">
        <f>IF('All Transactions'!$C1493 = G$1,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H1494">
        <f>IF('All Transactions'!$C1493 = H$1,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I1494">
        <f>IF('All Transactions'!$C1493 = I$1,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J1494">
        <f>IF('All Transactions'!$C1493 = J$1,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K1494">
        <f>IF('All Transactions'!$C1493 = K$1,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L1494">
        <f>IF('All Transactions'!$C1493 = L$1,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M1494">
        <f>IF('All Transactions'!$C1493 = M$1,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N1494">
        <f>IF('All Transactions'!$C1493 = N$1,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O1494">
        <f>IF('All Transactions'!$C1493 = O$1,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P1494">
        <f>IF('All Transactions'!$C1493 = P$1,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Q1494">
        <f>IF('All Transactions'!$C1493 = Q$1,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R1494">
        <f>IF('All Transactions'!$C1493 = R$1,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S1494">
        <f>IF('All Transactions'!$C1493 = S$1,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T1494">
        <f>IF('All Transactions'!$C1493 = T$1,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U1494">
        <f>IF('All Transactions'!$C1493 = U$1,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V1494">
        <f>IF('All Transactions'!$C1493 = V$1,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W1494">
        <f>IF('All Transactions'!$C1493 = W$1,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X1494">
        <f>IF('All Transactions'!$C1493 = X$1,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  <c r="Y1494">
        <f>IF('All Transactions'!$C1493 = Y$1, 'All Transactions'!$D1494 + -1 * SUM('All Transactions'!$F1494 * 'Messy-Stocks'!$H1494, 'All Transactions'!$G1494 * 'Messy-Stocks'!$I1494, 'All Transactions'!$H1494 * 'Messy-Stocks'!$J1494, 'All Transactions'!$I1494 * 'Messy-Stocks'!$K1494, 'All Transactions'!$J1494 *'Messy-Stocks'!$L1494), 0)</f>
        <v>0</v>
      </c>
    </row>
    <row r="1495" spans="1:25" ht="12.75" x14ac:dyDescent="0.2">
      <c r="A1495">
        <f>'All Transactions'!A1493</f>
        <v>0</v>
      </c>
      <c r="B1495">
        <f>IF('All Transactions'!$C1494 = B$1,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C1495">
        <f>IF('All Transactions'!$C1494 = C$1,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D1495">
        <f>IF('All Transactions'!$C1494 = D$1,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E1495">
        <f>IF('All Transactions'!$C1494 = E$1,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F1495">
        <f>IF('All Transactions'!$C1494 = F$1,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G1495">
        <f>IF('All Transactions'!$C1494 = G$1,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H1495">
        <f>IF('All Transactions'!$C1494 = H$1,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I1495">
        <f>IF('All Transactions'!$C1494 = I$1,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J1495">
        <f>IF('All Transactions'!$C1494 = J$1,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K1495">
        <f>IF('All Transactions'!$C1494 = K$1,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L1495">
        <f>IF('All Transactions'!$C1494 = L$1,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M1495">
        <f>IF('All Transactions'!$C1494 = M$1,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N1495">
        <f>IF('All Transactions'!$C1494 = N$1,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O1495">
        <f>IF('All Transactions'!$C1494 = O$1,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P1495">
        <f>IF('All Transactions'!$C1494 = P$1,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Q1495">
        <f>IF('All Transactions'!$C1494 = Q$1,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R1495">
        <f>IF('All Transactions'!$C1494 = R$1,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S1495">
        <f>IF('All Transactions'!$C1494 = S$1,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T1495">
        <f>IF('All Transactions'!$C1494 = T$1,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U1495">
        <f>IF('All Transactions'!$C1494 = U$1,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V1495">
        <f>IF('All Transactions'!$C1494 = V$1,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W1495">
        <f>IF('All Transactions'!$C1494 = W$1,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X1495">
        <f>IF('All Transactions'!$C1494 = X$1,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  <c r="Y1495">
        <f>IF('All Transactions'!$C1494 = Y$1, 'All Transactions'!$D1495 + -1 * SUM('All Transactions'!$F1495 * 'Messy-Stocks'!$H1495, 'All Transactions'!$G1495 * 'Messy-Stocks'!$I1495, 'All Transactions'!$H1495 * 'Messy-Stocks'!$J1495, 'All Transactions'!$I1495 * 'Messy-Stocks'!$K1495, 'All Transactions'!$J1495 *'Messy-Stocks'!$L1495), 0)</f>
        <v>0</v>
      </c>
    </row>
    <row r="1496" spans="1:25" ht="12.75" x14ac:dyDescent="0.2">
      <c r="A1496">
        <f>'All Transactions'!A1494</f>
        <v>0</v>
      </c>
      <c r="B1496">
        <f>IF('All Transactions'!$C1495 = B$1,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C1496">
        <f>IF('All Transactions'!$C1495 = C$1,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D1496">
        <f>IF('All Transactions'!$C1495 = D$1,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E1496">
        <f>IF('All Transactions'!$C1495 = E$1,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F1496">
        <f>IF('All Transactions'!$C1495 = F$1,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G1496">
        <f>IF('All Transactions'!$C1495 = G$1,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H1496">
        <f>IF('All Transactions'!$C1495 = H$1,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I1496">
        <f>IF('All Transactions'!$C1495 = I$1,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J1496">
        <f>IF('All Transactions'!$C1495 = J$1,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K1496">
        <f>IF('All Transactions'!$C1495 = K$1,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L1496">
        <f>IF('All Transactions'!$C1495 = L$1,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M1496">
        <f>IF('All Transactions'!$C1495 = M$1,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N1496">
        <f>IF('All Transactions'!$C1495 = N$1,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O1496">
        <f>IF('All Transactions'!$C1495 = O$1,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P1496">
        <f>IF('All Transactions'!$C1495 = P$1,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Q1496">
        <f>IF('All Transactions'!$C1495 = Q$1,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R1496">
        <f>IF('All Transactions'!$C1495 = R$1,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S1496">
        <f>IF('All Transactions'!$C1495 = S$1,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T1496">
        <f>IF('All Transactions'!$C1495 = T$1,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U1496">
        <f>IF('All Transactions'!$C1495 = U$1,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V1496">
        <f>IF('All Transactions'!$C1495 = V$1,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W1496">
        <f>IF('All Transactions'!$C1495 = W$1,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X1496">
        <f>IF('All Transactions'!$C1495 = X$1,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  <c r="Y1496">
        <f>IF('All Transactions'!$C1495 = Y$1, 'All Transactions'!$D1496 + -1 * SUM('All Transactions'!$F1496 * 'Messy-Stocks'!$H1496, 'All Transactions'!$G1496 * 'Messy-Stocks'!$I1496, 'All Transactions'!$H1496 * 'Messy-Stocks'!$J1496, 'All Transactions'!$I1496 * 'Messy-Stocks'!$K1496, 'All Transactions'!$J1496 *'Messy-Stocks'!$L1496), 0)</f>
        <v>0</v>
      </c>
    </row>
    <row r="1497" spans="1:25" ht="12.75" x14ac:dyDescent="0.2">
      <c r="A1497">
        <f>'All Transactions'!A1495</f>
        <v>0</v>
      </c>
      <c r="B1497">
        <f>IF('All Transactions'!$C1496 = B$1,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C1497">
        <f>IF('All Transactions'!$C1496 = C$1,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D1497">
        <f>IF('All Transactions'!$C1496 = D$1,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E1497">
        <f>IF('All Transactions'!$C1496 = E$1,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F1497">
        <f>IF('All Transactions'!$C1496 = F$1,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G1497">
        <f>IF('All Transactions'!$C1496 = G$1,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H1497">
        <f>IF('All Transactions'!$C1496 = H$1,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I1497">
        <f>IF('All Transactions'!$C1496 = I$1,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J1497">
        <f>IF('All Transactions'!$C1496 = J$1,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K1497">
        <f>IF('All Transactions'!$C1496 = K$1,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L1497">
        <f>IF('All Transactions'!$C1496 = L$1,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M1497">
        <f>IF('All Transactions'!$C1496 = M$1,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N1497">
        <f>IF('All Transactions'!$C1496 = N$1,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O1497">
        <f>IF('All Transactions'!$C1496 = O$1,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P1497">
        <f>IF('All Transactions'!$C1496 = P$1,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Q1497">
        <f>IF('All Transactions'!$C1496 = Q$1,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R1497">
        <f>IF('All Transactions'!$C1496 = R$1,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S1497">
        <f>IF('All Transactions'!$C1496 = S$1,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T1497">
        <f>IF('All Transactions'!$C1496 = T$1,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U1497">
        <f>IF('All Transactions'!$C1496 = U$1,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V1497">
        <f>IF('All Transactions'!$C1496 = V$1,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W1497">
        <f>IF('All Transactions'!$C1496 = W$1,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X1497">
        <f>IF('All Transactions'!$C1496 = X$1,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  <c r="Y1497">
        <f>IF('All Transactions'!$C1496 = Y$1, 'All Transactions'!$D1497 + -1 * SUM('All Transactions'!$F1497 * 'Messy-Stocks'!$H1497, 'All Transactions'!$G1497 * 'Messy-Stocks'!$I1497, 'All Transactions'!$H1497 * 'Messy-Stocks'!$J1497, 'All Transactions'!$I1497 * 'Messy-Stocks'!$K1497, 'All Transactions'!$J1497 *'Messy-Stocks'!$L1497), 0)</f>
        <v>0</v>
      </c>
    </row>
    <row r="1498" spans="1:25" ht="12.75" x14ac:dyDescent="0.2">
      <c r="A1498">
        <f>'All Transactions'!A1496</f>
        <v>0</v>
      </c>
      <c r="B1498">
        <f>IF('All Transactions'!$C1497 = B$1,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C1498">
        <f>IF('All Transactions'!$C1497 = C$1,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D1498">
        <f>IF('All Transactions'!$C1497 = D$1,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E1498">
        <f>IF('All Transactions'!$C1497 = E$1,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F1498">
        <f>IF('All Transactions'!$C1497 = F$1,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G1498">
        <f>IF('All Transactions'!$C1497 = G$1,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H1498">
        <f>IF('All Transactions'!$C1497 = H$1,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I1498">
        <f>IF('All Transactions'!$C1497 = I$1,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J1498">
        <f>IF('All Transactions'!$C1497 = J$1,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K1498">
        <f>IF('All Transactions'!$C1497 = K$1,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L1498">
        <f>IF('All Transactions'!$C1497 = L$1,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M1498">
        <f>IF('All Transactions'!$C1497 = M$1,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N1498">
        <f>IF('All Transactions'!$C1497 = N$1,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O1498">
        <f>IF('All Transactions'!$C1497 = O$1,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P1498">
        <f>IF('All Transactions'!$C1497 = P$1,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Q1498">
        <f>IF('All Transactions'!$C1497 = Q$1,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R1498">
        <f>IF('All Transactions'!$C1497 = R$1,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S1498">
        <f>IF('All Transactions'!$C1497 = S$1,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T1498">
        <f>IF('All Transactions'!$C1497 = T$1,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U1498">
        <f>IF('All Transactions'!$C1497 = U$1,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V1498">
        <f>IF('All Transactions'!$C1497 = V$1,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W1498">
        <f>IF('All Transactions'!$C1497 = W$1,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X1498">
        <f>IF('All Transactions'!$C1497 = X$1,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  <c r="Y1498">
        <f>IF('All Transactions'!$C1497 = Y$1, 'All Transactions'!$D1498 + -1 * SUM('All Transactions'!$F1498 * 'Messy-Stocks'!$H1498, 'All Transactions'!$G1498 * 'Messy-Stocks'!$I1498, 'All Transactions'!$H1498 * 'Messy-Stocks'!$J1498, 'All Transactions'!$I1498 * 'Messy-Stocks'!$K1498, 'All Transactions'!$J1498 *'Messy-Stocks'!$L1498), 0)</f>
        <v>0</v>
      </c>
    </row>
    <row r="1499" spans="1:25" ht="12.75" x14ac:dyDescent="0.2">
      <c r="A1499">
        <f>'All Transactions'!A1497</f>
        <v>0</v>
      </c>
      <c r="B1499">
        <f>IF('All Transactions'!$C1498 = B$1,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C1499">
        <f>IF('All Transactions'!$C1498 = C$1,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D1499">
        <f>IF('All Transactions'!$C1498 = D$1,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E1499">
        <f>IF('All Transactions'!$C1498 = E$1,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F1499">
        <f>IF('All Transactions'!$C1498 = F$1,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G1499">
        <f>IF('All Transactions'!$C1498 = G$1,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H1499">
        <f>IF('All Transactions'!$C1498 = H$1,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I1499">
        <f>IF('All Transactions'!$C1498 = I$1,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J1499">
        <f>IF('All Transactions'!$C1498 = J$1,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K1499">
        <f>IF('All Transactions'!$C1498 = K$1,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L1499">
        <f>IF('All Transactions'!$C1498 = L$1,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M1499">
        <f>IF('All Transactions'!$C1498 = M$1,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N1499">
        <f>IF('All Transactions'!$C1498 = N$1,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O1499">
        <f>IF('All Transactions'!$C1498 = O$1,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P1499">
        <f>IF('All Transactions'!$C1498 = P$1,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Q1499">
        <f>IF('All Transactions'!$C1498 = Q$1,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R1499">
        <f>IF('All Transactions'!$C1498 = R$1,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S1499">
        <f>IF('All Transactions'!$C1498 = S$1,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T1499">
        <f>IF('All Transactions'!$C1498 = T$1,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U1499">
        <f>IF('All Transactions'!$C1498 = U$1,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V1499">
        <f>IF('All Transactions'!$C1498 = V$1,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W1499">
        <f>IF('All Transactions'!$C1498 = W$1,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X1499">
        <f>IF('All Transactions'!$C1498 = X$1,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  <c r="Y1499">
        <f>IF('All Transactions'!$C1498 = Y$1, 'All Transactions'!$D1499 + -1 * SUM('All Transactions'!$F1499 * 'Messy-Stocks'!$H1499, 'All Transactions'!$G1499 * 'Messy-Stocks'!$I1499, 'All Transactions'!$H1499 * 'Messy-Stocks'!$J1499, 'All Transactions'!$I1499 * 'Messy-Stocks'!$K1499, 'All Transactions'!$J1499 *'Messy-Stocks'!$L1499), 0)</f>
        <v>0</v>
      </c>
    </row>
    <row r="1500" spans="1:25" ht="12.75" x14ac:dyDescent="0.2">
      <c r="A1500">
        <f>'All Transactions'!A1498</f>
        <v>0</v>
      </c>
      <c r="B1500">
        <f>IF('All Transactions'!$C1499 = B$1,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C1500">
        <f>IF('All Transactions'!$C1499 = C$1,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D1500">
        <f>IF('All Transactions'!$C1499 = D$1,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E1500">
        <f>IF('All Transactions'!$C1499 = E$1,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F1500">
        <f>IF('All Transactions'!$C1499 = F$1,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G1500">
        <f>IF('All Transactions'!$C1499 = G$1,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H1500">
        <f>IF('All Transactions'!$C1499 = H$1,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I1500">
        <f>IF('All Transactions'!$C1499 = I$1,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J1500">
        <f>IF('All Transactions'!$C1499 = J$1,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K1500">
        <f>IF('All Transactions'!$C1499 = K$1,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L1500">
        <f>IF('All Transactions'!$C1499 = L$1,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M1500">
        <f>IF('All Transactions'!$C1499 = M$1,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N1500">
        <f>IF('All Transactions'!$C1499 = N$1,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O1500">
        <f>IF('All Transactions'!$C1499 = O$1,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P1500">
        <f>IF('All Transactions'!$C1499 = P$1,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Q1500">
        <f>IF('All Transactions'!$C1499 = Q$1,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R1500">
        <f>IF('All Transactions'!$C1499 = R$1,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S1500">
        <f>IF('All Transactions'!$C1499 = S$1,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T1500">
        <f>IF('All Transactions'!$C1499 = T$1,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U1500">
        <f>IF('All Transactions'!$C1499 = U$1,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V1500">
        <f>IF('All Transactions'!$C1499 = V$1,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W1500">
        <f>IF('All Transactions'!$C1499 = W$1,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X1500">
        <f>IF('All Transactions'!$C1499 = X$1,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  <c r="Y1500">
        <f>IF('All Transactions'!$C1499 = Y$1, 'All Transactions'!$D1500 + -1 * SUM('All Transactions'!$F1500 * 'Messy-Stocks'!$H1500, 'All Transactions'!$G1500 * 'Messy-Stocks'!$I1500, 'All Transactions'!$H1500 * 'Messy-Stocks'!$J1500, 'All Transactions'!$I1500 * 'Messy-Stocks'!$K1500, 'All Transactions'!$J1500 *'Messy-Stocks'!$L1500), 0)</f>
        <v>0</v>
      </c>
    </row>
    <row r="1501" spans="1:25" ht="12.75" x14ac:dyDescent="0.2">
      <c r="A1501">
        <f>'All Transactions'!A1499</f>
        <v>0</v>
      </c>
      <c r="B1501">
        <f>IF('All Transactions'!$C1500 = B$1,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C1501">
        <f>IF('All Transactions'!$C1500 = C$1,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D1501">
        <f>IF('All Transactions'!$C1500 = D$1,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E1501">
        <f>IF('All Transactions'!$C1500 = E$1,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F1501">
        <f>IF('All Transactions'!$C1500 = F$1,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G1501">
        <f>IF('All Transactions'!$C1500 = G$1,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H1501">
        <f>IF('All Transactions'!$C1500 = H$1,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I1501">
        <f>IF('All Transactions'!$C1500 = I$1,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J1501">
        <f>IF('All Transactions'!$C1500 = J$1,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K1501">
        <f>IF('All Transactions'!$C1500 = K$1,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L1501">
        <f>IF('All Transactions'!$C1500 = L$1,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M1501">
        <f>IF('All Transactions'!$C1500 = M$1,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N1501">
        <f>IF('All Transactions'!$C1500 = N$1,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O1501">
        <f>IF('All Transactions'!$C1500 = O$1,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P1501">
        <f>IF('All Transactions'!$C1500 = P$1,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Q1501">
        <f>IF('All Transactions'!$C1500 = Q$1,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R1501">
        <f>IF('All Transactions'!$C1500 = R$1,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S1501">
        <f>IF('All Transactions'!$C1500 = S$1,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T1501">
        <f>IF('All Transactions'!$C1500 = T$1,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U1501">
        <f>IF('All Transactions'!$C1500 = U$1,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V1501">
        <f>IF('All Transactions'!$C1500 = V$1,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W1501">
        <f>IF('All Transactions'!$C1500 = W$1,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X1501">
        <f>IF('All Transactions'!$C1500 = X$1,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  <c r="Y1501">
        <f>IF('All Transactions'!$C1500 = Y$1, 'All Transactions'!$D1501 + -1 * SUM('All Transactions'!$F1501 * 'Messy-Stocks'!$H1501, 'All Transactions'!$G1501 * 'Messy-Stocks'!$I1501, 'All Transactions'!$H1501 * 'Messy-Stocks'!$J1501, 'All Transactions'!$I1501 * 'Messy-Stocks'!$K1501, 'All Transactions'!$J1501 *'Messy-Stocks'!$L1501), 0)</f>
        <v>0</v>
      </c>
    </row>
    <row r="1502" spans="1:25" ht="12.75" x14ac:dyDescent="0.2">
      <c r="A1502">
        <f>'All Transactions'!A1500</f>
        <v>0</v>
      </c>
      <c r="B1502">
        <f>IF('All Transactions'!$C1501 = B$1,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C1502">
        <f>IF('All Transactions'!$C1501 = C$1,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D1502">
        <f>IF('All Transactions'!$C1501 = D$1,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E1502">
        <f>IF('All Transactions'!$C1501 = E$1,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F1502">
        <f>IF('All Transactions'!$C1501 = F$1,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G1502">
        <f>IF('All Transactions'!$C1501 = G$1,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H1502">
        <f>IF('All Transactions'!$C1501 = H$1,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I1502">
        <f>IF('All Transactions'!$C1501 = I$1,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J1502">
        <f>IF('All Transactions'!$C1501 = J$1,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K1502">
        <f>IF('All Transactions'!$C1501 = K$1,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L1502">
        <f>IF('All Transactions'!$C1501 = L$1,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M1502">
        <f>IF('All Transactions'!$C1501 = M$1,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N1502">
        <f>IF('All Transactions'!$C1501 = N$1,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O1502">
        <f>IF('All Transactions'!$C1501 = O$1,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P1502">
        <f>IF('All Transactions'!$C1501 = P$1,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Q1502">
        <f>IF('All Transactions'!$C1501 = Q$1,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R1502">
        <f>IF('All Transactions'!$C1501 = R$1,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S1502">
        <f>IF('All Transactions'!$C1501 = S$1,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T1502">
        <f>IF('All Transactions'!$C1501 = T$1,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U1502">
        <f>IF('All Transactions'!$C1501 = U$1,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V1502">
        <f>IF('All Transactions'!$C1501 = V$1,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W1502">
        <f>IF('All Transactions'!$C1501 = W$1,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X1502">
        <f>IF('All Transactions'!$C1501 = X$1,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  <c r="Y1502">
        <f>IF('All Transactions'!$C1501 = Y$1, 'All Transactions'!$D1502 + -1 * SUM('All Transactions'!$F1502 * 'Messy-Stocks'!$H1502, 'All Transactions'!$G1502 * 'Messy-Stocks'!$I1502, 'All Transactions'!$H1502 * 'Messy-Stocks'!$J1502, 'All Transactions'!$I1502 * 'Messy-Stocks'!$K1502, 'All Transactions'!$J1502 *'Messy-Stocks'!$L1502), 0)</f>
        <v>0</v>
      </c>
    </row>
    <row r="1503" spans="1:25" ht="12.75" x14ac:dyDescent="0.2">
      <c r="A1503">
        <f>'All Transactions'!A1501</f>
        <v>0</v>
      </c>
      <c r="B1503">
        <f>IF('All Transactions'!$C1502 = B$1,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C1503">
        <f>IF('All Transactions'!$C1502 = C$1,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D1503">
        <f>IF('All Transactions'!$C1502 = D$1,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E1503">
        <f>IF('All Transactions'!$C1502 = E$1,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F1503">
        <f>IF('All Transactions'!$C1502 = F$1,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G1503">
        <f>IF('All Transactions'!$C1502 = G$1,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H1503">
        <f>IF('All Transactions'!$C1502 = H$1,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I1503">
        <f>IF('All Transactions'!$C1502 = I$1,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J1503">
        <f>IF('All Transactions'!$C1502 = J$1,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K1503">
        <f>IF('All Transactions'!$C1502 = K$1,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L1503">
        <f>IF('All Transactions'!$C1502 = L$1,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M1503">
        <f>IF('All Transactions'!$C1502 = M$1,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N1503">
        <f>IF('All Transactions'!$C1502 = N$1,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O1503">
        <f>IF('All Transactions'!$C1502 = O$1,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P1503">
        <f>IF('All Transactions'!$C1502 = P$1,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Q1503">
        <f>IF('All Transactions'!$C1502 = Q$1,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R1503">
        <f>IF('All Transactions'!$C1502 = R$1,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S1503">
        <f>IF('All Transactions'!$C1502 = S$1,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T1503">
        <f>IF('All Transactions'!$C1502 = T$1,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U1503">
        <f>IF('All Transactions'!$C1502 = U$1,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V1503">
        <f>IF('All Transactions'!$C1502 = V$1,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W1503">
        <f>IF('All Transactions'!$C1502 = W$1,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X1503">
        <f>IF('All Transactions'!$C1502 = X$1,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  <c r="Y1503">
        <f>IF('All Transactions'!$C1502 = Y$1, 'All Transactions'!$D1503 + -1 * SUM('All Transactions'!$F1503 * 'Messy-Stocks'!$H1503, 'All Transactions'!$G1503 * 'Messy-Stocks'!$I1503, 'All Transactions'!$H1503 * 'Messy-Stocks'!$J1503, 'All Transactions'!$I1503 * 'Messy-Stocks'!$K1503, 'All Transactions'!$J1503 *'Messy-Stocks'!$L1503), 0)</f>
        <v>0</v>
      </c>
    </row>
    <row r="1504" spans="1:25" ht="12.75" x14ac:dyDescent="0.2">
      <c r="A1504">
        <f>'All Transactions'!A1502</f>
        <v>0</v>
      </c>
      <c r="B1504">
        <f>IF('All Transactions'!$C1503 = B$1,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C1504">
        <f>IF('All Transactions'!$C1503 = C$1,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D1504">
        <f>IF('All Transactions'!$C1503 = D$1,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E1504">
        <f>IF('All Transactions'!$C1503 = E$1,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F1504">
        <f>IF('All Transactions'!$C1503 = F$1,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G1504">
        <f>IF('All Transactions'!$C1503 = G$1,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H1504">
        <f>IF('All Transactions'!$C1503 = H$1,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I1504">
        <f>IF('All Transactions'!$C1503 = I$1,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J1504">
        <f>IF('All Transactions'!$C1503 = J$1,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K1504">
        <f>IF('All Transactions'!$C1503 = K$1,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L1504">
        <f>IF('All Transactions'!$C1503 = L$1,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M1504">
        <f>IF('All Transactions'!$C1503 = M$1,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N1504">
        <f>IF('All Transactions'!$C1503 = N$1,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O1504">
        <f>IF('All Transactions'!$C1503 = O$1,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P1504">
        <f>IF('All Transactions'!$C1503 = P$1,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Q1504">
        <f>IF('All Transactions'!$C1503 = Q$1,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R1504">
        <f>IF('All Transactions'!$C1503 = R$1,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S1504">
        <f>IF('All Transactions'!$C1503 = S$1,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T1504">
        <f>IF('All Transactions'!$C1503 = T$1,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U1504">
        <f>IF('All Transactions'!$C1503 = U$1,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V1504">
        <f>IF('All Transactions'!$C1503 = V$1,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W1504">
        <f>IF('All Transactions'!$C1503 = W$1,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X1504">
        <f>IF('All Transactions'!$C1503 = X$1,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  <c r="Y1504">
        <f>IF('All Transactions'!$C1503 = Y$1, 'All Transactions'!$D1504 + -1 * SUM('All Transactions'!$F1504 * 'Messy-Stocks'!$H1504, 'All Transactions'!$G1504 * 'Messy-Stocks'!$I1504, 'All Transactions'!$H1504 * 'Messy-Stocks'!$J1504, 'All Transactions'!$I1504 * 'Messy-Stocks'!$K1504, 'All Transactions'!$J1504 *'Messy-Stocks'!$L1504), 0)</f>
        <v>0</v>
      </c>
    </row>
    <row r="1505" spans="1:25" ht="12.75" x14ac:dyDescent="0.2">
      <c r="A1505">
        <f>'All Transactions'!A1503</f>
        <v>0</v>
      </c>
      <c r="B1505">
        <f>IF('All Transactions'!$C1504 = B$1,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C1505">
        <f>IF('All Transactions'!$C1504 = C$1,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D1505">
        <f>IF('All Transactions'!$C1504 = D$1,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E1505">
        <f>IF('All Transactions'!$C1504 = E$1,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F1505">
        <f>IF('All Transactions'!$C1504 = F$1,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G1505">
        <f>IF('All Transactions'!$C1504 = G$1,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H1505">
        <f>IF('All Transactions'!$C1504 = H$1,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I1505">
        <f>IF('All Transactions'!$C1504 = I$1,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J1505">
        <f>IF('All Transactions'!$C1504 = J$1,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K1505">
        <f>IF('All Transactions'!$C1504 = K$1,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L1505">
        <f>IF('All Transactions'!$C1504 = L$1,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M1505">
        <f>IF('All Transactions'!$C1504 = M$1,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N1505">
        <f>IF('All Transactions'!$C1504 = N$1,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O1505">
        <f>IF('All Transactions'!$C1504 = O$1,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P1505">
        <f>IF('All Transactions'!$C1504 = P$1,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Q1505">
        <f>IF('All Transactions'!$C1504 = Q$1,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R1505">
        <f>IF('All Transactions'!$C1504 = R$1,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S1505">
        <f>IF('All Transactions'!$C1504 = S$1,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T1505">
        <f>IF('All Transactions'!$C1504 = T$1,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U1505">
        <f>IF('All Transactions'!$C1504 = U$1,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V1505">
        <f>IF('All Transactions'!$C1504 = V$1,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W1505">
        <f>IF('All Transactions'!$C1504 = W$1,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X1505">
        <f>IF('All Transactions'!$C1504 = X$1,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  <c r="Y1505">
        <f>IF('All Transactions'!$C1504 = Y$1, 'All Transactions'!$D1505 + -1 * SUM('All Transactions'!$F1505 * 'Messy-Stocks'!$H1505, 'All Transactions'!$G1505 * 'Messy-Stocks'!$I1505, 'All Transactions'!$H1505 * 'Messy-Stocks'!$J1505, 'All Transactions'!$I1505 * 'Messy-Stocks'!$K1505, 'All Transactions'!$J1505 *'Messy-Stocks'!$L1505), 0)</f>
        <v>0</v>
      </c>
    </row>
    <row r="1506" spans="1:25" ht="12.75" x14ac:dyDescent="0.2">
      <c r="A1506">
        <f>'All Transactions'!A1504</f>
        <v>0</v>
      </c>
      <c r="B1506">
        <f>IF('All Transactions'!$C1505 = B$1,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C1506">
        <f>IF('All Transactions'!$C1505 = C$1,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D1506">
        <f>IF('All Transactions'!$C1505 = D$1,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E1506">
        <f>IF('All Transactions'!$C1505 = E$1,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F1506">
        <f>IF('All Transactions'!$C1505 = F$1,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G1506">
        <f>IF('All Transactions'!$C1505 = G$1,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H1506">
        <f>IF('All Transactions'!$C1505 = H$1,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I1506">
        <f>IF('All Transactions'!$C1505 = I$1,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J1506">
        <f>IF('All Transactions'!$C1505 = J$1,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K1506">
        <f>IF('All Transactions'!$C1505 = K$1,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L1506">
        <f>IF('All Transactions'!$C1505 = L$1,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M1506">
        <f>IF('All Transactions'!$C1505 = M$1,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N1506">
        <f>IF('All Transactions'!$C1505 = N$1,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O1506">
        <f>IF('All Transactions'!$C1505 = O$1,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P1506">
        <f>IF('All Transactions'!$C1505 = P$1,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Q1506">
        <f>IF('All Transactions'!$C1505 = Q$1,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R1506">
        <f>IF('All Transactions'!$C1505 = R$1,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S1506">
        <f>IF('All Transactions'!$C1505 = S$1,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T1506">
        <f>IF('All Transactions'!$C1505 = T$1,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U1506">
        <f>IF('All Transactions'!$C1505 = U$1,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V1506">
        <f>IF('All Transactions'!$C1505 = V$1,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W1506">
        <f>IF('All Transactions'!$C1505 = W$1,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X1506">
        <f>IF('All Transactions'!$C1505 = X$1,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  <c r="Y1506">
        <f>IF('All Transactions'!$C1505 = Y$1, 'All Transactions'!$D1506 + -1 * SUM('All Transactions'!$F1506 * 'Messy-Stocks'!$H1506, 'All Transactions'!$G1506 * 'Messy-Stocks'!$I1506, 'All Transactions'!$H1506 * 'Messy-Stocks'!$J1506, 'All Transactions'!$I1506 * 'Messy-Stocks'!$K1506, 'All Transactions'!$J1506 *'Messy-Stocks'!$L1506), 0)</f>
        <v>0</v>
      </c>
    </row>
    <row r="1507" spans="1:25" ht="12.75" x14ac:dyDescent="0.2">
      <c r="A1507">
        <f>'All Transactions'!A1505</f>
        <v>0</v>
      </c>
      <c r="B1507">
        <f>IF('All Transactions'!$C1506 = B$1,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C1507">
        <f>IF('All Transactions'!$C1506 = C$1,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D1507">
        <f>IF('All Transactions'!$C1506 = D$1,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E1507">
        <f>IF('All Transactions'!$C1506 = E$1,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F1507">
        <f>IF('All Transactions'!$C1506 = F$1,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G1507">
        <f>IF('All Transactions'!$C1506 = G$1,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H1507">
        <f>IF('All Transactions'!$C1506 = H$1,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I1507">
        <f>IF('All Transactions'!$C1506 = I$1,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J1507">
        <f>IF('All Transactions'!$C1506 = J$1,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K1507">
        <f>IF('All Transactions'!$C1506 = K$1,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L1507">
        <f>IF('All Transactions'!$C1506 = L$1,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M1507">
        <f>IF('All Transactions'!$C1506 = M$1,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N1507">
        <f>IF('All Transactions'!$C1506 = N$1,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O1507">
        <f>IF('All Transactions'!$C1506 = O$1,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P1507">
        <f>IF('All Transactions'!$C1506 = P$1,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Q1507">
        <f>IF('All Transactions'!$C1506 = Q$1,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R1507">
        <f>IF('All Transactions'!$C1506 = R$1,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S1507">
        <f>IF('All Transactions'!$C1506 = S$1,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T1507">
        <f>IF('All Transactions'!$C1506 = T$1,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U1507">
        <f>IF('All Transactions'!$C1506 = U$1,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V1507">
        <f>IF('All Transactions'!$C1506 = V$1,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W1507">
        <f>IF('All Transactions'!$C1506 = W$1,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X1507">
        <f>IF('All Transactions'!$C1506 = X$1,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  <c r="Y1507">
        <f>IF('All Transactions'!$C1506 = Y$1, 'All Transactions'!$D1507 + -1 * SUM('All Transactions'!$F1507 * 'Messy-Stocks'!$H1507, 'All Transactions'!$G1507 * 'Messy-Stocks'!$I1507, 'All Transactions'!$H1507 * 'Messy-Stocks'!$J1507, 'All Transactions'!$I1507 * 'Messy-Stocks'!$K1507, 'All Transactions'!$J1507 *'Messy-Stocks'!$L1507), 0)</f>
        <v>0</v>
      </c>
    </row>
    <row r="1508" spans="1:25" ht="12.75" x14ac:dyDescent="0.2">
      <c r="A1508">
        <f>'All Transactions'!A1506</f>
        <v>0</v>
      </c>
      <c r="B1508">
        <f>IF('All Transactions'!$C1507 = B$1,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C1508">
        <f>IF('All Transactions'!$C1507 = C$1,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D1508">
        <f>IF('All Transactions'!$C1507 = D$1,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E1508">
        <f>IF('All Transactions'!$C1507 = E$1,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F1508">
        <f>IF('All Transactions'!$C1507 = F$1,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G1508">
        <f>IF('All Transactions'!$C1507 = G$1,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H1508">
        <f>IF('All Transactions'!$C1507 = H$1,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I1508">
        <f>IF('All Transactions'!$C1507 = I$1,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J1508">
        <f>IF('All Transactions'!$C1507 = J$1,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K1508">
        <f>IF('All Transactions'!$C1507 = K$1,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L1508">
        <f>IF('All Transactions'!$C1507 = L$1,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M1508">
        <f>IF('All Transactions'!$C1507 = M$1,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N1508">
        <f>IF('All Transactions'!$C1507 = N$1,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O1508">
        <f>IF('All Transactions'!$C1507 = O$1,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P1508">
        <f>IF('All Transactions'!$C1507 = P$1,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Q1508">
        <f>IF('All Transactions'!$C1507 = Q$1,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R1508">
        <f>IF('All Transactions'!$C1507 = R$1,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S1508">
        <f>IF('All Transactions'!$C1507 = S$1,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T1508">
        <f>IF('All Transactions'!$C1507 = T$1,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U1508">
        <f>IF('All Transactions'!$C1507 = U$1,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V1508">
        <f>IF('All Transactions'!$C1507 = V$1,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W1508">
        <f>IF('All Transactions'!$C1507 = W$1,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X1508">
        <f>IF('All Transactions'!$C1507 = X$1,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  <c r="Y1508">
        <f>IF('All Transactions'!$C1507 = Y$1, 'All Transactions'!$D1508 + -1 * SUM('All Transactions'!$F1508 * 'Messy-Stocks'!$H1508, 'All Transactions'!$G1508 * 'Messy-Stocks'!$I1508, 'All Transactions'!$H1508 * 'Messy-Stocks'!$J1508, 'All Transactions'!$I1508 * 'Messy-Stocks'!$K1508, 'All Transactions'!$J1508 *'Messy-Stocks'!$L1508), 0)</f>
        <v>0</v>
      </c>
    </row>
    <row r="1509" spans="1:25" ht="12.75" x14ac:dyDescent="0.2">
      <c r="A1509">
        <f>'All Transactions'!A1507</f>
        <v>0</v>
      </c>
      <c r="B1509">
        <f>IF('All Transactions'!$C1508 = B$1,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C1509">
        <f>IF('All Transactions'!$C1508 = C$1,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D1509">
        <f>IF('All Transactions'!$C1508 = D$1,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E1509">
        <f>IF('All Transactions'!$C1508 = E$1,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F1509">
        <f>IF('All Transactions'!$C1508 = F$1,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G1509">
        <f>IF('All Transactions'!$C1508 = G$1,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H1509">
        <f>IF('All Transactions'!$C1508 = H$1,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I1509">
        <f>IF('All Transactions'!$C1508 = I$1,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J1509">
        <f>IF('All Transactions'!$C1508 = J$1,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K1509">
        <f>IF('All Transactions'!$C1508 = K$1,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L1509">
        <f>IF('All Transactions'!$C1508 = L$1,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M1509">
        <f>IF('All Transactions'!$C1508 = M$1,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N1509">
        <f>IF('All Transactions'!$C1508 = N$1,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O1509">
        <f>IF('All Transactions'!$C1508 = O$1,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P1509">
        <f>IF('All Transactions'!$C1508 = P$1,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Q1509">
        <f>IF('All Transactions'!$C1508 = Q$1,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R1509">
        <f>IF('All Transactions'!$C1508 = R$1,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S1509">
        <f>IF('All Transactions'!$C1508 = S$1,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T1509">
        <f>IF('All Transactions'!$C1508 = T$1,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U1509">
        <f>IF('All Transactions'!$C1508 = U$1,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V1509">
        <f>IF('All Transactions'!$C1508 = V$1,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W1509">
        <f>IF('All Transactions'!$C1508 = W$1,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X1509">
        <f>IF('All Transactions'!$C1508 = X$1,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  <c r="Y1509">
        <f>IF('All Transactions'!$C1508 = Y$1, 'All Transactions'!$D1509 + -1 * SUM('All Transactions'!$F1509 * 'Messy-Stocks'!$H1509, 'All Transactions'!$G1509 * 'Messy-Stocks'!$I1509, 'All Transactions'!$H1509 * 'Messy-Stocks'!$J1509, 'All Transactions'!$I1509 * 'Messy-Stocks'!$K1509, 'All Transactions'!$J1509 *'Messy-Stocks'!$L1509), 0)</f>
        <v>0</v>
      </c>
    </row>
    <row r="1510" spans="1:25" ht="12.75" x14ac:dyDescent="0.2">
      <c r="A1510">
        <f>'All Transactions'!A1508</f>
        <v>0</v>
      </c>
      <c r="B1510">
        <f>IF('All Transactions'!$C1509 = B$1,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C1510">
        <f>IF('All Transactions'!$C1509 = C$1,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D1510">
        <f>IF('All Transactions'!$C1509 = D$1,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E1510">
        <f>IF('All Transactions'!$C1509 = E$1,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F1510">
        <f>IF('All Transactions'!$C1509 = F$1,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G1510">
        <f>IF('All Transactions'!$C1509 = G$1,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H1510">
        <f>IF('All Transactions'!$C1509 = H$1,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I1510">
        <f>IF('All Transactions'!$C1509 = I$1,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J1510">
        <f>IF('All Transactions'!$C1509 = J$1,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K1510">
        <f>IF('All Transactions'!$C1509 = K$1,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L1510">
        <f>IF('All Transactions'!$C1509 = L$1,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M1510">
        <f>IF('All Transactions'!$C1509 = M$1,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N1510">
        <f>IF('All Transactions'!$C1509 = N$1,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O1510">
        <f>IF('All Transactions'!$C1509 = O$1,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P1510">
        <f>IF('All Transactions'!$C1509 = P$1,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Q1510">
        <f>IF('All Transactions'!$C1509 = Q$1,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R1510">
        <f>IF('All Transactions'!$C1509 = R$1,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S1510">
        <f>IF('All Transactions'!$C1509 = S$1,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T1510">
        <f>IF('All Transactions'!$C1509 = T$1,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U1510">
        <f>IF('All Transactions'!$C1509 = U$1,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V1510">
        <f>IF('All Transactions'!$C1509 = V$1,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W1510">
        <f>IF('All Transactions'!$C1509 = W$1,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X1510">
        <f>IF('All Transactions'!$C1509 = X$1,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  <c r="Y1510">
        <f>IF('All Transactions'!$C1509 = Y$1, 'All Transactions'!$D1510 + -1 * SUM('All Transactions'!$F1510 * 'Messy-Stocks'!$H1510, 'All Transactions'!$G1510 * 'Messy-Stocks'!$I1510, 'All Transactions'!$H1510 * 'Messy-Stocks'!$J1510, 'All Transactions'!$I1510 * 'Messy-Stocks'!$K1510, 'All Transactions'!$J1510 *'Messy-Stocks'!$L1510), 0)</f>
        <v>0</v>
      </c>
    </row>
    <row r="1511" spans="1:25" ht="12.75" x14ac:dyDescent="0.2">
      <c r="A1511">
        <f>'All Transactions'!A1509</f>
        <v>0</v>
      </c>
      <c r="B1511">
        <f>IF('All Transactions'!$C1510 = B$1,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C1511">
        <f>IF('All Transactions'!$C1510 = C$1,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D1511">
        <f>IF('All Transactions'!$C1510 = D$1,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E1511">
        <f>IF('All Transactions'!$C1510 = E$1,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F1511">
        <f>IF('All Transactions'!$C1510 = F$1,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G1511">
        <f>IF('All Transactions'!$C1510 = G$1,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H1511">
        <f>IF('All Transactions'!$C1510 = H$1,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I1511">
        <f>IF('All Transactions'!$C1510 = I$1,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J1511">
        <f>IF('All Transactions'!$C1510 = J$1,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K1511">
        <f>IF('All Transactions'!$C1510 = K$1,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L1511">
        <f>IF('All Transactions'!$C1510 = L$1,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M1511">
        <f>IF('All Transactions'!$C1510 = M$1,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N1511">
        <f>IF('All Transactions'!$C1510 = N$1,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O1511">
        <f>IF('All Transactions'!$C1510 = O$1,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P1511">
        <f>IF('All Transactions'!$C1510 = P$1,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Q1511">
        <f>IF('All Transactions'!$C1510 = Q$1,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R1511">
        <f>IF('All Transactions'!$C1510 = R$1,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S1511">
        <f>IF('All Transactions'!$C1510 = S$1,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T1511">
        <f>IF('All Transactions'!$C1510 = T$1,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U1511">
        <f>IF('All Transactions'!$C1510 = U$1,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V1511">
        <f>IF('All Transactions'!$C1510 = V$1,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W1511">
        <f>IF('All Transactions'!$C1510 = W$1,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X1511">
        <f>IF('All Transactions'!$C1510 = X$1,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  <c r="Y1511">
        <f>IF('All Transactions'!$C1510 = Y$1, 'All Transactions'!$D1511 + -1 * SUM('All Transactions'!$F1511 * 'Messy-Stocks'!$H1511, 'All Transactions'!$G1511 * 'Messy-Stocks'!$I1511, 'All Transactions'!$H1511 * 'Messy-Stocks'!$J1511, 'All Transactions'!$I1511 * 'Messy-Stocks'!$K1511, 'All Transactions'!$J1511 *'Messy-Stocks'!$L1511), 0)</f>
        <v>0</v>
      </c>
    </row>
    <row r="1512" spans="1:25" ht="12.75" x14ac:dyDescent="0.2">
      <c r="A1512">
        <f>'All Transactions'!A1510</f>
        <v>0</v>
      </c>
      <c r="B1512">
        <f>IF('All Transactions'!$C1511 = B$1,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C1512">
        <f>IF('All Transactions'!$C1511 = C$1,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D1512">
        <f>IF('All Transactions'!$C1511 = D$1,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E1512">
        <f>IF('All Transactions'!$C1511 = E$1,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F1512">
        <f>IF('All Transactions'!$C1511 = F$1,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G1512">
        <f>IF('All Transactions'!$C1511 = G$1,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H1512">
        <f>IF('All Transactions'!$C1511 = H$1,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I1512">
        <f>IF('All Transactions'!$C1511 = I$1,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J1512">
        <f>IF('All Transactions'!$C1511 = J$1,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K1512">
        <f>IF('All Transactions'!$C1511 = K$1,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L1512">
        <f>IF('All Transactions'!$C1511 = L$1,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M1512">
        <f>IF('All Transactions'!$C1511 = M$1,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N1512">
        <f>IF('All Transactions'!$C1511 = N$1,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O1512">
        <f>IF('All Transactions'!$C1511 = O$1,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P1512">
        <f>IF('All Transactions'!$C1511 = P$1,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Q1512">
        <f>IF('All Transactions'!$C1511 = Q$1,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R1512">
        <f>IF('All Transactions'!$C1511 = R$1,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S1512">
        <f>IF('All Transactions'!$C1511 = S$1,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T1512">
        <f>IF('All Transactions'!$C1511 = T$1,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U1512">
        <f>IF('All Transactions'!$C1511 = U$1,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V1512">
        <f>IF('All Transactions'!$C1511 = V$1,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W1512">
        <f>IF('All Transactions'!$C1511 = W$1,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X1512">
        <f>IF('All Transactions'!$C1511 = X$1,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  <c r="Y1512">
        <f>IF('All Transactions'!$C1511 = Y$1, 'All Transactions'!$D1512 + -1 * SUM('All Transactions'!$F1512 * 'Messy-Stocks'!$H1512, 'All Transactions'!$G1512 * 'Messy-Stocks'!$I1512, 'All Transactions'!$H1512 * 'Messy-Stocks'!$J1512, 'All Transactions'!$I1512 * 'Messy-Stocks'!$K1512, 'All Transactions'!$J1512 *'Messy-Stocks'!$L1512), 0)</f>
        <v>0</v>
      </c>
    </row>
    <row r="1513" spans="1:25" ht="12.75" x14ac:dyDescent="0.2">
      <c r="A1513">
        <f>'All Transactions'!A1511</f>
        <v>0</v>
      </c>
      <c r="B1513">
        <f>IF('All Transactions'!$C1512 = B$1,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C1513">
        <f>IF('All Transactions'!$C1512 = C$1,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D1513">
        <f>IF('All Transactions'!$C1512 = D$1,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E1513">
        <f>IF('All Transactions'!$C1512 = E$1,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F1513">
        <f>IF('All Transactions'!$C1512 = F$1,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G1513">
        <f>IF('All Transactions'!$C1512 = G$1,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H1513">
        <f>IF('All Transactions'!$C1512 = H$1,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I1513">
        <f>IF('All Transactions'!$C1512 = I$1,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J1513">
        <f>IF('All Transactions'!$C1512 = J$1,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K1513">
        <f>IF('All Transactions'!$C1512 = K$1,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L1513">
        <f>IF('All Transactions'!$C1512 = L$1,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M1513">
        <f>IF('All Transactions'!$C1512 = M$1,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N1513">
        <f>IF('All Transactions'!$C1512 = N$1,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O1513">
        <f>IF('All Transactions'!$C1512 = O$1,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P1513">
        <f>IF('All Transactions'!$C1512 = P$1,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Q1513">
        <f>IF('All Transactions'!$C1512 = Q$1,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R1513">
        <f>IF('All Transactions'!$C1512 = R$1,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S1513">
        <f>IF('All Transactions'!$C1512 = S$1,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T1513">
        <f>IF('All Transactions'!$C1512 = T$1,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U1513">
        <f>IF('All Transactions'!$C1512 = U$1,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V1513">
        <f>IF('All Transactions'!$C1512 = V$1,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W1513">
        <f>IF('All Transactions'!$C1512 = W$1,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X1513">
        <f>IF('All Transactions'!$C1512 = X$1,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  <c r="Y1513">
        <f>IF('All Transactions'!$C1512 = Y$1, 'All Transactions'!$D1513 + -1 * SUM('All Transactions'!$F1513 * 'Messy-Stocks'!$H1513, 'All Transactions'!$G1513 * 'Messy-Stocks'!$I1513, 'All Transactions'!$H1513 * 'Messy-Stocks'!$J1513, 'All Transactions'!$I1513 * 'Messy-Stocks'!$K1513, 'All Transactions'!$J1513 *'Messy-Stocks'!$L1513), 0)</f>
        <v>0</v>
      </c>
    </row>
    <row r="1514" spans="1:25" ht="12.75" x14ac:dyDescent="0.2">
      <c r="A1514">
        <f>'All Transactions'!A1512</f>
        <v>0</v>
      </c>
      <c r="B1514">
        <f>IF('All Transactions'!$C1513 = B$1,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C1514">
        <f>IF('All Transactions'!$C1513 = C$1,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D1514">
        <f>IF('All Transactions'!$C1513 = D$1,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E1514">
        <f>IF('All Transactions'!$C1513 = E$1,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F1514">
        <f>IF('All Transactions'!$C1513 = F$1,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G1514">
        <f>IF('All Transactions'!$C1513 = G$1,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H1514">
        <f>IF('All Transactions'!$C1513 = H$1,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I1514">
        <f>IF('All Transactions'!$C1513 = I$1,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J1514">
        <f>IF('All Transactions'!$C1513 = J$1,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K1514">
        <f>IF('All Transactions'!$C1513 = K$1,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L1514">
        <f>IF('All Transactions'!$C1513 = L$1,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M1514">
        <f>IF('All Transactions'!$C1513 = M$1,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N1514">
        <f>IF('All Transactions'!$C1513 = N$1,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O1514">
        <f>IF('All Transactions'!$C1513 = O$1,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P1514">
        <f>IF('All Transactions'!$C1513 = P$1,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Q1514">
        <f>IF('All Transactions'!$C1513 = Q$1,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R1514">
        <f>IF('All Transactions'!$C1513 = R$1,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S1514">
        <f>IF('All Transactions'!$C1513 = S$1,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T1514">
        <f>IF('All Transactions'!$C1513 = T$1,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U1514">
        <f>IF('All Transactions'!$C1513 = U$1,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V1514">
        <f>IF('All Transactions'!$C1513 = V$1,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W1514">
        <f>IF('All Transactions'!$C1513 = W$1,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X1514">
        <f>IF('All Transactions'!$C1513 = X$1,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  <c r="Y1514">
        <f>IF('All Transactions'!$C1513 = Y$1, 'All Transactions'!$D1514 + -1 * SUM('All Transactions'!$F1514 * 'Messy-Stocks'!$H1514, 'All Transactions'!$G1514 * 'Messy-Stocks'!$I1514, 'All Transactions'!$H1514 * 'Messy-Stocks'!$J1514, 'All Transactions'!$I1514 * 'Messy-Stocks'!$K1514, 'All Transactions'!$J1514 *'Messy-Stocks'!$L1514), 0)</f>
        <v>0</v>
      </c>
    </row>
    <row r="1515" spans="1:25" ht="12.75" x14ac:dyDescent="0.2">
      <c r="A1515">
        <f>'All Transactions'!A1513</f>
        <v>0</v>
      </c>
      <c r="B1515">
        <f>IF('All Transactions'!$C1514 = B$1,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C1515">
        <f>IF('All Transactions'!$C1514 = C$1,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D1515">
        <f>IF('All Transactions'!$C1514 = D$1,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E1515">
        <f>IF('All Transactions'!$C1514 = E$1,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F1515">
        <f>IF('All Transactions'!$C1514 = F$1,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G1515">
        <f>IF('All Transactions'!$C1514 = G$1,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H1515">
        <f>IF('All Transactions'!$C1514 = H$1,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I1515">
        <f>IF('All Transactions'!$C1514 = I$1,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J1515">
        <f>IF('All Transactions'!$C1514 = J$1,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K1515">
        <f>IF('All Transactions'!$C1514 = K$1,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L1515">
        <f>IF('All Transactions'!$C1514 = L$1,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M1515">
        <f>IF('All Transactions'!$C1514 = M$1,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N1515">
        <f>IF('All Transactions'!$C1514 = N$1,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O1515">
        <f>IF('All Transactions'!$C1514 = O$1,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P1515">
        <f>IF('All Transactions'!$C1514 = P$1,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Q1515">
        <f>IF('All Transactions'!$C1514 = Q$1,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R1515">
        <f>IF('All Transactions'!$C1514 = R$1,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S1515">
        <f>IF('All Transactions'!$C1514 = S$1,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T1515">
        <f>IF('All Transactions'!$C1514 = T$1,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U1515">
        <f>IF('All Transactions'!$C1514 = U$1,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V1515">
        <f>IF('All Transactions'!$C1514 = V$1,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W1515">
        <f>IF('All Transactions'!$C1514 = W$1,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X1515">
        <f>IF('All Transactions'!$C1514 = X$1,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  <c r="Y1515">
        <f>IF('All Transactions'!$C1514 = Y$1, 'All Transactions'!$D1515 + -1 * SUM('All Transactions'!$F1515 * 'Messy-Stocks'!$H1515, 'All Transactions'!$G1515 * 'Messy-Stocks'!$I1515, 'All Transactions'!$H1515 * 'Messy-Stocks'!$J1515, 'All Transactions'!$I1515 * 'Messy-Stocks'!$K1515, 'All Transactions'!$J1515 *'Messy-Stocks'!$L1515), 0)</f>
        <v>0</v>
      </c>
    </row>
    <row r="1516" spans="1:25" ht="12.75" x14ac:dyDescent="0.2">
      <c r="A1516">
        <f>'All Transactions'!A1514</f>
        <v>0</v>
      </c>
      <c r="B1516">
        <f>IF('All Transactions'!$C1515 = B$1,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C1516">
        <f>IF('All Transactions'!$C1515 = C$1,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D1516">
        <f>IF('All Transactions'!$C1515 = D$1,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E1516">
        <f>IF('All Transactions'!$C1515 = E$1,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F1516">
        <f>IF('All Transactions'!$C1515 = F$1,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G1516">
        <f>IF('All Transactions'!$C1515 = G$1,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H1516">
        <f>IF('All Transactions'!$C1515 = H$1,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I1516">
        <f>IF('All Transactions'!$C1515 = I$1,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J1516">
        <f>IF('All Transactions'!$C1515 = J$1,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K1516">
        <f>IF('All Transactions'!$C1515 = K$1,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L1516">
        <f>IF('All Transactions'!$C1515 = L$1,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M1516">
        <f>IF('All Transactions'!$C1515 = M$1,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N1516">
        <f>IF('All Transactions'!$C1515 = N$1,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O1516">
        <f>IF('All Transactions'!$C1515 = O$1,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P1516">
        <f>IF('All Transactions'!$C1515 = P$1,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Q1516">
        <f>IF('All Transactions'!$C1515 = Q$1,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R1516">
        <f>IF('All Transactions'!$C1515 = R$1,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S1516">
        <f>IF('All Transactions'!$C1515 = S$1,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T1516">
        <f>IF('All Transactions'!$C1515 = T$1,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U1516">
        <f>IF('All Transactions'!$C1515 = U$1,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V1516">
        <f>IF('All Transactions'!$C1515 = V$1,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W1516">
        <f>IF('All Transactions'!$C1515 = W$1,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X1516">
        <f>IF('All Transactions'!$C1515 = X$1,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  <c r="Y1516">
        <f>IF('All Transactions'!$C1515 = Y$1, 'All Transactions'!$D1516 + -1 * SUM('All Transactions'!$F1516 * 'Messy-Stocks'!$H1516, 'All Transactions'!$G1516 * 'Messy-Stocks'!$I1516, 'All Transactions'!$H1516 * 'Messy-Stocks'!$J1516, 'All Transactions'!$I1516 * 'Messy-Stocks'!$K1516, 'All Transactions'!$J1516 *'Messy-Stocks'!$L1516), 0)</f>
        <v>0</v>
      </c>
    </row>
    <row r="1517" spans="1:25" ht="12.75" x14ac:dyDescent="0.2">
      <c r="A1517">
        <f>'All Transactions'!A1515</f>
        <v>0</v>
      </c>
      <c r="B1517">
        <f>IF('All Transactions'!$C1516 = B$1,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C1517">
        <f>IF('All Transactions'!$C1516 = C$1,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D1517">
        <f>IF('All Transactions'!$C1516 = D$1,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E1517">
        <f>IF('All Transactions'!$C1516 = E$1,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F1517">
        <f>IF('All Transactions'!$C1516 = F$1,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G1517">
        <f>IF('All Transactions'!$C1516 = G$1,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H1517">
        <f>IF('All Transactions'!$C1516 = H$1,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I1517">
        <f>IF('All Transactions'!$C1516 = I$1,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J1517">
        <f>IF('All Transactions'!$C1516 = J$1,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K1517">
        <f>IF('All Transactions'!$C1516 = K$1,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L1517">
        <f>IF('All Transactions'!$C1516 = L$1,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M1517">
        <f>IF('All Transactions'!$C1516 = M$1,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N1517">
        <f>IF('All Transactions'!$C1516 = N$1,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O1517">
        <f>IF('All Transactions'!$C1516 = O$1,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P1517">
        <f>IF('All Transactions'!$C1516 = P$1,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Q1517">
        <f>IF('All Transactions'!$C1516 = Q$1,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R1517">
        <f>IF('All Transactions'!$C1516 = R$1,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S1517">
        <f>IF('All Transactions'!$C1516 = S$1,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T1517">
        <f>IF('All Transactions'!$C1516 = T$1,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U1517">
        <f>IF('All Transactions'!$C1516 = U$1,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V1517">
        <f>IF('All Transactions'!$C1516 = V$1,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W1517">
        <f>IF('All Transactions'!$C1516 = W$1,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X1517">
        <f>IF('All Transactions'!$C1516 = X$1,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  <c r="Y1517">
        <f>IF('All Transactions'!$C1516 = Y$1, 'All Transactions'!$D1517 + -1 * SUM('All Transactions'!$F1517 * 'Messy-Stocks'!$H1517, 'All Transactions'!$G1517 * 'Messy-Stocks'!$I1517, 'All Transactions'!$H1517 * 'Messy-Stocks'!$J1517, 'All Transactions'!$I1517 * 'Messy-Stocks'!$K1517, 'All Transactions'!$J1517 *'Messy-Stocks'!$L1517), 0)</f>
        <v>0</v>
      </c>
    </row>
    <row r="1518" spans="1:25" ht="12.75" x14ac:dyDescent="0.2">
      <c r="A1518">
        <f>'All Transactions'!A1516</f>
        <v>0</v>
      </c>
      <c r="B1518">
        <f>IF('All Transactions'!$C1517 = B$1,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C1518">
        <f>IF('All Transactions'!$C1517 = C$1,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D1518">
        <f>IF('All Transactions'!$C1517 = D$1,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E1518">
        <f>IF('All Transactions'!$C1517 = E$1,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F1518">
        <f>IF('All Transactions'!$C1517 = F$1,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G1518">
        <f>IF('All Transactions'!$C1517 = G$1,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H1518">
        <f>IF('All Transactions'!$C1517 = H$1,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I1518">
        <f>IF('All Transactions'!$C1517 = I$1,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J1518">
        <f>IF('All Transactions'!$C1517 = J$1,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K1518">
        <f>IF('All Transactions'!$C1517 = K$1,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L1518">
        <f>IF('All Transactions'!$C1517 = L$1,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M1518">
        <f>IF('All Transactions'!$C1517 = M$1,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N1518">
        <f>IF('All Transactions'!$C1517 = N$1,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O1518">
        <f>IF('All Transactions'!$C1517 = O$1,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P1518">
        <f>IF('All Transactions'!$C1517 = P$1,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Q1518">
        <f>IF('All Transactions'!$C1517 = Q$1,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R1518">
        <f>IF('All Transactions'!$C1517 = R$1,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S1518">
        <f>IF('All Transactions'!$C1517 = S$1,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T1518">
        <f>IF('All Transactions'!$C1517 = T$1,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U1518">
        <f>IF('All Transactions'!$C1517 = U$1,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V1518">
        <f>IF('All Transactions'!$C1517 = V$1,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W1518">
        <f>IF('All Transactions'!$C1517 = W$1,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X1518">
        <f>IF('All Transactions'!$C1517 = X$1,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  <c r="Y1518">
        <f>IF('All Transactions'!$C1517 = Y$1, 'All Transactions'!$D1518 + -1 * SUM('All Transactions'!$F1518 * 'Messy-Stocks'!$H1518, 'All Transactions'!$G1518 * 'Messy-Stocks'!$I1518, 'All Transactions'!$H1518 * 'Messy-Stocks'!$J1518, 'All Transactions'!$I1518 * 'Messy-Stocks'!$K1518, 'All Transactions'!$J1518 *'Messy-Stocks'!$L1518), 0)</f>
        <v>0</v>
      </c>
    </row>
    <row r="1519" spans="1:25" ht="12.75" x14ac:dyDescent="0.2">
      <c r="A1519">
        <f>'All Transactions'!A1517</f>
        <v>0</v>
      </c>
      <c r="B1519">
        <f>IF('All Transactions'!$C1518 = B$1,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C1519">
        <f>IF('All Transactions'!$C1518 = C$1,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D1519">
        <f>IF('All Transactions'!$C1518 = D$1,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E1519">
        <f>IF('All Transactions'!$C1518 = E$1,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F1519">
        <f>IF('All Transactions'!$C1518 = F$1,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G1519">
        <f>IF('All Transactions'!$C1518 = G$1,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H1519">
        <f>IF('All Transactions'!$C1518 = H$1,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I1519">
        <f>IF('All Transactions'!$C1518 = I$1,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J1519">
        <f>IF('All Transactions'!$C1518 = J$1,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K1519">
        <f>IF('All Transactions'!$C1518 = K$1,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L1519">
        <f>IF('All Transactions'!$C1518 = L$1,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M1519">
        <f>IF('All Transactions'!$C1518 = M$1,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N1519">
        <f>IF('All Transactions'!$C1518 = N$1,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O1519">
        <f>IF('All Transactions'!$C1518 = O$1,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P1519">
        <f>IF('All Transactions'!$C1518 = P$1,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Q1519">
        <f>IF('All Transactions'!$C1518 = Q$1,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R1519">
        <f>IF('All Transactions'!$C1518 = R$1,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S1519">
        <f>IF('All Transactions'!$C1518 = S$1,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T1519">
        <f>IF('All Transactions'!$C1518 = T$1,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U1519">
        <f>IF('All Transactions'!$C1518 = U$1,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V1519">
        <f>IF('All Transactions'!$C1518 = V$1,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W1519">
        <f>IF('All Transactions'!$C1518 = W$1,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X1519">
        <f>IF('All Transactions'!$C1518 = X$1,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  <c r="Y1519">
        <f>IF('All Transactions'!$C1518 = Y$1, 'All Transactions'!$D1519 + -1 * SUM('All Transactions'!$F1519 * 'Messy-Stocks'!$H1519, 'All Transactions'!$G1519 * 'Messy-Stocks'!$I1519, 'All Transactions'!$H1519 * 'Messy-Stocks'!$J1519, 'All Transactions'!$I1519 * 'Messy-Stocks'!$K1519, 'All Transactions'!$J1519 *'Messy-Stocks'!$L1519), 0)</f>
        <v>0</v>
      </c>
    </row>
    <row r="1520" spans="1:25" ht="12.75" x14ac:dyDescent="0.2">
      <c r="A1520">
        <f>'All Transactions'!A1518</f>
        <v>0</v>
      </c>
      <c r="B1520">
        <f>IF('All Transactions'!$C1519 = B$1,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C1520">
        <f>IF('All Transactions'!$C1519 = C$1,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D1520">
        <f>IF('All Transactions'!$C1519 = D$1,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E1520">
        <f>IF('All Transactions'!$C1519 = E$1,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F1520">
        <f>IF('All Transactions'!$C1519 = F$1,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G1520">
        <f>IF('All Transactions'!$C1519 = G$1,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H1520">
        <f>IF('All Transactions'!$C1519 = H$1,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I1520">
        <f>IF('All Transactions'!$C1519 = I$1,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J1520">
        <f>IF('All Transactions'!$C1519 = J$1,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K1520">
        <f>IF('All Transactions'!$C1519 = K$1,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L1520">
        <f>IF('All Transactions'!$C1519 = L$1,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M1520">
        <f>IF('All Transactions'!$C1519 = M$1,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N1520">
        <f>IF('All Transactions'!$C1519 = N$1,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O1520">
        <f>IF('All Transactions'!$C1519 = O$1,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P1520">
        <f>IF('All Transactions'!$C1519 = P$1,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Q1520">
        <f>IF('All Transactions'!$C1519 = Q$1,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R1520">
        <f>IF('All Transactions'!$C1519 = R$1,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S1520">
        <f>IF('All Transactions'!$C1519 = S$1,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T1520">
        <f>IF('All Transactions'!$C1519 = T$1,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U1520">
        <f>IF('All Transactions'!$C1519 = U$1,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V1520">
        <f>IF('All Transactions'!$C1519 = V$1,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W1520">
        <f>IF('All Transactions'!$C1519 = W$1,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X1520">
        <f>IF('All Transactions'!$C1519 = X$1,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  <c r="Y1520">
        <f>IF('All Transactions'!$C1519 = Y$1, 'All Transactions'!$D1520 + -1 * SUM('All Transactions'!$F1520 * 'Messy-Stocks'!$H1520, 'All Transactions'!$G1520 * 'Messy-Stocks'!$I1520, 'All Transactions'!$H1520 * 'Messy-Stocks'!$J1520, 'All Transactions'!$I1520 * 'Messy-Stocks'!$K1520, 'All Transactions'!$J1520 *'Messy-Stocks'!$L1520), 0)</f>
        <v>0</v>
      </c>
    </row>
    <row r="1521" spans="1:25" ht="12.75" x14ac:dyDescent="0.2">
      <c r="A1521">
        <f>'All Transactions'!A1519</f>
        <v>0</v>
      </c>
      <c r="B1521">
        <f>IF('All Transactions'!$C1520 = B$1,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C1521">
        <f>IF('All Transactions'!$C1520 = C$1,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D1521">
        <f>IF('All Transactions'!$C1520 = D$1,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E1521">
        <f>IF('All Transactions'!$C1520 = E$1,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F1521">
        <f>IF('All Transactions'!$C1520 = F$1,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G1521">
        <f>IF('All Transactions'!$C1520 = G$1,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H1521">
        <f>IF('All Transactions'!$C1520 = H$1,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I1521">
        <f>IF('All Transactions'!$C1520 = I$1,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J1521">
        <f>IF('All Transactions'!$C1520 = J$1,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K1521">
        <f>IF('All Transactions'!$C1520 = K$1,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L1521">
        <f>IF('All Transactions'!$C1520 = L$1,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M1521">
        <f>IF('All Transactions'!$C1520 = M$1,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N1521">
        <f>IF('All Transactions'!$C1520 = N$1,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O1521">
        <f>IF('All Transactions'!$C1520 = O$1,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P1521">
        <f>IF('All Transactions'!$C1520 = P$1,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Q1521">
        <f>IF('All Transactions'!$C1520 = Q$1,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R1521">
        <f>IF('All Transactions'!$C1520 = R$1,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S1521">
        <f>IF('All Transactions'!$C1520 = S$1,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T1521">
        <f>IF('All Transactions'!$C1520 = T$1,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U1521">
        <f>IF('All Transactions'!$C1520 = U$1,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V1521">
        <f>IF('All Transactions'!$C1520 = V$1,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W1521">
        <f>IF('All Transactions'!$C1520 = W$1,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X1521">
        <f>IF('All Transactions'!$C1520 = X$1,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  <c r="Y1521">
        <f>IF('All Transactions'!$C1520 = Y$1, 'All Transactions'!$D1521 + -1 * SUM('All Transactions'!$F1521 * 'Messy-Stocks'!$H1521, 'All Transactions'!$G1521 * 'Messy-Stocks'!$I1521, 'All Transactions'!$H1521 * 'Messy-Stocks'!$J1521, 'All Transactions'!$I1521 * 'Messy-Stocks'!$K1521, 'All Transactions'!$J1521 *'Messy-Stocks'!$L1521), 0)</f>
        <v>0</v>
      </c>
    </row>
    <row r="1522" spans="1:25" ht="12.75" x14ac:dyDescent="0.2">
      <c r="A1522">
        <f>'All Transactions'!A1520</f>
        <v>0</v>
      </c>
      <c r="B1522">
        <f>IF('All Transactions'!$C1521 = B$1,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C1522">
        <f>IF('All Transactions'!$C1521 = C$1,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D1522">
        <f>IF('All Transactions'!$C1521 = D$1,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E1522">
        <f>IF('All Transactions'!$C1521 = E$1,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F1522">
        <f>IF('All Transactions'!$C1521 = F$1,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G1522">
        <f>IF('All Transactions'!$C1521 = G$1,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H1522">
        <f>IF('All Transactions'!$C1521 = H$1,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I1522">
        <f>IF('All Transactions'!$C1521 = I$1,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J1522">
        <f>IF('All Transactions'!$C1521 = J$1,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K1522">
        <f>IF('All Transactions'!$C1521 = K$1,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L1522">
        <f>IF('All Transactions'!$C1521 = L$1,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M1522">
        <f>IF('All Transactions'!$C1521 = M$1,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N1522">
        <f>IF('All Transactions'!$C1521 = N$1,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O1522">
        <f>IF('All Transactions'!$C1521 = O$1,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P1522">
        <f>IF('All Transactions'!$C1521 = P$1,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Q1522">
        <f>IF('All Transactions'!$C1521 = Q$1,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R1522">
        <f>IF('All Transactions'!$C1521 = R$1,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S1522">
        <f>IF('All Transactions'!$C1521 = S$1,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T1522">
        <f>IF('All Transactions'!$C1521 = T$1,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U1522">
        <f>IF('All Transactions'!$C1521 = U$1,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V1522">
        <f>IF('All Transactions'!$C1521 = V$1,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W1522">
        <f>IF('All Transactions'!$C1521 = W$1,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X1522">
        <f>IF('All Transactions'!$C1521 = X$1,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  <c r="Y1522">
        <f>IF('All Transactions'!$C1521 = Y$1, 'All Transactions'!$D1522 + -1 * SUM('All Transactions'!$F1522 * 'Messy-Stocks'!$H1522, 'All Transactions'!$G1522 * 'Messy-Stocks'!$I1522, 'All Transactions'!$H1522 * 'Messy-Stocks'!$J1522, 'All Transactions'!$I1522 * 'Messy-Stocks'!$K1522, 'All Transactions'!$J1522 *'Messy-Stocks'!$L1522), 0)</f>
        <v>0</v>
      </c>
    </row>
    <row r="1523" spans="1:25" ht="12.75" x14ac:dyDescent="0.2">
      <c r="A1523">
        <f>'All Transactions'!A1521</f>
        <v>0</v>
      </c>
      <c r="B1523">
        <f>IF('All Transactions'!$C1522 = B$1,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C1523">
        <f>IF('All Transactions'!$C1522 = C$1,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D1523">
        <f>IF('All Transactions'!$C1522 = D$1,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E1523">
        <f>IF('All Transactions'!$C1522 = E$1,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F1523">
        <f>IF('All Transactions'!$C1522 = F$1,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G1523">
        <f>IF('All Transactions'!$C1522 = G$1,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H1523">
        <f>IF('All Transactions'!$C1522 = H$1,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I1523">
        <f>IF('All Transactions'!$C1522 = I$1,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J1523">
        <f>IF('All Transactions'!$C1522 = J$1,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K1523">
        <f>IF('All Transactions'!$C1522 = K$1,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L1523">
        <f>IF('All Transactions'!$C1522 = L$1,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M1523">
        <f>IF('All Transactions'!$C1522 = M$1,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N1523">
        <f>IF('All Transactions'!$C1522 = N$1,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O1523">
        <f>IF('All Transactions'!$C1522 = O$1,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P1523">
        <f>IF('All Transactions'!$C1522 = P$1,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Q1523">
        <f>IF('All Transactions'!$C1522 = Q$1,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R1523">
        <f>IF('All Transactions'!$C1522 = R$1,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S1523">
        <f>IF('All Transactions'!$C1522 = S$1,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T1523">
        <f>IF('All Transactions'!$C1522 = T$1,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U1523">
        <f>IF('All Transactions'!$C1522 = U$1,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V1523">
        <f>IF('All Transactions'!$C1522 = V$1,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W1523">
        <f>IF('All Transactions'!$C1522 = W$1,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X1523">
        <f>IF('All Transactions'!$C1522 = X$1,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  <c r="Y1523">
        <f>IF('All Transactions'!$C1522 = Y$1, 'All Transactions'!$D1523 + -1 * SUM('All Transactions'!$F1523 * 'Messy-Stocks'!$H1523, 'All Transactions'!$G1523 * 'Messy-Stocks'!$I1523, 'All Transactions'!$H1523 * 'Messy-Stocks'!$J1523, 'All Transactions'!$I1523 * 'Messy-Stocks'!$K1523, 'All Transactions'!$J1523 *'Messy-Stocks'!$L1523), 0)</f>
        <v>0</v>
      </c>
    </row>
    <row r="1524" spans="1:25" ht="12.75" x14ac:dyDescent="0.2">
      <c r="A1524">
        <f>'All Transactions'!A1522</f>
        <v>0</v>
      </c>
      <c r="B1524">
        <f>IF('All Transactions'!$C1523 = B$1,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C1524">
        <f>IF('All Transactions'!$C1523 = C$1,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D1524">
        <f>IF('All Transactions'!$C1523 = D$1,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E1524">
        <f>IF('All Transactions'!$C1523 = E$1,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F1524">
        <f>IF('All Transactions'!$C1523 = F$1,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G1524">
        <f>IF('All Transactions'!$C1523 = G$1,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H1524">
        <f>IF('All Transactions'!$C1523 = H$1,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I1524">
        <f>IF('All Transactions'!$C1523 = I$1,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J1524">
        <f>IF('All Transactions'!$C1523 = J$1,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K1524">
        <f>IF('All Transactions'!$C1523 = K$1,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L1524">
        <f>IF('All Transactions'!$C1523 = L$1,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M1524">
        <f>IF('All Transactions'!$C1523 = M$1,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N1524">
        <f>IF('All Transactions'!$C1523 = N$1,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O1524">
        <f>IF('All Transactions'!$C1523 = O$1,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P1524">
        <f>IF('All Transactions'!$C1523 = P$1,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Q1524">
        <f>IF('All Transactions'!$C1523 = Q$1,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R1524">
        <f>IF('All Transactions'!$C1523 = R$1,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S1524">
        <f>IF('All Transactions'!$C1523 = S$1,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T1524">
        <f>IF('All Transactions'!$C1523 = T$1,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U1524">
        <f>IF('All Transactions'!$C1523 = U$1,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V1524">
        <f>IF('All Transactions'!$C1523 = V$1,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W1524">
        <f>IF('All Transactions'!$C1523 = W$1,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X1524">
        <f>IF('All Transactions'!$C1523 = X$1,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  <c r="Y1524">
        <f>IF('All Transactions'!$C1523 = Y$1, 'All Transactions'!$D1524 + -1 * SUM('All Transactions'!$F1524 * 'Messy-Stocks'!$H1524, 'All Transactions'!$G1524 * 'Messy-Stocks'!$I1524, 'All Transactions'!$H1524 * 'Messy-Stocks'!$J1524, 'All Transactions'!$I1524 * 'Messy-Stocks'!$K1524, 'All Transactions'!$J1524 *'Messy-Stocks'!$L1524), 0)</f>
        <v>0</v>
      </c>
    </row>
    <row r="1525" spans="1:25" ht="12.75" x14ac:dyDescent="0.2">
      <c r="A1525">
        <f>'All Transactions'!A1523</f>
        <v>0</v>
      </c>
      <c r="B1525">
        <f>IF('All Transactions'!$C1524 = B$1,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C1525">
        <f>IF('All Transactions'!$C1524 = C$1,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D1525">
        <f>IF('All Transactions'!$C1524 = D$1,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E1525">
        <f>IF('All Transactions'!$C1524 = E$1,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F1525">
        <f>IF('All Transactions'!$C1524 = F$1,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G1525">
        <f>IF('All Transactions'!$C1524 = G$1,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H1525">
        <f>IF('All Transactions'!$C1524 = H$1,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I1525">
        <f>IF('All Transactions'!$C1524 = I$1,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J1525">
        <f>IF('All Transactions'!$C1524 = J$1,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K1525">
        <f>IF('All Transactions'!$C1524 = K$1,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L1525">
        <f>IF('All Transactions'!$C1524 = L$1,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M1525">
        <f>IF('All Transactions'!$C1524 = M$1,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N1525">
        <f>IF('All Transactions'!$C1524 = N$1,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O1525">
        <f>IF('All Transactions'!$C1524 = O$1,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P1525">
        <f>IF('All Transactions'!$C1524 = P$1,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Q1525">
        <f>IF('All Transactions'!$C1524 = Q$1,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R1525">
        <f>IF('All Transactions'!$C1524 = R$1,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S1525">
        <f>IF('All Transactions'!$C1524 = S$1,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T1525">
        <f>IF('All Transactions'!$C1524 = T$1,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U1525">
        <f>IF('All Transactions'!$C1524 = U$1,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V1525">
        <f>IF('All Transactions'!$C1524 = V$1,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W1525">
        <f>IF('All Transactions'!$C1524 = W$1,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X1525">
        <f>IF('All Transactions'!$C1524 = X$1,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  <c r="Y1525">
        <f>IF('All Transactions'!$C1524 = Y$1, 'All Transactions'!$D1525 + -1 * SUM('All Transactions'!$F1525 * 'Messy-Stocks'!$H1525, 'All Transactions'!$G1525 * 'Messy-Stocks'!$I1525, 'All Transactions'!$H1525 * 'Messy-Stocks'!$J1525, 'All Transactions'!$I1525 * 'Messy-Stocks'!$K1525, 'All Transactions'!$J1525 *'Messy-Stocks'!$L1525), 0)</f>
        <v>0</v>
      </c>
    </row>
    <row r="1526" spans="1:25" ht="12.75" x14ac:dyDescent="0.2">
      <c r="A1526">
        <f>'All Transactions'!A1524</f>
        <v>0</v>
      </c>
      <c r="B1526">
        <f>IF('All Transactions'!$C1525 = B$1,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C1526">
        <f>IF('All Transactions'!$C1525 = C$1,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D1526">
        <f>IF('All Transactions'!$C1525 = D$1,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E1526">
        <f>IF('All Transactions'!$C1525 = E$1,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F1526">
        <f>IF('All Transactions'!$C1525 = F$1,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G1526">
        <f>IF('All Transactions'!$C1525 = G$1,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H1526">
        <f>IF('All Transactions'!$C1525 = H$1,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I1526">
        <f>IF('All Transactions'!$C1525 = I$1,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J1526">
        <f>IF('All Transactions'!$C1525 = J$1,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K1526">
        <f>IF('All Transactions'!$C1525 = K$1,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L1526">
        <f>IF('All Transactions'!$C1525 = L$1,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M1526">
        <f>IF('All Transactions'!$C1525 = M$1,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N1526">
        <f>IF('All Transactions'!$C1525 = N$1,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O1526">
        <f>IF('All Transactions'!$C1525 = O$1,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P1526">
        <f>IF('All Transactions'!$C1525 = P$1,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Q1526">
        <f>IF('All Transactions'!$C1525 = Q$1,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R1526">
        <f>IF('All Transactions'!$C1525 = R$1,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S1526">
        <f>IF('All Transactions'!$C1525 = S$1,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T1526">
        <f>IF('All Transactions'!$C1525 = T$1,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U1526">
        <f>IF('All Transactions'!$C1525 = U$1,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V1526">
        <f>IF('All Transactions'!$C1525 = V$1,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W1526">
        <f>IF('All Transactions'!$C1525 = W$1,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X1526">
        <f>IF('All Transactions'!$C1525 = X$1,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  <c r="Y1526">
        <f>IF('All Transactions'!$C1525 = Y$1, 'All Transactions'!$D1526 + -1 * SUM('All Transactions'!$F1526 * 'Messy-Stocks'!$H1526, 'All Transactions'!$G1526 * 'Messy-Stocks'!$I1526, 'All Transactions'!$H1526 * 'Messy-Stocks'!$J1526, 'All Transactions'!$I1526 * 'Messy-Stocks'!$K1526, 'All Transactions'!$J1526 *'Messy-Stocks'!$L1526), 0)</f>
        <v>0</v>
      </c>
    </row>
    <row r="1527" spans="1:25" ht="12.75" x14ac:dyDescent="0.2">
      <c r="A1527">
        <f>'All Transactions'!A1525</f>
        <v>0</v>
      </c>
      <c r="B1527">
        <f>IF('All Transactions'!$C1526 = B$1,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C1527">
        <f>IF('All Transactions'!$C1526 = C$1,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D1527">
        <f>IF('All Transactions'!$C1526 = D$1,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E1527">
        <f>IF('All Transactions'!$C1526 = E$1,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F1527">
        <f>IF('All Transactions'!$C1526 = F$1,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G1527">
        <f>IF('All Transactions'!$C1526 = G$1,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H1527">
        <f>IF('All Transactions'!$C1526 = H$1,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I1527">
        <f>IF('All Transactions'!$C1526 = I$1,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J1527">
        <f>IF('All Transactions'!$C1526 = J$1,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K1527">
        <f>IF('All Transactions'!$C1526 = K$1,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L1527">
        <f>IF('All Transactions'!$C1526 = L$1,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M1527">
        <f>IF('All Transactions'!$C1526 = M$1,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N1527">
        <f>IF('All Transactions'!$C1526 = N$1,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O1527">
        <f>IF('All Transactions'!$C1526 = O$1,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P1527">
        <f>IF('All Transactions'!$C1526 = P$1,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Q1527">
        <f>IF('All Transactions'!$C1526 = Q$1,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R1527">
        <f>IF('All Transactions'!$C1526 = R$1,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S1527">
        <f>IF('All Transactions'!$C1526 = S$1,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T1527">
        <f>IF('All Transactions'!$C1526 = T$1,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U1527">
        <f>IF('All Transactions'!$C1526 = U$1,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V1527">
        <f>IF('All Transactions'!$C1526 = V$1,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W1527">
        <f>IF('All Transactions'!$C1526 = W$1,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X1527">
        <f>IF('All Transactions'!$C1526 = X$1,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  <c r="Y1527">
        <f>IF('All Transactions'!$C1526 = Y$1, 'All Transactions'!$D1527 + -1 * SUM('All Transactions'!$F1527 * 'Messy-Stocks'!$H1527, 'All Transactions'!$G1527 * 'Messy-Stocks'!$I1527, 'All Transactions'!$H1527 * 'Messy-Stocks'!$J1527, 'All Transactions'!$I1527 * 'Messy-Stocks'!$K1527, 'All Transactions'!$J1527 *'Messy-Stocks'!$L1527), 0)</f>
        <v>0</v>
      </c>
    </row>
    <row r="1528" spans="1:25" ht="12.75" x14ac:dyDescent="0.2">
      <c r="A1528">
        <f>'All Transactions'!A1526</f>
        <v>0</v>
      </c>
      <c r="B1528">
        <f>IF('All Transactions'!$C1527 = B$1,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C1528">
        <f>IF('All Transactions'!$C1527 = C$1,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D1528">
        <f>IF('All Transactions'!$C1527 = D$1,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E1528">
        <f>IF('All Transactions'!$C1527 = E$1,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F1528">
        <f>IF('All Transactions'!$C1527 = F$1,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G1528">
        <f>IF('All Transactions'!$C1527 = G$1,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H1528">
        <f>IF('All Transactions'!$C1527 = H$1,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I1528">
        <f>IF('All Transactions'!$C1527 = I$1,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J1528">
        <f>IF('All Transactions'!$C1527 = J$1,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K1528">
        <f>IF('All Transactions'!$C1527 = K$1,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L1528">
        <f>IF('All Transactions'!$C1527 = L$1,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M1528">
        <f>IF('All Transactions'!$C1527 = M$1,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N1528">
        <f>IF('All Transactions'!$C1527 = N$1,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O1528">
        <f>IF('All Transactions'!$C1527 = O$1,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P1528">
        <f>IF('All Transactions'!$C1527 = P$1,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Q1528">
        <f>IF('All Transactions'!$C1527 = Q$1,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R1528">
        <f>IF('All Transactions'!$C1527 = R$1,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S1528">
        <f>IF('All Transactions'!$C1527 = S$1,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T1528">
        <f>IF('All Transactions'!$C1527 = T$1,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U1528">
        <f>IF('All Transactions'!$C1527 = U$1,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V1528">
        <f>IF('All Transactions'!$C1527 = V$1,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W1528">
        <f>IF('All Transactions'!$C1527 = W$1,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X1528">
        <f>IF('All Transactions'!$C1527 = X$1,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  <c r="Y1528">
        <f>IF('All Transactions'!$C1527 = Y$1, 'All Transactions'!$D1528 + -1 * SUM('All Transactions'!$F1528 * 'Messy-Stocks'!$H1528, 'All Transactions'!$G1528 * 'Messy-Stocks'!$I1528, 'All Transactions'!$H1528 * 'Messy-Stocks'!$J1528, 'All Transactions'!$I1528 * 'Messy-Stocks'!$K1528, 'All Transactions'!$J1528 *'Messy-Stocks'!$L1528), 0)</f>
        <v>0</v>
      </c>
    </row>
    <row r="1529" spans="1:25" ht="12.75" x14ac:dyDescent="0.2">
      <c r="A1529">
        <f>'All Transactions'!A1527</f>
        <v>0</v>
      </c>
      <c r="B1529">
        <f>IF('All Transactions'!$C1528 = B$1,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C1529">
        <f>IF('All Transactions'!$C1528 = C$1,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D1529">
        <f>IF('All Transactions'!$C1528 = D$1,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E1529">
        <f>IF('All Transactions'!$C1528 = E$1,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F1529">
        <f>IF('All Transactions'!$C1528 = F$1,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G1529">
        <f>IF('All Transactions'!$C1528 = G$1,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H1529">
        <f>IF('All Transactions'!$C1528 = H$1,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I1529">
        <f>IF('All Transactions'!$C1528 = I$1,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J1529">
        <f>IF('All Transactions'!$C1528 = J$1,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K1529">
        <f>IF('All Transactions'!$C1528 = K$1,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L1529">
        <f>IF('All Transactions'!$C1528 = L$1,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M1529">
        <f>IF('All Transactions'!$C1528 = M$1,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N1529">
        <f>IF('All Transactions'!$C1528 = N$1,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O1529">
        <f>IF('All Transactions'!$C1528 = O$1,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P1529">
        <f>IF('All Transactions'!$C1528 = P$1,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Q1529">
        <f>IF('All Transactions'!$C1528 = Q$1,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R1529">
        <f>IF('All Transactions'!$C1528 = R$1,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S1529">
        <f>IF('All Transactions'!$C1528 = S$1,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T1529">
        <f>IF('All Transactions'!$C1528 = T$1,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U1529">
        <f>IF('All Transactions'!$C1528 = U$1,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V1529">
        <f>IF('All Transactions'!$C1528 = V$1,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W1529">
        <f>IF('All Transactions'!$C1528 = W$1,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X1529">
        <f>IF('All Transactions'!$C1528 = X$1,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  <c r="Y1529">
        <f>IF('All Transactions'!$C1528 = Y$1, 'All Transactions'!$D1529 + -1 * SUM('All Transactions'!$F1529 * 'Messy-Stocks'!$H1529, 'All Transactions'!$G1529 * 'Messy-Stocks'!$I1529, 'All Transactions'!$H1529 * 'Messy-Stocks'!$J1529, 'All Transactions'!$I1529 * 'Messy-Stocks'!$K1529, 'All Transactions'!$J1529 *'Messy-Stocks'!$L1529), 0)</f>
        <v>0</v>
      </c>
    </row>
    <row r="1530" spans="1:25" ht="12.75" x14ac:dyDescent="0.2">
      <c r="A1530">
        <f>'All Transactions'!A1528</f>
        <v>0</v>
      </c>
      <c r="B1530">
        <f>IF('All Transactions'!$C1529 = B$1,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C1530">
        <f>IF('All Transactions'!$C1529 = C$1,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D1530">
        <f>IF('All Transactions'!$C1529 = D$1,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E1530">
        <f>IF('All Transactions'!$C1529 = E$1,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F1530">
        <f>IF('All Transactions'!$C1529 = F$1,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G1530">
        <f>IF('All Transactions'!$C1529 = G$1,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H1530">
        <f>IF('All Transactions'!$C1529 = H$1,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I1530">
        <f>IF('All Transactions'!$C1529 = I$1,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J1530">
        <f>IF('All Transactions'!$C1529 = J$1,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K1530">
        <f>IF('All Transactions'!$C1529 = K$1,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L1530">
        <f>IF('All Transactions'!$C1529 = L$1,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M1530">
        <f>IF('All Transactions'!$C1529 = M$1,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N1530">
        <f>IF('All Transactions'!$C1529 = N$1,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O1530">
        <f>IF('All Transactions'!$C1529 = O$1,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P1530">
        <f>IF('All Transactions'!$C1529 = P$1,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Q1530">
        <f>IF('All Transactions'!$C1529 = Q$1,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R1530">
        <f>IF('All Transactions'!$C1529 = R$1,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S1530">
        <f>IF('All Transactions'!$C1529 = S$1,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T1530">
        <f>IF('All Transactions'!$C1529 = T$1,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U1530">
        <f>IF('All Transactions'!$C1529 = U$1,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V1530">
        <f>IF('All Transactions'!$C1529 = V$1,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W1530">
        <f>IF('All Transactions'!$C1529 = W$1,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X1530">
        <f>IF('All Transactions'!$C1529 = X$1,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  <c r="Y1530">
        <f>IF('All Transactions'!$C1529 = Y$1, 'All Transactions'!$D1530 + -1 * SUM('All Transactions'!$F1530 * 'Messy-Stocks'!$H1530, 'All Transactions'!$G1530 * 'Messy-Stocks'!$I1530, 'All Transactions'!$H1530 * 'Messy-Stocks'!$J1530, 'All Transactions'!$I1530 * 'Messy-Stocks'!$K1530, 'All Transactions'!$J1530 *'Messy-Stocks'!$L1530), 0)</f>
        <v>0</v>
      </c>
    </row>
    <row r="1531" spans="1:25" ht="12.75" x14ac:dyDescent="0.2">
      <c r="A1531">
        <f>'All Transactions'!A1529</f>
        <v>0</v>
      </c>
      <c r="B1531">
        <f>IF('All Transactions'!$C1530 = B$1,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C1531">
        <f>IF('All Transactions'!$C1530 = C$1,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D1531">
        <f>IF('All Transactions'!$C1530 = D$1,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E1531">
        <f>IF('All Transactions'!$C1530 = E$1,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F1531">
        <f>IF('All Transactions'!$C1530 = F$1,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G1531">
        <f>IF('All Transactions'!$C1530 = G$1,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H1531">
        <f>IF('All Transactions'!$C1530 = H$1,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I1531">
        <f>IF('All Transactions'!$C1530 = I$1,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J1531">
        <f>IF('All Transactions'!$C1530 = J$1,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K1531">
        <f>IF('All Transactions'!$C1530 = K$1,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L1531">
        <f>IF('All Transactions'!$C1530 = L$1,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M1531">
        <f>IF('All Transactions'!$C1530 = M$1,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N1531">
        <f>IF('All Transactions'!$C1530 = N$1,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O1531">
        <f>IF('All Transactions'!$C1530 = O$1,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P1531">
        <f>IF('All Transactions'!$C1530 = P$1,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Q1531">
        <f>IF('All Transactions'!$C1530 = Q$1,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R1531">
        <f>IF('All Transactions'!$C1530 = R$1,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S1531">
        <f>IF('All Transactions'!$C1530 = S$1,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T1531">
        <f>IF('All Transactions'!$C1530 = T$1,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U1531">
        <f>IF('All Transactions'!$C1530 = U$1,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V1531">
        <f>IF('All Transactions'!$C1530 = V$1,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W1531">
        <f>IF('All Transactions'!$C1530 = W$1,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X1531">
        <f>IF('All Transactions'!$C1530 = X$1,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  <c r="Y1531">
        <f>IF('All Transactions'!$C1530 = Y$1, 'All Transactions'!$D1531 + -1 * SUM('All Transactions'!$F1531 * 'Messy-Stocks'!$H1531, 'All Transactions'!$G1531 * 'Messy-Stocks'!$I1531, 'All Transactions'!$H1531 * 'Messy-Stocks'!$J1531, 'All Transactions'!$I1531 * 'Messy-Stocks'!$K1531, 'All Transactions'!$J1531 *'Messy-Stocks'!$L1531), 0)</f>
        <v>0</v>
      </c>
    </row>
    <row r="1532" spans="1:25" ht="12.75" x14ac:dyDescent="0.2">
      <c r="A1532">
        <f>'All Transactions'!A1530</f>
        <v>0</v>
      </c>
      <c r="B1532">
        <f>IF('All Transactions'!$C1531 = B$1,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C1532">
        <f>IF('All Transactions'!$C1531 = C$1,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D1532">
        <f>IF('All Transactions'!$C1531 = D$1,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E1532">
        <f>IF('All Transactions'!$C1531 = E$1,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F1532">
        <f>IF('All Transactions'!$C1531 = F$1,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G1532">
        <f>IF('All Transactions'!$C1531 = G$1,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H1532">
        <f>IF('All Transactions'!$C1531 = H$1,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I1532">
        <f>IF('All Transactions'!$C1531 = I$1,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J1532">
        <f>IF('All Transactions'!$C1531 = J$1,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K1532">
        <f>IF('All Transactions'!$C1531 = K$1,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L1532">
        <f>IF('All Transactions'!$C1531 = L$1,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M1532">
        <f>IF('All Transactions'!$C1531 = M$1,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N1532">
        <f>IF('All Transactions'!$C1531 = N$1,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O1532">
        <f>IF('All Transactions'!$C1531 = O$1,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P1532">
        <f>IF('All Transactions'!$C1531 = P$1,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Q1532">
        <f>IF('All Transactions'!$C1531 = Q$1,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R1532">
        <f>IF('All Transactions'!$C1531 = R$1,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S1532">
        <f>IF('All Transactions'!$C1531 = S$1,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T1532">
        <f>IF('All Transactions'!$C1531 = T$1,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U1532">
        <f>IF('All Transactions'!$C1531 = U$1,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V1532">
        <f>IF('All Transactions'!$C1531 = V$1,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W1532">
        <f>IF('All Transactions'!$C1531 = W$1,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X1532">
        <f>IF('All Transactions'!$C1531 = X$1,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  <c r="Y1532">
        <f>IF('All Transactions'!$C1531 = Y$1, 'All Transactions'!$D1532 + -1 * SUM('All Transactions'!$F1532 * 'Messy-Stocks'!$H1532, 'All Transactions'!$G1532 * 'Messy-Stocks'!$I1532, 'All Transactions'!$H1532 * 'Messy-Stocks'!$J1532, 'All Transactions'!$I1532 * 'Messy-Stocks'!$K1532, 'All Transactions'!$J1532 *'Messy-Stocks'!$L1532), 0)</f>
        <v>0</v>
      </c>
    </row>
    <row r="1533" spans="1:25" ht="12.75" x14ac:dyDescent="0.2">
      <c r="A1533">
        <f>'All Transactions'!A1531</f>
        <v>0</v>
      </c>
      <c r="B1533">
        <f>IF('All Transactions'!$C1532 = B$1,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C1533">
        <f>IF('All Transactions'!$C1532 = C$1,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D1533">
        <f>IF('All Transactions'!$C1532 = D$1,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E1533">
        <f>IF('All Transactions'!$C1532 = E$1,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F1533">
        <f>IF('All Transactions'!$C1532 = F$1,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G1533">
        <f>IF('All Transactions'!$C1532 = G$1,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H1533">
        <f>IF('All Transactions'!$C1532 = H$1,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I1533">
        <f>IF('All Transactions'!$C1532 = I$1,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J1533">
        <f>IF('All Transactions'!$C1532 = J$1,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K1533">
        <f>IF('All Transactions'!$C1532 = K$1,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L1533">
        <f>IF('All Transactions'!$C1532 = L$1,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M1533">
        <f>IF('All Transactions'!$C1532 = M$1,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N1533">
        <f>IF('All Transactions'!$C1532 = N$1,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O1533">
        <f>IF('All Transactions'!$C1532 = O$1,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P1533">
        <f>IF('All Transactions'!$C1532 = P$1,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Q1533">
        <f>IF('All Transactions'!$C1532 = Q$1,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R1533">
        <f>IF('All Transactions'!$C1532 = R$1,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S1533">
        <f>IF('All Transactions'!$C1532 = S$1,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T1533">
        <f>IF('All Transactions'!$C1532 = T$1,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U1533">
        <f>IF('All Transactions'!$C1532 = U$1,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V1533">
        <f>IF('All Transactions'!$C1532 = V$1,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W1533">
        <f>IF('All Transactions'!$C1532 = W$1,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X1533">
        <f>IF('All Transactions'!$C1532 = X$1,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  <c r="Y1533">
        <f>IF('All Transactions'!$C1532 = Y$1, 'All Transactions'!$D1533 + -1 * SUM('All Transactions'!$F1533 * 'Messy-Stocks'!$H1533, 'All Transactions'!$G1533 * 'Messy-Stocks'!$I1533, 'All Transactions'!$H1533 * 'Messy-Stocks'!$J1533, 'All Transactions'!$I1533 * 'Messy-Stocks'!$K1533, 'All Transactions'!$J1533 *'Messy-Stocks'!$L1533), 0)</f>
        <v>0</v>
      </c>
    </row>
    <row r="1534" spans="1:25" ht="12.75" x14ac:dyDescent="0.2">
      <c r="A1534">
        <f>'All Transactions'!A1532</f>
        <v>0</v>
      </c>
      <c r="B1534">
        <f>IF('All Transactions'!$C1533 = B$1,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C1534">
        <f>IF('All Transactions'!$C1533 = C$1,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D1534">
        <f>IF('All Transactions'!$C1533 = D$1,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E1534">
        <f>IF('All Transactions'!$C1533 = E$1,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F1534">
        <f>IF('All Transactions'!$C1533 = F$1,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G1534">
        <f>IF('All Transactions'!$C1533 = G$1,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H1534">
        <f>IF('All Transactions'!$C1533 = H$1,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I1534">
        <f>IF('All Transactions'!$C1533 = I$1,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J1534">
        <f>IF('All Transactions'!$C1533 = J$1,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K1534">
        <f>IF('All Transactions'!$C1533 = K$1,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L1534">
        <f>IF('All Transactions'!$C1533 = L$1,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M1534">
        <f>IF('All Transactions'!$C1533 = M$1,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N1534">
        <f>IF('All Transactions'!$C1533 = N$1,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O1534">
        <f>IF('All Transactions'!$C1533 = O$1,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P1534">
        <f>IF('All Transactions'!$C1533 = P$1,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Q1534">
        <f>IF('All Transactions'!$C1533 = Q$1,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R1534">
        <f>IF('All Transactions'!$C1533 = R$1,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S1534">
        <f>IF('All Transactions'!$C1533 = S$1,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T1534">
        <f>IF('All Transactions'!$C1533 = T$1,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U1534">
        <f>IF('All Transactions'!$C1533 = U$1,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V1534">
        <f>IF('All Transactions'!$C1533 = V$1,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W1534">
        <f>IF('All Transactions'!$C1533 = W$1,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X1534">
        <f>IF('All Transactions'!$C1533 = X$1,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  <c r="Y1534">
        <f>IF('All Transactions'!$C1533 = Y$1, 'All Transactions'!$D1534 + -1 * SUM('All Transactions'!$F1534 * 'Messy-Stocks'!$H1534, 'All Transactions'!$G1534 * 'Messy-Stocks'!$I1534, 'All Transactions'!$H1534 * 'Messy-Stocks'!$J1534, 'All Transactions'!$I1534 * 'Messy-Stocks'!$K1534, 'All Transactions'!$J1534 *'Messy-Stocks'!$L1534), 0)</f>
        <v>0</v>
      </c>
    </row>
    <row r="1535" spans="1:25" ht="12.75" x14ac:dyDescent="0.2">
      <c r="A1535">
        <f>'All Transactions'!A1533</f>
        <v>0</v>
      </c>
      <c r="B1535">
        <f>IF('All Transactions'!$C1534 = B$1,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C1535">
        <f>IF('All Transactions'!$C1534 = C$1,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D1535">
        <f>IF('All Transactions'!$C1534 = D$1,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E1535">
        <f>IF('All Transactions'!$C1534 = E$1,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F1535">
        <f>IF('All Transactions'!$C1534 = F$1,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G1535">
        <f>IF('All Transactions'!$C1534 = G$1,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H1535">
        <f>IF('All Transactions'!$C1534 = H$1,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I1535">
        <f>IF('All Transactions'!$C1534 = I$1,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J1535">
        <f>IF('All Transactions'!$C1534 = J$1,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K1535">
        <f>IF('All Transactions'!$C1534 = K$1,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L1535">
        <f>IF('All Transactions'!$C1534 = L$1,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M1535">
        <f>IF('All Transactions'!$C1534 = M$1,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N1535">
        <f>IF('All Transactions'!$C1534 = N$1,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O1535">
        <f>IF('All Transactions'!$C1534 = O$1,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P1535">
        <f>IF('All Transactions'!$C1534 = P$1,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Q1535">
        <f>IF('All Transactions'!$C1534 = Q$1,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R1535">
        <f>IF('All Transactions'!$C1534 = R$1,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S1535">
        <f>IF('All Transactions'!$C1534 = S$1,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T1535">
        <f>IF('All Transactions'!$C1534 = T$1,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U1535">
        <f>IF('All Transactions'!$C1534 = U$1,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V1535">
        <f>IF('All Transactions'!$C1534 = V$1,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W1535">
        <f>IF('All Transactions'!$C1534 = W$1,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X1535">
        <f>IF('All Transactions'!$C1534 = X$1,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  <c r="Y1535">
        <f>IF('All Transactions'!$C1534 = Y$1, 'All Transactions'!$D1535 + -1 * SUM('All Transactions'!$F1535 * 'Messy-Stocks'!$H1535, 'All Transactions'!$G1535 * 'Messy-Stocks'!$I1535, 'All Transactions'!$H1535 * 'Messy-Stocks'!$J1535, 'All Transactions'!$I1535 * 'Messy-Stocks'!$K1535, 'All Transactions'!$J1535 *'Messy-Stocks'!$L1535), 0)</f>
        <v>0</v>
      </c>
    </row>
    <row r="1536" spans="1:25" ht="12.75" x14ac:dyDescent="0.2">
      <c r="A1536">
        <f>'All Transactions'!A1534</f>
        <v>0</v>
      </c>
      <c r="B1536">
        <f>IF('All Transactions'!$C1535 = B$1,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C1536">
        <f>IF('All Transactions'!$C1535 = C$1,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D1536">
        <f>IF('All Transactions'!$C1535 = D$1,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E1536">
        <f>IF('All Transactions'!$C1535 = E$1,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F1536">
        <f>IF('All Transactions'!$C1535 = F$1,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G1536">
        <f>IF('All Transactions'!$C1535 = G$1,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H1536">
        <f>IF('All Transactions'!$C1535 = H$1,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I1536">
        <f>IF('All Transactions'!$C1535 = I$1,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J1536">
        <f>IF('All Transactions'!$C1535 = J$1,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K1536">
        <f>IF('All Transactions'!$C1535 = K$1,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L1536">
        <f>IF('All Transactions'!$C1535 = L$1,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M1536">
        <f>IF('All Transactions'!$C1535 = M$1,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N1536">
        <f>IF('All Transactions'!$C1535 = N$1,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O1536">
        <f>IF('All Transactions'!$C1535 = O$1,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P1536">
        <f>IF('All Transactions'!$C1535 = P$1,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Q1536">
        <f>IF('All Transactions'!$C1535 = Q$1,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R1536">
        <f>IF('All Transactions'!$C1535 = R$1,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S1536">
        <f>IF('All Transactions'!$C1535 = S$1,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T1536">
        <f>IF('All Transactions'!$C1535 = T$1,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U1536">
        <f>IF('All Transactions'!$C1535 = U$1,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V1536">
        <f>IF('All Transactions'!$C1535 = V$1,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W1536">
        <f>IF('All Transactions'!$C1535 = W$1,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X1536">
        <f>IF('All Transactions'!$C1535 = X$1,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  <c r="Y1536">
        <f>IF('All Transactions'!$C1535 = Y$1, 'All Transactions'!$D1536 + -1 * SUM('All Transactions'!$F1536 * 'Messy-Stocks'!$H1536, 'All Transactions'!$G1536 * 'Messy-Stocks'!$I1536, 'All Transactions'!$H1536 * 'Messy-Stocks'!$J1536, 'All Transactions'!$I1536 * 'Messy-Stocks'!$K1536, 'All Transactions'!$J1536 *'Messy-Stocks'!$L1536), 0)</f>
        <v>0</v>
      </c>
    </row>
    <row r="1537" spans="1:25" ht="12.75" x14ac:dyDescent="0.2">
      <c r="A1537">
        <f>'All Transactions'!A1535</f>
        <v>0</v>
      </c>
      <c r="B1537">
        <f>IF('All Transactions'!$C1536 = B$1,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C1537">
        <f>IF('All Transactions'!$C1536 = C$1,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D1537">
        <f>IF('All Transactions'!$C1536 = D$1,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E1537">
        <f>IF('All Transactions'!$C1536 = E$1,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F1537">
        <f>IF('All Transactions'!$C1536 = F$1,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G1537">
        <f>IF('All Transactions'!$C1536 = G$1,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H1537">
        <f>IF('All Transactions'!$C1536 = H$1,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I1537">
        <f>IF('All Transactions'!$C1536 = I$1,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J1537">
        <f>IF('All Transactions'!$C1536 = J$1,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K1537">
        <f>IF('All Transactions'!$C1536 = K$1,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L1537">
        <f>IF('All Transactions'!$C1536 = L$1,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M1537">
        <f>IF('All Transactions'!$C1536 = M$1,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N1537">
        <f>IF('All Transactions'!$C1536 = N$1,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O1537">
        <f>IF('All Transactions'!$C1536 = O$1,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P1537">
        <f>IF('All Transactions'!$C1536 = P$1,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Q1537">
        <f>IF('All Transactions'!$C1536 = Q$1,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R1537">
        <f>IF('All Transactions'!$C1536 = R$1,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S1537">
        <f>IF('All Transactions'!$C1536 = S$1,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T1537">
        <f>IF('All Transactions'!$C1536 = T$1,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U1537">
        <f>IF('All Transactions'!$C1536 = U$1,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V1537">
        <f>IF('All Transactions'!$C1536 = V$1,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W1537">
        <f>IF('All Transactions'!$C1536 = W$1,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X1537">
        <f>IF('All Transactions'!$C1536 = X$1,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  <c r="Y1537">
        <f>IF('All Transactions'!$C1536 = Y$1, 'All Transactions'!$D1537 + -1 * SUM('All Transactions'!$F1537 * 'Messy-Stocks'!$H1537, 'All Transactions'!$G1537 * 'Messy-Stocks'!$I1537, 'All Transactions'!$H1537 * 'Messy-Stocks'!$J1537, 'All Transactions'!$I1537 * 'Messy-Stocks'!$K1537, 'All Transactions'!$J1537 *'Messy-Stocks'!$L1537), 0)</f>
        <v>0</v>
      </c>
    </row>
    <row r="1538" spans="1:25" ht="12.75" x14ac:dyDescent="0.2">
      <c r="A1538">
        <f>'All Transactions'!A1536</f>
        <v>0</v>
      </c>
      <c r="B1538">
        <f>IF('All Transactions'!$C1537 = B$1,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C1538">
        <f>IF('All Transactions'!$C1537 = C$1,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D1538">
        <f>IF('All Transactions'!$C1537 = D$1,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E1538">
        <f>IF('All Transactions'!$C1537 = E$1,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F1538">
        <f>IF('All Transactions'!$C1537 = F$1,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G1538">
        <f>IF('All Transactions'!$C1537 = G$1,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H1538">
        <f>IF('All Transactions'!$C1537 = H$1,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I1538">
        <f>IF('All Transactions'!$C1537 = I$1,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J1538">
        <f>IF('All Transactions'!$C1537 = J$1,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K1538">
        <f>IF('All Transactions'!$C1537 = K$1,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L1538">
        <f>IF('All Transactions'!$C1537 = L$1,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M1538">
        <f>IF('All Transactions'!$C1537 = M$1,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N1538">
        <f>IF('All Transactions'!$C1537 = N$1,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O1538">
        <f>IF('All Transactions'!$C1537 = O$1,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P1538">
        <f>IF('All Transactions'!$C1537 = P$1,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Q1538">
        <f>IF('All Transactions'!$C1537 = Q$1,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R1538">
        <f>IF('All Transactions'!$C1537 = R$1,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S1538">
        <f>IF('All Transactions'!$C1537 = S$1,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T1538">
        <f>IF('All Transactions'!$C1537 = T$1,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U1538">
        <f>IF('All Transactions'!$C1537 = U$1,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V1538">
        <f>IF('All Transactions'!$C1537 = V$1,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W1538">
        <f>IF('All Transactions'!$C1537 = W$1,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X1538">
        <f>IF('All Transactions'!$C1537 = X$1,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  <c r="Y1538">
        <f>IF('All Transactions'!$C1537 = Y$1, 'All Transactions'!$D1538 + -1 * SUM('All Transactions'!$F1538 * 'Messy-Stocks'!$H1538, 'All Transactions'!$G1538 * 'Messy-Stocks'!$I1538, 'All Transactions'!$H1538 * 'Messy-Stocks'!$J1538, 'All Transactions'!$I1538 * 'Messy-Stocks'!$K1538, 'All Transactions'!$J1538 *'Messy-Stocks'!$L1538), 0)</f>
        <v>0</v>
      </c>
    </row>
    <row r="1539" spans="1:25" ht="12.75" x14ac:dyDescent="0.2">
      <c r="A1539">
        <f>'All Transactions'!A1537</f>
        <v>0</v>
      </c>
      <c r="B1539">
        <f>IF('All Transactions'!$C1538 = B$1,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C1539">
        <f>IF('All Transactions'!$C1538 = C$1,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D1539">
        <f>IF('All Transactions'!$C1538 = D$1,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E1539">
        <f>IF('All Transactions'!$C1538 = E$1,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F1539">
        <f>IF('All Transactions'!$C1538 = F$1,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G1539">
        <f>IF('All Transactions'!$C1538 = G$1,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H1539">
        <f>IF('All Transactions'!$C1538 = H$1,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I1539">
        <f>IF('All Transactions'!$C1538 = I$1,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J1539">
        <f>IF('All Transactions'!$C1538 = J$1,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K1539">
        <f>IF('All Transactions'!$C1538 = K$1,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L1539">
        <f>IF('All Transactions'!$C1538 = L$1,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M1539">
        <f>IF('All Transactions'!$C1538 = M$1,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N1539">
        <f>IF('All Transactions'!$C1538 = N$1,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O1539">
        <f>IF('All Transactions'!$C1538 = O$1,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P1539">
        <f>IF('All Transactions'!$C1538 = P$1,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Q1539">
        <f>IF('All Transactions'!$C1538 = Q$1,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R1539">
        <f>IF('All Transactions'!$C1538 = R$1,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S1539">
        <f>IF('All Transactions'!$C1538 = S$1,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T1539">
        <f>IF('All Transactions'!$C1538 = T$1,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U1539">
        <f>IF('All Transactions'!$C1538 = U$1,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V1539">
        <f>IF('All Transactions'!$C1538 = V$1,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W1539">
        <f>IF('All Transactions'!$C1538 = W$1,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X1539">
        <f>IF('All Transactions'!$C1538 = X$1,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  <c r="Y1539">
        <f>IF('All Transactions'!$C1538 = Y$1, 'All Transactions'!$D1539 + -1 * SUM('All Transactions'!$F1539 * 'Messy-Stocks'!$H1539, 'All Transactions'!$G1539 * 'Messy-Stocks'!$I1539, 'All Transactions'!$H1539 * 'Messy-Stocks'!$J1539, 'All Transactions'!$I1539 * 'Messy-Stocks'!$K1539, 'All Transactions'!$J1539 *'Messy-Stocks'!$L1539), 0)</f>
        <v>0</v>
      </c>
    </row>
    <row r="1540" spans="1:25" ht="12.75" x14ac:dyDescent="0.2">
      <c r="A1540">
        <f>'All Transactions'!A1538</f>
        <v>0</v>
      </c>
      <c r="B1540">
        <f>IF('All Transactions'!$C1539 = B$1,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C1540">
        <f>IF('All Transactions'!$C1539 = C$1,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D1540">
        <f>IF('All Transactions'!$C1539 = D$1,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E1540">
        <f>IF('All Transactions'!$C1539 = E$1,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F1540">
        <f>IF('All Transactions'!$C1539 = F$1,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G1540">
        <f>IF('All Transactions'!$C1539 = G$1,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H1540">
        <f>IF('All Transactions'!$C1539 = H$1,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I1540">
        <f>IF('All Transactions'!$C1539 = I$1,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J1540">
        <f>IF('All Transactions'!$C1539 = J$1,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K1540">
        <f>IF('All Transactions'!$C1539 = K$1,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L1540">
        <f>IF('All Transactions'!$C1539 = L$1,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M1540">
        <f>IF('All Transactions'!$C1539 = M$1,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N1540">
        <f>IF('All Transactions'!$C1539 = N$1,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O1540">
        <f>IF('All Transactions'!$C1539 = O$1,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P1540">
        <f>IF('All Transactions'!$C1539 = P$1,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Q1540">
        <f>IF('All Transactions'!$C1539 = Q$1,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R1540">
        <f>IF('All Transactions'!$C1539 = R$1,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S1540">
        <f>IF('All Transactions'!$C1539 = S$1,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T1540">
        <f>IF('All Transactions'!$C1539 = T$1,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U1540">
        <f>IF('All Transactions'!$C1539 = U$1,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V1540">
        <f>IF('All Transactions'!$C1539 = V$1,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W1540">
        <f>IF('All Transactions'!$C1539 = W$1,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X1540">
        <f>IF('All Transactions'!$C1539 = X$1,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  <c r="Y1540">
        <f>IF('All Transactions'!$C1539 = Y$1, 'All Transactions'!$D1540 + -1 * SUM('All Transactions'!$F1540 * 'Messy-Stocks'!$H1540, 'All Transactions'!$G1540 * 'Messy-Stocks'!$I1540, 'All Transactions'!$H1540 * 'Messy-Stocks'!$J1540, 'All Transactions'!$I1540 * 'Messy-Stocks'!$K1540, 'All Transactions'!$J1540 *'Messy-Stocks'!$L1540), 0)</f>
        <v>0</v>
      </c>
    </row>
    <row r="1541" spans="1:25" ht="12.75" x14ac:dyDescent="0.2">
      <c r="A1541">
        <f>'All Transactions'!A1539</f>
        <v>0</v>
      </c>
      <c r="B1541">
        <f>IF('All Transactions'!$C1540 = B$1,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C1541">
        <f>IF('All Transactions'!$C1540 = C$1,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D1541">
        <f>IF('All Transactions'!$C1540 = D$1,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E1541">
        <f>IF('All Transactions'!$C1540 = E$1,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F1541">
        <f>IF('All Transactions'!$C1540 = F$1,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G1541">
        <f>IF('All Transactions'!$C1540 = G$1,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H1541">
        <f>IF('All Transactions'!$C1540 = H$1,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I1541">
        <f>IF('All Transactions'!$C1540 = I$1,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J1541">
        <f>IF('All Transactions'!$C1540 = J$1,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K1541">
        <f>IF('All Transactions'!$C1540 = K$1,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L1541">
        <f>IF('All Transactions'!$C1540 = L$1,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M1541">
        <f>IF('All Transactions'!$C1540 = M$1,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N1541">
        <f>IF('All Transactions'!$C1540 = N$1,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O1541">
        <f>IF('All Transactions'!$C1540 = O$1,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P1541">
        <f>IF('All Transactions'!$C1540 = P$1,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Q1541">
        <f>IF('All Transactions'!$C1540 = Q$1,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R1541">
        <f>IF('All Transactions'!$C1540 = R$1,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S1541">
        <f>IF('All Transactions'!$C1540 = S$1,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T1541">
        <f>IF('All Transactions'!$C1540 = T$1,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U1541">
        <f>IF('All Transactions'!$C1540 = U$1,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V1541">
        <f>IF('All Transactions'!$C1540 = V$1,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W1541">
        <f>IF('All Transactions'!$C1540 = W$1,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X1541">
        <f>IF('All Transactions'!$C1540 = X$1,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  <c r="Y1541">
        <f>IF('All Transactions'!$C1540 = Y$1, 'All Transactions'!$D1541 + -1 * SUM('All Transactions'!$F1541 * 'Messy-Stocks'!$H1541, 'All Transactions'!$G1541 * 'Messy-Stocks'!$I1541, 'All Transactions'!$H1541 * 'Messy-Stocks'!$J1541, 'All Transactions'!$I1541 * 'Messy-Stocks'!$K1541, 'All Transactions'!$J1541 *'Messy-Stocks'!$L1541), 0)</f>
        <v>0</v>
      </c>
    </row>
    <row r="1542" spans="1:25" ht="12.75" x14ac:dyDescent="0.2">
      <c r="A1542">
        <f>'All Transactions'!A1540</f>
        <v>0</v>
      </c>
      <c r="B1542">
        <f>IF('All Transactions'!$C1541 = B$1,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C1542">
        <f>IF('All Transactions'!$C1541 = C$1,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D1542">
        <f>IF('All Transactions'!$C1541 = D$1,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E1542">
        <f>IF('All Transactions'!$C1541 = E$1,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F1542">
        <f>IF('All Transactions'!$C1541 = F$1,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G1542">
        <f>IF('All Transactions'!$C1541 = G$1,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H1542">
        <f>IF('All Transactions'!$C1541 = H$1,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I1542">
        <f>IF('All Transactions'!$C1541 = I$1,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J1542">
        <f>IF('All Transactions'!$C1541 = J$1,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K1542">
        <f>IF('All Transactions'!$C1541 = K$1,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L1542">
        <f>IF('All Transactions'!$C1541 = L$1,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M1542">
        <f>IF('All Transactions'!$C1541 = M$1,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N1542">
        <f>IF('All Transactions'!$C1541 = N$1,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O1542">
        <f>IF('All Transactions'!$C1541 = O$1,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P1542">
        <f>IF('All Transactions'!$C1541 = P$1,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Q1542">
        <f>IF('All Transactions'!$C1541 = Q$1,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R1542">
        <f>IF('All Transactions'!$C1541 = R$1,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S1542">
        <f>IF('All Transactions'!$C1541 = S$1,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T1542">
        <f>IF('All Transactions'!$C1541 = T$1,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U1542">
        <f>IF('All Transactions'!$C1541 = U$1,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V1542">
        <f>IF('All Transactions'!$C1541 = V$1,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W1542">
        <f>IF('All Transactions'!$C1541 = W$1,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X1542">
        <f>IF('All Transactions'!$C1541 = X$1,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  <c r="Y1542">
        <f>IF('All Transactions'!$C1541 = Y$1, 'All Transactions'!$D1542 + -1 * SUM('All Transactions'!$F1542 * 'Messy-Stocks'!$H1542, 'All Transactions'!$G1542 * 'Messy-Stocks'!$I1542, 'All Transactions'!$H1542 * 'Messy-Stocks'!$J1542, 'All Transactions'!$I1542 * 'Messy-Stocks'!$K1542, 'All Transactions'!$J1542 *'Messy-Stocks'!$L1542), 0)</f>
        <v>0</v>
      </c>
    </row>
    <row r="1543" spans="1:25" ht="12.75" x14ac:dyDescent="0.2">
      <c r="A1543">
        <f>'All Transactions'!A1541</f>
        <v>0</v>
      </c>
      <c r="B1543">
        <f>IF('All Transactions'!$C1542 = B$1,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C1543">
        <f>IF('All Transactions'!$C1542 = C$1,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D1543">
        <f>IF('All Transactions'!$C1542 = D$1,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E1543">
        <f>IF('All Transactions'!$C1542 = E$1,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F1543">
        <f>IF('All Transactions'!$C1542 = F$1,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G1543">
        <f>IF('All Transactions'!$C1542 = G$1,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H1543">
        <f>IF('All Transactions'!$C1542 = H$1,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I1543">
        <f>IF('All Transactions'!$C1542 = I$1,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J1543">
        <f>IF('All Transactions'!$C1542 = J$1,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K1543">
        <f>IF('All Transactions'!$C1542 = K$1,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L1543">
        <f>IF('All Transactions'!$C1542 = L$1,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M1543">
        <f>IF('All Transactions'!$C1542 = M$1,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N1543">
        <f>IF('All Transactions'!$C1542 = N$1,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O1543">
        <f>IF('All Transactions'!$C1542 = O$1,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P1543">
        <f>IF('All Transactions'!$C1542 = P$1,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Q1543">
        <f>IF('All Transactions'!$C1542 = Q$1,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R1543">
        <f>IF('All Transactions'!$C1542 = R$1,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S1543">
        <f>IF('All Transactions'!$C1542 = S$1,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T1543">
        <f>IF('All Transactions'!$C1542 = T$1,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U1543">
        <f>IF('All Transactions'!$C1542 = U$1,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V1543">
        <f>IF('All Transactions'!$C1542 = V$1,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W1543">
        <f>IF('All Transactions'!$C1542 = W$1,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X1543">
        <f>IF('All Transactions'!$C1542 = X$1,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  <c r="Y1543">
        <f>IF('All Transactions'!$C1542 = Y$1, 'All Transactions'!$D1543 + -1 * SUM('All Transactions'!$F1543 * 'Messy-Stocks'!$H1543, 'All Transactions'!$G1543 * 'Messy-Stocks'!$I1543, 'All Transactions'!$H1543 * 'Messy-Stocks'!$J1543, 'All Transactions'!$I1543 * 'Messy-Stocks'!$K1543, 'All Transactions'!$J1543 *'Messy-Stocks'!$L1543), 0)</f>
        <v>0</v>
      </c>
    </row>
    <row r="1544" spans="1:25" ht="12.75" x14ac:dyDescent="0.2">
      <c r="A1544">
        <f>'All Transactions'!A1542</f>
        <v>0</v>
      </c>
      <c r="B1544">
        <f>IF('All Transactions'!$C1543 = B$1,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C1544">
        <f>IF('All Transactions'!$C1543 = C$1,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D1544">
        <f>IF('All Transactions'!$C1543 = D$1,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E1544">
        <f>IF('All Transactions'!$C1543 = E$1,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F1544">
        <f>IF('All Transactions'!$C1543 = F$1,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G1544">
        <f>IF('All Transactions'!$C1543 = G$1,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H1544">
        <f>IF('All Transactions'!$C1543 = H$1,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I1544">
        <f>IF('All Transactions'!$C1543 = I$1,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J1544">
        <f>IF('All Transactions'!$C1543 = J$1,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K1544">
        <f>IF('All Transactions'!$C1543 = K$1,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L1544">
        <f>IF('All Transactions'!$C1543 = L$1,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M1544">
        <f>IF('All Transactions'!$C1543 = M$1,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N1544">
        <f>IF('All Transactions'!$C1543 = N$1,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O1544">
        <f>IF('All Transactions'!$C1543 = O$1,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P1544">
        <f>IF('All Transactions'!$C1543 = P$1,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Q1544">
        <f>IF('All Transactions'!$C1543 = Q$1,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R1544">
        <f>IF('All Transactions'!$C1543 = R$1,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S1544">
        <f>IF('All Transactions'!$C1543 = S$1,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T1544">
        <f>IF('All Transactions'!$C1543 = T$1,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U1544">
        <f>IF('All Transactions'!$C1543 = U$1,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V1544">
        <f>IF('All Transactions'!$C1543 = V$1,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W1544">
        <f>IF('All Transactions'!$C1543 = W$1,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X1544">
        <f>IF('All Transactions'!$C1543 = X$1,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  <c r="Y1544">
        <f>IF('All Transactions'!$C1543 = Y$1, 'All Transactions'!$D1544 + -1 * SUM('All Transactions'!$F1544 * 'Messy-Stocks'!$H1544, 'All Transactions'!$G1544 * 'Messy-Stocks'!$I1544, 'All Transactions'!$H1544 * 'Messy-Stocks'!$J1544, 'All Transactions'!$I1544 * 'Messy-Stocks'!$K1544, 'All Transactions'!$J1544 *'Messy-Stocks'!$L1544), 0)</f>
        <v>0</v>
      </c>
    </row>
    <row r="1545" spans="1:25" ht="12.75" x14ac:dyDescent="0.2">
      <c r="A1545">
        <f>'All Transactions'!A1543</f>
        <v>0</v>
      </c>
      <c r="B1545">
        <f>IF('All Transactions'!$C1544 = B$1,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C1545">
        <f>IF('All Transactions'!$C1544 = C$1,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D1545">
        <f>IF('All Transactions'!$C1544 = D$1,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E1545">
        <f>IF('All Transactions'!$C1544 = E$1,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F1545">
        <f>IF('All Transactions'!$C1544 = F$1,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G1545">
        <f>IF('All Transactions'!$C1544 = G$1,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H1545">
        <f>IF('All Transactions'!$C1544 = H$1,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I1545">
        <f>IF('All Transactions'!$C1544 = I$1,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J1545">
        <f>IF('All Transactions'!$C1544 = J$1,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K1545">
        <f>IF('All Transactions'!$C1544 = K$1,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L1545">
        <f>IF('All Transactions'!$C1544 = L$1,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M1545">
        <f>IF('All Transactions'!$C1544 = M$1,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N1545">
        <f>IF('All Transactions'!$C1544 = N$1,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O1545">
        <f>IF('All Transactions'!$C1544 = O$1,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P1545">
        <f>IF('All Transactions'!$C1544 = P$1,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Q1545">
        <f>IF('All Transactions'!$C1544 = Q$1,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R1545">
        <f>IF('All Transactions'!$C1544 = R$1,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S1545">
        <f>IF('All Transactions'!$C1544 = S$1,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T1545">
        <f>IF('All Transactions'!$C1544 = T$1,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U1545">
        <f>IF('All Transactions'!$C1544 = U$1,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V1545">
        <f>IF('All Transactions'!$C1544 = V$1,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W1545">
        <f>IF('All Transactions'!$C1544 = W$1,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X1545">
        <f>IF('All Transactions'!$C1544 = X$1,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  <c r="Y1545">
        <f>IF('All Transactions'!$C1544 = Y$1, 'All Transactions'!$D1545 + -1 * SUM('All Transactions'!$F1545 * 'Messy-Stocks'!$H1545, 'All Transactions'!$G1545 * 'Messy-Stocks'!$I1545, 'All Transactions'!$H1545 * 'Messy-Stocks'!$J1545, 'All Transactions'!$I1545 * 'Messy-Stocks'!$K1545, 'All Transactions'!$J1545 *'Messy-Stocks'!$L1545), 0)</f>
        <v>0</v>
      </c>
    </row>
    <row r="1546" spans="1:25" ht="12.75" x14ac:dyDescent="0.2">
      <c r="A1546">
        <f>'All Transactions'!A1544</f>
        <v>0</v>
      </c>
      <c r="B1546">
        <f>IF('All Transactions'!$C1545 = B$1,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C1546">
        <f>IF('All Transactions'!$C1545 = C$1,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D1546">
        <f>IF('All Transactions'!$C1545 = D$1,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E1546">
        <f>IF('All Transactions'!$C1545 = E$1,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F1546">
        <f>IF('All Transactions'!$C1545 = F$1,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G1546">
        <f>IF('All Transactions'!$C1545 = G$1,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H1546">
        <f>IF('All Transactions'!$C1545 = H$1,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I1546">
        <f>IF('All Transactions'!$C1545 = I$1,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J1546">
        <f>IF('All Transactions'!$C1545 = J$1,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K1546">
        <f>IF('All Transactions'!$C1545 = K$1,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L1546">
        <f>IF('All Transactions'!$C1545 = L$1,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M1546">
        <f>IF('All Transactions'!$C1545 = M$1,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N1546">
        <f>IF('All Transactions'!$C1545 = N$1,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O1546">
        <f>IF('All Transactions'!$C1545 = O$1,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P1546">
        <f>IF('All Transactions'!$C1545 = P$1,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Q1546">
        <f>IF('All Transactions'!$C1545 = Q$1,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R1546">
        <f>IF('All Transactions'!$C1545 = R$1,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S1546">
        <f>IF('All Transactions'!$C1545 = S$1,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T1546">
        <f>IF('All Transactions'!$C1545 = T$1,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U1546">
        <f>IF('All Transactions'!$C1545 = U$1,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V1546">
        <f>IF('All Transactions'!$C1545 = V$1,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W1546">
        <f>IF('All Transactions'!$C1545 = W$1,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X1546">
        <f>IF('All Transactions'!$C1545 = X$1,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  <c r="Y1546">
        <f>IF('All Transactions'!$C1545 = Y$1, 'All Transactions'!$D1546 + -1 * SUM('All Transactions'!$F1546 * 'Messy-Stocks'!$H1546, 'All Transactions'!$G1546 * 'Messy-Stocks'!$I1546, 'All Transactions'!$H1546 * 'Messy-Stocks'!$J1546, 'All Transactions'!$I1546 * 'Messy-Stocks'!$K1546, 'All Transactions'!$J1546 *'Messy-Stocks'!$L1546), 0)</f>
        <v>0</v>
      </c>
    </row>
    <row r="1547" spans="1:25" ht="12.75" x14ac:dyDescent="0.2">
      <c r="A1547">
        <f>'All Transactions'!A1545</f>
        <v>0</v>
      </c>
      <c r="B1547">
        <f>IF('All Transactions'!$C1546 = B$1,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C1547">
        <f>IF('All Transactions'!$C1546 = C$1,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D1547">
        <f>IF('All Transactions'!$C1546 = D$1,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E1547">
        <f>IF('All Transactions'!$C1546 = E$1,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F1547">
        <f>IF('All Transactions'!$C1546 = F$1,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G1547">
        <f>IF('All Transactions'!$C1546 = G$1,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H1547">
        <f>IF('All Transactions'!$C1546 = H$1,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I1547">
        <f>IF('All Transactions'!$C1546 = I$1,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J1547">
        <f>IF('All Transactions'!$C1546 = J$1,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K1547">
        <f>IF('All Transactions'!$C1546 = K$1,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L1547">
        <f>IF('All Transactions'!$C1546 = L$1,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M1547">
        <f>IF('All Transactions'!$C1546 = M$1,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N1547">
        <f>IF('All Transactions'!$C1546 = N$1,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O1547">
        <f>IF('All Transactions'!$C1546 = O$1,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P1547">
        <f>IF('All Transactions'!$C1546 = P$1,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Q1547">
        <f>IF('All Transactions'!$C1546 = Q$1,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R1547">
        <f>IF('All Transactions'!$C1546 = R$1,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S1547">
        <f>IF('All Transactions'!$C1546 = S$1,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T1547">
        <f>IF('All Transactions'!$C1546 = T$1,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U1547">
        <f>IF('All Transactions'!$C1546 = U$1,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V1547">
        <f>IF('All Transactions'!$C1546 = V$1,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W1547">
        <f>IF('All Transactions'!$C1546 = W$1,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X1547">
        <f>IF('All Transactions'!$C1546 = X$1,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  <c r="Y1547">
        <f>IF('All Transactions'!$C1546 = Y$1, 'All Transactions'!$D1547 + -1 * SUM('All Transactions'!$F1547 * 'Messy-Stocks'!$H1547, 'All Transactions'!$G1547 * 'Messy-Stocks'!$I1547, 'All Transactions'!$H1547 * 'Messy-Stocks'!$J1547, 'All Transactions'!$I1547 * 'Messy-Stocks'!$K1547, 'All Transactions'!$J1547 *'Messy-Stocks'!$L1547), 0)</f>
        <v>0</v>
      </c>
    </row>
    <row r="1548" spans="1:25" ht="12.75" x14ac:dyDescent="0.2">
      <c r="A1548">
        <f>'All Transactions'!A1546</f>
        <v>0</v>
      </c>
      <c r="B1548">
        <f>IF('All Transactions'!$C1547 = B$1,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C1548">
        <f>IF('All Transactions'!$C1547 = C$1,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D1548">
        <f>IF('All Transactions'!$C1547 = D$1,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E1548">
        <f>IF('All Transactions'!$C1547 = E$1,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F1548">
        <f>IF('All Transactions'!$C1547 = F$1,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G1548">
        <f>IF('All Transactions'!$C1547 = G$1,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H1548">
        <f>IF('All Transactions'!$C1547 = H$1,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I1548">
        <f>IF('All Transactions'!$C1547 = I$1,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J1548">
        <f>IF('All Transactions'!$C1547 = J$1,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K1548">
        <f>IF('All Transactions'!$C1547 = K$1,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L1548">
        <f>IF('All Transactions'!$C1547 = L$1,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M1548">
        <f>IF('All Transactions'!$C1547 = M$1,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N1548">
        <f>IF('All Transactions'!$C1547 = N$1,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O1548">
        <f>IF('All Transactions'!$C1547 = O$1,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P1548">
        <f>IF('All Transactions'!$C1547 = P$1,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Q1548">
        <f>IF('All Transactions'!$C1547 = Q$1,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R1548">
        <f>IF('All Transactions'!$C1547 = R$1,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S1548">
        <f>IF('All Transactions'!$C1547 = S$1,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T1548">
        <f>IF('All Transactions'!$C1547 = T$1,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U1548">
        <f>IF('All Transactions'!$C1547 = U$1,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V1548">
        <f>IF('All Transactions'!$C1547 = V$1,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W1548">
        <f>IF('All Transactions'!$C1547 = W$1,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X1548">
        <f>IF('All Transactions'!$C1547 = X$1,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  <c r="Y1548">
        <f>IF('All Transactions'!$C1547 = Y$1, 'All Transactions'!$D1548 + -1 * SUM('All Transactions'!$F1548 * 'Messy-Stocks'!$H1548, 'All Transactions'!$G1548 * 'Messy-Stocks'!$I1548, 'All Transactions'!$H1548 * 'Messy-Stocks'!$J1548, 'All Transactions'!$I1548 * 'Messy-Stocks'!$K1548, 'All Transactions'!$J1548 *'Messy-Stocks'!$L1548), 0)</f>
        <v>0</v>
      </c>
    </row>
    <row r="1549" spans="1:25" ht="12.75" x14ac:dyDescent="0.2">
      <c r="A1549">
        <f>'All Transactions'!A1547</f>
        <v>0</v>
      </c>
      <c r="B1549">
        <f>IF('All Transactions'!$C1548 = B$1,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C1549">
        <f>IF('All Transactions'!$C1548 = C$1,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D1549">
        <f>IF('All Transactions'!$C1548 = D$1,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E1549">
        <f>IF('All Transactions'!$C1548 = E$1,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F1549">
        <f>IF('All Transactions'!$C1548 = F$1,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G1549">
        <f>IF('All Transactions'!$C1548 = G$1,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H1549">
        <f>IF('All Transactions'!$C1548 = H$1,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I1549">
        <f>IF('All Transactions'!$C1548 = I$1,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J1549">
        <f>IF('All Transactions'!$C1548 = J$1,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K1549">
        <f>IF('All Transactions'!$C1548 = K$1,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L1549">
        <f>IF('All Transactions'!$C1548 = L$1,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M1549">
        <f>IF('All Transactions'!$C1548 = M$1,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N1549">
        <f>IF('All Transactions'!$C1548 = N$1,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O1549">
        <f>IF('All Transactions'!$C1548 = O$1,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P1549">
        <f>IF('All Transactions'!$C1548 = P$1,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Q1549">
        <f>IF('All Transactions'!$C1548 = Q$1,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R1549">
        <f>IF('All Transactions'!$C1548 = R$1,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S1549">
        <f>IF('All Transactions'!$C1548 = S$1,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T1549">
        <f>IF('All Transactions'!$C1548 = T$1,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U1549">
        <f>IF('All Transactions'!$C1548 = U$1,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V1549">
        <f>IF('All Transactions'!$C1548 = V$1,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W1549">
        <f>IF('All Transactions'!$C1548 = W$1,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X1549">
        <f>IF('All Transactions'!$C1548 = X$1,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  <c r="Y1549">
        <f>IF('All Transactions'!$C1548 = Y$1, 'All Transactions'!$D1549 + -1 * SUM('All Transactions'!$F1549 * 'Messy-Stocks'!$H1549, 'All Transactions'!$G1549 * 'Messy-Stocks'!$I1549, 'All Transactions'!$H1549 * 'Messy-Stocks'!$J1549, 'All Transactions'!$I1549 * 'Messy-Stocks'!$K1549, 'All Transactions'!$J1549 *'Messy-Stocks'!$L1549), 0)</f>
        <v>0</v>
      </c>
    </row>
    <row r="1550" spans="1:25" ht="12.75" x14ac:dyDescent="0.2">
      <c r="A1550">
        <f>'All Transactions'!A1548</f>
        <v>0</v>
      </c>
      <c r="B1550">
        <f>IF('All Transactions'!$C1549 = B$1,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C1550">
        <f>IF('All Transactions'!$C1549 = C$1,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D1550">
        <f>IF('All Transactions'!$C1549 = D$1,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E1550">
        <f>IF('All Transactions'!$C1549 = E$1,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F1550">
        <f>IF('All Transactions'!$C1549 = F$1,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G1550">
        <f>IF('All Transactions'!$C1549 = G$1,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H1550">
        <f>IF('All Transactions'!$C1549 = H$1,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I1550">
        <f>IF('All Transactions'!$C1549 = I$1,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J1550">
        <f>IF('All Transactions'!$C1549 = J$1,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K1550">
        <f>IF('All Transactions'!$C1549 = K$1,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L1550">
        <f>IF('All Transactions'!$C1549 = L$1,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M1550">
        <f>IF('All Transactions'!$C1549 = M$1,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N1550">
        <f>IF('All Transactions'!$C1549 = N$1,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O1550">
        <f>IF('All Transactions'!$C1549 = O$1,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P1550">
        <f>IF('All Transactions'!$C1549 = P$1,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Q1550">
        <f>IF('All Transactions'!$C1549 = Q$1,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R1550">
        <f>IF('All Transactions'!$C1549 = R$1,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S1550">
        <f>IF('All Transactions'!$C1549 = S$1,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T1550">
        <f>IF('All Transactions'!$C1549 = T$1,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U1550">
        <f>IF('All Transactions'!$C1549 = U$1,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V1550">
        <f>IF('All Transactions'!$C1549 = V$1,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W1550">
        <f>IF('All Transactions'!$C1549 = W$1,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X1550">
        <f>IF('All Transactions'!$C1549 = X$1,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  <c r="Y1550">
        <f>IF('All Transactions'!$C1549 = Y$1, 'All Transactions'!$D1550 + -1 * SUM('All Transactions'!$F1550 * 'Messy-Stocks'!$H1550, 'All Transactions'!$G1550 * 'Messy-Stocks'!$I1550, 'All Transactions'!$H1550 * 'Messy-Stocks'!$J1550, 'All Transactions'!$I1550 * 'Messy-Stocks'!$K1550, 'All Transactions'!$J1550 *'Messy-Stocks'!$L1550), 0)</f>
        <v>0</v>
      </c>
    </row>
    <row r="1551" spans="1:25" ht="12.75" x14ac:dyDescent="0.2">
      <c r="A1551">
        <f>'All Transactions'!A1549</f>
        <v>0</v>
      </c>
      <c r="B1551">
        <f>IF('All Transactions'!$C1550 = B$1,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C1551">
        <f>IF('All Transactions'!$C1550 = C$1,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D1551">
        <f>IF('All Transactions'!$C1550 = D$1,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E1551">
        <f>IF('All Transactions'!$C1550 = E$1,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F1551">
        <f>IF('All Transactions'!$C1550 = F$1,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G1551">
        <f>IF('All Transactions'!$C1550 = G$1,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H1551">
        <f>IF('All Transactions'!$C1550 = H$1,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I1551">
        <f>IF('All Transactions'!$C1550 = I$1,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J1551">
        <f>IF('All Transactions'!$C1550 = J$1,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K1551">
        <f>IF('All Transactions'!$C1550 = K$1,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L1551">
        <f>IF('All Transactions'!$C1550 = L$1,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M1551">
        <f>IF('All Transactions'!$C1550 = M$1,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N1551">
        <f>IF('All Transactions'!$C1550 = N$1,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O1551">
        <f>IF('All Transactions'!$C1550 = O$1,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P1551">
        <f>IF('All Transactions'!$C1550 = P$1,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Q1551">
        <f>IF('All Transactions'!$C1550 = Q$1,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R1551">
        <f>IF('All Transactions'!$C1550 = R$1,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S1551">
        <f>IF('All Transactions'!$C1550 = S$1,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T1551">
        <f>IF('All Transactions'!$C1550 = T$1,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U1551">
        <f>IF('All Transactions'!$C1550 = U$1,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V1551">
        <f>IF('All Transactions'!$C1550 = V$1,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W1551">
        <f>IF('All Transactions'!$C1550 = W$1,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X1551">
        <f>IF('All Transactions'!$C1550 = X$1,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  <c r="Y1551">
        <f>IF('All Transactions'!$C1550 = Y$1, 'All Transactions'!$D1551 + -1 * SUM('All Transactions'!$F1551 * 'Messy-Stocks'!$H1551, 'All Transactions'!$G1551 * 'Messy-Stocks'!$I1551, 'All Transactions'!$H1551 * 'Messy-Stocks'!$J1551, 'All Transactions'!$I1551 * 'Messy-Stocks'!$K1551, 'All Transactions'!$J1551 *'Messy-Stocks'!$L1551), 0)</f>
        <v>0</v>
      </c>
    </row>
    <row r="1552" spans="1:25" ht="12.75" x14ac:dyDescent="0.2">
      <c r="A1552">
        <f>'All Transactions'!A1550</f>
        <v>0</v>
      </c>
      <c r="B1552">
        <f>IF('All Transactions'!$C1551 = B$1,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C1552">
        <f>IF('All Transactions'!$C1551 = C$1,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D1552">
        <f>IF('All Transactions'!$C1551 = D$1,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E1552">
        <f>IF('All Transactions'!$C1551 = E$1,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F1552">
        <f>IF('All Transactions'!$C1551 = F$1,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G1552">
        <f>IF('All Transactions'!$C1551 = G$1,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H1552">
        <f>IF('All Transactions'!$C1551 = H$1,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I1552">
        <f>IF('All Transactions'!$C1551 = I$1,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J1552">
        <f>IF('All Transactions'!$C1551 = J$1,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K1552">
        <f>IF('All Transactions'!$C1551 = K$1,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L1552">
        <f>IF('All Transactions'!$C1551 = L$1,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M1552">
        <f>IF('All Transactions'!$C1551 = M$1,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N1552">
        <f>IF('All Transactions'!$C1551 = N$1,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O1552">
        <f>IF('All Transactions'!$C1551 = O$1,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P1552">
        <f>IF('All Transactions'!$C1551 = P$1,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Q1552">
        <f>IF('All Transactions'!$C1551 = Q$1,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R1552">
        <f>IF('All Transactions'!$C1551 = R$1,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S1552">
        <f>IF('All Transactions'!$C1551 = S$1,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T1552">
        <f>IF('All Transactions'!$C1551 = T$1,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U1552">
        <f>IF('All Transactions'!$C1551 = U$1,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V1552">
        <f>IF('All Transactions'!$C1551 = V$1,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W1552">
        <f>IF('All Transactions'!$C1551 = W$1,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X1552">
        <f>IF('All Transactions'!$C1551 = X$1,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  <c r="Y1552">
        <f>IF('All Transactions'!$C1551 = Y$1, 'All Transactions'!$D1552 + -1 * SUM('All Transactions'!$F1552 * 'Messy-Stocks'!$H1552, 'All Transactions'!$G1552 * 'Messy-Stocks'!$I1552, 'All Transactions'!$H1552 * 'Messy-Stocks'!$J1552, 'All Transactions'!$I1552 * 'Messy-Stocks'!$K1552, 'All Transactions'!$J1552 *'Messy-Stocks'!$L1552), 0)</f>
        <v>0</v>
      </c>
    </row>
    <row r="1553" spans="1:25" ht="12.75" x14ac:dyDescent="0.2">
      <c r="A1553">
        <f>'All Transactions'!A1551</f>
        <v>0</v>
      </c>
      <c r="B1553">
        <f>IF('All Transactions'!$C1552 = B$1,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C1553">
        <f>IF('All Transactions'!$C1552 = C$1,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D1553">
        <f>IF('All Transactions'!$C1552 = D$1,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E1553">
        <f>IF('All Transactions'!$C1552 = E$1,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F1553">
        <f>IF('All Transactions'!$C1552 = F$1,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G1553">
        <f>IF('All Transactions'!$C1552 = G$1,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H1553">
        <f>IF('All Transactions'!$C1552 = H$1,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I1553">
        <f>IF('All Transactions'!$C1552 = I$1,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J1553">
        <f>IF('All Transactions'!$C1552 = J$1,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K1553">
        <f>IF('All Transactions'!$C1552 = K$1,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L1553">
        <f>IF('All Transactions'!$C1552 = L$1,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M1553">
        <f>IF('All Transactions'!$C1552 = M$1,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N1553">
        <f>IF('All Transactions'!$C1552 = N$1,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O1553">
        <f>IF('All Transactions'!$C1552 = O$1,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P1553">
        <f>IF('All Transactions'!$C1552 = P$1,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Q1553">
        <f>IF('All Transactions'!$C1552 = Q$1,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R1553">
        <f>IF('All Transactions'!$C1552 = R$1,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S1553">
        <f>IF('All Transactions'!$C1552 = S$1,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T1553">
        <f>IF('All Transactions'!$C1552 = T$1,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U1553">
        <f>IF('All Transactions'!$C1552 = U$1,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V1553">
        <f>IF('All Transactions'!$C1552 = V$1,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W1553">
        <f>IF('All Transactions'!$C1552 = W$1,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X1553">
        <f>IF('All Transactions'!$C1552 = X$1,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  <c r="Y1553">
        <f>IF('All Transactions'!$C1552 = Y$1, 'All Transactions'!$D1553 + -1 * SUM('All Transactions'!$F1553 * 'Messy-Stocks'!$H1553, 'All Transactions'!$G1553 * 'Messy-Stocks'!$I1553, 'All Transactions'!$H1553 * 'Messy-Stocks'!$J1553, 'All Transactions'!$I1553 * 'Messy-Stocks'!$K1553, 'All Transactions'!$J1553 *'Messy-Stocks'!$L1553), 0)</f>
        <v>0</v>
      </c>
    </row>
    <row r="1554" spans="1:25" ht="12.75" x14ac:dyDescent="0.2">
      <c r="A1554">
        <f>'All Transactions'!A1552</f>
        <v>0</v>
      </c>
      <c r="B1554">
        <f>IF('All Transactions'!$C1553 = B$1,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C1554">
        <f>IF('All Transactions'!$C1553 = C$1,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D1554">
        <f>IF('All Transactions'!$C1553 = D$1,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E1554">
        <f>IF('All Transactions'!$C1553 = E$1,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F1554">
        <f>IF('All Transactions'!$C1553 = F$1,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G1554">
        <f>IF('All Transactions'!$C1553 = G$1,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H1554">
        <f>IF('All Transactions'!$C1553 = H$1,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I1554">
        <f>IF('All Transactions'!$C1553 = I$1,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J1554">
        <f>IF('All Transactions'!$C1553 = J$1,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K1554">
        <f>IF('All Transactions'!$C1553 = K$1,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L1554">
        <f>IF('All Transactions'!$C1553 = L$1,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M1554">
        <f>IF('All Transactions'!$C1553 = M$1,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N1554">
        <f>IF('All Transactions'!$C1553 = N$1,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O1554">
        <f>IF('All Transactions'!$C1553 = O$1,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P1554">
        <f>IF('All Transactions'!$C1553 = P$1,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Q1554">
        <f>IF('All Transactions'!$C1553 = Q$1,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R1554">
        <f>IF('All Transactions'!$C1553 = R$1,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S1554">
        <f>IF('All Transactions'!$C1553 = S$1,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T1554">
        <f>IF('All Transactions'!$C1553 = T$1,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U1554">
        <f>IF('All Transactions'!$C1553 = U$1,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V1554">
        <f>IF('All Transactions'!$C1553 = V$1,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W1554">
        <f>IF('All Transactions'!$C1553 = W$1,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X1554">
        <f>IF('All Transactions'!$C1553 = X$1,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  <c r="Y1554">
        <f>IF('All Transactions'!$C1553 = Y$1, 'All Transactions'!$D1554 + -1 * SUM('All Transactions'!$F1554 * 'Messy-Stocks'!$H1554, 'All Transactions'!$G1554 * 'Messy-Stocks'!$I1554, 'All Transactions'!$H1554 * 'Messy-Stocks'!$J1554, 'All Transactions'!$I1554 * 'Messy-Stocks'!$K1554, 'All Transactions'!$J1554 *'Messy-Stocks'!$L1554), 0)</f>
        <v>0</v>
      </c>
    </row>
    <row r="1555" spans="1:25" ht="12.75" x14ac:dyDescent="0.2">
      <c r="A1555">
        <f>'All Transactions'!A1553</f>
        <v>0</v>
      </c>
      <c r="B1555">
        <f>IF('All Transactions'!$C1554 = B$1,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C1555">
        <f>IF('All Transactions'!$C1554 = C$1,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D1555">
        <f>IF('All Transactions'!$C1554 = D$1,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E1555">
        <f>IF('All Transactions'!$C1554 = E$1,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F1555">
        <f>IF('All Transactions'!$C1554 = F$1,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G1555">
        <f>IF('All Transactions'!$C1554 = G$1,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H1555">
        <f>IF('All Transactions'!$C1554 = H$1,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I1555">
        <f>IF('All Transactions'!$C1554 = I$1,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J1555">
        <f>IF('All Transactions'!$C1554 = J$1,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K1555">
        <f>IF('All Transactions'!$C1554 = K$1,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L1555">
        <f>IF('All Transactions'!$C1554 = L$1,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M1555">
        <f>IF('All Transactions'!$C1554 = M$1,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N1555">
        <f>IF('All Transactions'!$C1554 = N$1,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O1555">
        <f>IF('All Transactions'!$C1554 = O$1,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P1555">
        <f>IF('All Transactions'!$C1554 = P$1,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Q1555">
        <f>IF('All Transactions'!$C1554 = Q$1,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R1555">
        <f>IF('All Transactions'!$C1554 = R$1,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S1555">
        <f>IF('All Transactions'!$C1554 = S$1,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T1555">
        <f>IF('All Transactions'!$C1554 = T$1,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U1555">
        <f>IF('All Transactions'!$C1554 = U$1,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V1555">
        <f>IF('All Transactions'!$C1554 = V$1,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W1555">
        <f>IF('All Transactions'!$C1554 = W$1,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X1555">
        <f>IF('All Transactions'!$C1554 = X$1,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  <c r="Y1555">
        <f>IF('All Transactions'!$C1554 = Y$1, 'All Transactions'!$D1555 + -1 * SUM('All Transactions'!$F1555 * 'Messy-Stocks'!$H1555, 'All Transactions'!$G1555 * 'Messy-Stocks'!$I1555, 'All Transactions'!$H1555 * 'Messy-Stocks'!$J1555, 'All Transactions'!$I1555 * 'Messy-Stocks'!$K1555, 'All Transactions'!$J1555 *'Messy-Stocks'!$L1555), 0)</f>
        <v>0</v>
      </c>
    </row>
    <row r="1556" spans="1:25" ht="12.75" x14ac:dyDescent="0.2">
      <c r="A1556">
        <f>'All Transactions'!A1554</f>
        <v>0</v>
      </c>
      <c r="B1556">
        <f>IF('All Transactions'!$C1555 = B$1,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C1556">
        <f>IF('All Transactions'!$C1555 = C$1,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D1556">
        <f>IF('All Transactions'!$C1555 = D$1,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E1556">
        <f>IF('All Transactions'!$C1555 = E$1,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F1556">
        <f>IF('All Transactions'!$C1555 = F$1,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G1556">
        <f>IF('All Transactions'!$C1555 = G$1,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H1556">
        <f>IF('All Transactions'!$C1555 = H$1,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I1556">
        <f>IF('All Transactions'!$C1555 = I$1,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J1556">
        <f>IF('All Transactions'!$C1555 = J$1,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K1556">
        <f>IF('All Transactions'!$C1555 = K$1,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L1556">
        <f>IF('All Transactions'!$C1555 = L$1,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M1556">
        <f>IF('All Transactions'!$C1555 = M$1,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N1556">
        <f>IF('All Transactions'!$C1555 = N$1,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O1556">
        <f>IF('All Transactions'!$C1555 = O$1,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P1556">
        <f>IF('All Transactions'!$C1555 = P$1,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Q1556">
        <f>IF('All Transactions'!$C1555 = Q$1,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R1556">
        <f>IF('All Transactions'!$C1555 = R$1,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S1556">
        <f>IF('All Transactions'!$C1555 = S$1,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T1556">
        <f>IF('All Transactions'!$C1555 = T$1,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U1556">
        <f>IF('All Transactions'!$C1555 = U$1,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V1556">
        <f>IF('All Transactions'!$C1555 = V$1,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W1556">
        <f>IF('All Transactions'!$C1555 = W$1,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X1556">
        <f>IF('All Transactions'!$C1555 = X$1,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  <c r="Y1556">
        <f>IF('All Transactions'!$C1555 = Y$1, 'All Transactions'!$D1556 + -1 * SUM('All Transactions'!$F1556 * 'Messy-Stocks'!$H1556, 'All Transactions'!$G1556 * 'Messy-Stocks'!$I1556, 'All Transactions'!$H1556 * 'Messy-Stocks'!$J1556, 'All Transactions'!$I1556 * 'Messy-Stocks'!$K1556, 'All Transactions'!$J1556 *'Messy-Stocks'!$L1556), 0)</f>
        <v>0</v>
      </c>
    </row>
    <row r="1557" spans="1:25" ht="12.75" x14ac:dyDescent="0.2">
      <c r="A1557">
        <f>'All Transactions'!A1555</f>
        <v>0</v>
      </c>
      <c r="B1557">
        <f>IF('All Transactions'!$C1556 = B$1,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C1557">
        <f>IF('All Transactions'!$C1556 = C$1,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D1557">
        <f>IF('All Transactions'!$C1556 = D$1,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E1557">
        <f>IF('All Transactions'!$C1556 = E$1,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F1557">
        <f>IF('All Transactions'!$C1556 = F$1,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G1557">
        <f>IF('All Transactions'!$C1556 = G$1,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H1557">
        <f>IF('All Transactions'!$C1556 = H$1,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I1557">
        <f>IF('All Transactions'!$C1556 = I$1,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J1557">
        <f>IF('All Transactions'!$C1556 = J$1,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K1557">
        <f>IF('All Transactions'!$C1556 = K$1,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L1557">
        <f>IF('All Transactions'!$C1556 = L$1,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M1557">
        <f>IF('All Transactions'!$C1556 = M$1,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N1557">
        <f>IF('All Transactions'!$C1556 = N$1,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O1557">
        <f>IF('All Transactions'!$C1556 = O$1,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P1557">
        <f>IF('All Transactions'!$C1556 = P$1,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Q1557">
        <f>IF('All Transactions'!$C1556 = Q$1,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R1557">
        <f>IF('All Transactions'!$C1556 = R$1,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S1557">
        <f>IF('All Transactions'!$C1556 = S$1,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T1557">
        <f>IF('All Transactions'!$C1556 = T$1,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U1557">
        <f>IF('All Transactions'!$C1556 = U$1,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V1557">
        <f>IF('All Transactions'!$C1556 = V$1,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W1557">
        <f>IF('All Transactions'!$C1556 = W$1,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X1557">
        <f>IF('All Transactions'!$C1556 = X$1,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  <c r="Y1557">
        <f>IF('All Transactions'!$C1556 = Y$1, 'All Transactions'!$D1557 + -1 * SUM('All Transactions'!$F1557 * 'Messy-Stocks'!$H1557, 'All Transactions'!$G1557 * 'Messy-Stocks'!$I1557, 'All Transactions'!$H1557 * 'Messy-Stocks'!$J1557, 'All Transactions'!$I1557 * 'Messy-Stocks'!$K1557, 'All Transactions'!$J1557 *'Messy-Stocks'!$L1557), 0)</f>
        <v>0</v>
      </c>
    </row>
    <row r="1558" spans="1:25" ht="12.75" x14ac:dyDescent="0.2">
      <c r="A1558">
        <f>'All Transactions'!A1556</f>
        <v>0</v>
      </c>
      <c r="B1558">
        <f>IF('All Transactions'!$C1557 = B$1,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C1558">
        <f>IF('All Transactions'!$C1557 = C$1,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D1558">
        <f>IF('All Transactions'!$C1557 = D$1,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E1558">
        <f>IF('All Transactions'!$C1557 = E$1,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F1558">
        <f>IF('All Transactions'!$C1557 = F$1,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G1558">
        <f>IF('All Transactions'!$C1557 = G$1,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H1558">
        <f>IF('All Transactions'!$C1557 = H$1,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I1558">
        <f>IF('All Transactions'!$C1557 = I$1,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J1558">
        <f>IF('All Transactions'!$C1557 = J$1,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K1558">
        <f>IF('All Transactions'!$C1557 = K$1,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L1558">
        <f>IF('All Transactions'!$C1557 = L$1,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M1558">
        <f>IF('All Transactions'!$C1557 = M$1,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N1558">
        <f>IF('All Transactions'!$C1557 = N$1,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O1558">
        <f>IF('All Transactions'!$C1557 = O$1,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P1558">
        <f>IF('All Transactions'!$C1557 = P$1,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Q1558">
        <f>IF('All Transactions'!$C1557 = Q$1,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R1558">
        <f>IF('All Transactions'!$C1557 = R$1,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S1558">
        <f>IF('All Transactions'!$C1557 = S$1,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T1558">
        <f>IF('All Transactions'!$C1557 = T$1,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U1558">
        <f>IF('All Transactions'!$C1557 = U$1,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V1558">
        <f>IF('All Transactions'!$C1557 = V$1,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W1558">
        <f>IF('All Transactions'!$C1557 = W$1,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X1558">
        <f>IF('All Transactions'!$C1557 = X$1,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  <c r="Y1558">
        <f>IF('All Transactions'!$C1557 = Y$1, 'All Transactions'!$D1558 + -1 * SUM('All Transactions'!$F1558 * 'Messy-Stocks'!$H1558, 'All Transactions'!$G1558 * 'Messy-Stocks'!$I1558, 'All Transactions'!$H1558 * 'Messy-Stocks'!$J1558, 'All Transactions'!$I1558 * 'Messy-Stocks'!$K1558, 'All Transactions'!$J1558 *'Messy-Stocks'!$L1558), 0)</f>
        <v>0</v>
      </c>
    </row>
    <row r="1559" spans="1:25" ht="12.75" x14ac:dyDescent="0.2">
      <c r="A1559">
        <f>'All Transactions'!A1557</f>
        <v>0</v>
      </c>
      <c r="B1559">
        <f>IF('All Transactions'!$C1558 = B$1,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C1559">
        <f>IF('All Transactions'!$C1558 = C$1,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D1559">
        <f>IF('All Transactions'!$C1558 = D$1,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E1559">
        <f>IF('All Transactions'!$C1558 = E$1,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F1559">
        <f>IF('All Transactions'!$C1558 = F$1,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G1559">
        <f>IF('All Transactions'!$C1558 = G$1,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H1559">
        <f>IF('All Transactions'!$C1558 = H$1,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I1559">
        <f>IF('All Transactions'!$C1558 = I$1,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J1559">
        <f>IF('All Transactions'!$C1558 = J$1,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K1559">
        <f>IF('All Transactions'!$C1558 = K$1,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L1559">
        <f>IF('All Transactions'!$C1558 = L$1,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M1559">
        <f>IF('All Transactions'!$C1558 = M$1,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N1559">
        <f>IF('All Transactions'!$C1558 = N$1,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O1559">
        <f>IF('All Transactions'!$C1558 = O$1,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P1559">
        <f>IF('All Transactions'!$C1558 = P$1,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Q1559">
        <f>IF('All Transactions'!$C1558 = Q$1,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R1559">
        <f>IF('All Transactions'!$C1558 = R$1,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S1559">
        <f>IF('All Transactions'!$C1558 = S$1,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T1559">
        <f>IF('All Transactions'!$C1558 = T$1,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U1559">
        <f>IF('All Transactions'!$C1558 = U$1,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V1559">
        <f>IF('All Transactions'!$C1558 = V$1,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W1559">
        <f>IF('All Transactions'!$C1558 = W$1,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X1559">
        <f>IF('All Transactions'!$C1558 = X$1,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  <c r="Y1559">
        <f>IF('All Transactions'!$C1558 = Y$1, 'All Transactions'!$D1559 + -1 * SUM('All Transactions'!$F1559 * 'Messy-Stocks'!$H1559, 'All Transactions'!$G1559 * 'Messy-Stocks'!$I1559, 'All Transactions'!$H1559 * 'Messy-Stocks'!$J1559, 'All Transactions'!$I1559 * 'Messy-Stocks'!$K1559, 'All Transactions'!$J1559 *'Messy-Stocks'!$L1559), 0)</f>
        <v>0</v>
      </c>
    </row>
    <row r="1560" spans="1:25" ht="12.75" x14ac:dyDescent="0.2">
      <c r="A1560">
        <f>'All Transactions'!A1558</f>
        <v>0</v>
      </c>
      <c r="B1560">
        <f>IF('All Transactions'!$C1559 = B$1,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C1560">
        <f>IF('All Transactions'!$C1559 = C$1,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D1560">
        <f>IF('All Transactions'!$C1559 = D$1,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E1560">
        <f>IF('All Transactions'!$C1559 = E$1,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F1560">
        <f>IF('All Transactions'!$C1559 = F$1,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G1560">
        <f>IF('All Transactions'!$C1559 = G$1,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H1560">
        <f>IF('All Transactions'!$C1559 = H$1,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I1560">
        <f>IF('All Transactions'!$C1559 = I$1,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J1560">
        <f>IF('All Transactions'!$C1559 = J$1,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K1560">
        <f>IF('All Transactions'!$C1559 = K$1,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L1560">
        <f>IF('All Transactions'!$C1559 = L$1,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M1560">
        <f>IF('All Transactions'!$C1559 = M$1,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N1560">
        <f>IF('All Transactions'!$C1559 = N$1,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O1560">
        <f>IF('All Transactions'!$C1559 = O$1,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P1560">
        <f>IF('All Transactions'!$C1559 = P$1,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Q1560">
        <f>IF('All Transactions'!$C1559 = Q$1,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R1560">
        <f>IF('All Transactions'!$C1559 = R$1,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S1560">
        <f>IF('All Transactions'!$C1559 = S$1,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T1560">
        <f>IF('All Transactions'!$C1559 = T$1,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U1560">
        <f>IF('All Transactions'!$C1559 = U$1,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V1560">
        <f>IF('All Transactions'!$C1559 = V$1,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W1560">
        <f>IF('All Transactions'!$C1559 = W$1,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X1560">
        <f>IF('All Transactions'!$C1559 = X$1,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  <c r="Y1560">
        <f>IF('All Transactions'!$C1559 = Y$1, 'All Transactions'!$D1560 + -1 * SUM('All Transactions'!$F1560 * 'Messy-Stocks'!$H1560, 'All Transactions'!$G1560 * 'Messy-Stocks'!$I1560, 'All Transactions'!$H1560 * 'Messy-Stocks'!$J1560, 'All Transactions'!$I1560 * 'Messy-Stocks'!$K1560, 'All Transactions'!$J1560 *'Messy-Stocks'!$L1560), 0)</f>
        <v>0</v>
      </c>
    </row>
    <row r="1561" spans="1:25" ht="12.75" x14ac:dyDescent="0.2">
      <c r="A1561">
        <f>'All Transactions'!A1559</f>
        <v>0</v>
      </c>
      <c r="B1561">
        <f>IF('All Transactions'!$C1560 = B$1,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C1561">
        <f>IF('All Transactions'!$C1560 = C$1,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D1561">
        <f>IF('All Transactions'!$C1560 = D$1,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E1561">
        <f>IF('All Transactions'!$C1560 = E$1,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F1561">
        <f>IF('All Transactions'!$C1560 = F$1,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G1561">
        <f>IF('All Transactions'!$C1560 = G$1,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H1561">
        <f>IF('All Transactions'!$C1560 = H$1,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I1561">
        <f>IF('All Transactions'!$C1560 = I$1,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J1561">
        <f>IF('All Transactions'!$C1560 = J$1,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K1561">
        <f>IF('All Transactions'!$C1560 = K$1,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L1561">
        <f>IF('All Transactions'!$C1560 = L$1,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M1561">
        <f>IF('All Transactions'!$C1560 = M$1,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N1561">
        <f>IF('All Transactions'!$C1560 = N$1,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O1561">
        <f>IF('All Transactions'!$C1560 = O$1,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P1561">
        <f>IF('All Transactions'!$C1560 = P$1,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Q1561">
        <f>IF('All Transactions'!$C1560 = Q$1,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R1561">
        <f>IF('All Transactions'!$C1560 = R$1,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S1561">
        <f>IF('All Transactions'!$C1560 = S$1,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T1561">
        <f>IF('All Transactions'!$C1560 = T$1,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U1561">
        <f>IF('All Transactions'!$C1560 = U$1,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V1561">
        <f>IF('All Transactions'!$C1560 = V$1,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W1561">
        <f>IF('All Transactions'!$C1560 = W$1,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X1561">
        <f>IF('All Transactions'!$C1560 = X$1,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  <c r="Y1561">
        <f>IF('All Transactions'!$C1560 = Y$1, 'All Transactions'!$D1561 + -1 * SUM('All Transactions'!$F1561 * 'Messy-Stocks'!$H1561, 'All Transactions'!$G1561 * 'Messy-Stocks'!$I1561, 'All Transactions'!$H1561 * 'Messy-Stocks'!$J1561, 'All Transactions'!$I1561 * 'Messy-Stocks'!$K1561, 'All Transactions'!$J1561 *'Messy-Stocks'!$L1561), 0)</f>
        <v>0</v>
      </c>
    </row>
    <row r="1562" spans="1:25" ht="12.75" x14ac:dyDescent="0.2">
      <c r="A1562">
        <f>'All Transactions'!A1560</f>
        <v>0</v>
      </c>
      <c r="B1562">
        <f>IF('All Transactions'!$C1561 = B$1,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C1562">
        <f>IF('All Transactions'!$C1561 = C$1,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D1562">
        <f>IF('All Transactions'!$C1561 = D$1,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E1562">
        <f>IF('All Transactions'!$C1561 = E$1,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F1562">
        <f>IF('All Transactions'!$C1561 = F$1,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G1562">
        <f>IF('All Transactions'!$C1561 = G$1,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H1562">
        <f>IF('All Transactions'!$C1561 = H$1,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I1562">
        <f>IF('All Transactions'!$C1561 = I$1,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J1562">
        <f>IF('All Transactions'!$C1561 = J$1,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K1562">
        <f>IF('All Transactions'!$C1561 = K$1,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L1562">
        <f>IF('All Transactions'!$C1561 = L$1,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M1562">
        <f>IF('All Transactions'!$C1561 = M$1,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N1562">
        <f>IF('All Transactions'!$C1561 = N$1,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O1562">
        <f>IF('All Transactions'!$C1561 = O$1,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P1562">
        <f>IF('All Transactions'!$C1561 = P$1,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Q1562">
        <f>IF('All Transactions'!$C1561 = Q$1,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R1562">
        <f>IF('All Transactions'!$C1561 = R$1,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S1562">
        <f>IF('All Transactions'!$C1561 = S$1,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T1562">
        <f>IF('All Transactions'!$C1561 = T$1,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U1562">
        <f>IF('All Transactions'!$C1561 = U$1,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V1562">
        <f>IF('All Transactions'!$C1561 = V$1,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W1562">
        <f>IF('All Transactions'!$C1561 = W$1,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X1562">
        <f>IF('All Transactions'!$C1561 = X$1,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  <c r="Y1562">
        <f>IF('All Transactions'!$C1561 = Y$1, 'All Transactions'!$D1562 + -1 * SUM('All Transactions'!$F1562 * 'Messy-Stocks'!$H1562, 'All Transactions'!$G1562 * 'Messy-Stocks'!$I1562, 'All Transactions'!$H1562 * 'Messy-Stocks'!$J1562, 'All Transactions'!$I1562 * 'Messy-Stocks'!$K1562, 'All Transactions'!$J1562 *'Messy-Stocks'!$L1562), 0)</f>
        <v>0</v>
      </c>
    </row>
    <row r="1563" spans="1:25" ht="12.75" x14ac:dyDescent="0.2">
      <c r="A1563">
        <f>'All Transactions'!A1561</f>
        <v>0</v>
      </c>
      <c r="B1563">
        <f>IF('All Transactions'!$C1562 = B$1,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C1563">
        <f>IF('All Transactions'!$C1562 = C$1,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D1563">
        <f>IF('All Transactions'!$C1562 = D$1,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E1563">
        <f>IF('All Transactions'!$C1562 = E$1,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F1563">
        <f>IF('All Transactions'!$C1562 = F$1,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G1563">
        <f>IF('All Transactions'!$C1562 = G$1,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H1563">
        <f>IF('All Transactions'!$C1562 = H$1,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I1563">
        <f>IF('All Transactions'!$C1562 = I$1,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J1563">
        <f>IF('All Transactions'!$C1562 = J$1,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K1563">
        <f>IF('All Transactions'!$C1562 = K$1,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L1563">
        <f>IF('All Transactions'!$C1562 = L$1,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M1563">
        <f>IF('All Transactions'!$C1562 = M$1,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N1563">
        <f>IF('All Transactions'!$C1562 = N$1,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O1563">
        <f>IF('All Transactions'!$C1562 = O$1,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P1563">
        <f>IF('All Transactions'!$C1562 = P$1,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Q1563">
        <f>IF('All Transactions'!$C1562 = Q$1,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R1563">
        <f>IF('All Transactions'!$C1562 = R$1,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S1563">
        <f>IF('All Transactions'!$C1562 = S$1,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T1563">
        <f>IF('All Transactions'!$C1562 = T$1,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U1563">
        <f>IF('All Transactions'!$C1562 = U$1,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V1563">
        <f>IF('All Transactions'!$C1562 = V$1,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W1563">
        <f>IF('All Transactions'!$C1562 = W$1,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X1563">
        <f>IF('All Transactions'!$C1562 = X$1,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  <c r="Y1563">
        <f>IF('All Transactions'!$C1562 = Y$1, 'All Transactions'!$D1563 + -1 * SUM('All Transactions'!$F1563 * 'Messy-Stocks'!$H1563, 'All Transactions'!$G1563 * 'Messy-Stocks'!$I1563, 'All Transactions'!$H1563 * 'Messy-Stocks'!$J1563, 'All Transactions'!$I1563 * 'Messy-Stocks'!$K1563, 'All Transactions'!$J1563 *'Messy-Stocks'!$L1563), 0)</f>
        <v>0</v>
      </c>
    </row>
    <row r="1564" spans="1:25" ht="12.75" x14ac:dyDescent="0.2">
      <c r="A1564">
        <f>'All Transactions'!A1562</f>
        <v>0</v>
      </c>
      <c r="B1564">
        <f>IF('All Transactions'!$C1563 = B$1,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C1564">
        <f>IF('All Transactions'!$C1563 = C$1,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D1564">
        <f>IF('All Transactions'!$C1563 = D$1,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E1564">
        <f>IF('All Transactions'!$C1563 = E$1,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F1564">
        <f>IF('All Transactions'!$C1563 = F$1,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G1564">
        <f>IF('All Transactions'!$C1563 = G$1,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H1564">
        <f>IF('All Transactions'!$C1563 = H$1,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I1564">
        <f>IF('All Transactions'!$C1563 = I$1,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J1564">
        <f>IF('All Transactions'!$C1563 = J$1,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K1564">
        <f>IF('All Transactions'!$C1563 = K$1,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L1564">
        <f>IF('All Transactions'!$C1563 = L$1,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M1564">
        <f>IF('All Transactions'!$C1563 = M$1,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N1564">
        <f>IF('All Transactions'!$C1563 = N$1,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O1564">
        <f>IF('All Transactions'!$C1563 = O$1,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P1564">
        <f>IF('All Transactions'!$C1563 = P$1,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Q1564">
        <f>IF('All Transactions'!$C1563 = Q$1,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R1564">
        <f>IF('All Transactions'!$C1563 = R$1,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S1564">
        <f>IF('All Transactions'!$C1563 = S$1,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T1564">
        <f>IF('All Transactions'!$C1563 = T$1,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U1564">
        <f>IF('All Transactions'!$C1563 = U$1,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V1564">
        <f>IF('All Transactions'!$C1563 = V$1,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W1564">
        <f>IF('All Transactions'!$C1563 = W$1,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X1564">
        <f>IF('All Transactions'!$C1563 = X$1,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  <c r="Y1564">
        <f>IF('All Transactions'!$C1563 = Y$1, 'All Transactions'!$D1564 + -1 * SUM('All Transactions'!$F1564 * 'Messy-Stocks'!$H1564, 'All Transactions'!$G1564 * 'Messy-Stocks'!$I1564, 'All Transactions'!$H1564 * 'Messy-Stocks'!$J1564, 'All Transactions'!$I1564 * 'Messy-Stocks'!$K1564, 'All Transactions'!$J1564 *'Messy-Stocks'!$L1564), 0)</f>
        <v>0</v>
      </c>
    </row>
    <row r="1565" spans="1:25" ht="12.75" x14ac:dyDescent="0.2">
      <c r="A1565">
        <f>'All Transactions'!A1563</f>
        <v>0</v>
      </c>
      <c r="B1565">
        <f>IF('All Transactions'!$C1564 = B$1,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C1565">
        <f>IF('All Transactions'!$C1564 = C$1,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D1565">
        <f>IF('All Transactions'!$C1564 = D$1,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E1565">
        <f>IF('All Transactions'!$C1564 = E$1,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F1565">
        <f>IF('All Transactions'!$C1564 = F$1,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G1565">
        <f>IF('All Transactions'!$C1564 = G$1,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H1565">
        <f>IF('All Transactions'!$C1564 = H$1,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I1565">
        <f>IF('All Transactions'!$C1564 = I$1,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J1565">
        <f>IF('All Transactions'!$C1564 = J$1,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K1565">
        <f>IF('All Transactions'!$C1564 = K$1,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L1565">
        <f>IF('All Transactions'!$C1564 = L$1,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M1565">
        <f>IF('All Transactions'!$C1564 = M$1,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N1565">
        <f>IF('All Transactions'!$C1564 = N$1,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O1565">
        <f>IF('All Transactions'!$C1564 = O$1,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P1565">
        <f>IF('All Transactions'!$C1564 = P$1,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Q1565">
        <f>IF('All Transactions'!$C1564 = Q$1,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R1565">
        <f>IF('All Transactions'!$C1564 = R$1,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S1565">
        <f>IF('All Transactions'!$C1564 = S$1,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T1565">
        <f>IF('All Transactions'!$C1564 = T$1,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U1565">
        <f>IF('All Transactions'!$C1564 = U$1,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V1565">
        <f>IF('All Transactions'!$C1564 = V$1,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W1565">
        <f>IF('All Transactions'!$C1564 = W$1,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X1565">
        <f>IF('All Transactions'!$C1564 = X$1,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  <c r="Y1565">
        <f>IF('All Transactions'!$C1564 = Y$1, 'All Transactions'!$D1565 + -1 * SUM('All Transactions'!$F1565 * 'Messy-Stocks'!$H1565, 'All Transactions'!$G1565 * 'Messy-Stocks'!$I1565, 'All Transactions'!$H1565 * 'Messy-Stocks'!$J1565, 'All Transactions'!$I1565 * 'Messy-Stocks'!$K1565, 'All Transactions'!$J1565 *'Messy-Stocks'!$L1565), 0)</f>
        <v>0</v>
      </c>
    </row>
    <row r="1566" spans="1:25" ht="12.75" x14ac:dyDescent="0.2">
      <c r="A1566">
        <f>'All Transactions'!A1564</f>
        <v>0</v>
      </c>
      <c r="B1566">
        <f>IF('All Transactions'!$C1565 = B$1,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C1566">
        <f>IF('All Transactions'!$C1565 = C$1,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D1566">
        <f>IF('All Transactions'!$C1565 = D$1,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E1566">
        <f>IF('All Transactions'!$C1565 = E$1,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F1566">
        <f>IF('All Transactions'!$C1565 = F$1,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G1566">
        <f>IF('All Transactions'!$C1565 = G$1,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H1566">
        <f>IF('All Transactions'!$C1565 = H$1,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I1566">
        <f>IF('All Transactions'!$C1565 = I$1,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J1566">
        <f>IF('All Transactions'!$C1565 = J$1,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K1566">
        <f>IF('All Transactions'!$C1565 = K$1,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L1566">
        <f>IF('All Transactions'!$C1565 = L$1,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M1566">
        <f>IF('All Transactions'!$C1565 = M$1,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N1566">
        <f>IF('All Transactions'!$C1565 = N$1,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O1566">
        <f>IF('All Transactions'!$C1565 = O$1,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P1566">
        <f>IF('All Transactions'!$C1565 = P$1,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Q1566">
        <f>IF('All Transactions'!$C1565 = Q$1,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R1566">
        <f>IF('All Transactions'!$C1565 = R$1,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S1566">
        <f>IF('All Transactions'!$C1565 = S$1,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T1566">
        <f>IF('All Transactions'!$C1565 = T$1,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U1566">
        <f>IF('All Transactions'!$C1565 = U$1,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V1566">
        <f>IF('All Transactions'!$C1565 = V$1,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W1566">
        <f>IF('All Transactions'!$C1565 = W$1,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X1566">
        <f>IF('All Transactions'!$C1565 = X$1,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  <c r="Y1566">
        <f>IF('All Transactions'!$C1565 = Y$1, 'All Transactions'!$D1566 + -1 * SUM('All Transactions'!$F1566 * 'Messy-Stocks'!$H1566, 'All Transactions'!$G1566 * 'Messy-Stocks'!$I1566, 'All Transactions'!$H1566 * 'Messy-Stocks'!$J1566, 'All Transactions'!$I1566 * 'Messy-Stocks'!$K1566, 'All Transactions'!$J1566 *'Messy-Stocks'!$L1566), 0)</f>
        <v>0</v>
      </c>
    </row>
    <row r="1567" spans="1:25" ht="12.75" x14ac:dyDescent="0.2">
      <c r="A1567">
        <f>'All Transactions'!A1565</f>
        <v>0</v>
      </c>
      <c r="B1567">
        <f>IF('All Transactions'!$C1566 = B$1,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C1567">
        <f>IF('All Transactions'!$C1566 = C$1,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D1567">
        <f>IF('All Transactions'!$C1566 = D$1,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E1567">
        <f>IF('All Transactions'!$C1566 = E$1,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F1567">
        <f>IF('All Transactions'!$C1566 = F$1,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G1567">
        <f>IF('All Transactions'!$C1566 = G$1,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H1567">
        <f>IF('All Transactions'!$C1566 = H$1,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I1567">
        <f>IF('All Transactions'!$C1566 = I$1,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J1567">
        <f>IF('All Transactions'!$C1566 = J$1,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K1567">
        <f>IF('All Transactions'!$C1566 = K$1,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L1567">
        <f>IF('All Transactions'!$C1566 = L$1,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M1567">
        <f>IF('All Transactions'!$C1566 = M$1,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N1567">
        <f>IF('All Transactions'!$C1566 = N$1,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O1567">
        <f>IF('All Transactions'!$C1566 = O$1,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P1567">
        <f>IF('All Transactions'!$C1566 = P$1,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Q1567">
        <f>IF('All Transactions'!$C1566 = Q$1,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R1567">
        <f>IF('All Transactions'!$C1566 = R$1,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S1567">
        <f>IF('All Transactions'!$C1566 = S$1,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T1567">
        <f>IF('All Transactions'!$C1566 = T$1,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U1567">
        <f>IF('All Transactions'!$C1566 = U$1,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V1567">
        <f>IF('All Transactions'!$C1566 = V$1,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W1567">
        <f>IF('All Transactions'!$C1566 = W$1,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X1567">
        <f>IF('All Transactions'!$C1566 = X$1,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  <c r="Y1567">
        <f>IF('All Transactions'!$C1566 = Y$1, 'All Transactions'!$D1567 + -1 * SUM('All Transactions'!$F1567 * 'Messy-Stocks'!$H1567, 'All Transactions'!$G1567 * 'Messy-Stocks'!$I1567, 'All Transactions'!$H1567 * 'Messy-Stocks'!$J1567, 'All Transactions'!$I1567 * 'Messy-Stocks'!$K1567, 'All Transactions'!$J1567 *'Messy-Stocks'!$L1567), 0)</f>
        <v>0</v>
      </c>
    </row>
    <row r="1568" spans="1:25" ht="12.75" x14ac:dyDescent="0.2">
      <c r="A1568">
        <f>'All Transactions'!A1566</f>
        <v>0</v>
      </c>
      <c r="B1568">
        <f>IF('All Transactions'!$C1567 = B$1,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C1568">
        <f>IF('All Transactions'!$C1567 = C$1,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D1568">
        <f>IF('All Transactions'!$C1567 = D$1,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E1568">
        <f>IF('All Transactions'!$C1567 = E$1,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F1568">
        <f>IF('All Transactions'!$C1567 = F$1,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G1568">
        <f>IF('All Transactions'!$C1567 = G$1,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H1568">
        <f>IF('All Transactions'!$C1567 = H$1,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I1568">
        <f>IF('All Transactions'!$C1567 = I$1,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J1568">
        <f>IF('All Transactions'!$C1567 = J$1,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K1568">
        <f>IF('All Transactions'!$C1567 = K$1,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L1568">
        <f>IF('All Transactions'!$C1567 = L$1,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M1568">
        <f>IF('All Transactions'!$C1567 = M$1,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N1568">
        <f>IF('All Transactions'!$C1567 = N$1,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O1568">
        <f>IF('All Transactions'!$C1567 = O$1,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P1568">
        <f>IF('All Transactions'!$C1567 = P$1,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Q1568">
        <f>IF('All Transactions'!$C1567 = Q$1,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R1568">
        <f>IF('All Transactions'!$C1567 = R$1,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S1568">
        <f>IF('All Transactions'!$C1567 = S$1,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T1568">
        <f>IF('All Transactions'!$C1567 = T$1,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U1568">
        <f>IF('All Transactions'!$C1567 = U$1,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V1568">
        <f>IF('All Transactions'!$C1567 = V$1,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W1568">
        <f>IF('All Transactions'!$C1567 = W$1,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X1568">
        <f>IF('All Transactions'!$C1567 = X$1,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  <c r="Y1568">
        <f>IF('All Transactions'!$C1567 = Y$1, 'All Transactions'!$D1568 + -1 * SUM('All Transactions'!$F1568 * 'Messy-Stocks'!$H1568, 'All Transactions'!$G1568 * 'Messy-Stocks'!$I1568, 'All Transactions'!$H1568 * 'Messy-Stocks'!$J1568, 'All Transactions'!$I1568 * 'Messy-Stocks'!$K1568, 'All Transactions'!$J1568 *'Messy-Stocks'!$L1568), 0)</f>
        <v>0</v>
      </c>
    </row>
    <row r="1569" spans="1:25" ht="12.75" x14ac:dyDescent="0.2">
      <c r="A1569">
        <f>'All Transactions'!A1567</f>
        <v>0</v>
      </c>
      <c r="B1569">
        <f>IF('All Transactions'!$C1568 = B$1,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C1569">
        <f>IF('All Transactions'!$C1568 = C$1,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D1569">
        <f>IF('All Transactions'!$C1568 = D$1,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E1569">
        <f>IF('All Transactions'!$C1568 = E$1,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F1569">
        <f>IF('All Transactions'!$C1568 = F$1,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G1569">
        <f>IF('All Transactions'!$C1568 = G$1,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H1569">
        <f>IF('All Transactions'!$C1568 = H$1,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I1569">
        <f>IF('All Transactions'!$C1568 = I$1,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J1569">
        <f>IF('All Transactions'!$C1568 = J$1,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K1569">
        <f>IF('All Transactions'!$C1568 = K$1,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L1569">
        <f>IF('All Transactions'!$C1568 = L$1,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M1569">
        <f>IF('All Transactions'!$C1568 = M$1,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N1569">
        <f>IF('All Transactions'!$C1568 = N$1,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O1569">
        <f>IF('All Transactions'!$C1568 = O$1,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P1569">
        <f>IF('All Transactions'!$C1568 = P$1,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Q1569">
        <f>IF('All Transactions'!$C1568 = Q$1,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R1569">
        <f>IF('All Transactions'!$C1568 = R$1,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S1569">
        <f>IF('All Transactions'!$C1568 = S$1,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T1569">
        <f>IF('All Transactions'!$C1568 = T$1,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U1569">
        <f>IF('All Transactions'!$C1568 = U$1,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V1569">
        <f>IF('All Transactions'!$C1568 = V$1,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W1569">
        <f>IF('All Transactions'!$C1568 = W$1,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X1569">
        <f>IF('All Transactions'!$C1568 = X$1,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  <c r="Y1569">
        <f>IF('All Transactions'!$C1568 = Y$1, 'All Transactions'!$D1569 + -1 * SUM('All Transactions'!$F1569 * 'Messy-Stocks'!$H1569, 'All Transactions'!$G1569 * 'Messy-Stocks'!$I1569, 'All Transactions'!$H1569 * 'Messy-Stocks'!$J1569, 'All Transactions'!$I1569 * 'Messy-Stocks'!$K1569, 'All Transactions'!$J1569 *'Messy-Stocks'!$L1569), 0)</f>
        <v>0</v>
      </c>
    </row>
    <row r="1570" spans="1:25" ht="12.75" x14ac:dyDescent="0.2">
      <c r="A1570">
        <f>'All Transactions'!A1568</f>
        <v>0</v>
      </c>
      <c r="B1570">
        <f>IF('All Transactions'!$C1569 = B$1,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C1570">
        <f>IF('All Transactions'!$C1569 = C$1,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D1570">
        <f>IF('All Transactions'!$C1569 = D$1,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E1570">
        <f>IF('All Transactions'!$C1569 = E$1,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F1570">
        <f>IF('All Transactions'!$C1569 = F$1,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G1570">
        <f>IF('All Transactions'!$C1569 = G$1,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H1570">
        <f>IF('All Transactions'!$C1569 = H$1,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I1570">
        <f>IF('All Transactions'!$C1569 = I$1,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J1570">
        <f>IF('All Transactions'!$C1569 = J$1,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K1570">
        <f>IF('All Transactions'!$C1569 = K$1,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L1570">
        <f>IF('All Transactions'!$C1569 = L$1,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M1570">
        <f>IF('All Transactions'!$C1569 = M$1,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N1570">
        <f>IF('All Transactions'!$C1569 = N$1,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O1570">
        <f>IF('All Transactions'!$C1569 = O$1,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P1570">
        <f>IF('All Transactions'!$C1569 = P$1,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Q1570">
        <f>IF('All Transactions'!$C1569 = Q$1,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R1570">
        <f>IF('All Transactions'!$C1569 = R$1,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S1570">
        <f>IF('All Transactions'!$C1569 = S$1,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T1570">
        <f>IF('All Transactions'!$C1569 = T$1,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U1570">
        <f>IF('All Transactions'!$C1569 = U$1,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V1570">
        <f>IF('All Transactions'!$C1569 = V$1,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W1570">
        <f>IF('All Transactions'!$C1569 = W$1,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X1570">
        <f>IF('All Transactions'!$C1569 = X$1,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  <c r="Y1570">
        <f>IF('All Transactions'!$C1569 = Y$1, 'All Transactions'!$D1570 + -1 * SUM('All Transactions'!$F1570 * 'Messy-Stocks'!$H1570, 'All Transactions'!$G1570 * 'Messy-Stocks'!$I1570, 'All Transactions'!$H1570 * 'Messy-Stocks'!$J1570, 'All Transactions'!$I1570 * 'Messy-Stocks'!$K1570, 'All Transactions'!$J1570 *'Messy-Stocks'!$L1570), 0)</f>
        <v>0</v>
      </c>
    </row>
    <row r="1571" spans="1:25" ht="12.75" x14ac:dyDescent="0.2">
      <c r="A1571">
        <f>'All Transactions'!A1569</f>
        <v>0</v>
      </c>
      <c r="B1571">
        <f>IF('All Transactions'!$C1570 = B$1,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C1571">
        <f>IF('All Transactions'!$C1570 = C$1,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D1571">
        <f>IF('All Transactions'!$C1570 = D$1,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E1571">
        <f>IF('All Transactions'!$C1570 = E$1,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F1571">
        <f>IF('All Transactions'!$C1570 = F$1,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G1571">
        <f>IF('All Transactions'!$C1570 = G$1,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H1571">
        <f>IF('All Transactions'!$C1570 = H$1,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I1571">
        <f>IF('All Transactions'!$C1570 = I$1,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J1571">
        <f>IF('All Transactions'!$C1570 = J$1,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K1571">
        <f>IF('All Transactions'!$C1570 = K$1,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L1571">
        <f>IF('All Transactions'!$C1570 = L$1,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M1571">
        <f>IF('All Transactions'!$C1570 = M$1,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N1571">
        <f>IF('All Transactions'!$C1570 = N$1,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O1571">
        <f>IF('All Transactions'!$C1570 = O$1,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P1571">
        <f>IF('All Transactions'!$C1570 = P$1,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Q1571">
        <f>IF('All Transactions'!$C1570 = Q$1,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R1571">
        <f>IF('All Transactions'!$C1570 = R$1,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S1571">
        <f>IF('All Transactions'!$C1570 = S$1,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T1571">
        <f>IF('All Transactions'!$C1570 = T$1,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U1571">
        <f>IF('All Transactions'!$C1570 = U$1,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V1571">
        <f>IF('All Transactions'!$C1570 = V$1,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W1571">
        <f>IF('All Transactions'!$C1570 = W$1,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X1571">
        <f>IF('All Transactions'!$C1570 = X$1,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  <c r="Y1571">
        <f>IF('All Transactions'!$C1570 = Y$1, 'All Transactions'!$D1571 + -1 * SUM('All Transactions'!$F1571 * 'Messy-Stocks'!$H1571, 'All Transactions'!$G1571 * 'Messy-Stocks'!$I1571, 'All Transactions'!$H1571 * 'Messy-Stocks'!$J1571, 'All Transactions'!$I1571 * 'Messy-Stocks'!$K1571, 'All Transactions'!$J1571 *'Messy-Stocks'!$L1571), 0)</f>
        <v>0</v>
      </c>
    </row>
    <row r="1572" spans="1:25" ht="12.75" x14ac:dyDescent="0.2">
      <c r="A1572">
        <f>'All Transactions'!A1570</f>
        <v>0</v>
      </c>
      <c r="B1572">
        <f>IF('All Transactions'!$C1571 = B$1,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C1572">
        <f>IF('All Transactions'!$C1571 = C$1,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D1572">
        <f>IF('All Transactions'!$C1571 = D$1,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E1572">
        <f>IF('All Transactions'!$C1571 = E$1,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F1572">
        <f>IF('All Transactions'!$C1571 = F$1,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G1572">
        <f>IF('All Transactions'!$C1571 = G$1,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H1572">
        <f>IF('All Transactions'!$C1571 = H$1,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I1572">
        <f>IF('All Transactions'!$C1571 = I$1,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J1572">
        <f>IF('All Transactions'!$C1571 = J$1,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K1572">
        <f>IF('All Transactions'!$C1571 = K$1,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L1572">
        <f>IF('All Transactions'!$C1571 = L$1,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M1572">
        <f>IF('All Transactions'!$C1571 = M$1,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N1572">
        <f>IF('All Transactions'!$C1571 = N$1,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O1572">
        <f>IF('All Transactions'!$C1571 = O$1,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P1572">
        <f>IF('All Transactions'!$C1571 = P$1,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Q1572">
        <f>IF('All Transactions'!$C1571 = Q$1,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R1572">
        <f>IF('All Transactions'!$C1571 = R$1,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S1572">
        <f>IF('All Transactions'!$C1571 = S$1,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T1572">
        <f>IF('All Transactions'!$C1571 = T$1,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U1572">
        <f>IF('All Transactions'!$C1571 = U$1,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V1572">
        <f>IF('All Transactions'!$C1571 = V$1,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W1572">
        <f>IF('All Transactions'!$C1571 = W$1,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X1572">
        <f>IF('All Transactions'!$C1571 = X$1,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  <c r="Y1572">
        <f>IF('All Transactions'!$C1571 = Y$1, 'All Transactions'!$D1572 + -1 * SUM('All Transactions'!$F1572 * 'Messy-Stocks'!$H1572, 'All Transactions'!$G1572 * 'Messy-Stocks'!$I1572, 'All Transactions'!$H1572 * 'Messy-Stocks'!$J1572, 'All Transactions'!$I1572 * 'Messy-Stocks'!$K1572, 'All Transactions'!$J1572 *'Messy-Stocks'!$L1572), 0)</f>
        <v>0</v>
      </c>
    </row>
    <row r="1573" spans="1:25" ht="12.75" x14ac:dyDescent="0.2">
      <c r="A1573">
        <f>'All Transactions'!A1571</f>
        <v>0</v>
      </c>
      <c r="B1573">
        <f>IF('All Transactions'!$C1572 = B$1,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C1573">
        <f>IF('All Transactions'!$C1572 = C$1,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D1573">
        <f>IF('All Transactions'!$C1572 = D$1,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E1573">
        <f>IF('All Transactions'!$C1572 = E$1,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F1573">
        <f>IF('All Transactions'!$C1572 = F$1,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G1573">
        <f>IF('All Transactions'!$C1572 = G$1,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H1573">
        <f>IF('All Transactions'!$C1572 = H$1,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I1573">
        <f>IF('All Transactions'!$C1572 = I$1,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J1573">
        <f>IF('All Transactions'!$C1572 = J$1,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K1573">
        <f>IF('All Transactions'!$C1572 = K$1,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L1573">
        <f>IF('All Transactions'!$C1572 = L$1,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M1573">
        <f>IF('All Transactions'!$C1572 = M$1,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N1573">
        <f>IF('All Transactions'!$C1572 = N$1,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O1573">
        <f>IF('All Transactions'!$C1572 = O$1,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P1573">
        <f>IF('All Transactions'!$C1572 = P$1,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Q1573">
        <f>IF('All Transactions'!$C1572 = Q$1,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R1573">
        <f>IF('All Transactions'!$C1572 = R$1,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S1573">
        <f>IF('All Transactions'!$C1572 = S$1,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T1573">
        <f>IF('All Transactions'!$C1572 = T$1,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U1573">
        <f>IF('All Transactions'!$C1572 = U$1,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V1573">
        <f>IF('All Transactions'!$C1572 = V$1,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W1573">
        <f>IF('All Transactions'!$C1572 = W$1,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X1573">
        <f>IF('All Transactions'!$C1572 = X$1,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  <c r="Y1573">
        <f>IF('All Transactions'!$C1572 = Y$1, 'All Transactions'!$D1573 + -1 * SUM('All Transactions'!$F1573 * 'Messy-Stocks'!$H1573, 'All Transactions'!$G1573 * 'Messy-Stocks'!$I1573, 'All Transactions'!$H1573 * 'Messy-Stocks'!$J1573, 'All Transactions'!$I1573 * 'Messy-Stocks'!$K1573, 'All Transactions'!$J1573 *'Messy-Stocks'!$L1573), 0)</f>
        <v>0</v>
      </c>
    </row>
    <row r="1574" spans="1:25" ht="12.75" x14ac:dyDescent="0.2">
      <c r="A1574">
        <f>'All Transactions'!A1572</f>
        <v>0</v>
      </c>
      <c r="B1574">
        <f>IF('All Transactions'!$C1573 = B$1,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C1574">
        <f>IF('All Transactions'!$C1573 = C$1,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D1574">
        <f>IF('All Transactions'!$C1573 = D$1,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E1574">
        <f>IF('All Transactions'!$C1573 = E$1,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F1574">
        <f>IF('All Transactions'!$C1573 = F$1,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G1574">
        <f>IF('All Transactions'!$C1573 = G$1,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H1574">
        <f>IF('All Transactions'!$C1573 = H$1,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I1574">
        <f>IF('All Transactions'!$C1573 = I$1,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J1574">
        <f>IF('All Transactions'!$C1573 = J$1,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K1574">
        <f>IF('All Transactions'!$C1573 = K$1,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L1574">
        <f>IF('All Transactions'!$C1573 = L$1,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M1574">
        <f>IF('All Transactions'!$C1573 = M$1,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N1574">
        <f>IF('All Transactions'!$C1573 = N$1,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O1574">
        <f>IF('All Transactions'!$C1573 = O$1,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P1574">
        <f>IF('All Transactions'!$C1573 = P$1,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Q1574">
        <f>IF('All Transactions'!$C1573 = Q$1,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R1574">
        <f>IF('All Transactions'!$C1573 = R$1,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S1574">
        <f>IF('All Transactions'!$C1573 = S$1,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T1574">
        <f>IF('All Transactions'!$C1573 = T$1,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U1574">
        <f>IF('All Transactions'!$C1573 = U$1,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V1574">
        <f>IF('All Transactions'!$C1573 = V$1,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W1574">
        <f>IF('All Transactions'!$C1573 = W$1,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X1574">
        <f>IF('All Transactions'!$C1573 = X$1,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  <c r="Y1574">
        <f>IF('All Transactions'!$C1573 = Y$1, 'All Transactions'!$D1574 + -1 * SUM('All Transactions'!$F1574 * 'Messy-Stocks'!$H1574, 'All Transactions'!$G1574 * 'Messy-Stocks'!$I1574, 'All Transactions'!$H1574 * 'Messy-Stocks'!$J1574, 'All Transactions'!$I1574 * 'Messy-Stocks'!$K1574, 'All Transactions'!$J1574 *'Messy-Stocks'!$L1574), 0)</f>
        <v>0</v>
      </c>
    </row>
    <row r="1575" spans="1:25" ht="12.75" x14ac:dyDescent="0.2">
      <c r="A1575">
        <f>'All Transactions'!A1573</f>
        <v>0</v>
      </c>
      <c r="B1575">
        <f>IF('All Transactions'!$C1574 = B$1,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C1575">
        <f>IF('All Transactions'!$C1574 = C$1,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D1575">
        <f>IF('All Transactions'!$C1574 = D$1,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E1575">
        <f>IF('All Transactions'!$C1574 = E$1,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F1575">
        <f>IF('All Transactions'!$C1574 = F$1,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G1575">
        <f>IF('All Transactions'!$C1574 = G$1,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H1575">
        <f>IF('All Transactions'!$C1574 = H$1,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I1575">
        <f>IF('All Transactions'!$C1574 = I$1,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J1575">
        <f>IF('All Transactions'!$C1574 = J$1,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K1575">
        <f>IF('All Transactions'!$C1574 = K$1,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L1575">
        <f>IF('All Transactions'!$C1574 = L$1,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M1575">
        <f>IF('All Transactions'!$C1574 = M$1,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N1575">
        <f>IF('All Transactions'!$C1574 = N$1,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O1575">
        <f>IF('All Transactions'!$C1574 = O$1,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P1575">
        <f>IF('All Transactions'!$C1574 = P$1,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Q1575">
        <f>IF('All Transactions'!$C1574 = Q$1,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R1575">
        <f>IF('All Transactions'!$C1574 = R$1,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S1575">
        <f>IF('All Transactions'!$C1574 = S$1,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T1575">
        <f>IF('All Transactions'!$C1574 = T$1,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U1575">
        <f>IF('All Transactions'!$C1574 = U$1,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V1575">
        <f>IF('All Transactions'!$C1574 = V$1,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W1575">
        <f>IF('All Transactions'!$C1574 = W$1,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X1575">
        <f>IF('All Transactions'!$C1574 = X$1,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  <c r="Y1575">
        <f>IF('All Transactions'!$C1574 = Y$1, 'All Transactions'!$D1575 + -1 * SUM('All Transactions'!$F1575 * 'Messy-Stocks'!$H1575, 'All Transactions'!$G1575 * 'Messy-Stocks'!$I1575, 'All Transactions'!$H1575 * 'Messy-Stocks'!$J1575, 'All Transactions'!$I1575 * 'Messy-Stocks'!$K1575, 'All Transactions'!$J1575 *'Messy-Stocks'!$L1575), 0)</f>
        <v>0</v>
      </c>
    </row>
    <row r="1576" spans="1:25" ht="12.75" x14ac:dyDescent="0.2">
      <c r="A1576">
        <f>'All Transactions'!A1574</f>
        <v>0</v>
      </c>
      <c r="B1576">
        <f>IF('All Transactions'!$C1575 = B$1,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C1576">
        <f>IF('All Transactions'!$C1575 = C$1,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D1576">
        <f>IF('All Transactions'!$C1575 = D$1,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E1576">
        <f>IF('All Transactions'!$C1575 = E$1,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F1576">
        <f>IF('All Transactions'!$C1575 = F$1,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G1576">
        <f>IF('All Transactions'!$C1575 = G$1,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H1576">
        <f>IF('All Transactions'!$C1575 = H$1,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I1576">
        <f>IF('All Transactions'!$C1575 = I$1,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J1576">
        <f>IF('All Transactions'!$C1575 = J$1,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K1576">
        <f>IF('All Transactions'!$C1575 = K$1,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L1576">
        <f>IF('All Transactions'!$C1575 = L$1,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M1576">
        <f>IF('All Transactions'!$C1575 = M$1,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N1576">
        <f>IF('All Transactions'!$C1575 = N$1,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O1576">
        <f>IF('All Transactions'!$C1575 = O$1,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P1576">
        <f>IF('All Transactions'!$C1575 = P$1,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Q1576">
        <f>IF('All Transactions'!$C1575 = Q$1,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R1576">
        <f>IF('All Transactions'!$C1575 = R$1,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S1576">
        <f>IF('All Transactions'!$C1575 = S$1,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T1576">
        <f>IF('All Transactions'!$C1575 = T$1,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U1576">
        <f>IF('All Transactions'!$C1575 = U$1,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V1576">
        <f>IF('All Transactions'!$C1575 = V$1,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W1576">
        <f>IF('All Transactions'!$C1575 = W$1,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X1576">
        <f>IF('All Transactions'!$C1575 = X$1,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  <c r="Y1576">
        <f>IF('All Transactions'!$C1575 = Y$1, 'All Transactions'!$D1576 + -1 * SUM('All Transactions'!$F1576 * 'Messy-Stocks'!$H1576, 'All Transactions'!$G1576 * 'Messy-Stocks'!$I1576, 'All Transactions'!$H1576 * 'Messy-Stocks'!$J1576, 'All Transactions'!$I1576 * 'Messy-Stocks'!$K1576, 'All Transactions'!$J1576 *'Messy-Stocks'!$L1576), 0)</f>
        <v>0</v>
      </c>
    </row>
    <row r="1577" spans="1:25" ht="12.75" x14ac:dyDescent="0.2">
      <c r="A1577">
        <f>'All Transactions'!A1575</f>
        <v>0</v>
      </c>
      <c r="B1577">
        <f>IF('All Transactions'!$C1576 = B$1,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C1577">
        <f>IF('All Transactions'!$C1576 = C$1,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D1577">
        <f>IF('All Transactions'!$C1576 = D$1,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E1577">
        <f>IF('All Transactions'!$C1576 = E$1,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F1577">
        <f>IF('All Transactions'!$C1576 = F$1,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G1577">
        <f>IF('All Transactions'!$C1576 = G$1,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H1577">
        <f>IF('All Transactions'!$C1576 = H$1,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I1577">
        <f>IF('All Transactions'!$C1576 = I$1,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J1577">
        <f>IF('All Transactions'!$C1576 = J$1,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K1577">
        <f>IF('All Transactions'!$C1576 = K$1,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L1577">
        <f>IF('All Transactions'!$C1576 = L$1,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M1577">
        <f>IF('All Transactions'!$C1576 = M$1,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N1577">
        <f>IF('All Transactions'!$C1576 = N$1,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O1577">
        <f>IF('All Transactions'!$C1576 = O$1,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P1577">
        <f>IF('All Transactions'!$C1576 = P$1,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Q1577">
        <f>IF('All Transactions'!$C1576 = Q$1,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R1577">
        <f>IF('All Transactions'!$C1576 = R$1,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S1577">
        <f>IF('All Transactions'!$C1576 = S$1,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T1577">
        <f>IF('All Transactions'!$C1576 = T$1,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U1577">
        <f>IF('All Transactions'!$C1576 = U$1,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V1577">
        <f>IF('All Transactions'!$C1576 = V$1,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W1577">
        <f>IF('All Transactions'!$C1576 = W$1,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X1577">
        <f>IF('All Transactions'!$C1576 = X$1,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  <c r="Y1577">
        <f>IF('All Transactions'!$C1576 = Y$1, 'All Transactions'!$D1577 + -1 * SUM('All Transactions'!$F1577 * 'Messy-Stocks'!$H1577, 'All Transactions'!$G1577 * 'Messy-Stocks'!$I1577, 'All Transactions'!$H1577 * 'Messy-Stocks'!$J1577, 'All Transactions'!$I1577 * 'Messy-Stocks'!$K1577, 'All Transactions'!$J1577 *'Messy-Stocks'!$L1577), 0)</f>
        <v>0</v>
      </c>
    </row>
    <row r="1578" spans="1:25" ht="12.75" x14ac:dyDescent="0.2">
      <c r="A1578">
        <f>'All Transactions'!A1576</f>
        <v>0</v>
      </c>
      <c r="B1578">
        <f>IF('All Transactions'!$C1577 = B$1,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C1578">
        <f>IF('All Transactions'!$C1577 = C$1,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D1578">
        <f>IF('All Transactions'!$C1577 = D$1,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E1578">
        <f>IF('All Transactions'!$C1577 = E$1,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F1578">
        <f>IF('All Transactions'!$C1577 = F$1,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G1578">
        <f>IF('All Transactions'!$C1577 = G$1,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H1578">
        <f>IF('All Transactions'!$C1577 = H$1,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I1578">
        <f>IF('All Transactions'!$C1577 = I$1,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J1578">
        <f>IF('All Transactions'!$C1577 = J$1,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K1578">
        <f>IF('All Transactions'!$C1577 = K$1,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L1578">
        <f>IF('All Transactions'!$C1577 = L$1,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M1578">
        <f>IF('All Transactions'!$C1577 = M$1,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N1578">
        <f>IF('All Transactions'!$C1577 = N$1,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O1578">
        <f>IF('All Transactions'!$C1577 = O$1,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P1578">
        <f>IF('All Transactions'!$C1577 = P$1,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Q1578">
        <f>IF('All Transactions'!$C1577 = Q$1,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R1578">
        <f>IF('All Transactions'!$C1577 = R$1,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S1578">
        <f>IF('All Transactions'!$C1577 = S$1,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T1578">
        <f>IF('All Transactions'!$C1577 = T$1,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U1578">
        <f>IF('All Transactions'!$C1577 = U$1,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V1578">
        <f>IF('All Transactions'!$C1577 = V$1,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W1578">
        <f>IF('All Transactions'!$C1577 = W$1,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X1578">
        <f>IF('All Transactions'!$C1577 = X$1,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  <c r="Y1578">
        <f>IF('All Transactions'!$C1577 = Y$1, 'All Transactions'!$D1578 + -1 * SUM('All Transactions'!$F1578 * 'Messy-Stocks'!$H1578, 'All Transactions'!$G1578 * 'Messy-Stocks'!$I1578, 'All Transactions'!$H1578 * 'Messy-Stocks'!$J1578, 'All Transactions'!$I1578 * 'Messy-Stocks'!$K1578, 'All Transactions'!$J1578 *'Messy-Stocks'!$L1578), 0)</f>
        <v>0</v>
      </c>
    </row>
    <row r="1579" spans="1:25" ht="12.75" x14ac:dyDescent="0.2">
      <c r="A1579">
        <f>'All Transactions'!A1577</f>
        <v>0</v>
      </c>
      <c r="B1579">
        <f>IF('All Transactions'!$C1578 = B$1,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C1579">
        <f>IF('All Transactions'!$C1578 = C$1,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D1579">
        <f>IF('All Transactions'!$C1578 = D$1,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E1579">
        <f>IF('All Transactions'!$C1578 = E$1,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F1579">
        <f>IF('All Transactions'!$C1578 = F$1,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G1579">
        <f>IF('All Transactions'!$C1578 = G$1,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H1579">
        <f>IF('All Transactions'!$C1578 = H$1,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I1579">
        <f>IF('All Transactions'!$C1578 = I$1,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J1579">
        <f>IF('All Transactions'!$C1578 = J$1,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K1579">
        <f>IF('All Transactions'!$C1578 = K$1,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L1579">
        <f>IF('All Transactions'!$C1578 = L$1,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M1579">
        <f>IF('All Transactions'!$C1578 = M$1,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N1579">
        <f>IF('All Transactions'!$C1578 = N$1,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O1579">
        <f>IF('All Transactions'!$C1578 = O$1,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P1579">
        <f>IF('All Transactions'!$C1578 = P$1,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Q1579">
        <f>IF('All Transactions'!$C1578 = Q$1,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R1579">
        <f>IF('All Transactions'!$C1578 = R$1,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S1579">
        <f>IF('All Transactions'!$C1578 = S$1,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T1579">
        <f>IF('All Transactions'!$C1578 = T$1,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U1579">
        <f>IF('All Transactions'!$C1578 = U$1,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V1579">
        <f>IF('All Transactions'!$C1578 = V$1,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W1579">
        <f>IF('All Transactions'!$C1578 = W$1,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X1579">
        <f>IF('All Transactions'!$C1578 = X$1,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  <c r="Y1579">
        <f>IF('All Transactions'!$C1578 = Y$1, 'All Transactions'!$D1579 + -1 * SUM('All Transactions'!$F1579 * 'Messy-Stocks'!$H1579, 'All Transactions'!$G1579 * 'Messy-Stocks'!$I1579, 'All Transactions'!$H1579 * 'Messy-Stocks'!$J1579, 'All Transactions'!$I1579 * 'Messy-Stocks'!$K1579, 'All Transactions'!$J1579 *'Messy-Stocks'!$L1579), 0)</f>
        <v>0</v>
      </c>
    </row>
    <row r="1580" spans="1:25" ht="12.75" x14ac:dyDescent="0.2">
      <c r="A1580">
        <f>'All Transactions'!A1578</f>
        <v>0</v>
      </c>
      <c r="B1580">
        <f>IF('All Transactions'!$C1579 = B$1,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C1580">
        <f>IF('All Transactions'!$C1579 = C$1,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D1580">
        <f>IF('All Transactions'!$C1579 = D$1,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E1580">
        <f>IF('All Transactions'!$C1579 = E$1,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F1580">
        <f>IF('All Transactions'!$C1579 = F$1,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G1580">
        <f>IF('All Transactions'!$C1579 = G$1,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H1580">
        <f>IF('All Transactions'!$C1579 = H$1,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I1580">
        <f>IF('All Transactions'!$C1579 = I$1,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J1580">
        <f>IF('All Transactions'!$C1579 = J$1,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K1580">
        <f>IF('All Transactions'!$C1579 = K$1,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L1580">
        <f>IF('All Transactions'!$C1579 = L$1,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M1580">
        <f>IF('All Transactions'!$C1579 = M$1,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N1580">
        <f>IF('All Transactions'!$C1579 = N$1,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O1580">
        <f>IF('All Transactions'!$C1579 = O$1,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P1580">
        <f>IF('All Transactions'!$C1579 = P$1,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Q1580">
        <f>IF('All Transactions'!$C1579 = Q$1,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R1580">
        <f>IF('All Transactions'!$C1579 = R$1,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S1580">
        <f>IF('All Transactions'!$C1579 = S$1,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T1580">
        <f>IF('All Transactions'!$C1579 = T$1,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U1580">
        <f>IF('All Transactions'!$C1579 = U$1,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V1580">
        <f>IF('All Transactions'!$C1579 = V$1,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W1580">
        <f>IF('All Transactions'!$C1579 = W$1,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X1580">
        <f>IF('All Transactions'!$C1579 = X$1,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  <c r="Y1580">
        <f>IF('All Transactions'!$C1579 = Y$1, 'All Transactions'!$D1580 + -1 * SUM('All Transactions'!$F1580 * 'Messy-Stocks'!$H1580, 'All Transactions'!$G1580 * 'Messy-Stocks'!$I1580, 'All Transactions'!$H1580 * 'Messy-Stocks'!$J1580, 'All Transactions'!$I1580 * 'Messy-Stocks'!$K1580, 'All Transactions'!$J1580 *'Messy-Stocks'!$L1580), 0)</f>
        <v>0</v>
      </c>
    </row>
    <row r="1581" spans="1:25" ht="12.75" x14ac:dyDescent="0.2">
      <c r="A1581">
        <f>'All Transactions'!A1579</f>
        <v>0</v>
      </c>
      <c r="B1581">
        <f>IF('All Transactions'!$C1580 = B$1,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C1581">
        <f>IF('All Transactions'!$C1580 = C$1,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D1581">
        <f>IF('All Transactions'!$C1580 = D$1,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E1581">
        <f>IF('All Transactions'!$C1580 = E$1,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F1581">
        <f>IF('All Transactions'!$C1580 = F$1,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G1581">
        <f>IF('All Transactions'!$C1580 = G$1,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H1581">
        <f>IF('All Transactions'!$C1580 = H$1,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I1581">
        <f>IF('All Transactions'!$C1580 = I$1,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J1581">
        <f>IF('All Transactions'!$C1580 = J$1,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K1581">
        <f>IF('All Transactions'!$C1580 = K$1,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L1581">
        <f>IF('All Transactions'!$C1580 = L$1,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M1581">
        <f>IF('All Transactions'!$C1580 = M$1,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N1581">
        <f>IF('All Transactions'!$C1580 = N$1,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O1581">
        <f>IF('All Transactions'!$C1580 = O$1,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P1581">
        <f>IF('All Transactions'!$C1580 = P$1,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Q1581">
        <f>IF('All Transactions'!$C1580 = Q$1,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R1581">
        <f>IF('All Transactions'!$C1580 = R$1,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S1581">
        <f>IF('All Transactions'!$C1580 = S$1,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T1581">
        <f>IF('All Transactions'!$C1580 = T$1,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U1581">
        <f>IF('All Transactions'!$C1580 = U$1,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V1581">
        <f>IF('All Transactions'!$C1580 = V$1,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W1581">
        <f>IF('All Transactions'!$C1580 = W$1,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X1581">
        <f>IF('All Transactions'!$C1580 = X$1,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  <c r="Y1581">
        <f>IF('All Transactions'!$C1580 = Y$1, 'All Transactions'!$D1581 + -1 * SUM('All Transactions'!$F1581 * 'Messy-Stocks'!$H1581, 'All Transactions'!$G1581 * 'Messy-Stocks'!$I1581, 'All Transactions'!$H1581 * 'Messy-Stocks'!$J1581, 'All Transactions'!$I1581 * 'Messy-Stocks'!$K1581, 'All Transactions'!$J1581 *'Messy-Stocks'!$L1581), 0)</f>
        <v>0</v>
      </c>
    </row>
    <row r="1582" spans="1:25" ht="12.75" x14ac:dyDescent="0.2">
      <c r="A1582">
        <f>'All Transactions'!A1580</f>
        <v>0</v>
      </c>
      <c r="B1582">
        <f>IF('All Transactions'!$C1581 = B$1,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C1582">
        <f>IF('All Transactions'!$C1581 = C$1,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D1582">
        <f>IF('All Transactions'!$C1581 = D$1,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E1582">
        <f>IF('All Transactions'!$C1581 = E$1,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F1582">
        <f>IF('All Transactions'!$C1581 = F$1,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G1582">
        <f>IF('All Transactions'!$C1581 = G$1,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H1582">
        <f>IF('All Transactions'!$C1581 = H$1,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I1582">
        <f>IF('All Transactions'!$C1581 = I$1,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J1582">
        <f>IF('All Transactions'!$C1581 = J$1,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K1582">
        <f>IF('All Transactions'!$C1581 = K$1,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L1582">
        <f>IF('All Transactions'!$C1581 = L$1,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M1582">
        <f>IF('All Transactions'!$C1581 = M$1,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N1582">
        <f>IF('All Transactions'!$C1581 = N$1,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O1582">
        <f>IF('All Transactions'!$C1581 = O$1,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P1582">
        <f>IF('All Transactions'!$C1581 = P$1,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Q1582">
        <f>IF('All Transactions'!$C1581 = Q$1,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R1582">
        <f>IF('All Transactions'!$C1581 = R$1,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S1582">
        <f>IF('All Transactions'!$C1581 = S$1,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T1582">
        <f>IF('All Transactions'!$C1581 = T$1,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U1582">
        <f>IF('All Transactions'!$C1581 = U$1,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V1582">
        <f>IF('All Transactions'!$C1581 = V$1,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W1582">
        <f>IF('All Transactions'!$C1581 = W$1,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X1582">
        <f>IF('All Transactions'!$C1581 = X$1,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  <c r="Y1582">
        <f>IF('All Transactions'!$C1581 = Y$1, 'All Transactions'!$D1582 + -1 * SUM('All Transactions'!$F1582 * 'Messy-Stocks'!$H1582, 'All Transactions'!$G1582 * 'Messy-Stocks'!$I1582, 'All Transactions'!$H1582 * 'Messy-Stocks'!$J1582, 'All Transactions'!$I1582 * 'Messy-Stocks'!$K1582, 'All Transactions'!$J1582 *'Messy-Stocks'!$L1582), 0)</f>
        <v>0</v>
      </c>
    </row>
    <row r="1583" spans="1:25" ht="12.75" x14ac:dyDescent="0.2">
      <c r="A1583">
        <f>'All Transactions'!A1581</f>
        <v>0</v>
      </c>
      <c r="B1583">
        <f>IF('All Transactions'!$C1582 = B$1,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C1583">
        <f>IF('All Transactions'!$C1582 = C$1,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D1583">
        <f>IF('All Transactions'!$C1582 = D$1,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E1583">
        <f>IF('All Transactions'!$C1582 = E$1,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F1583">
        <f>IF('All Transactions'!$C1582 = F$1,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G1583">
        <f>IF('All Transactions'!$C1582 = G$1,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H1583">
        <f>IF('All Transactions'!$C1582 = H$1,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I1583">
        <f>IF('All Transactions'!$C1582 = I$1,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J1583">
        <f>IF('All Transactions'!$C1582 = J$1,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K1583">
        <f>IF('All Transactions'!$C1582 = K$1,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L1583">
        <f>IF('All Transactions'!$C1582 = L$1,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M1583">
        <f>IF('All Transactions'!$C1582 = M$1,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N1583">
        <f>IF('All Transactions'!$C1582 = N$1,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O1583">
        <f>IF('All Transactions'!$C1582 = O$1,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P1583">
        <f>IF('All Transactions'!$C1582 = P$1,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Q1583">
        <f>IF('All Transactions'!$C1582 = Q$1,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R1583">
        <f>IF('All Transactions'!$C1582 = R$1,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S1583">
        <f>IF('All Transactions'!$C1582 = S$1,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T1583">
        <f>IF('All Transactions'!$C1582 = T$1,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U1583">
        <f>IF('All Transactions'!$C1582 = U$1,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V1583">
        <f>IF('All Transactions'!$C1582 = V$1,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W1583">
        <f>IF('All Transactions'!$C1582 = W$1,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X1583">
        <f>IF('All Transactions'!$C1582 = X$1,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  <c r="Y1583">
        <f>IF('All Transactions'!$C1582 = Y$1, 'All Transactions'!$D1583 + -1 * SUM('All Transactions'!$F1583 * 'Messy-Stocks'!$H1583, 'All Transactions'!$G1583 * 'Messy-Stocks'!$I1583, 'All Transactions'!$H1583 * 'Messy-Stocks'!$J1583, 'All Transactions'!$I1583 * 'Messy-Stocks'!$K1583, 'All Transactions'!$J1583 *'Messy-Stocks'!$L1583), 0)</f>
        <v>0</v>
      </c>
    </row>
    <row r="1584" spans="1:25" ht="12.75" x14ac:dyDescent="0.2">
      <c r="A1584">
        <f>'All Transactions'!A1582</f>
        <v>0</v>
      </c>
      <c r="B1584">
        <f>IF('All Transactions'!$C1583 = B$1,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C1584">
        <f>IF('All Transactions'!$C1583 = C$1,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D1584">
        <f>IF('All Transactions'!$C1583 = D$1,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E1584">
        <f>IF('All Transactions'!$C1583 = E$1,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F1584">
        <f>IF('All Transactions'!$C1583 = F$1,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G1584">
        <f>IF('All Transactions'!$C1583 = G$1,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H1584">
        <f>IF('All Transactions'!$C1583 = H$1,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I1584">
        <f>IF('All Transactions'!$C1583 = I$1,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J1584">
        <f>IF('All Transactions'!$C1583 = J$1,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K1584">
        <f>IF('All Transactions'!$C1583 = K$1,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L1584">
        <f>IF('All Transactions'!$C1583 = L$1,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M1584">
        <f>IF('All Transactions'!$C1583 = M$1,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N1584">
        <f>IF('All Transactions'!$C1583 = N$1,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O1584">
        <f>IF('All Transactions'!$C1583 = O$1,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P1584">
        <f>IF('All Transactions'!$C1583 = P$1,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Q1584">
        <f>IF('All Transactions'!$C1583 = Q$1,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R1584">
        <f>IF('All Transactions'!$C1583 = R$1,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S1584">
        <f>IF('All Transactions'!$C1583 = S$1,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T1584">
        <f>IF('All Transactions'!$C1583 = T$1,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U1584">
        <f>IF('All Transactions'!$C1583 = U$1,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V1584">
        <f>IF('All Transactions'!$C1583 = V$1,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W1584">
        <f>IF('All Transactions'!$C1583 = W$1,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X1584">
        <f>IF('All Transactions'!$C1583 = X$1,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  <c r="Y1584">
        <f>IF('All Transactions'!$C1583 = Y$1, 'All Transactions'!$D1584 + -1 * SUM('All Transactions'!$F1584 * 'Messy-Stocks'!$H1584, 'All Transactions'!$G1584 * 'Messy-Stocks'!$I1584, 'All Transactions'!$H1584 * 'Messy-Stocks'!$J1584, 'All Transactions'!$I1584 * 'Messy-Stocks'!$K1584, 'All Transactions'!$J1584 *'Messy-Stocks'!$L1584), 0)</f>
        <v>0</v>
      </c>
    </row>
    <row r="1585" spans="1:25" ht="12.75" x14ac:dyDescent="0.2">
      <c r="A1585">
        <f>'All Transactions'!A1583</f>
        <v>0</v>
      </c>
      <c r="B1585">
        <f>IF('All Transactions'!$C1584 = B$1,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C1585">
        <f>IF('All Transactions'!$C1584 = C$1,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D1585">
        <f>IF('All Transactions'!$C1584 = D$1,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E1585">
        <f>IF('All Transactions'!$C1584 = E$1,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F1585">
        <f>IF('All Transactions'!$C1584 = F$1,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G1585">
        <f>IF('All Transactions'!$C1584 = G$1,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H1585">
        <f>IF('All Transactions'!$C1584 = H$1,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I1585">
        <f>IF('All Transactions'!$C1584 = I$1,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J1585">
        <f>IF('All Transactions'!$C1584 = J$1,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K1585">
        <f>IF('All Transactions'!$C1584 = K$1,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L1585">
        <f>IF('All Transactions'!$C1584 = L$1,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M1585">
        <f>IF('All Transactions'!$C1584 = M$1,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N1585">
        <f>IF('All Transactions'!$C1584 = N$1,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O1585">
        <f>IF('All Transactions'!$C1584 = O$1,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P1585">
        <f>IF('All Transactions'!$C1584 = P$1,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Q1585">
        <f>IF('All Transactions'!$C1584 = Q$1,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R1585">
        <f>IF('All Transactions'!$C1584 = R$1,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S1585">
        <f>IF('All Transactions'!$C1584 = S$1,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T1585">
        <f>IF('All Transactions'!$C1584 = T$1,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U1585">
        <f>IF('All Transactions'!$C1584 = U$1,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V1585">
        <f>IF('All Transactions'!$C1584 = V$1,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W1585">
        <f>IF('All Transactions'!$C1584 = W$1,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X1585">
        <f>IF('All Transactions'!$C1584 = X$1,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  <c r="Y1585">
        <f>IF('All Transactions'!$C1584 = Y$1, 'All Transactions'!$D1585 + -1 * SUM('All Transactions'!$F1585 * 'Messy-Stocks'!$H1585, 'All Transactions'!$G1585 * 'Messy-Stocks'!$I1585, 'All Transactions'!$H1585 * 'Messy-Stocks'!$J1585, 'All Transactions'!$I1585 * 'Messy-Stocks'!$K1585, 'All Transactions'!$J1585 *'Messy-Stocks'!$L1585), 0)</f>
        <v>0</v>
      </c>
    </row>
    <row r="1586" spans="1:25" ht="12.75" x14ac:dyDescent="0.2">
      <c r="A1586">
        <f>'All Transactions'!A1584</f>
        <v>0</v>
      </c>
      <c r="B1586">
        <f>IF('All Transactions'!$C1585 = B$1,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C1586">
        <f>IF('All Transactions'!$C1585 = C$1,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D1586">
        <f>IF('All Transactions'!$C1585 = D$1,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E1586">
        <f>IF('All Transactions'!$C1585 = E$1,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F1586">
        <f>IF('All Transactions'!$C1585 = F$1,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G1586">
        <f>IF('All Transactions'!$C1585 = G$1,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H1586">
        <f>IF('All Transactions'!$C1585 = H$1,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I1586">
        <f>IF('All Transactions'!$C1585 = I$1,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J1586">
        <f>IF('All Transactions'!$C1585 = J$1,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K1586">
        <f>IF('All Transactions'!$C1585 = K$1,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L1586">
        <f>IF('All Transactions'!$C1585 = L$1,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M1586">
        <f>IF('All Transactions'!$C1585 = M$1,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N1586">
        <f>IF('All Transactions'!$C1585 = N$1,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O1586">
        <f>IF('All Transactions'!$C1585 = O$1,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P1586">
        <f>IF('All Transactions'!$C1585 = P$1,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Q1586">
        <f>IF('All Transactions'!$C1585 = Q$1,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R1586">
        <f>IF('All Transactions'!$C1585 = R$1,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S1586">
        <f>IF('All Transactions'!$C1585 = S$1,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T1586">
        <f>IF('All Transactions'!$C1585 = T$1,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U1586">
        <f>IF('All Transactions'!$C1585 = U$1,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V1586">
        <f>IF('All Transactions'!$C1585 = V$1,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W1586">
        <f>IF('All Transactions'!$C1585 = W$1,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X1586">
        <f>IF('All Transactions'!$C1585 = X$1,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  <c r="Y1586">
        <f>IF('All Transactions'!$C1585 = Y$1, 'All Transactions'!$D1586 + -1 * SUM('All Transactions'!$F1586 * 'Messy-Stocks'!$H1586, 'All Transactions'!$G1586 * 'Messy-Stocks'!$I1586, 'All Transactions'!$H1586 * 'Messy-Stocks'!$J1586, 'All Transactions'!$I1586 * 'Messy-Stocks'!$K1586, 'All Transactions'!$J1586 *'Messy-Stocks'!$L1586), 0)</f>
        <v>0</v>
      </c>
    </row>
    <row r="1587" spans="1:25" ht="12.75" x14ac:dyDescent="0.2">
      <c r="A1587">
        <f>'All Transactions'!A1585</f>
        <v>0</v>
      </c>
      <c r="B1587">
        <f>IF('All Transactions'!$C1586 = B$1,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C1587">
        <f>IF('All Transactions'!$C1586 = C$1,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D1587">
        <f>IF('All Transactions'!$C1586 = D$1,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E1587">
        <f>IF('All Transactions'!$C1586 = E$1,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F1587">
        <f>IF('All Transactions'!$C1586 = F$1,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G1587">
        <f>IF('All Transactions'!$C1586 = G$1,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H1587">
        <f>IF('All Transactions'!$C1586 = H$1,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I1587">
        <f>IF('All Transactions'!$C1586 = I$1,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J1587">
        <f>IF('All Transactions'!$C1586 = J$1,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K1587">
        <f>IF('All Transactions'!$C1586 = K$1,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L1587">
        <f>IF('All Transactions'!$C1586 = L$1,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M1587">
        <f>IF('All Transactions'!$C1586 = M$1,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N1587">
        <f>IF('All Transactions'!$C1586 = N$1,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O1587">
        <f>IF('All Transactions'!$C1586 = O$1,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P1587">
        <f>IF('All Transactions'!$C1586 = P$1,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Q1587">
        <f>IF('All Transactions'!$C1586 = Q$1,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R1587">
        <f>IF('All Transactions'!$C1586 = R$1,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S1587">
        <f>IF('All Transactions'!$C1586 = S$1,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T1587">
        <f>IF('All Transactions'!$C1586 = T$1,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U1587">
        <f>IF('All Transactions'!$C1586 = U$1,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V1587">
        <f>IF('All Transactions'!$C1586 = V$1,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W1587">
        <f>IF('All Transactions'!$C1586 = W$1,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X1587">
        <f>IF('All Transactions'!$C1586 = X$1,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  <c r="Y1587">
        <f>IF('All Transactions'!$C1586 = Y$1, 'All Transactions'!$D1587 + -1 * SUM('All Transactions'!$F1587 * 'Messy-Stocks'!$H1587, 'All Transactions'!$G1587 * 'Messy-Stocks'!$I1587, 'All Transactions'!$H1587 * 'Messy-Stocks'!$J1587, 'All Transactions'!$I1587 * 'Messy-Stocks'!$K1587, 'All Transactions'!$J1587 *'Messy-Stocks'!$L1587), 0)</f>
        <v>0</v>
      </c>
    </row>
    <row r="1588" spans="1:25" ht="12.75" x14ac:dyDescent="0.2">
      <c r="A1588">
        <f>'All Transactions'!A1586</f>
        <v>0</v>
      </c>
      <c r="B1588">
        <f>IF('All Transactions'!$C1587 = B$1,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C1588">
        <f>IF('All Transactions'!$C1587 = C$1,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D1588">
        <f>IF('All Transactions'!$C1587 = D$1,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E1588">
        <f>IF('All Transactions'!$C1587 = E$1,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F1588">
        <f>IF('All Transactions'!$C1587 = F$1,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G1588">
        <f>IF('All Transactions'!$C1587 = G$1,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H1588">
        <f>IF('All Transactions'!$C1587 = H$1,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I1588">
        <f>IF('All Transactions'!$C1587 = I$1,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J1588">
        <f>IF('All Transactions'!$C1587 = J$1,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K1588">
        <f>IF('All Transactions'!$C1587 = K$1,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L1588">
        <f>IF('All Transactions'!$C1587 = L$1,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M1588">
        <f>IF('All Transactions'!$C1587 = M$1,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N1588">
        <f>IF('All Transactions'!$C1587 = N$1,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O1588">
        <f>IF('All Transactions'!$C1587 = O$1,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P1588">
        <f>IF('All Transactions'!$C1587 = P$1,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Q1588">
        <f>IF('All Transactions'!$C1587 = Q$1,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R1588">
        <f>IF('All Transactions'!$C1587 = R$1,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S1588">
        <f>IF('All Transactions'!$C1587 = S$1,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T1588">
        <f>IF('All Transactions'!$C1587 = T$1,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U1588">
        <f>IF('All Transactions'!$C1587 = U$1,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V1588">
        <f>IF('All Transactions'!$C1587 = V$1,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W1588">
        <f>IF('All Transactions'!$C1587 = W$1,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X1588">
        <f>IF('All Transactions'!$C1587 = X$1,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  <c r="Y1588">
        <f>IF('All Transactions'!$C1587 = Y$1, 'All Transactions'!$D1588 + -1 * SUM('All Transactions'!$F1588 * 'Messy-Stocks'!$H1588, 'All Transactions'!$G1588 * 'Messy-Stocks'!$I1588, 'All Transactions'!$H1588 * 'Messy-Stocks'!$J1588, 'All Transactions'!$I1588 * 'Messy-Stocks'!$K1588, 'All Transactions'!$J1588 *'Messy-Stocks'!$L1588), 0)</f>
        <v>0</v>
      </c>
    </row>
    <row r="1589" spans="1:25" ht="12.75" x14ac:dyDescent="0.2">
      <c r="A1589">
        <f>'All Transactions'!A1587</f>
        <v>0</v>
      </c>
      <c r="B1589">
        <f>IF('All Transactions'!$C1588 = B$1,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C1589">
        <f>IF('All Transactions'!$C1588 = C$1,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D1589">
        <f>IF('All Transactions'!$C1588 = D$1,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E1589">
        <f>IF('All Transactions'!$C1588 = E$1,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F1589">
        <f>IF('All Transactions'!$C1588 = F$1,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G1589">
        <f>IF('All Transactions'!$C1588 = G$1,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H1589">
        <f>IF('All Transactions'!$C1588 = H$1,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I1589">
        <f>IF('All Transactions'!$C1588 = I$1,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J1589">
        <f>IF('All Transactions'!$C1588 = J$1,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K1589">
        <f>IF('All Transactions'!$C1588 = K$1,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L1589">
        <f>IF('All Transactions'!$C1588 = L$1,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M1589">
        <f>IF('All Transactions'!$C1588 = M$1,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N1589">
        <f>IF('All Transactions'!$C1588 = N$1,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O1589">
        <f>IF('All Transactions'!$C1588 = O$1,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P1589">
        <f>IF('All Transactions'!$C1588 = P$1,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Q1589">
        <f>IF('All Transactions'!$C1588 = Q$1,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R1589">
        <f>IF('All Transactions'!$C1588 = R$1,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S1589">
        <f>IF('All Transactions'!$C1588 = S$1,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T1589">
        <f>IF('All Transactions'!$C1588 = T$1,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U1589">
        <f>IF('All Transactions'!$C1588 = U$1,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V1589">
        <f>IF('All Transactions'!$C1588 = V$1,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W1589">
        <f>IF('All Transactions'!$C1588 = W$1,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X1589">
        <f>IF('All Transactions'!$C1588 = X$1,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  <c r="Y1589">
        <f>IF('All Transactions'!$C1588 = Y$1, 'All Transactions'!$D1589 + -1 * SUM('All Transactions'!$F1589 * 'Messy-Stocks'!$H1589, 'All Transactions'!$G1589 * 'Messy-Stocks'!$I1589, 'All Transactions'!$H1589 * 'Messy-Stocks'!$J1589, 'All Transactions'!$I1589 * 'Messy-Stocks'!$K1589, 'All Transactions'!$J1589 *'Messy-Stocks'!$L1589), 0)</f>
        <v>0</v>
      </c>
    </row>
    <row r="1590" spans="1:25" ht="12.75" x14ac:dyDescent="0.2">
      <c r="A1590">
        <f>'All Transactions'!A1588</f>
        <v>0</v>
      </c>
      <c r="B1590">
        <f>IF('All Transactions'!$C1589 = B$1,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C1590">
        <f>IF('All Transactions'!$C1589 = C$1,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D1590">
        <f>IF('All Transactions'!$C1589 = D$1,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E1590">
        <f>IF('All Transactions'!$C1589 = E$1,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F1590">
        <f>IF('All Transactions'!$C1589 = F$1,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G1590">
        <f>IF('All Transactions'!$C1589 = G$1,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H1590">
        <f>IF('All Transactions'!$C1589 = H$1,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I1590">
        <f>IF('All Transactions'!$C1589 = I$1,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J1590">
        <f>IF('All Transactions'!$C1589 = J$1,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K1590">
        <f>IF('All Transactions'!$C1589 = K$1,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L1590">
        <f>IF('All Transactions'!$C1589 = L$1,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M1590">
        <f>IF('All Transactions'!$C1589 = M$1,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N1590">
        <f>IF('All Transactions'!$C1589 = N$1,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O1590">
        <f>IF('All Transactions'!$C1589 = O$1,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P1590">
        <f>IF('All Transactions'!$C1589 = P$1,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Q1590">
        <f>IF('All Transactions'!$C1589 = Q$1,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R1590">
        <f>IF('All Transactions'!$C1589 = R$1,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S1590">
        <f>IF('All Transactions'!$C1589 = S$1,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T1590">
        <f>IF('All Transactions'!$C1589 = T$1,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U1590">
        <f>IF('All Transactions'!$C1589 = U$1,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V1590">
        <f>IF('All Transactions'!$C1589 = V$1,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W1590">
        <f>IF('All Transactions'!$C1589 = W$1,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X1590">
        <f>IF('All Transactions'!$C1589 = X$1,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  <c r="Y1590">
        <f>IF('All Transactions'!$C1589 = Y$1, 'All Transactions'!$D1590 + -1 * SUM('All Transactions'!$F1590 * 'Messy-Stocks'!$H1590, 'All Transactions'!$G1590 * 'Messy-Stocks'!$I1590, 'All Transactions'!$H1590 * 'Messy-Stocks'!$J1590, 'All Transactions'!$I1590 * 'Messy-Stocks'!$K1590, 'All Transactions'!$J1590 *'Messy-Stocks'!$L1590), 0)</f>
        <v>0</v>
      </c>
    </row>
    <row r="1591" spans="1:25" ht="12.75" x14ac:dyDescent="0.2">
      <c r="A1591">
        <f>'All Transactions'!A1589</f>
        <v>0</v>
      </c>
      <c r="B1591">
        <f>IF('All Transactions'!$C1590 = B$1,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C1591">
        <f>IF('All Transactions'!$C1590 = C$1,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D1591">
        <f>IF('All Transactions'!$C1590 = D$1,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E1591">
        <f>IF('All Transactions'!$C1590 = E$1,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F1591">
        <f>IF('All Transactions'!$C1590 = F$1,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G1591">
        <f>IF('All Transactions'!$C1590 = G$1,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H1591">
        <f>IF('All Transactions'!$C1590 = H$1,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I1591">
        <f>IF('All Transactions'!$C1590 = I$1,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J1591">
        <f>IF('All Transactions'!$C1590 = J$1,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K1591">
        <f>IF('All Transactions'!$C1590 = K$1,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L1591">
        <f>IF('All Transactions'!$C1590 = L$1,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M1591">
        <f>IF('All Transactions'!$C1590 = M$1,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N1591">
        <f>IF('All Transactions'!$C1590 = N$1,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O1591">
        <f>IF('All Transactions'!$C1590 = O$1,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P1591">
        <f>IF('All Transactions'!$C1590 = P$1,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Q1591">
        <f>IF('All Transactions'!$C1590 = Q$1,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R1591">
        <f>IF('All Transactions'!$C1590 = R$1,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S1591">
        <f>IF('All Transactions'!$C1590 = S$1,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T1591">
        <f>IF('All Transactions'!$C1590 = T$1,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U1591">
        <f>IF('All Transactions'!$C1590 = U$1,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V1591">
        <f>IF('All Transactions'!$C1590 = V$1,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W1591">
        <f>IF('All Transactions'!$C1590 = W$1,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X1591">
        <f>IF('All Transactions'!$C1590 = X$1,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  <c r="Y1591">
        <f>IF('All Transactions'!$C1590 = Y$1, 'All Transactions'!$D1591 + -1 * SUM('All Transactions'!$F1591 * 'Messy-Stocks'!$H1591, 'All Transactions'!$G1591 * 'Messy-Stocks'!$I1591, 'All Transactions'!$H1591 * 'Messy-Stocks'!$J1591, 'All Transactions'!$I1591 * 'Messy-Stocks'!$K1591, 'All Transactions'!$J1591 *'Messy-Stocks'!$L1591), 0)</f>
        <v>0</v>
      </c>
    </row>
    <row r="1592" spans="1:25" ht="12.75" x14ac:dyDescent="0.2">
      <c r="A1592">
        <f>'All Transactions'!A1590</f>
        <v>0</v>
      </c>
      <c r="B1592">
        <f>IF('All Transactions'!$C1591 = B$1,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C1592">
        <f>IF('All Transactions'!$C1591 = C$1,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D1592">
        <f>IF('All Transactions'!$C1591 = D$1,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E1592">
        <f>IF('All Transactions'!$C1591 = E$1,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F1592">
        <f>IF('All Transactions'!$C1591 = F$1,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G1592">
        <f>IF('All Transactions'!$C1591 = G$1,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H1592">
        <f>IF('All Transactions'!$C1591 = H$1,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I1592">
        <f>IF('All Transactions'!$C1591 = I$1,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J1592">
        <f>IF('All Transactions'!$C1591 = J$1,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K1592">
        <f>IF('All Transactions'!$C1591 = K$1,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L1592">
        <f>IF('All Transactions'!$C1591 = L$1,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M1592">
        <f>IF('All Transactions'!$C1591 = M$1,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N1592">
        <f>IF('All Transactions'!$C1591 = N$1,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O1592">
        <f>IF('All Transactions'!$C1591 = O$1,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P1592">
        <f>IF('All Transactions'!$C1591 = P$1,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Q1592">
        <f>IF('All Transactions'!$C1591 = Q$1,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R1592">
        <f>IF('All Transactions'!$C1591 = R$1,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S1592">
        <f>IF('All Transactions'!$C1591 = S$1,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T1592">
        <f>IF('All Transactions'!$C1591 = T$1,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U1592">
        <f>IF('All Transactions'!$C1591 = U$1,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V1592">
        <f>IF('All Transactions'!$C1591 = V$1,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W1592">
        <f>IF('All Transactions'!$C1591 = W$1,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X1592">
        <f>IF('All Transactions'!$C1591 = X$1,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  <c r="Y1592">
        <f>IF('All Transactions'!$C1591 = Y$1, 'All Transactions'!$D1592 + -1 * SUM('All Transactions'!$F1592 * 'Messy-Stocks'!$H1592, 'All Transactions'!$G1592 * 'Messy-Stocks'!$I1592, 'All Transactions'!$H1592 * 'Messy-Stocks'!$J1592, 'All Transactions'!$I1592 * 'Messy-Stocks'!$K1592, 'All Transactions'!$J1592 *'Messy-Stocks'!$L1592), 0)</f>
        <v>0</v>
      </c>
    </row>
    <row r="1593" spans="1:25" ht="12.75" x14ac:dyDescent="0.2">
      <c r="A1593">
        <f>'All Transactions'!A1591</f>
        <v>0</v>
      </c>
      <c r="B1593">
        <f>IF('All Transactions'!$C1592 = B$1,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C1593">
        <f>IF('All Transactions'!$C1592 = C$1,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D1593">
        <f>IF('All Transactions'!$C1592 = D$1,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E1593">
        <f>IF('All Transactions'!$C1592 = E$1,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F1593">
        <f>IF('All Transactions'!$C1592 = F$1,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G1593">
        <f>IF('All Transactions'!$C1592 = G$1,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H1593">
        <f>IF('All Transactions'!$C1592 = H$1,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I1593">
        <f>IF('All Transactions'!$C1592 = I$1,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J1593">
        <f>IF('All Transactions'!$C1592 = J$1,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K1593">
        <f>IF('All Transactions'!$C1592 = K$1,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L1593">
        <f>IF('All Transactions'!$C1592 = L$1,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M1593">
        <f>IF('All Transactions'!$C1592 = M$1,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N1593">
        <f>IF('All Transactions'!$C1592 = N$1,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O1593">
        <f>IF('All Transactions'!$C1592 = O$1,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P1593">
        <f>IF('All Transactions'!$C1592 = P$1,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Q1593">
        <f>IF('All Transactions'!$C1592 = Q$1,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R1593">
        <f>IF('All Transactions'!$C1592 = R$1,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S1593">
        <f>IF('All Transactions'!$C1592 = S$1,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T1593">
        <f>IF('All Transactions'!$C1592 = T$1,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U1593">
        <f>IF('All Transactions'!$C1592 = U$1,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V1593">
        <f>IF('All Transactions'!$C1592 = V$1,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W1593">
        <f>IF('All Transactions'!$C1592 = W$1,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X1593">
        <f>IF('All Transactions'!$C1592 = X$1,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  <c r="Y1593">
        <f>IF('All Transactions'!$C1592 = Y$1, 'All Transactions'!$D1593 + -1 * SUM('All Transactions'!$F1593 * 'Messy-Stocks'!$H1593, 'All Transactions'!$G1593 * 'Messy-Stocks'!$I1593, 'All Transactions'!$H1593 * 'Messy-Stocks'!$J1593, 'All Transactions'!$I1593 * 'Messy-Stocks'!$K1593, 'All Transactions'!$J1593 *'Messy-Stocks'!$L1593), 0)</f>
        <v>0</v>
      </c>
    </row>
    <row r="1594" spans="1:25" ht="12.75" x14ac:dyDescent="0.2">
      <c r="A1594">
        <f>'All Transactions'!A1592</f>
        <v>0</v>
      </c>
      <c r="B1594">
        <f>IF('All Transactions'!$C1593 = B$1,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C1594">
        <f>IF('All Transactions'!$C1593 = C$1,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D1594">
        <f>IF('All Transactions'!$C1593 = D$1,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E1594">
        <f>IF('All Transactions'!$C1593 = E$1,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F1594">
        <f>IF('All Transactions'!$C1593 = F$1,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G1594">
        <f>IF('All Transactions'!$C1593 = G$1,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H1594">
        <f>IF('All Transactions'!$C1593 = H$1,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I1594">
        <f>IF('All Transactions'!$C1593 = I$1,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J1594">
        <f>IF('All Transactions'!$C1593 = J$1,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K1594">
        <f>IF('All Transactions'!$C1593 = K$1,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L1594">
        <f>IF('All Transactions'!$C1593 = L$1,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M1594">
        <f>IF('All Transactions'!$C1593 = M$1,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N1594">
        <f>IF('All Transactions'!$C1593 = N$1,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O1594">
        <f>IF('All Transactions'!$C1593 = O$1,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P1594">
        <f>IF('All Transactions'!$C1593 = P$1,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Q1594">
        <f>IF('All Transactions'!$C1593 = Q$1,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R1594">
        <f>IF('All Transactions'!$C1593 = R$1,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S1594">
        <f>IF('All Transactions'!$C1593 = S$1,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T1594">
        <f>IF('All Transactions'!$C1593 = T$1,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U1594">
        <f>IF('All Transactions'!$C1593 = U$1,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V1594">
        <f>IF('All Transactions'!$C1593 = V$1,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W1594">
        <f>IF('All Transactions'!$C1593 = W$1,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X1594">
        <f>IF('All Transactions'!$C1593 = X$1,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  <c r="Y1594">
        <f>IF('All Transactions'!$C1593 = Y$1, 'All Transactions'!$D1594 + -1 * SUM('All Transactions'!$F1594 * 'Messy-Stocks'!$H1594, 'All Transactions'!$G1594 * 'Messy-Stocks'!$I1594, 'All Transactions'!$H1594 * 'Messy-Stocks'!$J1594, 'All Transactions'!$I1594 * 'Messy-Stocks'!$K1594, 'All Transactions'!$J1594 *'Messy-Stocks'!$L1594), 0)</f>
        <v>0</v>
      </c>
    </row>
    <row r="1595" spans="1:25" ht="12.75" x14ac:dyDescent="0.2">
      <c r="A1595">
        <f>'All Transactions'!A1593</f>
        <v>0</v>
      </c>
      <c r="B1595">
        <f>IF('All Transactions'!$C1594 = B$1,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C1595">
        <f>IF('All Transactions'!$C1594 = C$1,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D1595">
        <f>IF('All Transactions'!$C1594 = D$1,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E1595">
        <f>IF('All Transactions'!$C1594 = E$1,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F1595">
        <f>IF('All Transactions'!$C1594 = F$1,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G1595">
        <f>IF('All Transactions'!$C1594 = G$1,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H1595">
        <f>IF('All Transactions'!$C1594 = H$1,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I1595">
        <f>IF('All Transactions'!$C1594 = I$1,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J1595">
        <f>IF('All Transactions'!$C1594 = J$1,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K1595">
        <f>IF('All Transactions'!$C1594 = K$1,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L1595">
        <f>IF('All Transactions'!$C1594 = L$1,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M1595">
        <f>IF('All Transactions'!$C1594 = M$1,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N1595">
        <f>IF('All Transactions'!$C1594 = N$1,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O1595">
        <f>IF('All Transactions'!$C1594 = O$1,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P1595">
        <f>IF('All Transactions'!$C1594 = P$1,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Q1595">
        <f>IF('All Transactions'!$C1594 = Q$1,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R1595">
        <f>IF('All Transactions'!$C1594 = R$1,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S1595">
        <f>IF('All Transactions'!$C1594 = S$1,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T1595">
        <f>IF('All Transactions'!$C1594 = T$1,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U1595">
        <f>IF('All Transactions'!$C1594 = U$1,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V1595">
        <f>IF('All Transactions'!$C1594 = V$1,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W1595">
        <f>IF('All Transactions'!$C1594 = W$1,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X1595">
        <f>IF('All Transactions'!$C1594 = X$1,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  <c r="Y1595">
        <f>IF('All Transactions'!$C1594 = Y$1, 'All Transactions'!$D1595 + -1 * SUM('All Transactions'!$F1595 * 'Messy-Stocks'!$H1595, 'All Transactions'!$G1595 * 'Messy-Stocks'!$I1595, 'All Transactions'!$H1595 * 'Messy-Stocks'!$J1595, 'All Transactions'!$I1595 * 'Messy-Stocks'!$K1595, 'All Transactions'!$J1595 *'Messy-Stocks'!$L1595), 0)</f>
        <v>0</v>
      </c>
    </row>
    <row r="1596" spans="1:25" ht="12.75" x14ac:dyDescent="0.2">
      <c r="A1596">
        <f>'All Transactions'!A1594</f>
        <v>0</v>
      </c>
      <c r="B1596">
        <f>IF('All Transactions'!$C1595 = B$1,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C1596">
        <f>IF('All Transactions'!$C1595 = C$1,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D1596">
        <f>IF('All Transactions'!$C1595 = D$1,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E1596">
        <f>IF('All Transactions'!$C1595 = E$1,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F1596">
        <f>IF('All Transactions'!$C1595 = F$1,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G1596">
        <f>IF('All Transactions'!$C1595 = G$1,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H1596">
        <f>IF('All Transactions'!$C1595 = H$1,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I1596">
        <f>IF('All Transactions'!$C1595 = I$1,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J1596">
        <f>IF('All Transactions'!$C1595 = J$1,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K1596">
        <f>IF('All Transactions'!$C1595 = K$1,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L1596">
        <f>IF('All Transactions'!$C1595 = L$1,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M1596">
        <f>IF('All Transactions'!$C1595 = M$1,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N1596">
        <f>IF('All Transactions'!$C1595 = N$1,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O1596">
        <f>IF('All Transactions'!$C1595 = O$1,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P1596">
        <f>IF('All Transactions'!$C1595 = P$1,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Q1596">
        <f>IF('All Transactions'!$C1595 = Q$1,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R1596">
        <f>IF('All Transactions'!$C1595 = R$1,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S1596">
        <f>IF('All Transactions'!$C1595 = S$1,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T1596">
        <f>IF('All Transactions'!$C1595 = T$1,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U1596">
        <f>IF('All Transactions'!$C1595 = U$1,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V1596">
        <f>IF('All Transactions'!$C1595 = V$1,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W1596">
        <f>IF('All Transactions'!$C1595 = W$1,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X1596">
        <f>IF('All Transactions'!$C1595 = X$1,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  <c r="Y1596">
        <f>IF('All Transactions'!$C1595 = Y$1, 'All Transactions'!$D1596 + -1 * SUM('All Transactions'!$F1596 * 'Messy-Stocks'!$H1596, 'All Transactions'!$G1596 * 'Messy-Stocks'!$I1596, 'All Transactions'!$H1596 * 'Messy-Stocks'!$J1596, 'All Transactions'!$I1596 * 'Messy-Stocks'!$K1596, 'All Transactions'!$J1596 *'Messy-Stocks'!$L1596), 0)</f>
        <v>0</v>
      </c>
    </row>
    <row r="1597" spans="1:25" ht="12.75" x14ac:dyDescent="0.2">
      <c r="A1597">
        <f>'All Transactions'!A1595</f>
        <v>0</v>
      </c>
      <c r="B1597">
        <f>IF('All Transactions'!$C1596 = B$1,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C1597">
        <f>IF('All Transactions'!$C1596 = C$1,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D1597">
        <f>IF('All Transactions'!$C1596 = D$1,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E1597">
        <f>IF('All Transactions'!$C1596 = E$1,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F1597">
        <f>IF('All Transactions'!$C1596 = F$1,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G1597">
        <f>IF('All Transactions'!$C1596 = G$1,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H1597">
        <f>IF('All Transactions'!$C1596 = H$1,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I1597">
        <f>IF('All Transactions'!$C1596 = I$1,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J1597">
        <f>IF('All Transactions'!$C1596 = J$1,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K1597">
        <f>IF('All Transactions'!$C1596 = K$1,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L1597">
        <f>IF('All Transactions'!$C1596 = L$1,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M1597">
        <f>IF('All Transactions'!$C1596 = M$1,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N1597">
        <f>IF('All Transactions'!$C1596 = N$1,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O1597">
        <f>IF('All Transactions'!$C1596 = O$1,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P1597">
        <f>IF('All Transactions'!$C1596 = P$1,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Q1597">
        <f>IF('All Transactions'!$C1596 = Q$1,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R1597">
        <f>IF('All Transactions'!$C1596 = R$1,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S1597">
        <f>IF('All Transactions'!$C1596 = S$1,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T1597">
        <f>IF('All Transactions'!$C1596 = T$1,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U1597">
        <f>IF('All Transactions'!$C1596 = U$1,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V1597">
        <f>IF('All Transactions'!$C1596 = V$1,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W1597">
        <f>IF('All Transactions'!$C1596 = W$1,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X1597">
        <f>IF('All Transactions'!$C1596 = X$1,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  <c r="Y1597">
        <f>IF('All Transactions'!$C1596 = Y$1, 'All Transactions'!$D1597 + -1 * SUM('All Transactions'!$F1597 * 'Messy-Stocks'!$H1597, 'All Transactions'!$G1597 * 'Messy-Stocks'!$I1597, 'All Transactions'!$H1597 * 'Messy-Stocks'!$J1597, 'All Transactions'!$I1597 * 'Messy-Stocks'!$K1597, 'All Transactions'!$J1597 *'Messy-Stocks'!$L1597), 0)</f>
        <v>0</v>
      </c>
    </row>
    <row r="1598" spans="1:25" ht="12.75" x14ac:dyDescent="0.2">
      <c r="A1598">
        <f>'All Transactions'!A1596</f>
        <v>0</v>
      </c>
      <c r="B1598">
        <f>IF('All Transactions'!$C1597 = B$1,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C1598">
        <f>IF('All Transactions'!$C1597 = C$1,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D1598">
        <f>IF('All Transactions'!$C1597 = D$1,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E1598">
        <f>IF('All Transactions'!$C1597 = E$1,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F1598">
        <f>IF('All Transactions'!$C1597 = F$1,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G1598">
        <f>IF('All Transactions'!$C1597 = G$1,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H1598">
        <f>IF('All Transactions'!$C1597 = H$1,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I1598">
        <f>IF('All Transactions'!$C1597 = I$1,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J1598">
        <f>IF('All Transactions'!$C1597 = J$1,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K1598">
        <f>IF('All Transactions'!$C1597 = K$1,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L1598">
        <f>IF('All Transactions'!$C1597 = L$1,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M1598">
        <f>IF('All Transactions'!$C1597 = M$1,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N1598">
        <f>IF('All Transactions'!$C1597 = N$1,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O1598">
        <f>IF('All Transactions'!$C1597 = O$1,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P1598">
        <f>IF('All Transactions'!$C1597 = P$1,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Q1598">
        <f>IF('All Transactions'!$C1597 = Q$1,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R1598">
        <f>IF('All Transactions'!$C1597 = R$1,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S1598">
        <f>IF('All Transactions'!$C1597 = S$1,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T1598">
        <f>IF('All Transactions'!$C1597 = T$1,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U1598">
        <f>IF('All Transactions'!$C1597 = U$1,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V1598">
        <f>IF('All Transactions'!$C1597 = V$1,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W1598">
        <f>IF('All Transactions'!$C1597 = W$1,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X1598">
        <f>IF('All Transactions'!$C1597 = X$1,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  <c r="Y1598">
        <f>IF('All Transactions'!$C1597 = Y$1, 'All Transactions'!$D1598 + -1 * SUM('All Transactions'!$F1598 * 'Messy-Stocks'!$H1598, 'All Transactions'!$G1598 * 'Messy-Stocks'!$I1598, 'All Transactions'!$H1598 * 'Messy-Stocks'!$J1598, 'All Transactions'!$I1598 * 'Messy-Stocks'!$K1598, 'All Transactions'!$J1598 *'Messy-Stocks'!$L1598), 0)</f>
        <v>0</v>
      </c>
    </row>
    <row r="1599" spans="1:25" ht="12.75" x14ac:dyDescent="0.2">
      <c r="A1599">
        <f>'All Transactions'!A1597</f>
        <v>0</v>
      </c>
      <c r="B1599">
        <f>IF('All Transactions'!$C1598 = B$1,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C1599">
        <f>IF('All Transactions'!$C1598 = C$1,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D1599">
        <f>IF('All Transactions'!$C1598 = D$1,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E1599">
        <f>IF('All Transactions'!$C1598 = E$1,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F1599">
        <f>IF('All Transactions'!$C1598 = F$1,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G1599">
        <f>IF('All Transactions'!$C1598 = G$1,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H1599">
        <f>IF('All Transactions'!$C1598 = H$1,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I1599">
        <f>IF('All Transactions'!$C1598 = I$1,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J1599">
        <f>IF('All Transactions'!$C1598 = J$1,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K1599">
        <f>IF('All Transactions'!$C1598 = K$1,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L1599">
        <f>IF('All Transactions'!$C1598 = L$1,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M1599">
        <f>IF('All Transactions'!$C1598 = M$1,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N1599">
        <f>IF('All Transactions'!$C1598 = N$1,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O1599">
        <f>IF('All Transactions'!$C1598 = O$1,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P1599">
        <f>IF('All Transactions'!$C1598 = P$1,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Q1599">
        <f>IF('All Transactions'!$C1598 = Q$1,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R1599">
        <f>IF('All Transactions'!$C1598 = R$1,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S1599">
        <f>IF('All Transactions'!$C1598 = S$1,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T1599">
        <f>IF('All Transactions'!$C1598 = T$1,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U1599">
        <f>IF('All Transactions'!$C1598 = U$1,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V1599">
        <f>IF('All Transactions'!$C1598 = V$1,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W1599">
        <f>IF('All Transactions'!$C1598 = W$1,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X1599">
        <f>IF('All Transactions'!$C1598 = X$1,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  <c r="Y1599">
        <f>IF('All Transactions'!$C1598 = Y$1, 'All Transactions'!$D1599 + -1 * SUM('All Transactions'!$F1599 * 'Messy-Stocks'!$H1599, 'All Transactions'!$G1599 * 'Messy-Stocks'!$I1599, 'All Transactions'!$H1599 * 'Messy-Stocks'!$J1599, 'All Transactions'!$I1599 * 'Messy-Stocks'!$K1599, 'All Transactions'!$J1599 *'Messy-Stocks'!$L1599), 0)</f>
        <v>0</v>
      </c>
    </row>
    <row r="1600" spans="1:25" ht="12.75" x14ac:dyDescent="0.2">
      <c r="A1600">
        <f>'All Transactions'!A1598</f>
        <v>0</v>
      </c>
      <c r="B1600">
        <f>IF('All Transactions'!$C1599 = B$1,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C1600">
        <f>IF('All Transactions'!$C1599 = C$1,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D1600">
        <f>IF('All Transactions'!$C1599 = D$1,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E1600">
        <f>IF('All Transactions'!$C1599 = E$1,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F1600">
        <f>IF('All Transactions'!$C1599 = F$1,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G1600">
        <f>IF('All Transactions'!$C1599 = G$1,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H1600">
        <f>IF('All Transactions'!$C1599 = H$1,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I1600">
        <f>IF('All Transactions'!$C1599 = I$1,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J1600">
        <f>IF('All Transactions'!$C1599 = J$1,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K1600">
        <f>IF('All Transactions'!$C1599 = K$1,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L1600">
        <f>IF('All Transactions'!$C1599 = L$1,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M1600">
        <f>IF('All Transactions'!$C1599 = M$1,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N1600">
        <f>IF('All Transactions'!$C1599 = N$1,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O1600">
        <f>IF('All Transactions'!$C1599 = O$1,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P1600">
        <f>IF('All Transactions'!$C1599 = P$1,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Q1600">
        <f>IF('All Transactions'!$C1599 = Q$1,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R1600">
        <f>IF('All Transactions'!$C1599 = R$1,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S1600">
        <f>IF('All Transactions'!$C1599 = S$1,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T1600">
        <f>IF('All Transactions'!$C1599 = T$1,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U1600">
        <f>IF('All Transactions'!$C1599 = U$1,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V1600">
        <f>IF('All Transactions'!$C1599 = V$1,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W1600">
        <f>IF('All Transactions'!$C1599 = W$1,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X1600">
        <f>IF('All Transactions'!$C1599 = X$1,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  <c r="Y1600">
        <f>IF('All Transactions'!$C1599 = Y$1, 'All Transactions'!$D1600 + -1 * SUM('All Transactions'!$F1600 * 'Messy-Stocks'!$H1600, 'All Transactions'!$G1600 * 'Messy-Stocks'!$I1600, 'All Transactions'!$H1600 * 'Messy-Stocks'!$J1600, 'All Transactions'!$I1600 * 'Messy-Stocks'!$K1600, 'All Transactions'!$J1600 *'Messy-Stocks'!$L1600), 0)</f>
        <v>0</v>
      </c>
    </row>
    <row r="1601" spans="1:25" ht="12.75" x14ac:dyDescent="0.2">
      <c r="A1601">
        <f>'All Transactions'!A1599</f>
        <v>0</v>
      </c>
      <c r="B1601">
        <f>IF('All Transactions'!$C1600 = B$1,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C1601">
        <f>IF('All Transactions'!$C1600 = C$1,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D1601">
        <f>IF('All Transactions'!$C1600 = D$1,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E1601">
        <f>IF('All Transactions'!$C1600 = E$1,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F1601">
        <f>IF('All Transactions'!$C1600 = F$1,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G1601">
        <f>IF('All Transactions'!$C1600 = G$1,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H1601">
        <f>IF('All Transactions'!$C1600 = H$1,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I1601">
        <f>IF('All Transactions'!$C1600 = I$1,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J1601">
        <f>IF('All Transactions'!$C1600 = J$1,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K1601">
        <f>IF('All Transactions'!$C1600 = K$1,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L1601">
        <f>IF('All Transactions'!$C1600 = L$1,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M1601">
        <f>IF('All Transactions'!$C1600 = M$1,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N1601">
        <f>IF('All Transactions'!$C1600 = N$1,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O1601">
        <f>IF('All Transactions'!$C1600 = O$1,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P1601">
        <f>IF('All Transactions'!$C1600 = P$1,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Q1601">
        <f>IF('All Transactions'!$C1600 = Q$1,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R1601">
        <f>IF('All Transactions'!$C1600 = R$1,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S1601">
        <f>IF('All Transactions'!$C1600 = S$1,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T1601">
        <f>IF('All Transactions'!$C1600 = T$1,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U1601">
        <f>IF('All Transactions'!$C1600 = U$1,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V1601">
        <f>IF('All Transactions'!$C1600 = V$1,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W1601">
        <f>IF('All Transactions'!$C1600 = W$1,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X1601">
        <f>IF('All Transactions'!$C1600 = X$1,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  <c r="Y1601">
        <f>IF('All Transactions'!$C1600 = Y$1, 'All Transactions'!$D1601 + -1 * SUM('All Transactions'!$F1601 * 'Messy-Stocks'!$H1601, 'All Transactions'!$G1601 * 'Messy-Stocks'!$I1601, 'All Transactions'!$H1601 * 'Messy-Stocks'!$J1601, 'All Transactions'!$I1601 * 'Messy-Stocks'!$K1601, 'All Transactions'!$J1601 *'Messy-Stocks'!$L1601), 0)</f>
        <v>0</v>
      </c>
    </row>
    <row r="1602" spans="1:25" ht="12.75" x14ac:dyDescent="0.2">
      <c r="A1602">
        <f>'All Transactions'!A1600</f>
        <v>0</v>
      </c>
      <c r="B1602">
        <f>IF('All Transactions'!$C1601 = B$1,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C1602">
        <f>IF('All Transactions'!$C1601 = C$1,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D1602">
        <f>IF('All Transactions'!$C1601 = D$1,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E1602">
        <f>IF('All Transactions'!$C1601 = E$1,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F1602">
        <f>IF('All Transactions'!$C1601 = F$1,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G1602">
        <f>IF('All Transactions'!$C1601 = G$1,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H1602">
        <f>IF('All Transactions'!$C1601 = H$1,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I1602">
        <f>IF('All Transactions'!$C1601 = I$1,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J1602">
        <f>IF('All Transactions'!$C1601 = J$1,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K1602">
        <f>IF('All Transactions'!$C1601 = K$1,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L1602">
        <f>IF('All Transactions'!$C1601 = L$1,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M1602">
        <f>IF('All Transactions'!$C1601 = M$1,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N1602">
        <f>IF('All Transactions'!$C1601 = N$1,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O1602">
        <f>IF('All Transactions'!$C1601 = O$1,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P1602">
        <f>IF('All Transactions'!$C1601 = P$1,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Q1602">
        <f>IF('All Transactions'!$C1601 = Q$1,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R1602">
        <f>IF('All Transactions'!$C1601 = R$1,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S1602">
        <f>IF('All Transactions'!$C1601 = S$1,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T1602">
        <f>IF('All Transactions'!$C1601 = T$1,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U1602">
        <f>IF('All Transactions'!$C1601 = U$1,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V1602">
        <f>IF('All Transactions'!$C1601 = V$1,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W1602">
        <f>IF('All Transactions'!$C1601 = W$1,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X1602">
        <f>IF('All Transactions'!$C1601 = X$1,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  <c r="Y1602">
        <f>IF('All Transactions'!$C1601 = Y$1, 'All Transactions'!$D1602 + -1 * SUM('All Transactions'!$F1602 * 'Messy-Stocks'!$H1602, 'All Transactions'!$G1602 * 'Messy-Stocks'!$I1602, 'All Transactions'!$H1602 * 'Messy-Stocks'!$J1602, 'All Transactions'!$I1602 * 'Messy-Stocks'!$K1602, 'All Transactions'!$J1602 *'Messy-Stocks'!$L1602), 0)</f>
        <v>0</v>
      </c>
    </row>
    <row r="1603" spans="1:25" ht="12.75" x14ac:dyDescent="0.2">
      <c r="A1603">
        <f>'All Transactions'!A1601</f>
        <v>0</v>
      </c>
      <c r="B1603">
        <f>IF('All Transactions'!$C1602 = B$1,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C1603">
        <f>IF('All Transactions'!$C1602 = C$1,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D1603">
        <f>IF('All Transactions'!$C1602 = D$1,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E1603">
        <f>IF('All Transactions'!$C1602 = E$1,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F1603">
        <f>IF('All Transactions'!$C1602 = F$1,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G1603">
        <f>IF('All Transactions'!$C1602 = G$1,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H1603">
        <f>IF('All Transactions'!$C1602 = H$1,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I1603">
        <f>IF('All Transactions'!$C1602 = I$1,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J1603">
        <f>IF('All Transactions'!$C1602 = J$1,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K1603">
        <f>IF('All Transactions'!$C1602 = K$1,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L1603">
        <f>IF('All Transactions'!$C1602 = L$1,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M1603">
        <f>IF('All Transactions'!$C1602 = M$1,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N1603">
        <f>IF('All Transactions'!$C1602 = N$1,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O1603">
        <f>IF('All Transactions'!$C1602 = O$1,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P1603">
        <f>IF('All Transactions'!$C1602 = P$1,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Q1603">
        <f>IF('All Transactions'!$C1602 = Q$1,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R1603">
        <f>IF('All Transactions'!$C1602 = R$1,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S1603">
        <f>IF('All Transactions'!$C1602 = S$1,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T1603">
        <f>IF('All Transactions'!$C1602 = T$1,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U1603">
        <f>IF('All Transactions'!$C1602 = U$1,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V1603">
        <f>IF('All Transactions'!$C1602 = V$1,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W1603">
        <f>IF('All Transactions'!$C1602 = W$1,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X1603">
        <f>IF('All Transactions'!$C1602 = X$1,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  <c r="Y1603">
        <f>IF('All Transactions'!$C1602 = Y$1, 'All Transactions'!$D1603 + -1 * SUM('All Transactions'!$F1603 * 'Messy-Stocks'!$H1603, 'All Transactions'!$G1603 * 'Messy-Stocks'!$I1603, 'All Transactions'!$H1603 * 'Messy-Stocks'!$J1603, 'All Transactions'!$I1603 * 'Messy-Stocks'!$K1603, 'All Transactions'!$J1603 *'Messy-Stocks'!$L1603), 0)</f>
        <v>0</v>
      </c>
    </row>
    <row r="1604" spans="1:25" ht="12.75" x14ac:dyDescent="0.2">
      <c r="A1604">
        <f>'All Transactions'!A1602</f>
        <v>0</v>
      </c>
      <c r="B1604">
        <f>IF('All Transactions'!$C1603 = B$1,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C1604">
        <f>IF('All Transactions'!$C1603 = C$1,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D1604">
        <f>IF('All Transactions'!$C1603 = D$1,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E1604">
        <f>IF('All Transactions'!$C1603 = E$1,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F1604">
        <f>IF('All Transactions'!$C1603 = F$1,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G1604">
        <f>IF('All Transactions'!$C1603 = G$1,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H1604">
        <f>IF('All Transactions'!$C1603 = H$1,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I1604">
        <f>IF('All Transactions'!$C1603 = I$1,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J1604">
        <f>IF('All Transactions'!$C1603 = J$1,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K1604">
        <f>IF('All Transactions'!$C1603 = K$1,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L1604">
        <f>IF('All Transactions'!$C1603 = L$1,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M1604">
        <f>IF('All Transactions'!$C1603 = M$1,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N1604">
        <f>IF('All Transactions'!$C1603 = N$1,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O1604">
        <f>IF('All Transactions'!$C1603 = O$1,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P1604">
        <f>IF('All Transactions'!$C1603 = P$1,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Q1604">
        <f>IF('All Transactions'!$C1603 = Q$1,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R1604">
        <f>IF('All Transactions'!$C1603 = R$1,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S1604">
        <f>IF('All Transactions'!$C1603 = S$1,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T1604">
        <f>IF('All Transactions'!$C1603 = T$1,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U1604">
        <f>IF('All Transactions'!$C1603 = U$1,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V1604">
        <f>IF('All Transactions'!$C1603 = V$1,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W1604">
        <f>IF('All Transactions'!$C1603 = W$1,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X1604">
        <f>IF('All Transactions'!$C1603 = X$1,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  <c r="Y1604">
        <f>IF('All Transactions'!$C1603 = Y$1, 'All Transactions'!$D1604 + -1 * SUM('All Transactions'!$F1604 * 'Messy-Stocks'!$H1604, 'All Transactions'!$G1604 * 'Messy-Stocks'!$I1604, 'All Transactions'!$H1604 * 'Messy-Stocks'!$J1604, 'All Transactions'!$I1604 * 'Messy-Stocks'!$K1604, 'All Transactions'!$J1604 *'Messy-Stocks'!$L1604), 0)</f>
        <v>0</v>
      </c>
    </row>
    <row r="1605" spans="1:25" ht="12.75" x14ac:dyDescent="0.2">
      <c r="A1605">
        <f>'All Transactions'!A1603</f>
        <v>0</v>
      </c>
      <c r="B1605">
        <f>IF('All Transactions'!$C1604 = B$1,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C1605">
        <f>IF('All Transactions'!$C1604 = C$1,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D1605">
        <f>IF('All Transactions'!$C1604 = D$1,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E1605">
        <f>IF('All Transactions'!$C1604 = E$1,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F1605">
        <f>IF('All Transactions'!$C1604 = F$1,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G1605">
        <f>IF('All Transactions'!$C1604 = G$1,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H1605">
        <f>IF('All Transactions'!$C1604 = H$1,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I1605">
        <f>IF('All Transactions'!$C1604 = I$1,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J1605">
        <f>IF('All Transactions'!$C1604 = J$1,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K1605">
        <f>IF('All Transactions'!$C1604 = K$1,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L1605">
        <f>IF('All Transactions'!$C1604 = L$1,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M1605">
        <f>IF('All Transactions'!$C1604 = M$1,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N1605">
        <f>IF('All Transactions'!$C1604 = N$1,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O1605">
        <f>IF('All Transactions'!$C1604 = O$1,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P1605">
        <f>IF('All Transactions'!$C1604 = P$1,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Q1605">
        <f>IF('All Transactions'!$C1604 = Q$1,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R1605">
        <f>IF('All Transactions'!$C1604 = R$1,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S1605">
        <f>IF('All Transactions'!$C1604 = S$1,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T1605">
        <f>IF('All Transactions'!$C1604 = T$1,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U1605">
        <f>IF('All Transactions'!$C1604 = U$1,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V1605">
        <f>IF('All Transactions'!$C1604 = V$1,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W1605">
        <f>IF('All Transactions'!$C1604 = W$1,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X1605">
        <f>IF('All Transactions'!$C1604 = X$1,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  <c r="Y1605">
        <f>IF('All Transactions'!$C1604 = Y$1, 'All Transactions'!$D1605 + -1 * SUM('All Transactions'!$F1605 * 'Messy-Stocks'!$H1605, 'All Transactions'!$G1605 * 'Messy-Stocks'!$I1605, 'All Transactions'!$H1605 * 'Messy-Stocks'!$J1605, 'All Transactions'!$I1605 * 'Messy-Stocks'!$K1605, 'All Transactions'!$J1605 *'Messy-Stocks'!$L1605), 0)</f>
        <v>0</v>
      </c>
    </row>
    <row r="1606" spans="1:25" ht="12.75" x14ac:dyDescent="0.2">
      <c r="A1606">
        <f>'All Transactions'!A1604</f>
        <v>0</v>
      </c>
      <c r="B1606">
        <f>IF('All Transactions'!$C1605 = B$1,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C1606">
        <f>IF('All Transactions'!$C1605 = C$1,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D1606">
        <f>IF('All Transactions'!$C1605 = D$1,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E1606">
        <f>IF('All Transactions'!$C1605 = E$1,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F1606">
        <f>IF('All Transactions'!$C1605 = F$1,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G1606">
        <f>IF('All Transactions'!$C1605 = G$1,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H1606">
        <f>IF('All Transactions'!$C1605 = H$1,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I1606">
        <f>IF('All Transactions'!$C1605 = I$1,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J1606">
        <f>IF('All Transactions'!$C1605 = J$1,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K1606">
        <f>IF('All Transactions'!$C1605 = K$1,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L1606">
        <f>IF('All Transactions'!$C1605 = L$1,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M1606">
        <f>IF('All Transactions'!$C1605 = M$1,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N1606">
        <f>IF('All Transactions'!$C1605 = N$1,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O1606">
        <f>IF('All Transactions'!$C1605 = O$1,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P1606">
        <f>IF('All Transactions'!$C1605 = P$1,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Q1606">
        <f>IF('All Transactions'!$C1605 = Q$1,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R1606">
        <f>IF('All Transactions'!$C1605 = R$1,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S1606">
        <f>IF('All Transactions'!$C1605 = S$1,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T1606">
        <f>IF('All Transactions'!$C1605 = T$1,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U1606">
        <f>IF('All Transactions'!$C1605 = U$1,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V1606">
        <f>IF('All Transactions'!$C1605 = V$1,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W1606">
        <f>IF('All Transactions'!$C1605 = W$1,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X1606">
        <f>IF('All Transactions'!$C1605 = X$1,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  <c r="Y1606">
        <f>IF('All Transactions'!$C1605 = Y$1, 'All Transactions'!$D1606 + -1 * SUM('All Transactions'!$F1606 * 'Messy-Stocks'!$H1606, 'All Transactions'!$G1606 * 'Messy-Stocks'!$I1606, 'All Transactions'!$H1606 * 'Messy-Stocks'!$J1606, 'All Transactions'!$I1606 * 'Messy-Stocks'!$K1606, 'All Transactions'!$J1606 *'Messy-Stocks'!$L1606), 0)</f>
        <v>0</v>
      </c>
    </row>
    <row r="1607" spans="1:25" ht="12.75" x14ac:dyDescent="0.2">
      <c r="A1607">
        <f>'All Transactions'!A1605</f>
        <v>0</v>
      </c>
      <c r="B1607">
        <f>IF('All Transactions'!$C1606 = B$1,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C1607">
        <f>IF('All Transactions'!$C1606 = C$1,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D1607">
        <f>IF('All Transactions'!$C1606 = D$1,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E1607">
        <f>IF('All Transactions'!$C1606 = E$1,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F1607">
        <f>IF('All Transactions'!$C1606 = F$1,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G1607">
        <f>IF('All Transactions'!$C1606 = G$1,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H1607">
        <f>IF('All Transactions'!$C1606 = H$1,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I1607">
        <f>IF('All Transactions'!$C1606 = I$1,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J1607">
        <f>IF('All Transactions'!$C1606 = J$1,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K1607">
        <f>IF('All Transactions'!$C1606 = K$1,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L1607">
        <f>IF('All Transactions'!$C1606 = L$1,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M1607">
        <f>IF('All Transactions'!$C1606 = M$1,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N1607">
        <f>IF('All Transactions'!$C1606 = N$1,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O1607">
        <f>IF('All Transactions'!$C1606 = O$1,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P1607">
        <f>IF('All Transactions'!$C1606 = P$1,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Q1607">
        <f>IF('All Transactions'!$C1606 = Q$1,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R1607">
        <f>IF('All Transactions'!$C1606 = R$1,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S1607">
        <f>IF('All Transactions'!$C1606 = S$1,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T1607">
        <f>IF('All Transactions'!$C1606 = T$1,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U1607">
        <f>IF('All Transactions'!$C1606 = U$1,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V1607">
        <f>IF('All Transactions'!$C1606 = V$1,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W1607">
        <f>IF('All Transactions'!$C1606 = W$1,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X1607">
        <f>IF('All Transactions'!$C1606 = X$1,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  <c r="Y1607">
        <f>IF('All Transactions'!$C1606 = Y$1, 'All Transactions'!$D1607 + -1 * SUM('All Transactions'!$F1607 * 'Messy-Stocks'!$H1607, 'All Transactions'!$G1607 * 'Messy-Stocks'!$I1607, 'All Transactions'!$H1607 * 'Messy-Stocks'!$J1607, 'All Transactions'!$I1607 * 'Messy-Stocks'!$K1607, 'All Transactions'!$J1607 *'Messy-Stocks'!$L1607), 0)</f>
        <v>0</v>
      </c>
    </row>
    <row r="1608" spans="1:25" ht="12.75" x14ac:dyDescent="0.2">
      <c r="A1608">
        <f>'All Transactions'!A1606</f>
        <v>0</v>
      </c>
      <c r="B1608">
        <f>IF('All Transactions'!$C1607 = B$1,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C1608">
        <f>IF('All Transactions'!$C1607 = C$1,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D1608">
        <f>IF('All Transactions'!$C1607 = D$1,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E1608">
        <f>IF('All Transactions'!$C1607 = E$1,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F1608">
        <f>IF('All Transactions'!$C1607 = F$1,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G1608">
        <f>IF('All Transactions'!$C1607 = G$1,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H1608">
        <f>IF('All Transactions'!$C1607 = H$1,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I1608">
        <f>IF('All Transactions'!$C1607 = I$1,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J1608">
        <f>IF('All Transactions'!$C1607 = J$1,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K1608">
        <f>IF('All Transactions'!$C1607 = K$1,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L1608">
        <f>IF('All Transactions'!$C1607 = L$1,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M1608">
        <f>IF('All Transactions'!$C1607 = M$1,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N1608">
        <f>IF('All Transactions'!$C1607 = N$1,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O1608">
        <f>IF('All Transactions'!$C1607 = O$1,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P1608">
        <f>IF('All Transactions'!$C1607 = P$1,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Q1608">
        <f>IF('All Transactions'!$C1607 = Q$1,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R1608">
        <f>IF('All Transactions'!$C1607 = R$1,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S1608">
        <f>IF('All Transactions'!$C1607 = S$1,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T1608">
        <f>IF('All Transactions'!$C1607 = T$1,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U1608">
        <f>IF('All Transactions'!$C1607 = U$1,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V1608">
        <f>IF('All Transactions'!$C1607 = V$1,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W1608">
        <f>IF('All Transactions'!$C1607 = W$1,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X1608">
        <f>IF('All Transactions'!$C1607 = X$1,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  <c r="Y1608">
        <f>IF('All Transactions'!$C1607 = Y$1, 'All Transactions'!$D1608 + -1 * SUM('All Transactions'!$F1608 * 'Messy-Stocks'!$H1608, 'All Transactions'!$G1608 * 'Messy-Stocks'!$I1608, 'All Transactions'!$H1608 * 'Messy-Stocks'!$J1608, 'All Transactions'!$I1608 * 'Messy-Stocks'!$K1608, 'All Transactions'!$J1608 *'Messy-Stocks'!$L1608), 0)</f>
        <v>0</v>
      </c>
    </row>
    <row r="1609" spans="1:25" ht="12.75" x14ac:dyDescent="0.2">
      <c r="A1609">
        <f>'All Transactions'!A1607</f>
        <v>0</v>
      </c>
      <c r="B1609">
        <f>IF('All Transactions'!$C1608 = B$1,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C1609">
        <f>IF('All Transactions'!$C1608 = C$1,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D1609">
        <f>IF('All Transactions'!$C1608 = D$1,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E1609">
        <f>IF('All Transactions'!$C1608 = E$1,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F1609">
        <f>IF('All Transactions'!$C1608 = F$1,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G1609">
        <f>IF('All Transactions'!$C1608 = G$1,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H1609">
        <f>IF('All Transactions'!$C1608 = H$1,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I1609">
        <f>IF('All Transactions'!$C1608 = I$1,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J1609">
        <f>IF('All Transactions'!$C1608 = J$1,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K1609">
        <f>IF('All Transactions'!$C1608 = K$1,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L1609">
        <f>IF('All Transactions'!$C1608 = L$1,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M1609">
        <f>IF('All Transactions'!$C1608 = M$1,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N1609">
        <f>IF('All Transactions'!$C1608 = N$1,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O1609">
        <f>IF('All Transactions'!$C1608 = O$1,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P1609">
        <f>IF('All Transactions'!$C1608 = P$1,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Q1609">
        <f>IF('All Transactions'!$C1608 = Q$1,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R1609">
        <f>IF('All Transactions'!$C1608 = R$1,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S1609">
        <f>IF('All Transactions'!$C1608 = S$1,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T1609">
        <f>IF('All Transactions'!$C1608 = T$1,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U1609">
        <f>IF('All Transactions'!$C1608 = U$1,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V1609">
        <f>IF('All Transactions'!$C1608 = V$1,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W1609">
        <f>IF('All Transactions'!$C1608 = W$1,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X1609">
        <f>IF('All Transactions'!$C1608 = X$1,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  <c r="Y1609">
        <f>IF('All Transactions'!$C1608 = Y$1, 'All Transactions'!$D1609 + -1 * SUM('All Transactions'!$F1609 * 'Messy-Stocks'!$H1609, 'All Transactions'!$G1609 * 'Messy-Stocks'!$I1609, 'All Transactions'!$H1609 * 'Messy-Stocks'!$J1609, 'All Transactions'!$I1609 * 'Messy-Stocks'!$K1609, 'All Transactions'!$J1609 *'Messy-Stocks'!$L1609), 0)</f>
        <v>0</v>
      </c>
    </row>
    <row r="1610" spans="1:25" ht="12.75" x14ac:dyDescent="0.2">
      <c r="A1610">
        <f>'All Transactions'!A1608</f>
        <v>0</v>
      </c>
      <c r="B1610">
        <f>IF('All Transactions'!$C1609 = B$1,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C1610">
        <f>IF('All Transactions'!$C1609 = C$1,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D1610">
        <f>IF('All Transactions'!$C1609 = D$1,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E1610">
        <f>IF('All Transactions'!$C1609 = E$1,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F1610">
        <f>IF('All Transactions'!$C1609 = F$1,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G1610">
        <f>IF('All Transactions'!$C1609 = G$1,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H1610">
        <f>IF('All Transactions'!$C1609 = H$1,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I1610">
        <f>IF('All Transactions'!$C1609 = I$1,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J1610">
        <f>IF('All Transactions'!$C1609 = J$1,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K1610">
        <f>IF('All Transactions'!$C1609 = K$1,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L1610">
        <f>IF('All Transactions'!$C1609 = L$1,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M1610">
        <f>IF('All Transactions'!$C1609 = M$1,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N1610">
        <f>IF('All Transactions'!$C1609 = N$1,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O1610">
        <f>IF('All Transactions'!$C1609 = O$1,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P1610">
        <f>IF('All Transactions'!$C1609 = P$1,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Q1610">
        <f>IF('All Transactions'!$C1609 = Q$1,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R1610">
        <f>IF('All Transactions'!$C1609 = R$1,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S1610">
        <f>IF('All Transactions'!$C1609 = S$1,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T1610">
        <f>IF('All Transactions'!$C1609 = T$1,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U1610">
        <f>IF('All Transactions'!$C1609 = U$1,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V1610">
        <f>IF('All Transactions'!$C1609 = V$1,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W1610">
        <f>IF('All Transactions'!$C1609 = W$1,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X1610">
        <f>IF('All Transactions'!$C1609 = X$1,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  <c r="Y1610">
        <f>IF('All Transactions'!$C1609 = Y$1, 'All Transactions'!$D1610 + -1 * SUM('All Transactions'!$F1610 * 'Messy-Stocks'!$H1610, 'All Transactions'!$G1610 * 'Messy-Stocks'!$I1610, 'All Transactions'!$H1610 * 'Messy-Stocks'!$J1610, 'All Transactions'!$I1610 * 'Messy-Stocks'!$K1610, 'All Transactions'!$J1610 *'Messy-Stocks'!$L1610), 0)</f>
        <v>0</v>
      </c>
    </row>
    <row r="1611" spans="1:25" ht="12.75" x14ac:dyDescent="0.2">
      <c r="A1611">
        <f>'All Transactions'!A1609</f>
        <v>0</v>
      </c>
      <c r="B1611">
        <f>IF('All Transactions'!$C1610 = B$1,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C1611">
        <f>IF('All Transactions'!$C1610 = C$1,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D1611">
        <f>IF('All Transactions'!$C1610 = D$1,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E1611">
        <f>IF('All Transactions'!$C1610 = E$1,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F1611">
        <f>IF('All Transactions'!$C1610 = F$1,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G1611">
        <f>IF('All Transactions'!$C1610 = G$1,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H1611">
        <f>IF('All Transactions'!$C1610 = H$1,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I1611">
        <f>IF('All Transactions'!$C1610 = I$1,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J1611">
        <f>IF('All Transactions'!$C1610 = J$1,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K1611">
        <f>IF('All Transactions'!$C1610 = K$1,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L1611">
        <f>IF('All Transactions'!$C1610 = L$1,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M1611">
        <f>IF('All Transactions'!$C1610 = M$1,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N1611">
        <f>IF('All Transactions'!$C1610 = N$1,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O1611">
        <f>IF('All Transactions'!$C1610 = O$1,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P1611">
        <f>IF('All Transactions'!$C1610 = P$1,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Q1611">
        <f>IF('All Transactions'!$C1610 = Q$1,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R1611">
        <f>IF('All Transactions'!$C1610 = R$1,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S1611">
        <f>IF('All Transactions'!$C1610 = S$1,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T1611">
        <f>IF('All Transactions'!$C1610 = T$1,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U1611">
        <f>IF('All Transactions'!$C1610 = U$1,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V1611">
        <f>IF('All Transactions'!$C1610 = V$1,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W1611">
        <f>IF('All Transactions'!$C1610 = W$1,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X1611">
        <f>IF('All Transactions'!$C1610 = X$1,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  <c r="Y1611">
        <f>IF('All Transactions'!$C1610 = Y$1, 'All Transactions'!$D1611 + -1 * SUM('All Transactions'!$F1611 * 'Messy-Stocks'!$H1611, 'All Transactions'!$G1611 * 'Messy-Stocks'!$I1611, 'All Transactions'!$H1611 * 'Messy-Stocks'!$J1611, 'All Transactions'!$I1611 * 'Messy-Stocks'!$K1611, 'All Transactions'!$J1611 *'Messy-Stocks'!$L1611), 0)</f>
        <v>0</v>
      </c>
    </row>
    <row r="1612" spans="1:25" ht="12.75" x14ac:dyDescent="0.2">
      <c r="A1612">
        <f>'All Transactions'!A1610</f>
        <v>0</v>
      </c>
      <c r="B1612">
        <f>IF('All Transactions'!$C1611 = B$1,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C1612">
        <f>IF('All Transactions'!$C1611 = C$1,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D1612">
        <f>IF('All Transactions'!$C1611 = D$1,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E1612">
        <f>IF('All Transactions'!$C1611 = E$1,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F1612">
        <f>IF('All Transactions'!$C1611 = F$1,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G1612">
        <f>IF('All Transactions'!$C1611 = G$1,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H1612">
        <f>IF('All Transactions'!$C1611 = H$1,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I1612">
        <f>IF('All Transactions'!$C1611 = I$1,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J1612">
        <f>IF('All Transactions'!$C1611 = J$1,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K1612">
        <f>IF('All Transactions'!$C1611 = K$1,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L1612">
        <f>IF('All Transactions'!$C1611 = L$1,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M1612">
        <f>IF('All Transactions'!$C1611 = M$1,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N1612">
        <f>IF('All Transactions'!$C1611 = N$1,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O1612">
        <f>IF('All Transactions'!$C1611 = O$1,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P1612">
        <f>IF('All Transactions'!$C1611 = P$1,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Q1612">
        <f>IF('All Transactions'!$C1611 = Q$1,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R1612">
        <f>IF('All Transactions'!$C1611 = R$1,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S1612">
        <f>IF('All Transactions'!$C1611 = S$1,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T1612">
        <f>IF('All Transactions'!$C1611 = T$1,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U1612">
        <f>IF('All Transactions'!$C1611 = U$1,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V1612">
        <f>IF('All Transactions'!$C1611 = V$1,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W1612">
        <f>IF('All Transactions'!$C1611 = W$1,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X1612">
        <f>IF('All Transactions'!$C1611 = X$1,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  <c r="Y1612">
        <f>IF('All Transactions'!$C1611 = Y$1, 'All Transactions'!$D1612 + -1 * SUM('All Transactions'!$F1612 * 'Messy-Stocks'!$H1612, 'All Transactions'!$G1612 * 'Messy-Stocks'!$I1612, 'All Transactions'!$H1612 * 'Messy-Stocks'!$J1612, 'All Transactions'!$I1612 * 'Messy-Stocks'!$K1612, 'All Transactions'!$J1612 *'Messy-Stocks'!$L1612), 0)</f>
        <v>0</v>
      </c>
    </row>
    <row r="1613" spans="1:25" ht="12.75" x14ac:dyDescent="0.2">
      <c r="A1613">
        <f>'All Transactions'!A1611</f>
        <v>0</v>
      </c>
      <c r="B1613">
        <f>IF('All Transactions'!$C1612 = B$1,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C1613">
        <f>IF('All Transactions'!$C1612 = C$1,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D1613">
        <f>IF('All Transactions'!$C1612 = D$1,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E1613">
        <f>IF('All Transactions'!$C1612 = E$1,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F1613">
        <f>IF('All Transactions'!$C1612 = F$1,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G1613">
        <f>IF('All Transactions'!$C1612 = G$1,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H1613">
        <f>IF('All Transactions'!$C1612 = H$1,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I1613">
        <f>IF('All Transactions'!$C1612 = I$1,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J1613">
        <f>IF('All Transactions'!$C1612 = J$1,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K1613">
        <f>IF('All Transactions'!$C1612 = K$1,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L1613">
        <f>IF('All Transactions'!$C1612 = L$1,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M1613">
        <f>IF('All Transactions'!$C1612 = M$1,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N1613">
        <f>IF('All Transactions'!$C1612 = N$1,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O1613">
        <f>IF('All Transactions'!$C1612 = O$1,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P1613">
        <f>IF('All Transactions'!$C1612 = P$1,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Q1613">
        <f>IF('All Transactions'!$C1612 = Q$1,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R1613">
        <f>IF('All Transactions'!$C1612 = R$1,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S1613">
        <f>IF('All Transactions'!$C1612 = S$1,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T1613">
        <f>IF('All Transactions'!$C1612 = T$1,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U1613">
        <f>IF('All Transactions'!$C1612 = U$1,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V1613">
        <f>IF('All Transactions'!$C1612 = V$1,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W1613">
        <f>IF('All Transactions'!$C1612 = W$1,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X1613">
        <f>IF('All Transactions'!$C1612 = X$1,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  <c r="Y1613">
        <f>IF('All Transactions'!$C1612 = Y$1, 'All Transactions'!$D1613 + -1 * SUM('All Transactions'!$F1613 * 'Messy-Stocks'!$H1613, 'All Transactions'!$G1613 * 'Messy-Stocks'!$I1613, 'All Transactions'!$H1613 * 'Messy-Stocks'!$J1613, 'All Transactions'!$I1613 * 'Messy-Stocks'!$K1613, 'All Transactions'!$J1613 *'Messy-Stocks'!$L1613), 0)</f>
        <v>0</v>
      </c>
    </row>
    <row r="1614" spans="1:25" ht="12.75" x14ac:dyDescent="0.2">
      <c r="A1614">
        <f>'All Transactions'!A1612</f>
        <v>0</v>
      </c>
      <c r="B1614">
        <f>IF('All Transactions'!$C1613 = B$1,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C1614">
        <f>IF('All Transactions'!$C1613 = C$1,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D1614">
        <f>IF('All Transactions'!$C1613 = D$1,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E1614">
        <f>IF('All Transactions'!$C1613 = E$1,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F1614">
        <f>IF('All Transactions'!$C1613 = F$1,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G1614">
        <f>IF('All Transactions'!$C1613 = G$1,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H1614">
        <f>IF('All Transactions'!$C1613 = H$1,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I1614">
        <f>IF('All Transactions'!$C1613 = I$1,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J1614">
        <f>IF('All Transactions'!$C1613 = J$1,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K1614">
        <f>IF('All Transactions'!$C1613 = K$1,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L1614">
        <f>IF('All Transactions'!$C1613 = L$1,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M1614">
        <f>IF('All Transactions'!$C1613 = M$1,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N1614">
        <f>IF('All Transactions'!$C1613 = N$1,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O1614">
        <f>IF('All Transactions'!$C1613 = O$1,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P1614">
        <f>IF('All Transactions'!$C1613 = P$1,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Q1614">
        <f>IF('All Transactions'!$C1613 = Q$1,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R1614">
        <f>IF('All Transactions'!$C1613 = R$1,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S1614">
        <f>IF('All Transactions'!$C1613 = S$1,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T1614">
        <f>IF('All Transactions'!$C1613 = T$1,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U1614">
        <f>IF('All Transactions'!$C1613 = U$1,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V1614">
        <f>IF('All Transactions'!$C1613 = V$1,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W1614">
        <f>IF('All Transactions'!$C1613 = W$1,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X1614">
        <f>IF('All Transactions'!$C1613 = X$1,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  <c r="Y1614">
        <f>IF('All Transactions'!$C1613 = Y$1, 'All Transactions'!$D1614 + -1 * SUM('All Transactions'!$F1614 * 'Messy-Stocks'!$H1614, 'All Transactions'!$G1614 * 'Messy-Stocks'!$I1614, 'All Transactions'!$H1614 * 'Messy-Stocks'!$J1614, 'All Transactions'!$I1614 * 'Messy-Stocks'!$K1614, 'All Transactions'!$J1614 *'Messy-Stocks'!$L1614), 0)</f>
        <v>0</v>
      </c>
    </row>
    <row r="1615" spans="1:25" ht="12.75" x14ac:dyDescent="0.2">
      <c r="A1615">
        <f>'All Transactions'!A1613</f>
        <v>0</v>
      </c>
      <c r="B1615">
        <f>IF('All Transactions'!$C1614 = B$1,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C1615">
        <f>IF('All Transactions'!$C1614 = C$1,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D1615">
        <f>IF('All Transactions'!$C1614 = D$1,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E1615">
        <f>IF('All Transactions'!$C1614 = E$1,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F1615">
        <f>IF('All Transactions'!$C1614 = F$1,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G1615">
        <f>IF('All Transactions'!$C1614 = G$1,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H1615">
        <f>IF('All Transactions'!$C1614 = H$1,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I1615">
        <f>IF('All Transactions'!$C1614 = I$1,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J1615">
        <f>IF('All Transactions'!$C1614 = J$1,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K1615">
        <f>IF('All Transactions'!$C1614 = K$1,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L1615">
        <f>IF('All Transactions'!$C1614 = L$1,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M1615">
        <f>IF('All Transactions'!$C1614 = M$1,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N1615">
        <f>IF('All Transactions'!$C1614 = N$1,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O1615">
        <f>IF('All Transactions'!$C1614 = O$1,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P1615">
        <f>IF('All Transactions'!$C1614 = P$1,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Q1615">
        <f>IF('All Transactions'!$C1614 = Q$1,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R1615">
        <f>IF('All Transactions'!$C1614 = R$1,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S1615">
        <f>IF('All Transactions'!$C1614 = S$1,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T1615">
        <f>IF('All Transactions'!$C1614 = T$1,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U1615">
        <f>IF('All Transactions'!$C1614 = U$1,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V1615">
        <f>IF('All Transactions'!$C1614 = V$1,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W1615">
        <f>IF('All Transactions'!$C1614 = W$1,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X1615">
        <f>IF('All Transactions'!$C1614 = X$1,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  <c r="Y1615">
        <f>IF('All Transactions'!$C1614 = Y$1, 'All Transactions'!$D1615 + -1 * SUM('All Transactions'!$F1615 * 'Messy-Stocks'!$H1615, 'All Transactions'!$G1615 * 'Messy-Stocks'!$I1615, 'All Transactions'!$H1615 * 'Messy-Stocks'!$J1615, 'All Transactions'!$I1615 * 'Messy-Stocks'!$K1615, 'All Transactions'!$J1615 *'Messy-Stocks'!$L1615), 0)</f>
        <v>0</v>
      </c>
    </row>
    <row r="1616" spans="1:25" ht="12.75" x14ac:dyDescent="0.2">
      <c r="A1616">
        <f>'All Transactions'!A1614</f>
        <v>0</v>
      </c>
      <c r="B1616">
        <f>IF('All Transactions'!$C1615 = B$1,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C1616">
        <f>IF('All Transactions'!$C1615 = C$1,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D1616">
        <f>IF('All Transactions'!$C1615 = D$1,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E1616">
        <f>IF('All Transactions'!$C1615 = E$1,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F1616">
        <f>IF('All Transactions'!$C1615 = F$1,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G1616">
        <f>IF('All Transactions'!$C1615 = G$1,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H1616">
        <f>IF('All Transactions'!$C1615 = H$1,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I1616">
        <f>IF('All Transactions'!$C1615 = I$1,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J1616">
        <f>IF('All Transactions'!$C1615 = J$1,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K1616">
        <f>IF('All Transactions'!$C1615 = K$1,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L1616">
        <f>IF('All Transactions'!$C1615 = L$1,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M1616">
        <f>IF('All Transactions'!$C1615 = M$1,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N1616">
        <f>IF('All Transactions'!$C1615 = N$1,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O1616">
        <f>IF('All Transactions'!$C1615 = O$1,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P1616">
        <f>IF('All Transactions'!$C1615 = P$1,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Q1616">
        <f>IF('All Transactions'!$C1615 = Q$1,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R1616">
        <f>IF('All Transactions'!$C1615 = R$1,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S1616">
        <f>IF('All Transactions'!$C1615 = S$1,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T1616">
        <f>IF('All Transactions'!$C1615 = T$1,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U1616">
        <f>IF('All Transactions'!$C1615 = U$1,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V1616">
        <f>IF('All Transactions'!$C1615 = V$1,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W1616">
        <f>IF('All Transactions'!$C1615 = W$1,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X1616">
        <f>IF('All Transactions'!$C1615 = X$1,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  <c r="Y1616">
        <f>IF('All Transactions'!$C1615 = Y$1, 'All Transactions'!$D1616 + -1 * SUM('All Transactions'!$F1616 * 'Messy-Stocks'!$H1616, 'All Transactions'!$G1616 * 'Messy-Stocks'!$I1616, 'All Transactions'!$H1616 * 'Messy-Stocks'!$J1616, 'All Transactions'!$I1616 * 'Messy-Stocks'!$K1616, 'All Transactions'!$J1616 *'Messy-Stocks'!$L1616), 0)</f>
        <v>0</v>
      </c>
    </row>
    <row r="1617" spans="1:25" ht="12.75" x14ac:dyDescent="0.2">
      <c r="A1617">
        <f>'All Transactions'!A1615</f>
        <v>0</v>
      </c>
      <c r="B1617">
        <f>IF('All Transactions'!$C1616 = B$1,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C1617">
        <f>IF('All Transactions'!$C1616 = C$1,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D1617">
        <f>IF('All Transactions'!$C1616 = D$1,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E1617">
        <f>IF('All Transactions'!$C1616 = E$1,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F1617">
        <f>IF('All Transactions'!$C1616 = F$1,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G1617">
        <f>IF('All Transactions'!$C1616 = G$1,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H1617">
        <f>IF('All Transactions'!$C1616 = H$1,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I1617">
        <f>IF('All Transactions'!$C1616 = I$1,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J1617">
        <f>IF('All Transactions'!$C1616 = J$1,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K1617">
        <f>IF('All Transactions'!$C1616 = K$1,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L1617">
        <f>IF('All Transactions'!$C1616 = L$1,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M1617">
        <f>IF('All Transactions'!$C1616 = M$1,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N1617">
        <f>IF('All Transactions'!$C1616 = N$1,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O1617">
        <f>IF('All Transactions'!$C1616 = O$1,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P1617">
        <f>IF('All Transactions'!$C1616 = P$1,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Q1617">
        <f>IF('All Transactions'!$C1616 = Q$1,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R1617">
        <f>IF('All Transactions'!$C1616 = R$1,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S1617">
        <f>IF('All Transactions'!$C1616 = S$1,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T1617">
        <f>IF('All Transactions'!$C1616 = T$1,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U1617">
        <f>IF('All Transactions'!$C1616 = U$1,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V1617">
        <f>IF('All Transactions'!$C1616 = V$1,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W1617">
        <f>IF('All Transactions'!$C1616 = W$1,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X1617">
        <f>IF('All Transactions'!$C1616 = X$1,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  <c r="Y1617">
        <f>IF('All Transactions'!$C1616 = Y$1, 'All Transactions'!$D1617 + -1 * SUM('All Transactions'!$F1617 * 'Messy-Stocks'!$H1617, 'All Transactions'!$G1617 * 'Messy-Stocks'!$I1617, 'All Transactions'!$H1617 * 'Messy-Stocks'!$J1617, 'All Transactions'!$I1617 * 'Messy-Stocks'!$K1617, 'All Transactions'!$J1617 *'Messy-Stocks'!$L1617), 0)</f>
        <v>0</v>
      </c>
    </row>
    <row r="1618" spans="1:25" ht="12.75" x14ac:dyDescent="0.2">
      <c r="A1618">
        <f>'All Transactions'!A1616</f>
        <v>0</v>
      </c>
      <c r="B1618">
        <f>IF('All Transactions'!$C1617 = B$1,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C1618">
        <f>IF('All Transactions'!$C1617 = C$1,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D1618">
        <f>IF('All Transactions'!$C1617 = D$1,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E1618">
        <f>IF('All Transactions'!$C1617 = E$1,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F1618">
        <f>IF('All Transactions'!$C1617 = F$1,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G1618">
        <f>IF('All Transactions'!$C1617 = G$1,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H1618">
        <f>IF('All Transactions'!$C1617 = H$1,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I1618">
        <f>IF('All Transactions'!$C1617 = I$1,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J1618">
        <f>IF('All Transactions'!$C1617 = J$1,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K1618">
        <f>IF('All Transactions'!$C1617 = K$1,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L1618">
        <f>IF('All Transactions'!$C1617 = L$1,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M1618">
        <f>IF('All Transactions'!$C1617 = M$1,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N1618">
        <f>IF('All Transactions'!$C1617 = N$1,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O1618">
        <f>IF('All Transactions'!$C1617 = O$1,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P1618">
        <f>IF('All Transactions'!$C1617 = P$1,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Q1618">
        <f>IF('All Transactions'!$C1617 = Q$1,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R1618">
        <f>IF('All Transactions'!$C1617 = R$1,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S1618">
        <f>IF('All Transactions'!$C1617 = S$1,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T1618">
        <f>IF('All Transactions'!$C1617 = T$1,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U1618">
        <f>IF('All Transactions'!$C1617 = U$1,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V1618">
        <f>IF('All Transactions'!$C1617 = V$1,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W1618">
        <f>IF('All Transactions'!$C1617 = W$1,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X1618">
        <f>IF('All Transactions'!$C1617 = X$1,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  <c r="Y1618">
        <f>IF('All Transactions'!$C1617 = Y$1, 'All Transactions'!$D1618 + -1 * SUM('All Transactions'!$F1618 * 'Messy-Stocks'!$H1618, 'All Transactions'!$G1618 * 'Messy-Stocks'!$I1618, 'All Transactions'!$H1618 * 'Messy-Stocks'!$J1618, 'All Transactions'!$I1618 * 'Messy-Stocks'!$K1618, 'All Transactions'!$J1618 *'Messy-Stocks'!$L1618), 0)</f>
        <v>0</v>
      </c>
    </row>
    <row r="1619" spans="1:25" ht="12.75" x14ac:dyDescent="0.2">
      <c r="A1619">
        <f>'All Transactions'!A1617</f>
        <v>0</v>
      </c>
      <c r="B1619">
        <f>IF('All Transactions'!$C1618 = B$1,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C1619">
        <f>IF('All Transactions'!$C1618 = C$1,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D1619">
        <f>IF('All Transactions'!$C1618 = D$1,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E1619">
        <f>IF('All Transactions'!$C1618 = E$1,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F1619">
        <f>IF('All Transactions'!$C1618 = F$1,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G1619">
        <f>IF('All Transactions'!$C1618 = G$1,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H1619">
        <f>IF('All Transactions'!$C1618 = H$1,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I1619">
        <f>IF('All Transactions'!$C1618 = I$1,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J1619">
        <f>IF('All Transactions'!$C1618 = J$1,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K1619">
        <f>IF('All Transactions'!$C1618 = K$1,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L1619">
        <f>IF('All Transactions'!$C1618 = L$1,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M1619">
        <f>IF('All Transactions'!$C1618 = M$1,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N1619">
        <f>IF('All Transactions'!$C1618 = N$1,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O1619">
        <f>IF('All Transactions'!$C1618 = O$1,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P1619">
        <f>IF('All Transactions'!$C1618 = P$1,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Q1619">
        <f>IF('All Transactions'!$C1618 = Q$1,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R1619">
        <f>IF('All Transactions'!$C1618 = R$1,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S1619">
        <f>IF('All Transactions'!$C1618 = S$1,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T1619">
        <f>IF('All Transactions'!$C1618 = T$1,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U1619">
        <f>IF('All Transactions'!$C1618 = U$1,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V1619">
        <f>IF('All Transactions'!$C1618 = V$1,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W1619">
        <f>IF('All Transactions'!$C1618 = W$1,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X1619">
        <f>IF('All Transactions'!$C1618 = X$1,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  <c r="Y1619">
        <f>IF('All Transactions'!$C1618 = Y$1, 'All Transactions'!$D1619 + -1 * SUM('All Transactions'!$F1619 * 'Messy-Stocks'!$H1619, 'All Transactions'!$G1619 * 'Messy-Stocks'!$I1619, 'All Transactions'!$H1619 * 'Messy-Stocks'!$J1619, 'All Transactions'!$I1619 * 'Messy-Stocks'!$K1619, 'All Transactions'!$J1619 *'Messy-Stocks'!$L1619), 0)</f>
        <v>0</v>
      </c>
    </row>
    <row r="1620" spans="1:25" ht="12.75" x14ac:dyDescent="0.2">
      <c r="A1620">
        <f>'All Transactions'!A1618</f>
        <v>0</v>
      </c>
      <c r="B1620">
        <f>IF('All Transactions'!$C1619 = B$1,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C1620">
        <f>IF('All Transactions'!$C1619 = C$1,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D1620">
        <f>IF('All Transactions'!$C1619 = D$1,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E1620">
        <f>IF('All Transactions'!$C1619 = E$1,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F1620">
        <f>IF('All Transactions'!$C1619 = F$1,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G1620">
        <f>IF('All Transactions'!$C1619 = G$1,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H1620">
        <f>IF('All Transactions'!$C1619 = H$1,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I1620">
        <f>IF('All Transactions'!$C1619 = I$1,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J1620">
        <f>IF('All Transactions'!$C1619 = J$1,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K1620">
        <f>IF('All Transactions'!$C1619 = K$1,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L1620">
        <f>IF('All Transactions'!$C1619 = L$1,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M1620">
        <f>IF('All Transactions'!$C1619 = M$1,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N1620">
        <f>IF('All Transactions'!$C1619 = N$1,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O1620">
        <f>IF('All Transactions'!$C1619 = O$1,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P1620">
        <f>IF('All Transactions'!$C1619 = P$1,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Q1620">
        <f>IF('All Transactions'!$C1619 = Q$1,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R1620">
        <f>IF('All Transactions'!$C1619 = R$1,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S1620">
        <f>IF('All Transactions'!$C1619 = S$1,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T1620">
        <f>IF('All Transactions'!$C1619 = T$1,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U1620">
        <f>IF('All Transactions'!$C1619 = U$1,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V1620">
        <f>IF('All Transactions'!$C1619 = V$1,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W1620">
        <f>IF('All Transactions'!$C1619 = W$1,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X1620">
        <f>IF('All Transactions'!$C1619 = X$1,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  <c r="Y1620">
        <f>IF('All Transactions'!$C1619 = Y$1, 'All Transactions'!$D1620 + -1 * SUM('All Transactions'!$F1620 * 'Messy-Stocks'!$H1620, 'All Transactions'!$G1620 * 'Messy-Stocks'!$I1620, 'All Transactions'!$H1620 * 'Messy-Stocks'!$J1620, 'All Transactions'!$I1620 * 'Messy-Stocks'!$K1620, 'All Transactions'!$J1620 *'Messy-Stocks'!$L1620), 0)</f>
        <v>0</v>
      </c>
    </row>
    <row r="1621" spans="1:25" ht="12.75" x14ac:dyDescent="0.2">
      <c r="A1621">
        <f>'All Transactions'!A1619</f>
        <v>0</v>
      </c>
      <c r="B1621">
        <f>IF('All Transactions'!$C1620 = B$1,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C1621">
        <f>IF('All Transactions'!$C1620 = C$1,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D1621">
        <f>IF('All Transactions'!$C1620 = D$1,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E1621">
        <f>IF('All Transactions'!$C1620 = E$1,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F1621">
        <f>IF('All Transactions'!$C1620 = F$1,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G1621">
        <f>IF('All Transactions'!$C1620 = G$1,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H1621">
        <f>IF('All Transactions'!$C1620 = H$1,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I1621">
        <f>IF('All Transactions'!$C1620 = I$1,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J1621">
        <f>IF('All Transactions'!$C1620 = J$1,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K1621">
        <f>IF('All Transactions'!$C1620 = K$1,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L1621">
        <f>IF('All Transactions'!$C1620 = L$1,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M1621">
        <f>IF('All Transactions'!$C1620 = M$1,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N1621">
        <f>IF('All Transactions'!$C1620 = N$1,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O1621">
        <f>IF('All Transactions'!$C1620 = O$1,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P1621">
        <f>IF('All Transactions'!$C1620 = P$1,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Q1621">
        <f>IF('All Transactions'!$C1620 = Q$1,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R1621">
        <f>IF('All Transactions'!$C1620 = R$1,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S1621">
        <f>IF('All Transactions'!$C1620 = S$1,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T1621">
        <f>IF('All Transactions'!$C1620 = T$1,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U1621">
        <f>IF('All Transactions'!$C1620 = U$1,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V1621">
        <f>IF('All Transactions'!$C1620 = V$1,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W1621">
        <f>IF('All Transactions'!$C1620 = W$1,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X1621">
        <f>IF('All Transactions'!$C1620 = X$1,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  <c r="Y1621">
        <f>IF('All Transactions'!$C1620 = Y$1, 'All Transactions'!$D1621 + -1 * SUM('All Transactions'!$F1621 * 'Messy-Stocks'!$H1621, 'All Transactions'!$G1621 * 'Messy-Stocks'!$I1621, 'All Transactions'!$H1621 * 'Messy-Stocks'!$J1621, 'All Transactions'!$I1621 * 'Messy-Stocks'!$K1621, 'All Transactions'!$J1621 *'Messy-Stocks'!$L1621), 0)</f>
        <v>0</v>
      </c>
    </row>
    <row r="1622" spans="1:25" ht="12.75" x14ac:dyDescent="0.2">
      <c r="A1622">
        <f>'All Transactions'!A1620</f>
        <v>0</v>
      </c>
      <c r="B1622">
        <f>IF('All Transactions'!$C1621 = B$1,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C1622">
        <f>IF('All Transactions'!$C1621 = C$1,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D1622">
        <f>IF('All Transactions'!$C1621 = D$1,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E1622">
        <f>IF('All Transactions'!$C1621 = E$1,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F1622">
        <f>IF('All Transactions'!$C1621 = F$1,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G1622">
        <f>IF('All Transactions'!$C1621 = G$1,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H1622">
        <f>IF('All Transactions'!$C1621 = H$1,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I1622">
        <f>IF('All Transactions'!$C1621 = I$1,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J1622">
        <f>IF('All Transactions'!$C1621 = J$1,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K1622">
        <f>IF('All Transactions'!$C1621 = K$1,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L1622">
        <f>IF('All Transactions'!$C1621 = L$1,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M1622">
        <f>IF('All Transactions'!$C1621 = M$1,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N1622">
        <f>IF('All Transactions'!$C1621 = N$1,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O1622">
        <f>IF('All Transactions'!$C1621 = O$1,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P1622">
        <f>IF('All Transactions'!$C1621 = P$1,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Q1622">
        <f>IF('All Transactions'!$C1621 = Q$1,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R1622">
        <f>IF('All Transactions'!$C1621 = R$1,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S1622">
        <f>IF('All Transactions'!$C1621 = S$1,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T1622">
        <f>IF('All Transactions'!$C1621 = T$1,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U1622">
        <f>IF('All Transactions'!$C1621 = U$1,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V1622">
        <f>IF('All Transactions'!$C1621 = V$1,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W1622">
        <f>IF('All Transactions'!$C1621 = W$1,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X1622">
        <f>IF('All Transactions'!$C1621 = X$1,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  <c r="Y1622">
        <f>IF('All Transactions'!$C1621 = Y$1, 'All Transactions'!$D1622 + -1 * SUM('All Transactions'!$F1622 * 'Messy-Stocks'!$H1622, 'All Transactions'!$G1622 * 'Messy-Stocks'!$I1622, 'All Transactions'!$H1622 * 'Messy-Stocks'!$J1622, 'All Transactions'!$I1622 * 'Messy-Stocks'!$K1622, 'All Transactions'!$J1622 *'Messy-Stocks'!$L1622), 0)</f>
        <v>0</v>
      </c>
    </row>
    <row r="1623" spans="1:25" ht="12.75" x14ac:dyDescent="0.2">
      <c r="A1623">
        <f>'All Transactions'!A1621</f>
        <v>0</v>
      </c>
      <c r="B1623">
        <f>IF('All Transactions'!$C1622 = B$1,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C1623">
        <f>IF('All Transactions'!$C1622 = C$1,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D1623">
        <f>IF('All Transactions'!$C1622 = D$1,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E1623">
        <f>IF('All Transactions'!$C1622 = E$1,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F1623">
        <f>IF('All Transactions'!$C1622 = F$1,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G1623">
        <f>IF('All Transactions'!$C1622 = G$1,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H1623">
        <f>IF('All Transactions'!$C1622 = H$1,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I1623">
        <f>IF('All Transactions'!$C1622 = I$1,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J1623">
        <f>IF('All Transactions'!$C1622 = J$1,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K1623">
        <f>IF('All Transactions'!$C1622 = K$1,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L1623">
        <f>IF('All Transactions'!$C1622 = L$1,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M1623">
        <f>IF('All Transactions'!$C1622 = M$1,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N1623">
        <f>IF('All Transactions'!$C1622 = N$1,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O1623">
        <f>IF('All Transactions'!$C1622 = O$1,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P1623">
        <f>IF('All Transactions'!$C1622 = P$1,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Q1623">
        <f>IF('All Transactions'!$C1622 = Q$1,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R1623">
        <f>IF('All Transactions'!$C1622 = R$1,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S1623">
        <f>IF('All Transactions'!$C1622 = S$1,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T1623">
        <f>IF('All Transactions'!$C1622 = T$1,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U1623">
        <f>IF('All Transactions'!$C1622 = U$1,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V1623">
        <f>IF('All Transactions'!$C1622 = V$1,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W1623">
        <f>IF('All Transactions'!$C1622 = W$1,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X1623">
        <f>IF('All Transactions'!$C1622 = X$1,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  <c r="Y1623">
        <f>IF('All Transactions'!$C1622 = Y$1, 'All Transactions'!$D1623 + -1 * SUM('All Transactions'!$F1623 * 'Messy-Stocks'!$H1623, 'All Transactions'!$G1623 * 'Messy-Stocks'!$I1623, 'All Transactions'!$H1623 * 'Messy-Stocks'!$J1623, 'All Transactions'!$I1623 * 'Messy-Stocks'!$K1623, 'All Transactions'!$J1623 *'Messy-Stocks'!$L1623), 0)</f>
        <v>0</v>
      </c>
    </row>
    <row r="1624" spans="1:25" ht="12.75" x14ac:dyDescent="0.2">
      <c r="A1624">
        <f>'All Transactions'!A1622</f>
        <v>0</v>
      </c>
      <c r="B1624">
        <f>IF('All Transactions'!$C1623 = B$1,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C1624">
        <f>IF('All Transactions'!$C1623 = C$1,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D1624">
        <f>IF('All Transactions'!$C1623 = D$1,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E1624">
        <f>IF('All Transactions'!$C1623 = E$1,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F1624">
        <f>IF('All Transactions'!$C1623 = F$1,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G1624">
        <f>IF('All Transactions'!$C1623 = G$1,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H1624">
        <f>IF('All Transactions'!$C1623 = H$1,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I1624">
        <f>IF('All Transactions'!$C1623 = I$1,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J1624">
        <f>IF('All Transactions'!$C1623 = J$1,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K1624">
        <f>IF('All Transactions'!$C1623 = K$1,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L1624">
        <f>IF('All Transactions'!$C1623 = L$1,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M1624">
        <f>IF('All Transactions'!$C1623 = M$1,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N1624">
        <f>IF('All Transactions'!$C1623 = N$1,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O1624">
        <f>IF('All Transactions'!$C1623 = O$1,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P1624">
        <f>IF('All Transactions'!$C1623 = P$1,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Q1624">
        <f>IF('All Transactions'!$C1623 = Q$1,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R1624">
        <f>IF('All Transactions'!$C1623 = R$1,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S1624">
        <f>IF('All Transactions'!$C1623 = S$1,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T1624">
        <f>IF('All Transactions'!$C1623 = T$1,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U1624">
        <f>IF('All Transactions'!$C1623 = U$1,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V1624">
        <f>IF('All Transactions'!$C1623 = V$1,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W1624">
        <f>IF('All Transactions'!$C1623 = W$1,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X1624">
        <f>IF('All Transactions'!$C1623 = X$1,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  <c r="Y1624">
        <f>IF('All Transactions'!$C1623 = Y$1, 'All Transactions'!$D1624 + -1 * SUM('All Transactions'!$F1624 * 'Messy-Stocks'!$H1624, 'All Transactions'!$G1624 * 'Messy-Stocks'!$I1624, 'All Transactions'!$H1624 * 'Messy-Stocks'!$J1624, 'All Transactions'!$I1624 * 'Messy-Stocks'!$K1624, 'All Transactions'!$J1624 *'Messy-Stocks'!$L1624), 0)</f>
        <v>0</v>
      </c>
    </row>
    <row r="1625" spans="1:25" ht="12.75" x14ac:dyDescent="0.2">
      <c r="A1625">
        <f>'All Transactions'!A1623</f>
        <v>0</v>
      </c>
      <c r="B1625">
        <f>IF('All Transactions'!$C1624 = B$1,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C1625">
        <f>IF('All Transactions'!$C1624 = C$1,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D1625">
        <f>IF('All Transactions'!$C1624 = D$1,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E1625">
        <f>IF('All Transactions'!$C1624 = E$1,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F1625">
        <f>IF('All Transactions'!$C1624 = F$1,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G1625">
        <f>IF('All Transactions'!$C1624 = G$1,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H1625">
        <f>IF('All Transactions'!$C1624 = H$1,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I1625">
        <f>IF('All Transactions'!$C1624 = I$1,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J1625">
        <f>IF('All Transactions'!$C1624 = J$1,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K1625">
        <f>IF('All Transactions'!$C1624 = K$1,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L1625">
        <f>IF('All Transactions'!$C1624 = L$1,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M1625">
        <f>IF('All Transactions'!$C1624 = M$1,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N1625">
        <f>IF('All Transactions'!$C1624 = N$1,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O1625">
        <f>IF('All Transactions'!$C1624 = O$1,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P1625">
        <f>IF('All Transactions'!$C1624 = P$1,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Q1625">
        <f>IF('All Transactions'!$C1624 = Q$1,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R1625">
        <f>IF('All Transactions'!$C1624 = R$1,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S1625">
        <f>IF('All Transactions'!$C1624 = S$1,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T1625">
        <f>IF('All Transactions'!$C1624 = T$1,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U1625">
        <f>IF('All Transactions'!$C1624 = U$1,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V1625">
        <f>IF('All Transactions'!$C1624 = V$1,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W1625">
        <f>IF('All Transactions'!$C1624 = W$1,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X1625">
        <f>IF('All Transactions'!$C1624 = X$1,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  <c r="Y1625">
        <f>IF('All Transactions'!$C1624 = Y$1, 'All Transactions'!$D1625 + -1 * SUM('All Transactions'!$F1625 * 'Messy-Stocks'!$H1625, 'All Transactions'!$G1625 * 'Messy-Stocks'!$I1625, 'All Transactions'!$H1625 * 'Messy-Stocks'!$J1625, 'All Transactions'!$I1625 * 'Messy-Stocks'!$K1625, 'All Transactions'!$J1625 *'Messy-Stocks'!$L1625), 0)</f>
        <v>0</v>
      </c>
    </row>
    <row r="1626" spans="1:25" ht="12.75" x14ac:dyDescent="0.2">
      <c r="A1626">
        <f>'All Transactions'!A1624</f>
        <v>0</v>
      </c>
      <c r="B1626">
        <f>IF('All Transactions'!$C1625 = B$1,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C1626">
        <f>IF('All Transactions'!$C1625 = C$1,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D1626">
        <f>IF('All Transactions'!$C1625 = D$1,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E1626">
        <f>IF('All Transactions'!$C1625 = E$1,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F1626">
        <f>IF('All Transactions'!$C1625 = F$1,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G1626">
        <f>IF('All Transactions'!$C1625 = G$1,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H1626">
        <f>IF('All Transactions'!$C1625 = H$1,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I1626">
        <f>IF('All Transactions'!$C1625 = I$1,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J1626">
        <f>IF('All Transactions'!$C1625 = J$1,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K1626">
        <f>IF('All Transactions'!$C1625 = K$1,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L1626">
        <f>IF('All Transactions'!$C1625 = L$1,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M1626">
        <f>IF('All Transactions'!$C1625 = M$1,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N1626">
        <f>IF('All Transactions'!$C1625 = N$1,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O1626">
        <f>IF('All Transactions'!$C1625 = O$1,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P1626">
        <f>IF('All Transactions'!$C1625 = P$1,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Q1626">
        <f>IF('All Transactions'!$C1625 = Q$1,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R1626">
        <f>IF('All Transactions'!$C1625 = R$1,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S1626">
        <f>IF('All Transactions'!$C1625 = S$1,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T1626">
        <f>IF('All Transactions'!$C1625 = T$1,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U1626">
        <f>IF('All Transactions'!$C1625 = U$1,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V1626">
        <f>IF('All Transactions'!$C1625 = V$1,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W1626">
        <f>IF('All Transactions'!$C1625 = W$1,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X1626">
        <f>IF('All Transactions'!$C1625 = X$1,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  <c r="Y1626">
        <f>IF('All Transactions'!$C1625 = Y$1, 'All Transactions'!$D1626 + -1 * SUM('All Transactions'!$F1626 * 'Messy-Stocks'!$H1626, 'All Transactions'!$G1626 * 'Messy-Stocks'!$I1626, 'All Transactions'!$H1626 * 'Messy-Stocks'!$J1626, 'All Transactions'!$I1626 * 'Messy-Stocks'!$K1626, 'All Transactions'!$J1626 *'Messy-Stocks'!$L1626), 0)</f>
        <v>0</v>
      </c>
    </row>
    <row r="1627" spans="1:25" ht="12.75" x14ac:dyDescent="0.2">
      <c r="A1627">
        <f>'All Transactions'!A1625</f>
        <v>0</v>
      </c>
      <c r="B1627">
        <f>IF('All Transactions'!$C1626 = B$1,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C1627">
        <f>IF('All Transactions'!$C1626 = C$1,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D1627">
        <f>IF('All Transactions'!$C1626 = D$1,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E1627">
        <f>IF('All Transactions'!$C1626 = E$1,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F1627">
        <f>IF('All Transactions'!$C1626 = F$1,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G1627">
        <f>IF('All Transactions'!$C1626 = G$1,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H1627">
        <f>IF('All Transactions'!$C1626 = H$1,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I1627">
        <f>IF('All Transactions'!$C1626 = I$1,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J1627">
        <f>IF('All Transactions'!$C1626 = J$1,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K1627">
        <f>IF('All Transactions'!$C1626 = K$1,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L1627">
        <f>IF('All Transactions'!$C1626 = L$1,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M1627">
        <f>IF('All Transactions'!$C1626 = M$1,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N1627">
        <f>IF('All Transactions'!$C1626 = N$1,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O1627">
        <f>IF('All Transactions'!$C1626 = O$1,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P1627">
        <f>IF('All Transactions'!$C1626 = P$1,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Q1627">
        <f>IF('All Transactions'!$C1626 = Q$1,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R1627">
        <f>IF('All Transactions'!$C1626 = R$1,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S1627">
        <f>IF('All Transactions'!$C1626 = S$1,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T1627">
        <f>IF('All Transactions'!$C1626 = T$1,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U1627">
        <f>IF('All Transactions'!$C1626 = U$1,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V1627">
        <f>IF('All Transactions'!$C1626 = V$1,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W1627">
        <f>IF('All Transactions'!$C1626 = W$1,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X1627">
        <f>IF('All Transactions'!$C1626 = X$1,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  <c r="Y1627">
        <f>IF('All Transactions'!$C1626 = Y$1, 'All Transactions'!$D1627 + -1 * SUM('All Transactions'!$F1627 * 'Messy-Stocks'!$H1627, 'All Transactions'!$G1627 * 'Messy-Stocks'!$I1627, 'All Transactions'!$H1627 * 'Messy-Stocks'!$J1627, 'All Transactions'!$I1627 * 'Messy-Stocks'!$K1627, 'All Transactions'!$J1627 *'Messy-Stocks'!$L1627), 0)</f>
        <v>0</v>
      </c>
    </row>
    <row r="1628" spans="1:25" ht="12.75" x14ac:dyDescent="0.2">
      <c r="A1628">
        <f>'All Transactions'!A1626</f>
        <v>0</v>
      </c>
      <c r="B1628">
        <f>IF('All Transactions'!$C1627 = B$1,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C1628">
        <f>IF('All Transactions'!$C1627 = C$1,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D1628">
        <f>IF('All Transactions'!$C1627 = D$1,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E1628">
        <f>IF('All Transactions'!$C1627 = E$1,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F1628">
        <f>IF('All Transactions'!$C1627 = F$1,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G1628">
        <f>IF('All Transactions'!$C1627 = G$1,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H1628">
        <f>IF('All Transactions'!$C1627 = H$1,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I1628">
        <f>IF('All Transactions'!$C1627 = I$1,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J1628">
        <f>IF('All Transactions'!$C1627 = J$1,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K1628">
        <f>IF('All Transactions'!$C1627 = K$1,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L1628">
        <f>IF('All Transactions'!$C1627 = L$1,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M1628">
        <f>IF('All Transactions'!$C1627 = M$1,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N1628">
        <f>IF('All Transactions'!$C1627 = N$1,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O1628">
        <f>IF('All Transactions'!$C1627 = O$1,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P1628">
        <f>IF('All Transactions'!$C1627 = P$1,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Q1628">
        <f>IF('All Transactions'!$C1627 = Q$1,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R1628">
        <f>IF('All Transactions'!$C1627 = R$1,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S1628">
        <f>IF('All Transactions'!$C1627 = S$1,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T1628">
        <f>IF('All Transactions'!$C1627 = T$1,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U1628">
        <f>IF('All Transactions'!$C1627 = U$1,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V1628">
        <f>IF('All Transactions'!$C1627 = V$1,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W1628">
        <f>IF('All Transactions'!$C1627 = W$1,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X1628">
        <f>IF('All Transactions'!$C1627 = X$1,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  <c r="Y1628">
        <f>IF('All Transactions'!$C1627 = Y$1, 'All Transactions'!$D1628 + -1 * SUM('All Transactions'!$F1628 * 'Messy-Stocks'!$H1628, 'All Transactions'!$G1628 * 'Messy-Stocks'!$I1628, 'All Transactions'!$H1628 * 'Messy-Stocks'!$J1628, 'All Transactions'!$I1628 * 'Messy-Stocks'!$K1628, 'All Transactions'!$J1628 *'Messy-Stocks'!$L1628), 0)</f>
        <v>0</v>
      </c>
    </row>
    <row r="1629" spans="1:25" ht="12.75" x14ac:dyDescent="0.2">
      <c r="A1629">
        <f>'All Transactions'!A1627</f>
        <v>0</v>
      </c>
      <c r="B1629">
        <f>IF('All Transactions'!$C1628 = B$1,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C1629">
        <f>IF('All Transactions'!$C1628 = C$1,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D1629">
        <f>IF('All Transactions'!$C1628 = D$1,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E1629">
        <f>IF('All Transactions'!$C1628 = E$1,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F1629">
        <f>IF('All Transactions'!$C1628 = F$1,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G1629">
        <f>IF('All Transactions'!$C1628 = G$1,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H1629">
        <f>IF('All Transactions'!$C1628 = H$1,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I1629">
        <f>IF('All Transactions'!$C1628 = I$1,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J1629">
        <f>IF('All Transactions'!$C1628 = J$1,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K1629">
        <f>IF('All Transactions'!$C1628 = K$1,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L1629">
        <f>IF('All Transactions'!$C1628 = L$1,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M1629">
        <f>IF('All Transactions'!$C1628 = M$1,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N1629">
        <f>IF('All Transactions'!$C1628 = N$1,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O1629">
        <f>IF('All Transactions'!$C1628 = O$1,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P1629">
        <f>IF('All Transactions'!$C1628 = P$1,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Q1629">
        <f>IF('All Transactions'!$C1628 = Q$1,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R1629">
        <f>IF('All Transactions'!$C1628 = R$1,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S1629">
        <f>IF('All Transactions'!$C1628 = S$1,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T1629">
        <f>IF('All Transactions'!$C1628 = T$1,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U1629">
        <f>IF('All Transactions'!$C1628 = U$1,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V1629">
        <f>IF('All Transactions'!$C1628 = V$1,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W1629">
        <f>IF('All Transactions'!$C1628 = W$1,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X1629">
        <f>IF('All Transactions'!$C1628 = X$1,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  <c r="Y1629">
        <f>IF('All Transactions'!$C1628 = Y$1, 'All Transactions'!$D1629 + -1 * SUM('All Transactions'!$F1629 * 'Messy-Stocks'!$H1629, 'All Transactions'!$G1629 * 'Messy-Stocks'!$I1629, 'All Transactions'!$H1629 * 'Messy-Stocks'!$J1629, 'All Transactions'!$I1629 * 'Messy-Stocks'!$K1629, 'All Transactions'!$J1629 *'Messy-Stocks'!$L1629), 0)</f>
        <v>0</v>
      </c>
    </row>
    <row r="1630" spans="1:25" ht="12.75" x14ac:dyDescent="0.2">
      <c r="A1630">
        <f>'All Transactions'!A1628</f>
        <v>0</v>
      </c>
      <c r="B1630">
        <f>IF('All Transactions'!$C1629 = B$1,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C1630">
        <f>IF('All Transactions'!$C1629 = C$1,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D1630">
        <f>IF('All Transactions'!$C1629 = D$1,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E1630">
        <f>IF('All Transactions'!$C1629 = E$1,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F1630">
        <f>IF('All Transactions'!$C1629 = F$1,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G1630">
        <f>IF('All Transactions'!$C1629 = G$1,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H1630">
        <f>IF('All Transactions'!$C1629 = H$1,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I1630">
        <f>IF('All Transactions'!$C1629 = I$1,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J1630">
        <f>IF('All Transactions'!$C1629 = J$1,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K1630">
        <f>IF('All Transactions'!$C1629 = K$1,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L1630">
        <f>IF('All Transactions'!$C1629 = L$1,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M1630">
        <f>IF('All Transactions'!$C1629 = M$1,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N1630">
        <f>IF('All Transactions'!$C1629 = N$1,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O1630">
        <f>IF('All Transactions'!$C1629 = O$1,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P1630">
        <f>IF('All Transactions'!$C1629 = P$1,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Q1630">
        <f>IF('All Transactions'!$C1629 = Q$1,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R1630">
        <f>IF('All Transactions'!$C1629 = R$1,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S1630">
        <f>IF('All Transactions'!$C1629 = S$1,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T1630">
        <f>IF('All Transactions'!$C1629 = T$1,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U1630">
        <f>IF('All Transactions'!$C1629 = U$1,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V1630">
        <f>IF('All Transactions'!$C1629 = V$1,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W1630">
        <f>IF('All Transactions'!$C1629 = W$1,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X1630">
        <f>IF('All Transactions'!$C1629 = X$1,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  <c r="Y1630">
        <f>IF('All Transactions'!$C1629 = Y$1, 'All Transactions'!$D1630 + -1 * SUM('All Transactions'!$F1630 * 'Messy-Stocks'!$H1630, 'All Transactions'!$G1630 * 'Messy-Stocks'!$I1630, 'All Transactions'!$H1630 * 'Messy-Stocks'!$J1630, 'All Transactions'!$I1630 * 'Messy-Stocks'!$K1630, 'All Transactions'!$J1630 *'Messy-Stocks'!$L1630), 0)</f>
        <v>0</v>
      </c>
    </row>
    <row r="1631" spans="1:25" ht="12.75" x14ac:dyDescent="0.2">
      <c r="A1631">
        <f>'All Transactions'!A1629</f>
        <v>0</v>
      </c>
      <c r="B1631">
        <f>IF('All Transactions'!$C1630 = B$1,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C1631">
        <f>IF('All Transactions'!$C1630 = C$1,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D1631">
        <f>IF('All Transactions'!$C1630 = D$1,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E1631">
        <f>IF('All Transactions'!$C1630 = E$1,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F1631">
        <f>IF('All Transactions'!$C1630 = F$1,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G1631">
        <f>IF('All Transactions'!$C1630 = G$1,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H1631">
        <f>IF('All Transactions'!$C1630 = H$1,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I1631">
        <f>IF('All Transactions'!$C1630 = I$1,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J1631">
        <f>IF('All Transactions'!$C1630 = J$1,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K1631">
        <f>IF('All Transactions'!$C1630 = K$1,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L1631">
        <f>IF('All Transactions'!$C1630 = L$1,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M1631">
        <f>IF('All Transactions'!$C1630 = M$1,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N1631">
        <f>IF('All Transactions'!$C1630 = N$1,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O1631">
        <f>IF('All Transactions'!$C1630 = O$1,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P1631">
        <f>IF('All Transactions'!$C1630 = P$1,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Q1631">
        <f>IF('All Transactions'!$C1630 = Q$1,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R1631">
        <f>IF('All Transactions'!$C1630 = R$1,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S1631">
        <f>IF('All Transactions'!$C1630 = S$1,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T1631">
        <f>IF('All Transactions'!$C1630 = T$1,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U1631">
        <f>IF('All Transactions'!$C1630 = U$1,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V1631">
        <f>IF('All Transactions'!$C1630 = V$1,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W1631">
        <f>IF('All Transactions'!$C1630 = W$1,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X1631">
        <f>IF('All Transactions'!$C1630 = X$1,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  <c r="Y1631">
        <f>IF('All Transactions'!$C1630 = Y$1, 'All Transactions'!$D1631 + -1 * SUM('All Transactions'!$F1631 * 'Messy-Stocks'!$H1631, 'All Transactions'!$G1631 * 'Messy-Stocks'!$I1631, 'All Transactions'!$H1631 * 'Messy-Stocks'!$J1631, 'All Transactions'!$I1631 * 'Messy-Stocks'!$K1631, 'All Transactions'!$J1631 *'Messy-Stocks'!$L1631), 0)</f>
        <v>0</v>
      </c>
    </row>
    <row r="1632" spans="1:25" ht="12.75" x14ac:dyDescent="0.2">
      <c r="A1632">
        <f>'All Transactions'!A1630</f>
        <v>0</v>
      </c>
      <c r="B1632">
        <f>IF('All Transactions'!$C1631 = B$1,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C1632">
        <f>IF('All Transactions'!$C1631 = C$1,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D1632">
        <f>IF('All Transactions'!$C1631 = D$1,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E1632">
        <f>IF('All Transactions'!$C1631 = E$1,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F1632">
        <f>IF('All Transactions'!$C1631 = F$1,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G1632">
        <f>IF('All Transactions'!$C1631 = G$1,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H1632">
        <f>IF('All Transactions'!$C1631 = H$1,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I1632">
        <f>IF('All Transactions'!$C1631 = I$1,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J1632">
        <f>IF('All Transactions'!$C1631 = J$1,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K1632">
        <f>IF('All Transactions'!$C1631 = K$1,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L1632">
        <f>IF('All Transactions'!$C1631 = L$1,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M1632">
        <f>IF('All Transactions'!$C1631 = M$1,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N1632">
        <f>IF('All Transactions'!$C1631 = N$1,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O1632">
        <f>IF('All Transactions'!$C1631 = O$1,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P1632">
        <f>IF('All Transactions'!$C1631 = P$1,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Q1632">
        <f>IF('All Transactions'!$C1631 = Q$1,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R1632">
        <f>IF('All Transactions'!$C1631 = R$1,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S1632">
        <f>IF('All Transactions'!$C1631 = S$1,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T1632">
        <f>IF('All Transactions'!$C1631 = T$1,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U1632">
        <f>IF('All Transactions'!$C1631 = U$1,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V1632">
        <f>IF('All Transactions'!$C1631 = V$1,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W1632">
        <f>IF('All Transactions'!$C1631 = W$1,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X1632">
        <f>IF('All Transactions'!$C1631 = X$1,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  <c r="Y1632">
        <f>IF('All Transactions'!$C1631 = Y$1, 'All Transactions'!$D1632 + -1 * SUM('All Transactions'!$F1632 * 'Messy-Stocks'!$H1632, 'All Transactions'!$G1632 * 'Messy-Stocks'!$I1632, 'All Transactions'!$H1632 * 'Messy-Stocks'!$J1632, 'All Transactions'!$I1632 * 'Messy-Stocks'!$K1632, 'All Transactions'!$J1632 *'Messy-Stocks'!$L1632), 0)</f>
        <v>0</v>
      </c>
    </row>
    <row r="1633" spans="1:25" ht="12.75" x14ac:dyDescent="0.2">
      <c r="A1633">
        <f>'All Transactions'!A1631</f>
        <v>0</v>
      </c>
      <c r="B1633">
        <f>IF('All Transactions'!$C1632 = B$1,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C1633">
        <f>IF('All Transactions'!$C1632 = C$1,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D1633">
        <f>IF('All Transactions'!$C1632 = D$1,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E1633">
        <f>IF('All Transactions'!$C1632 = E$1,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F1633">
        <f>IF('All Transactions'!$C1632 = F$1,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G1633">
        <f>IF('All Transactions'!$C1632 = G$1,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H1633">
        <f>IF('All Transactions'!$C1632 = H$1,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I1633">
        <f>IF('All Transactions'!$C1632 = I$1,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J1633">
        <f>IF('All Transactions'!$C1632 = J$1,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K1633">
        <f>IF('All Transactions'!$C1632 = K$1,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L1633">
        <f>IF('All Transactions'!$C1632 = L$1,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M1633">
        <f>IF('All Transactions'!$C1632 = M$1,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N1633">
        <f>IF('All Transactions'!$C1632 = N$1,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O1633">
        <f>IF('All Transactions'!$C1632 = O$1,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P1633">
        <f>IF('All Transactions'!$C1632 = P$1,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Q1633">
        <f>IF('All Transactions'!$C1632 = Q$1,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R1633">
        <f>IF('All Transactions'!$C1632 = R$1,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S1633">
        <f>IF('All Transactions'!$C1632 = S$1,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T1633">
        <f>IF('All Transactions'!$C1632 = T$1,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U1633">
        <f>IF('All Transactions'!$C1632 = U$1,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V1633">
        <f>IF('All Transactions'!$C1632 = V$1,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W1633">
        <f>IF('All Transactions'!$C1632 = W$1,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X1633">
        <f>IF('All Transactions'!$C1632 = X$1,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  <c r="Y1633">
        <f>IF('All Transactions'!$C1632 = Y$1, 'All Transactions'!$D1633 + -1 * SUM('All Transactions'!$F1633 * 'Messy-Stocks'!$H1633, 'All Transactions'!$G1633 * 'Messy-Stocks'!$I1633, 'All Transactions'!$H1633 * 'Messy-Stocks'!$J1633, 'All Transactions'!$I1633 * 'Messy-Stocks'!$K1633, 'All Transactions'!$J1633 *'Messy-Stocks'!$L1633), 0)</f>
        <v>0</v>
      </c>
    </row>
    <row r="1634" spans="1:25" ht="12.75" x14ac:dyDescent="0.2">
      <c r="A1634">
        <f>'All Transactions'!A1632</f>
        <v>0</v>
      </c>
      <c r="B1634">
        <f>IF('All Transactions'!$C1633 = B$1,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C1634">
        <f>IF('All Transactions'!$C1633 = C$1,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D1634">
        <f>IF('All Transactions'!$C1633 = D$1,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E1634">
        <f>IF('All Transactions'!$C1633 = E$1,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F1634">
        <f>IF('All Transactions'!$C1633 = F$1,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G1634">
        <f>IF('All Transactions'!$C1633 = G$1,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H1634">
        <f>IF('All Transactions'!$C1633 = H$1,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I1634">
        <f>IF('All Transactions'!$C1633 = I$1,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J1634">
        <f>IF('All Transactions'!$C1633 = J$1,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K1634">
        <f>IF('All Transactions'!$C1633 = K$1,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L1634">
        <f>IF('All Transactions'!$C1633 = L$1,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M1634">
        <f>IF('All Transactions'!$C1633 = M$1,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N1634">
        <f>IF('All Transactions'!$C1633 = N$1,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O1634">
        <f>IF('All Transactions'!$C1633 = O$1,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P1634">
        <f>IF('All Transactions'!$C1633 = P$1,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Q1634">
        <f>IF('All Transactions'!$C1633 = Q$1,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R1634">
        <f>IF('All Transactions'!$C1633 = R$1,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S1634">
        <f>IF('All Transactions'!$C1633 = S$1,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T1634">
        <f>IF('All Transactions'!$C1633 = T$1,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U1634">
        <f>IF('All Transactions'!$C1633 = U$1,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V1634">
        <f>IF('All Transactions'!$C1633 = V$1,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W1634">
        <f>IF('All Transactions'!$C1633 = W$1,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X1634">
        <f>IF('All Transactions'!$C1633 = X$1,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  <c r="Y1634">
        <f>IF('All Transactions'!$C1633 = Y$1, 'All Transactions'!$D1634 + -1 * SUM('All Transactions'!$F1634 * 'Messy-Stocks'!$H1634, 'All Transactions'!$G1634 * 'Messy-Stocks'!$I1634, 'All Transactions'!$H1634 * 'Messy-Stocks'!$J1634, 'All Transactions'!$I1634 * 'Messy-Stocks'!$K1634, 'All Transactions'!$J1634 *'Messy-Stocks'!$L1634), 0)</f>
        <v>0</v>
      </c>
    </row>
    <row r="1635" spans="1:25" ht="12.75" x14ac:dyDescent="0.2">
      <c r="A1635">
        <f>'All Transactions'!A1633</f>
        <v>0</v>
      </c>
      <c r="B1635">
        <f>IF('All Transactions'!$C1634 = B$1,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C1635">
        <f>IF('All Transactions'!$C1634 = C$1,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D1635">
        <f>IF('All Transactions'!$C1634 = D$1,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E1635">
        <f>IF('All Transactions'!$C1634 = E$1,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F1635">
        <f>IF('All Transactions'!$C1634 = F$1,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G1635">
        <f>IF('All Transactions'!$C1634 = G$1,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H1635">
        <f>IF('All Transactions'!$C1634 = H$1,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I1635">
        <f>IF('All Transactions'!$C1634 = I$1,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J1635">
        <f>IF('All Transactions'!$C1634 = J$1,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K1635">
        <f>IF('All Transactions'!$C1634 = K$1,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L1635">
        <f>IF('All Transactions'!$C1634 = L$1,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M1635">
        <f>IF('All Transactions'!$C1634 = M$1,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N1635">
        <f>IF('All Transactions'!$C1634 = N$1,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O1635">
        <f>IF('All Transactions'!$C1634 = O$1,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P1635">
        <f>IF('All Transactions'!$C1634 = P$1,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Q1635">
        <f>IF('All Transactions'!$C1634 = Q$1,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R1635">
        <f>IF('All Transactions'!$C1634 = R$1,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S1635">
        <f>IF('All Transactions'!$C1634 = S$1,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T1635">
        <f>IF('All Transactions'!$C1634 = T$1,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U1635">
        <f>IF('All Transactions'!$C1634 = U$1,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V1635">
        <f>IF('All Transactions'!$C1634 = V$1,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W1635">
        <f>IF('All Transactions'!$C1634 = W$1,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X1635">
        <f>IF('All Transactions'!$C1634 = X$1,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  <c r="Y1635">
        <f>IF('All Transactions'!$C1634 = Y$1, 'All Transactions'!$D1635 + -1 * SUM('All Transactions'!$F1635 * 'Messy-Stocks'!$H1635, 'All Transactions'!$G1635 * 'Messy-Stocks'!$I1635, 'All Transactions'!$H1635 * 'Messy-Stocks'!$J1635, 'All Transactions'!$I1635 * 'Messy-Stocks'!$K1635, 'All Transactions'!$J1635 *'Messy-Stocks'!$L1635), 0)</f>
        <v>0</v>
      </c>
    </row>
    <row r="1636" spans="1:25" ht="12.75" x14ac:dyDescent="0.2">
      <c r="A1636">
        <f>'All Transactions'!A1634</f>
        <v>0</v>
      </c>
      <c r="B1636">
        <f>IF('All Transactions'!$C1635 = B$1,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C1636">
        <f>IF('All Transactions'!$C1635 = C$1,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D1636">
        <f>IF('All Transactions'!$C1635 = D$1,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E1636">
        <f>IF('All Transactions'!$C1635 = E$1,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F1636">
        <f>IF('All Transactions'!$C1635 = F$1,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G1636">
        <f>IF('All Transactions'!$C1635 = G$1,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H1636">
        <f>IF('All Transactions'!$C1635 = H$1,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I1636">
        <f>IF('All Transactions'!$C1635 = I$1,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J1636">
        <f>IF('All Transactions'!$C1635 = J$1,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K1636">
        <f>IF('All Transactions'!$C1635 = K$1,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L1636">
        <f>IF('All Transactions'!$C1635 = L$1,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M1636">
        <f>IF('All Transactions'!$C1635 = M$1,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N1636">
        <f>IF('All Transactions'!$C1635 = N$1,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O1636">
        <f>IF('All Transactions'!$C1635 = O$1,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P1636">
        <f>IF('All Transactions'!$C1635 = P$1,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Q1636">
        <f>IF('All Transactions'!$C1635 = Q$1,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R1636">
        <f>IF('All Transactions'!$C1635 = R$1,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S1636">
        <f>IF('All Transactions'!$C1635 = S$1,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T1636">
        <f>IF('All Transactions'!$C1635 = T$1,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U1636">
        <f>IF('All Transactions'!$C1635 = U$1,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V1636">
        <f>IF('All Transactions'!$C1635 = V$1,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W1636">
        <f>IF('All Transactions'!$C1635 = W$1,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X1636">
        <f>IF('All Transactions'!$C1635 = X$1,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  <c r="Y1636">
        <f>IF('All Transactions'!$C1635 = Y$1, 'All Transactions'!$D1636 + -1 * SUM('All Transactions'!$F1636 * 'Messy-Stocks'!$H1636, 'All Transactions'!$G1636 * 'Messy-Stocks'!$I1636, 'All Transactions'!$H1636 * 'Messy-Stocks'!$J1636, 'All Transactions'!$I1636 * 'Messy-Stocks'!$K1636, 'All Transactions'!$J1636 *'Messy-Stocks'!$L1636), 0)</f>
        <v>0</v>
      </c>
    </row>
    <row r="1637" spans="1:25" ht="12.75" x14ac:dyDescent="0.2">
      <c r="A1637">
        <f>'All Transactions'!A1635</f>
        <v>0</v>
      </c>
      <c r="B1637">
        <f>IF('All Transactions'!$C1636 = B$1,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C1637">
        <f>IF('All Transactions'!$C1636 = C$1,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D1637">
        <f>IF('All Transactions'!$C1636 = D$1,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E1637">
        <f>IF('All Transactions'!$C1636 = E$1,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F1637">
        <f>IF('All Transactions'!$C1636 = F$1,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G1637">
        <f>IF('All Transactions'!$C1636 = G$1,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H1637">
        <f>IF('All Transactions'!$C1636 = H$1,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I1637">
        <f>IF('All Transactions'!$C1636 = I$1,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J1637">
        <f>IF('All Transactions'!$C1636 = J$1,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K1637">
        <f>IF('All Transactions'!$C1636 = K$1,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L1637">
        <f>IF('All Transactions'!$C1636 = L$1,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M1637">
        <f>IF('All Transactions'!$C1636 = M$1,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N1637">
        <f>IF('All Transactions'!$C1636 = N$1,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O1637">
        <f>IF('All Transactions'!$C1636 = O$1,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P1637">
        <f>IF('All Transactions'!$C1636 = P$1,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Q1637">
        <f>IF('All Transactions'!$C1636 = Q$1,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R1637">
        <f>IF('All Transactions'!$C1636 = R$1,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S1637">
        <f>IF('All Transactions'!$C1636 = S$1,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T1637">
        <f>IF('All Transactions'!$C1636 = T$1,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U1637">
        <f>IF('All Transactions'!$C1636 = U$1,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V1637">
        <f>IF('All Transactions'!$C1636 = V$1,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W1637">
        <f>IF('All Transactions'!$C1636 = W$1,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X1637">
        <f>IF('All Transactions'!$C1636 = X$1,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  <c r="Y1637">
        <f>IF('All Transactions'!$C1636 = Y$1, 'All Transactions'!$D1637 + -1 * SUM('All Transactions'!$F1637 * 'Messy-Stocks'!$H1637, 'All Transactions'!$G1637 * 'Messy-Stocks'!$I1637, 'All Transactions'!$H1637 * 'Messy-Stocks'!$J1637, 'All Transactions'!$I1637 * 'Messy-Stocks'!$K1637, 'All Transactions'!$J1637 *'Messy-Stocks'!$L1637), 0)</f>
        <v>0</v>
      </c>
    </row>
    <row r="1638" spans="1:25" ht="12.75" x14ac:dyDescent="0.2">
      <c r="A1638">
        <f>'All Transactions'!A1636</f>
        <v>0</v>
      </c>
      <c r="B1638">
        <f>IF('All Transactions'!$C1637 = B$1,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C1638">
        <f>IF('All Transactions'!$C1637 = C$1,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D1638">
        <f>IF('All Transactions'!$C1637 = D$1,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E1638">
        <f>IF('All Transactions'!$C1637 = E$1,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F1638">
        <f>IF('All Transactions'!$C1637 = F$1,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G1638">
        <f>IF('All Transactions'!$C1637 = G$1,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H1638">
        <f>IF('All Transactions'!$C1637 = H$1,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I1638">
        <f>IF('All Transactions'!$C1637 = I$1,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J1638">
        <f>IF('All Transactions'!$C1637 = J$1,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K1638">
        <f>IF('All Transactions'!$C1637 = K$1,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L1638">
        <f>IF('All Transactions'!$C1637 = L$1,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M1638">
        <f>IF('All Transactions'!$C1637 = M$1,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N1638">
        <f>IF('All Transactions'!$C1637 = N$1,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O1638">
        <f>IF('All Transactions'!$C1637 = O$1,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P1638">
        <f>IF('All Transactions'!$C1637 = P$1,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Q1638">
        <f>IF('All Transactions'!$C1637 = Q$1,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R1638">
        <f>IF('All Transactions'!$C1637 = R$1,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S1638">
        <f>IF('All Transactions'!$C1637 = S$1,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T1638">
        <f>IF('All Transactions'!$C1637 = T$1,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U1638">
        <f>IF('All Transactions'!$C1637 = U$1,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V1638">
        <f>IF('All Transactions'!$C1637 = V$1,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W1638">
        <f>IF('All Transactions'!$C1637 = W$1,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X1638">
        <f>IF('All Transactions'!$C1637 = X$1,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  <c r="Y1638">
        <f>IF('All Transactions'!$C1637 = Y$1, 'All Transactions'!$D1638 + -1 * SUM('All Transactions'!$F1638 * 'Messy-Stocks'!$H1638, 'All Transactions'!$G1638 * 'Messy-Stocks'!$I1638, 'All Transactions'!$H1638 * 'Messy-Stocks'!$J1638, 'All Transactions'!$I1638 * 'Messy-Stocks'!$K1638, 'All Transactions'!$J1638 *'Messy-Stocks'!$L1638), 0)</f>
        <v>0</v>
      </c>
    </row>
    <row r="1639" spans="1:25" ht="12.75" x14ac:dyDescent="0.2">
      <c r="A1639">
        <f>'All Transactions'!A1637</f>
        <v>0</v>
      </c>
      <c r="B1639">
        <f>IF('All Transactions'!$C1638 = B$1,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C1639">
        <f>IF('All Transactions'!$C1638 = C$1,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D1639">
        <f>IF('All Transactions'!$C1638 = D$1,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E1639">
        <f>IF('All Transactions'!$C1638 = E$1,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F1639">
        <f>IF('All Transactions'!$C1638 = F$1,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G1639">
        <f>IF('All Transactions'!$C1638 = G$1,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H1639">
        <f>IF('All Transactions'!$C1638 = H$1,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I1639">
        <f>IF('All Transactions'!$C1638 = I$1,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J1639">
        <f>IF('All Transactions'!$C1638 = J$1,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K1639">
        <f>IF('All Transactions'!$C1638 = K$1,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L1639">
        <f>IF('All Transactions'!$C1638 = L$1,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M1639">
        <f>IF('All Transactions'!$C1638 = M$1,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N1639">
        <f>IF('All Transactions'!$C1638 = N$1,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O1639">
        <f>IF('All Transactions'!$C1638 = O$1,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P1639">
        <f>IF('All Transactions'!$C1638 = P$1,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Q1639">
        <f>IF('All Transactions'!$C1638 = Q$1,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R1639">
        <f>IF('All Transactions'!$C1638 = R$1,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S1639">
        <f>IF('All Transactions'!$C1638 = S$1,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T1639">
        <f>IF('All Transactions'!$C1638 = T$1,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U1639">
        <f>IF('All Transactions'!$C1638 = U$1,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V1639">
        <f>IF('All Transactions'!$C1638 = V$1,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W1639">
        <f>IF('All Transactions'!$C1638 = W$1,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X1639">
        <f>IF('All Transactions'!$C1638 = X$1,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  <c r="Y1639">
        <f>IF('All Transactions'!$C1638 = Y$1, 'All Transactions'!$D1639 + -1 * SUM('All Transactions'!$F1639 * 'Messy-Stocks'!$H1639, 'All Transactions'!$G1639 * 'Messy-Stocks'!$I1639, 'All Transactions'!$H1639 * 'Messy-Stocks'!$J1639, 'All Transactions'!$I1639 * 'Messy-Stocks'!$K1639, 'All Transactions'!$J1639 *'Messy-Stocks'!$L1639), 0)</f>
        <v>0</v>
      </c>
    </row>
    <row r="1640" spans="1:25" ht="12.75" x14ac:dyDescent="0.2">
      <c r="A1640">
        <f>'All Transactions'!A1638</f>
        <v>0</v>
      </c>
      <c r="B1640">
        <f>IF('All Transactions'!$C1639 = B$1,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C1640">
        <f>IF('All Transactions'!$C1639 = C$1,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D1640">
        <f>IF('All Transactions'!$C1639 = D$1,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E1640">
        <f>IF('All Transactions'!$C1639 = E$1,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F1640">
        <f>IF('All Transactions'!$C1639 = F$1,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G1640">
        <f>IF('All Transactions'!$C1639 = G$1,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H1640">
        <f>IF('All Transactions'!$C1639 = H$1,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I1640">
        <f>IF('All Transactions'!$C1639 = I$1,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J1640">
        <f>IF('All Transactions'!$C1639 = J$1,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K1640">
        <f>IF('All Transactions'!$C1639 = K$1,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L1640">
        <f>IF('All Transactions'!$C1639 = L$1,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M1640">
        <f>IF('All Transactions'!$C1639 = M$1,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N1640">
        <f>IF('All Transactions'!$C1639 = N$1,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O1640">
        <f>IF('All Transactions'!$C1639 = O$1,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P1640">
        <f>IF('All Transactions'!$C1639 = P$1,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Q1640">
        <f>IF('All Transactions'!$C1639 = Q$1,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R1640">
        <f>IF('All Transactions'!$C1639 = R$1,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S1640">
        <f>IF('All Transactions'!$C1639 = S$1,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T1640">
        <f>IF('All Transactions'!$C1639 = T$1,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U1640">
        <f>IF('All Transactions'!$C1639 = U$1,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V1640">
        <f>IF('All Transactions'!$C1639 = V$1,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W1640">
        <f>IF('All Transactions'!$C1639 = W$1,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X1640">
        <f>IF('All Transactions'!$C1639 = X$1,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  <c r="Y1640">
        <f>IF('All Transactions'!$C1639 = Y$1, 'All Transactions'!$D1640 + -1 * SUM('All Transactions'!$F1640 * 'Messy-Stocks'!$H1640, 'All Transactions'!$G1640 * 'Messy-Stocks'!$I1640, 'All Transactions'!$H1640 * 'Messy-Stocks'!$J1640, 'All Transactions'!$I1640 * 'Messy-Stocks'!$K1640, 'All Transactions'!$J1640 *'Messy-Stocks'!$L1640), 0)</f>
        <v>0</v>
      </c>
    </row>
    <row r="1641" spans="1:25" ht="12.75" x14ac:dyDescent="0.2">
      <c r="A1641">
        <f>'All Transactions'!A1639</f>
        <v>0</v>
      </c>
      <c r="B1641">
        <f>IF('All Transactions'!$C1640 = B$1,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C1641">
        <f>IF('All Transactions'!$C1640 = C$1,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D1641">
        <f>IF('All Transactions'!$C1640 = D$1,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E1641">
        <f>IF('All Transactions'!$C1640 = E$1,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F1641">
        <f>IF('All Transactions'!$C1640 = F$1,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G1641">
        <f>IF('All Transactions'!$C1640 = G$1,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H1641">
        <f>IF('All Transactions'!$C1640 = H$1,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I1641">
        <f>IF('All Transactions'!$C1640 = I$1,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J1641">
        <f>IF('All Transactions'!$C1640 = J$1,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K1641">
        <f>IF('All Transactions'!$C1640 = K$1,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L1641">
        <f>IF('All Transactions'!$C1640 = L$1,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M1641">
        <f>IF('All Transactions'!$C1640 = M$1,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N1641">
        <f>IF('All Transactions'!$C1640 = N$1,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O1641">
        <f>IF('All Transactions'!$C1640 = O$1,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P1641">
        <f>IF('All Transactions'!$C1640 = P$1,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Q1641">
        <f>IF('All Transactions'!$C1640 = Q$1,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R1641">
        <f>IF('All Transactions'!$C1640 = R$1,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S1641">
        <f>IF('All Transactions'!$C1640 = S$1,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T1641">
        <f>IF('All Transactions'!$C1640 = T$1,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U1641">
        <f>IF('All Transactions'!$C1640 = U$1,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V1641">
        <f>IF('All Transactions'!$C1640 = V$1,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W1641">
        <f>IF('All Transactions'!$C1640 = W$1,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X1641">
        <f>IF('All Transactions'!$C1640 = X$1,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  <c r="Y1641">
        <f>IF('All Transactions'!$C1640 = Y$1, 'All Transactions'!$D1641 + -1 * SUM('All Transactions'!$F1641 * 'Messy-Stocks'!$H1641, 'All Transactions'!$G1641 * 'Messy-Stocks'!$I1641, 'All Transactions'!$H1641 * 'Messy-Stocks'!$J1641, 'All Transactions'!$I1641 * 'Messy-Stocks'!$K1641, 'All Transactions'!$J1641 *'Messy-Stocks'!$L1641), 0)</f>
        <v>0</v>
      </c>
    </row>
    <row r="1642" spans="1:25" ht="12.75" x14ac:dyDescent="0.2">
      <c r="A1642">
        <f>'All Transactions'!A1640</f>
        <v>0</v>
      </c>
      <c r="B1642">
        <f>IF('All Transactions'!$C1641 = B$1,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C1642">
        <f>IF('All Transactions'!$C1641 = C$1,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D1642">
        <f>IF('All Transactions'!$C1641 = D$1,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E1642">
        <f>IF('All Transactions'!$C1641 = E$1,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F1642">
        <f>IF('All Transactions'!$C1641 = F$1,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G1642">
        <f>IF('All Transactions'!$C1641 = G$1,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H1642">
        <f>IF('All Transactions'!$C1641 = H$1,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I1642">
        <f>IF('All Transactions'!$C1641 = I$1,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J1642">
        <f>IF('All Transactions'!$C1641 = J$1,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K1642">
        <f>IF('All Transactions'!$C1641 = K$1,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L1642">
        <f>IF('All Transactions'!$C1641 = L$1,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M1642">
        <f>IF('All Transactions'!$C1641 = M$1,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N1642">
        <f>IF('All Transactions'!$C1641 = N$1,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O1642">
        <f>IF('All Transactions'!$C1641 = O$1,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P1642">
        <f>IF('All Transactions'!$C1641 = P$1,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Q1642">
        <f>IF('All Transactions'!$C1641 = Q$1,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R1642">
        <f>IF('All Transactions'!$C1641 = R$1,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S1642">
        <f>IF('All Transactions'!$C1641 = S$1,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T1642">
        <f>IF('All Transactions'!$C1641 = T$1,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U1642">
        <f>IF('All Transactions'!$C1641 = U$1,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V1642">
        <f>IF('All Transactions'!$C1641 = V$1,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W1642">
        <f>IF('All Transactions'!$C1641 = W$1,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X1642">
        <f>IF('All Transactions'!$C1641 = X$1,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  <c r="Y1642">
        <f>IF('All Transactions'!$C1641 = Y$1, 'All Transactions'!$D1642 + -1 * SUM('All Transactions'!$F1642 * 'Messy-Stocks'!$H1642, 'All Transactions'!$G1642 * 'Messy-Stocks'!$I1642, 'All Transactions'!$H1642 * 'Messy-Stocks'!$J1642, 'All Transactions'!$I1642 * 'Messy-Stocks'!$K1642, 'All Transactions'!$J1642 *'Messy-Stocks'!$L1642), 0)</f>
        <v>0</v>
      </c>
    </row>
    <row r="1643" spans="1:25" ht="12.75" x14ac:dyDescent="0.2">
      <c r="A1643">
        <f>'All Transactions'!A1641</f>
        <v>0</v>
      </c>
      <c r="B1643">
        <f>IF('All Transactions'!$C1642 = B$1,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C1643">
        <f>IF('All Transactions'!$C1642 = C$1,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D1643">
        <f>IF('All Transactions'!$C1642 = D$1,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E1643">
        <f>IF('All Transactions'!$C1642 = E$1,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F1643">
        <f>IF('All Transactions'!$C1642 = F$1,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G1643">
        <f>IF('All Transactions'!$C1642 = G$1,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H1643">
        <f>IF('All Transactions'!$C1642 = H$1,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I1643">
        <f>IF('All Transactions'!$C1642 = I$1,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J1643">
        <f>IF('All Transactions'!$C1642 = J$1,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K1643">
        <f>IF('All Transactions'!$C1642 = K$1,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L1643">
        <f>IF('All Transactions'!$C1642 = L$1,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M1643">
        <f>IF('All Transactions'!$C1642 = M$1,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N1643">
        <f>IF('All Transactions'!$C1642 = N$1,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O1643">
        <f>IF('All Transactions'!$C1642 = O$1,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P1643">
        <f>IF('All Transactions'!$C1642 = P$1,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Q1643">
        <f>IF('All Transactions'!$C1642 = Q$1,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R1643">
        <f>IF('All Transactions'!$C1642 = R$1,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S1643">
        <f>IF('All Transactions'!$C1642 = S$1,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T1643">
        <f>IF('All Transactions'!$C1642 = T$1,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U1643">
        <f>IF('All Transactions'!$C1642 = U$1,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V1643">
        <f>IF('All Transactions'!$C1642 = V$1,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W1643">
        <f>IF('All Transactions'!$C1642 = W$1,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X1643">
        <f>IF('All Transactions'!$C1642 = X$1,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  <c r="Y1643">
        <f>IF('All Transactions'!$C1642 = Y$1, 'All Transactions'!$D1643 + -1 * SUM('All Transactions'!$F1643 * 'Messy-Stocks'!$H1643, 'All Transactions'!$G1643 * 'Messy-Stocks'!$I1643, 'All Transactions'!$H1643 * 'Messy-Stocks'!$J1643, 'All Transactions'!$I1643 * 'Messy-Stocks'!$K1643, 'All Transactions'!$J1643 *'Messy-Stocks'!$L1643), 0)</f>
        <v>0</v>
      </c>
    </row>
    <row r="1644" spans="1:25" ht="12.75" x14ac:dyDescent="0.2">
      <c r="A1644">
        <f>'All Transactions'!A1642</f>
        <v>0</v>
      </c>
      <c r="B1644">
        <f>IF('All Transactions'!$C1643 = B$1,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C1644">
        <f>IF('All Transactions'!$C1643 = C$1,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D1644">
        <f>IF('All Transactions'!$C1643 = D$1,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E1644">
        <f>IF('All Transactions'!$C1643 = E$1,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F1644">
        <f>IF('All Transactions'!$C1643 = F$1,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G1644">
        <f>IF('All Transactions'!$C1643 = G$1,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H1644">
        <f>IF('All Transactions'!$C1643 = H$1,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I1644">
        <f>IF('All Transactions'!$C1643 = I$1,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J1644">
        <f>IF('All Transactions'!$C1643 = J$1,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K1644">
        <f>IF('All Transactions'!$C1643 = K$1,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L1644">
        <f>IF('All Transactions'!$C1643 = L$1,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M1644">
        <f>IF('All Transactions'!$C1643 = M$1,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N1644">
        <f>IF('All Transactions'!$C1643 = N$1,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O1644">
        <f>IF('All Transactions'!$C1643 = O$1,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P1644">
        <f>IF('All Transactions'!$C1643 = P$1,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Q1644">
        <f>IF('All Transactions'!$C1643 = Q$1,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R1644">
        <f>IF('All Transactions'!$C1643 = R$1,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S1644">
        <f>IF('All Transactions'!$C1643 = S$1,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T1644">
        <f>IF('All Transactions'!$C1643 = T$1,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U1644">
        <f>IF('All Transactions'!$C1643 = U$1,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V1644">
        <f>IF('All Transactions'!$C1643 = V$1,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W1644">
        <f>IF('All Transactions'!$C1643 = W$1,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X1644">
        <f>IF('All Transactions'!$C1643 = X$1,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  <c r="Y1644">
        <f>IF('All Transactions'!$C1643 = Y$1, 'All Transactions'!$D1644 + -1 * SUM('All Transactions'!$F1644 * 'Messy-Stocks'!$H1644, 'All Transactions'!$G1644 * 'Messy-Stocks'!$I1644, 'All Transactions'!$H1644 * 'Messy-Stocks'!$J1644, 'All Transactions'!$I1644 * 'Messy-Stocks'!$K1644, 'All Transactions'!$J1644 *'Messy-Stocks'!$L1644), 0)</f>
        <v>0</v>
      </c>
    </row>
    <row r="1645" spans="1:25" ht="12.75" x14ac:dyDescent="0.2">
      <c r="A1645">
        <f>'All Transactions'!A1643</f>
        <v>0</v>
      </c>
      <c r="B1645">
        <f>IF('All Transactions'!$C1644 = B$1,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C1645">
        <f>IF('All Transactions'!$C1644 = C$1,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D1645">
        <f>IF('All Transactions'!$C1644 = D$1,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E1645">
        <f>IF('All Transactions'!$C1644 = E$1,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F1645">
        <f>IF('All Transactions'!$C1644 = F$1,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G1645">
        <f>IF('All Transactions'!$C1644 = G$1,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H1645">
        <f>IF('All Transactions'!$C1644 = H$1,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I1645">
        <f>IF('All Transactions'!$C1644 = I$1,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J1645">
        <f>IF('All Transactions'!$C1644 = J$1,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K1645">
        <f>IF('All Transactions'!$C1644 = K$1,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L1645">
        <f>IF('All Transactions'!$C1644 = L$1,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M1645">
        <f>IF('All Transactions'!$C1644 = M$1,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N1645">
        <f>IF('All Transactions'!$C1644 = N$1,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O1645">
        <f>IF('All Transactions'!$C1644 = O$1,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P1645">
        <f>IF('All Transactions'!$C1644 = P$1,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Q1645">
        <f>IF('All Transactions'!$C1644 = Q$1,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R1645">
        <f>IF('All Transactions'!$C1644 = R$1,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S1645">
        <f>IF('All Transactions'!$C1644 = S$1,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T1645">
        <f>IF('All Transactions'!$C1644 = T$1,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U1645">
        <f>IF('All Transactions'!$C1644 = U$1,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V1645">
        <f>IF('All Transactions'!$C1644 = V$1,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W1645">
        <f>IF('All Transactions'!$C1644 = W$1,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X1645">
        <f>IF('All Transactions'!$C1644 = X$1,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  <c r="Y1645">
        <f>IF('All Transactions'!$C1644 = Y$1, 'All Transactions'!$D1645 + -1 * SUM('All Transactions'!$F1645 * 'Messy-Stocks'!$H1645, 'All Transactions'!$G1645 * 'Messy-Stocks'!$I1645, 'All Transactions'!$H1645 * 'Messy-Stocks'!$J1645, 'All Transactions'!$I1645 * 'Messy-Stocks'!$K1645, 'All Transactions'!$J1645 *'Messy-Stocks'!$L1645), 0)</f>
        <v>0</v>
      </c>
    </row>
    <row r="1646" spans="1:25" ht="12.75" x14ac:dyDescent="0.2">
      <c r="A1646">
        <f>'All Transactions'!A1644</f>
        <v>0</v>
      </c>
      <c r="B1646">
        <f>IF('All Transactions'!$C1645 = B$1,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C1646">
        <f>IF('All Transactions'!$C1645 = C$1,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D1646">
        <f>IF('All Transactions'!$C1645 = D$1,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E1646">
        <f>IF('All Transactions'!$C1645 = E$1,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F1646">
        <f>IF('All Transactions'!$C1645 = F$1,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G1646">
        <f>IF('All Transactions'!$C1645 = G$1,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H1646">
        <f>IF('All Transactions'!$C1645 = H$1,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I1646">
        <f>IF('All Transactions'!$C1645 = I$1,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J1646">
        <f>IF('All Transactions'!$C1645 = J$1,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K1646">
        <f>IF('All Transactions'!$C1645 = K$1,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L1646">
        <f>IF('All Transactions'!$C1645 = L$1,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M1646">
        <f>IF('All Transactions'!$C1645 = M$1,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N1646">
        <f>IF('All Transactions'!$C1645 = N$1,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O1646">
        <f>IF('All Transactions'!$C1645 = O$1,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P1646">
        <f>IF('All Transactions'!$C1645 = P$1,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Q1646">
        <f>IF('All Transactions'!$C1645 = Q$1,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R1646">
        <f>IF('All Transactions'!$C1645 = R$1,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S1646">
        <f>IF('All Transactions'!$C1645 = S$1,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T1646">
        <f>IF('All Transactions'!$C1645 = T$1,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U1646">
        <f>IF('All Transactions'!$C1645 = U$1,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V1646">
        <f>IF('All Transactions'!$C1645 = V$1,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W1646">
        <f>IF('All Transactions'!$C1645 = W$1,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X1646">
        <f>IF('All Transactions'!$C1645 = X$1,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  <c r="Y1646">
        <f>IF('All Transactions'!$C1645 = Y$1, 'All Transactions'!$D1646 + -1 * SUM('All Transactions'!$F1646 * 'Messy-Stocks'!$H1646, 'All Transactions'!$G1646 * 'Messy-Stocks'!$I1646, 'All Transactions'!$H1646 * 'Messy-Stocks'!$J1646, 'All Transactions'!$I1646 * 'Messy-Stocks'!$K1646, 'All Transactions'!$J1646 *'Messy-Stocks'!$L1646), 0)</f>
        <v>0</v>
      </c>
    </row>
    <row r="1647" spans="1:25" ht="12.75" x14ac:dyDescent="0.2">
      <c r="A1647">
        <f>'All Transactions'!A1645</f>
        <v>0</v>
      </c>
      <c r="B1647">
        <f>IF('All Transactions'!$C1646 = B$1,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C1647">
        <f>IF('All Transactions'!$C1646 = C$1,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D1647">
        <f>IF('All Transactions'!$C1646 = D$1,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E1647">
        <f>IF('All Transactions'!$C1646 = E$1,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F1647">
        <f>IF('All Transactions'!$C1646 = F$1,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G1647">
        <f>IF('All Transactions'!$C1646 = G$1,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H1647">
        <f>IF('All Transactions'!$C1646 = H$1,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I1647">
        <f>IF('All Transactions'!$C1646 = I$1,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J1647">
        <f>IF('All Transactions'!$C1646 = J$1,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K1647">
        <f>IF('All Transactions'!$C1646 = K$1,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L1647">
        <f>IF('All Transactions'!$C1646 = L$1,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M1647">
        <f>IF('All Transactions'!$C1646 = M$1,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N1647">
        <f>IF('All Transactions'!$C1646 = N$1,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O1647">
        <f>IF('All Transactions'!$C1646 = O$1,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P1647">
        <f>IF('All Transactions'!$C1646 = P$1,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Q1647">
        <f>IF('All Transactions'!$C1646 = Q$1,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R1647">
        <f>IF('All Transactions'!$C1646 = R$1,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S1647">
        <f>IF('All Transactions'!$C1646 = S$1,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T1647">
        <f>IF('All Transactions'!$C1646 = T$1,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U1647">
        <f>IF('All Transactions'!$C1646 = U$1,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V1647">
        <f>IF('All Transactions'!$C1646 = V$1,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W1647">
        <f>IF('All Transactions'!$C1646 = W$1,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X1647">
        <f>IF('All Transactions'!$C1646 = X$1,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  <c r="Y1647">
        <f>IF('All Transactions'!$C1646 = Y$1, 'All Transactions'!$D1647 + -1 * SUM('All Transactions'!$F1647 * 'Messy-Stocks'!$H1647, 'All Transactions'!$G1647 * 'Messy-Stocks'!$I1647, 'All Transactions'!$H1647 * 'Messy-Stocks'!$J1647, 'All Transactions'!$I1647 * 'Messy-Stocks'!$K1647, 'All Transactions'!$J1647 *'Messy-Stocks'!$L1647), 0)</f>
        <v>0</v>
      </c>
    </row>
    <row r="1648" spans="1:25" ht="12.75" x14ac:dyDescent="0.2">
      <c r="A1648">
        <f>'All Transactions'!A1646</f>
        <v>0</v>
      </c>
      <c r="B1648">
        <f>IF('All Transactions'!$C1647 = B$1,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C1648">
        <f>IF('All Transactions'!$C1647 = C$1,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D1648">
        <f>IF('All Transactions'!$C1647 = D$1,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E1648">
        <f>IF('All Transactions'!$C1647 = E$1,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F1648">
        <f>IF('All Transactions'!$C1647 = F$1,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G1648">
        <f>IF('All Transactions'!$C1647 = G$1,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H1648">
        <f>IF('All Transactions'!$C1647 = H$1,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I1648">
        <f>IF('All Transactions'!$C1647 = I$1,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J1648">
        <f>IF('All Transactions'!$C1647 = J$1,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K1648">
        <f>IF('All Transactions'!$C1647 = K$1,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L1648">
        <f>IF('All Transactions'!$C1647 = L$1,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M1648">
        <f>IF('All Transactions'!$C1647 = M$1,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N1648">
        <f>IF('All Transactions'!$C1647 = N$1,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O1648">
        <f>IF('All Transactions'!$C1647 = O$1,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P1648">
        <f>IF('All Transactions'!$C1647 = P$1,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Q1648">
        <f>IF('All Transactions'!$C1647 = Q$1,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R1648">
        <f>IF('All Transactions'!$C1647 = R$1,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S1648">
        <f>IF('All Transactions'!$C1647 = S$1,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T1648">
        <f>IF('All Transactions'!$C1647 = T$1,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U1648">
        <f>IF('All Transactions'!$C1647 = U$1,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V1648">
        <f>IF('All Transactions'!$C1647 = V$1,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W1648">
        <f>IF('All Transactions'!$C1647 = W$1,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X1648">
        <f>IF('All Transactions'!$C1647 = X$1,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  <c r="Y1648">
        <f>IF('All Transactions'!$C1647 = Y$1, 'All Transactions'!$D1648 + -1 * SUM('All Transactions'!$F1648 * 'Messy-Stocks'!$H1648, 'All Transactions'!$G1648 * 'Messy-Stocks'!$I1648, 'All Transactions'!$H1648 * 'Messy-Stocks'!$J1648, 'All Transactions'!$I1648 * 'Messy-Stocks'!$K1648, 'All Transactions'!$J1648 *'Messy-Stocks'!$L1648), 0)</f>
        <v>0</v>
      </c>
    </row>
    <row r="1649" spans="1:25" ht="12.75" x14ac:dyDescent="0.2">
      <c r="A1649">
        <f>'All Transactions'!A1647</f>
        <v>0</v>
      </c>
      <c r="B1649">
        <f>IF('All Transactions'!$C1648 = B$1,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C1649">
        <f>IF('All Transactions'!$C1648 = C$1,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D1649">
        <f>IF('All Transactions'!$C1648 = D$1,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E1649">
        <f>IF('All Transactions'!$C1648 = E$1,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F1649">
        <f>IF('All Transactions'!$C1648 = F$1,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G1649">
        <f>IF('All Transactions'!$C1648 = G$1,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H1649">
        <f>IF('All Transactions'!$C1648 = H$1,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I1649">
        <f>IF('All Transactions'!$C1648 = I$1,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J1649">
        <f>IF('All Transactions'!$C1648 = J$1,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K1649">
        <f>IF('All Transactions'!$C1648 = K$1,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L1649">
        <f>IF('All Transactions'!$C1648 = L$1,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M1649">
        <f>IF('All Transactions'!$C1648 = M$1,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N1649">
        <f>IF('All Transactions'!$C1648 = N$1,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O1649">
        <f>IF('All Transactions'!$C1648 = O$1,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P1649">
        <f>IF('All Transactions'!$C1648 = P$1,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Q1649">
        <f>IF('All Transactions'!$C1648 = Q$1,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R1649">
        <f>IF('All Transactions'!$C1648 = R$1,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S1649">
        <f>IF('All Transactions'!$C1648 = S$1,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T1649">
        <f>IF('All Transactions'!$C1648 = T$1,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U1649">
        <f>IF('All Transactions'!$C1648 = U$1,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V1649">
        <f>IF('All Transactions'!$C1648 = V$1,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W1649">
        <f>IF('All Transactions'!$C1648 = W$1,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X1649">
        <f>IF('All Transactions'!$C1648 = X$1,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  <c r="Y1649">
        <f>IF('All Transactions'!$C1648 = Y$1, 'All Transactions'!$D1649 + -1 * SUM('All Transactions'!$F1649 * 'Messy-Stocks'!$H1649, 'All Transactions'!$G1649 * 'Messy-Stocks'!$I1649, 'All Transactions'!$H1649 * 'Messy-Stocks'!$J1649, 'All Transactions'!$I1649 * 'Messy-Stocks'!$K1649, 'All Transactions'!$J1649 *'Messy-Stocks'!$L1649), 0)</f>
        <v>0</v>
      </c>
    </row>
    <row r="1650" spans="1:25" ht="12.75" x14ac:dyDescent="0.2">
      <c r="A1650">
        <f>'All Transactions'!A1648</f>
        <v>0</v>
      </c>
      <c r="B1650">
        <f>IF('All Transactions'!$C1649 = B$1,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C1650">
        <f>IF('All Transactions'!$C1649 = C$1,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D1650">
        <f>IF('All Transactions'!$C1649 = D$1,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E1650">
        <f>IF('All Transactions'!$C1649 = E$1,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F1650">
        <f>IF('All Transactions'!$C1649 = F$1,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G1650">
        <f>IF('All Transactions'!$C1649 = G$1,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H1650">
        <f>IF('All Transactions'!$C1649 = H$1,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I1650">
        <f>IF('All Transactions'!$C1649 = I$1,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J1650">
        <f>IF('All Transactions'!$C1649 = J$1,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K1650">
        <f>IF('All Transactions'!$C1649 = K$1,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L1650">
        <f>IF('All Transactions'!$C1649 = L$1,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M1650">
        <f>IF('All Transactions'!$C1649 = M$1,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N1650">
        <f>IF('All Transactions'!$C1649 = N$1,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O1650">
        <f>IF('All Transactions'!$C1649 = O$1,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P1650">
        <f>IF('All Transactions'!$C1649 = P$1,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Q1650">
        <f>IF('All Transactions'!$C1649 = Q$1,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R1650">
        <f>IF('All Transactions'!$C1649 = R$1,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S1650">
        <f>IF('All Transactions'!$C1649 = S$1,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T1650">
        <f>IF('All Transactions'!$C1649 = T$1,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U1650">
        <f>IF('All Transactions'!$C1649 = U$1,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V1650">
        <f>IF('All Transactions'!$C1649 = V$1,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W1650">
        <f>IF('All Transactions'!$C1649 = W$1,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X1650">
        <f>IF('All Transactions'!$C1649 = X$1,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  <c r="Y1650">
        <f>IF('All Transactions'!$C1649 = Y$1, 'All Transactions'!$D1650 + -1 * SUM('All Transactions'!$F1650 * 'Messy-Stocks'!$H1650, 'All Transactions'!$G1650 * 'Messy-Stocks'!$I1650, 'All Transactions'!$H1650 * 'Messy-Stocks'!$J1650, 'All Transactions'!$I1650 * 'Messy-Stocks'!$K1650, 'All Transactions'!$J1650 *'Messy-Stocks'!$L1650), 0)</f>
        <v>0</v>
      </c>
    </row>
    <row r="1651" spans="1:25" ht="12.75" x14ac:dyDescent="0.2">
      <c r="A1651">
        <f>'All Transactions'!A1649</f>
        <v>0</v>
      </c>
      <c r="B1651">
        <f>IF('All Transactions'!$C1650 = B$1,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C1651">
        <f>IF('All Transactions'!$C1650 = C$1,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D1651">
        <f>IF('All Transactions'!$C1650 = D$1,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E1651">
        <f>IF('All Transactions'!$C1650 = E$1,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F1651">
        <f>IF('All Transactions'!$C1650 = F$1,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G1651">
        <f>IF('All Transactions'!$C1650 = G$1,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H1651">
        <f>IF('All Transactions'!$C1650 = H$1,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I1651">
        <f>IF('All Transactions'!$C1650 = I$1,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J1651">
        <f>IF('All Transactions'!$C1650 = J$1,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K1651">
        <f>IF('All Transactions'!$C1650 = K$1,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L1651">
        <f>IF('All Transactions'!$C1650 = L$1,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M1651">
        <f>IF('All Transactions'!$C1650 = M$1,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N1651">
        <f>IF('All Transactions'!$C1650 = N$1,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O1651">
        <f>IF('All Transactions'!$C1650 = O$1,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P1651">
        <f>IF('All Transactions'!$C1650 = P$1,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Q1651">
        <f>IF('All Transactions'!$C1650 = Q$1,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R1651">
        <f>IF('All Transactions'!$C1650 = R$1,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S1651">
        <f>IF('All Transactions'!$C1650 = S$1,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T1651">
        <f>IF('All Transactions'!$C1650 = T$1,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U1651">
        <f>IF('All Transactions'!$C1650 = U$1,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V1651">
        <f>IF('All Transactions'!$C1650 = V$1,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W1651">
        <f>IF('All Transactions'!$C1650 = W$1,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X1651">
        <f>IF('All Transactions'!$C1650 = X$1,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  <c r="Y1651">
        <f>IF('All Transactions'!$C1650 = Y$1, 'All Transactions'!$D1651 + -1 * SUM('All Transactions'!$F1651 * 'Messy-Stocks'!$H1651, 'All Transactions'!$G1651 * 'Messy-Stocks'!$I1651, 'All Transactions'!$H1651 * 'Messy-Stocks'!$J1651, 'All Transactions'!$I1651 * 'Messy-Stocks'!$K1651, 'All Transactions'!$J1651 *'Messy-Stocks'!$L1651), 0)</f>
        <v>0</v>
      </c>
    </row>
    <row r="1652" spans="1:25" ht="12.75" x14ac:dyDescent="0.2">
      <c r="A1652">
        <f>'All Transactions'!A1650</f>
        <v>0</v>
      </c>
      <c r="B1652">
        <f>IF('All Transactions'!$C1651 = B$1,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C1652">
        <f>IF('All Transactions'!$C1651 = C$1,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D1652">
        <f>IF('All Transactions'!$C1651 = D$1,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E1652">
        <f>IF('All Transactions'!$C1651 = E$1,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F1652">
        <f>IF('All Transactions'!$C1651 = F$1,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G1652">
        <f>IF('All Transactions'!$C1651 = G$1,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H1652">
        <f>IF('All Transactions'!$C1651 = H$1,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I1652">
        <f>IF('All Transactions'!$C1651 = I$1,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J1652">
        <f>IF('All Transactions'!$C1651 = J$1,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K1652">
        <f>IF('All Transactions'!$C1651 = K$1,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L1652">
        <f>IF('All Transactions'!$C1651 = L$1,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M1652">
        <f>IF('All Transactions'!$C1651 = M$1,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N1652">
        <f>IF('All Transactions'!$C1651 = N$1,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O1652">
        <f>IF('All Transactions'!$C1651 = O$1,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P1652">
        <f>IF('All Transactions'!$C1651 = P$1,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Q1652">
        <f>IF('All Transactions'!$C1651 = Q$1,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R1652">
        <f>IF('All Transactions'!$C1651 = R$1,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S1652">
        <f>IF('All Transactions'!$C1651 = S$1,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T1652">
        <f>IF('All Transactions'!$C1651 = T$1,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U1652">
        <f>IF('All Transactions'!$C1651 = U$1,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V1652">
        <f>IF('All Transactions'!$C1651 = V$1,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W1652">
        <f>IF('All Transactions'!$C1651 = W$1,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X1652">
        <f>IF('All Transactions'!$C1651 = X$1,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  <c r="Y1652">
        <f>IF('All Transactions'!$C1651 = Y$1, 'All Transactions'!$D1652 + -1 * SUM('All Transactions'!$F1652 * 'Messy-Stocks'!$H1652, 'All Transactions'!$G1652 * 'Messy-Stocks'!$I1652, 'All Transactions'!$H1652 * 'Messy-Stocks'!$J1652, 'All Transactions'!$I1652 * 'Messy-Stocks'!$K1652, 'All Transactions'!$J1652 *'Messy-Stocks'!$L1652), 0)</f>
        <v>0</v>
      </c>
    </row>
    <row r="1653" spans="1:25" ht="12.75" x14ac:dyDescent="0.2">
      <c r="A1653">
        <f>'All Transactions'!A1651</f>
        <v>0</v>
      </c>
      <c r="B1653">
        <f>IF('All Transactions'!$C1652 = B$1,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C1653">
        <f>IF('All Transactions'!$C1652 = C$1,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D1653">
        <f>IF('All Transactions'!$C1652 = D$1,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E1653">
        <f>IF('All Transactions'!$C1652 = E$1,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F1653">
        <f>IF('All Transactions'!$C1652 = F$1,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G1653">
        <f>IF('All Transactions'!$C1652 = G$1,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H1653">
        <f>IF('All Transactions'!$C1652 = H$1,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I1653">
        <f>IF('All Transactions'!$C1652 = I$1,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J1653">
        <f>IF('All Transactions'!$C1652 = J$1,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K1653">
        <f>IF('All Transactions'!$C1652 = K$1,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L1653">
        <f>IF('All Transactions'!$C1652 = L$1,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M1653">
        <f>IF('All Transactions'!$C1652 = M$1,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N1653">
        <f>IF('All Transactions'!$C1652 = N$1,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O1653">
        <f>IF('All Transactions'!$C1652 = O$1,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P1653">
        <f>IF('All Transactions'!$C1652 = P$1,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Q1653">
        <f>IF('All Transactions'!$C1652 = Q$1,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R1653">
        <f>IF('All Transactions'!$C1652 = R$1,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S1653">
        <f>IF('All Transactions'!$C1652 = S$1,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T1653">
        <f>IF('All Transactions'!$C1652 = T$1,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U1653">
        <f>IF('All Transactions'!$C1652 = U$1,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V1653">
        <f>IF('All Transactions'!$C1652 = V$1,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W1653">
        <f>IF('All Transactions'!$C1652 = W$1,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X1653">
        <f>IF('All Transactions'!$C1652 = X$1,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  <c r="Y1653">
        <f>IF('All Transactions'!$C1652 = Y$1, 'All Transactions'!$D1653 + -1 * SUM('All Transactions'!$F1653 * 'Messy-Stocks'!$H1653, 'All Transactions'!$G1653 * 'Messy-Stocks'!$I1653, 'All Transactions'!$H1653 * 'Messy-Stocks'!$J1653, 'All Transactions'!$I1653 * 'Messy-Stocks'!$K1653, 'All Transactions'!$J1653 *'Messy-Stocks'!$L1653), 0)</f>
        <v>0</v>
      </c>
    </row>
    <row r="1654" spans="1:25" ht="12.75" x14ac:dyDescent="0.2">
      <c r="A1654">
        <f>'All Transactions'!A1652</f>
        <v>0</v>
      </c>
      <c r="B1654">
        <f>IF('All Transactions'!$C1653 = B$1,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C1654">
        <f>IF('All Transactions'!$C1653 = C$1,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D1654">
        <f>IF('All Transactions'!$C1653 = D$1,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E1654">
        <f>IF('All Transactions'!$C1653 = E$1,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F1654">
        <f>IF('All Transactions'!$C1653 = F$1,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G1654">
        <f>IF('All Transactions'!$C1653 = G$1,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H1654">
        <f>IF('All Transactions'!$C1653 = H$1,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I1654">
        <f>IF('All Transactions'!$C1653 = I$1,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J1654">
        <f>IF('All Transactions'!$C1653 = J$1,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K1654">
        <f>IF('All Transactions'!$C1653 = K$1,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L1654">
        <f>IF('All Transactions'!$C1653 = L$1,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M1654">
        <f>IF('All Transactions'!$C1653 = M$1,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N1654">
        <f>IF('All Transactions'!$C1653 = N$1,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O1654">
        <f>IF('All Transactions'!$C1653 = O$1,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P1654">
        <f>IF('All Transactions'!$C1653 = P$1,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Q1654">
        <f>IF('All Transactions'!$C1653 = Q$1,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R1654">
        <f>IF('All Transactions'!$C1653 = R$1,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S1654">
        <f>IF('All Transactions'!$C1653 = S$1,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T1654">
        <f>IF('All Transactions'!$C1653 = T$1,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U1654">
        <f>IF('All Transactions'!$C1653 = U$1,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V1654">
        <f>IF('All Transactions'!$C1653 = V$1,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W1654">
        <f>IF('All Transactions'!$C1653 = W$1,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X1654">
        <f>IF('All Transactions'!$C1653 = X$1,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  <c r="Y1654">
        <f>IF('All Transactions'!$C1653 = Y$1, 'All Transactions'!$D1654 + -1 * SUM('All Transactions'!$F1654 * 'Messy-Stocks'!$H1654, 'All Transactions'!$G1654 * 'Messy-Stocks'!$I1654, 'All Transactions'!$H1654 * 'Messy-Stocks'!$J1654, 'All Transactions'!$I1654 * 'Messy-Stocks'!$K1654, 'All Transactions'!$J1654 *'Messy-Stocks'!$L1654), 0)</f>
        <v>0</v>
      </c>
    </row>
    <row r="1655" spans="1:25" ht="12.75" x14ac:dyDescent="0.2">
      <c r="A1655">
        <f>'All Transactions'!A1653</f>
        <v>0</v>
      </c>
      <c r="B1655">
        <f>IF('All Transactions'!$C1654 = B$1,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C1655">
        <f>IF('All Transactions'!$C1654 = C$1,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D1655">
        <f>IF('All Transactions'!$C1654 = D$1,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E1655">
        <f>IF('All Transactions'!$C1654 = E$1,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F1655">
        <f>IF('All Transactions'!$C1654 = F$1,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G1655">
        <f>IF('All Transactions'!$C1654 = G$1,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H1655">
        <f>IF('All Transactions'!$C1654 = H$1,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I1655">
        <f>IF('All Transactions'!$C1654 = I$1,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J1655">
        <f>IF('All Transactions'!$C1654 = J$1,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K1655">
        <f>IF('All Transactions'!$C1654 = K$1,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L1655">
        <f>IF('All Transactions'!$C1654 = L$1,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M1655">
        <f>IF('All Transactions'!$C1654 = M$1,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N1655">
        <f>IF('All Transactions'!$C1654 = N$1,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O1655">
        <f>IF('All Transactions'!$C1654 = O$1,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P1655">
        <f>IF('All Transactions'!$C1654 = P$1,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Q1655">
        <f>IF('All Transactions'!$C1654 = Q$1,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R1655">
        <f>IF('All Transactions'!$C1654 = R$1,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S1655">
        <f>IF('All Transactions'!$C1654 = S$1,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T1655">
        <f>IF('All Transactions'!$C1654 = T$1,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U1655">
        <f>IF('All Transactions'!$C1654 = U$1,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V1655">
        <f>IF('All Transactions'!$C1654 = V$1,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W1655">
        <f>IF('All Transactions'!$C1654 = W$1,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X1655">
        <f>IF('All Transactions'!$C1654 = X$1,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  <c r="Y1655">
        <f>IF('All Transactions'!$C1654 = Y$1, 'All Transactions'!$D1655 + -1 * SUM('All Transactions'!$F1655 * 'Messy-Stocks'!$H1655, 'All Transactions'!$G1655 * 'Messy-Stocks'!$I1655, 'All Transactions'!$H1655 * 'Messy-Stocks'!$J1655, 'All Transactions'!$I1655 * 'Messy-Stocks'!$K1655, 'All Transactions'!$J1655 *'Messy-Stocks'!$L1655), 0)</f>
        <v>0</v>
      </c>
    </row>
    <row r="1656" spans="1:25" ht="12.75" x14ac:dyDescent="0.2">
      <c r="A1656">
        <f>'All Transactions'!A1654</f>
        <v>0</v>
      </c>
      <c r="B1656">
        <f>IF('All Transactions'!$C1655 = B$1,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C1656">
        <f>IF('All Transactions'!$C1655 = C$1,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D1656">
        <f>IF('All Transactions'!$C1655 = D$1,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E1656">
        <f>IF('All Transactions'!$C1655 = E$1,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F1656">
        <f>IF('All Transactions'!$C1655 = F$1,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G1656">
        <f>IF('All Transactions'!$C1655 = G$1,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H1656">
        <f>IF('All Transactions'!$C1655 = H$1,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I1656">
        <f>IF('All Transactions'!$C1655 = I$1,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J1656">
        <f>IF('All Transactions'!$C1655 = J$1,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K1656">
        <f>IF('All Transactions'!$C1655 = K$1,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L1656">
        <f>IF('All Transactions'!$C1655 = L$1,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M1656">
        <f>IF('All Transactions'!$C1655 = M$1,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N1656">
        <f>IF('All Transactions'!$C1655 = N$1,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O1656">
        <f>IF('All Transactions'!$C1655 = O$1,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P1656">
        <f>IF('All Transactions'!$C1655 = P$1,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Q1656">
        <f>IF('All Transactions'!$C1655 = Q$1,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R1656">
        <f>IF('All Transactions'!$C1655 = R$1,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S1656">
        <f>IF('All Transactions'!$C1655 = S$1,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T1656">
        <f>IF('All Transactions'!$C1655 = T$1,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U1656">
        <f>IF('All Transactions'!$C1655 = U$1,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V1656">
        <f>IF('All Transactions'!$C1655 = V$1,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W1656">
        <f>IF('All Transactions'!$C1655 = W$1,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X1656">
        <f>IF('All Transactions'!$C1655 = X$1,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  <c r="Y1656">
        <f>IF('All Transactions'!$C1655 = Y$1, 'All Transactions'!$D1656 + -1 * SUM('All Transactions'!$F1656 * 'Messy-Stocks'!$H1656, 'All Transactions'!$G1656 * 'Messy-Stocks'!$I1656, 'All Transactions'!$H1656 * 'Messy-Stocks'!$J1656, 'All Transactions'!$I1656 * 'Messy-Stocks'!$K1656, 'All Transactions'!$J1656 *'Messy-Stocks'!$L1656), 0)</f>
        <v>0</v>
      </c>
    </row>
    <row r="1657" spans="1:25" ht="12.75" x14ac:dyDescent="0.2">
      <c r="A1657">
        <f>'All Transactions'!A1655</f>
        <v>0</v>
      </c>
      <c r="B1657">
        <f>IF('All Transactions'!$C1656 = B$1,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C1657">
        <f>IF('All Transactions'!$C1656 = C$1,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D1657">
        <f>IF('All Transactions'!$C1656 = D$1,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E1657">
        <f>IF('All Transactions'!$C1656 = E$1,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F1657">
        <f>IF('All Transactions'!$C1656 = F$1,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G1657">
        <f>IF('All Transactions'!$C1656 = G$1,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H1657">
        <f>IF('All Transactions'!$C1656 = H$1,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I1657">
        <f>IF('All Transactions'!$C1656 = I$1,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J1657">
        <f>IF('All Transactions'!$C1656 = J$1,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K1657">
        <f>IF('All Transactions'!$C1656 = K$1,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L1657">
        <f>IF('All Transactions'!$C1656 = L$1,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M1657">
        <f>IF('All Transactions'!$C1656 = M$1,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N1657">
        <f>IF('All Transactions'!$C1656 = N$1,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O1657">
        <f>IF('All Transactions'!$C1656 = O$1,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P1657">
        <f>IF('All Transactions'!$C1656 = P$1,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Q1657">
        <f>IF('All Transactions'!$C1656 = Q$1,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R1657">
        <f>IF('All Transactions'!$C1656 = R$1,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S1657">
        <f>IF('All Transactions'!$C1656 = S$1,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T1657">
        <f>IF('All Transactions'!$C1656 = T$1,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U1657">
        <f>IF('All Transactions'!$C1656 = U$1,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V1657">
        <f>IF('All Transactions'!$C1656 = V$1,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W1657">
        <f>IF('All Transactions'!$C1656 = W$1,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X1657">
        <f>IF('All Transactions'!$C1656 = X$1,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  <c r="Y1657">
        <f>IF('All Transactions'!$C1656 = Y$1, 'All Transactions'!$D1657 + -1 * SUM('All Transactions'!$F1657 * 'Messy-Stocks'!$H1657, 'All Transactions'!$G1657 * 'Messy-Stocks'!$I1657, 'All Transactions'!$H1657 * 'Messy-Stocks'!$J1657, 'All Transactions'!$I1657 * 'Messy-Stocks'!$K1657, 'All Transactions'!$J1657 *'Messy-Stocks'!$L1657), 0)</f>
        <v>0</v>
      </c>
    </row>
    <row r="1658" spans="1:25" ht="12.75" x14ac:dyDescent="0.2">
      <c r="A1658">
        <f>'All Transactions'!A1656</f>
        <v>0</v>
      </c>
      <c r="B1658">
        <f>IF('All Transactions'!$C1657 = B$1,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C1658">
        <f>IF('All Transactions'!$C1657 = C$1,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D1658">
        <f>IF('All Transactions'!$C1657 = D$1,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E1658">
        <f>IF('All Transactions'!$C1657 = E$1,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F1658">
        <f>IF('All Transactions'!$C1657 = F$1,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G1658">
        <f>IF('All Transactions'!$C1657 = G$1,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H1658">
        <f>IF('All Transactions'!$C1657 = H$1,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I1658">
        <f>IF('All Transactions'!$C1657 = I$1,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J1658">
        <f>IF('All Transactions'!$C1657 = J$1,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K1658">
        <f>IF('All Transactions'!$C1657 = K$1,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L1658">
        <f>IF('All Transactions'!$C1657 = L$1,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M1658">
        <f>IF('All Transactions'!$C1657 = M$1,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N1658">
        <f>IF('All Transactions'!$C1657 = N$1,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O1658">
        <f>IF('All Transactions'!$C1657 = O$1,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P1658">
        <f>IF('All Transactions'!$C1657 = P$1,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Q1658">
        <f>IF('All Transactions'!$C1657 = Q$1,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R1658">
        <f>IF('All Transactions'!$C1657 = R$1,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S1658">
        <f>IF('All Transactions'!$C1657 = S$1,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T1658">
        <f>IF('All Transactions'!$C1657 = T$1,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U1658">
        <f>IF('All Transactions'!$C1657 = U$1,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V1658">
        <f>IF('All Transactions'!$C1657 = V$1,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W1658">
        <f>IF('All Transactions'!$C1657 = W$1,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X1658">
        <f>IF('All Transactions'!$C1657 = X$1,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  <c r="Y1658">
        <f>IF('All Transactions'!$C1657 = Y$1, 'All Transactions'!$D1658 + -1 * SUM('All Transactions'!$F1658 * 'Messy-Stocks'!$H1658, 'All Transactions'!$G1658 * 'Messy-Stocks'!$I1658, 'All Transactions'!$H1658 * 'Messy-Stocks'!$J1658, 'All Transactions'!$I1658 * 'Messy-Stocks'!$K1658, 'All Transactions'!$J1658 *'Messy-Stocks'!$L1658), 0)</f>
        <v>0</v>
      </c>
    </row>
    <row r="1659" spans="1:25" ht="12.75" x14ac:dyDescent="0.2">
      <c r="A1659">
        <f>'All Transactions'!A1657</f>
        <v>0</v>
      </c>
      <c r="B1659">
        <f>IF('All Transactions'!$C1658 = B$1,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C1659">
        <f>IF('All Transactions'!$C1658 = C$1,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D1659">
        <f>IF('All Transactions'!$C1658 = D$1,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E1659">
        <f>IF('All Transactions'!$C1658 = E$1,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F1659">
        <f>IF('All Transactions'!$C1658 = F$1,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G1659">
        <f>IF('All Transactions'!$C1658 = G$1,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H1659">
        <f>IF('All Transactions'!$C1658 = H$1,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I1659">
        <f>IF('All Transactions'!$C1658 = I$1,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J1659">
        <f>IF('All Transactions'!$C1658 = J$1,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K1659">
        <f>IF('All Transactions'!$C1658 = K$1,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L1659">
        <f>IF('All Transactions'!$C1658 = L$1,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M1659">
        <f>IF('All Transactions'!$C1658 = M$1,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N1659">
        <f>IF('All Transactions'!$C1658 = N$1,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O1659">
        <f>IF('All Transactions'!$C1658 = O$1,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P1659">
        <f>IF('All Transactions'!$C1658 = P$1,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Q1659">
        <f>IF('All Transactions'!$C1658 = Q$1,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R1659">
        <f>IF('All Transactions'!$C1658 = R$1,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S1659">
        <f>IF('All Transactions'!$C1658 = S$1,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T1659">
        <f>IF('All Transactions'!$C1658 = T$1,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U1659">
        <f>IF('All Transactions'!$C1658 = U$1,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V1659">
        <f>IF('All Transactions'!$C1658 = V$1,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W1659">
        <f>IF('All Transactions'!$C1658 = W$1,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X1659">
        <f>IF('All Transactions'!$C1658 = X$1,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  <c r="Y1659">
        <f>IF('All Transactions'!$C1658 = Y$1, 'All Transactions'!$D1659 + -1 * SUM('All Transactions'!$F1659 * 'Messy-Stocks'!$H1659, 'All Transactions'!$G1659 * 'Messy-Stocks'!$I1659, 'All Transactions'!$H1659 * 'Messy-Stocks'!$J1659, 'All Transactions'!$I1659 * 'Messy-Stocks'!$K1659, 'All Transactions'!$J1659 *'Messy-Stocks'!$L1659), 0)</f>
        <v>0</v>
      </c>
    </row>
    <row r="1660" spans="1:25" ht="12.75" x14ac:dyDescent="0.2">
      <c r="A1660">
        <f>'All Transactions'!A1658</f>
        <v>0</v>
      </c>
      <c r="B1660">
        <f>IF('All Transactions'!$C1659 = B$1,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C1660">
        <f>IF('All Transactions'!$C1659 = C$1,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D1660">
        <f>IF('All Transactions'!$C1659 = D$1,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E1660">
        <f>IF('All Transactions'!$C1659 = E$1,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F1660">
        <f>IF('All Transactions'!$C1659 = F$1,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G1660">
        <f>IF('All Transactions'!$C1659 = G$1,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H1660">
        <f>IF('All Transactions'!$C1659 = H$1,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I1660">
        <f>IF('All Transactions'!$C1659 = I$1,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J1660">
        <f>IF('All Transactions'!$C1659 = J$1,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K1660">
        <f>IF('All Transactions'!$C1659 = K$1,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L1660">
        <f>IF('All Transactions'!$C1659 = L$1,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M1660">
        <f>IF('All Transactions'!$C1659 = M$1,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N1660">
        <f>IF('All Transactions'!$C1659 = N$1,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O1660">
        <f>IF('All Transactions'!$C1659 = O$1,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P1660">
        <f>IF('All Transactions'!$C1659 = P$1,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Q1660">
        <f>IF('All Transactions'!$C1659 = Q$1,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R1660">
        <f>IF('All Transactions'!$C1659 = R$1,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S1660">
        <f>IF('All Transactions'!$C1659 = S$1,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T1660">
        <f>IF('All Transactions'!$C1659 = T$1,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U1660">
        <f>IF('All Transactions'!$C1659 = U$1,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V1660">
        <f>IF('All Transactions'!$C1659 = V$1,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W1660">
        <f>IF('All Transactions'!$C1659 = W$1,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X1660">
        <f>IF('All Transactions'!$C1659 = X$1,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  <c r="Y1660">
        <f>IF('All Transactions'!$C1659 = Y$1, 'All Transactions'!$D1660 + -1 * SUM('All Transactions'!$F1660 * 'Messy-Stocks'!$H1660, 'All Transactions'!$G1660 * 'Messy-Stocks'!$I1660, 'All Transactions'!$H1660 * 'Messy-Stocks'!$J1660, 'All Transactions'!$I1660 * 'Messy-Stocks'!$K1660, 'All Transactions'!$J1660 *'Messy-Stocks'!$L1660), 0)</f>
        <v>0</v>
      </c>
    </row>
    <row r="1661" spans="1:25" ht="12.75" x14ac:dyDescent="0.2">
      <c r="A1661">
        <f>'All Transactions'!A1659</f>
        <v>0</v>
      </c>
      <c r="B1661">
        <f>IF('All Transactions'!$C1660 = B$1,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C1661">
        <f>IF('All Transactions'!$C1660 = C$1,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D1661">
        <f>IF('All Transactions'!$C1660 = D$1,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E1661">
        <f>IF('All Transactions'!$C1660 = E$1,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F1661">
        <f>IF('All Transactions'!$C1660 = F$1,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G1661">
        <f>IF('All Transactions'!$C1660 = G$1,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H1661">
        <f>IF('All Transactions'!$C1660 = H$1,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I1661">
        <f>IF('All Transactions'!$C1660 = I$1,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J1661">
        <f>IF('All Transactions'!$C1660 = J$1,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K1661">
        <f>IF('All Transactions'!$C1660 = K$1,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L1661">
        <f>IF('All Transactions'!$C1660 = L$1,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M1661">
        <f>IF('All Transactions'!$C1660 = M$1,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N1661">
        <f>IF('All Transactions'!$C1660 = N$1,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O1661">
        <f>IF('All Transactions'!$C1660 = O$1,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P1661">
        <f>IF('All Transactions'!$C1660 = P$1,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Q1661">
        <f>IF('All Transactions'!$C1660 = Q$1,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R1661">
        <f>IF('All Transactions'!$C1660 = R$1,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S1661">
        <f>IF('All Transactions'!$C1660 = S$1,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T1661">
        <f>IF('All Transactions'!$C1660 = T$1,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U1661">
        <f>IF('All Transactions'!$C1660 = U$1,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V1661">
        <f>IF('All Transactions'!$C1660 = V$1,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W1661">
        <f>IF('All Transactions'!$C1660 = W$1,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X1661">
        <f>IF('All Transactions'!$C1660 = X$1,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  <c r="Y1661">
        <f>IF('All Transactions'!$C1660 = Y$1, 'All Transactions'!$D1661 + -1 * SUM('All Transactions'!$F1661 * 'Messy-Stocks'!$H1661, 'All Transactions'!$G1661 * 'Messy-Stocks'!$I1661, 'All Transactions'!$H1661 * 'Messy-Stocks'!$J1661, 'All Transactions'!$I1661 * 'Messy-Stocks'!$K1661, 'All Transactions'!$J1661 *'Messy-Stocks'!$L1661), 0)</f>
        <v>0</v>
      </c>
    </row>
    <row r="1662" spans="1:25" ht="12.75" x14ac:dyDescent="0.2">
      <c r="A1662">
        <f>'All Transactions'!A1660</f>
        <v>0</v>
      </c>
      <c r="B1662">
        <f>IF('All Transactions'!$C1661 = B$1,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C1662">
        <f>IF('All Transactions'!$C1661 = C$1,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D1662">
        <f>IF('All Transactions'!$C1661 = D$1,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E1662">
        <f>IF('All Transactions'!$C1661 = E$1,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F1662">
        <f>IF('All Transactions'!$C1661 = F$1,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G1662">
        <f>IF('All Transactions'!$C1661 = G$1,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H1662">
        <f>IF('All Transactions'!$C1661 = H$1,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I1662">
        <f>IF('All Transactions'!$C1661 = I$1,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J1662">
        <f>IF('All Transactions'!$C1661 = J$1,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K1662">
        <f>IF('All Transactions'!$C1661 = K$1,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L1662">
        <f>IF('All Transactions'!$C1661 = L$1,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M1662">
        <f>IF('All Transactions'!$C1661 = M$1,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N1662">
        <f>IF('All Transactions'!$C1661 = N$1,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O1662">
        <f>IF('All Transactions'!$C1661 = O$1,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P1662">
        <f>IF('All Transactions'!$C1661 = P$1,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Q1662">
        <f>IF('All Transactions'!$C1661 = Q$1,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R1662">
        <f>IF('All Transactions'!$C1661 = R$1,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S1662">
        <f>IF('All Transactions'!$C1661 = S$1,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T1662">
        <f>IF('All Transactions'!$C1661 = T$1,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U1662">
        <f>IF('All Transactions'!$C1661 = U$1,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V1662">
        <f>IF('All Transactions'!$C1661 = V$1,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W1662">
        <f>IF('All Transactions'!$C1661 = W$1,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X1662">
        <f>IF('All Transactions'!$C1661 = X$1,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  <c r="Y1662">
        <f>IF('All Transactions'!$C1661 = Y$1, 'All Transactions'!$D1662 + -1 * SUM('All Transactions'!$F1662 * 'Messy-Stocks'!$H1662, 'All Transactions'!$G1662 * 'Messy-Stocks'!$I1662, 'All Transactions'!$H1662 * 'Messy-Stocks'!$J1662, 'All Transactions'!$I1662 * 'Messy-Stocks'!$K1662, 'All Transactions'!$J1662 *'Messy-Stocks'!$L1662), 0)</f>
        <v>0</v>
      </c>
    </row>
    <row r="1663" spans="1:25" ht="12.75" x14ac:dyDescent="0.2">
      <c r="A1663">
        <f>'All Transactions'!A1661</f>
        <v>0</v>
      </c>
      <c r="B1663">
        <f>IF('All Transactions'!$C1662 = B$1,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C1663">
        <f>IF('All Transactions'!$C1662 = C$1,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D1663">
        <f>IF('All Transactions'!$C1662 = D$1,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E1663">
        <f>IF('All Transactions'!$C1662 = E$1,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F1663">
        <f>IF('All Transactions'!$C1662 = F$1,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G1663">
        <f>IF('All Transactions'!$C1662 = G$1,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H1663">
        <f>IF('All Transactions'!$C1662 = H$1,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I1663">
        <f>IF('All Transactions'!$C1662 = I$1,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J1663">
        <f>IF('All Transactions'!$C1662 = J$1,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K1663">
        <f>IF('All Transactions'!$C1662 = K$1,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L1663">
        <f>IF('All Transactions'!$C1662 = L$1,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M1663">
        <f>IF('All Transactions'!$C1662 = M$1,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N1663">
        <f>IF('All Transactions'!$C1662 = N$1,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O1663">
        <f>IF('All Transactions'!$C1662 = O$1,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P1663">
        <f>IF('All Transactions'!$C1662 = P$1,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Q1663">
        <f>IF('All Transactions'!$C1662 = Q$1,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R1663">
        <f>IF('All Transactions'!$C1662 = R$1,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S1663">
        <f>IF('All Transactions'!$C1662 = S$1,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T1663">
        <f>IF('All Transactions'!$C1662 = T$1,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U1663">
        <f>IF('All Transactions'!$C1662 = U$1,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V1663">
        <f>IF('All Transactions'!$C1662 = V$1,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W1663">
        <f>IF('All Transactions'!$C1662 = W$1,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X1663">
        <f>IF('All Transactions'!$C1662 = X$1,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  <c r="Y1663">
        <f>IF('All Transactions'!$C1662 = Y$1, 'All Transactions'!$D1663 + -1 * SUM('All Transactions'!$F1663 * 'Messy-Stocks'!$H1663, 'All Transactions'!$G1663 * 'Messy-Stocks'!$I1663, 'All Transactions'!$H1663 * 'Messy-Stocks'!$J1663, 'All Transactions'!$I1663 * 'Messy-Stocks'!$K1663, 'All Transactions'!$J1663 *'Messy-Stocks'!$L1663), 0)</f>
        <v>0</v>
      </c>
    </row>
    <row r="1664" spans="1:25" ht="12.75" x14ac:dyDescent="0.2">
      <c r="A1664">
        <f>'All Transactions'!A1662</f>
        <v>0</v>
      </c>
      <c r="B1664">
        <f>IF('All Transactions'!$C1663 = B$1,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C1664">
        <f>IF('All Transactions'!$C1663 = C$1,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D1664">
        <f>IF('All Transactions'!$C1663 = D$1,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E1664">
        <f>IF('All Transactions'!$C1663 = E$1,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F1664">
        <f>IF('All Transactions'!$C1663 = F$1,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G1664">
        <f>IF('All Transactions'!$C1663 = G$1,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H1664">
        <f>IF('All Transactions'!$C1663 = H$1,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I1664">
        <f>IF('All Transactions'!$C1663 = I$1,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J1664">
        <f>IF('All Transactions'!$C1663 = J$1,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K1664">
        <f>IF('All Transactions'!$C1663 = K$1,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L1664">
        <f>IF('All Transactions'!$C1663 = L$1,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M1664">
        <f>IF('All Transactions'!$C1663 = M$1,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N1664">
        <f>IF('All Transactions'!$C1663 = N$1,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O1664">
        <f>IF('All Transactions'!$C1663 = O$1,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P1664">
        <f>IF('All Transactions'!$C1663 = P$1,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Q1664">
        <f>IF('All Transactions'!$C1663 = Q$1,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R1664">
        <f>IF('All Transactions'!$C1663 = R$1,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S1664">
        <f>IF('All Transactions'!$C1663 = S$1,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T1664">
        <f>IF('All Transactions'!$C1663 = T$1,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U1664">
        <f>IF('All Transactions'!$C1663 = U$1,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V1664">
        <f>IF('All Transactions'!$C1663 = V$1,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W1664">
        <f>IF('All Transactions'!$C1663 = W$1,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X1664">
        <f>IF('All Transactions'!$C1663 = X$1,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  <c r="Y1664">
        <f>IF('All Transactions'!$C1663 = Y$1, 'All Transactions'!$D1664 + -1 * SUM('All Transactions'!$F1664 * 'Messy-Stocks'!$H1664, 'All Transactions'!$G1664 * 'Messy-Stocks'!$I1664, 'All Transactions'!$H1664 * 'Messy-Stocks'!$J1664, 'All Transactions'!$I1664 * 'Messy-Stocks'!$K1664, 'All Transactions'!$J1664 *'Messy-Stocks'!$L1664), 0)</f>
        <v>0</v>
      </c>
    </row>
    <row r="1665" spans="1:25" ht="12.75" x14ac:dyDescent="0.2">
      <c r="A1665">
        <f>'All Transactions'!A1663</f>
        <v>0</v>
      </c>
      <c r="B1665">
        <f>IF('All Transactions'!$C1664 = B$1,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C1665">
        <f>IF('All Transactions'!$C1664 = C$1,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D1665">
        <f>IF('All Transactions'!$C1664 = D$1,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E1665">
        <f>IF('All Transactions'!$C1664 = E$1,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F1665">
        <f>IF('All Transactions'!$C1664 = F$1,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G1665">
        <f>IF('All Transactions'!$C1664 = G$1,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H1665">
        <f>IF('All Transactions'!$C1664 = H$1,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I1665">
        <f>IF('All Transactions'!$C1664 = I$1,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J1665">
        <f>IF('All Transactions'!$C1664 = J$1,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K1665">
        <f>IF('All Transactions'!$C1664 = K$1,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L1665">
        <f>IF('All Transactions'!$C1664 = L$1,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M1665">
        <f>IF('All Transactions'!$C1664 = M$1,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N1665">
        <f>IF('All Transactions'!$C1664 = N$1,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O1665">
        <f>IF('All Transactions'!$C1664 = O$1,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P1665">
        <f>IF('All Transactions'!$C1664 = P$1,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Q1665">
        <f>IF('All Transactions'!$C1664 = Q$1,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R1665">
        <f>IF('All Transactions'!$C1664 = R$1,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S1665">
        <f>IF('All Transactions'!$C1664 = S$1,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T1665">
        <f>IF('All Transactions'!$C1664 = T$1,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U1665">
        <f>IF('All Transactions'!$C1664 = U$1,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V1665">
        <f>IF('All Transactions'!$C1664 = V$1,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W1665">
        <f>IF('All Transactions'!$C1664 = W$1,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X1665">
        <f>IF('All Transactions'!$C1664 = X$1,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  <c r="Y1665">
        <f>IF('All Transactions'!$C1664 = Y$1, 'All Transactions'!$D1665 + -1 * SUM('All Transactions'!$F1665 * 'Messy-Stocks'!$H1665, 'All Transactions'!$G1665 * 'Messy-Stocks'!$I1665, 'All Transactions'!$H1665 * 'Messy-Stocks'!$J1665, 'All Transactions'!$I1665 * 'Messy-Stocks'!$K1665, 'All Transactions'!$J1665 *'Messy-Stocks'!$L1665), 0)</f>
        <v>0</v>
      </c>
    </row>
    <row r="1666" spans="1:25" ht="12.75" x14ac:dyDescent="0.2">
      <c r="A1666">
        <f>'All Transactions'!A1664</f>
        <v>0</v>
      </c>
      <c r="B1666">
        <f>IF('All Transactions'!$C1665 = B$1,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C1666">
        <f>IF('All Transactions'!$C1665 = C$1,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D1666">
        <f>IF('All Transactions'!$C1665 = D$1,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E1666">
        <f>IF('All Transactions'!$C1665 = E$1,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F1666">
        <f>IF('All Transactions'!$C1665 = F$1,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G1666">
        <f>IF('All Transactions'!$C1665 = G$1,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H1666">
        <f>IF('All Transactions'!$C1665 = H$1,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I1666">
        <f>IF('All Transactions'!$C1665 = I$1,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J1666">
        <f>IF('All Transactions'!$C1665 = J$1,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K1666">
        <f>IF('All Transactions'!$C1665 = K$1,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L1666">
        <f>IF('All Transactions'!$C1665 = L$1,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M1666">
        <f>IF('All Transactions'!$C1665 = M$1,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N1666">
        <f>IF('All Transactions'!$C1665 = N$1,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O1666">
        <f>IF('All Transactions'!$C1665 = O$1,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P1666">
        <f>IF('All Transactions'!$C1665 = P$1,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Q1666">
        <f>IF('All Transactions'!$C1665 = Q$1,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R1666">
        <f>IF('All Transactions'!$C1665 = R$1,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S1666">
        <f>IF('All Transactions'!$C1665 = S$1,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T1666">
        <f>IF('All Transactions'!$C1665 = T$1,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U1666">
        <f>IF('All Transactions'!$C1665 = U$1,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V1666">
        <f>IF('All Transactions'!$C1665 = V$1,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W1666">
        <f>IF('All Transactions'!$C1665 = W$1,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X1666">
        <f>IF('All Transactions'!$C1665 = X$1,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  <c r="Y1666">
        <f>IF('All Transactions'!$C1665 = Y$1, 'All Transactions'!$D1666 + -1 * SUM('All Transactions'!$F1666 * 'Messy-Stocks'!$H1666, 'All Transactions'!$G1666 * 'Messy-Stocks'!$I1666, 'All Transactions'!$H1666 * 'Messy-Stocks'!$J1666, 'All Transactions'!$I1666 * 'Messy-Stocks'!$K1666, 'All Transactions'!$J1666 *'Messy-Stocks'!$L1666), 0)</f>
        <v>0</v>
      </c>
    </row>
    <row r="1667" spans="1:25" ht="12.75" x14ac:dyDescent="0.2">
      <c r="A1667">
        <f>'All Transactions'!A1665</f>
        <v>0</v>
      </c>
      <c r="B1667">
        <f>IF('All Transactions'!$C1666 = B$1,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C1667">
        <f>IF('All Transactions'!$C1666 = C$1,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D1667">
        <f>IF('All Transactions'!$C1666 = D$1,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E1667">
        <f>IF('All Transactions'!$C1666 = E$1,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F1667">
        <f>IF('All Transactions'!$C1666 = F$1,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G1667">
        <f>IF('All Transactions'!$C1666 = G$1,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H1667">
        <f>IF('All Transactions'!$C1666 = H$1,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I1667">
        <f>IF('All Transactions'!$C1666 = I$1,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J1667">
        <f>IF('All Transactions'!$C1666 = J$1,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K1667">
        <f>IF('All Transactions'!$C1666 = K$1,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L1667">
        <f>IF('All Transactions'!$C1666 = L$1,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M1667">
        <f>IF('All Transactions'!$C1666 = M$1,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N1667">
        <f>IF('All Transactions'!$C1666 = N$1,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O1667">
        <f>IF('All Transactions'!$C1666 = O$1,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P1667">
        <f>IF('All Transactions'!$C1666 = P$1,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Q1667">
        <f>IF('All Transactions'!$C1666 = Q$1,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R1667">
        <f>IF('All Transactions'!$C1666 = R$1,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S1667">
        <f>IF('All Transactions'!$C1666 = S$1,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T1667">
        <f>IF('All Transactions'!$C1666 = T$1,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U1667">
        <f>IF('All Transactions'!$C1666 = U$1,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V1667">
        <f>IF('All Transactions'!$C1666 = V$1,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W1667">
        <f>IF('All Transactions'!$C1666 = W$1,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X1667">
        <f>IF('All Transactions'!$C1666 = X$1,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  <c r="Y1667">
        <f>IF('All Transactions'!$C1666 = Y$1, 'All Transactions'!$D1667 + -1 * SUM('All Transactions'!$F1667 * 'Messy-Stocks'!$H1667, 'All Transactions'!$G1667 * 'Messy-Stocks'!$I1667, 'All Transactions'!$H1667 * 'Messy-Stocks'!$J1667, 'All Transactions'!$I1667 * 'Messy-Stocks'!$K1667, 'All Transactions'!$J1667 *'Messy-Stocks'!$L1667), 0)</f>
        <v>0</v>
      </c>
    </row>
    <row r="1668" spans="1:25" ht="12.75" x14ac:dyDescent="0.2">
      <c r="A1668">
        <f>'All Transactions'!A1666</f>
        <v>0</v>
      </c>
      <c r="B1668">
        <f>IF('All Transactions'!$C1667 = B$1,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C1668">
        <f>IF('All Transactions'!$C1667 = C$1,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D1668">
        <f>IF('All Transactions'!$C1667 = D$1,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E1668">
        <f>IF('All Transactions'!$C1667 = E$1,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F1668">
        <f>IF('All Transactions'!$C1667 = F$1,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G1668">
        <f>IF('All Transactions'!$C1667 = G$1,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H1668">
        <f>IF('All Transactions'!$C1667 = H$1,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I1668">
        <f>IF('All Transactions'!$C1667 = I$1,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J1668">
        <f>IF('All Transactions'!$C1667 = J$1,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K1668">
        <f>IF('All Transactions'!$C1667 = K$1,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L1668">
        <f>IF('All Transactions'!$C1667 = L$1,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M1668">
        <f>IF('All Transactions'!$C1667 = M$1,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N1668">
        <f>IF('All Transactions'!$C1667 = N$1,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O1668">
        <f>IF('All Transactions'!$C1667 = O$1,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P1668">
        <f>IF('All Transactions'!$C1667 = P$1,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Q1668">
        <f>IF('All Transactions'!$C1667 = Q$1,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R1668">
        <f>IF('All Transactions'!$C1667 = R$1,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S1668">
        <f>IF('All Transactions'!$C1667 = S$1,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T1668">
        <f>IF('All Transactions'!$C1667 = T$1,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U1668">
        <f>IF('All Transactions'!$C1667 = U$1,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V1668">
        <f>IF('All Transactions'!$C1667 = V$1,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W1668">
        <f>IF('All Transactions'!$C1667 = W$1,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X1668">
        <f>IF('All Transactions'!$C1667 = X$1,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  <c r="Y1668">
        <f>IF('All Transactions'!$C1667 = Y$1, 'All Transactions'!$D1668 + -1 * SUM('All Transactions'!$F1668 * 'Messy-Stocks'!$H1668, 'All Transactions'!$G1668 * 'Messy-Stocks'!$I1668, 'All Transactions'!$H1668 * 'Messy-Stocks'!$J1668, 'All Transactions'!$I1668 * 'Messy-Stocks'!$K1668, 'All Transactions'!$J1668 *'Messy-Stocks'!$L1668), 0)</f>
        <v>0</v>
      </c>
    </row>
    <row r="1669" spans="1:25" ht="12.75" x14ac:dyDescent="0.2">
      <c r="A1669">
        <f>'All Transactions'!A1667</f>
        <v>0</v>
      </c>
      <c r="B1669">
        <f>IF('All Transactions'!$C1668 = B$1,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C1669">
        <f>IF('All Transactions'!$C1668 = C$1,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D1669">
        <f>IF('All Transactions'!$C1668 = D$1,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E1669">
        <f>IF('All Transactions'!$C1668 = E$1,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F1669">
        <f>IF('All Transactions'!$C1668 = F$1,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G1669">
        <f>IF('All Transactions'!$C1668 = G$1,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H1669">
        <f>IF('All Transactions'!$C1668 = H$1,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I1669">
        <f>IF('All Transactions'!$C1668 = I$1,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J1669">
        <f>IF('All Transactions'!$C1668 = J$1,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K1669">
        <f>IF('All Transactions'!$C1668 = K$1,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L1669">
        <f>IF('All Transactions'!$C1668 = L$1,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M1669">
        <f>IF('All Transactions'!$C1668 = M$1,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N1669">
        <f>IF('All Transactions'!$C1668 = N$1,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O1669">
        <f>IF('All Transactions'!$C1668 = O$1,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P1669">
        <f>IF('All Transactions'!$C1668 = P$1,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Q1669">
        <f>IF('All Transactions'!$C1668 = Q$1,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R1669">
        <f>IF('All Transactions'!$C1668 = R$1,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S1669">
        <f>IF('All Transactions'!$C1668 = S$1,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T1669">
        <f>IF('All Transactions'!$C1668 = T$1,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U1669">
        <f>IF('All Transactions'!$C1668 = U$1,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V1669">
        <f>IF('All Transactions'!$C1668 = V$1,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W1669">
        <f>IF('All Transactions'!$C1668 = W$1,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X1669">
        <f>IF('All Transactions'!$C1668 = X$1,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  <c r="Y1669">
        <f>IF('All Transactions'!$C1668 = Y$1, 'All Transactions'!$D1669 + -1 * SUM('All Transactions'!$F1669 * 'Messy-Stocks'!$H1669, 'All Transactions'!$G1669 * 'Messy-Stocks'!$I1669, 'All Transactions'!$H1669 * 'Messy-Stocks'!$J1669, 'All Transactions'!$I1669 * 'Messy-Stocks'!$K1669, 'All Transactions'!$J1669 *'Messy-Stocks'!$L1669), 0)</f>
        <v>0</v>
      </c>
    </row>
    <row r="1670" spans="1:25" ht="12.75" x14ac:dyDescent="0.2">
      <c r="A1670">
        <f>'All Transactions'!A1668</f>
        <v>0</v>
      </c>
      <c r="B1670">
        <f>IF('All Transactions'!$C1669 = B$1,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C1670">
        <f>IF('All Transactions'!$C1669 = C$1,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D1670">
        <f>IF('All Transactions'!$C1669 = D$1,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E1670">
        <f>IF('All Transactions'!$C1669 = E$1,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F1670">
        <f>IF('All Transactions'!$C1669 = F$1,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G1670">
        <f>IF('All Transactions'!$C1669 = G$1,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H1670">
        <f>IF('All Transactions'!$C1669 = H$1,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I1670">
        <f>IF('All Transactions'!$C1669 = I$1,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J1670">
        <f>IF('All Transactions'!$C1669 = J$1,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K1670">
        <f>IF('All Transactions'!$C1669 = K$1,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L1670">
        <f>IF('All Transactions'!$C1669 = L$1,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M1670">
        <f>IF('All Transactions'!$C1669 = M$1,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N1670">
        <f>IF('All Transactions'!$C1669 = N$1,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O1670">
        <f>IF('All Transactions'!$C1669 = O$1,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P1670">
        <f>IF('All Transactions'!$C1669 = P$1,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Q1670">
        <f>IF('All Transactions'!$C1669 = Q$1,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R1670">
        <f>IF('All Transactions'!$C1669 = R$1,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S1670">
        <f>IF('All Transactions'!$C1669 = S$1,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T1670">
        <f>IF('All Transactions'!$C1669 = T$1,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U1670">
        <f>IF('All Transactions'!$C1669 = U$1,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V1670">
        <f>IF('All Transactions'!$C1669 = V$1,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W1670">
        <f>IF('All Transactions'!$C1669 = W$1,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X1670">
        <f>IF('All Transactions'!$C1669 = X$1,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  <c r="Y1670">
        <f>IF('All Transactions'!$C1669 = Y$1, 'All Transactions'!$D1670 + -1 * SUM('All Transactions'!$F1670 * 'Messy-Stocks'!$H1670, 'All Transactions'!$G1670 * 'Messy-Stocks'!$I1670, 'All Transactions'!$H1670 * 'Messy-Stocks'!$J1670, 'All Transactions'!$I1670 * 'Messy-Stocks'!$K1670, 'All Transactions'!$J1670 *'Messy-Stocks'!$L1670), 0)</f>
        <v>0</v>
      </c>
    </row>
    <row r="1671" spans="1:25" ht="12.75" x14ac:dyDescent="0.2">
      <c r="A1671">
        <f>'All Transactions'!A1669</f>
        <v>0</v>
      </c>
      <c r="B1671">
        <f>IF('All Transactions'!$C1670 = B$1,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C1671">
        <f>IF('All Transactions'!$C1670 = C$1,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D1671">
        <f>IF('All Transactions'!$C1670 = D$1,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E1671">
        <f>IF('All Transactions'!$C1670 = E$1,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F1671">
        <f>IF('All Transactions'!$C1670 = F$1,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G1671">
        <f>IF('All Transactions'!$C1670 = G$1,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H1671">
        <f>IF('All Transactions'!$C1670 = H$1,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I1671">
        <f>IF('All Transactions'!$C1670 = I$1,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J1671">
        <f>IF('All Transactions'!$C1670 = J$1,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K1671">
        <f>IF('All Transactions'!$C1670 = K$1,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L1671">
        <f>IF('All Transactions'!$C1670 = L$1,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M1671">
        <f>IF('All Transactions'!$C1670 = M$1,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N1671">
        <f>IF('All Transactions'!$C1670 = N$1,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O1671">
        <f>IF('All Transactions'!$C1670 = O$1,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P1671">
        <f>IF('All Transactions'!$C1670 = P$1,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Q1671">
        <f>IF('All Transactions'!$C1670 = Q$1,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R1671">
        <f>IF('All Transactions'!$C1670 = R$1,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S1671">
        <f>IF('All Transactions'!$C1670 = S$1,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T1671">
        <f>IF('All Transactions'!$C1670 = T$1,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U1671">
        <f>IF('All Transactions'!$C1670 = U$1,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V1671">
        <f>IF('All Transactions'!$C1670 = V$1,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W1671">
        <f>IF('All Transactions'!$C1670 = W$1,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X1671">
        <f>IF('All Transactions'!$C1670 = X$1,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  <c r="Y1671">
        <f>IF('All Transactions'!$C1670 = Y$1, 'All Transactions'!$D1671 + -1 * SUM('All Transactions'!$F1671 * 'Messy-Stocks'!$H1671, 'All Transactions'!$G1671 * 'Messy-Stocks'!$I1671, 'All Transactions'!$H1671 * 'Messy-Stocks'!$J1671, 'All Transactions'!$I1671 * 'Messy-Stocks'!$K1671, 'All Transactions'!$J1671 *'Messy-Stocks'!$L1671), 0)</f>
        <v>0</v>
      </c>
    </row>
    <row r="1672" spans="1:25" ht="12.75" x14ac:dyDescent="0.2">
      <c r="A1672">
        <f>'All Transactions'!A1670</f>
        <v>0</v>
      </c>
      <c r="B1672">
        <f>IF('All Transactions'!$C1671 = B$1,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C1672">
        <f>IF('All Transactions'!$C1671 = C$1,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D1672">
        <f>IF('All Transactions'!$C1671 = D$1,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E1672">
        <f>IF('All Transactions'!$C1671 = E$1,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F1672">
        <f>IF('All Transactions'!$C1671 = F$1,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G1672">
        <f>IF('All Transactions'!$C1671 = G$1,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H1672">
        <f>IF('All Transactions'!$C1671 = H$1,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I1672">
        <f>IF('All Transactions'!$C1671 = I$1,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J1672">
        <f>IF('All Transactions'!$C1671 = J$1,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K1672">
        <f>IF('All Transactions'!$C1671 = K$1,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L1672">
        <f>IF('All Transactions'!$C1671 = L$1,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M1672">
        <f>IF('All Transactions'!$C1671 = M$1,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N1672">
        <f>IF('All Transactions'!$C1671 = N$1,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O1672">
        <f>IF('All Transactions'!$C1671 = O$1,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P1672">
        <f>IF('All Transactions'!$C1671 = P$1,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Q1672">
        <f>IF('All Transactions'!$C1671 = Q$1,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R1672">
        <f>IF('All Transactions'!$C1671 = R$1,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S1672">
        <f>IF('All Transactions'!$C1671 = S$1,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T1672">
        <f>IF('All Transactions'!$C1671 = T$1,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U1672">
        <f>IF('All Transactions'!$C1671 = U$1,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V1672">
        <f>IF('All Transactions'!$C1671 = V$1,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W1672">
        <f>IF('All Transactions'!$C1671 = W$1,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X1672">
        <f>IF('All Transactions'!$C1671 = X$1,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  <c r="Y1672">
        <f>IF('All Transactions'!$C1671 = Y$1, 'All Transactions'!$D1672 + -1 * SUM('All Transactions'!$F1672 * 'Messy-Stocks'!$H1672, 'All Transactions'!$G1672 * 'Messy-Stocks'!$I1672, 'All Transactions'!$H1672 * 'Messy-Stocks'!$J1672, 'All Transactions'!$I1672 * 'Messy-Stocks'!$K1672, 'All Transactions'!$J1672 *'Messy-Stocks'!$L1672), 0)</f>
        <v>0</v>
      </c>
    </row>
    <row r="1673" spans="1:25" ht="12.75" x14ac:dyDescent="0.2">
      <c r="A1673">
        <f>'All Transactions'!A1671</f>
        <v>0</v>
      </c>
      <c r="B1673">
        <f>IF('All Transactions'!$C1672 = B$1,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C1673">
        <f>IF('All Transactions'!$C1672 = C$1,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D1673">
        <f>IF('All Transactions'!$C1672 = D$1,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E1673">
        <f>IF('All Transactions'!$C1672 = E$1,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F1673">
        <f>IF('All Transactions'!$C1672 = F$1,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G1673">
        <f>IF('All Transactions'!$C1672 = G$1,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H1673">
        <f>IF('All Transactions'!$C1672 = H$1,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I1673">
        <f>IF('All Transactions'!$C1672 = I$1,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J1673">
        <f>IF('All Transactions'!$C1672 = J$1,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K1673">
        <f>IF('All Transactions'!$C1672 = K$1,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L1673">
        <f>IF('All Transactions'!$C1672 = L$1,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M1673">
        <f>IF('All Transactions'!$C1672 = M$1,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N1673">
        <f>IF('All Transactions'!$C1672 = N$1,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O1673">
        <f>IF('All Transactions'!$C1672 = O$1,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P1673">
        <f>IF('All Transactions'!$C1672 = P$1,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Q1673">
        <f>IF('All Transactions'!$C1672 = Q$1,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R1673">
        <f>IF('All Transactions'!$C1672 = R$1,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S1673">
        <f>IF('All Transactions'!$C1672 = S$1,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T1673">
        <f>IF('All Transactions'!$C1672 = T$1,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U1673">
        <f>IF('All Transactions'!$C1672 = U$1,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V1673">
        <f>IF('All Transactions'!$C1672 = V$1,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W1673">
        <f>IF('All Transactions'!$C1672 = W$1,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X1673">
        <f>IF('All Transactions'!$C1672 = X$1,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  <c r="Y1673">
        <f>IF('All Transactions'!$C1672 = Y$1, 'All Transactions'!$D1673 + -1 * SUM('All Transactions'!$F1673 * 'Messy-Stocks'!$H1673, 'All Transactions'!$G1673 * 'Messy-Stocks'!$I1673, 'All Transactions'!$H1673 * 'Messy-Stocks'!$J1673, 'All Transactions'!$I1673 * 'Messy-Stocks'!$K1673, 'All Transactions'!$J1673 *'Messy-Stocks'!$L1673), 0)</f>
        <v>0</v>
      </c>
    </row>
    <row r="1674" spans="1:25" ht="12.75" x14ac:dyDescent="0.2">
      <c r="A1674">
        <f>'All Transactions'!A1672</f>
        <v>0</v>
      </c>
      <c r="B1674">
        <f>IF('All Transactions'!$C1673 = B$1,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C1674">
        <f>IF('All Transactions'!$C1673 = C$1,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D1674">
        <f>IF('All Transactions'!$C1673 = D$1,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E1674">
        <f>IF('All Transactions'!$C1673 = E$1,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F1674">
        <f>IF('All Transactions'!$C1673 = F$1,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G1674">
        <f>IF('All Transactions'!$C1673 = G$1,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H1674">
        <f>IF('All Transactions'!$C1673 = H$1,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I1674">
        <f>IF('All Transactions'!$C1673 = I$1,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J1674">
        <f>IF('All Transactions'!$C1673 = J$1,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K1674">
        <f>IF('All Transactions'!$C1673 = K$1,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L1674">
        <f>IF('All Transactions'!$C1673 = L$1,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M1674">
        <f>IF('All Transactions'!$C1673 = M$1,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N1674">
        <f>IF('All Transactions'!$C1673 = N$1,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O1674">
        <f>IF('All Transactions'!$C1673 = O$1,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P1674">
        <f>IF('All Transactions'!$C1673 = P$1,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Q1674">
        <f>IF('All Transactions'!$C1673 = Q$1,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R1674">
        <f>IF('All Transactions'!$C1673 = R$1,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S1674">
        <f>IF('All Transactions'!$C1673 = S$1,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T1674">
        <f>IF('All Transactions'!$C1673 = T$1,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U1674">
        <f>IF('All Transactions'!$C1673 = U$1,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V1674">
        <f>IF('All Transactions'!$C1673 = V$1,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W1674">
        <f>IF('All Transactions'!$C1673 = W$1,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X1674">
        <f>IF('All Transactions'!$C1673 = X$1,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  <c r="Y1674">
        <f>IF('All Transactions'!$C1673 = Y$1, 'All Transactions'!$D1674 + -1 * SUM('All Transactions'!$F1674 * 'Messy-Stocks'!$H1674, 'All Transactions'!$G1674 * 'Messy-Stocks'!$I1674, 'All Transactions'!$H1674 * 'Messy-Stocks'!$J1674, 'All Transactions'!$I1674 * 'Messy-Stocks'!$K1674, 'All Transactions'!$J1674 *'Messy-Stocks'!$L1674), 0)</f>
        <v>0</v>
      </c>
    </row>
    <row r="1675" spans="1:25" ht="12.75" x14ac:dyDescent="0.2">
      <c r="A1675">
        <f>'All Transactions'!A1673</f>
        <v>0</v>
      </c>
      <c r="B1675">
        <f>IF('All Transactions'!$C1674 = B$1,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C1675">
        <f>IF('All Transactions'!$C1674 = C$1,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D1675">
        <f>IF('All Transactions'!$C1674 = D$1,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E1675">
        <f>IF('All Transactions'!$C1674 = E$1,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F1675">
        <f>IF('All Transactions'!$C1674 = F$1,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G1675">
        <f>IF('All Transactions'!$C1674 = G$1,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H1675">
        <f>IF('All Transactions'!$C1674 = H$1,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I1675">
        <f>IF('All Transactions'!$C1674 = I$1,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J1675">
        <f>IF('All Transactions'!$C1674 = J$1,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K1675">
        <f>IF('All Transactions'!$C1674 = K$1,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L1675">
        <f>IF('All Transactions'!$C1674 = L$1,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M1675">
        <f>IF('All Transactions'!$C1674 = M$1,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N1675">
        <f>IF('All Transactions'!$C1674 = N$1,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O1675">
        <f>IF('All Transactions'!$C1674 = O$1,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P1675">
        <f>IF('All Transactions'!$C1674 = P$1,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Q1675">
        <f>IF('All Transactions'!$C1674 = Q$1,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R1675">
        <f>IF('All Transactions'!$C1674 = R$1,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S1675">
        <f>IF('All Transactions'!$C1674 = S$1,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T1675">
        <f>IF('All Transactions'!$C1674 = T$1,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U1675">
        <f>IF('All Transactions'!$C1674 = U$1,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V1675">
        <f>IF('All Transactions'!$C1674 = V$1,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W1675">
        <f>IF('All Transactions'!$C1674 = W$1,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X1675">
        <f>IF('All Transactions'!$C1674 = X$1,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  <c r="Y1675">
        <f>IF('All Transactions'!$C1674 = Y$1, 'All Transactions'!$D1675 + -1 * SUM('All Transactions'!$F1675 * 'Messy-Stocks'!$H1675, 'All Transactions'!$G1675 * 'Messy-Stocks'!$I1675, 'All Transactions'!$H1675 * 'Messy-Stocks'!$J1675, 'All Transactions'!$I1675 * 'Messy-Stocks'!$K1675, 'All Transactions'!$J1675 *'Messy-Stocks'!$L1675), 0)</f>
        <v>0</v>
      </c>
    </row>
    <row r="1676" spans="1:25" ht="12.75" x14ac:dyDescent="0.2">
      <c r="A1676">
        <f>'All Transactions'!A1674</f>
        <v>0</v>
      </c>
      <c r="B1676">
        <f>IF('All Transactions'!$C1675 = B$1,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C1676">
        <f>IF('All Transactions'!$C1675 = C$1,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D1676">
        <f>IF('All Transactions'!$C1675 = D$1,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E1676">
        <f>IF('All Transactions'!$C1675 = E$1,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F1676">
        <f>IF('All Transactions'!$C1675 = F$1,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G1676">
        <f>IF('All Transactions'!$C1675 = G$1,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H1676">
        <f>IF('All Transactions'!$C1675 = H$1,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I1676">
        <f>IF('All Transactions'!$C1675 = I$1,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J1676">
        <f>IF('All Transactions'!$C1675 = J$1,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K1676">
        <f>IF('All Transactions'!$C1675 = K$1,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L1676">
        <f>IF('All Transactions'!$C1675 = L$1,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M1676">
        <f>IF('All Transactions'!$C1675 = M$1,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N1676">
        <f>IF('All Transactions'!$C1675 = N$1,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O1676">
        <f>IF('All Transactions'!$C1675 = O$1,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P1676">
        <f>IF('All Transactions'!$C1675 = P$1,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Q1676">
        <f>IF('All Transactions'!$C1675 = Q$1,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R1676">
        <f>IF('All Transactions'!$C1675 = R$1,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S1676">
        <f>IF('All Transactions'!$C1675 = S$1,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T1676">
        <f>IF('All Transactions'!$C1675 = T$1,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U1676">
        <f>IF('All Transactions'!$C1675 = U$1,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V1676">
        <f>IF('All Transactions'!$C1675 = V$1,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W1676">
        <f>IF('All Transactions'!$C1675 = W$1,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X1676">
        <f>IF('All Transactions'!$C1675 = X$1,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  <c r="Y1676">
        <f>IF('All Transactions'!$C1675 = Y$1, 'All Transactions'!$D1676 + -1 * SUM('All Transactions'!$F1676 * 'Messy-Stocks'!$H1676, 'All Transactions'!$G1676 * 'Messy-Stocks'!$I1676, 'All Transactions'!$H1676 * 'Messy-Stocks'!$J1676, 'All Transactions'!$I1676 * 'Messy-Stocks'!$K1676, 'All Transactions'!$J1676 *'Messy-Stocks'!$L1676), 0)</f>
        <v>0</v>
      </c>
    </row>
    <row r="1677" spans="1:25" ht="12.75" x14ac:dyDescent="0.2">
      <c r="A1677">
        <f>'All Transactions'!A1675</f>
        <v>0</v>
      </c>
      <c r="B1677">
        <f>IF('All Transactions'!$C1676 = B$1,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C1677">
        <f>IF('All Transactions'!$C1676 = C$1,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D1677">
        <f>IF('All Transactions'!$C1676 = D$1,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E1677">
        <f>IF('All Transactions'!$C1676 = E$1,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F1677">
        <f>IF('All Transactions'!$C1676 = F$1,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G1677">
        <f>IF('All Transactions'!$C1676 = G$1,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H1677">
        <f>IF('All Transactions'!$C1676 = H$1,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I1677">
        <f>IF('All Transactions'!$C1676 = I$1,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J1677">
        <f>IF('All Transactions'!$C1676 = J$1,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K1677">
        <f>IF('All Transactions'!$C1676 = K$1,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L1677">
        <f>IF('All Transactions'!$C1676 = L$1,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M1677">
        <f>IF('All Transactions'!$C1676 = M$1,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N1677">
        <f>IF('All Transactions'!$C1676 = N$1,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O1677">
        <f>IF('All Transactions'!$C1676 = O$1,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P1677">
        <f>IF('All Transactions'!$C1676 = P$1,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Q1677">
        <f>IF('All Transactions'!$C1676 = Q$1,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R1677">
        <f>IF('All Transactions'!$C1676 = R$1,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S1677">
        <f>IF('All Transactions'!$C1676 = S$1,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T1677">
        <f>IF('All Transactions'!$C1676 = T$1,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U1677">
        <f>IF('All Transactions'!$C1676 = U$1,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V1677">
        <f>IF('All Transactions'!$C1676 = V$1,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W1677">
        <f>IF('All Transactions'!$C1676 = W$1,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X1677">
        <f>IF('All Transactions'!$C1676 = X$1,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  <c r="Y1677">
        <f>IF('All Transactions'!$C1676 = Y$1, 'All Transactions'!$D1677 + -1 * SUM('All Transactions'!$F1677 * 'Messy-Stocks'!$H1677, 'All Transactions'!$G1677 * 'Messy-Stocks'!$I1677, 'All Transactions'!$H1677 * 'Messy-Stocks'!$J1677, 'All Transactions'!$I1677 * 'Messy-Stocks'!$K1677, 'All Transactions'!$J1677 *'Messy-Stocks'!$L1677), 0)</f>
        <v>0</v>
      </c>
    </row>
    <row r="1678" spans="1:25" ht="12.75" x14ac:dyDescent="0.2">
      <c r="A1678">
        <f>'All Transactions'!A1676</f>
        <v>0</v>
      </c>
      <c r="B1678">
        <f>IF('All Transactions'!$C1677 = B$1,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C1678">
        <f>IF('All Transactions'!$C1677 = C$1,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D1678">
        <f>IF('All Transactions'!$C1677 = D$1,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E1678">
        <f>IF('All Transactions'!$C1677 = E$1,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F1678">
        <f>IF('All Transactions'!$C1677 = F$1,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G1678">
        <f>IF('All Transactions'!$C1677 = G$1,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H1678">
        <f>IF('All Transactions'!$C1677 = H$1,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I1678">
        <f>IF('All Transactions'!$C1677 = I$1,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J1678">
        <f>IF('All Transactions'!$C1677 = J$1,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K1678">
        <f>IF('All Transactions'!$C1677 = K$1,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L1678">
        <f>IF('All Transactions'!$C1677 = L$1,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M1678">
        <f>IF('All Transactions'!$C1677 = M$1,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N1678">
        <f>IF('All Transactions'!$C1677 = N$1,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O1678">
        <f>IF('All Transactions'!$C1677 = O$1,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P1678">
        <f>IF('All Transactions'!$C1677 = P$1,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Q1678">
        <f>IF('All Transactions'!$C1677 = Q$1,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R1678">
        <f>IF('All Transactions'!$C1677 = R$1,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S1678">
        <f>IF('All Transactions'!$C1677 = S$1,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T1678">
        <f>IF('All Transactions'!$C1677 = T$1,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U1678">
        <f>IF('All Transactions'!$C1677 = U$1,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V1678">
        <f>IF('All Transactions'!$C1677 = V$1,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W1678">
        <f>IF('All Transactions'!$C1677 = W$1,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X1678">
        <f>IF('All Transactions'!$C1677 = X$1,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  <c r="Y1678">
        <f>IF('All Transactions'!$C1677 = Y$1, 'All Transactions'!$D1678 + -1 * SUM('All Transactions'!$F1678 * 'Messy-Stocks'!$H1678, 'All Transactions'!$G1678 * 'Messy-Stocks'!$I1678, 'All Transactions'!$H1678 * 'Messy-Stocks'!$J1678, 'All Transactions'!$I1678 * 'Messy-Stocks'!$K1678, 'All Transactions'!$J1678 *'Messy-Stocks'!$L1678), 0)</f>
        <v>0</v>
      </c>
    </row>
    <row r="1679" spans="1:25" ht="12.75" x14ac:dyDescent="0.2">
      <c r="A1679">
        <f>'All Transactions'!A1677</f>
        <v>0</v>
      </c>
      <c r="B1679">
        <f>IF('All Transactions'!$C1678 = B$1,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C1679">
        <f>IF('All Transactions'!$C1678 = C$1,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D1679">
        <f>IF('All Transactions'!$C1678 = D$1,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E1679">
        <f>IF('All Transactions'!$C1678 = E$1,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F1679">
        <f>IF('All Transactions'!$C1678 = F$1,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G1679">
        <f>IF('All Transactions'!$C1678 = G$1,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H1679">
        <f>IF('All Transactions'!$C1678 = H$1,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I1679">
        <f>IF('All Transactions'!$C1678 = I$1,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J1679">
        <f>IF('All Transactions'!$C1678 = J$1,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K1679">
        <f>IF('All Transactions'!$C1678 = K$1,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L1679">
        <f>IF('All Transactions'!$C1678 = L$1,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M1679">
        <f>IF('All Transactions'!$C1678 = M$1,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N1679">
        <f>IF('All Transactions'!$C1678 = N$1,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O1679">
        <f>IF('All Transactions'!$C1678 = O$1,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P1679">
        <f>IF('All Transactions'!$C1678 = P$1,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Q1679">
        <f>IF('All Transactions'!$C1678 = Q$1,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R1679">
        <f>IF('All Transactions'!$C1678 = R$1,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S1679">
        <f>IF('All Transactions'!$C1678 = S$1,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T1679">
        <f>IF('All Transactions'!$C1678 = T$1,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U1679">
        <f>IF('All Transactions'!$C1678 = U$1,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V1679">
        <f>IF('All Transactions'!$C1678 = V$1,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W1679">
        <f>IF('All Transactions'!$C1678 = W$1,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X1679">
        <f>IF('All Transactions'!$C1678 = X$1,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  <c r="Y1679">
        <f>IF('All Transactions'!$C1678 = Y$1, 'All Transactions'!$D1679 + -1 * SUM('All Transactions'!$F1679 * 'Messy-Stocks'!$H1679, 'All Transactions'!$G1679 * 'Messy-Stocks'!$I1679, 'All Transactions'!$H1679 * 'Messy-Stocks'!$J1679, 'All Transactions'!$I1679 * 'Messy-Stocks'!$K1679, 'All Transactions'!$J1679 *'Messy-Stocks'!$L1679), 0)</f>
        <v>0</v>
      </c>
    </row>
    <row r="1680" spans="1:25" ht="12.75" x14ac:dyDescent="0.2">
      <c r="A1680">
        <f>'All Transactions'!A1678</f>
        <v>0</v>
      </c>
      <c r="B1680">
        <f>IF('All Transactions'!$C1679 = B$1,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C1680">
        <f>IF('All Transactions'!$C1679 = C$1,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D1680">
        <f>IF('All Transactions'!$C1679 = D$1,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E1680">
        <f>IF('All Transactions'!$C1679 = E$1,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F1680">
        <f>IF('All Transactions'!$C1679 = F$1,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G1680">
        <f>IF('All Transactions'!$C1679 = G$1,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H1680">
        <f>IF('All Transactions'!$C1679 = H$1,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I1680">
        <f>IF('All Transactions'!$C1679 = I$1,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J1680">
        <f>IF('All Transactions'!$C1679 = J$1,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K1680">
        <f>IF('All Transactions'!$C1679 = K$1,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L1680">
        <f>IF('All Transactions'!$C1679 = L$1,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M1680">
        <f>IF('All Transactions'!$C1679 = M$1,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N1680">
        <f>IF('All Transactions'!$C1679 = N$1,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O1680">
        <f>IF('All Transactions'!$C1679 = O$1,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P1680">
        <f>IF('All Transactions'!$C1679 = P$1,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Q1680">
        <f>IF('All Transactions'!$C1679 = Q$1,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R1680">
        <f>IF('All Transactions'!$C1679 = R$1,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S1680">
        <f>IF('All Transactions'!$C1679 = S$1,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T1680">
        <f>IF('All Transactions'!$C1679 = T$1,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U1680">
        <f>IF('All Transactions'!$C1679 = U$1,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V1680">
        <f>IF('All Transactions'!$C1679 = V$1,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W1680">
        <f>IF('All Transactions'!$C1679 = W$1,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X1680">
        <f>IF('All Transactions'!$C1679 = X$1,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  <c r="Y1680">
        <f>IF('All Transactions'!$C1679 = Y$1, 'All Transactions'!$D1680 + -1 * SUM('All Transactions'!$F1680 * 'Messy-Stocks'!$H1680, 'All Transactions'!$G1680 * 'Messy-Stocks'!$I1680, 'All Transactions'!$H1680 * 'Messy-Stocks'!$J1680, 'All Transactions'!$I1680 * 'Messy-Stocks'!$K1680, 'All Transactions'!$J1680 *'Messy-Stocks'!$L1680), 0)</f>
        <v>0</v>
      </c>
    </row>
    <row r="1681" spans="1:25" ht="12.75" x14ac:dyDescent="0.2">
      <c r="A1681">
        <f>'All Transactions'!A1679</f>
        <v>0</v>
      </c>
      <c r="B1681">
        <f>IF('All Transactions'!$C1680 = B$1,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C1681">
        <f>IF('All Transactions'!$C1680 = C$1,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D1681">
        <f>IF('All Transactions'!$C1680 = D$1,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E1681">
        <f>IF('All Transactions'!$C1680 = E$1,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F1681">
        <f>IF('All Transactions'!$C1680 = F$1,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G1681">
        <f>IF('All Transactions'!$C1680 = G$1,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H1681">
        <f>IF('All Transactions'!$C1680 = H$1,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I1681">
        <f>IF('All Transactions'!$C1680 = I$1,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J1681">
        <f>IF('All Transactions'!$C1680 = J$1,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K1681">
        <f>IF('All Transactions'!$C1680 = K$1,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L1681">
        <f>IF('All Transactions'!$C1680 = L$1,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M1681">
        <f>IF('All Transactions'!$C1680 = M$1,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N1681">
        <f>IF('All Transactions'!$C1680 = N$1,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O1681">
        <f>IF('All Transactions'!$C1680 = O$1,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P1681">
        <f>IF('All Transactions'!$C1680 = P$1,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Q1681">
        <f>IF('All Transactions'!$C1680 = Q$1,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R1681">
        <f>IF('All Transactions'!$C1680 = R$1,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S1681">
        <f>IF('All Transactions'!$C1680 = S$1,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T1681">
        <f>IF('All Transactions'!$C1680 = T$1,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U1681">
        <f>IF('All Transactions'!$C1680 = U$1,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V1681">
        <f>IF('All Transactions'!$C1680 = V$1,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W1681">
        <f>IF('All Transactions'!$C1680 = W$1,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X1681">
        <f>IF('All Transactions'!$C1680 = X$1,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  <c r="Y1681">
        <f>IF('All Transactions'!$C1680 = Y$1, 'All Transactions'!$D1681 + -1 * SUM('All Transactions'!$F1681 * 'Messy-Stocks'!$H1681, 'All Transactions'!$G1681 * 'Messy-Stocks'!$I1681, 'All Transactions'!$H1681 * 'Messy-Stocks'!$J1681, 'All Transactions'!$I1681 * 'Messy-Stocks'!$K1681, 'All Transactions'!$J1681 *'Messy-Stocks'!$L1681), 0)</f>
        <v>0</v>
      </c>
    </row>
    <row r="1682" spans="1:25" ht="12.75" x14ac:dyDescent="0.2">
      <c r="A1682">
        <f>'All Transactions'!A1680</f>
        <v>0</v>
      </c>
      <c r="B1682">
        <f>IF('All Transactions'!$C1681 = B$1,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C1682">
        <f>IF('All Transactions'!$C1681 = C$1,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D1682">
        <f>IF('All Transactions'!$C1681 = D$1,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E1682">
        <f>IF('All Transactions'!$C1681 = E$1,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F1682">
        <f>IF('All Transactions'!$C1681 = F$1,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G1682">
        <f>IF('All Transactions'!$C1681 = G$1,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H1682">
        <f>IF('All Transactions'!$C1681 = H$1,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I1682">
        <f>IF('All Transactions'!$C1681 = I$1,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J1682">
        <f>IF('All Transactions'!$C1681 = J$1,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K1682">
        <f>IF('All Transactions'!$C1681 = K$1,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L1682">
        <f>IF('All Transactions'!$C1681 = L$1,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M1682">
        <f>IF('All Transactions'!$C1681 = M$1,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N1682">
        <f>IF('All Transactions'!$C1681 = N$1,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O1682">
        <f>IF('All Transactions'!$C1681 = O$1,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P1682">
        <f>IF('All Transactions'!$C1681 = P$1,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Q1682">
        <f>IF('All Transactions'!$C1681 = Q$1,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R1682">
        <f>IF('All Transactions'!$C1681 = R$1,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S1682">
        <f>IF('All Transactions'!$C1681 = S$1,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T1682">
        <f>IF('All Transactions'!$C1681 = T$1,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U1682">
        <f>IF('All Transactions'!$C1681 = U$1,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V1682">
        <f>IF('All Transactions'!$C1681 = V$1,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W1682">
        <f>IF('All Transactions'!$C1681 = W$1,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X1682">
        <f>IF('All Transactions'!$C1681 = X$1,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  <c r="Y1682">
        <f>IF('All Transactions'!$C1681 = Y$1, 'All Transactions'!$D1682 + -1 * SUM('All Transactions'!$F1682 * 'Messy-Stocks'!$H1682, 'All Transactions'!$G1682 * 'Messy-Stocks'!$I1682, 'All Transactions'!$H1682 * 'Messy-Stocks'!$J1682, 'All Transactions'!$I1682 * 'Messy-Stocks'!$K1682, 'All Transactions'!$J1682 *'Messy-Stocks'!$L1682), 0)</f>
        <v>0</v>
      </c>
    </row>
    <row r="1683" spans="1:25" ht="12.75" x14ac:dyDescent="0.2">
      <c r="A1683">
        <f>'All Transactions'!A1681</f>
        <v>0</v>
      </c>
      <c r="B1683">
        <f>IF('All Transactions'!$C1682 = B$1,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C1683">
        <f>IF('All Transactions'!$C1682 = C$1,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D1683">
        <f>IF('All Transactions'!$C1682 = D$1,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E1683">
        <f>IF('All Transactions'!$C1682 = E$1,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F1683">
        <f>IF('All Transactions'!$C1682 = F$1,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G1683">
        <f>IF('All Transactions'!$C1682 = G$1,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H1683">
        <f>IF('All Transactions'!$C1682 = H$1,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I1683">
        <f>IF('All Transactions'!$C1682 = I$1,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J1683">
        <f>IF('All Transactions'!$C1682 = J$1,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K1683">
        <f>IF('All Transactions'!$C1682 = K$1,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L1683">
        <f>IF('All Transactions'!$C1682 = L$1,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M1683">
        <f>IF('All Transactions'!$C1682 = M$1,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N1683">
        <f>IF('All Transactions'!$C1682 = N$1,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O1683">
        <f>IF('All Transactions'!$C1682 = O$1,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P1683">
        <f>IF('All Transactions'!$C1682 = P$1,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Q1683">
        <f>IF('All Transactions'!$C1682 = Q$1,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R1683">
        <f>IF('All Transactions'!$C1682 = R$1,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S1683">
        <f>IF('All Transactions'!$C1682 = S$1,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T1683">
        <f>IF('All Transactions'!$C1682 = T$1,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U1683">
        <f>IF('All Transactions'!$C1682 = U$1,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V1683">
        <f>IF('All Transactions'!$C1682 = V$1,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W1683">
        <f>IF('All Transactions'!$C1682 = W$1,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X1683">
        <f>IF('All Transactions'!$C1682 = X$1,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  <c r="Y1683">
        <f>IF('All Transactions'!$C1682 = Y$1, 'All Transactions'!$D1683 + -1 * SUM('All Transactions'!$F1683 * 'Messy-Stocks'!$H1683, 'All Transactions'!$G1683 * 'Messy-Stocks'!$I1683, 'All Transactions'!$H1683 * 'Messy-Stocks'!$J1683, 'All Transactions'!$I1683 * 'Messy-Stocks'!$K1683, 'All Transactions'!$J1683 *'Messy-Stocks'!$L1683), 0)</f>
        <v>0</v>
      </c>
    </row>
    <row r="1684" spans="1:25" ht="12.75" x14ac:dyDescent="0.2">
      <c r="A1684">
        <f>'All Transactions'!A1682</f>
        <v>0</v>
      </c>
      <c r="B1684">
        <f>IF('All Transactions'!$C1683 = B$1,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C1684">
        <f>IF('All Transactions'!$C1683 = C$1,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D1684">
        <f>IF('All Transactions'!$C1683 = D$1,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E1684">
        <f>IF('All Transactions'!$C1683 = E$1,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F1684">
        <f>IF('All Transactions'!$C1683 = F$1,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G1684">
        <f>IF('All Transactions'!$C1683 = G$1,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H1684">
        <f>IF('All Transactions'!$C1683 = H$1,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I1684">
        <f>IF('All Transactions'!$C1683 = I$1,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J1684">
        <f>IF('All Transactions'!$C1683 = J$1,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K1684">
        <f>IF('All Transactions'!$C1683 = K$1,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L1684">
        <f>IF('All Transactions'!$C1683 = L$1,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M1684">
        <f>IF('All Transactions'!$C1683 = M$1,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N1684">
        <f>IF('All Transactions'!$C1683 = N$1,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O1684">
        <f>IF('All Transactions'!$C1683 = O$1,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P1684">
        <f>IF('All Transactions'!$C1683 = P$1,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Q1684">
        <f>IF('All Transactions'!$C1683 = Q$1,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R1684">
        <f>IF('All Transactions'!$C1683 = R$1,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S1684">
        <f>IF('All Transactions'!$C1683 = S$1,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T1684">
        <f>IF('All Transactions'!$C1683 = T$1,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U1684">
        <f>IF('All Transactions'!$C1683 = U$1,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V1684">
        <f>IF('All Transactions'!$C1683 = V$1,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W1684">
        <f>IF('All Transactions'!$C1683 = W$1,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X1684">
        <f>IF('All Transactions'!$C1683 = X$1,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  <c r="Y1684">
        <f>IF('All Transactions'!$C1683 = Y$1, 'All Transactions'!$D1684 + -1 * SUM('All Transactions'!$F1684 * 'Messy-Stocks'!$H1684, 'All Transactions'!$G1684 * 'Messy-Stocks'!$I1684, 'All Transactions'!$H1684 * 'Messy-Stocks'!$J1684, 'All Transactions'!$I1684 * 'Messy-Stocks'!$K1684, 'All Transactions'!$J1684 *'Messy-Stocks'!$L1684), 0)</f>
        <v>0</v>
      </c>
    </row>
    <row r="1685" spans="1:25" ht="12.75" x14ac:dyDescent="0.2">
      <c r="A1685">
        <f>'All Transactions'!A1683</f>
        <v>0</v>
      </c>
      <c r="B1685">
        <f>IF('All Transactions'!$C1684 = B$1,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C1685">
        <f>IF('All Transactions'!$C1684 = C$1,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D1685">
        <f>IF('All Transactions'!$C1684 = D$1,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E1685">
        <f>IF('All Transactions'!$C1684 = E$1,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F1685">
        <f>IF('All Transactions'!$C1684 = F$1,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G1685">
        <f>IF('All Transactions'!$C1684 = G$1,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H1685">
        <f>IF('All Transactions'!$C1684 = H$1,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I1685">
        <f>IF('All Transactions'!$C1684 = I$1,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J1685">
        <f>IF('All Transactions'!$C1684 = J$1,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K1685">
        <f>IF('All Transactions'!$C1684 = K$1,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L1685">
        <f>IF('All Transactions'!$C1684 = L$1,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M1685">
        <f>IF('All Transactions'!$C1684 = M$1,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N1685">
        <f>IF('All Transactions'!$C1684 = N$1,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O1685">
        <f>IF('All Transactions'!$C1684 = O$1,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P1685">
        <f>IF('All Transactions'!$C1684 = P$1,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Q1685">
        <f>IF('All Transactions'!$C1684 = Q$1,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R1685">
        <f>IF('All Transactions'!$C1684 = R$1,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S1685">
        <f>IF('All Transactions'!$C1684 = S$1,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T1685">
        <f>IF('All Transactions'!$C1684 = T$1,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U1685">
        <f>IF('All Transactions'!$C1684 = U$1,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V1685">
        <f>IF('All Transactions'!$C1684 = V$1,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W1685">
        <f>IF('All Transactions'!$C1684 = W$1,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X1685">
        <f>IF('All Transactions'!$C1684 = X$1,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  <c r="Y1685">
        <f>IF('All Transactions'!$C1684 = Y$1, 'All Transactions'!$D1685 + -1 * SUM('All Transactions'!$F1685 * 'Messy-Stocks'!$H1685, 'All Transactions'!$G1685 * 'Messy-Stocks'!$I1685, 'All Transactions'!$H1685 * 'Messy-Stocks'!$J1685, 'All Transactions'!$I1685 * 'Messy-Stocks'!$K1685, 'All Transactions'!$J1685 *'Messy-Stocks'!$L1685), 0)</f>
        <v>0</v>
      </c>
    </row>
    <row r="1686" spans="1:25" ht="12.75" x14ac:dyDescent="0.2">
      <c r="A1686">
        <f>'All Transactions'!A1684</f>
        <v>0</v>
      </c>
      <c r="B1686">
        <f>IF('All Transactions'!$C1685 = B$1,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C1686">
        <f>IF('All Transactions'!$C1685 = C$1,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D1686">
        <f>IF('All Transactions'!$C1685 = D$1,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E1686">
        <f>IF('All Transactions'!$C1685 = E$1,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F1686">
        <f>IF('All Transactions'!$C1685 = F$1,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G1686">
        <f>IF('All Transactions'!$C1685 = G$1,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H1686">
        <f>IF('All Transactions'!$C1685 = H$1,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I1686">
        <f>IF('All Transactions'!$C1685 = I$1,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J1686">
        <f>IF('All Transactions'!$C1685 = J$1,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K1686">
        <f>IF('All Transactions'!$C1685 = K$1,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L1686">
        <f>IF('All Transactions'!$C1685 = L$1,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M1686">
        <f>IF('All Transactions'!$C1685 = M$1,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N1686">
        <f>IF('All Transactions'!$C1685 = N$1,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O1686">
        <f>IF('All Transactions'!$C1685 = O$1,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P1686">
        <f>IF('All Transactions'!$C1685 = P$1,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Q1686">
        <f>IF('All Transactions'!$C1685 = Q$1,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R1686">
        <f>IF('All Transactions'!$C1685 = R$1,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S1686">
        <f>IF('All Transactions'!$C1685 = S$1,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T1686">
        <f>IF('All Transactions'!$C1685 = T$1,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U1686">
        <f>IF('All Transactions'!$C1685 = U$1,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V1686">
        <f>IF('All Transactions'!$C1685 = V$1,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W1686">
        <f>IF('All Transactions'!$C1685 = W$1,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X1686">
        <f>IF('All Transactions'!$C1685 = X$1,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  <c r="Y1686">
        <f>IF('All Transactions'!$C1685 = Y$1, 'All Transactions'!$D1686 + -1 * SUM('All Transactions'!$F1686 * 'Messy-Stocks'!$H1686, 'All Transactions'!$G1686 * 'Messy-Stocks'!$I1686, 'All Transactions'!$H1686 * 'Messy-Stocks'!$J1686, 'All Transactions'!$I1686 * 'Messy-Stocks'!$K1686, 'All Transactions'!$J1686 *'Messy-Stocks'!$L1686), 0)</f>
        <v>0</v>
      </c>
    </row>
    <row r="1687" spans="1:25" ht="12.75" x14ac:dyDescent="0.2">
      <c r="A1687">
        <f>'All Transactions'!A1685</f>
        <v>0</v>
      </c>
      <c r="B1687">
        <f>IF('All Transactions'!$C1686 = B$1,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C1687">
        <f>IF('All Transactions'!$C1686 = C$1,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D1687">
        <f>IF('All Transactions'!$C1686 = D$1,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E1687">
        <f>IF('All Transactions'!$C1686 = E$1,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F1687">
        <f>IF('All Transactions'!$C1686 = F$1,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G1687">
        <f>IF('All Transactions'!$C1686 = G$1,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H1687">
        <f>IF('All Transactions'!$C1686 = H$1,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I1687">
        <f>IF('All Transactions'!$C1686 = I$1,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J1687">
        <f>IF('All Transactions'!$C1686 = J$1,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K1687">
        <f>IF('All Transactions'!$C1686 = K$1,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L1687">
        <f>IF('All Transactions'!$C1686 = L$1,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M1687">
        <f>IF('All Transactions'!$C1686 = M$1,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N1687">
        <f>IF('All Transactions'!$C1686 = N$1,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O1687">
        <f>IF('All Transactions'!$C1686 = O$1,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P1687">
        <f>IF('All Transactions'!$C1686 = P$1,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Q1687">
        <f>IF('All Transactions'!$C1686 = Q$1,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R1687">
        <f>IF('All Transactions'!$C1686 = R$1,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S1687">
        <f>IF('All Transactions'!$C1686 = S$1,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T1687">
        <f>IF('All Transactions'!$C1686 = T$1,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U1687">
        <f>IF('All Transactions'!$C1686 = U$1,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V1687">
        <f>IF('All Transactions'!$C1686 = V$1,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W1687">
        <f>IF('All Transactions'!$C1686 = W$1,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X1687">
        <f>IF('All Transactions'!$C1686 = X$1,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  <c r="Y1687">
        <f>IF('All Transactions'!$C1686 = Y$1, 'All Transactions'!$D1687 + -1 * SUM('All Transactions'!$F1687 * 'Messy-Stocks'!$H1687, 'All Transactions'!$G1687 * 'Messy-Stocks'!$I1687, 'All Transactions'!$H1687 * 'Messy-Stocks'!$J1687, 'All Transactions'!$I1687 * 'Messy-Stocks'!$K1687, 'All Transactions'!$J1687 *'Messy-Stocks'!$L1687), 0)</f>
        <v>0</v>
      </c>
    </row>
    <row r="1688" spans="1:25" ht="12.75" x14ac:dyDescent="0.2">
      <c r="A1688">
        <f>'All Transactions'!A1686</f>
        <v>0</v>
      </c>
      <c r="B1688">
        <f>IF('All Transactions'!$C1687 = B$1,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C1688">
        <f>IF('All Transactions'!$C1687 = C$1,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D1688">
        <f>IF('All Transactions'!$C1687 = D$1,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E1688">
        <f>IF('All Transactions'!$C1687 = E$1,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F1688">
        <f>IF('All Transactions'!$C1687 = F$1,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G1688">
        <f>IF('All Transactions'!$C1687 = G$1,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H1688">
        <f>IF('All Transactions'!$C1687 = H$1,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I1688">
        <f>IF('All Transactions'!$C1687 = I$1,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J1688">
        <f>IF('All Transactions'!$C1687 = J$1,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K1688">
        <f>IF('All Transactions'!$C1687 = K$1,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L1688">
        <f>IF('All Transactions'!$C1687 = L$1,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M1688">
        <f>IF('All Transactions'!$C1687 = M$1,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N1688">
        <f>IF('All Transactions'!$C1687 = N$1,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O1688">
        <f>IF('All Transactions'!$C1687 = O$1,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P1688">
        <f>IF('All Transactions'!$C1687 = P$1,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Q1688">
        <f>IF('All Transactions'!$C1687 = Q$1,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R1688">
        <f>IF('All Transactions'!$C1687 = R$1,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S1688">
        <f>IF('All Transactions'!$C1687 = S$1,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T1688">
        <f>IF('All Transactions'!$C1687 = T$1,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U1688">
        <f>IF('All Transactions'!$C1687 = U$1,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V1688">
        <f>IF('All Transactions'!$C1687 = V$1,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W1688">
        <f>IF('All Transactions'!$C1687 = W$1,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X1688">
        <f>IF('All Transactions'!$C1687 = X$1,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  <c r="Y1688">
        <f>IF('All Transactions'!$C1687 = Y$1, 'All Transactions'!$D1688 + -1 * SUM('All Transactions'!$F1688 * 'Messy-Stocks'!$H1688, 'All Transactions'!$G1688 * 'Messy-Stocks'!$I1688, 'All Transactions'!$H1688 * 'Messy-Stocks'!$J1688, 'All Transactions'!$I1688 * 'Messy-Stocks'!$K1688, 'All Transactions'!$J1688 *'Messy-Stocks'!$L1688), 0)</f>
        <v>0</v>
      </c>
    </row>
    <row r="1689" spans="1:25" ht="12.75" x14ac:dyDescent="0.2">
      <c r="A1689">
        <f>'All Transactions'!A1687</f>
        <v>0</v>
      </c>
      <c r="B1689">
        <f>IF('All Transactions'!$C1688 = B$1,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C1689">
        <f>IF('All Transactions'!$C1688 = C$1,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D1689">
        <f>IF('All Transactions'!$C1688 = D$1,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E1689">
        <f>IF('All Transactions'!$C1688 = E$1,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F1689">
        <f>IF('All Transactions'!$C1688 = F$1,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G1689">
        <f>IF('All Transactions'!$C1688 = G$1,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H1689">
        <f>IF('All Transactions'!$C1688 = H$1,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I1689">
        <f>IF('All Transactions'!$C1688 = I$1,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J1689">
        <f>IF('All Transactions'!$C1688 = J$1,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K1689">
        <f>IF('All Transactions'!$C1688 = K$1,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L1689">
        <f>IF('All Transactions'!$C1688 = L$1,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M1689">
        <f>IF('All Transactions'!$C1688 = M$1,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N1689">
        <f>IF('All Transactions'!$C1688 = N$1,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O1689">
        <f>IF('All Transactions'!$C1688 = O$1,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P1689">
        <f>IF('All Transactions'!$C1688 = P$1,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Q1689">
        <f>IF('All Transactions'!$C1688 = Q$1,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R1689">
        <f>IF('All Transactions'!$C1688 = R$1,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S1689">
        <f>IF('All Transactions'!$C1688 = S$1,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T1689">
        <f>IF('All Transactions'!$C1688 = T$1,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U1689">
        <f>IF('All Transactions'!$C1688 = U$1,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V1689">
        <f>IF('All Transactions'!$C1688 = V$1,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W1689">
        <f>IF('All Transactions'!$C1688 = W$1,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X1689">
        <f>IF('All Transactions'!$C1688 = X$1,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  <c r="Y1689">
        <f>IF('All Transactions'!$C1688 = Y$1, 'All Transactions'!$D1689 + -1 * SUM('All Transactions'!$F1689 * 'Messy-Stocks'!$H1689, 'All Transactions'!$G1689 * 'Messy-Stocks'!$I1689, 'All Transactions'!$H1689 * 'Messy-Stocks'!$J1689, 'All Transactions'!$I1689 * 'Messy-Stocks'!$K1689, 'All Transactions'!$J1689 *'Messy-Stocks'!$L1689), 0)</f>
        <v>0</v>
      </c>
    </row>
    <row r="1690" spans="1:25" ht="12.75" x14ac:dyDescent="0.2">
      <c r="A1690">
        <f>'All Transactions'!A1688</f>
        <v>0</v>
      </c>
      <c r="B1690">
        <f>IF('All Transactions'!$C1689 = B$1,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C1690">
        <f>IF('All Transactions'!$C1689 = C$1,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D1690">
        <f>IF('All Transactions'!$C1689 = D$1,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E1690">
        <f>IF('All Transactions'!$C1689 = E$1,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F1690">
        <f>IF('All Transactions'!$C1689 = F$1,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G1690">
        <f>IF('All Transactions'!$C1689 = G$1,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H1690">
        <f>IF('All Transactions'!$C1689 = H$1,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I1690">
        <f>IF('All Transactions'!$C1689 = I$1,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J1690">
        <f>IF('All Transactions'!$C1689 = J$1,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K1690">
        <f>IF('All Transactions'!$C1689 = K$1,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L1690">
        <f>IF('All Transactions'!$C1689 = L$1,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M1690">
        <f>IF('All Transactions'!$C1689 = M$1,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N1690">
        <f>IF('All Transactions'!$C1689 = N$1,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O1690">
        <f>IF('All Transactions'!$C1689 = O$1,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P1690">
        <f>IF('All Transactions'!$C1689 = P$1,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Q1690">
        <f>IF('All Transactions'!$C1689 = Q$1,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R1690">
        <f>IF('All Transactions'!$C1689 = R$1,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S1690">
        <f>IF('All Transactions'!$C1689 = S$1,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T1690">
        <f>IF('All Transactions'!$C1689 = T$1,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U1690">
        <f>IF('All Transactions'!$C1689 = U$1,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V1690">
        <f>IF('All Transactions'!$C1689 = V$1,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W1690">
        <f>IF('All Transactions'!$C1689 = W$1,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X1690">
        <f>IF('All Transactions'!$C1689 = X$1,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  <c r="Y1690">
        <f>IF('All Transactions'!$C1689 = Y$1, 'All Transactions'!$D1690 + -1 * SUM('All Transactions'!$F1690 * 'Messy-Stocks'!$H1690, 'All Transactions'!$G1690 * 'Messy-Stocks'!$I1690, 'All Transactions'!$H1690 * 'Messy-Stocks'!$J1690, 'All Transactions'!$I1690 * 'Messy-Stocks'!$K1690, 'All Transactions'!$J1690 *'Messy-Stocks'!$L1690), 0)</f>
        <v>0</v>
      </c>
    </row>
    <row r="1691" spans="1:25" ht="12.75" x14ac:dyDescent="0.2">
      <c r="A1691">
        <f>'All Transactions'!A1689</f>
        <v>0</v>
      </c>
      <c r="B1691">
        <f>IF('All Transactions'!$C1690 = B$1,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C1691">
        <f>IF('All Transactions'!$C1690 = C$1,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D1691">
        <f>IF('All Transactions'!$C1690 = D$1,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E1691">
        <f>IF('All Transactions'!$C1690 = E$1,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F1691">
        <f>IF('All Transactions'!$C1690 = F$1,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G1691">
        <f>IF('All Transactions'!$C1690 = G$1,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H1691">
        <f>IF('All Transactions'!$C1690 = H$1,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I1691">
        <f>IF('All Transactions'!$C1690 = I$1,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J1691">
        <f>IF('All Transactions'!$C1690 = J$1,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K1691">
        <f>IF('All Transactions'!$C1690 = K$1,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L1691">
        <f>IF('All Transactions'!$C1690 = L$1,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M1691">
        <f>IF('All Transactions'!$C1690 = M$1,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N1691">
        <f>IF('All Transactions'!$C1690 = N$1,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O1691">
        <f>IF('All Transactions'!$C1690 = O$1,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P1691">
        <f>IF('All Transactions'!$C1690 = P$1,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Q1691">
        <f>IF('All Transactions'!$C1690 = Q$1,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R1691">
        <f>IF('All Transactions'!$C1690 = R$1,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S1691">
        <f>IF('All Transactions'!$C1690 = S$1,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T1691">
        <f>IF('All Transactions'!$C1690 = T$1,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U1691">
        <f>IF('All Transactions'!$C1690 = U$1,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V1691">
        <f>IF('All Transactions'!$C1690 = V$1,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W1691">
        <f>IF('All Transactions'!$C1690 = W$1,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X1691">
        <f>IF('All Transactions'!$C1690 = X$1,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  <c r="Y1691">
        <f>IF('All Transactions'!$C1690 = Y$1, 'All Transactions'!$D1691 + -1 * SUM('All Transactions'!$F1691 * 'Messy-Stocks'!$H1691, 'All Transactions'!$G1691 * 'Messy-Stocks'!$I1691, 'All Transactions'!$H1691 * 'Messy-Stocks'!$J1691, 'All Transactions'!$I1691 * 'Messy-Stocks'!$K1691, 'All Transactions'!$J1691 *'Messy-Stocks'!$L1691), 0)</f>
        <v>0</v>
      </c>
    </row>
    <row r="1692" spans="1:25" ht="12.75" x14ac:dyDescent="0.2">
      <c r="A1692">
        <f>'All Transactions'!A1690</f>
        <v>0</v>
      </c>
      <c r="B1692">
        <f>IF('All Transactions'!$C1691 = B$1,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C1692">
        <f>IF('All Transactions'!$C1691 = C$1,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D1692">
        <f>IF('All Transactions'!$C1691 = D$1,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E1692">
        <f>IF('All Transactions'!$C1691 = E$1,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F1692">
        <f>IF('All Transactions'!$C1691 = F$1,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G1692">
        <f>IF('All Transactions'!$C1691 = G$1,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H1692">
        <f>IF('All Transactions'!$C1691 = H$1,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I1692">
        <f>IF('All Transactions'!$C1691 = I$1,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J1692">
        <f>IF('All Transactions'!$C1691 = J$1,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K1692">
        <f>IF('All Transactions'!$C1691 = K$1,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L1692">
        <f>IF('All Transactions'!$C1691 = L$1,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M1692">
        <f>IF('All Transactions'!$C1691 = M$1,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N1692">
        <f>IF('All Transactions'!$C1691 = N$1,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O1692">
        <f>IF('All Transactions'!$C1691 = O$1,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P1692">
        <f>IF('All Transactions'!$C1691 = P$1,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Q1692">
        <f>IF('All Transactions'!$C1691 = Q$1,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R1692">
        <f>IF('All Transactions'!$C1691 = R$1,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S1692">
        <f>IF('All Transactions'!$C1691 = S$1,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T1692">
        <f>IF('All Transactions'!$C1691 = T$1,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U1692">
        <f>IF('All Transactions'!$C1691 = U$1,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V1692">
        <f>IF('All Transactions'!$C1691 = V$1,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W1692">
        <f>IF('All Transactions'!$C1691 = W$1,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X1692">
        <f>IF('All Transactions'!$C1691 = X$1,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  <c r="Y1692">
        <f>IF('All Transactions'!$C1691 = Y$1, 'All Transactions'!$D1692 + -1 * SUM('All Transactions'!$F1692 * 'Messy-Stocks'!$H1692, 'All Transactions'!$G1692 * 'Messy-Stocks'!$I1692, 'All Transactions'!$H1692 * 'Messy-Stocks'!$J1692, 'All Transactions'!$I1692 * 'Messy-Stocks'!$K1692, 'All Transactions'!$J1692 *'Messy-Stocks'!$L1692), 0)</f>
        <v>0</v>
      </c>
    </row>
    <row r="1693" spans="1:25" ht="12.75" x14ac:dyDescent="0.2">
      <c r="A1693">
        <f>'All Transactions'!A1691</f>
        <v>0</v>
      </c>
      <c r="B1693">
        <f>IF('All Transactions'!$C1692 = B$1,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C1693">
        <f>IF('All Transactions'!$C1692 = C$1,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D1693">
        <f>IF('All Transactions'!$C1692 = D$1,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E1693">
        <f>IF('All Transactions'!$C1692 = E$1,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F1693">
        <f>IF('All Transactions'!$C1692 = F$1,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G1693">
        <f>IF('All Transactions'!$C1692 = G$1,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H1693">
        <f>IF('All Transactions'!$C1692 = H$1,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I1693">
        <f>IF('All Transactions'!$C1692 = I$1,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J1693">
        <f>IF('All Transactions'!$C1692 = J$1,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K1693">
        <f>IF('All Transactions'!$C1692 = K$1,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L1693">
        <f>IF('All Transactions'!$C1692 = L$1,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M1693">
        <f>IF('All Transactions'!$C1692 = M$1,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N1693">
        <f>IF('All Transactions'!$C1692 = N$1,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O1693">
        <f>IF('All Transactions'!$C1692 = O$1,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P1693">
        <f>IF('All Transactions'!$C1692 = P$1,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Q1693">
        <f>IF('All Transactions'!$C1692 = Q$1,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R1693">
        <f>IF('All Transactions'!$C1692 = R$1,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S1693">
        <f>IF('All Transactions'!$C1692 = S$1,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T1693">
        <f>IF('All Transactions'!$C1692 = T$1,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U1693">
        <f>IF('All Transactions'!$C1692 = U$1,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V1693">
        <f>IF('All Transactions'!$C1692 = V$1,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W1693">
        <f>IF('All Transactions'!$C1692 = W$1,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X1693">
        <f>IF('All Transactions'!$C1692 = X$1,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  <c r="Y1693">
        <f>IF('All Transactions'!$C1692 = Y$1, 'All Transactions'!$D1693 + -1 * SUM('All Transactions'!$F1693 * 'Messy-Stocks'!$H1693, 'All Transactions'!$G1693 * 'Messy-Stocks'!$I1693, 'All Transactions'!$H1693 * 'Messy-Stocks'!$J1693, 'All Transactions'!$I1693 * 'Messy-Stocks'!$K1693, 'All Transactions'!$J1693 *'Messy-Stocks'!$L1693), 0)</f>
        <v>0</v>
      </c>
    </row>
    <row r="1694" spans="1:25" ht="12.75" x14ac:dyDescent="0.2">
      <c r="A1694">
        <f>'All Transactions'!A1692</f>
        <v>0</v>
      </c>
      <c r="B1694">
        <f>IF('All Transactions'!$C1693 = B$1,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C1694">
        <f>IF('All Transactions'!$C1693 = C$1,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D1694">
        <f>IF('All Transactions'!$C1693 = D$1,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E1694">
        <f>IF('All Transactions'!$C1693 = E$1,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F1694">
        <f>IF('All Transactions'!$C1693 = F$1,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G1694">
        <f>IF('All Transactions'!$C1693 = G$1,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H1694">
        <f>IF('All Transactions'!$C1693 = H$1,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I1694">
        <f>IF('All Transactions'!$C1693 = I$1,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J1694">
        <f>IF('All Transactions'!$C1693 = J$1,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K1694">
        <f>IF('All Transactions'!$C1693 = K$1,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L1694">
        <f>IF('All Transactions'!$C1693 = L$1,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M1694">
        <f>IF('All Transactions'!$C1693 = M$1,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N1694">
        <f>IF('All Transactions'!$C1693 = N$1,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O1694">
        <f>IF('All Transactions'!$C1693 = O$1,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P1694">
        <f>IF('All Transactions'!$C1693 = P$1,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Q1694">
        <f>IF('All Transactions'!$C1693 = Q$1,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R1694">
        <f>IF('All Transactions'!$C1693 = R$1,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S1694">
        <f>IF('All Transactions'!$C1693 = S$1,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T1694">
        <f>IF('All Transactions'!$C1693 = T$1,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U1694">
        <f>IF('All Transactions'!$C1693 = U$1,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V1694">
        <f>IF('All Transactions'!$C1693 = V$1,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W1694">
        <f>IF('All Transactions'!$C1693 = W$1,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X1694">
        <f>IF('All Transactions'!$C1693 = X$1,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  <c r="Y1694">
        <f>IF('All Transactions'!$C1693 = Y$1, 'All Transactions'!$D1694 + -1 * SUM('All Transactions'!$F1694 * 'Messy-Stocks'!$H1694, 'All Transactions'!$G1694 * 'Messy-Stocks'!$I1694, 'All Transactions'!$H1694 * 'Messy-Stocks'!$J1694, 'All Transactions'!$I1694 * 'Messy-Stocks'!$K1694, 'All Transactions'!$J1694 *'Messy-Stocks'!$L1694), 0)</f>
        <v>0</v>
      </c>
    </row>
    <row r="1695" spans="1:25" ht="12.75" x14ac:dyDescent="0.2">
      <c r="A1695">
        <f>'All Transactions'!A1693</f>
        <v>0</v>
      </c>
      <c r="B1695">
        <f>IF('All Transactions'!$C1694 = B$1,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C1695">
        <f>IF('All Transactions'!$C1694 = C$1,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D1695">
        <f>IF('All Transactions'!$C1694 = D$1,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E1695">
        <f>IF('All Transactions'!$C1694 = E$1,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F1695">
        <f>IF('All Transactions'!$C1694 = F$1,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G1695">
        <f>IF('All Transactions'!$C1694 = G$1,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H1695">
        <f>IF('All Transactions'!$C1694 = H$1,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I1695">
        <f>IF('All Transactions'!$C1694 = I$1,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J1695">
        <f>IF('All Transactions'!$C1694 = J$1,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K1695">
        <f>IF('All Transactions'!$C1694 = K$1,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L1695">
        <f>IF('All Transactions'!$C1694 = L$1,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M1695">
        <f>IF('All Transactions'!$C1694 = M$1,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N1695">
        <f>IF('All Transactions'!$C1694 = N$1,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O1695">
        <f>IF('All Transactions'!$C1694 = O$1,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P1695">
        <f>IF('All Transactions'!$C1694 = P$1,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Q1695">
        <f>IF('All Transactions'!$C1694 = Q$1,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R1695">
        <f>IF('All Transactions'!$C1694 = R$1,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S1695">
        <f>IF('All Transactions'!$C1694 = S$1,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T1695">
        <f>IF('All Transactions'!$C1694 = T$1,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U1695">
        <f>IF('All Transactions'!$C1694 = U$1,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V1695">
        <f>IF('All Transactions'!$C1694 = V$1,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W1695">
        <f>IF('All Transactions'!$C1694 = W$1,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X1695">
        <f>IF('All Transactions'!$C1694 = X$1,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  <c r="Y1695">
        <f>IF('All Transactions'!$C1694 = Y$1, 'All Transactions'!$D1695 + -1 * SUM('All Transactions'!$F1695 * 'Messy-Stocks'!$H1695, 'All Transactions'!$G1695 * 'Messy-Stocks'!$I1695, 'All Transactions'!$H1695 * 'Messy-Stocks'!$J1695, 'All Transactions'!$I1695 * 'Messy-Stocks'!$K1695, 'All Transactions'!$J1695 *'Messy-Stocks'!$L1695), 0)</f>
        <v>0</v>
      </c>
    </row>
    <row r="1696" spans="1:25" ht="12.75" x14ac:dyDescent="0.2">
      <c r="A1696">
        <f>'All Transactions'!A1694</f>
        <v>0</v>
      </c>
      <c r="B1696">
        <f>IF('All Transactions'!$C1695 = B$1,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C1696">
        <f>IF('All Transactions'!$C1695 = C$1,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D1696">
        <f>IF('All Transactions'!$C1695 = D$1,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E1696">
        <f>IF('All Transactions'!$C1695 = E$1,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F1696">
        <f>IF('All Transactions'!$C1695 = F$1,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G1696">
        <f>IF('All Transactions'!$C1695 = G$1,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H1696">
        <f>IF('All Transactions'!$C1695 = H$1,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I1696">
        <f>IF('All Transactions'!$C1695 = I$1,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J1696">
        <f>IF('All Transactions'!$C1695 = J$1,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K1696">
        <f>IF('All Transactions'!$C1695 = K$1,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L1696">
        <f>IF('All Transactions'!$C1695 = L$1,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M1696">
        <f>IF('All Transactions'!$C1695 = M$1,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N1696">
        <f>IF('All Transactions'!$C1695 = N$1,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O1696">
        <f>IF('All Transactions'!$C1695 = O$1,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P1696">
        <f>IF('All Transactions'!$C1695 = P$1,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Q1696">
        <f>IF('All Transactions'!$C1695 = Q$1,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R1696">
        <f>IF('All Transactions'!$C1695 = R$1,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S1696">
        <f>IF('All Transactions'!$C1695 = S$1,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T1696">
        <f>IF('All Transactions'!$C1695 = T$1,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U1696">
        <f>IF('All Transactions'!$C1695 = U$1,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V1696">
        <f>IF('All Transactions'!$C1695 = V$1,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W1696">
        <f>IF('All Transactions'!$C1695 = W$1,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X1696">
        <f>IF('All Transactions'!$C1695 = X$1,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  <c r="Y1696">
        <f>IF('All Transactions'!$C1695 = Y$1, 'All Transactions'!$D1696 + -1 * SUM('All Transactions'!$F1696 * 'Messy-Stocks'!$H1696, 'All Transactions'!$G1696 * 'Messy-Stocks'!$I1696, 'All Transactions'!$H1696 * 'Messy-Stocks'!$J1696, 'All Transactions'!$I1696 * 'Messy-Stocks'!$K1696, 'All Transactions'!$J1696 *'Messy-Stocks'!$L1696), 0)</f>
        <v>0</v>
      </c>
    </row>
    <row r="1697" spans="1:25" ht="12.75" x14ac:dyDescent="0.2">
      <c r="A1697">
        <f>'All Transactions'!A1695</f>
        <v>0</v>
      </c>
      <c r="B1697">
        <f>IF('All Transactions'!$C1696 = B$1,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C1697">
        <f>IF('All Transactions'!$C1696 = C$1,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D1697">
        <f>IF('All Transactions'!$C1696 = D$1,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E1697">
        <f>IF('All Transactions'!$C1696 = E$1,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F1697">
        <f>IF('All Transactions'!$C1696 = F$1,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G1697">
        <f>IF('All Transactions'!$C1696 = G$1,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H1697">
        <f>IF('All Transactions'!$C1696 = H$1,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I1697">
        <f>IF('All Transactions'!$C1696 = I$1,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J1697">
        <f>IF('All Transactions'!$C1696 = J$1,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K1697">
        <f>IF('All Transactions'!$C1696 = K$1,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L1697">
        <f>IF('All Transactions'!$C1696 = L$1,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M1697">
        <f>IF('All Transactions'!$C1696 = M$1,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N1697">
        <f>IF('All Transactions'!$C1696 = N$1,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O1697">
        <f>IF('All Transactions'!$C1696 = O$1,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P1697">
        <f>IF('All Transactions'!$C1696 = P$1,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Q1697">
        <f>IF('All Transactions'!$C1696 = Q$1,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R1697">
        <f>IF('All Transactions'!$C1696 = R$1,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S1697">
        <f>IF('All Transactions'!$C1696 = S$1,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T1697">
        <f>IF('All Transactions'!$C1696 = T$1,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U1697">
        <f>IF('All Transactions'!$C1696 = U$1,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V1697">
        <f>IF('All Transactions'!$C1696 = V$1,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W1697">
        <f>IF('All Transactions'!$C1696 = W$1,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X1697">
        <f>IF('All Transactions'!$C1696 = X$1,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  <c r="Y1697">
        <f>IF('All Transactions'!$C1696 = Y$1, 'All Transactions'!$D1697 + -1 * SUM('All Transactions'!$F1697 * 'Messy-Stocks'!$H1697, 'All Transactions'!$G1697 * 'Messy-Stocks'!$I1697, 'All Transactions'!$H1697 * 'Messy-Stocks'!$J1697, 'All Transactions'!$I1697 * 'Messy-Stocks'!$K1697, 'All Transactions'!$J1697 *'Messy-Stocks'!$L1697), 0)</f>
        <v>0</v>
      </c>
    </row>
    <row r="1698" spans="1:25" ht="12.75" x14ac:dyDescent="0.2">
      <c r="A1698">
        <f>'All Transactions'!A1696</f>
        <v>0</v>
      </c>
      <c r="B1698">
        <f>IF('All Transactions'!$C1697 = B$1,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C1698">
        <f>IF('All Transactions'!$C1697 = C$1,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D1698">
        <f>IF('All Transactions'!$C1697 = D$1,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E1698">
        <f>IF('All Transactions'!$C1697 = E$1,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F1698">
        <f>IF('All Transactions'!$C1697 = F$1,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G1698">
        <f>IF('All Transactions'!$C1697 = G$1,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H1698">
        <f>IF('All Transactions'!$C1697 = H$1,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I1698">
        <f>IF('All Transactions'!$C1697 = I$1,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J1698">
        <f>IF('All Transactions'!$C1697 = J$1,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K1698">
        <f>IF('All Transactions'!$C1697 = K$1,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L1698">
        <f>IF('All Transactions'!$C1697 = L$1,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M1698">
        <f>IF('All Transactions'!$C1697 = M$1,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N1698">
        <f>IF('All Transactions'!$C1697 = N$1,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O1698">
        <f>IF('All Transactions'!$C1697 = O$1,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P1698">
        <f>IF('All Transactions'!$C1697 = P$1,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Q1698">
        <f>IF('All Transactions'!$C1697 = Q$1,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R1698">
        <f>IF('All Transactions'!$C1697 = R$1,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S1698">
        <f>IF('All Transactions'!$C1697 = S$1,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T1698">
        <f>IF('All Transactions'!$C1697 = T$1,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U1698">
        <f>IF('All Transactions'!$C1697 = U$1,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V1698">
        <f>IF('All Transactions'!$C1697 = V$1,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W1698">
        <f>IF('All Transactions'!$C1697 = W$1,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X1698">
        <f>IF('All Transactions'!$C1697 = X$1,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  <c r="Y1698">
        <f>IF('All Transactions'!$C1697 = Y$1, 'All Transactions'!$D1698 + -1 * SUM('All Transactions'!$F1698 * 'Messy-Stocks'!$H1698, 'All Transactions'!$G1698 * 'Messy-Stocks'!$I1698, 'All Transactions'!$H1698 * 'Messy-Stocks'!$J1698, 'All Transactions'!$I1698 * 'Messy-Stocks'!$K1698, 'All Transactions'!$J1698 *'Messy-Stocks'!$L1698), 0)</f>
        <v>0</v>
      </c>
    </row>
    <row r="1699" spans="1:25" ht="12.75" x14ac:dyDescent="0.2">
      <c r="A1699">
        <f>'All Transactions'!A1697</f>
        <v>0</v>
      </c>
      <c r="B1699">
        <f>IF('All Transactions'!$C1698 = B$1,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C1699">
        <f>IF('All Transactions'!$C1698 = C$1,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D1699">
        <f>IF('All Transactions'!$C1698 = D$1,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E1699">
        <f>IF('All Transactions'!$C1698 = E$1,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F1699">
        <f>IF('All Transactions'!$C1698 = F$1,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G1699">
        <f>IF('All Transactions'!$C1698 = G$1,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H1699">
        <f>IF('All Transactions'!$C1698 = H$1,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I1699">
        <f>IF('All Transactions'!$C1698 = I$1,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J1699">
        <f>IF('All Transactions'!$C1698 = J$1,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K1699">
        <f>IF('All Transactions'!$C1698 = K$1,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L1699">
        <f>IF('All Transactions'!$C1698 = L$1,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M1699">
        <f>IF('All Transactions'!$C1698 = M$1,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N1699">
        <f>IF('All Transactions'!$C1698 = N$1,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O1699">
        <f>IF('All Transactions'!$C1698 = O$1,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P1699">
        <f>IF('All Transactions'!$C1698 = P$1,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Q1699">
        <f>IF('All Transactions'!$C1698 = Q$1,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R1699">
        <f>IF('All Transactions'!$C1698 = R$1,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S1699">
        <f>IF('All Transactions'!$C1698 = S$1,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T1699">
        <f>IF('All Transactions'!$C1698 = T$1,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U1699">
        <f>IF('All Transactions'!$C1698 = U$1,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V1699">
        <f>IF('All Transactions'!$C1698 = V$1,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W1699">
        <f>IF('All Transactions'!$C1698 = W$1,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X1699">
        <f>IF('All Transactions'!$C1698 = X$1,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  <c r="Y1699">
        <f>IF('All Transactions'!$C1698 = Y$1, 'All Transactions'!$D1699 + -1 * SUM('All Transactions'!$F1699 * 'Messy-Stocks'!$H1699, 'All Transactions'!$G1699 * 'Messy-Stocks'!$I1699, 'All Transactions'!$H1699 * 'Messy-Stocks'!$J1699, 'All Transactions'!$I1699 * 'Messy-Stocks'!$K1699, 'All Transactions'!$J1699 *'Messy-Stocks'!$L1699), 0)</f>
        <v>0</v>
      </c>
    </row>
    <row r="1700" spans="1:25" ht="12.75" x14ac:dyDescent="0.2">
      <c r="A1700">
        <f>'All Transactions'!A1698</f>
        <v>0</v>
      </c>
      <c r="B1700">
        <f>IF('All Transactions'!$C1699 = B$1,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C1700">
        <f>IF('All Transactions'!$C1699 = C$1,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D1700">
        <f>IF('All Transactions'!$C1699 = D$1,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E1700">
        <f>IF('All Transactions'!$C1699 = E$1,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F1700">
        <f>IF('All Transactions'!$C1699 = F$1,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G1700">
        <f>IF('All Transactions'!$C1699 = G$1,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H1700">
        <f>IF('All Transactions'!$C1699 = H$1,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I1700">
        <f>IF('All Transactions'!$C1699 = I$1,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J1700">
        <f>IF('All Transactions'!$C1699 = J$1,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K1700">
        <f>IF('All Transactions'!$C1699 = K$1,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L1700">
        <f>IF('All Transactions'!$C1699 = L$1,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M1700">
        <f>IF('All Transactions'!$C1699 = M$1,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N1700">
        <f>IF('All Transactions'!$C1699 = N$1,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O1700">
        <f>IF('All Transactions'!$C1699 = O$1,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P1700">
        <f>IF('All Transactions'!$C1699 = P$1,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Q1700">
        <f>IF('All Transactions'!$C1699 = Q$1,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R1700">
        <f>IF('All Transactions'!$C1699 = R$1,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S1700">
        <f>IF('All Transactions'!$C1699 = S$1,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T1700">
        <f>IF('All Transactions'!$C1699 = T$1,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U1700">
        <f>IF('All Transactions'!$C1699 = U$1,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V1700">
        <f>IF('All Transactions'!$C1699 = V$1,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W1700">
        <f>IF('All Transactions'!$C1699 = W$1,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X1700">
        <f>IF('All Transactions'!$C1699 = X$1,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  <c r="Y1700">
        <f>IF('All Transactions'!$C1699 = Y$1, 'All Transactions'!$D1700 + -1 * SUM('All Transactions'!$F1700 * 'Messy-Stocks'!$H1700, 'All Transactions'!$G1700 * 'Messy-Stocks'!$I1700, 'All Transactions'!$H1700 * 'Messy-Stocks'!$J1700, 'All Transactions'!$I1700 * 'Messy-Stocks'!$K1700, 'All Transactions'!$J1700 *'Messy-Stocks'!$L1700), 0)</f>
        <v>0</v>
      </c>
    </row>
    <row r="1701" spans="1:25" ht="12.75" x14ac:dyDescent="0.2">
      <c r="A1701">
        <f>'All Transactions'!A1699</f>
        <v>0</v>
      </c>
      <c r="B1701">
        <f>IF('All Transactions'!$C1700 = B$1,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C1701">
        <f>IF('All Transactions'!$C1700 = C$1,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D1701">
        <f>IF('All Transactions'!$C1700 = D$1,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E1701">
        <f>IF('All Transactions'!$C1700 = E$1,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F1701">
        <f>IF('All Transactions'!$C1700 = F$1,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G1701">
        <f>IF('All Transactions'!$C1700 = G$1,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H1701">
        <f>IF('All Transactions'!$C1700 = H$1,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I1701">
        <f>IF('All Transactions'!$C1700 = I$1,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J1701">
        <f>IF('All Transactions'!$C1700 = J$1,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K1701">
        <f>IF('All Transactions'!$C1700 = K$1,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L1701">
        <f>IF('All Transactions'!$C1700 = L$1,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M1701">
        <f>IF('All Transactions'!$C1700 = M$1,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N1701">
        <f>IF('All Transactions'!$C1700 = N$1,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O1701">
        <f>IF('All Transactions'!$C1700 = O$1,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P1701">
        <f>IF('All Transactions'!$C1700 = P$1,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Q1701">
        <f>IF('All Transactions'!$C1700 = Q$1,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R1701">
        <f>IF('All Transactions'!$C1700 = R$1,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S1701">
        <f>IF('All Transactions'!$C1700 = S$1,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T1701">
        <f>IF('All Transactions'!$C1700 = T$1,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U1701">
        <f>IF('All Transactions'!$C1700 = U$1,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V1701">
        <f>IF('All Transactions'!$C1700 = V$1,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W1701">
        <f>IF('All Transactions'!$C1700 = W$1,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X1701">
        <f>IF('All Transactions'!$C1700 = X$1,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  <c r="Y1701">
        <f>IF('All Transactions'!$C1700 = Y$1, 'All Transactions'!$D1701 + -1 * SUM('All Transactions'!$F1701 * 'Messy-Stocks'!$H1701, 'All Transactions'!$G1701 * 'Messy-Stocks'!$I1701, 'All Transactions'!$H1701 * 'Messy-Stocks'!$J1701, 'All Transactions'!$I1701 * 'Messy-Stocks'!$K1701, 'All Transactions'!$J1701 *'Messy-Stocks'!$L1701), 0)</f>
        <v>0</v>
      </c>
    </row>
    <row r="1702" spans="1:25" ht="12.75" x14ac:dyDescent="0.2">
      <c r="A1702">
        <f>'All Transactions'!A1700</f>
        <v>0</v>
      </c>
      <c r="B1702">
        <f>IF('All Transactions'!$C1701 = B$1,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C1702">
        <f>IF('All Transactions'!$C1701 = C$1,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D1702">
        <f>IF('All Transactions'!$C1701 = D$1,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E1702">
        <f>IF('All Transactions'!$C1701 = E$1,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F1702">
        <f>IF('All Transactions'!$C1701 = F$1,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G1702">
        <f>IF('All Transactions'!$C1701 = G$1,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H1702">
        <f>IF('All Transactions'!$C1701 = H$1,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I1702">
        <f>IF('All Transactions'!$C1701 = I$1,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J1702">
        <f>IF('All Transactions'!$C1701 = J$1,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K1702">
        <f>IF('All Transactions'!$C1701 = K$1,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L1702">
        <f>IF('All Transactions'!$C1701 = L$1,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M1702">
        <f>IF('All Transactions'!$C1701 = M$1,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N1702">
        <f>IF('All Transactions'!$C1701 = N$1,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O1702">
        <f>IF('All Transactions'!$C1701 = O$1,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P1702">
        <f>IF('All Transactions'!$C1701 = P$1,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Q1702">
        <f>IF('All Transactions'!$C1701 = Q$1,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R1702">
        <f>IF('All Transactions'!$C1701 = R$1,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S1702">
        <f>IF('All Transactions'!$C1701 = S$1,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T1702">
        <f>IF('All Transactions'!$C1701 = T$1,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U1702">
        <f>IF('All Transactions'!$C1701 = U$1,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V1702">
        <f>IF('All Transactions'!$C1701 = V$1,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W1702">
        <f>IF('All Transactions'!$C1701 = W$1,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X1702">
        <f>IF('All Transactions'!$C1701 = X$1,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  <c r="Y1702">
        <f>IF('All Transactions'!$C1701 = Y$1, 'All Transactions'!$D1702 + -1 * SUM('All Transactions'!$F1702 * 'Messy-Stocks'!$H1702, 'All Transactions'!$G1702 * 'Messy-Stocks'!$I1702, 'All Transactions'!$H1702 * 'Messy-Stocks'!$J1702, 'All Transactions'!$I1702 * 'Messy-Stocks'!$K1702, 'All Transactions'!$J1702 *'Messy-Stocks'!$L1702), 0)</f>
        <v>0</v>
      </c>
    </row>
    <row r="1703" spans="1:25" ht="12.75" x14ac:dyDescent="0.2">
      <c r="A1703">
        <f>'All Transactions'!A1701</f>
        <v>0</v>
      </c>
      <c r="B1703">
        <f>IF('All Transactions'!$C1702 = B$1,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C1703">
        <f>IF('All Transactions'!$C1702 = C$1,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D1703">
        <f>IF('All Transactions'!$C1702 = D$1,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E1703">
        <f>IF('All Transactions'!$C1702 = E$1,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F1703">
        <f>IF('All Transactions'!$C1702 = F$1,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G1703">
        <f>IF('All Transactions'!$C1702 = G$1,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H1703">
        <f>IF('All Transactions'!$C1702 = H$1,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I1703">
        <f>IF('All Transactions'!$C1702 = I$1,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J1703">
        <f>IF('All Transactions'!$C1702 = J$1,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K1703">
        <f>IF('All Transactions'!$C1702 = K$1,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L1703">
        <f>IF('All Transactions'!$C1702 = L$1,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M1703">
        <f>IF('All Transactions'!$C1702 = M$1,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N1703">
        <f>IF('All Transactions'!$C1702 = N$1,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O1703">
        <f>IF('All Transactions'!$C1702 = O$1,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P1703">
        <f>IF('All Transactions'!$C1702 = P$1,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Q1703">
        <f>IF('All Transactions'!$C1702 = Q$1,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R1703">
        <f>IF('All Transactions'!$C1702 = R$1,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S1703">
        <f>IF('All Transactions'!$C1702 = S$1,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T1703">
        <f>IF('All Transactions'!$C1702 = T$1,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U1703">
        <f>IF('All Transactions'!$C1702 = U$1,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V1703">
        <f>IF('All Transactions'!$C1702 = V$1,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W1703">
        <f>IF('All Transactions'!$C1702 = W$1,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X1703">
        <f>IF('All Transactions'!$C1702 = X$1,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  <c r="Y1703">
        <f>IF('All Transactions'!$C1702 = Y$1, 'All Transactions'!$D1703 + -1 * SUM('All Transactions'!$F1703 * 'Messy-Stocks'!$H1703, 'All Transactions'!$G1703 * 'Messy-Stocks'!$I1703, 'All Transactions'!$H1703 * 'Messy-Stocks'!$J1703, 'All Transactions'!$I1703 * 'Messy-Stocks'!$K1703, 'All Transactions'!$J1703 *'Messy-Stocks'!$L1703), 0)</f>
        <v>0</v>
      </c>
    </row>
    <row r="1704" spans="1:25" ht="12.75" x14ac:dyDescent="0.2">
      <c r="A1704">
        <f>'All Transactions'!A1702</f>
        <v>0</v>
      </c>
      <c r="B1704">
        <f>IF('All Transactions'!$C1703 = B$1,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C1704">
        <f>IF('All Transactions'!$C1703 = C$1,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D1704">
        <f>IF('All Transactions'!$C1703 = D$1,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E1704">
        <f>IF('All Transactions'!$C1703 = E$1,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F1704">
        <f>IF('All Transactions'!$C1703 = F$1,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G1704">
        <f>IF('All Transactions'!$C1703 = G$1,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H1704">
        <f>IF('All Transactions'!$C1703 = H$1,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I1704">
        <f>IF('All Transactions'!$C1703 = I$1,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J1704">
        <f>IF('All Transactions'!$C1703 = J$1,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K1704">
        <f>IF('All Transactions'!$C1703 = K$1,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L1704">
        <f>IF('All Transactions'!$C1703 = L$1,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M1704">
        <f>IF('All Transactions'!$C1703 = M$1,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N1704">
        <f>IF('All Transactions'!$C1703 = N$1,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O1704">
        <f>IF('All Transactions'!$C1703 = O$1,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P1704">
        <f>IF('All Transactions'!$C1703 = P$1,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Q1704">
        <f>IF('All Transactions'!$C1703 = Q$1,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R1704">
        <f>IF('All Transactions'!$C1703 = R$1,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S1704">
        <f>IF('All Transactions'!$C1703 = S$1,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T1704">
        <f>IF('All Transactions'!$C1703 = T$1,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U1704">
        <f>IF('All Transactions'!$C1703 = U$1,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V1704">
        <f>IF('All Transactions'!$C1703 = V$1,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W1704">
        <f>IF('All Transactions'!$C1703 = W$1,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X1704">
        <f>IF('All Transactions'!$C1703 = X$1,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  <c r="Y1704">
        <f>IF('All Transactions'!$C1703 = Y$1, 'All Transactions'!$D1704 + -1 * SUM('All Transactions'!$F1704 * 'Messy-Stocks'!$H1704, 'All Transactions'!$G1704 * 'Messy-Stocks'!$I1704, 'All Transactions'!$H1704 * 'Messy-Stocks'!$J1704, 'All Transactions'!$I1704 * 'Messy-Stocks'!$K1704, 'All Transactions'!$J1704 *'Messy-Stocks'!$L1704), 0)</f>
        <v>0</v>
      </c>
    </row>
    <row r="1705" spans="1:25" ht="12.75" x14ac:dyDescent="0.2">
      <c r="A1705">
        <f>'All Transactions'!A1703</f>
        <v>0</v>
      </c>
      <c r="B1705">
        <f>IF('All Transactions'!$C1704 = B$1,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C1705">
        <f>IF('All Transactions'!$C1704 = C$1,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D1705">
        <f>IF('All Transactions'!$C1704 = D$1,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E1705">
        <f>IF('All Transactions'!$C1704 = E$1,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F1705">
        <f>IF('All Transactions'!$C1704 = F$1,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G1705">
        <f>IF('All Transactions'!$C1704 = G$1,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H1705">
        <f>IF('All Transactions'!$C1704 = H$1,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I1705">
        <f>IF('All Transactions'!$C1704 = I$1,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J1705">
        <f>IF('All Transactions'!$C1704 = J$1,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K1705">
        <f>IF('All Transactions'!$C1704 = K$1,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L1705">
        <f>IF('All Transactions'!$C1704 = L$1,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M1705">
        <f>IF('All Transactions'!$C1704 = M$1,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N1705">
        <f>IF('All Transactions'!$C1704 = N$1,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O1705">
        <f>IF('All Transactions'!$C1704 = O$1,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P1705">
        <f>IF('All Transactions'!$C1704 = P$1,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Q1705">
        <f>IF('All Transactions'!$C1704 = Q$1,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R1705">
        <f>IF('All Transactions'!$C1704 = R$1,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S1705">
        <f>IF('All Transactions'!$C1704 = S$1,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T1705">
        <f>IF('All Transactions'!$C1704 = T$1,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U1705">
        <f>IF('All Transactions'!$C1704 = U$1,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V1705">
        <f>IF('All Transactions'!$C1704 = V$1,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W1705">
        <f>IF('All Transactions'!$C1704 = W$1,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X1705">
        <f>IF('All Transactions'!$C1704 = X$1,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  <c r="Y1705">
        <f>IF('All Transactions'!$C1704 = Y$1, 'All Transactions'!$D1705 + -1 * SUM('All Transactions'!$F1705 * 'Messy-Stocks'!$H1705, 'All Transactions'!$G1705 * 'Messy-Stocks'!$I1705, 'All Transactions'!$H1705 * 'Messy-Stocks'!$J1705, 'All Transactions'!$I1705 * 'Messy-Stocks'!$K1705, 'All Transactions'!$J1705 *'Messy-Stocks'!$L1705), 0)</f>
        <v>0</v>
      </c>
    </row>
    <row r="1706" spans="1:25" ht="12.75" x14ac:dyDescent="0.2">
      <c r="A1706">
        <f>'All Transactions'!A1704</f>
        <v>0</v>
      </c>
      <c r="B1706">
        <f>IF('All Transactions'!$C1705 = B$1,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C1706">
        <f>IF('All Transactions'!$C1705 = C$1,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D1706">
        <f>IF('All Transactions'!$C1705 = D$1,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E1706">
        <f>IF('All Transactions'!$C1705 = E$1,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F1706">
        <f>IF('All Transactions'!$C1705 = F$1,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G1706">
        <f>IF('All Transactions'!$C1705 = G$1,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H1706">
        <f>IF('All Transactions'!$C1705 = H$1,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I1706">
        <f>IF('All Transactions'!$C1705 = I$1,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J1706">
        <f>IF('All Transactions'!$C1705 = J$1,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K1706">
        <f>IF('All Transactions'!$C1705 = K$1,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L1706">
        <f>IF('All Transactions'!$C1705 = L$1,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M1706">
        <f>IF('All Transactions'!$C1705 = M$1,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N1706">
        <f>IF('All Transactions'!$C1705 = N$1,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O1706">
        <f>IF('All Transactions'!$C1705 = O$1,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P1706">
        <f>IF('All Transactions'!$C1705 = P$1,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Q1706">
        <f>IF('All Transactions'!$C1705 = Q$1,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R1706">
        <f>IF('All Transactions'!$C1705 = R$1,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S1706">
        <f>IF('All Transactions'!$C1705 = S$1,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T1706">
        <f>IF('All Transactions'!$C1705 = T$1,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U1706">
        <f>IF('All Transactions'!$C1705 = U$1,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V1706">
        <f>IF('All Transactions'!$C1705 = V$1,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W1706">
        <f>IF('All Transactions'!$C1705 = W$1,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X1706">
        <f>IF('All Transactions'!$C1705 = X$1,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  <c r="Y1706">
        <f>IF('All Transactions'!$C1705 = Y$1, 'All Transactions'!$D1706 + -1 * SUM('All Transactions'!$F1706 * 'Messy-Stocks'!$H1706, 'All Transactions'!$G1706 * 'Messy-Stocks'!$I1706, 'All Transactions'!$H1706 * 'Messy-Stocks'!$J1706, 'All Transactions'!$I1706 * 'Messy-Stocks'!$K1706, 'All Transactions'!$J1706 *'Messy-Stocks'!$L1706), 0)</f>
        <v>0</v>
      </c>
    </row>
    <row r="1707" spans="1:25" ht="12.75" x14ac:dyDescent="0.2">
      <c r="A1707">
        <f>'All Transactions'!A1705</f>
        <v>0</v>
      </c>
      <c r="B1707">
        <f>IF('All Transactions'!$C1706 = B$1,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C1707">
        <f>IF('All Transactions'!$C1706 = C$1,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D1707">
        <f>IF('All Transactions'!$C1706 = D$1,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E1707">
        <f>IF('All Transactions'!$C1706 = E$1,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F1707">
        <f>IF('All Transactions'!$C1706 = F$1,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G1707">
        <f>IF('All Transactions'!$C1706 = G$1,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H1707">
        <f>IF('All Transactions'!$C1706 = H$1,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I1707">
        <f>IF('All Transactions'!$C1706 = I$1,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J1707">
        <f>IF('All Transactions'!$C1706 = J$1,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K1707">
        <f>IF('All Transactions'!$C1706 = K$1,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L1707">
        <f>IF('All Transactions'!$C1706 = L$1,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M1707">
        <f>IF('All Transactions'!$C1706 = M$1,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N1707">
        <f>IF('All Transactions'!$C1706 = N$1,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O1707">
        <f>IF('All Transactions'!$C1706 = O$1,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P1707">
        <f>IF('All Transactions'!$C1706 = P$1,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Q1707">
        <f>IF('All Transactions'!$C1706 = Q$1,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R1707">
        <f>IF('All Transactions'!$C1706 = R$1,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S1707">
        <f>IF('All Transactions'!$C1706 = S$1,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T1707">
        <f>IF('All Transactions'!$C1706 = T$1,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U1707">
        <f>IF('All Transactions'!$C1706 = U$1,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V1707">
        <f>IF('All Transactions'!$C1706 = V$1,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W1707">
        <f>IF('All Transactions'!$C1706 = W$1,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X1707">
        <f>IF('All Transactions'!$C1706 = X$1,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  <c r="Y1707">
        <f>IF('All Transactions'!$C1706 = Y$1, 'All Transactions'!$D1707 + -1 * SUM('All Transactions'!$F1707 * 'Messy-Stocks'!$H1707, 'All Transactions'!$G1707 * 'Messy-Stocks'!$I1707, 'All Transactions'!$H1707 * 'Messy-Stocks'!$J1707, 'All Transactions'!$I1707 * 'Messy-Stocks'!$K1707, 'All Transactions'!$J1707 *'Messy-Stocks'!$L1707), 0)</f>
        <v>0</v>
      </c>
    </row>
    <row r="1708" spans="1:25" ht="12.75" x14ac:dyDescent="0.2">
      <c r="A1708">
        <f>'All Transactions'!A1706</f>
        <v>0</v>
      </c>
      <c r="B1708">
        <f>IF('All Transactions'!$C1707 = B$1,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C1708">
        <f>IF('All Transactions'!$C1707 = C$1,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D1708">
        <f>IF('All Transactions'!$C1707 = D$1,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E1708">
        <f>IF('All Transactions'!$C1707 = E$1,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F1708">
        <f>IF('All Transactions'!$C1707 = F$1,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G1708">
        <f>IF('All Transactions'!$C1707 = G$1,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H1708">
        <f>IF('All Transactions'!$C1707 = H$1,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I1708">
        <f>IF('All Transactions'!$C1707 = I$1,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J1708">
        <f>IF('All Transactions'!$C1707 = J$1,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K1708">
        <f>IF('All Transactions'!$C1707 = K$1,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L1708">
        <f>IF('All Transactions'!$C1707 = L$1,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M1708">
        <f>IF('All Transactions'!$C1707 = M$1,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N1708">
        <f>IF('All Transactions'!$C1707 = N$1,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O1708">
        <f>IF('All Transactions'!$C1707 = O$1,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P1708">
        <f>IF('All Transactions'!$C1707 = P$1,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Q1708">
        <f>IF('All Transactions'!$C1707 = Q$1,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R1708">
        <f>IF('All Transactions'!$C1707 = R$1,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S1708">
        <f>IF('All Transactions'!$C1707 = S$1,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T1708">
        <f>IF('All Transactions'!$C1707 = T$1,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U1708">
        <f>IF('All Transactions'!$C1707 = U$1,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V1708">
        <f>IF('All Transactions'!$C1707 = V$1,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W1708">
        <f>IF('All Transactions'!$C1707 = W$1,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X1708">
        <f>IF('All Transactions'!$C1707 = X$1,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  <c r="Y1708">
        <f>IF('All Transactions'!$C1707 = Y$1, 'All Transactions'!$D1708 + -1 * SUM('All Transactions'!$F1708 * 'Messy-Stocks'!$H1708, 'All Transactions'!$G1708 * 'Messy-Stocks'!$I1708, 'All Transactions'!$H1708 * 'Messy-Stocks'!$J1708, 'All Transactions'!$I1708 * 'Messy-Stocks'!$K1708, 'All Transactions'!$J1708 *'Messy-Stocks'!$L1708), 0)</f>
        <v>0</v>
      </c>
    </row>
    <row r="1709" spans="1:25" ht="12.75" x14ac:dyDescent="0.2">
      <c r="A1709">
        <f>'All Transactions'!A1707</f>
        <v>0</v>
      </c>
      <c r="B1709">
        <f>IF('All Transactions'!$C1708 = B$1,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C1709">
        <f>IF('All Transactions'!$C1708 = C$1,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D1709">
        <f>IF('All Transactions'!$C1708 = D$1,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E1709">
        <f>IF('All Transactions'!$C1708 = E$1,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F1709">
        <f>IF('All Transactions'!$C1708 = F$1,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G1709">
        <f>IF('All Transactions'!$C1708 = G$1,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H1709">
        <f>IF('All Transactions'!$C1708 = H$1,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I1709">
        <f>IF('All Transactions'!$C1708 = I$1,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J1709">
        <f>IF('All Transactions'!$C1708 = J$1,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K1709">
        <f>IF('All Transactions'!$C1708 = K$1,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L1709">
        <f>IF('All Transactions'!$C1708 = L$1,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M1709">
        <f>IF('All Transactions'!$C1708 = M$1,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N1709">
        <f>IF('All Transactions'!$C1708 = N$1,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O1709">
        <f>IF('All Transactions'!$C1708 = O$1,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P1709">
        <f>IF('All Transactions'!$C1708 = P$1,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Q1709">
        <f>IF('All Transactions'!$C1708 = Q$1,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R1709">
        <f>IF('All Transactions'!$C1708 = R$1,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S1709">
        <f>IF('All Transactions'!$C1708 = S$1,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T1709">
        <f>IF('All Transactions'!$C1708 = T$1,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U1709">
        <f>IF('All Transactions'!$C1708 = U$1,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V1709">
        <f>IF('All Transactions'!$C1708 = V$1,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W1709">
        <f>IF('All Transactions'!$C1708 = W$1,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X1709">
        <f>IF('All Transactions'!$C1708 = X$1,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  <c r="Y1709">
        <f>IF('All Transactions'!$C1708 = Y$1, 'All Transactions'!$D1709 + -1 * SUM('All Transactions'!$F1709 * 'Messy-Stocks'!$H1709, 'All Transactions'!$G1709 * 'Messy-Stocks'!$I1709, 'All Transactions'!$H1709 * 'Messy-Stocks'!$J1709, 'All Transactions'!$I1709 * 'Messy-Stocks'!$K1709, 'All Transactions'!$J1709 *'Messy-Stocks'!$L1709), 0)</f>
        <v>0</v>
      </c>
    </row>
    <row r="1710" spans="1:25" ht="12.75" x14ac:dyDescent="0.2">
      <c r="A1710">
        <f>'All Transactions'!A1708</f>
        <v>0</v>
      </c>
      <c r="B1710">
        <f>IF('All Transactions'!$C1709 = B$1,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C1710">
        <f>IF('All Transactions'!$C1709 = C$1,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D1710">
        <f>IF('All Transactions'!$C1709 = D$1,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E1710">
        <f>IF('All Transactions'!$C1709 = E$1,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F1710">
        <f>IF('All Transactions'!$C1709 = F$1,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G1710">
        <f>IF('All Transactions'!$C1709 = G$1,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H1710">
        <f>IF('All Transactions'!$C1709 = H$1,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I1710">
        <f>IF('All Transactions'!$C1709 = I$1,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J1710">
        <f>IF('All Transactions'!$C1709 = J$1,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K1710">
        <f>IF('All Transactions'!$C1709 = K$1,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L1710">
        <f>IF('All Transactions'!$C1709 = L$1,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M1710">
        <f>IF('All Transactions'!$C1709 = M$1,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N1710">
        <f>IF('All Transactions'!$C1709 = N$1,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O1710">
        <f>IF('All Transactions'!$C1709 = O$1,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P1710">
        <f>IF('All Transactions'!$C1709 = P$1,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Q1710">
        <f>IF('All Transactions'!$C1709 = Q$1,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R1710">
        <f>IF('All Transactions'!$C1709 = R$1,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S1710">
        <f>IF('All Transactions'!$C1709 = S$1,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T1710">
        <f>IF('All Transactions'!$C1709 = T$1,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U1710">
        <f>IF('All Transactions'!$C1709 = U$1,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V1710">
        <f>IF('All Transactions'!$C1709 = V$1,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W1710">
        <f>IF('All Transactions'!$C1709 = W$1,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X1710">
        <f>IF('All Transactions'!$C1709 = X$1,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  <c r="Y1710">
        <f>IF('All Transactions'!$C1709 = Y$1, 'All Transactions'!$D1710 + -1 * SUM('All Transactions'!$F1710 * 'Messy-Stocks'!$H1710, 'All Transactions'!$G1710 * 'Messy-Stocks'!$I1710, 'All Transactions'!$H1710 * 'Messy-Stocks'!$J1710, 'All Transactions'!$I1710 * 'Messy-Stocks'!$K1710, 'All Transactions'!$J1710 *'Messy-Stocks'!$L1710), 0)</f>
        <v>0</v>
      </c>
    </row>
    <row r="1711" spans="1:25" ht="12.75" x14ac:dyDescent="0.2">
      <c r="A1711">
        <f>'All Transactions'!A1709</f>
        <v>0</v>
      </c>
      <c r="B1711">
        <f>IF('All Transactions'!$C1710 = B$1,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C1711">
        <f>IF('All Transactions'!$C1710 = C$1,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D1711">
        <f>IF('All Transactions'!$C1710 = D$1,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E1711">
        <f>IF('All Transactions'!$C1710 = E$1,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F1711">
        <f>IF('All Transactions'!$C1710 = F$1,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G1711">
        <f>IF('All Transactions'!$C1710 = G$1,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H1711">
        <f>IF('All Transactions'!$C1710 = H$1,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I1711">
        <f>IF('All Transactions'!$C1710 = I$1,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J1711">
        <f>IF('All Transactions'!$C1710 = J$1,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K1711">
        <f>IF('All Transactions'!$C1710 = K$1,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L1711">
        <f>IF('All Transactions'!$C1710 = L$1,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M1711">
        <f>IF('All Transactions'!$C1710 = M$1,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N1711">
        <f>IF('All Transactions'!$C1710 = N$1,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O1711">
        <f>IF('All Transactions'!$C1710 = O$1,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P1711">
        <f>IF('All Transactions'!$C1710 = P$1,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Q1711">
        <f>IF('All Transactions'!$C1710 = Q$1,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R1711">
        <f>IF('All Transactions'!$C1710 = R$1,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S1711">
        <f>IF('All Transactions'!$C1710 = S$1,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T1711">
        <f>IF('All Transactions'!$C1710 = T$1,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U1711">
        <f>IF('All Transactions'!$C1710 = U$1,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V1711">
        <f>IF('All Transactions'!$C1710 = V$1,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W1711">
        <f>IF('All Transactions'!$C1710 = W$1,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X1711">
        <f>IF('All Transactions'!$C1710 = X$1,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  <c r="Y1711">
        <f>IF('All Transactions'!$C1710 = Y$1, 'All Transactions'!$D1711 + -1 * SUM('All Transactions'!$F1711 * 'Messy-Stocks'!$H1711, 'All Transactions'!$G1711 * 'Messy-Stocks'!$I1711, 'All Transactions'!$H1711 * 'Messy-Stocks'!$J1711, 'All Transactions'!$I1711 * 'Messy-Stocks'!$K1711, 'All Transactions'!$J1711 *'Messy-Stocks'!$L1711), 0)</f>
        <v>0</v>
      </c>
    </row>
    <row r="1712" spans="1:25" ht="12.75" x14ac:dyDescent="0.2">
      <c r="A1712">
        <f>'All Transactions'!A1710</f>
        <v>0</v>
      </c>
      <c r="B1712">
        <f>IF('All Transactions'!$C1711 = B$1,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C1712">
        <f>IF('All Transactions'!$C1711 = C$1,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D1712">
        <f>IF('All Transactions'!$C1711 = D$1,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E1712">
        <f>IF('All Transactions'!$C1711 = E$1,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F1712">
        <f>IF('All Transactions'!$C1711 = F$1,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G1712">
        <f>IF('All Transactions'!$C1711 = G$1,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H1712">
        <f>IF('All Transactions'!$C1711 = H$1,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I1712">
        <f>IF('All Transactions'!$C1711 = I$1,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J1712">
        <f>IF('All Transactions'!$C1711 = J$1,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K1712">
        <f>IF('All Transactions'!$C1711 = K$1,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L1712">
        <f>IF('All Transactions'!$C1711 = L$1,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M1712">
        <f>IF('All Transactions'!$C1711 = M$1,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N1712">
        <f>IF('All Transactions'!$C1711 = N$1,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O1712">
        <f>IF('All Transactions'!$C1711 = O$1,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P1712">
        <f>IF('All Transactions'!$C1711 = P$1,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Q1712">
        <f>IF('All Transactions'!$C1711 = Q$1,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R1712">
        <f>IF('All Transactions'!$C1711 = R$1,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S1712">
        <f>IF('All Transactions'!$C1711 = S$1,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T1712">
        <f>IF('All Transactions'!$C1711 = T$1,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U1712">
        <f>IF('All Transactions'!$C1711 = U$1,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V1712">
        <f>IF('All Transactions'!$C1711 = V$1,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W1712">
        <f>IF('All Transactions'!$C1711 = W$1,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X1712">
        <f>IF('All Transactions'!$C1711 = X$1,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  <c r="Y1712">
        <f>IF('All Transactions'!$C1711 = Y$1, 'All Transactions'!$D1712 + -1 * SUM('All Transactions'!$F1712 * 'Messy-Stocks'!$H1712, 'All Transactions'!$G1712 * 'Messy-Stocks'!$I1712, 'All Transactions'!$H1712 * 'Messy-Stocks'!$J1712, 'All Transactions'!$I1712 * 'Messy-Stocks'!$K1712, 'All Transactions'!$J1712 *'Messy-Stocks'!$L1712), 0)</f>
        <v>0</v>
      </c>
    </row>
    <row r="1713" spans="1:25" ht="12.75" x14ac:dyDescent="0.2">
      <c r="A1713">
        <f>'All Transactions'!A1711</f>
        <v>0</v>
      </c>
      <c r="B1713">
        <f>IF('All Transactions'!$C1712 = B$1,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C1713">
        <f>IF('All Transactions'!$C1712 = C$1,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D1713">
        <f>IF('All Transactions'!$C1712 = D$1,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E1713">
        <f>IF('All Transactions'!$C1712 = E$1,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F1713">
        <f>IF('All Transactions'!$C1712 = F$1,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G1713">
        <f>IF('All Transactions'!$C1712 = G$1,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H1713">
        <f>IF('All Transactions'!$C1712 = H$1,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I1713">
        <f>IF('All Transactions'!$C1712 = I$1,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J1713">
        <f>IF('All Transactions'!$C1712 = J$1,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K1713">
        <f>IF('All Transactions'!$C1712 = K$1,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L1713">
        <f>IF('All Transactions'!$C1712 = L$1,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M1713">
        <f>IF('All Transactions'!$C1712 = M$1,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N1713">
        <f>IF('All Transactions'!$C1712 = N$1,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O1713">
        <f>IF('All Transactions'!$C1712 = O$1,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P1713">
        <f>IF('All Transactions'!$C1712 = P$1,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Q1713">
        <f>IF('All Transactions'!$C1712 = Q$1,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R1713">
        <f>IF('All Transactions'!$C1712 = R$1,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S1713">
        <f>IF('All Transactions'!$C1712 = S$1,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T1713">
        <f>IF('All Transactions'!$C1712 = T$1,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U1713">
        <f>IF('All Transactions'!$C1712 = U$1,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V1713">
        <f>IF('All Transactions'!$C1712 = V$1,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W1713">
        <f>IF('All Transactions'!$C1712 = W$1,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X1713">
        <f>IF('All Transactions'!$C1712 = X$1,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  <c r="Y1713">
        <f>IF('All Transactions'!$C1712 = Y$1, 'All Transactions'!$D1713 + -1 * SUM('All Transactions'!$F1713 * 'Messy-Stocks'!$H1713, 'All Transactions'!$G1713 * 'Messy-Stocks'!$I1713, 'All Transactions'!$H1713 * 'Messy-Stocks'!$J1713, 'All Transactions'!$I1713 * 'Messy-Stocks'!$K1713, 'All Transactions'!$J1713 *'Messy-Stocks'!$L1713), 0)</f>
        <v>0</v>
      </c>
    </row>
    <row r="1714" spans="1:25" ht="12.75" x14ac:dyDescent="0.2">
      <c r="A1714">
        <f>'All Transactions'!A1712</f>
        <v>0</v>
      </c>
      <c r="B1714">
        <f>IF('All Transactions'!$C1713 = B$1,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C1714">
        <f>IF('All Transactions'!$C1713 = C$1,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D1714">
        <f>IF('All Transactions'!$C1713 = D$1,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E1714">
        <f>IF('All Transactions'!$C1713 = E$1,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F1714">
        <f>IF('All Transactions'!$C1713 = F$1,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G1714">
        <f>IF('All Transactions'!$C1713 = G$1,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H1714">
        <f>IF('All Transactions'!$C1713 = H$1,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I1714">
        <f>IF('All Transactions'!$C1713 = I$1,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J1714">
        <f>IF('All Transactions'!$C1713 = J$1,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K1714">
        <f>IF('All Transactions'!$C1713 = K$1,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L1714">
        <f>IF('All Transactions'!$C1713 = L$1,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M1714">
        <f>IF('All Transactions'!$C1713 = M$1,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N1714">
        <f>IF('All Transactions'!$C1713 = N$1,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O1714">
        <f>IF('All Transactions'!$C1713 = O$1,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P1714">
        <f>IF('All Transactions'!$C1713 = P$1,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Q1714">
        <f>IF('All Transactions'!$C1713 = Q$1,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R1714">
        <f>IF('All Transactions'!$C1713 = R$1,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S1714">
        <f>IF('All Transactions'!$C1713 = S$1,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T1714">
        <f>IF('All Transactions'!$C1713 = T$1,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U1714">
        <f>IF('All Transactions'!$C1713 = U$1,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V1714">
        <f>IF('All Transactions'!$C1713 = V$1,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W1714">
        <f>IF('All Transactions'!$C1713 = W$1,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X1714">
        <f>IF('All Transactions'!$C1713 = X$1,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  <c r="Y1714">
        <f>IF('All Transactions'!$C1713 = Y$1, 'All Transactions'!$D1714 + -1 * SUM('All Transactions'!$F1714 * 'Messy-Stocks'!$H1714, 'All Transactions'!$G1714 * 'Messy-Stocks'!$I1714, 'All Transactions'!$H1714 * 'Messy-Stocks'!$J1714, 'All Transactions'!$I1714 * 'Messy-Stocks'!$K1714, 'All Transactions'!$J1714 *'Messy-Stocks'!$L1714), 0)</f>
        <v>0</v>
      </c>
    </row>
    <row r="1715" spans="1:25" ht="12.75" x14ac:dyDescent="0.2">
      <c r="A1715">
        <f>'All Transactions'!A1713</f>
        <v>0</v>
      </c>
      <c r="B1715">
        <f>IF('All Transactions'!$C1714 = B$1,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C1715">
        <f>IF('All Transactions'!$C1714 = C$1,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D1715">
        <f>IF('All Transactions'!$C1714 = D$1,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E1715">
        <f>IF('All Transactions'!$C1714 = E$1,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F1715">
        <f>IF('All Transactions'!$C1714 = F$1,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G1715">
        <f>IF('All Transactions'!$C1714 = G$1,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H1715">
        <f>IF('All Transactions'!$C1714 = H$1,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I1715">
        <f>IF('All Transactions'!$C1714 = I$1,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J1715">
        <f>IF('All Transactions'!$C1714 = J$1,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K1715">
        <f>IF('All Transactions'!$C1714 = K$1,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L1715">
        <f>IF('All Transactions'!$C1714 = L$1,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M1715">
        <f>IF('All Transactions'!$C1714 = M$1,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N1715">
        <f>IF('All Transactions'!$C1714 = N$1,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O1715">
        <f>IF('All Transactions'!$C1714 = O$1,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P1715">
        <f>IF('All Transactions'!$C1714 = P$1,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Q1715">
        <f>IF('All Transactions'!$C1714 = Q$1,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R1715">
        <f>IF('All Transactions'!$C1714 = R$1,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S1715">
        <f>IF('All Transactions'!$C1714 = S$1,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T1715">
        <f>IF('All Transactions'!$C1714 = T$1,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U1715">
        <f>IF('All Transactions'!$C1714 = U$1,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V1715">
        <f>IF('All Transactions'!$C1714 = V$1,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W1715">
        <f>IF('All Transactions'!$C1714 = W$1,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X1715">
        <f>IF('All Transactions'!$C1714 = X$1,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  <c r="Y1715">
        <f>IF('All Transactions'!$C1714 = Y$1, 'All Transactions'!$D1715 + -1 * SUM('All Transactions'!$F1715 * 'Messy-Stocks'!$H1715, 'All Transactions'!$G1715 * 'Messy-Stocks'!$I1715, 'All Transactions'!$H1715 * 'Messy-Stocks'!$J1715, 'All Transactions'!$I1715 * 'Messy-Stocks'!$K1715, 'All Transactions'!$J1715 *'Messy-Stocks'!$L1715), 0)</f>
        <v>0</v>
      </c>
    </row>
    <row r="1716" spans="1:25" ht="12.75" x14ac:dyDescent="0.2">
      <c r="A1716">
        <f>'All Transactions'!A1714</f>
        <v>0</v>
      </c>
      <c r="B1716">
        <f>IF('All Transactions'!$C1715 = B$1,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C1716">
        <f>IF('All Transactions'!$C1715 = C$1,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D1716">
        <f>IF('All Transactions'!$C1715 = D$1,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E1716">
        <f>IF('All Transactions'!$C1715 = E$1,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F1716">
        <f>IF('All Transactions'!$C1715 = F$1,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G1716">
        <f>IF('All Transactions'!$C1715 = G$1,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H1716">
        <f>IF('All Transactions'!$C1715 = H$1,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I1716">
        <f>IF('All Transactions'!$C1715 = I$1,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J1716">
        <f>IF('All Transactions'!$C1715 = J$1,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K1716">
        <f>IF('All Transactions'!$C1715 = K$1,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L1716">
        <f>IF('All Transactions'!$C1715 = L$1,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M1716">
        <f>IF('All Transactions'!$C1715 = M$1,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N1716">
        <f>IF('All Transactions'!$C1715 = N$1,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O1716">
        <f>IF('All Transactions'!$C1715 = O$1,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P1716">
        <f>IF('All Transactions'!$C1715 = P$1,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Q1716">
        <f>IF('All Transactions'!$C1715 = Q$1,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R1716">
        <f>IF('All Transactions'!$C1715 = R$1,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S1716">
        <f>IF('All Transactions'!$C1715 = S$1,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T1716">
        <f>IF('All Transactions'!$C1715 = T$1,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U1716">
        <f>IF('All Transactions'!$C1715 = U$1,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V1716">
        <f>IF('All Transactions'!$C1715 = V$1,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W1716">
        <f>IF('All Transactions'!$C1715 = W$1,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X1716">
        <f>IF('All Transactions'!$C1715 = X$1,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  <c r="Y1716">
        <f>IF('All Transactions'!$C1715 = Y$1, 'All Transactions'!$D1716 + -1 * SUM('All Transactions'!$F1716 * 'Messy-Stocks'!$H1716, 'All Transactions'!$G1716 * 'Messy-Stocks'!$I1716, 'All Transactions'!$H1716 * 'Messy-Stocks'!$J1716, 'All Transactions'!$I1716 * 'Messy-Stocks'!$K1716, 'All Transactions'!$J1716 *'Messy-Stocks'!$L1716), 0)</f>
        <v>0</v>
      </c>
    </row>
    <row r="1717" spans="1:25" ht="12.75" x14ac:dyDescent="0.2">
      <c r="A1717">
        <f>'All Transactions'!A1715</f>
        <v>0</v>
      </c>
      <c r="B1717">
        <f>IF('All Transactions'!$C1716 = B$1,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C1717">
        <f>IF('All Transactions'!$C1716 = C$1,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D1717">
        <f>IF('All Transactions'!$C1716 = D$1,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E1717">
        <f>IF('All Transactions'!$C1716 = E$1,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F1717">
        <f>IF('All Transactions'!$C1716 = F$1,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G1717">
        <f>IF('All Transactions'!$C1716 = G$1,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H1717">
        <f>IF('All Transactions'!$C1716 = H$1,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I1717">
        <f>IF('All Transactions'!$C1716 = I$1,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J1717">
        <f>IF('All Transactions'!$C1716 = J$1,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K1717">
        <f>IF('All Transactions'!$C1716 = K$1,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L1717">
        <f>IF('All Transactions'!$C1716 = L$1,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M1717">
        <f>IF('All Transactions'!$C1716 = M$1,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N1717">
        <f>IF('All Transactions'!$C1716 = N$1,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O1717">
        <f>IF('All Transactions'!$C1716 = O$1,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P1717">
        <f>IF('All Transactions'!$C1716 = P$1,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Q1717">
        <f>IF('All Transactions'!$C1716 = Q$1,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R1717">
        <f>IF('All Transactions'!$C1716 = R$1,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S1717">
        <f>IF('All Transactions'!$C1716 = S$1,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T1717">
        <f>IF('All Transactions'!$C1716 = T$1,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U1717">
        <f>IF('All Transactions'!$C1716 = U$1,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V1717">
        <f>IF('All Transactions'!$C1716 = V$1,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W1717">
        <f>IF('All Transactions'!$C1716 = W$1,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X1717">
        <f>IF('All Transactions'!$C1716 = X$1,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  <c r="Y1717">
        <f>IF('All Transactions'!$C1716 = Y$1, 'All Transactions'!$D1717 + -1 * SUM('All Transactions'!$F1717 * 'Messy-Stocks'!$H1717, 'All Transactions'!$G1717 * 'Messy-Stocks'!$I1717, 'All Transactions'!$H1717 * 'Messy-Stocks'!$J1717, 'All Transactions'!$I1717 * 'Messy-Stocks'!$K1717, 'All Transactions'!$J1717 *'Messy-Stocks'!$L1717), 0)</f>
        <v>0</v>
      </c>
    </row>
    <row r="1718" spans="1:25" ht="12.75" x14ac:dyDescent="0.2">
      <c r="A1718">
        <f>'All Transactions'!A1716</f>
        <v>0</v>
      </c>
      <c r="B1718">
        <f>IF('All Transactions'!$C1717 = B$1,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C1718">
        <f>IF('All Transactions'!$C1717 = C$1,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D1718">
        <f>IF('All Transactions'!$C1717 = D$1,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E1718">
        <f>IF('All Transactions'!$C1717 = E$1,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F1718">
        <f>IF('All Transactions'!$C1717 = F$1,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G1718">
        <f>IF('All Transactions'!$C1717 = G$1,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H1718">
        <f>IF('All Transactions'!$C1717 = H$1,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I1718">
        <f>IF('All Transactions'!$C1717 = I$1,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J1718">
        <f>IF('All Transactions'!$C1717 = J$1,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K1718">
        <f>IF('All Transactions'!$C1717 = K$1,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L1718">
        <f>IF('All Transactions'!$C1717 = L$1,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M1718">
        <f>IF('All Transactions'!$C1717 = M$1,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N1718">
        <f>IF('All Transactions'!$C1717 = N$1,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O1718">
        <f>IF('All Transactions'!$C1717 = O$1,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P1718">
        <f>IF('All Transactions'!$C1717 = P$1,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Q1718">
        <f>IF('All Transactions'!$C1717 = Q$1,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R1718">
        <f>IF('All Transactions'!$C1717 = R$1,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S1718">
        <f>IF('All Transactions'!$C1717 = S$1,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T1718">
        <f>IF('All Transactions'!$C1717 = T$1,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U1718">
        <f>IF('All Transactions'!$C1717 = U$1,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V1718">
        <f>IF('All Transactions'!$C1717 = V$1,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W1718">
        <f>IF('All Transactions'!$C1717 = W$1,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X1718">
        <f>IF('All Transactions'!$C1717 = X$1,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  <c r="Y1718">
        <f>IF('All Transactions'!$C1717 = Y$1, 'All Transactions'!$D1718 + -1 * SUM('All Transactions'!$F1718 * 'Messy-Stocks'!$H1718, 'All Transactions'!$G1718 * 'Messy-Stocks'!$I1718, 'All Transactions'!$H1718 * 'Messy-Stocks'!$J1718, 'All Transactions'!$I1718 * 'Messy-Stocks'!$K1718, 'All Transactions'!$J1718 *'Messy-Stocks'!$L1718), 0)</f>
        <v>0</v>
      </c>
    </row>
    <row r="1719" spans="1:25" ht="12.75" x14ac:dyDescent="0.2">
      <c r="A1719">
        <f>'All Transactions'!A1717</f>
        <v>0</v>
      </c>
      <c r="B1719">
        <f>IF('All Transactions'!$C1718 = B$1,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C1719">
        <f>IF('All Transactions'!$C1718 = C$1,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D1719">
        <f>IF('All Transactions'!$C1718 = D$1,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E1719">
        <f>IF('All Transactions'!$C1718 = E$1,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F1719">
        <f>IF('All Transactions'!$C1718 = F$1,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G1719">
        <f>IF('All Transactions'!$C1718 = G$1,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H1719">
        <f>IF('All Transactions'!$C1718 = H$1,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I1719">
        <f>IF('All Transactions'!$C1718 = I$1,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J1719">
        <f>IF('All Transactions'!$C1718 = J$1,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K1719">
        <f>IF('All Transactions'!$C1718 = K$1,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L1719">
        <f>IF('All Transactions'!$C1718 = L$1,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M1719">
        <f>IF('All Transactions'!$C1718 = M$1,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N1719">
        <f>IF('All Transactions'!$C1718 = N$1,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O1719">
        <f>IF('All Transactions'!$C1718 = O$1,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P1719">
        <f>IF('All Transactions'!$C1718 = P$1,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Q1719">
        <f>IF('All Transactions'!$C1718 = Q$1,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R1719">
        <f>IF('All Transactions'!$C1718 = R$1,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S1719">
        <f>IF('All Transactions'!$C1718 = S$1,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T1719">
        <f>IF('All Transactions'!$C1718 = T$1,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U1719">
        <f>IF('All Transactions'!$C1718 = U$1,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V1719">
        <f>IF('All Transactions'!$C1718 = V$1,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W1719">
        <f>IF('All Transactions'!$C1718 = W$1,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X1719">
        <f>IF('All Transactions'!$C1718 = X$1,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  <c r="Y1719">
        <f>IF('All Transactions'!$C1718 = Y$1, 'All Transactions'!$D1719 + -1 * SUM('All Transactions'!$F1719 * 'Messy-Stocks'!$H1719, 'All Transactions'!$G1719 * 'Messy-Stocks'!$I1719, 'All Transactions'!$H1719 * 'Messy-Stocks'!$J1719, 'All Transactions'!$I1719 * 'Messy-Stocks'!$K1719, 'All Transactions'!$J1719 *'Messy-Stocks'!$L1719), 0)</f>
        <v>0</v>
      </c>
    </row>
    <row r="1720" spans="1:25" ht="12.75" x14ac:dyDescent="0.2">
      <c r="A1720">
        <f>'All Transactions'!A1718</f>
        <v>0</v>
      </c>
      <c r="B1720">
        <f>IF('All Transactions'!$C1719 = B$1,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C1720">
        <f>IF('All Transactions'!$C1719 = C$1,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D1720">
        <f>IF('All Transactions'!$C1719 = D$1,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E1720">
        <f>IF('All Transactions'!$C1719 = E$1,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F1720">
        <f>IF('All Transactions'!$C1719 = F$1,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G1720">
        <f>IF('All Transactions'!$C1719 = G$1,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H1720">
        <f>IF('All Transactions'!$C1719 = H$1,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I1720">
        <f>IF('All Transactions'!$C1719 = I$1,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J1720">
        <f>IF('All Transactions'!$C1719 = J$1,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K1720">
        <f>IF('All Transactions'!$C1719 = K$1,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L1720">
        <f>IF('All Transactions'!$C1719 = L$1,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M1720">
        <f>IF('All Transactions'!$C1719 = M$1,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N1720">
        <f>IF('All Transactions'!$C1719 = N$1,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O1720">
        <f>IF('All Transactions'!$C1719 = O$1,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P1720">
        <f>IF('All Transactions'!$C1719 = P$1,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Q1720">
        <f>IF('All Transactions'!$C1719 = Q$1,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R1720">
        <f>IF('All Transactions'!$C1719 = R$1,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S1720">
        <f>IF('All Transactions'!$C1719 = S$1,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T1720">
        <f>IF('All Transactions'!$C1719 = T$1,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U1720">
        <f>IF('All Transactions'!$C1719 = U$1,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V1720">
        <f>IF('All Transactions'!$C1719 = V$1,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W1720">
        <f>IF('All Transactions'!$C1719 = W$1,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X1720">
        <f>IF('All Transactions'!$C1719 = X$1,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  <c r="Y1720">
        <f>IF('All Transactions'!$C1719 = Y$1, 'All Transactions'!$D1720 + -1 * SUM('All Transactions'!$F1720 * 'Messy-Stocks'!$H1720, 'All Transactions'!$G1720 * 'Messy-Stocks'!$I1720, 'All Transactions'!$H1720 * 'Messy-Stocks'!$J1720, 'All Transactions'!$I1720 * 'Messy-Stocks'!$K1720, 'All Transactions'!$J1720 *'Messy-Stocks'!$L1720), 0)</f>
        <v>0</v>
      </c>
    </row>
    <row r="1721" spans="1:25" ht="12.75" x14ac:dyDescent="0.2">
      <c r="A1721">
        <f>'All Transactions'!A1719</f>
        <v>0</v>
      </c>
      <c r="B1721">
        <f>IF('All Transactions'!$C1720 = B$1,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C1721">
        <f>IF('All Transactions'!$C1720 = C$1,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D1721">
        <f>IF('All Transactions'!$C1720 = D$1,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E1721">
        <f>IF('All Transactions'!$C1720 = E$1,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F1721">
        <f>IF('All Transactions'!$C1720 = F$1,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G1721">
        <f>IF('All Transactions'!$C1720 = G$1,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H1721">
        <f>IF('All Transactions'!$C1720 = H$1,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I1721">
        <f>IF('All Transactions'!$C1720 = I$1,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J1721">
        <f>IF('All Transactions'!$C1720 = J$1,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K1721">
        <f>IF('All Transactions'!$C1720 = K$1,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L1721">
        <f>IF('All Transactions'!$C1720 = L$1,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M1721">
        <f>IF('All Transactions'!$C1720 = M$1,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N1721">
        <f>IF('All Transactions'!$C1720 = N$1,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O1721">
        <f>IF('All Transactions'!$C1720 = O$1,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P1721">
        <f>IF('All Transactions'!$C1720 = P$1,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Q1721">
        <f>IF('All Transactions'!$C1720 = Q$1,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R1721">
        <f>IF('All Transactions'!$C1720 = R$1,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S1721">
        <f>IF('All Transactions'!$C1720 = S$1,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T1721">
        <f>IF('All Transactions'!$C1720 = T$1,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U1721">
        <f>IF('All Transactions'!$C1720 = U$1,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V1721">
        <f>IF('All Transactions'!$C1720 = V$1,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W1721">
        <f>IF('All Transactions'!$C1720 = W$1,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X1721">
        <f>IF('All Transactions'!$C1720 = X$1,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  <c r="Y1721">
        <f>IF('All Transactions'!$C1720 = Y$1, 'All Transactions'!$D1721 + -1 * SUM('All Transactions'!$F1721 * 'Messy-Stocks'!$H1721, 'All Transactions'!$G1721 * 'Messy-Stocks'!$I1721, 'All Transactions'!$H1721 * 'Messy-Stocks'!$J1721, 'All Transactions'!$I1721 * 'Messy-Stocks'!$K1721, 'All Transactions'!$J1721 *'Messy-Stocks'!$L1721), 0)</f>
        <v>0</v>
      </c>
    </row>
    <row r="1722" spans="1:25" ht="12.75" x14ac:dyDescent="0.2">
      <c r="A1722">
        <f>'All Transactions'!A1720</f>
        <v>0</v>
      </c>
      <c r="B1722">
        <f>IF('All Transactions'!$C1721 = B$1,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C1722">
        <f>IF('All Transactions'!$C1721 = C$1,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D1722">
        <f>IF('All Transactions'!$C1721 = D$1,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E1722">
        <f>IF('All Transactions'!$C1721 = E$1,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F1722">
        <f>IF('All Transactions'!$C1721 = F$1,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G1722">
        <f>IF('All Transactions'!$C1721 = G$1,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H1722">
        <f>IF('All Transactions'!$C1721 = H$1,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I1722">
        <f>IF('All Transactions'!$C1721 = I$1,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J1722">
        <f>IF('All Transactions'!$C1721 = J$1,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K1722">
        <f>IF('All Transactions'!$C1721 = K$1,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L1722">
        <f>IF('All Transactions'!$C1721 = L$1,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M1722">
        <f>IF('All Transactions'!$C1721 = M$1,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N1722">
        <f>IF('All Transactions'!$C1721 = N$1,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O1722">
        <f>IF('All Transactions'!$C1721 = O$1,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P1722">
        <f>IF('All Transactions'!$C1721 = P$1,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Q1722">
        <f>IF('All Transactions'!$C1721 = Q$1,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R1722">
        <f>IF('All Transactions'!$C1721 = R$1,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S1722">
        <f>IF('All Transactions'!$C1721 = S$1,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T1722">
        <f>IF('All Transactions'!$C1721 = T$1,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U1722">
        <f>IF('All Transactions'!$C1721 = U$1,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V1722">
        <f>IF('All Transactions'!$C1721 = V$1,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W1722">
        <f>IF('All Transactions'!$C1721 = W$1,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X1722">
        <f>IF('All Transactions'!$C1721 = X$1,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  <c r="Y1722">
        <f>IF('All Transactions'!$C1721 = Y$1, 'All Transactions'!$D1722 + -1 * SUM('All Transactions'!$F1722 * 'Messy-Stocks'!$H1722, 'All Transactions'!$G1722 * 'Messy-Stocks'!$I1722, 'All Transactions'!$H1722 * 'Messy-Stocks'!$J1722, 'All Transactions'!$I1722 * 'Messy-Stocks'!$K1722, 'All Transactions'!$J1722 *'Messy-Stocks'!$L1722), 0)</f>
        <v>0</v>
      </c>
    </row>
    <row r="1723" spans="1:25" ht="12.75" x14ac:dyDescent="0.2">
      <c r="A1723">
        <f>'All Transactions'!A1721</f>
        <v>0</v>
      </c>
      <c r="B1723">
        <f>IF('All Transactions'!$C1722 = B$1,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C1723">
        <f>IF('All Transactions'!$C1722 = C$1,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D1723">
        <f>IF('All Transactions'!$C1722 = D$1,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E1723">
        <f>IF('All Transactions'!$C1722 = E$1,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F1723">
        <f>IF('All Transactions'!$C1722 = F$1,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G1723">
        <f>IF('All Transactions'!$C1722 = G$1,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H1723">
        <f>IF('All Transactions'!$C1722 = H$1,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I1723">
        <f>IF('All Transactions'!$C1722 = I$1,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J1723">
        <f>IF('All Transactions'!$C1722 = J$1,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K1723">
        <f>IF('All Transactions'!$C1722 = K$1,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L1723">
        <f>IF('All Transactions'!$C1722 = L$1,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M1723">
        <f>IF('All Transactions'!$C1722 = M$1,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N1723">
        <f>IF('All Transactions'!$C1722 = N$1,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O1723">
        <f>IF('All Transactions'!$C1722 = O$1,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P1723">
        <f>IF('All Transactions'!$C1722 = P$1,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Q1723">
        <f>IF('All Transactions'!$C1722 = Q$1,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R1723">
        <f>IF('All Transactions'!$C1722 = R$1,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S1723">
        <f>IF('All Transactions'!$C1722 = S$1,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T1723">
        <f>IF('All Transactions'!$C1722 = T$1,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U1723">
        <f>IF('All Transactions'!$C1722 = U$1,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V1723">
        <f>IF('All Transactions'!$C1722 = V$1,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W1723">
        <f>IF('All Transactions'!$C1722 = W$1,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X1723">
        <f>IF('All Transactions'!$C1722 = X$1,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  <c r="Y1723">
        <f>IF('All Transactions'!$C1722 = Y$1, 'All Transactions'!$D1723 + -1 * SUM('All Transactions'!$F1723 * 'Messy-Stocks'!$H1723, 'All Transactions'!$G1723 * 'Messy-Stocks'!$I1723, 'All Transactions'!$H1723 * 'Messy-Stocks'!$J1723, 'All Transactions'!$I1723 * 'Messy-Stocks'!$K1723, 'All Transactions'!$J1723 *'Messy-Stocks'!$L1723), 0)</f>
        <v>0</v>
      </c>
    </row>
    <row r="1724" spans="1:25" ht="12.75" x14ac:dyDescent="0.2">
      <c r="A1724">
        <f>'All Transactions'!A1722</f>
        <v>0</v>
      </c>
      <c r="B1724">
        <f>IF('All Transactions'!$C1723 = B$1,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C1724">
        <f>IF('All Transactions'!$C1723 = C$1,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D1724">
        <f>IF('All Transactions'!$C1723 = D$1,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E1724">
        <f>IF('All Transactions'!$C1723 = E$1,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F1724">
        <f>IF('All Transactions'!$C1723 = F$1,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G1724">
        <f>IF('All Transactions'!$C1723 = G$1,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H1724">
        <f>IF('All Transactions'!$C1723 = H$1,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I1724">
        <f>IF('All Transactions'!$C1723 = I$1,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J1724">
        <f>IF('All Transactions'!$C1723 = J$1,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K1724">
        <f>IF('All Transactions'!$C1723 = K$1,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L1724">
        <f>IF('All Transactions'!$C1723 = L$1,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M1724">
        <f>IF('All Transactions'!$C1723 = M$1,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N1724">
        <f>IF('All Transactions'!$C1723 = N$1,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O1724">
        <f>IF('All Transactions'!$C1723 = O$1,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P1724">
        <f>IF('All Transactions'!$C1723 = P$1,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Q1724">
        <f>IF('All Transactions'!$C1723 = Q$1,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R1724">
        <f>IF('All Transactions'!$C1723 = R$1,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S1724">
        <f>IF('All Transactions'!$C1723 = S$1,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T1724">
        <f>IF('All Transactions'!$C1723 = T$1,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U1724">
        <f>IF('All Transactions'!$C1723 = U$1,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V1724">
        <f>IF('All Transactions'!$C1723 = V$1,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W1724">
        <f>IF('All Transactions'!$C1723 = W$1,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X1724">
        <f>IF('All Transactions'!$C1723 = X$1,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  <c r="Y1724">
        <f>IF('All Transactions'!$C1723 = Y$1, 'All Transactions'!$D1724 + -1 * SUM('All Transactions'!$F1724 * 'Messy-Stocks'!$H1724, 'All Transactions'!$G1724 * 'Messy-Stocks'!$I1724, 'All Transactions'!$H1724 * 'Messy-Stocks'!$J1724, 'All Transactions'!$I1724 * 'Messy-Stocks'!$K1724, 'All Transactions'!$J1724 *'Messy-Stocks'!$L1724), 0)</f>
        <v>0</v>
      </c>
    </row>
    <row r="1725" spans="1:25" ht="12.75" x14ac:dyDescent="0.2">
      <c r="A1725">
        <f>'All Transactions'!A1723</f>
        <v>0</v>
      </c>
      <c r="B1725">
        <f>IF('All Transactions'!$C1724 = B$1,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C1725">
        <f>IF('All Transactions'!$C1724 = C$1,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D1725">
        <f>IF('All Transactions'!$C1724 = D$1,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E1725">
        <f>IF('All Transactions'!$C1724 = E$1,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F1725">
        <f>IF('All Transactions'!$C1724 = F$1,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G1725">
        <f>IF('All Transactions'!$C1724 = G$1,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H1725">
        <f>IF('All Transactions'!$C1724 = H$1,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I1725">
        <f>IF('All Transactions'!$C1724 = I$1,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J1725">
        <f>IF('All Transactions'!$C1724 = J$1,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K1725">
        <f>IF('All Transactions'!$C1724 = K$1,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L1725">
        <f>IF('All Transactions'!$C1724 = L$1,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M1725">
        <f>IF('All Transactions'!$C1724 = M$1,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N1725">
        <f>IF('All Transactions'!$C1724 = N$1,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O1725">
        <f>IF('All Transactions'!$C1724 = O$1,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P1725">
        <f>IF('All Transactions'!$C1724 = P$1,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Q1725">
        <f>IF('All Transactions'!$C1724 = Q$1,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R1725">
        <f>IF('All Transactions'!$C1724 = R$1,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S1725">
        <f>IF('All Transactions'!$C1724 = S$1,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T1725">
        <f>IF('All Transactions'!$C1724 = T$1,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U1725">
        <f>IF('All Transactions'!$C1724 = U$1,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V1725">
        <f>IF('All Transactions'!$C1724 = V$1,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W1725">
        <f>IF('All Transactions'!$C1724 = W$1,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X1725">
        <f>IF('All Transactions'!$C1724 = X$1,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  <c r="Y1725">
        <f>IF('All Transactions'!$C1724 = Y$1, 'All Transactions'!$D1725 + -1 * SUM('All Transactions'!$F1725 * 'Messy-Stocks'!$H1725, 'All Transactions'!$G1725 * 'Messy-Stocks'!$I1725, 'All Transactions'!$H1725 * 'Messy-Stocks'!$J1725, 'All Transactions'!$I1725 * 'Messy-Stocks'!$K1725, 'All Transactions'!$J1725 *'Messy-Stocks'!$L1725), 0)</f>
        <v>0</v>
      </c>
    </row>
    <row r="1726" spans="1:25" ht="12.75" x14ac:dyDescent="0.2">
      <c r="A1726">
        <f>'All Transactions'!A1724</f>
        <v>0</v>
      </c>
      <c r="B1726">
        <f>IF('All Transactions'!$C1725 = B$1,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C1726">
        <f>IF('All Transactions'!$C1725 = C$1,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D1726">
        <f>IF('All Transactions'!$C1725 = D$1,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E1726">
        <f>IF('All Transactions'!$C1725 = E$1,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F1726">
        <f>IF('All Transactions'!$C1725 = F$1,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G1726">
        <f>IF('All Transactions'!$C1725 = G$1,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H1726">
        <f>IF('All Transactions'!$C1725 = H$1,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I1726">
        <f>IF('All Transactions'!$C1725 = I$1,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J1726">
        <f>IF('All Transactions'!$C1725 = J$1,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K1726">
        <f>IF('All Transactions'!$C1725 = K$1,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L1726">
        <f>IF('All Transactions'!$C1725 = L$1,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M1726">
        <f>IF('All Transactions'!$C1725 = M$1,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N1726">
        <f>IF('All Transactions'!$C1725 = N$1,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O1726">
        <f>IF('All Transactions'!$C1725 = O$1,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P1726">
        <f>IF('All Transactions'!$C1725 = P$1,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Q1726">
        <f>IF('All Transactions'!$C1725 = Q$1,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R1726">
        <f>IF('All Transactions'!$C1725 = R$1,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S1726">
        <f>IF('All Transactions'!$C1725 = S$1,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T1726">
        <f>IF('All Transactions'!$C1725 = T$1,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U1726">
        <f>IF('All Transactions'!$C1725 = U$1,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V1726">
        <f>IF('All Transactions'!$C1725 = V$1,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W1726">
        <f>IF('All Transactions'!$C1725 = W$1,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X1726">
        <f>IF('All Transactions'!$C1725 = X$1,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  <c r="Y1726">
        <f>IF('All Transactions'!$C1725 = Y$1, 'All Transactions'!$D1726 + -1 * SUM('All Transactions'!$F1726 * 'Messy-Stocks'!$H1726, 'All Transactions'!$G1726 * 'Messy-Stocks'!$I1726, 'All Transactions'!$H1726 * 'Messy-Stocks'!$J1726, 'All Transactions'!$I1726 * 'Messy-Stocks'!$K1726, 'All Transactions'!$J1726 *'Messy-Stocks'!$L1726), 0)</f>
        <v>0</v>
      </c>
    </row>
    <row r="1727" spans="1:25" ht="12.75" x14ac:dyDescent="0.2">
      <c r="A1727">
        <f>'All Transactions'!A1725</f>
        <v>0</v>
      </c>
      <c r="B1727">
        <f>IF('All Transactions'!$C1726 = B$1,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C1727">
        <f>IF('All Transactions'!$C1726 = C$1,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D1727">
        <f>IF('All Transactions'!$C1726 = D$1,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E1727">
        <f>IF('All Transactions'!$C1726 = E$1,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F1727">
        <f>IF('All Transactions'!$C1726 = F$1,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G1727">
        <f>IF('All Transactions'!$C1726 = G$1,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H1727">
        <f>IF('All Transactions'!$C1726 = H$1,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I1727">
        <f>IF('All Transactions'!$C1726 = I$1,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J1727">
        <f>IF('All Transactions'!$C1726 = J$1,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K1727">
        <f>IF('All Transactions'!$C1726 = K$1,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L1727">
        <f>IF('All Transactions'!$C1726 = L$1,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M1727">
        <f>IF('All Transactions'!$C1726 = M$1,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N1727">
        <f>IF('All Transactions'!$C1726 = N$1,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O1727">
        <f>IF('All Transactions'!$C1726 = O$1,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P1727">
        <f>IF('All Transactions'!$C1726 = P$1,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Q1727">
        <f>IF('All Transactions'!$C1726 = Q$1,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R1727">
        <f>IF('All Transactions'!$C1726 = R$1,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S1727">
        <f>IF('All Transactions'!$C1726 = S$1,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T1727">
        <f>IF('All Transactions'!$C1726 = T$1,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U1727">
        <f>IF('All Transactions'!$C1726 = U$1,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V1727">
        <f>IF('All Transactions'!$C1726 = V$1,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W1727">
        <f>IF('All Transactions'!$C1726 = W$1,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X1727">
        <f>IF('All Transactions'!$C1726 = X$1,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  <c r="Y1727">
        <f>IF('All Transactions'!$C1726 = Y$1, 'All Transactions'!$D1727 + -1 * SUM('All Transactions'!$F1727 * 'Messy-Stocks'!$H1727, 'All Transactions'!$G1727 * 'Messy-Stocks'!$I1727, 'All Transactions'!$H1727 * 'Messy-Stocks'!$J1727, 'All Transactions'!$I1727 * 'Messy-Stocks'!$K1727, 'All Transactions'!$J1727 *'Messy-Stocks'!$L1727), 0)</f>
        <v>0</v>
      </c>
    </row>
    <row r="1728" spans="1:25" ht="12.75" x14ac:dyDescent="0.2">
      <c r="A1728">
        <f>'All Transactions'!A1726</f>
        <v>0</v>
      </c>
      <c r="B1728">
        <f>IF('All Transactions'!$C1727 = B$1,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C1728">
        <f>IF('All Transactions'!$C1727 = C$1,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D1728">
        <f>IF('All Transactions'!$C1727 = D$1,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E1728">
        <f>IF('All Transactions'!$C1727 = E$1,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F1728">
        <f>IF('All Transactions'!$C1727 = F$1,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G1728">
        <f>IF('All Transactions'!$C1727 = G$1,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H1728">
        <f>IF('All Transactions'!$C1727 = H$1,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I1728">
        <f>IF('All Transactions'!$C1727 = I$1,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J1728">
        <f>IF('All Transactions'!$C1727 = J$1,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K1728">
        <f>IF('All Transactions'!$C1727 = K$1,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L1728">
        <f>IF('All Transactions'!$C1727 = L$1,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M1728">
        <f>IF('All Transactions'!$C1727 = M$1,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N1728">
        <f>IF('All Transactions'!$C1727 = N$1,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O1728">
        <f>IF('All Transactions'!$C1727 = O$1,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P1728">
        <f>IF('All Transactions'!$C1727 = P$1,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Q1728">
        <f>IF('All Transactions'!$C1727 = Q$1,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R1728">
        <f>IF('All Transactions'!$C1727 = R$1,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S1728">
        <f>IF('All Transactions'!$C1727 = S$1,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T1728">
        <f>IF('All Transactions'!$C1727 = T$1,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U1728">
        <f>IF('All Transactions'!$C1727 = U$1,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V1728">
        <f>IF('All Transactions'!$C1727 = V$1,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W1728">
        <f>IF('All Transactions'!$C1727 = W$1,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X1728">
        <f>IF('All Transactions'!$C1727 = X$1,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  <c r="Y1728">
        <f>IF('All Transactions'!$C1727 = Y$1, 'All Transactions'!$D1728 + -1 * SUM('All Transactions'!$F1728 * 'Messy-Stocks'!$H1728, 'All Transactions'!$G1728 * 'Messy-Stocks'!$I1728, 'All Transactions'!$H1728 * 'Messy-Stocks'!$J1728, 'All Transactions'!$I1728 * 'Messy-Stocks'!$K1728, 'All Transactions'!$J1728 *'Messy-Stocks'!$L1728), 0)</f>
        <v>0</v>
      </c>
    </row>
    <row r="1729" spans="1:25" ht="12.75" x14ac:dyDescent="0.2">
      <c r="A1729">
        <f>'All Transactions'!A1727</f>
        <v>0</v>
      </c>
      <c r="B1729">
        <f>IF('All Transactions'!$C1728 = B$1,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C1729">
        <f>IF('All Transactions'!$C1728 = C$1,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D1729">
        <f>IF('All Transactions'!$C1728 = D$1,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E1729">
        <f>IF('All Transactions'!$C1728 = E$1,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F1729">
        <f>IF('All Transactions'!$C1728 = F$1,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G1729">
        <f>IF('All Transactions'!$C1728 = G$1,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H1729">
        <f>IF('All Transactions'!$C1728 = H$1,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I1729">
        <f>IF('All Transactions'!$C1728 = I$1,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J1729">
        <f>IF('All Transactions'!$C1728 = J$1,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K1729">
        <f>IF('All Transactions'!$C1728 = K$1,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L1729">
        <f>IF('All Transactions'!$C1728 = L$1,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M1729">
        <f>IF('All Transactions'!$C1728 = M$1,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N1729">
        <f>IF('All Transactions'!$C1728 = N$1,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O1729">
        <f>IF('All Transactions'!$C1728 = O$1,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P1729">
        <f>IF('All Transactions'!$C1728 = P$1,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Q1729">
        <f>IF('All Transactions'!$C1728 = Q$1,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R1729">
        <f>IF('All Transactions'!$C1728 = R$1,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S1729">
        <f>IF('All Transactions'!$C1728 = S$1,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T1729">
        <f>IF('All Transactions'!$C1728 = T$1,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U1729">
        <f>IF('All Transactions'!$C1728 = U$1,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V1729">
        <f>IF('All Transactions'!$C1728 = V$1,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W1729">
        <f>IF('All Transactions'!$C1728 = W$1,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X1729">
        <f>IF('All Transactions'!$C1728 = X$1,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  <c r="Y1729">
        <f>IF('All Transactions'!$C1728 = Y$1, 'All Transactions'!$D1729 + -1 * SUM('All Transactions'!$F1729 * 'Messy-Stocks'!$H1729, 'All Transactions'!$G1729 * 'Messy-Stocks'!$I1729, 'All Transactions'!$H1729 * 'Messy-Stocks'!$J1729, 'All Transactions'!$I1729 * 'Messy-Stocks'!$K1729, 'All Transactions'!$J1729 *'Messy-Stocks'!$L1729), 0)</f>
        <v>0</v>
      </c>
    </row>
    <row r="1730" spans="1:25" ht="12.75" x14ac:dyDescent="0.2">
      <c r="A1730">
        <f>'All Transactions'!A1728</f>
        <v>0</v>
      </c>
      <c r="B1730">
        <f>IF('All Transactions'!$C1729 = B$1,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C1730">
        <f>IF('All Transactions'!$C1729 = C$1,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D1730">
        <f>IF('All Transactions'!$C1729 = D$1,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E1730">
        <f>IF('All Transactions'!$C1729 = E$1,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F1730">
        <f>IF('All Transactions'!$C1729 = F$1,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G1730">
        <f>IF('All Transactions'!$C1729 = G$1,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H1730">
        <f>IF('All Transactions'!$C1729 = H$1,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I1730">
        <f>IF('All Transactions'!$C1729 = I$1,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J1730">
        <f>IF('All Transactions'!$C1729 = J$1,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K1730">
        <f>IF('All Transactions'!$C1729 = K$1,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L1730">
        <f>IF('All Transactions'!$C1729 = L$1,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M1730">
        <f>IF('All Transactions'!$C1729 = M$1,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N1730">
        <f>IF('All Transactions'!$C1729 = N$1,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O1730">
        <f>IF('All Transactions'!$C1729 = O$1,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P1730">
        <f>IF('All Transactions'!$C1729 = P$1,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Q1730">
        <f>IF('All Transactions'!$C1729 = Q$1,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R1730">
        <f>IF('All Transactions'!$C1729 = R$1,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S1730">
        <f>IF('All Transactions'!$C1729 = S$1,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T1730">
        <f>IF('All Transactions'!$C1729 = T$1,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U1730">
        <f>IF('All Transactions'!$C1729 = U$1,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V1730">
        <f>IF('All Transactions'!$C1729 = V$1,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W1730">
        <f>IF('All Transactions'!$C1729 = W$1,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X1730">
        <f>IF('All Transactions'!$C1729 = X$1,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  <c r="Y1730">
        <f>IF('All Transactions'!$C1729 = Y$1, 'All Transactions'!$D1730 + -1 * SUM('All Transactions'!$F1730 * 'Messy-Stocks'!$H1730, 'All Transactions'!$G1730 * 'Messy-Stocks'!$I1730, 'All Transactions'!$H1730 * 'Messy-Stocks'!$J1730, 'All Transactions'!$I1730 * 'Messy-Stocks'!$K1730, 'All Transactions'!$J1730 *'Messy-Stocks'!$L1730), 0)</f>
        <v>0</v>
      </c>
    </row>
    <row r="1731" spans="1:25" ht="12.75" x14ac:dyDescent="0.2">
      <c r="A1731">
        <f>'All Transactions'!A1729</f>
        <v>0</v>
      </c>
      <c r="B1731">
        <f>IF('All Transactions'!$C1730 = B$1,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C1731">
        <f>IF('All Transactions'!$C1730 = C$1,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D1731">
        <f>IF('All Transactions'!$C1730 = D$1,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E1731">
        <f>IF('All Transactions'!$C1730 = E$1,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F1731">
        <f>IF('All Transactions'!$C1730 = F$1,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G1731">
        <f>IF('All Transactions'!$C1730 = G$1,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H1731">
        <f>IF('All Transactions'!$C1730 = H$1,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I1731">
        <f>IF('All Transactions'!$C1730 = I$1,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J1731">
        <f>IF('All Transactions'!$C1730 = J$1,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K1731">
        <f>IF('All Transactions'!$C1730 = K$1,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L1731">
        <f>IF('All Transactions'!$C1730 = L$1,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M1731">
        <f>IF('All Transactions'!$C1730 = M$1,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N1731">
        <f>IF('All Transactions'!$C1730 = N$1,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O1731">
        <f>IF('All Transactions'!$C1730 = O$1,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P1731">
        <f>IF('All Transactions'!$C1730 = P$1,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Q1731">
        <f>IF('All Transactions'!$C1730 = Q$1,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R1731">
        <f>IF('All Transactions'!$C1730 = R$1,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S1731">
        <f>IF('All Transactions'!$C1730 = S$1,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T1731">
        <f>IF('All Transactions'!$C1730 = T$1,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U1731">
        <f>IF('All Transactions'!$C1730 = U$1,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V1731">
        <f>IF('All Transactions'!$C1730 = V$1,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W1731">
        <f>IF('All Transactions'!$C1730 = W$1,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X1731">
        <f>IF('All Transactions'!$C1730 = X$1,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  <c r="Y1731">
        <f>IF('All Transactions'!$C1730 = Y$1, 'All Transactions'!$D1731 + -1 * SUM('All Transactions'!$F1731 * 'Messy-Stocks'!$H1731, 'All Transactions'!$G1731 * 'Messy-Stocks'!$I1731, 'All Transactions'!$H1731 * 'Messy-Stocks'!$J1731, 'All Transactions'!$I1731 * 'Messy-Stocks'!$K1731, 'All Transactions'!$J1731 *'Messy-Stocks'!$L1731), 0)</f>
        <v>0</v>
      </c>
    </row>
    <row r="1732" spans="1:25" ht="12.75" x14ac:dyDescent="0.2">
      <c r="A1732">
        <f>'All Transactions'!A1730</f>
        <v>0</v>
      </c>
      <c r="B1732">
        <f>IF('All Transactions'!$C1731 = B$1,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C1732">
        <f>IF('All Transactions'!$C1731 = C$1,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D1732">
        <f>IF('All Transactions'!$C1731 = D$1,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E1732">
        <f>IF('All Transactions'!$C1731 = E$1,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F1732">
        <f>IF('All Transactions'!$C1731 = F$1,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G1732">
        <f>IF('All Transactions'!$C1731 = G$1,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H1732">
        <f>IF('All Transactions'!$C1731 = H$1,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I1732">
        <f>IF('All Transactions'!$C1731 = I$1,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J1732">
        <f>IF('All Transactions'!$C1731 = J$1,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K1732">
        <f>IF('All Transactions'!$C1731 = K$1,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L1732">
        <f>IF('All Transactions'!$C1731 = L$1,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M1732">
        <f>IF('All Transactions'!$C1731 = M$1,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N1732">
        <f>IF('All Transactions'!$C1731 = N$1,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O1732">
        <f>IF('All Transactions'!$C1731 = O$1,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P1732">
        <f>IF('All Transactions'!$C1731 = P$1,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Q1732">
        <f>IF('All Transactions'!$C1731 = Q$1,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R1732">
        <f>IF('All Transactions'!$C1731 = R$1,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S1732">
        <f>IF('All Transactions'!$C1731 = S$1,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T1732">
        <f>IF('All Transactions'!$C1731 = T$1,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U1732">
        <f>IF('All Transactions'!$C1731 = U$1,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V1732">
        <f>IF('All Transactions'!$C1731 = V$1,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W1732">
        <f>IF('All Transactions'!$C1731 = W$1,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X1732">
        <f>IF('All Transactions'!$C1731 = X$1,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  <c r="Y1732">
        <f>IF('All Transactions'!$C1731 = Y$1, 'All Transactions'!$D1732 + -1 * SUM('All Transactions'!$F1732 * 'Messy-Stocks'!$H1732, 'All Transactions'!$G1732 * 'Messy-Stocks'!$I1732, 'All Transactions'!$H1732 * 'Messy-Stocks'!$J1732, 'All Transactions'!$I1732 * 'Messy-Stocks'!$K1732, 'All Transactions'!$J1732 *'Messy-Stocks'!$L1732), 0)</f>
        <v>0</v>
      </c>
    </row>
    <row r="1733" spans="1:25" ht="12.75" x14ac:dyDescent="0.2">
      <c r="A1733">
        <f>'All Transactions'!A1731</f>
        <v>0</v>
      </c>
      <c r="B1733">
        <f>IF('All Transactions'!$C1732 = B$1,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C1733">
        <f>IF('All Transactions'!$C1732 = C$1,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D1733">
        <f>IF('All Transactions'!$C1732 = D$1,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E1733">
        <f>IF('All Transactions'!$C1732 = E$1,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F1733">
        <f>IF('All Transactions'!$C1732 = F$1,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G1733">
        <f>IF('All Transactions'!$C1732 = G$1,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H1733">
        <f>IF('All Transactions'!$C1732 = H$1,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I1733">
        <f>IF('All Transactions'!$C1732 = I$1,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J1733">
        <f>IF('All Transactions'!$C1732 = J$1,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K1733">
        <f>IF('All Transactions'!$C1732 = K$1,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L1733">
        <f>IF('All Transactions'!$C1732 = L$1,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M1733">
        <f>IF('All Transactions'!$C1732 = M$1,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N1733">
        <f>IF('All Transactions'!$C1732 = N$1,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O1733">
        <f>IF('All Transactions'!$C1732 = O$1,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P1733">
        <f>IF('All Transactions'!$C1732 = P$1,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Q1733">
        <f>IF('All Transactions'!$C1732 = Q$1,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R1733">
        <f>IF('All Transactions'!$C1732 = R$1,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S1733">
        <f>IF('All Transactions'!$C1732 = S$1,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T1733">
        <f>IF('All Transactions'!$C1732 = T$1,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U1733">
        <f>IF('All Transactions'!$C1732 = U$1,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V1733">
        <f>IF('All Transactions'!$C1732 = V$1,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W1733">
        <f>IF('All Transactions'!$C1732 = W$1,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X1733">
        <f>IF('All Transactions'!$C1732 = X$1,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  <c r="Y1733">
        <f>IF('All Transactions'!$C1732 = Y$1, 'All Transactions'!$D1733 + -1 * SUM('All Transactions'!$F1733 * 'Messy-Stocks'!$H1733, 'All Transactions'!$G1733 * 'Messy-Stocks'!$I1733, 'All Transactions'!$H1733 * 'Messy-Stocks'!$J1733, 'All Transactions'!$I1733 * 'Messy-Stocks'!$K1733, 'All Transactions'!$J1733 *'Messy-Stocks'!$L1733), 0)</f>
        <v>0</v>
      </c>
    </row>
    <row r="1734" spans="1:25" ht="12.75" x14ac:dyDescent="0.2">
      <c r="A1734">
        <f>'All Transactions'!A1732</f>
        <v>0</v>
      </c>
      <c r="B1734">
        <f>IF('All Transactions'!$C1733 = B$1,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C1734">
        <f>IF('All Transactions'!$C1733 = C$1,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D1734">
        <f>IF('All Transactions'!$C1733 = D$1,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E1734">
        <f>IF('All Transactions'!$C1733 = E$1,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F1734">
        <f>IF('All Transactions'!$C1733 = F$1,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G1734">
        <f>IF('All Transactions'!$C1733 = G$1,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H1734">
        <f>IF('All Transactions'!$C1733 = H$1,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I1734">
        <f>IF('All Transactions'!$C1733 = I$1,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J1734">
        <f>IF('All Transactions'!$C1733 = J$1,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K1734">
        <f>IF('All Transactions'!$C1733 = K$1,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L1734">
        <f>IF('All Transactions'!$C1733 = L$1,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M1734">
        <f>IF('All Transactions'!$C1733 = M$1,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N1734">
        <f>IF('All Transactions'!$C1733 = N$1,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O1734">
        <f>IF('All Transactions'!$C1733 = O$1,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P1734">
        <f>IF('All Transactions'!$C1733 = P$1,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Q1734">
        <f>IF('All Transactions'!$C1733 = Q$1,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R1734">
        <f>IF('All Transactions'!$C1733 = R$1,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S1734">
        <f>IF('All Transactions'!$C1733 = S$1,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T1734">
        <f>IF('All Transactions'!$C1733 = T$1,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U1734">
        <f>IF('All Transactions'!$C1733 = U$1,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V1734">
        <f>IF('All Transactions'!$C1733 = V$1,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W1734">
        <f>IF('All Transactions'!$C1733 = W$1,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X1734">
        <f>IF('All Transactions'!$C1733 = X$1,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  <c r="Y1734">
        <f>IF('All Transactions'!$C1733 = Y$1, 'All Transactions'!$D1734 + -1 * SUM('All Transactions'!$F1734 * 'Messy-Stocks'!$H1734, 'All Transactions'!$G1734 * 'Messy-Stocks'!$I1734, 'All Transactions'!$H1734 * 'Messy-Stocks'!$J1734, 'All Transactions'!$I1734 * 'Messy-Stocks'!$K1734, 'All Transactions'!$J1734 *'Messy-Stocks'!$L1734), 0)</f>
        <v>0</v>
      </c>
    </row>
    <row r="1735" spans="1:25" ht="12.75" x14ac:dyDescent="0.2">
      <c r="A1735">
        <f>'All Transactions'!A1733</f>
        <v>0</v>
      </c>
      <c r="B1735">
        <f>IF('All Transactions'!$C1734 = B$1,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C1735">
        <f>IF('All Transactions'!$C1734 = C$1,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D1735">
        <f>IF('All Transactions'!$C1734 = D$1,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E1735">
        <f>IF('All Transactions'!$C1734 = E$1,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F1735">
        <f>IF('All Transactions'!$C1734 = F$1,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G1735">
        <f>IF('All Transactions'!$C1734 = G$1,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H1735">
        <f>IF('All Transactions'!$C1734 = H$1,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I1735">
        <f>IF('All Transactions'!$C1734 = I$1,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J1735">
        <f>IF('All Transactions'!$C1734 = J$1,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K1735">
        <f>IF('All Transactions'!$C1734 = K$1,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L1735">
        <f>IF('All Transactions'!$C1734 = L$1,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M1735">
        <f>IF('All Transactions'!$C1734 = M$1,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N1735">
        <f>IF('All Transactions'!$C1734 = N$1,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O1735">
        <f>IF('All Transactions'!$C1734 = O$1,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P1735">
        <f>IF('All Transactions'!$C1734 = P$1,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Q1735">
        <f>IF('All Transactions'!$C1734 = Q$1,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R1735">
        <f>IF('All Transactions'!$C1734 = R$1,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S1735">
        <f>IF('All Transactions'!$C1734 = S$1,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T1735">
        <f>IF('All Transactions'!$C1734 = T$1,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U1735">
        <f>IF('All Transactions'!$C1734 = U$1,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V1735">
        <f>IF('All Transactions'!$C1734 = V$1,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W1735">
        <f>IF('All Transactions'!$C1734 = W$1,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X1735">
        <f>IF('All Transactions'!$C1734 = X$1,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  <c r="Y1735">
        <f>IF('All Transactions'!$C1734 = Y$1, 'All Transactions'!$D1735 + -1 * SUM('All Transactions'!$F1735 * 'Messy-Stocks'!$H1735, 'All Transactions'!$G1735 * 'Messy-Stocks'!$I1735, 'All Transactions'!$H1735 * 'Messy-Stocks'!$J1735, 'All Transactions'!$I1735 * 'Messy-Stocks'!$K1735, 'All Transactions'!$J1735 *'Messy-Stocks'!$L1735), 0)</f>
        <v>0</v>
      </c>
    </row>
    <row r="1736" spans="1:25" ht="12.75" x14ac:dyDescent="0.2">
      <c r="A1736">
        <f>'All Transactions'!A1734</f>
        <v>0</v>
      </c>
      <c r="B1736">
        <f>IF('All Transactions'!$C1735 = B$1,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C1736">
        <f>IF('All Transactions'!$C1735 = C$1,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D1736">
        <f>IF('All Transactions'!$C1735 = D$1,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E1736">
        <f>IF('All Transactions'!$C1735 = E$1,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F1736">
        <f>IF('All Transactions'!$C1735 = F$1,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G1736">
        <f>IF('All Transactions'!$C1735 = G$1,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H1736">
        <f>IF('All Transactions'!$C1735 = H$1,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I1736">
        <f>IF('All Transactions'!$C1735 = I$1,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J1736">
        <f>IF('All Transactions'!$C1735 = J$1,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K1736">
        <f>IF('All Transactions'!$C1735 = K$1,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L1736">
        <f>IF('All Transactions'!$C1735 = L$1,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M1736">
        <f>IF('All Transactions'!$C1735 = M$1,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N1736">
        <f>IF('All Transactions'!$C1735 = N$1,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O1736">
        <f>IF('All Transactions'!$C1735 = O$1,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P1736">
        <f>IF('All Transactions'!$C1735 = P$1,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Q1736">
        <f>IF('All Transactions'!$C1735 = Q$1,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R1736">
        <f>IF('All Transactions'!$C1735 = R$1,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S1736">
        <f>IF('All Transactions'!$C1735 = S$1,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T1736">
        <f>IF('All Transactions'!$C1735 = T$1,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U1736">
        <f>IF('All Transactions'!$C1735 = U$1,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V1736">
        <f>IF('All Transactions'!$C1735 = V$1,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W1736">
        <f>IF('All Transactions'!$C1735 = W$1,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X1736">
        <f>IF('All Transactions'!$C1735 = X$1,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  <c r="Y1736">
        <f>IF('All Transactions'!$C1735 = Y$1, 'All Transactions'!$D1736 + -1 * SUM('All Transactions'!$F1736 * 'Messy-Stocks'!$H1736, 'All Transactions'!$G1736 * 'Messy-Stocks'!$I1736, 'All Transactions'!$H1736 * 'Messy-Stocks'!$J1736, 'All Transactions'!$I1736 * 'Messy-Stocks'!$K1736, 'All Transactions'!$J1736 *'Messy-Stocks'!$L1736), 0)</f>
        <v>0</v>
      </c>
    </row>
    <row r="1737" spans="1:25" ht="12.75" x14ac:dyDescent="0.2">
      <c r="A1737">
        <f>'All Transactions'!A1735</f>
        <v>0</v>
      </c>
      <c r="B1737">
        <f>IF('All Transactions'!$C1736 = B$1,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C1737">
        <f>IF('All Transactions'!$C1736 = C$1,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D1737">
        <f>IF('All Transactions'!$C1736 = D$1,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E1737">
        <f>IF('All Transactions'!$C1736 = E$1,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F1737">
        <f>IF('All Transactions'!$C1736 = F$1,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G1737">
        <f>IF('All Transactions'!$C1736 = G$1,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H1737">
        <f>IF('All Transactions'!$C1736 = H$1,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I1737">
        <f>IF('All Transactions'!$C1736 = I$1,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J1737">
        <f>IF('All Transactions'!$C1736 = J$1,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K1737">
        <f>IF('All Transactions'!$C1736 = K$1,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L1737">
        <f>IF('All Transactions'!$C1736 = L$1,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M1737">
        <f>IF('All Transactions'!$C1736 = M$1,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N1737">
        <f>IF('All Transactions'!$C1736 = N$1,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O1737">
        <f>IF('All Transactions'!$C1736 = O$1,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P1737">
        <f>IF('All Transactions'!$C1736 = P$1,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Q1737">
        <f>IF('All Transactions'!$C1736 = Q$1,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R1737">
        <f>IF('All Transactions'!$C1736 = R$1,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S1737">
        <f>IF('All Transactions'!$C1736 = S$1,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T1737">
        <f>IF('All Transactions'!$C1736 = T$1,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U1737">
        <f>IF('All Transactions'!$C1736 = U$1,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V1737">
        <f>IF('All Transactions'!$C1736 = V$1,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W1737">
        <f>IF('All Transactions'!$C1736 = W$1,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X1737">
        <f>IF('All Transactions'!$C1736 = X$1,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  <c r="Y1737">
        <f>IF('All Transactions'!$C1736 = Y$1, 'All Transactions'!$D1737 + -1 * SUM('All Transactions'!$F1737 * 'Messy-Stocks'!$H1737, 'All Transactions'!$G1737 * 'Messy-Stocks'!$I1737, 'All Transactions'!$H1737 * 'Messy-Stocks'!$J1737, 'All Transactions'!$I1737 * 'Messy-Stocks'!$K1737, 'All Transactions'!$J1737 *'Messy-Stocks'!$L1737), 0)</f>
        <v>0</v>
      </c>
    </row>
    <row r="1738" spans="1:25" ht="12.75" x14ac:dyDescent="0.2">
      <c r="A1738">
        <f>'All Transactions'!A1736</f>
        <v>0</v>
      </c>
      <c r="B1738">
        <f>IF('All Transactions'!$C1737 = B$1,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C1738">
        <f>IF('All Transactions'!$C1737 = C$1,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D1738">
        <f>IF('All Transactions'!$C1737 = D$1,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E1738">
        <f>IF('All Transactions'!$C1737 = E$1,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F1738">
        <f>IF('All Transactions'!$C1737 = F$1,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G1738">
        <f>IF('All Transactions'!$C1737 = G$1,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H1738">
        <f>IF('All Transactions'!$C1737 = H$1,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I1738">
        <f>IF('All Transactions'!$C1737 = I$1,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J1738">
        <f>IF('All Transactions'!$C1737 = J$1,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K1738">
        <f>IF('All Transactions'!$C1737 = K$1,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L1738">
        <f>IF('All Transactions'!$C1737 = L$1,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M1738">
        <f>IF('All Transactions'!$C1737 = M$1,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N1738">
        <f>IF('All Transactions'!$C1737 = N$1,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O1738">
        <f>IF('All Transactions'!$C1737 = O$1,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P1738">
        <f>IF('All Transactions'!$C1737 = P$1,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Q1738">
        <f>IF('All Transactions'!$C1737 = Q$1,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R1738">
        <f>IF('All Transactions'!$C1737 = R$1,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S1738">
        <f>IF('All Transactions'!$C1737 = S$1,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T1738">
        <f>IF('All Transactions'!$C1737 = T$1,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U1738">
        <f>IF('All Transactions'!$C1737 = U$1,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V1738">
        <f>IF('All Transactions'!$C1737 = V$1,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W1738">
        <f>IF('All Transactions'!$C1737 = W$1,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X1738">
        <f>IF('All Transactions'!$C1737 = X$1,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  <c r="Y1738">
        <f>IF('All Transactions'!$C1737 = Y$1, 'All Transactions'!$D1738 + -1 * SUM('All Transactions'!$F1738 * 'Messy-Stocks'!$H1738, 'All Transactions'!$G1738 * 'Messy-Stocks'!$I1738, 'All Transactions'!$H1738 * 'Messy-Stocks'!$J1738, 'All Transactions'!$I1738 * 'Messy-Stocks'!$K1738, 'All Transactions'!$J1738 *'Messy-Stocks'!$L1738), 0)</f>
        <v>0</v>
      </c>
    </row>
    <row r="1739" spans="1:25" ht="12.75" x14ac:dyDescent="0.2">
      <c r="A1739">
        <f>'All Transactions'!A1737</f>
        <v>0</v>
      </c>
      <c r="B1739">
        <f>IF('All Transactions'!$C1738 = B$1,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C1739">
        <f>IF('All Transactions'!$C1738 = C$1,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D1739">
        <f>IF('All Transactions'!$C1738 = D$1,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E1739">
        <f>IF('All Transactions'!$C1738 = E$1,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F1739">
        <f>IF('All Transactions'!$C1738 = F$1,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G1739">
        <f>IF('All Transactions'!$C1738 = G$1,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H1739">
        <f>IF('All Transactions'!$C1738 = H$1,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I1739">
        <f>IF('All Transactions'!$C1738 = I$1,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J1739">
        <f>IF('All Transactions'!$C1738 = J$1,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K1739">
        <f>IF('All Transactions'!$C1738 = K$1,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L1739">
        <f>IF('All Transactions'!$C1738 = L$1,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M1739">
        <f>IF('All Transactions'!$C1738 = M$1,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N1739">
        <f>IF('All Transactions'!$C1738 = N$1,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O1739">
        <f>IF('All Transactions'!$C1738 = O$1,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P1739">
        <f>IF('All Transactions'!$C1738 = P$1,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Q1739">
        <f>IF('All Transactions'!$C1738 = Q$1,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R1739">
        <f>IF('All Transactions'!$C1738 = R$1,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S1739">
        <f>IF('All Transactions'!$C1738 = S$1,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T1739">
        <f>IF('All Transactions'!$C1738 = T$1,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U1739">
        <f>IF('All Transactions'!$C1738 = U$1,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V1739">
        <f>IF('All Transactions'!$C1738 = V$1,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W1739">
        <f>IF('All Transactions'!$C1738 = W$1,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X1739">
        <f>IF('All Transactions'!$C1738 = X$1,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  <c r="Y1739">
        <f>IF('All Transactions'!$C1738 = Y$1, 'All Transactions'!$D1739 + -1 * SUM('All Transactions'!$F1739 * 'Messy-Stocks'!$H1739, 'All Transactions'!$G1739 * 'Messy-Stocks'!$I1739, 'All Transactions'!$H1739 * 'Messy-Stocks'!$J1739, 'All Transactions'!$I1739 * 'Messy-Stocks'!$K1739, 'All Transactions'!$J1739 *'Messy-Stocks'!$L1739), 0)</f>
        <v>0</v>
      </c>
    </row>
    <row r="1740" spans="1:25" ht="12.75" x14ac:dyDescent="0.2">
      <c r="A1740">
        <f>'All Transactions'!A1738</f>
        <v>0</v>
      </c>
      <c r="B1740">
        <f>IF('All Transactions'!$C1739 = B$1,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C1740">
        <f>IF('All Transactions'!$C1739 = C$1,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D1740">
        <f>IF('All Transactions'!$C1739 = D$1,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E1740">
        <f>IF('All Transactions'!$C1739 = E$1,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F1740">
        <f>IF('All Transactions'!$C1739 = F$1,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G1740">
        <f>IF('All Transactions'!$C1739 = G$1,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H1740">
        <f>IF('All Transactions'!$C1739 = H$1,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I1740">
        <f>IF('All Transactions'!$C1739 = I$1,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J1740">
        <f>IF('All Transactions'!$C1739 = J$1,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K1740">
        <f>IF('All Transactions'!$C1739 = K$1,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L1740">
        <f>IF('All Transactions'!$C1739 = L$1,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M1740">
        <f>IF('All Transactions'!$C1739 = M$1,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N1740">
        <f>IF('All Transactions'!$C1739 = N$1,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O1740">
        <f>IF('All Transactions'!$C1739 = O$1,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P1740">
        <f>IF('All Transactions'!$C1739 = P$1,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Q1740">
        <f>IF('All Transactions'!$C1739 = Q$1,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R1740">
        <f>IF('All Transactions'!$C1739 = R$1,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S1740">
        <f>IF('All Transactions'!$C1739 = S$1,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T1740">
        <f>IF('All Transactions'!$C1739 = T$1,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U1740">
        <f>IF('All Transactions'!$C1739 = U$1,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V1740">
        <f>IF('All Transactions'!$C1739 = V$1,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W1740">
        <f>IF('All Transactions'!$C1739 = W$1,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X1740">
        <f>IF('All Transactions'!$C1739 = X$1,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  <c r="Y1740">
        <f>IF('All Transactions'!$C1739 = Y$1, 'All Transactions'!$D1740 + -1 * SUM('All Transactions'!$F1740 * 'Messy-Stocks'!$H1740, 'All Transactions'!$G1740 * 'Messy-Stocks'!$I1740, 'All Transactions'!$H1740 * 'Messy-Stocks'!$J1740, 'All Transactions'!$I1740 * 'Messy-Stocks'!$K1740, 'All Transactions'!$J1740 *'Messy-Stocks'!$L1740), 0)</f>
        <v>0</v>
      </c>
    </row>
    <row r="1741" spans="1:25" ht="12.75" x14ac:dyDescent="0.2">
      <c r="A1741">
        <f>'All Transactions'!A1739</f>
        <v>0</v>
      </c>
      <c r="B1741">
        <f>IF('All Transactions'!$C1740 = B$1,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C1741">
        <f>IF('All Transactions'!$C1740 = C$1,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D1741">
        <f>IF('All Transactions'!$C1740 = D$1,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E1741">
        <f>IF('All Transactions'!$C1740 = E$1,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F1741">
        <f>IF('All Transactions'!$C1740 = F$1,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G1741">
        <f>IF('All Transactions'!$C1740 = G$1,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H1741">
        <f>IF('All Transactions'!$C1740 = H$1,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I1741">
        <f>IF('All Transactions'!$C1740 = I$1,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J1741">
        <f>IF('All Transactions'!$C1740 = J$1,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K1741">
        <f>IF('All Transactions'!$C1740 = K$1,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L1741">
        <f>IF('All Transactions'!$C1740 = L$1,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M1741">
        <f>IF('All Transactions'!$C1740 = M$1,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N1741">
        <f>IF('All Transactions'!$C1740 = N$1,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O1741">
        <f>IF('All Transactions'!$C1740 = O$1,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P1741">
        <f>IF('All Transactions'!$C1740 = P$1,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Q1741">
        <f>IF('All Transactions'!$C1740 = Q$1,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R1741">
        <f>IF('All Transactions'!$C1740 = R$1,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S1741">
        <f>IF('All Transactions'!$C1740 = S$1,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T1741">
        <f>IF('All Transactions'!$C1740 = T$1,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U1741">
        <f>IF('All Transactions'!$C1740 = U$1,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V1741">
        <f>IF('All Transactions'!$C1740 = V$1,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W1741">
        <f>IF('All Transactions'!$C1740 = W$1,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X1741">
        <f>IF('All Transactions'!$C1740 = X$1,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  <c r="Y1741">
        <f>IF('All Transactions'!$C1740 = Y$1, 'All Transactions'!$D1741 + -1 * SUM('All Transactions'!$F1741 * 'Messy-Stocks'!$H1741, 'All Transactions'!$G1741 * 'Messy-Stocks'!$I1741, 'All Transactions'!$H1741 * 'Messy-Stocks'!$J1741, 'All Transactions'!$I1741 * 'Messy-Stocks'!$K1741, 'All Transactions'!$J1741 *'Messy-Stocks'!$L1741), 0)</f>
        <v>0</v>
      </c>
    </row>
    <row r="1742" spans="1:25" ht="12.75" x14ac:dyDescent="0.2">
      <c r="A1742">
        <f>'All Transactions'!A1740</f>
        <v>0</v>
      </c>
      <c r="B1742">
        <f>IF('All Transactions'!$C1741 = B$1,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C1742">
        <f>IF('All Transactions'!$C1741 = C$1,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D1742">
        <f>IF('All Transactions'!$C1741 = D$1,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E1742">
        <f>IF('All Transactions'!$C1741 = E$1,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F1742">
        <f>IF('All Transactions'!$C1741 = F$1,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G1742">
        <f>IF('All Transactions'!$C1741 = G$1,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H1742">
        <f>IF('All Transactions'!$C1741 = H$1,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I1742">
        <f>IF('All Transactions'!$C1741 = I$1,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J1742">
        <f>IF('All Transactions'!$C1741 = J$1,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K1742">
        <f>IF('All Transactions'!$C1741 = K$1,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L1742">
        <f>IF('All Transactions'!$C1741 = L$1,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M1742">
        <f>IF('All Transactions'!$C1741 = M$1,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N1742">
        <f>IF('All Transactions'!$C1741 = N$1,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O1742">
        <f>IF('All Transactions'!$C1741 = O$1,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P1742">
        <f>IF('All Transactions'!$C1741 = P$1,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Q1742">
        <f>IF('All Transactions'!$C1741 = Q$1,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R1742">
        <f>IF('All Transactions'!$C1741 = R$1,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S1742">
        <f>IF('All Transactions'!$C1741 = S$1,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T1742">
        <f>IF('All Transactions'!$C1741 = T$1,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U1742">
        <f>IF('All Transactions'!$C1741 = U$1,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V1742">
        <f>IF('All Transactions'!$C1741 = V$1,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W1742">
        <f>IF('All Transactions'!$C1741 = W$1,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X1742">
        <f>IF('All Transactions'!$C1741 = X$1,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  <c r="Y1742">
        <f>IF('All Transactions'!$C1741 = Y$1, 'All Transactions'!$D1742 + -1 * SUM('All Transactions'!$F1742 * 'Messy-Stocks'!$H1742, 'All Transactions'!$G1742 * 'Messy-Stocks'!$I1742, 'All Transactions'!$H1742 * 'Messy-Stocks'!$J1742, 'All Transactions'!$I1742 * 'Messy-Stocks'!$K1742, 'All Transactions'!$J1742 *'Messy-Stocks'!$L1742), 0)</f>
        <v>0</v>
      </c>
    </row>
    <row r="1743" spans="1:25" ht="12.75" x14ac:dyDescent="0.2">
      <c r="A1743">
        <f>'All Transactions'!A1741</f>
        <v>0</v>
      </c>
      <c r="B1743">
        <f>IF('All Transactions'!$C1742 = B$1,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C1743">
        <f>IF('All Transactions'!$C1742 = C$1,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D1743">
        <f>IF('All Transactions'!$C1742 = D$1,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E1743">
        <f>IF('All Transactions'!$C1742 = E$1,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F1743">
        <f>IF('All Transactions'!$C1742 = F$1,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G1743">
        <f>IF('All Transactions'!$C1742 = G$1,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H1743">
        <f>IF('All Transactions'!$C1742 = H$1,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I1743">
        <f>IF('All Transactions'!$C1742 = I$1,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J1743">
        <f>IF('All Transactions'!$C1742 = J$1,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K1743">
        <f>IF('All Transactions'!$C1742 = K$1,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L1743">
        <f>IF('All Transactions'!$C1742 = L$1,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M1743">
        <f>IF('All Transactions'!$C1742 = M$1,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N1743">
        <f>IF('All Transactions'!$C1742 = N$1,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O1743">
        <f>IF('All Transactions'!$C1742 = O$1,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P1743">
        <f>IF('All Transactions'!$C1742 = P$1,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Q1743">
        <f>IF('All Transactions'!$C1742 = Q$1,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R1743">
        <f>IF('All Transactions'!$C1742 = R$1,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S1743">
        <f>IF('All Transactions'!$C1742 = S$1,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T1743">
        <f>IF('All Transactions'!$C1742 = T$1,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U1743">
        <f>IF('All Transactions'!$C1742 = U$1,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V1743">
        <f>IF('All Transactions'!$C1742 = V$1,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W1743">
        <f>IF('All Transactions'!$C1742 = W$1,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X1743">
        <f>IF('All Transactions'!$C1742 = X$1,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  <c r="Y1743">
        <f>IF('All Transactions'!$C1742 = Y$1, 'All Transactions'!$D1743 + -1 * SUM('All Transactions'!$F1743 * 'Messy-Stocks'!$H1743, 'All Transactions'!$G1743 * 'Messy-Stocks'!$I1743, 'All Transactions'!$H1743 * 'Messy-Stocks'!$J1743, 'All Transactions'!$I1743 * 'Messy-Stocks'!$K1743, 'All Transactions'!$J1743 *'Messy-Stocks'!$L1743), 0)</f>
        <v>0</v>
      </c>
    </row>
    <row r="1744" spans="1:25" ht="12.75" x14ac:dyDescent="0.2">
      <c r="A1744">
        <f>'All Transactions'!A1742</f>
        <v>0</v>
      </c>
      <c r="B1744">
        <f>IF('All Transactions'!$C1743 = B$1,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C1744">
        <f>IF('All Transactions'!$C1743 = C$1,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D1744">
        <f>IF('All Transactions'!$C1743 = D$1,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E1744">
        <f>IF('All Transactions'!$C1743 = E$1,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F1744">
        <f>IF('All Transactions'!$C1743 = F$1,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G1744">
        <f>IF('All Transactions'!$C1743 = G$1,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H1744">
        <f>IF('All Transactions'!$C1743 = H$1,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I1744">
        <f>IF('All Transactions'!$C1743 = I$1,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J1744">
        <f>IF('All Transactions'!$C1743 = J$1,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K1744">
        <f>IF('All Transactions'!$C1743 = K$1,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L1744">
        <f>IF('All Transactions'!$C1743 = L$1,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M1744">
        <f>IF('All Transactions'!$C1743 = M$1,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N1744">
        <f>IF('All Transactions'!$C1743 = N$1,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O1744">
        <f>IF('All Transactions'!$C1743 = O$1,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P1744">
        <f>IF('All Transactions'!$C1743 = P$1,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Q1744">
        <f>IF('All Transactions'!$C1743 = Q$1,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R1744">
        <f>IF('All Transactions'!$C1743 = R$1,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S1744">
        <f>IF('All Transactions'!$C1743 = S$1,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T1744">
        <f>IF('All Transactions'!$C1743 = T$1,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U1744">
        <f>IF('All Transactions'!$C1743 = U$1,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V1744">
        <f>IF('All Transactions'!$C1743 = V$1,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W1744">
        <f>IF('All Transactions'!$C1743 = W$1,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X1744">
        <f>IF('All Transactions'!$C1743 = X$1,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  <c r="Y1744">
        <f>IF('All Transactions'!$C1743 = Y$1, 'All Transactions'!$D1744 + -1 * SUM('All Transactions'!$F1744 * 'Messy-Stocks'!$H1744, 'All Transactions'!$G1744 * 'Messy-Stocks'!$I1744, 'All Transactions'!$H1744 * 'Messy-Stocks'!$J1744, 'All Transactions'!$I1744 * 'Messy-Stocks'!$K1744, 'All Transactions'!$J1744 *'Messy-Stocks'!$L1744), 0)</f>
        <v>0</v>
      </c>
    </row>
    <row r="1745" spans="1:25" ht="12.75" x14ac:dyDescent="0.2">
      <c r="A1745">
        <f>'All Transactions'!A1743</f>
        <v>0</v>
      </c>
      <c r="B1745">
        <f>IF('All Transactions'!$C1744 = B$1,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C1745">
        <f>IF('All Transactions'!$C1744 = C$1,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D1745">
        <f>IF('All Transactions'!$C1744 = D$1,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E1745">
        <f>IF('All Transactions'!$C1744 = E$1,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F1745">
        <f>IF('All Transactions'!$C1744 = F$1,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G1745">
        <f>IF('All Transactions'!$C1744 = G$1,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H1745">
        <f>IF('All Transactions'!$C1744 = H$1,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I1745">
        <f>IF('All Transactions'!$C1744 = I$1,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J1745">
        <f>IF('All Transactions'!$C1744 = J$1,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K1745">
        <f>IF('All Transactions'!$C1744 = K$1,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L1745">
        <f>IF('All Transactions'!$C1744 = L$1,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M1745">
        <f>IF('All Transactions'!$C1744 = M$1,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N1745">
        <f>IF('All Transactions'!$C1744 = N$1,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O1745">
        <f>IF('All Transactions'!$C1744 = O$1,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P1745">
        <f>IF('All Transactions'!$C1744 = P$1,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Q1745">
        <f>IF('All Transactions'!$C1744 = Q$1,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R1745">
        <f>IF('All Transactions'!$C1744 = R$1,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S1745">
        <f>IF('All Transactions'!$C1744 = S$1,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T1745">
        <f>IF('All Transactions'!$C1744 = T$1,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U1745">
        <f>IF('All Transactions'!$C1744 = U$1,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V1745">
        <f>IF('All Transactions'!$C1744 = V$1,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W1745">
        <f>IF('All Transactions'!$C1744 = W$1,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X1745">
        <f>IF('All Transactions'!$C1744 = X$1,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  <c r="Y1745">
        <f>IF('All Transactions'!$C1744 = Y$1, 'All Transactions'!$D1745 + -1 * SUM('All Transactions'!$F1745 * 'Messy-Stocks'!$H1745, 'All Transactions'!$G1745 * 'Messy-Stocks'!$I1745, 'All Transactions'!$H1745 * 'Messy-Stocks'!$J1745, 'All Transactions'!$I1745 * 'Messy-Stocks'!$K1745, 'All Transactions'!$J1745 *'Messy-Stocks'!$L1745), 0)</f>
        <v>0</v>
      </c>
    </row>
    <row r="1746" spans="1:25" ht="12.75" x14ac:dyDescent="0.2">
      <c r="A1746">
        <f>'All Transactions'!A1744</f>
        <v>0</v>
      </c>
      <c r="B1746">
        <f>IF('All Transactions'!$C1745 = B$1,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C1746">
        <f>IF('All Transactions'!$C1745 = C$1,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D1746">
        <f>IF('All Transactions'!$C1745 = D$1,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E1746">
        <f>IF('All Transactions'!$C1745 = E$1,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F1746">
        <f>IF('All Transactions'!$C1745 = F$1,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G1746">
        <f>IF('All Transactions'!$C1745 = G$1,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H1746">
        <f>IF('All Transactions'!$C1745 = H$1,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I1746">
        <f>IF('All Transactions'!$C1745 = I$1,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J1746">
        <f>IF('All Transactions'!$C1745 = J$1,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K1746">
        <f>IF('All Transactions'!$C1745 = K$1,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L1746">
        <f>IF('All Transactions'!$C1745 = L$1,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M1746">
        <f>IF('All Transactions'!$C1745 = M$1,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N1746">
        <f>IF('All Transactions'!$C1745 = N$1,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O1746">
        <f>IF('All Transactions'!$C1745 = O$1,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P1746">
        <f>IF('All Transactions'!$C1745 = P$1,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Q1746">
        <f>IF('All Transactions'!$C1745 = Q$1,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R1746">
        <f>IF('All Transactions'!$C1745 = R$1,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S1746">
        <f>IF('All Transactions'!$C1745 = S$1,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T1746">
        <f>IF('All Transactions'!$C1745 = T$1,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U1746">
        <f>IF('All Transactions'!$C1745 = U$1,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V1746">
        <f>IF('All Transactions'!$C1745 = V$1,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W1746">
        <f>IF('All Transactions'!$C1745 = W$1,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X1746">
        <f>IF('All Transactions'!$C1745 = X$1,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  <c r="Y1746">
        <f>IF('All Transactions'!$C1745 = Y$1, 'All Transactions'!$D1746 + -1 * SUM('All Transactions'!$F1746 * 'Messy-Stocks'!$H1746, 'All Transactions'!$G1746 * 'Messy-Stocks'!$I1746, 'All Transactions'!$H1746 * 'Messy-Stocks'!$J1746, 'All Transactions'!$I1746 * 'Messy-Stocks'!$K1746, 'All Transactions'!$J1746 *'Messy-Stocks'!$L1746), 0)</f>
        <v>0</v>
      </c>
    </row>
    <row r="1747" spans="1:25" ht="12.75" x14ac:dyDescent="0.2">
      <c r="A1747">
        <f>'All Transactions'!A1745</f>
        <v>0</v>
      </c>
      <c r="B1747">
        <f>IF('All Transactions'!$C1746 = B$1,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C1747">
        <f>IF('All Transactions'!$C1746 = C$1,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D1747">
        <f>IF('All Transactions'!$C1746 = D$1,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E1747">
        <f>IF('All Transactions'!$C1746 = E$1,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F1747">
        <f>IF('All Transactions'!$C1746 = F$1,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G1747">
        <f>IF('All Transactions'!$C1746 = G$1,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H1747">
        <f>IF('All Transactions'!$C1746 = H$1,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I1747">
        <f>IF('All Transactions'!$C1746 = I$1,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J1747">
        <f>IF('All Transactions'!$C1746 = J$1,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K1747">
        <f>IF('All Transactions'!$C1746 = K$1,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L1747">
        <f>IF('All Transactions'!$C1746 = L$1,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M1747">
        <f>IF('All Transactions'!$C1746 = M$1,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N1747">
        <f>IF('All Transactions'!$C1746 = N$1,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O1747">
        <f>IF('All Transactions'!$C1746 = O$1,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P1747">
        <f>IF('All Transactions'!$C1746 = P$1,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Q1747">
        <f>IF('All Transactions'!$C1746 = Q$1,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R1747">
        <f>IF('All Transactions'!$C1746 = R$1,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S1747">
        <f>IF('All Transactions'!$C1746 = S$1,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T1747">
        <f>IF('All Transactions'!$C1746 = T$1,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U1747">
        <f>IF('All Transactions'!$C1746 = U$1,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V1747">
        <f>IF('All Transactions'!$C1746 = V$1,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W1747">
        <f>IF('All Transactions'!$C1746 = W$1,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X1747">
        <f>IF('All Transactions'!$C1746 = X$1,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  <c r="Y1747">
        <f>IF('All Transactions'!$C1746 = Y$1, 'All Transactions'!$D1747 + -1 * SUM('All Transactions'!$F1747 * 'Messy-Stocks'!$H1747, 'All Transactions'!$G1747 * 'Messy-Stocks'!$I1747, 'All Transactions'!$H1747 * 'Messy-Stocks'!$J1747, 'All Transactions'!$I1747 * 'Messy-Stocks'!$K1747, 'All Transactions'!$J1747 *'Messy-Stocks'!$L1747), 0)</f>
        <v>0</v>
      </c>
    </row>
    <row r="1748" spans="1:25" ht="12.75" x14ac:dyDescent="0.2">
      <c r="A1748">
        <f>'All Transactions'!A1746</f>
        <v>0</v>
      </c>
      <c r="B1748">
        <f>IF('All Transactions'!$C1747 = B$1,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C1748">
        <f>IF('All Transactions'!$C1747 = C$1,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D1748">
        <f>IF('All Transactions'!$C1747 = D$1,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E1748">
        <f>IF('All Transactions'!$C1747 = E$1,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F1748">
        <f>IF('All Transactions'!$C1747 = F$1,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G1748">
        <f>IF('All Transactions'!$C1747 = G$1,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H1748">
        <f>IF('All Transactions'!$C1747 = H$1,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I1748">
        <f>IF('All Transactions'!$C1747 = I$1,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J1748">
        <f>IF('All Transactions'!$C1747 = J$1,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K1748">
        <f>IF('All Transactions'!$C1747 = K$1,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L1748">
        <f>IF('All Transactions'!$C1747 = L$1,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M1748">
        <f>IF('All Transactions'!$C1747 = M$1,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N1748">
        <f>IF('All Transactions'!$C1747 = N$1,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O1748">
        <f>IF('All Transactions'!$C1747 = O$1,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P1748">
        <f>IF('All Transactions'!$C1747 = P$1,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Q1748">
        <f>IF('All Transactions'!$C1747 = Q$1,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R1748">
        <f>IF('All Transactions'!$C1747 = R$1,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S1748">
        <f>IF('All Transactions'!$C1747 = S$1,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T1748">
        <f>IF('All Transactions'!$C1747 = T$1,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U1748">
        <f>IF('All Transactions'!$C1747 = U$1,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V1748">
        <f>IF('All Transactions'!$C1747 = V$1,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W1748">
        <f>IF('All Transactions'!$C1747 = W$1,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X1748">
        <f>IF('All Transactions'!$C1747 = X$1,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  <c r="Y1748">
        <f>IF('All Transactions'!$C1747 = Y$1, 'All Transactions'!$D1748 + -1 * SUM('All Transactions'!$F1748 * 'Messy-Stocks'!$H1748, 'All Transactions'!$G1748 * 'Messy-Stocks'!$I1748, 'All Transactions'!$H1748 * 'Messy-Stocks'!$J1748, 'All Transactions'!$I1748 * 'Messy-Stocks'!$K1748, 'All Transactions'!$J1748 *'Messy-Stocks'!$L1748), 0)</f>
        <v>0</v>
      </c>
    </row>
    <row r="1749" spans="1:25" ht="12.75" x14ac:dyDescent="0.2">
      <c r="A1749">
        <f>'All Transactions'!A1747</f>
        <v>0</v>
      </c>
      <c r="B1749">
        <f>IF('All Transactions'!$C1748 = B$1,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C1749">
        <f>IF('All Transactions'!$C1748 = C$1,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D1749">
        <f>IF('All Transactions'!$C1748 = D$1,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E1749">
        <f>IF('All Transactions'!$C1748 = E$1,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F1749">
        <f>IF('All Transactions'!$C1748 = F$1,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G1749">
        <f>IF('All Transactions'!$C1748 = G$1,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H1749">
        <f>IF('All Transactions'!$C1748 = H$1,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I1749">
        <f>IF('All Transactions'!$C1748 = I$1,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J1749">
        <f>IF('All Transactions'!$C1748 = J$1,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K1749">
        <f>IF('All Transactions'!$C1748 = K$1,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L1749">
        <f>IF('All Transactions'!$C1748 = L$1,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M1749">
        <f>IF('All Transactions'!$C1748 = M$1,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N1749">
        <f>IF('All Transactions'!$C1748 = N$1,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O1749">
        <f>IF('All Transactions'!$C1748 = O$1,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P1749">
        <f>IF('All Transactions'!$C1748 = P$1,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Q1749">
        <f>IF('All Transactions'!$C1748 = Q$1,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R1749">
        <f>IF('All Transactions'!$C1748 = R$1,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S1749">
        <f>IF('All Transactions'!$C1748 = S$1,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T1749">
        <f>IF('All Transactions'!$C1748 = T$1,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U1749">
        <f>IF('All Transactions'!$C1748 = U$1,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V1749">
        <f>IF('All Transactions'!$C1748 = V$1,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W1749">
        <f>IF('All Transactions'!$C1748 = W$1,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X1749">
        <f>IF('All Transactions'!$C1748 = X$1,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  <c r="Y1749">
        <f>IF('All Transactions'!$C1748 = Y$1, 'All Transactions'!$D1749 + -1 * SUM('All Transactions'!$F1749 * 'Messy-Stocks'!$H1749, 'All Transactions'!$G1749 * 'Messy-Stocks'!$I1749, 'All Transactions'!$H1749 * 'Messy-Stocks'!$J1749, 'All Transactions'!$I1749 * 'Messy-Stocks'!$K1749, 'All Transactions'!$J1749 *'Messy-Stocks'!$L1749), 0)</f>
        <v>0</v>
      </c>
    </row>
    <row r="1750" spans="1:25" ht="12.75" x14ac:dyDescent="0.2">
      <c r="A1750">
        <f>'All Transactions'!A1748</f>
        <v>0</v>
      </c>
      <c r="B1750">
        <f>IF('All Transactions'!$C1749 = B$1,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C1750">
        <f>IF('All Transactions'!$C1749 = C$1,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D1750">
        <f>IF('All Transactions'!$C1749 = D$1,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E1750">
        <f>IF('All Transactions'!$C1749 = E$1,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F1750">
        <f>IF('All Transactions'!$C1749 = F$1,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G1750">
        <f>IF('All Transactions'!$C1749 = G$1,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H1750">
        <f>IF('All Transactions'!$C1749 = H$1,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I1750">
        <f>IF('All Transactions'!$C1749 = I$1,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J1750">
        <f>IF('All Transactions'!$C1749 = J$1,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K1750">
        <f>IF('All Transactions'!$C1749 = K$1,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L1750">
        <f>IF('All Transactions'!$C1749 = L$1,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M1750">
        <f>IF('All Transactions'!$C1749 = M$1,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N1750">
        <f>IF('All Transactions'!$C1749 = N$1,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O1750">
        <f>IF('All Transactions'!$C1749 = O$1,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P1750">
        <f>IF('All Transactions'!$C1749 = P$1,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Q1750">
        <f>IF('All Transactions'!$C1749 = Q$1,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R1750">
        <f>IF('All Transactions'!$C1749 = R$1,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S1750">
        <f>IF('All Transactions'!$C1749 = S$1,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T1750">
        <f>IF('All Transactions'!$C1749 = T$1,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U1750">
        <f>IF('All Transactions'!$C1749 = U$1,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V1750">
        <f>IF('All Transactions'!$C1749 = V$1,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W1750">
        <f>IF('All Transactions'!$C1749 = W$1,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X1750">
        <f>IF('All Transactions'!$C1749 = X$1,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  <c r="Y1750">
        <f>IF('All Transactions'!$C1749 = Y$1, 'All Transactions'!$D1750 + -1 * SUM('All Transactions'!$F1750 * 'Messy-Stocks'!$H1750, 'All Transactions'!$G1750 * 'Messy-Stocks'!$I1750, 'All Transactions'!$H1750 * 'Messy-Stocks'!$J1750, 'All Transactions'!$I1750 * 'Messy-Stocks'!$K1750, 'All Transactions'!$J1750 *'Messy-Stocks'!$L1750), 0)</f>
        <v>0</v>
      </c>
    </row>
    <row r="1751" spans="1:25" ht="12.75" x14ac:dyDescent="0.2">
      <c r="A1751">
        <f>'All Transactions'!A1749</f>
        <v>0</v>
      </c>
      <c r="B1751">
        <f>IF('All Transactions'!$C1750 = B$1,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C1751">
        <f>IF('All Transactions'!$C1750 = C$1,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D1751">
        <f>IF('All Transactions'!$C1750 = D$1,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E1751">
        <f>IF('All Transactions'!$C1750 = E$1,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F1751">
        <f>IF('All Transactions'!$C1750 = F$1,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G1751">
        <f>IF('All Transactions'!$C1750 = G$1,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H1751">
        <f>IF('All Transactions'!$C1750 = H$1,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I1751">
        <f>IF('All Transactions'!$C1750 = I$1,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J1751">
        <f>IF('All Transactions'!$C1750 = J$1,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K1751">
        <f>IF('All Transactions'!$C1750 = K$1,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L1751">
        <f>IF('All Transactions'!$C1750 = L$1,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M1751">
        <f>IF('All Transactions'!$C1750 = M$1,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N1751">
        <f>IF('All Transactions'!$C1750 = N$1,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O1751">
        <f>IF('All Transactions'!$C1750 = O$1,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P1751">
        <f>IF('All Transactions'!$C1750 = P$1,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Q1751">
        <f>IF('All Transactions'!$C1750 = Q$1,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R1751">
        <f>IF('All Transactions'!$C1750 = R$1,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S1751">
        <f>IF('All Transactions'!$C1750 = S$1,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T1751">
        <f>IF('All Transactions'!$C1750 = T$1,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U1751">
        <f>IF('All Transactions'!$C1750 = U$1,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V1751">
        <f>IF('All Transactions'!$C1750 = V$1,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W1751">
        <f>IF('All Transactions'!$C1750 = W$1,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X1751">
        <f>IF('All Transactions'!$C1750 = X$1,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  <c r="Y1751">
        <f>IF('All Transactions'!$C1750 = Y$1, 'All Transactions'!$D1751 + -1 * SUM('All Transactions'!$F1751 * 'Messy-Stocks'!$H1751, 'All Transactions'!$G1751 * 'Messy-Stocks'!$I1751, 'All Transactions'!$H1751 * 'Messy-Stocks'!$J1751, 'All Transactions'!$I1751 * 'Messy-Stocks'!$K1751, 'All Transactions'!$J1751 *'Messy-Stocks'!$L1751), 0)</f>
        <v>0</v>
      </c>
    </row>
    <row r="1752" spans="1:25" ht="12.75" x14ac:dyDescent="0.2">
      <c r="A1752">
        <f>'All Transactions'!A1750</f>
        <v>0</v>
      </c>
      <c r="B1752">
        <f>IF('All Transactions'!$C1751 = B$1,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C1752">
        <f>IF('All Transactions'!$C1751 = C$1,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D1752">
        <f>IF('All Transactions'!$C1751 = D$1,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E1752">
        <f>IF('All Transactions'!$C1751 = E$1,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F1752">
        <f>IF('All Transactions'!$C1751 = F$1,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G1752">
        <f>IF('All Transactions'!$C1751 = G$1,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H1752">
        <f>IF('All Transactions'!$C1751 = H$1,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I1752">
        <f>IF('All Transactions'!$C1751 = I$1,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J1752">
        <f>IF('All Transactions'!$C1751 = J$1,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K1752">
        <f>IF('All Transactions'!$C1751 = K$1,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L1752">
        <f>IF('All Transactions'!$C1751 = L$1,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M1752">
        <f>IF('All Transactions'!$C1751 = M$1,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N1752">
        <f>IF('All Transactions'!$C1751 = N$1,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O1752">
        <f>IF('All Transactions'!$C1751 = O$1,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P1752">
        <f>IF('All Transactions'!$C1751 = P$1,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Q1752">
        <f>IF('All Transactions'!$C1751 = Q$1,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R1752">
        <f>IF('All Transactions'!$C1751 = R$1,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S1752">
        <f>IF('All Transactions'!$C1751 = S$1,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T1752">
        <f>IF('All Transactions'!$C1751 = T$1,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U1752">
        <f>IF('All Transactions'!$C1751 = U$1,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V1752">
        <f>IF('All Transactions'!$C1751 = V$1,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W1752">
        <f>IF('All Transactions'!$C1751 = W$1,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X1752">
        <f>IF('All Transactions'!$C1751 = X$1,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  <c r="Y1752">
        <f>IF('All Transactions'!$C1751 = Y$1, 'All Transactions'!$D1752 + -1 * SUM('All Transactions'!$F1752 * 'Messy-Stocks'!$H1752, 'All Transactions'!$G1752 * 'Messy-Stocks'!$I1752, 'All Transactions'!$H1752 * 'Messy-Stocks'!$J1752, 'All Transactions'!$I1752 * 'Messy-Stocks'!$K1752, 'All Transactions'!$J1752 *'Messy-Stocks'!$L1752), 0)</f>
        <v>0</v>
      </c>
    </row>
    <row r="1753" spans="1:25" ht="12.75" x14ac:dyDescent="0.2">
      <c r="A1753">
        <f>'All Transactions'!A1751</f>
        <v>0</v>
      </c>
      <c r="B1753">
        <f>IF('All Transactions'!$C1752 = B$1,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C1753">
        <f>IF('All Transactions'!$C1752 = C$1,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D1753">
        <f>IF('All Transactions'!$C1752 = D$1,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E1753">
        <f>IF('All Transactions'!$C1752 = E$1,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F1753">
        <f>IF('All Transactions'!$C1752 = F$1,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G1753">
        <f>IF('All Transactions'!$C1752 = G$1,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H1753">
        <f>IF('All Transactions'!$C1752 = H$1,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I1753">
        <f>IF('All Transactions'!$C1752 = I$1,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J1753">
        <f>IF('All Transactions'!$C1752 = J$1,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K1753">
        <f>IF('All Transactions'!$C1752 = K$1,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L1753">
        <f>IF('All Transactions'!$C1752 = L$1,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M1753">
        <f>IF('All Transactions'!$C1752 = M$1,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N1753">
        <f>IF('All Transactions'!$C1752 = N$1,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O1753">
        <f>IF('All Transactions'!$C1752 = O$1,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P1753">
        <f>IF('All Transactions'!$C1752 = P$1,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Q1753">
        <f>IF('All Transactions'!$C1752 = Q$1,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R1753">
        <f>IF('All Transactions'!$C1752 = R$1,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S1753">
        <f>IF('All Transactions'!$C1752 = S$1,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T1753">
        <f>IF('All Transactions'!$C1752 = T$1,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U1753">
        <f>IF('All Transactions'!$C1752 = U$1,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V1753">
        <f>IF('All Transactions'!$C1752 = V$1,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W1753">
        <f>IF('All Transactions'!$C1752 = W$1,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X1753">
        <f>IF('All Transactions'!$C1752 = X$1,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  <c r="Y1753">
        <f>IF('All Transactions'!$C1752 = Y$1, 'All Transactions'!$D1753 + -1 * SUM('All Transactions'!$F1753 * 'Messy-Stocks'!$H1753, 'All Transactions'!$G1753 * 'Messy-Stocks'!$I1753, 'All Transactions'!$H1753 * 'Messy-Stocks'!$J1753, 'All Transactions'!$I1753 * 'Messy-Stocks'!$K1753, 'All Transactions'!$J1753 *'Messy-Stocks'!$L1753), 0)</f>
        <v>0</v>
      </c>
    </row>
    <row r="1754" spans="1:25" ht="12.75" x14ac:dyDescent="0.2">
      <c r="A1754">
        <f>'All Transactions'!A1752</f>
        <v>0</v>
      </c>
      <c r="B1754">
        <f>IF('All Transactions'!$C1753 = B$1,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C1754">
        <f>IF('All Transactions'!$C1753 = C$1,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D1754">
        <f>IF('All Transactions'!$C1753 = D$1,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E1754">
        <f>IF('All Transactions'!$C1753 = E$1,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F1754">
        <f>IF('All Transactions'!$C1753 = F$1,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G1754">
        <f>IF('All Transactions'!$C1753 = G$1,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H1754">
        <f>IF('All Transactions'!$C1753 = H$1,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I1754">
        <f>IF('All Transactions'!$C1753 = I$1,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J1754">
        <f>IF('All Transactions'!$C1753 = J$1,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K1754">
        <f>IF('All Transactions'!$C1753 = K$1,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L1754">
        <f>IF('All Transactions'!$C1753 = L$1,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M1754">
        <f>IF('All Transactions'!$C1753 = M$1,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N1754">
        <f>IF('All Transactions'!$C1753 = N$1,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O1754">
        <f>IF('All Transactions'!$C1753 = O$1,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P1754">
        <f>IF('All Transactions'!$C1753 = P$1,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Q1754">
        <f>IF('All Transactions'!$C1753 = Q$1,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R1754">
        <f>IF('All Transactions'!$C1753 = R$1,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S1754">
        <f>IF('All Transactions'!$C1753 = S$1,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T1754">
        <f>IF('All Transactions'!$C1753 = T$1,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U1754">
        <f>IF('All Transactions'!$C1753 = U$1,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V1754">
        <f>IF('All Transactions'!$C1753 = V$1,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W1754">
        <f>IF('All Transactions'!$C1753 = W$1,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X1754">
        <f>IF('All Transactions'!$C1753 = X$1,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  <c r="Y1754">
        <f>IF('All Transactions'!$C1753 = Y$1, 'All Transactions'!$D1754 + -1 * SUM('All Transactions'!$F1754 * 'Messy-Stocks'!$H1754, 'All Transactions'!$G1754 * 'Messy-Stocks'!$I1754, 'All Transactions'!$H1754 * 'Messy-Stocks'!$J1754, 'All Transactions'!$I1754 * 'Messy-Stocks'!$K1754, 'All Transactions'!$J1754 *'Messy-Stocks'!$L1754), 0)</f>
        <v>0</v>
      </c>
    </row>
    <row r="1755" spans="1:25" ht="12.75" x14ac:dyDescent="0.2">
      <c r="A1755">
        <f>'All Transactions'!A1753</f>
        <v>0</v>
      </c>
      <c r="B1755">
        <f>IF('All Transactions'!$C1754 = B$1,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C1755">
        <f>IF('All Transactions'!$C1754 = C$1,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D1755">
        <f>IF('All Transactions'!$C1754 = D$1,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E1755">
        <f>IF('All Transactions'!$C1754 = E$1,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F1755">
        <f>IF('All Transactions'!$C1754 = F$1,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G1755">
        <f>IF('All Transactions'!$C1754 = G$1,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H1755">
        <f>IF('All Transactions'!$C1754 = H$1,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I1755">
        <f>IF('All Transactions'!$C1754 = I$1,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J1755">
        <f>IF('All Transactions'!$C1754 = J$1,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K1755">
        <f>IF('All Transactions'!$C1754 = K$1,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L1755">
        <f>IF('All Transactions'!$C1754 = L$1,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M1755">
        <f>IF('All Transactions'!$C1754 = M$1,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N1755">
        <f>IF('All Transactions'!$C1754 = N$1,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O1755">
        <f>IF('All Transactions'!$C1754 = O$1,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P1755">
        <f>IF('All Transactions'!$C1754 = P$1,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Q1755">
        <f>IF('All Transactions'!$C1754 = Q$1,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R1755">
        <f>IF('All Transactions'!$C1754 = R$1,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S1755">
        <f>IF('All Transactions'!$C1754 = S$1,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T1755">
        <f>IF('All Transactions'!$C1754 = T$1,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U1755">
        <f>IF('All Transactions'!$C1754 = U$1,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V1755">
        <f>IF('All Transactions'!$C1754 = V$1,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W1755">
        <f>IF('All Transactions'!$C1754 = W$1,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X1755">
        <f>IF('All Transactions'!$C1754 = X$1,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  <c r="Y1755">
        <f>IF('All Transactions'!$C1754 = Y$1, 'All Transactions'!$D1755 + -1 * SUM('All Transactions'!$F1755 * 'Messy-Stocks'!$H1755, 'All Transactions'!$G1755 * 'Messy-Stocks'!$I1755, 'All Transactions'!$H1755 * 'Messy-Stocks'!$J1755, 'All Transactions'!$I1755 * 'Messy-Stocks'!$K1755, 'All Transactions'!$J1755 *'Messy-Stocks'!$L1755), 0)</f>
        <v>0</v>
      </c>
    </row>
    <row r="1756" spans="1:25" ht="12.75" x14ac:dyDescent="0.2">
      <c r="A1756">
        <f>'All Transactions'!A1754</f>
        <v>0</v>
      </c>
      <c r="B1756">
        <f>IF('All Transactions'!$C1755 = B$1,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C1756">
        <f>IF('All Transactions'!$C1755 = C$1,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D1756">
        <f>IF('All Transactions'!$C1755 = D$1,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E1756">
        <f>IF('All Transactions'!$C1755 = E$1,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F1756">
        <f>IF('All Transactions'!$C1755 = F$1,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G1756">
        <f>IF('All Transactions'!$C1755 = G$1,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H1756">
        <f>IF('All Transactions'!$C1755 = H$1,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I1756">
        <f>IF('All Transactions'!$C1755 = I$1,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J1756">
        <f>IF('All Transactions'!$C1755 = J$1,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K1756">
        <f>IF('All Transactions'!$C1755 = K$1,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L1756">
        <f>IF('All Transactions'!$C1755 = L$1,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M1756">
        <f>IF('All Transactions'!$C1755 = M$1,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N1756">
        <f>IF('All Transactions'!$C1755 = N$1,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O1756">
        <f>IF('All Transactions'!$C1755 = O$1,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P1756">
        <f>IF('All Transactions'!$C1755 = P$1,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Q1756">
        <f>IF('All Transactions'!$C1755 = Q$1,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R1756">
        <f>IF('All Transactions'!$C1755 = R$1,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S1756">
        <f>IF('All Transactions'!$C1755 = S$1,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T1756">
        <f>IF('All Transactions'!$C1755 = T$1,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U1756">
        <f>IF('All Transactions'!$C1755 = U$1,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V1756">
        <f>IF('All Transactions'!$C1755 = V$1,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W1756">
        <f>IF('All Transactions'!$C1755 = W$1,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X1756">
        <f>IF('All Transactions'!$C1755 = X$1,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  <c r="Y1756">
        <f>IF('All Transactions'!$C1755 = Y$1, 'All Transactions'!$D1756 + -1 * SUM('All Transactions'!$F1756 * 'Messy-Stocks'!$H1756, 'All Transactions'!$G1756 * 'Messy-Stocks'!$I1756, 'All Transactions'!$H1756 * 'Messy-Stocks'!$J1756, 'All Transactions'!$I1756 * 'Messy-Stocks'!$K1756, 'All Transactions'!$J1756 *'Messy-Stocks'!$L1756), 0)</f>
        <v>0</v>
      </c>
    </row>
    <row r="1757" spans="1:25" ht="12.75" x14ac:dyDescent="0.2">
      <c r="A1757">
        <f>'All Transactions'!A1755</f>
        <v>0</v>
      </c>
      <c r="B1757">
        <f>IF('All Transactions'!$C1756 = B$1,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C1757">
        <f>IF('All Transactions'!$C1756 = C$1,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D1757">
        <f>IF('All Transactions'!$C1756 = D$1,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E1757">
        <f>IF('All Transactions'!$C1756 = E$1,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F1757">
        <f>IF('All Transactions'!$C1756 = F$1,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G1757">
        <f>IF('All Transactions'!$C1756 = G$1,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H1757">
        <f>IF('All Transactions'!$C1756 = H$1,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I1757">
        <f>IF('All Transactions'!$C1756 = I$1,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J1757">
        <f>IF('All Transactions'!$C1756 = J$1,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K1757">
        <f>IF('All Transactions'!$C1756 = K$1,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L1757">
        <f>IF('All Transactions'!$C1756 = L$1,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M1757">
        <f>IF('All Transactions'!$C1756 = M$1,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N1757">
        <f>IF('All Transactions'!$C1756 = N$1,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O1757">
        <f>IF('All Transactions'!$C1756 = O$1,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P1757">
        <f>IF('All Transactions'!$C1756 = P$1,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Q1757">
        <f>IF('All Transactions'!$C1756 = Q$1,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R1757">
        <f>IF('All Transactions'!$C1756 = R$1,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S1757">
        <f>IF('All Transactions'!$C1756 = S$1,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T1757">
        <f>IF('All Transactions'!$C1756 = T$1,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U1757">
        <f>IF('All Transactions'!$C1756 = U$1,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V1757">
        <f>IF('All Transactions'!$C1756 = V$1,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W1757">
        <f>IF('All Transactions'!$C1756 = W$1,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X1757">
        <f>IF('All Transactions'!$C1756 = X$1,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  <c r="Y1757">
        <f>IF('All Transactions'!$C1756 = Y$1, 'All Transactions'!$D1757 + -1 * SUM('All Transactions'!$F1757 * 'Messy-Stocks'!$H1757, 'All Transactions'!$G1757 * 'Messy-Stocks'!$I1757, 'All Transactions'!$H1757 * 'Messy-Stocks'!$J1757, 'All Transactions'!$I1757 * 'Messy-Stocks'!$K1757, 'All Transactions'!$J1757 *'Messy-Stocks'!$L1757), 0)</f>
        <v>0</v>
      </c>
    </row>
    <row r="1758" spans="1:25" ht="12.75" x14ac:dyDescent="0.2">
      <c r="A1758">
        <f>'All Transactions'!A1756</f>
        <v>0</v>
      </c>
      <c r="B1758">
        <f>IF('All Transactions'!$C1757 = B$1,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C1758">
        <f>IF('All Transactions'!$C1757 = C$1,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D1758">
        <f>IF('All Transactions'!$C1757 = D$1,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E1758">
        <f>IF('All Transactions'!$C1757 = E$1,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F1758">
        <f>IF('All Transactions'!$C1757 = F$1,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G1758">
        <f>IF('All Transactions'!$C1757 = G$1,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H1758">
        <f>IF('All Transactions'!$C1757 = H$1,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I1758">
        <f>IF('All Transactions'!$C1757 = I$1,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J1758">
        <f>IF('All Transactions'!$C1757 = J$1,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K1758">
        <f>IF('All Transactions'!$C1757 = K$1,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L1758">
        <f>IF('All Transactions'!$C1757 = L$1,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M1758">
        <f>IF('All Transactions'!$C1757 = M$1,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N1758">
        <f>IF('All Transactions'!$C1757 = N$1,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O1758">
        <f>IF('All Transactions'!$C1757 = O$1,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P1758">
        <f>IF('All Transactions'!$C1757 = P$1,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Q1758">
        <f>IF('All Transactions'!$C1757 = Q$1,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R1758">
        <f>IF('All Transactions'!$C1757 = R$1,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S1758">
        <f>IF('All Transactions'!$C1757 = S$1,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T1758">
        <f>IF('All Transactions'!$C1757 = T$1,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U1758">
        <f>IF('All Transactions'!$C1757 = U$1,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V1758">
        <f>IF('All Transactions'!$C1757 = V$1,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W1758">
        <f>IF('All Transactions'!$C1757 = W$1,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X1758">
        <f>IF('All Transactions'!$C1757 = X$1,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  <c r="Y1758">
        <f>IF('All Transactions'!$C1757 = Y$1, 'All Transactions'!$D1758 + -1 * SUM('All Transactions'!$F1758 * 'Messy-Stocks'!$H1758, 'All Transactions'!$G1758 * 'Messy-Stocks'!$I1758, 'All Transactions'!$H1758 * 'Messy-Stocks'!$J1758, 'All Transactions'!$I1758 * 'Messy-Stocks'!$K1758, 'All Transactions'!$J1758 *'Messy-Stocks'!$L1758), 0)</f>
        <v>0</v>
      </c>
    </row>
    <row r="1759" spans="1:25" ht="12.75" x14ac:dyDescent="0.2">
      <c r="A1759">
        <f>'All Transactions'!A1757</f>
        <v>0</v>
      </c>
      <c r="B1759">
        <f>IF('All Transactions'!$C1758 = B$1,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C1759">
        <f>IF('All Transactions'!$C1758 = C$1,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D1759">
        <f>IF('All Transactions'!$C1758 = D$1,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E1759">
        <f>IF('All Transactions'!$C1758 = E$1,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F1759">
        <f>IF('All Transactions'!$C1758 = F$1,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G1759">
        <f>IF('All Transactions'!$C1758 = G$1,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H1759">
        <f>IF('All Transactions'!$C1758 = H$1,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I1759">
        <f>IF('All Transactions'!$C1758 = I$1,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J1759">
        <f>IF('All Transactions'!$C1758 = J$1,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K1759">
        <f>IF('All Transactions'!$C1758 = K$1,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L1759">
        <f>IF('All Transactions'!$C1758 = L$1,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M1759">
        <f>IF('All Transactions'!$C1758 = M$1,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N1759">
        <f>IF('All Transactions'!$C1758 = N$1,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O1759">
        <f>IF('All Transactions'!$C1758 = O$1,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P1759">
        <f>IF('All Transactions'!$C1758 = P$1,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Q1759">
        <f>IF('All Transactions'!$C1758 = Q$1,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R1759">
        <f>IF('All Transactions'!$C1758 = R$1,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S1759">
        <f>IF('All Transactions'!$C1758 = S$1,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T1759">
        <f>IF('All Transactions'!$C1758 = T$1,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U1759">
        <f>IF('All Transactions'!$C1758 = U$1,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V1759">
        <f>IF('All Transactions'!$C1758 = V$1,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W1759">
        <f>IF('All Transactions'!$C1758 = W$1,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X1759">
        <f>IF('All Transactions'!$C1758 = X$1,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  <c r="Y1759">
        <f>IF('All Transactions'!$C1758 = Y$1, 'All Transactions'!$D1759 + -1 * SUM('All Transactions'!$F1759 * 'Messy-Stocks'!$H1759, 'All Transactions'!$G1759 * 'Messy-Stocks'!$I1759, 'All Transactions'!$H1759 * 'Messy-Stocks'!$J1759, 'All Transactions'!$I1759 * 'Messy-Stocks'!$K1759, 'All Transactions'!$J1759 *'Messy-Stocks'!$L1759), 0)</f>
        <v>0</v>
      </c>
    </row>
    <row r="1760" spans="1:25" ht="12.75" x14ac:dyDescent="0.2">
      <c r="A1760">
        <f>'All Transactions'!A1758</f>
        <v>0</v>
      </c>
      <c r="B1760">
        <f>IF('All Transactions'!$C1759 = B$1,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C1760">
        <f>IF('All Transactions'!$C1759 = C$1,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D1760">
        <f>IF('All Transactions'!$C1759 = D$1,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E1760">
        <f>IF('All Transactions'!$C1759 = E$1,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F1760">
        <f>IF('All Transactions'!$C1759 = F$1,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G1760">
        <f>IF('All Transactions'!$C1759 = G$1,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H1760">
        <f>IF('All Transactions'!$C1759 = H$1,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I1760">
        <f>IF('All Transactions'!$C1759 = I$1,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J1760">
        <f>IF('All Transactions'!$C1759 = J$1,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K1760">
        <f>IF('All Transactions'!$C1759 = K$1,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L1760">
        <f>IF('All Transactions'!$C1759 = L$1,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M1760">
        <f>IF('All Transactions'!$C1759 = M$1,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N1760">
        <f>IF('All Transactions'!$C1759 = N$1,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O1760">
        <f>IF('All Transactions'!$C1759 = O$1,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P1760">
        <f>IF('All Transactions'!$C1759 = P$1,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Q1760">
        <f>IF('All Transactions'!$C1759 = Q$1,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R1760">
        <f>IF('All Transactions'!$C1759 = R$1,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S1760">
        <f>IF('All Transactions'!$C1759 = S$1,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T1760">
        <f>IF('All Transactions'!$C1759 = T$1,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U1760">
        <f>IF('All Transactions'!$C1759 = U$1,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V1760">
        <f>IF('All Transactions'!$C1759 = V$1,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W1760">
        <f>IF('All Transactions'!$C1759 = W$1,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X1760">
        <f>IF('All Transactions'!$C1759 = X$1,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  <c r="Y1760">
        <f>IF('All Transactions'!$C1759 = Y$1, 'All Transactions'!$D1760 + -1 * SUM('All Transactions'!$F1760 * 'Messy-Stocks'!$H1760, 'All Transactions'!$G1760 * 'Messy-Stocks'!$I1760, 'All Transactions'!$H1760 * 'Messy-Stocks'!$J1760, 'All Transactions'!$I1760 * 'Messy-Stocks'!$K1760, 'All Transactions'!$J1760 *'Messy-Stocks'!$L1760), 0)</f>
        <v>0</v>
      </c>
    </row>
    <row r="1761" spans="1:25" ht="12.75" x14ac:dyDescent="0.2">
      <c r="A1761">
        <f>'All Transactions'!A1759</f>
        <v>0</v>
      </c>
      <c r="B1761">
        <f>IF('All Transactions'!$C1760 = B$1,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C1761">
        <f>IF('All Transactions'!$C1760 = C$1,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D1761">
        <f>IF('All Transactions'!$C1760 = D$1,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E1761">
        <f>IF('All Transactions'!$C1760 = E$1,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F1761">
        <f>IF('All Transactions'!$C1760 = F$1,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G1761">
        <f>IF('All Transactions'!$C1760 = G$1,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H1761">
        <f>IF('All Transactions'!$C1760 = H$1,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I1761">
        <f>IF('All Transactions'!$C1760 = I$1,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J1761">
        <f>IF('All Transactions'!$C1760 = J$1,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K1761">
        <f>IF('All Transactions'!$C1760 = K$1,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L1761">
        <f>IF('All Transactions'!$C1760 = L$1,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M1761">
        <f>IF('All Transactions'!$C1760 = M$1,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N1761">
        <f>IF('All Transactions'!$C1760 = N$1,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O1761">
        <f>IF('All Transactions'!$C1760 = O$1,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P1761">
        <f>IF('All Transactions'!$C1760 = P$1,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Q1761">
        <f>IF('All Transactions'!$C1760 = Q$1,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R1761">
        <f>IF('All Transactions'!$C1760 = R$1,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S1761">
        <f>IF('All Transactions'!$C1760 = S$1,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T1761">
        <f>IF('All Transactions'!$C1760 = T$1,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U1761">
        <f>IF('All Transactions'!$C1760 = U$1,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V1761">
        <f>IF('All Transactions'!$C1760 = V$1,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W1761">
        <f>IF('All Transactions'!$C1760 = W$1,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X1761">
        <f>IF('All Transactions'!$C1760 = X$1,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  <c r="Y1761">
        <f>IF('All Transactions'!$C1760 = Y$1, 'All Transactions'!$D1761 + -1 * SUM('All Transactions'!$F1761 * 'Messy-Stocks'!$H1761, 'All Transactions'!$G1761 * 'Messy-Stocks'!$I1761, 'All Transactions'!$H1761 * 'Messy-Stocks'!$J1761, 'All Transactions'!$I1761 * 'Messy-Stocks'!$K1761, 'All Transactions'!$J1761 *'Messy-Stocks'!$L1761), 0)</f>
        <v>0</v>
      </c>
    </row>
    <row r="1762" spans="1:25" ht="12.75" x14ac:dyDescent="0.2">
      <c r="A1762">
        <f>'All Transactions'!A1760</f>
        <v>0</v>
      </c>
      <c r="B1762">
        <f>IF('All Transactions'!$C1761 = B$1,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C1762">
        <f>IF('All Transactions'!$C1761 = C$1,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D1762">
        <f>IF('All Transactions'!$C1761 = D$1,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E1762">
        <f>IF('All Transactions'!$C1761 = E$1,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F1762">
        <f>IF('All Transactions'!$C1761 = F$1,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G1762">
        <f>IF('All Transactions'!$C1761 = G$1,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H1762">
        <f>IF('All Transactions'!$C1761 = H$1,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I1762">
        <f>IF('All Transactions'!$C1761 = I$1,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J1762">
        <f>IF('All Transactions'!$C1761 = J$1,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K1762">
        <f>IF('All Transactions'!$C1761 = K$1,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L1762">
        <f>IF('All Transactions'!$C1761 = L$1,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M1762">
        <f>IF('All Transactions'!$C1761 = M$1,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N1762">
        <f>IF('All Transactions'!$C1761 = N$1,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O1762">
        <f>IF('All Transactions'!$C1761 = O$1,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P1762">
        <f>IF('All Transactions'!$C1761 = P$1,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Q1762">
        <f>IF('All Transactions'!$C1761 = Q$1,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R1762">
        <f>IF('All Transactions'!$C1761 = R$1,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S1762">
        <f>IF('All Transactions'!$C1761 = S$1,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T1762">
        <f>IF('All Transactions'!$C1761 = T$1,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U1762">
        <f>IF('All Transactions'!$C1761 = U$1,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V1762">
        <f>IF('All Transactions'!$C1761 = V$1,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W1762">
        <f>IF('All Transactions'!$C1761 = W$1,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X1762">
        <f>IF('All Transactions'!$C1761 = X$1,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  <c r="Y1762">
        <f>IF('All Transactions'!$C1761 = Y$1, 'All Transactions'!$D1762 + -1 * SUM('All Transactions'!$F1762 * 'Messy-Stocks'!$H1762, 'All Transactions'!$G1762 * 'Messy-Stocks'!$I1762, 'All Transactions'!$H1762 * 'Messy-Stocks'!$J1762, 'All Transactions'!$I1762 * 'Messy-Stocks'!$K1762, 'All Transactions'!$J1762 *'Messy-Stocks'!$L1762), 0)</f>
        <v>0</v>
      </c>
    </row>
    <row r="1763" spans="1:25" ht="12.75" x14ac:dyDescent="0.2">
      <c r="A1763">
        <f>'All Transactions'!A1761</f>
        <v>0</v>
      </c>
      <c r="B1763">
        <f>IF('All Transactions'!$C1762 = B$1,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C1763">
        <f>IF('All Transactions'!$C1762 = C$1,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D1763">
        <f>IF('All Transactions'!$C1762 = D$1,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E1763">
        <f>IF('All Transactions'!$C1762 = E$1,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F1763">
        <f>IF('All Transactions'!$C1762 = F$1,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G1763">
        <f>IF('All Transactions'!$C1762 = G$1,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H1763">
        <f>IF('All Transactions'!$C1762 = H$1,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I1763">
        <f>IF('All Transactions'!$C1762 = I$1,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J1763">
        <f>IF('All Transactions'!$C1762 = J$1,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K1763">
        <f>IF('All Transactions'!$C1762 = K$1,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L1763">
        <f>IF('All Transactions'!$C1762 = L$1,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M1763">
        <f>IF('All Transactions'!$C1762 = M$1,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N1763">
        <f>IF('All Transactions'!$C1762 = N$1,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O1763">
        <f>IF('All Transactions'!$C1762 = O$1,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P1763">
        <f>IF('All Transactions'!$C1762 = P$1,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Q1763">
        <f>IF('All Transactions'!$C1762 = Q$1,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R1763">
        <f>IF('All Transactions'!$C1762 = R$1,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S1763">
        <f>IF('All Transactions'!$C1762 = S$1,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T1763">
        <f>IF('All Transactions'!$C1762 = T$1,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U1763">
        <f>IF('All Transactions'!$C1762 = U$1,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V1763">
        <f>IF('All Transactions'!$C1762 = V$1,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W1763">
        <f>IF('All Transactions'!$C1762 = W$1,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X1763">
        <f>IF('All Transactions'!$C1762 = X$1,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  <c r="Y1763">
        <f>IF('All Transactions'!$C1762 = Y$1, 'All Transactions'!$D1763 + -1 * SUM('All Transactions'!$F1763 * 'Messy-Stocks'!$H1763, 'All Transactions'!$G1763 * 'Messy-Stocks'!$I1763, 'All Transactions'!$H1763 * 'Messy-Stocks'!$J1763, 'All Transactions'!$I1763 * 'Messy-Stocks'!$K1763, 'All Transactions'!$J1763 *'Messy-Stocks'!$L1763), 0)</f>
        <v>0</v>
      </c>
    </row>
    <row r="1764" spans="1:25" ht="12.75" x14ac:dyDescent="0.2">
      <c r="A1764">
        <f>'All Transactions'!A1762</f>
        <v>0</v>
      </c>
      <c r="B1764">
        <f>IF('All Transactions'!$C1763 = B$1,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C1764">
        <f>IF('All Transactions'!$C1763 = C$1,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D1764">
        <f>IF('All Transactions'!$C1763 = D$1,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E1764">
        <f>IF('All Transactions'!$C1763 = E$1,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F1764">
        <f>IF('All Transactions'!$C1763 = F$1,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G1764">
        <f>IF('All Transactions'!$C1763 = G$1,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H1764">
        <f>IF('All Transactions'!$C1763 = H$1,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I1764">
        <f>IF('All Transactions'!$C1763 = I$1,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J1764">
        <f>IF('All Transactions'!$C1763 = J$1,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K1764">
        <f>IF('All Transactions'!$C1763 = K$1,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L1764">
        <f>IF('All Transactions'!$C1763 = L$1,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M1764">
        <f>IF('All Transactions'!$C1763 = M$1,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N1764">
        <f>IF('All Transactions'!$C1763 = N$1,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O1764">
        <f>IF('All Transactions'!$C1763 = O$1,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P1764">
        <f>IF('All Transactions'!$C1763 = P$1,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Q1764">
        <f>IF('All Transactions'!$C1763 = Q$1,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R1764">
        <f>IF('All Transactions'!$C1763 = R$1,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S1764">
        <f>IF('All Transactions'!$C1763 = S$1,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T1764">
        <f>IF('All Transactions'!$C1763 = T$1,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U1764">
        <f>IF('All Transactions'!$C1763 = U$1,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V1764">
        <f>IF('All Transactions'!$C1763 = V$1,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W1764">
        <f>IF('All Transactions'!$C1763 = W$1,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X1764">
        <f>IF('All Transactions'!$C1763 = X$1,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  <c r="Y1764">
        <f>IF('All Transactions'!$C1763 = Y$1, 'All Transactions'!$D1764 + -1 * SUM('All Transactions'!$F1764 * 'Messy-Stocks'!$H1764, 'All Transactions'!$G1764 * 'Messy-Stocks'!$I1764, 'All Transactions'!$H1764 * 'Messy-Stocks'!$J1764, 'All Transactions'!$I1764 * 'Messy-Stocks'!$K1764, 'All Transactions'!$J1764 *'Messy-Stocks'!$L1764), 0)</f>
        <v>0</v>
      </c>
    </row>
    <row r="1765" spans="1:25" ht="12.75" x14ac:dyDescent="0.2">
      <c r="A1765">
        <f>'All Transactions'!A1763</f>
        <v>0</v>
      </c>
      <c r="B1765">
        <f>IF('All Transactions'!$C1764 = B$1,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C1765">
        <f>IF('All Transactions'!$C1764 = C$1,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D1765">
        <f>IF('All Transactions'!$C1764 = D$1,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E1765">
        <f>IF('All Transactions'!$C1764 = E$1,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F1765">
        <f>IF('All Transactions'!$C1764 = F$1,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G1765">
        <f>IF('All Transactions'!$C1764 = G$1,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H1765">
        <f>IF('All Transactions'!$C1764 = H$1,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I1765">
        <f>IF('All Transactions'!$C1764 = I$1,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J1765">
        <f>IF('All Transactions'!$C1764 = J$1,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K1765">
        <f>IF('All Transactions'!$C1764 = K$1,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L1765">
        <f>IF('All Transactions'!$C1764 = L$1,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M1765">
        <f>IF('All Transactions'!$C1764 = M$1,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N1765">
        <f>IF('All Transactions'!$C1764 = N$1,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O1765">
        <f>IF('All Transactions'!$C1764 = O$1,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P1765">
        <f>IF('All Transactions'!$C1764 = P$1,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Q1765">
        <f>IF('All Transactions'!$C1764 = Q$1,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R1765">
        <f>IF('All Transactions'!$C1764 = R$1,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S1765">
        <f>IF('All Transactions'!$C1764 = S$1,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T1765">
        <f>IF('All Transactions'!$C1764 = T$1,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U1765">
        <f>IF('All Transactions'!$C1764 = U$1,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V1765">
        <f>IF('All Transactions'!$C1764 = V$1,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W1765">
        <f>IF('All Transactions'!$C1764 = W$1,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X1765">
        <f>IF('All Transactions'!$C1764 = X$1,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  <c r="Y1765">
        <f>IF('All Transactions'!$C1764 = Y$1, 'All Transactions'!$D1765 + -1 * SUM('All Transactions'!$F1765 * 'Messy-Stocks'!$H1765, 'All Transactions'!$G1765 * 'Messy-Stocks'!$I1765, 'All Transactions'!$H1765 * 'Messy-Stocks'!$J1765, 'All Transactions'!$I1765 * 'Messy-Stocks'!$K1765, 'All Transactions'!$J1765 *'Messy-Stocks'!$L1765), 0)</f>
        <v>0</v>
      </c>
    </row>
    <row r="1766" spans="1:25" ht="12.75" x14ac:dyDescent="0.2">
      <c r="A1766">
        <f>'All Transactions'!A1764</f>
        <v>0</v>
      </c>
      <c r="B1766">
        <f>IF('All Transactions'!$C1765 = B$1,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C1766">
        <f>IF('All Transactions'!$C1765 = C$1,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D1766">
        <f>IF('All Transactions'!$C1765 = D$1,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E1766">
        <f>IF('All Transactions'!$C1765 = E$1,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F1766">
        <f>IF('All Transactions'!$C1765 = F$1,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G1766">
        <f>IF('All Transactions'!$C1765 = G$1,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H1766">
        <f>IF('All Transactions'!$C1765 = H$1,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I1766">
        <f>IF('All Transactions'!$C1765 = I$1,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J1766">
        <f>IF('All Transactions'!$C1765 = J$1,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K1766">
        <f>IF('All Transactions'!$C1765 = K$1,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L1766">
        <f>IF('All Transactions'!$C1765 = L$1,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M1766">
        <f>IF('All Transactions'!$C1765 = M$1,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N1766">
        <f>IF('All Transactions'!$C1765 = N$1,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O1766">
        <f>IF('All Transactions'!$C1765 = O$1,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P1766">
        <f>IF('All Transactions'!$C1765 = P$1,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Q1766">
        <f>IF('All Transactions'!$C1765 = Q$1,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R1766">
        <f>IF('All Transactions'!$C1765 = R$1,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S1766">
        <f>IF('All Transactions'!$C1765 = S$1,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T1766">
        <f>IF('All Transactions'!$C1765 = T$1,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U1766">
        <f>IF('All Transactions'!$C1765 = U$1,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V1766">
        <f>IF('All Transactions'!$C1765 = V$1,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W1766">
        <f>IF('All Transactions'!$C1765 = W$1,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X1766">
        <f>IF('All Transactions'!$C1765 = X$1,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  <c r="Y1766">
        <f>IF('All Transactions'!$C1765 = Y$1, 'All Transactions'!$D1766 + -1 * SUM('All Transactions'!$F1766 * 'Messy-Stocks'!$H1766, 'All Transactions'!$G1766 * 'Messy-Stocks'!$I1766, 'All Transactions'!$H1766 * 'Messy-Stocks'!$J1766, 'All Transactions'!$I1766 * 'Messy-Stocks'!$K1766, 'All Transactions'!$J1766 *'Messy-Stocks'!$L1766), 0)</f>
        <v>0</v>
      </c>
    </row>
    <row r="1767" spans="1:25" ht="12.75" x14ac:dyDescent="0.2">
      <c r="A1767">
        <f>'All Transactions'!A1765</f>
        <v>0</v>
      </c>
      <c r="B1767">
        <f>IF('All Transactions'!$C1766 = B$1,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C1767">
        <f>IF('All Transactions'!$C1766 = C$1,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D1767">
        <f>IF('All Transactions'!$C1766 = D$1,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E1767">
        <f>IF('All Transactions'!$C1766 = E$1,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F1767">
        <f>IF('All Transactions'!$C1766 = F$1,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G1767">
        <f>IF('All Transactions'!$C1766 = G$1,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H1767">
        <f>IF('All Transactions'!$C1766 = H$1,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I1767">
        <f>IF('All Transactions'!$C1766 = I$1,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J1767">
        <f>IF('All Transactions'!$C1766 = J$1,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K1767">
        <f>IF('All Transactions'!$C1766 = K$1,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L1767">
        <f>IF('All Transactions'!$C1766 = L$1,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M1767">
        <f>IF('All Transactions'!$C1766 = M$1,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N1767">
        <f>IF('All Transactions'!$C1766 = N$1,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O1767">
        <f>IF('All Transactions'!$C1766 = O$1,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P1767">
        <f>IF('All Transactions'!$C1766 = P$1,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Q1767">
        <f>IF('All Transactions'!$C1766 = Q$1,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R1767">
        <f>IF('All Transactions'!$C1766 = R$1,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S1767">
        <f>IF('All Transactions'!$C1766 = S$1,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T1767">
        <f>IF('All Transactions'!$C1766 = T$1,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U1767">
        <f>IF('All Transactions'!$C1766 = U$1,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V1767">
        <f>IF('All Transactions'!$C1766 = V$1,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W1767">
        <f>IF('All Transactions'!$C1766 = W$1,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X1767">
        <f>IF('All Transactions'!$C1766 = X$1,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  <c r="Y1767">
        <f>IF('All Transactions'!$C1766 = Y$1, 'All Transactions'!$D1767 + -1 * SUM('All Transactions'!$F1767 * 'Messy-Stocks'!$H1767, 'All Transactions'!$G1767 * 'Messy-Stocks'!$I1767, 'All Transactions'!$H1767 * 'Messy-Stocks'!$J1767, 'All Transactions'!$I1767 * 'Messy-Stocks'!$K1767, 'All Transactions'!$J1767 *'Messy-Stocks'!$L1767), 0)</f>
        <v>0</v>
      </c>
    </row>
    <row r="1768" spans="1:25" ht="12.75" x14ac:dyDescent="0.2">
      <c r="A1768">
        <f>'All Transactions'!A1766</f>
        <v>0</v>
      </c>
      <c r="B1768">
        <f>IF('All Transactions'!$C1767 = B$1,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C1768">
        <f>IF('All Transactions'!$C1767 = C$1,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D1768">
        <f>IF('All Transactions'!$C1767 = D$1,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E1768">
        <f>IF('All Transactions'!$C1767 = E$1,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F1768">
        <f>IF('All Transactions'!$C1767 = F$1,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G1768">
        <f>IF('All Transactions'!$C1767 = G$1,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H1768">
        <f>IF('All Transactions'!$C1767 = H$1,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I1768">
        <f>IF('All Transactions'!$C1767 = I$1,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J1768">
        <f>IF('All Transactions'!$C1767 = J$1,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K1768">
        <f>IF('All Transactions'!$C1767 = K$1,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L1768">
        <f>IF('All Transactions'!$C1767 = L$1,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M1768">
        <f>IF('All Transactions'!$C1767 = M$1,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N1768">
        <f>IF('All Transactions'!$C1767 = N$1,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O1768">
        <f>IF('All Transactions'!$C1767 = O$1,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P1768">
        <f>IF('All Transactions'!$C1767 = P$1,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Q1768">
        <f>IF('All Transactions'!$C1767 = Q$1,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R1768">
        <f>IF('All Transactions'!$C1767 = R$1,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S1768">
        <f>IF('All Transactions'!$C1767 = S$1,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T1768">
        <f>IF('All Transactions'!$C1767 = T$1,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U1768">
        <f>IF('All Transactions'!$C1767 = U$1,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V1768">
        <f>IF('All Transactions'!$C1767 = V$1,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W1768">
        <f>IF('All Transactions'!$C1767 = W$1,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X1768">
        <f>IF('All Transactions'!$C1767 = X$1,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  <c r="Y1768">
        <f>IF('All Transactions'!$C1767 = Y$1, 'All Transactions'!$D1768 + -1 * SUM('All Transactions'!$F1768 * 'Messy-Stocks'!$H1768, 'All Transactions'!$G1768 * 'Messy-Stocks'!$I1768, 'All Transactions'!$H1768 * 'Messy-Stocks'!$J1768, 'All Transactions'!$I1768 * 'Messy-Stocks'!$K1768, 'All Transactions'!$J1768 *'Messy-Stocks'!$L1768), 0)</f>
        <v>0</v>
      </c>
    </row>
    <row r="1769" spans="1:25" ht="12.75" x14ac:dyDescent="0.2">
      <c r="A1769">
        <f>'All Transactions'!A1767</f>
        <v>0</v>
      </c>
      <c r="B1769">
        <f>IF('All Transactions'!$C1768 = B$1,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C1769">
        <f>IF('All Transactions'!$C1768 = C$1,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D1769">
        <f>IF('All Transactions'!$C1768 = D$1,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E1769">
        <f>IF('All Transactions'!$C1768 = E$1,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F1769">
        <f>IF('All Transactions'!$C1768 = F$1,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G1769">
        <f>IF('All Transactions'!$C1768 = G$1,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H1769">
        <f>IF('All Transactions'!$C1768 = H$1,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I1769">
        <f>IF('All Transactions'!$C1768 = I$1,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J1769">
        <f>IF('All Transactions'!$C1768 = J$1,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K1769">
        <f>IF('All Transactions'!$C1768 = K$1,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L1769">
        <f>IF('All Transactions'!$C1768 = L$1,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M1769">
        <f>IF('All Transactions'!$C1768 = M$1,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N1769">
        <f>IF('All Transactions'!$C1768 = N$1,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O1769">
        <f>IF('All Transactions'!$C1768 = O$1,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P1769">
        <f>IF('All Transactions'!$C1768 = P$1,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Q1769">
        <f>IF('All Transactions'!$C1768 = Q$1,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R1769">
        <f>IF('All Transactions'!$C1768 = R$1,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S1769">
        <f>IF('All Transactions'!$C1768 = S$1,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T1769">
        <f>IF('All Transactions'!$C1768 = T$1,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U1769">
        <f>IF('All Transactions'!$C1768 = U$1,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V1769">
        <f>IF('All Transactions'!$C1768 = V$1,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W1769">
        <f>IF('All Transactions'!$C1768 = W$1,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X1769">
        <f>IF('All Transactions'!$C1768 = X$1,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  <c r="Y1769">
        <f>IF('All Transactions'!$C1768 = Y$1, 'All Transactions'!$D1769 + -1 * SUM('All Transactions'!$F1769 * 'Messy-Stocks'!$H1769, 'All Transactions'!$G1769 * 'Messy-Stocks'!$I1769, 'All Transactions'!$H1769 * 'Messy-Stocks'!$J1769, 'All Transactions'!$I1769 * 'Messy-Stocks'!$K1769, 'All Transactions'!$J1769 *'Messy-Stocks'!$L1769), 0)</f>
        <v>0</v>
      </c>
    </row>
    <row r="1770" spans="1:25" ht="12.75" x14ac:dyDescent="0.2">
      <c r="A1770">
        <f>'All Transactions'!A1768</f>
        <v>0</v>
      </c>
      <c r="B1770">
        <f>IF('All Transactions'!$C1769 = B$1,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C1770">
        <f>IF('All Transactions'!$C1769 = C$1,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D1770">
        <f>IF('All Transactions'!$C1769 = D$1,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E1770">
        <f>IF('All Transactions'!$C1769 = E$1,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F1770">
        <f>IF('All Transactions'!$C1769 = F$1,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G1770">
        <f>IF('All Transactions'!$C1769 = G$1,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H1770">
        <f>IF('All Transactions'!$C1769 = H$1,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I1770">
        <f>IF('All Transactions'!$C1769 = I$1,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J1770">
        <f>IF('All Transactions'!$C1769 = J$1,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K1770">
        <f>IF('All Transactions'!$C1769 = K$1,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L1770">
        <f>IF('All Transactions'!$C1769 = L$1,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M1770">
        <f>IF('All Transactions'!$C1769 = M$1,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N1770">
        <f>IF('All Transactions'!$C1769 = N$1,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O1770">
        <f>IF('All Transactions'!$C1769 = O$1,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P1770">
        <f>IF('All Transactions'!$C1769 = P$1,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Q1770">
        <f>IF('All Transactions'!$C1769 = Q$1,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R1770">
        <f>IF('All Transactions'!$C1769 = R$1,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S1770">
        <f>IF('All Transactions'!$C1769 = S$1,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T1770">
        <f>IF('All Transactions'!$C1769 = T$1,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U1770">
        <f>IF('All Transactions'!$C1769 = U$1,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V1770">
        <f>IF('All Transactions'!$C1769 = V$1,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W1770">
        <f>IF('All Transactions'!$C1769 = W$1,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X1770">
        <f>IF('All Transactions'!$C1769 = X$1,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  <c r="Y1770">
        <f>IF('All Transactions'!$C1769 = Y$1, 'All Transactions'!$D1770 + -1 * SUM('All Transactions'!$F1770 * 'Messy-Stocks'!$H1770, 'All Transactions'!$G1770 * 'Messy-Stocks'!$I1770, 'All Transactions'!$H1770 * 'Messy-Stocks'!$J1770, 'All Transactions'!$I1770 * 'Messy-Stocks'!$K1770, 'All Transactions'!$J1770 *'Messy-Stocks'!$L1770), 0)</f>
        <v>0</v>
      </c>
    </row>
    <row r="1771" spans="1:25" ht="12.75" x14ac:dyDescent="0.2">
      <c r="A1771">
        <f>'All Transactions'!A1769</f>
        <v>0</v>
      </c>
      <c r="B1771">
        <f>IF('All Transactions'!$C1770 = B$1,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C1771">
        <f>IF('All Transactions'!$C1770 = C$1,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D1771">
        <f>IF('All Transactions'!$C1770 = D$1,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E1771">
        <f>IF('All Transactions'!$C1770 = E$1,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F1771">
        <f>IF('All Transactions'!$C1770 = F$1,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G1771">
        <f>IF('All Transactions'!$C1770 = G$1,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H1771">
        <f>IF('All Transactions'!$C1770 = H$1,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I1771">
        <f>IF('All Transactions'!$C1770 = I$1,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J1771">
        <f>IF('All Transactions'!$C1770 = J$1,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K1771">
        <f>IF('All Transactions'!$C1770 = K$1,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L1771">
        <f>IF('All Transactions'!$C1770 = L$1,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M1771">
        <f>IF('All Transactions'!$C1770 = M$1,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N1771">
        <f>IF('All Transactions'!$C1770 = N$1,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O1771">
        <f>IF('All Transactions'!$C1770 = O$1,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P1771">
        <f>IF('All Transactions'!$C1770 = P$1,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Q1771">
        <f>IF('All Transactions'!$C1770 = Q$1,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R1771">
        <f>IF('All Transactions'!$C1770 = R$1,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S1771">
        <f>IF('All Transactions'!$C1770 = S$1,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T1771">
        <f>IF('All Transactions'!$C1770 = T$1,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U1771">
        <f>IF('All Transactions'!$C1770 = U$1,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V1771">
        <f>IF('All Transactions'!$C1770 = V$1,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W1771">
        <f>IF('All Transactions'!$C1770 = W$1,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X1771">
        <f>IF('All Transactions'!$C1770 = X$1,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  <c r="Y1771">
        <f>IF('All Transactions'!$C1770 = Y$1, 'All Transactions'!$D1771 + -1 * SUM('All Transactions'!$F1771 * 'Messy-Stocks'!$H1771, 'All Transactions'!$G1771 * 'Messy-Stocks'!$I1771, 'All Transactions'!$H1771 * 'Messy-Stocks'!$J1771, 'All Transactions'!$I1771 * 'Messy-Stocks'!$K1771, 'All Transactions'!$J1771 *'Messy-Stocks'!$L1771), 0)</f>
        <v>0</v>
      </c>
    </row>
    <row r="1772" spans="1:25" ht="12.75" x14ac:dyDescent="0.2">
      <c r="A1772">
        <f>'All Transactions'!A1770</f>
        <v>0</v>
      </c>
      <c r="B1772">
        <f>IF('All Transactions'!$C1771 = B$1,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C1772">
        <f>IF('All Transactions'!$C1771 = C$1,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D1772">
        <f>IF('All Transactions'!$C1771 = D$1,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E1772">
        <f>IF('All Transactions'!$C1771 = E$1,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F1772">
        <f>IF('All Transactions'!$C1771 = F$1,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G1772">
        <f>IF('All Transactions'!$C1771 = G$1,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H1772">
        <f>IF('All Transactions'!$C1771 = H$1,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I1772">
        <f>IF('All Transactions'!$C1771 = I$1,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J1772">
        <f>IF('All Transactions'!$C1771 = J$1,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K1772">
        <f>IF('All Transactions'!$C1771 = K$1,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L1772">
        <f>IF('All Transactions'!$C1771 = L$1,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M1772">
        <f>IF('All Transactions'!$C1771 = M$1,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N1772">
        <f>IF('All Transactions'!$C1771 = N$1,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O1772">
        <f>IF('All Transactions'!$C1771 = O$1,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P1772">
        <f>IF('All Transactions'!$C1771 = P$1,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Q1772">
        <f>IF('All Transactions'!$C1771 = Q$1,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R1772">
        <f>IF('All Transactions'!$C1771 = R$1,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S1772">
        <f>IF('All Transactions'!$C1771 = S$1,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T1772">
        <f>IF('All Transactions'!$C1771 = T$1,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U1772">
        <f>IF('All Transactions'!$C1771 = U$1,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V1772">
        <f>IF('All Transactions'!$C1771 = V$1,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W1772">
        <f>IF('All Transactions'!$C1771 = W$1,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X1772">
        <f>IF('All Transactions'!$C1771 = X$1,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  <c r="Y1772">
        <f>IF('All Transactions'!$C1771 = Y$1, 'All Transactions'!$D1772 + -1 * SUM('All Transactions'!$F1772 * 'Messy-Stocks'!$H1772, 'All Transactions'!$G1772 * 'Messy-Stocks'!$I1772, 'All Transactions'!$H1772 * 'Messy-Stocks'!$J1772, 'All Transactions'!$I1772 * 'Messy-Stocks'!$K1772, 'All Transactions'!$J1772 *'Messy-Stocks'!$L1772), 0)</f>
        <v>0</v>
      </c>
    </row>
    <row r="1773" spans="1:25" ht="12.75" x14ac:dyDescent="0.2">
      <c r="A1773">
        <f>'All Transactions'!A1771</f>
        <v>0</v>
      </c>
      <c r="B1773">
        <f>IF('All Transactions'!$C1772 = B$1,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C1773">
        <f>IF('All Transactions'!$C1772 = C$1,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D1773">
        <f>IF('All Transactions'!$C1772 = D$1,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E1773">
        <f>IF('All Transactions'!$C1772 = E$1,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F1773">
        <f>IF('All Transactions'!$C1772 = F$1,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G1773">
        <f>IF('All Transactions'!$C1772 = G$1,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H1773">
        <f>IF('All Transactions'!$C1772 = H$1,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I1773">
        <f>IF('All Transactions'!$C1772 = I$1,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J1773">
        <f>IF('All Transactions'!$C1772 = J$1,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K1773">
        <f>IF('All Transactions'!$C1772 = K$1,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L1773">
        <f>IF('All Transactions'!$C1772 = L$1,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M1773">
        <f>IF('All Transactions'!$C1772 = M$1,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N1773">
        <f>IF('All Transactions'!$C1772 = N$1,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O1773">
        <f>IF('All Transactions'!$C1772 = O$1,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P1773">
        <f>IF('All Transactions'!$C1772 = P$1,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Q1773">
        <f>IF('All Transactions'!$C1772 = Q$1,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R1773">
        <f>IF('All Transactions'!$C1772 = R$1,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S1773">
        <f>IF('All Transactions'!$C1772 = S$1,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T1773">
        <f>IF('All Transactions'!$C1772 = T$1,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U1773">
        <f>IF('All Transactions'!$C1772 = U$1,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V1773">
        <f>IF('All Transactions'!$C1772 = V$1,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W1773">
        <f>IF('All Transactions'!$C1772 = W$1,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X1773">
        <f>IF('All Transactions'!$C1772 = X$1,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  <c r="Y1773">
        <f>IF('All Transactions'!$C1772 = Y$1, 'All Transactions'!$D1773 + -1 * SUM('All Transactions'!$F1773 * 'Messy-Stocks'!$H1773, 'All Transactions'!$G1773 * 'Messy-Stocks'!$I1773, 'All Transactions'!$H1773 * 'Messy-Stocks'!$J1773, 'All Transactions'!$I1773 * 'Messy-Stocks'!$K1773, 'All Transactions'!$J1773 *'Messy-Stocks'!$L1773), 0)</f>
        <v>0</v>
      </c>
    </row>
    <row r="1774" spans="1:25" ht="12.75" x14ac:dyDescent="0.2">
      <c r="A1774">
        <f>'All Transactions'!A1772</f>
        <v>0</v>
      </c>
      <c r="B1774">
        <f>IF('All Transactions'!$C1773 = B$1,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C1774">
        <f>IF('All Transactions'!$C1773 = C$1,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D1774">
        <f>IF('All Transactions'!$C1773 = D$1,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E1774">
        <f>IF('All Transactions'!$C1773 = E$1,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F1774">
        <f>IF('All Transactions'!$C1773 = F$1,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G1774">
        <f>IF('All Transactions'!$C1773 = G$1,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H1774">
        <f>IF('All Transactions'!$C1773 = H$1,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I1774">
        <f>IF('All Transactions'!$C1773 = I$1,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J1774">
        <f>IF('All Transactions'!$C1773 = J$1,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K1774">
        <f>IF('All Transactions'!$C1773 = K$1,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L1774">
        <f>IF('All Transactions'!$C1773 = L$1,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M1774">
        <f>IF('All Transactions'!$C1773 = M$1,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N1774">
        <f>IF('All Transactions'!$C1773 = N$1,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O1774">
        <f>IF('All Transactions'!$C1773 = O$1,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P1774">
        <f>IF('All Transactions'!$C1773 = P$1,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Q1774">
        <f>IF('All Transactions'!$C1773 = Q$1,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R1774">
        <f>IF('All Transactions'!$C1773 = R$1,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S1774">
        <f>IF('All Transactions'!$C1773 = S$1,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T1774">
        <f>IF('All Transactions'!$C1773 = T$1,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U1774">
        <f>IF('All Transactions'!$C1773 = U$1,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V1774">
        <f>IF('All Transactions'!$C1773 = V$1,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W1774">
        <f>IF('All Transactions'!$C1773 = W$1,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X1774">
        <f>IF('All Transactions'!$C1773 = X$1,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  <c r="Y1774">
        <f>IF('All Transactions'!$C1773 = Y$1, 'All Transactions'!$D1774 + -1 * SUM('All Transactions'!$F1774 * 'Messy-Stocks'!$H1774, 'All Transactions'!$G1774 * 'Messy-Stocks'!$I1774, 'All Transactions'!$H1774 * 'Messy-Stocks'!$J1774, 'All Transactions'!$I1774 * 'Messy-Stocks'!$K1774, 'All Transactions'!$J1774 *'Messy-Stocks'!$L1774), 0)</f>
        <v>0</v>
      </c>
    </row>
    <row r="1775" spans="1:25" ht="12.75" x14ac:dyDescent="0.2">
      <c r="A1775">
        <f>'All Transactions'!A1773</f>
        <v>0</v>
      </c>
      <c r="B1775">
        <f>IF('All Transactions'!$C1774 = B$1,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C1775">
        <f>IF('All Transactions'!$C1774 = C$1,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D1775">
        <f>IF('All Transactions'!$C1774 = D$1,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E1775">
        <f>IF('All Transactions'!$C1774 = E$1,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F1775">
        <f>IF('All Transactions'!$C1774 = F$1,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G1775">
        <f>IF('All Transactions'!$C1774 = G$1,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H1775">
        <f>IF('All Transactions'!$C1774 = H$1,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I1775">
        <f>IF('All Transactions'!$C1774 = I$1,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J1775">
        <f>IF('All Transactions'!$C1774 = J$1,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K1775">
        <f>IF('All Transactions'!$C1774 = K$1,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L1775">
        <f>IF('All Transactions'!$C1774 = L$1,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M1775">
        <f>IF('All Transactions'!$C1774 = M$1,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N1775">
        <f>IF('All Transactions'!$C1774 = N$1,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O1775">
        <f>IF('All Transactions'!$C1774 = O$1,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P1775">
        <f>IF('All Transactions'!$C1774 = P$1,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Q1775">
        <f>IF('All Transactions'!$C1774 = Q$1,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R1775">
        <f>IF('All Transactions'!$C1774 = R$1,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S1775">
        <f>IF('All Transactions'!$C1774 = S$1,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T1775">
        <f>IF('All Transactions'!$C1774 = T$1,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U1775">
        <f>IF('All Transactions'!$C1774 = U$1,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V1775">
        <f>IF('All Transactions'!$C1774 = V$1,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W1775">
        <f>IF('All Transactions'!$C1774 = W$1,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X1775">
        <f>IF('All Transactions'!$C1774 = X$1,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  <c r="Y1775">
        <f>IF('All Transactions'!$C1774 = Y$1, 'All Transactions'!$D1775 + -1 * SUM('All Transactions'!$F1775 * 'Messy-Stocks'!$H1775, 'All Transactions'!$G1775 * 'Messy-Stocks'!$I1775, 'All Transactions'!$H1775 * 'Messy-Stocks'!$J1775, 'All Transactions'!$I1775 * 'Messy-Stocks'!$K1775, 'All Transactions'!$J1775 *'Messy-Stocks'!$L1775), 0)</f>
        <v>0</v>
      </c>
    </row>
    <row r="1776" spans="1:25" ht="12.75" x14ac:dyDescent="0.2">
      <c r="A1776">
        <f>'All Transactions'!A1774</f>
        <v>0</v>
      </c>
      <c r="B1776">
        <f>IF('All Transactions'!$C1775 = B$1,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C1776">
        <f>IF('All Transactions'!$C1775 = C$1,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D1776">
        <f>IF('All Transactions'!$C1775 = D$1,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E1776">
        <f>IF('All Transactions'!$C1775 = E$1,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F1776">
        <f>IF('All Transactions'!$C1775 = F$1,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G1776">
        <f>IF('All Transactions'!$C1775 = G$1,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H1776">
        <f>IF('All Transactions'!$C1775 = H$1,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I1776">
        <f>IF('All Transactions'!$C1775 = I$1,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J1776">
        <f>IF('All Transactions'!$C1775 = J$1,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K1776">
        <f>IF('All Transactions'!$C1775 = K$1,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L1776">
        <f>IF('All Transactions'!$C1775 = L$1,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M1776">
        <f>IF('All Transactions'!$C1775 = M$1,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N1776">
        <f>IF('All Transactions'!$C1775 = N$1,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O1776">
        <f>IF('All Transactions'!$C1775 = O$1,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P1776">
        <f>IF('All Transactions'!$C1775 = P$1,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Q1776">
        <f>IF('All Transactions'!$C1775 = Q$1,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R1776">
        <f>IF('All Transactions'!$C1775 = R$1,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S1776">
        <f>IF('All Transactions'!$C1775 = S$1,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T1776">
        <f>IF('All Transactions'!$C1775 = T$1,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U1776">
        <f>IF('All Transactions'!$C1775 = U$1,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V1776">
        <f>IF('All Transactions'!$C1775 = V$1,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W1776">
        <f>IF('All Transactions'!$C1775 = W$1,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X1776">
        <f>IF('All Transactions'!$C1775 = X$1,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  <c r="Y1776">
        <f>IF('All Transactions'!$C1775 = Y$1, 'All Transactions'!$D1776 + -1 * SUM('All Transactions'!$F1776 * 'Messy-Stocks'!$H1776, 'All Transactions'!$G1776 * 'Messy-Stocks'!$I1776, 'All Transactions'!$H1776 * 'Messy-Stocks'!$J1776, 'All Transactions'!$I1776 * 'Messy-Stocks'!$K1776, 'All Transactions'!$J1776 *'Messy-Stocks'!$L1776), 0)</f>
        <v>0</v>
      </c>
    </row>
    <row r="1777" spans="1:25" ht="12.75" x14ac:dyDescent="0.2">
      <c r="A1777">
        <f>'All Transactions'!A1775</f>
        <v>0</v>
      </c>
      <c r="B1777">
        <f>IF('All Transactions'!$C1776 = B$1,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C1777">
        <f>IF('All Transactions'!$C1776 = C$1,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D1777">
        <f>IF('All Transactions'!$C1776 = D$1,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E1777">
        <f>IF('All Transactions'!$C1776 = E$1,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F1777">
        <f>IF('All Transactions'!$C1776 = F$1,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G1777">
        <f>IF('All Transactions'!$C1776 = G$1,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H1777">
        <f>IF('All Transactions'!$C1776 = H$1,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I1777">
        <f>IF('All Transactions'!$C1776 = I$1,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J1777">
        <f>IF('All Transactions'!$C1776 = J$1,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K1777">
        <f>IF('All Transactions'!$C1776 = K$1,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L1777">
        <f>IF('All Transactions'!$C1776 = L$1,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M1777">
        <f>IF('All Transactions'!$C1776 = M$1,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N1777">
        <f>IF('All Transactions'!$C1776 = N$1,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O1777">
        <f>IF('All Transactions'!$C1776 = O$1,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P1777">
        <f>IF('All Transactions'!$C1776 = P$1,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Q1777">
        <f>IF('All Transactions'!$C1776 = Q$1,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R1777">
        <f>IF('All Transactions'!$C1776 = R$1,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S1777">
        <f>IF('All Transactions'!$C1776 = S$1,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T1777">
        <f>IF('All Transactions'!$C1776 = T$1,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U1777">
        <f>IF('All Transactions'!$C1776 = U$1,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V1777">
        <f>IF('All Transactions'!$C1776 = V$1,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W1777">
        <f>IF('All Transactions'!$C1776 = W$1,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X1777">
        <f>IF('All Transactions'!$C1776 = X$1,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  <c r="Y1777">
        <f>IF('All Transactions'!$C1776 = Y$1, 'All Transactions'!$D1777 + -1 * SUM('All Transactions'!$F1777 * 'Messy-Stocks'!$H1777, 'All Transactions'!$G1777 * 'Messy-Stocks'!$I1777, 'All Transactions'!$H1777 * 'Messy-Stocks'!$J1777, 'All Transactions'!$I1777 * 'Messy-Stocks'!$K1777, 'All Transactions'!$J1777 *'Messy-Stocks'!$L1777), 0)</f>
        <v>0</v>
      </c>
    </row>
    <row r="1778" spans="1:25" ht="12.75" x14ac:dyDescent="0.2">
      <c r="A1778">
        <f>'All Transactions'!A1776</f>
        <v>0</v>
      </c>
      <c r="B1778">
        <f>IF('All Transactions'!$C1777 = B$1,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C1778">
        <f>IF('All Transactions'!$C1777 = C$1,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D1778">
        <f>IF('All Transactions'!$C1777 = D$1,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E1778">
        <f>IF('All Transactions'!$C1777 = E$1,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F1778">
        <f>IF('All Transactions'!$C1777 = F$1,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G1778">
        <f>IF('All Transactions'!$C1777 = G$1,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H1778">
        <f>IF('All Transactions'!$C1777 = H$1,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I1778">
        <f>IF('All Transactions'!$C1777 = I$1,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J1778">
        <f>IF('All Transactions'!$C1777 = J$1,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K1778">
        <f>IF('All Transactions'!$C1777 = K$1,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L1778">
        <f>IF('All Transactions'!$C1777 = L$1,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M1778">
        <f>IF('All Transactions'!$C1777 = M$1,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N1778">
        <f>IF('All Transactions'!$C1777 = N$1,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O1778">
        <f>IF('All Transactions'!$C1777 = O$1,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P1778">
        <f>IF('All Transactions'!$C1777 = P$1,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Q1778">
        <f>IF('All Transactions'!$C1777 = Q$1,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R1778">
        <f>IF('All Transactions'!$C1777 = R$1,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S1778">
        <f>IF('All Transactions'!$C1777 = S$1,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T1778">
        <f>IF('All Transactions'!$C1777 = T$1,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U1778">
        <f>IF('All Transactions'!$C1777 = U$1,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V1778">
        <f>IF('All Transactions'!$C1777 = V$1,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W1778">
        <f>IF('All Transactions'!$C1777 = W$1,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X1778">
        <f>IF('All Transactions'!$C1777 = X$1,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  <c r="Y1778">
        <f>IF('All Transactions'!$C1777 = Y$1, 'All Transactions'!$D1778 + -1 * SUM('All Transactions'!$F1778 * 'Messy-Stocks'!$H1778, 'All Transactions'!$G1778 * 'Messy-Stocks'!$I1778, 'All Transactions'!$H1778 * 'Messy-Stocks'!$J1778, 'All Transactions'!$I1778 * 'Messy-Stocks'!$K1778, 'All Transactions'!$J1778 *'Messy-Stocks'!$L1778), 0)</f>
        <v>0</v>
      </c>
    </row>
    <row r="1779" spans="1:25" ht="12.75" x14ac:dyDescent="0.2">
      <c r="A1779">
        <f>'All Transactions'!A1777</f>
        <v>0</v>
      </c>
      <c r="B1779">
        <f>IF('All Transactions'!$C1778 = B$1,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C1779">
        <f>IF('All Transactions'!$C1778 = C$1,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D1779">
        <f>IF('All Transactions'!$C1778 = D$1,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E1779">
        <f>IF('All Transactions'!$C1778 = E$1,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F1779">
        <f>IF('All Transactions'!$C1778 = F$1,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G1779">
        <f>IF('All Transactions'!$C1778 = G$1,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H1779">
        <f>IF('All Transactions'!$C1778 = H$1,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I1779">
        <f>IF('All Transactions'!$C1778 = I$1,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J1779">
        <f>IF('All Transactions'!$C1778 = J$1,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K1779">
        <f>IF('All Transactions'!$C1778 = K$1,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L1779">
        <f>IF('All Transactions'!$C1778 = L$1,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M1779">
        <f>IF('All Transactions'!$C1778 = M$1,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N1779">
        <f>IF('All Transactions'!$C1778 = N$1,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O1779">
        <f>IF('All Transactions'!$C1778 = O$1,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P1779">
        <f>IF('All Transactions'!$C1778 = P$1,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Q1779">
        <f>IF('All Transactions'!$C1778 = Q$1,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R1779">
        <f>IF('All Transactions'!$C1778 = R$1,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S1779">
        <f>IF('All Transactions'!$C1778 = S$1,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T1779">
        <f>IF('All Transactions'!$C1778 = T$1,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U1779">
        <f>IF('All Transactions'!$C1778 = U$1,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V1779">
        <f>IF('All Transactions'!$C1778 = V$1,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W1779">
        <f>IF('All Transactions'!$C1778 = W$1,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X1779">
        <f>IF('All Transactions'!$C1778 = X$1,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  <c r="Y1779">
        <f>IF('All Transactions'!$C1778 = Y$1, 'All Transactions'!$D1779 + -1 * SUM('All Transactions'!$F1779 * 'Messy-Stocks'!$H1779, 'All Transactions'!$G1779 * 'Messy-Stocks'!$I1779, 'All Transactions'!$H1779 * 'Messy-Stocks'!$J1779, 'All Transactions'!$I1779 * 'Messy-Stocks'!$K1779, 'All Transactions'!$J1779 *'Messy-Stocks'!$L1779), 0)</f>
        <v>0</v>
      </c>
    </row>
    <row r="1780" spans="1:25" ht="12.75" x14ac:dyDescent="0.2">
      <c r="A1780">
        <f>'All Transactions'!A1778</f>
        <v>0</v>
      </c>
      <c r="B1780">
        <f>IF('All Transactions'!$C1779 = B$1,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C1780">
        <f>IF('All Transactions'!$C1779 = C$1,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D1780">
        <f>IF('All Transactions'!$C1779 = D$1,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E1780">
        <f>IF('All Transactions'!$C1779 = E$1,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F1780">
        <f>IF('All Transactions'!$C1779 = F$1,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G1780">
        <f>IF('All Transactions'!$C1779 = G$1,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H1780">
        <f>IF('All Transactions'!$C1779 = H$1,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I1780">
        <f>IF('All Transactions'!$C1779 = I$1,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J1780">
        <f>IF('All Transactions'!$C1779 = J$1,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K1780">
        <f>IF('All Transactions'!$C1779 = K$1,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L1780">
        <f>IF('All Transactions'!$C1779 = L$1,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M1780">
        <f>IF('All Transactions'!$C1779 = M$1,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N1780">
        <f>IF('All Transactions'!$C1779 = N$1,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O1780">
        <f>IF('All Transactions'!$C1779 = O$1,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P1780">
        <f>IF('All Transactions'!$C1779 = P$1,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Q1780">
        <f>IF('All Transactions'!$C1779 = Q$1,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R1780">
        <f>IF('All Transactions'!$C1779 = R$1,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S1780">
        <f>IF('All Transactions'!$C1779 = S$1,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T1780">
        <f>IF('All Transactions'!$C1779 = T$1,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U1780">
        <f>IF('All Transactions'!$C1779 = U$1,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V1780">
        <f>IF('All Transactions'!$C1779 = V$1,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W1780">
        <f>IF('All Transactions'!$C1779 = W$1,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X1780">
        <f>IF('All Transactions'!$C1779 = X$1,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  <c r="Y1780">
        <f>IF('All Transactions'!$C1779 = Y$1, 'All Transactions'!$D1780 + -1 * SUM('All Transactions'!$F1780 * 'Messy-Stocks'!$H1780, 'All Transactions'!$G1780 * 'Messy-Stocks'!$I1780, 'All Transactions'!$H1780 * 'Messy-Stocks'!$J1780, 'All Transactions'!$I1780 * 'Messy-Stocks'!$K1780, 'All Transactions'!$J1780 *'Messy-Stocks'!$L1780), 0)</f>
        <v>0</v>
      </c>
    </row>
    <row r="1781" spans="1:25" ht="12.75" x14ac:dyDescent="0.2">
      <c r="A1781">
        <f>'All Transactions'!A1779</f>
        <v>0</v>
      </c>
      <c r="B1781">
        <f>IF('All Transactions'!$C1780 = B$1,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C1781">
        <f>IF('All Transactions'!$C1780 = C$1,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D1781">
        <f>IF('All Transactions'!$C1780 = D$1,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E1781">
        <f>IF('All Transactions'!$C1780 = E$1,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F1781">
        <f>IF('All Transactions'!$C1780 = F$1,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G1781">
        <f>IF('All Transactions'!$C1780 = G$1,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H1781">
        <f>IF('All Transactions'!$C1780 = H$1,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I1781">
        <f>IF('All Transactions'!$C1780 = I$1,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J1781">
        <f>IF('All Transactions'!$C1780 = J$1,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K1781">
        <f>IF('All Transactions'!$C1780 = K$1,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L1781">
        <f>IF('All Transactions'!$C1780 = L$1,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M1781">
        <f>IF('All Transactions'!$C1780 = M$1,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N1781">
        <f>IF('All Transactions'!$C1780 = N$1,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O1781">
        <f>IF('All Transactions'!$C1780 = O$1,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P1781">
        <f>IF('All Transactions'!$C1780 = P$1,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Q1781">
        <f>IF('All Transactions'!$C1780 = Q$1,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R1781">
        <f>IF('All Transactions'!$C1780 = R$1,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S1781">
        <f>IF('All Transactions'!$C1780 = S$1,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T1781">
        <f>IF('All Transactions'!$C1780 = T$1,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U1781">
        <f>IF('All Transactions'!$C1780 = U$1,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V1781">
        <f>IF('All Transactions'!$C1780 = V$1,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W1781">
        <f>IF('All Transactions'!$C1780 = W$1,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X1781">
        <f>IF('All Transactions'!$C1780 = X$1,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  <c r="Y1781">
        <f>IF('All Transactions'!$C1780 = Y$1, 'All Transactions'!$D1781 + -1 * SUM('All Transactions'!$F1781 * 'Messy-Stocks'!$H1781, 'All Transactions'!$G1781 * 'Messy-Stocks'!$I1781, 'All Transactions'!$H1781 * 'Messy-Stocks'!$J1781, 'All Transactions'!$I1781 * 'Messy-Stocks'!$K1781, 'All Transactions'!$J1781 *'Messy-Stocks'!$L1781), 0)</f>
        <v>0</v>
      </c>
    </row>
    <row r="1782" spans="1:25" ht="12.75" x14ac:dyDescent="0.2">
      <c r="A1782">
        <f>'All Transactions'!A1780</f>
        <v>0</v>
      </c>
      <c r="B1782">
        <f>IF('All Transactions'!$C1781 = B$1,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C1782">
        <f>IF('All Transactions'!$C1781 = C$1,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D1782">
        <f>IF('All Transactions'!$C1781 = D$1,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E1782">
        <f>IF('All Transactions'!$C1781 = E$1,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F1782">
        <f>IF('All Transactions'!$C1781 = F$1,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G1782">
        <f>IF('All Transactions'!$C1781 = G$1,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H1782">
        <f>IF('All Transactions'!$C1781 = H$1,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I1782">
        <f>IF('All Transactions'!$C1781 = I$1,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J1782">
        <f>IF('All Transactions'!$C1781 = J$1,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K1782">
        <f>IF('All Transactions'!$C1781 = K$1,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L1782">
        <f>IF('All Transactions'!$C1781 = L$1,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M1782">
        <f>IF('All Transactions'!$C1781 = M$1,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N1782">
        <f>IF('All Transactions'!$C1781 = N$1,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O1782">
        <f>IF('All Transactions'!$C1781 = O$1,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P1782">
        <f>IF('All Transactions'!$C1781 = P$1,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Q1782">
        <f>IF('All Transactions'!$C1781 = Q$1,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R1782">
        <f>IF('All Transactions'!$C1781 = R$1,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S1782">
        <f>IF('All Transactions'!$C1781 = S$1,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T1782">
        <f>IF('All Transactions'!$C1781 = T$1,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U1782">
        <f>IF('All Transactions'!$C1781 = U$1,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V1782">
        <f>IF('All Transactions'!$C1781 = V$1,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W1782">
        <f>IF('All Transactions'!$C1781 = W$1,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X1782">
        <f>IF('All Transactions'!$C1781 = X$1,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  <c r="Y1782">
        <f>IF('All Transactions'!$C1781 = Y$1, 'All Transactions'!$D1782 + -1 * SUM('All Transactions'!$F1782 * 'Messy-Stocks'!$H1782, 'All Transactions'!$G1782 * 'Messy-Stocks'!$I1782, 'All Transactions'!$H1782 * 'Messy-Stocks'!$J1782, 'All Transactions'!$I1782 * 'Messy-Stocks'!$K1782, 'All Transactions'!$J1782 *'Messy-Stocks'!$L1782), 0)</f>
        <v>0</v>
      </c>
    </row>
    <row r="1783" spans="1:25" ht="12.75" x14ac:dyDescent="0.2">
      <c r="A1783">
        <f>'All Transactions'!A1781</f>
        <v>0</v>
      </c>
      <c r="B1783">
        <f>IF('All Transactions'!$C1782 = B$1,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C1783">
        <f>IF('All Transactions'!$C1782 = C$1,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D1783">
        <f>IF('All Transactions'!$C1782 = D$1,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E1783">
        <f>IF('All Transactions'!$C1782 = E$1,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F1783">
        <f>IF('All Transactions'!$C1782 = F$1,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G1783">
        <f>IF('All Transactions'!$C1782 = G$1,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H1783">
        <f>IF('All Transactions'!$C1782 = H$1,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I1783">
        <f>IF('All Transactions'!$C1782 = I$1,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J1783">
        <f>IF('All Transactions'!$C1782 = J$1,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K1783">
        <f>IF('All Transactions'!$C1782 = K$1,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L1783">
        <f>IF('All Transactions'!$C1782 = L$1,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M1783">
        <f>IF('All Transactions'!$C1782 = M$1,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N1783">
        <f>IF('All Transactions'!$C1782 = N$1,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O1783">
        <f>IF('All Transactions'!$C1782 = O$1,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P1783">
        <f>IF('All Transactions'!$C1782 = P$1,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Q1783">
        <f>IF('All Transactions'!$C1782 = Q$1,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R1783">
        <f>IF('All Transactions'!$C1782 = R$1,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S1783">
        <f>IF('All Transactions'!$C1782 = S$1,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T1783">
        <f>IF('All Transactions'!$C1782 = T$1,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U1783">
        <f>IF('All Transactions'!$C1782 = U$1,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V1783">
        <f>IF('All Transactions'!$C1782 = V$1,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W1783">
        <f>IF('All Transactions'!$C1782 = W$1,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X1783">
        <f>IF('All Transactions'!$C1782 = X$1,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  <c r="Y1783">
        <f>IF('All Transactions'!$C1782 = Y$1, 'All Transactions'!$D1783 + -1 * SUM('All Transactions'!$F1783 * 'Messy-Stocks'!$H1783, 'All Transactions'!$G1783 * 'Messy-Stocks'!$I1783, 'All Transactions'!$H1783 * 'Messy-Stocks'!$J1783, 'All Transactions'!$I1783 * 'Messy-Stocks'!$K1783, 'All Transactions'!$J1783 *'Messy-Stocks'!$L1783), 0)</f>
        <v>0</v>
      </c>
    </row>
    <row r="1784" spans="1:25" ht="12.75" x14ac:dyDescent="0.2">
      <c r="A1784">
        <f>'All Transactions'!A1782</f>
        <v>0</v>
      </c>
      <c r="B1784">
        <f>IF('All Transactions'!$C1783 = B$1,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C1784">
        <f>IF('All Transactions'!$C1783 = C$1,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D1784">
        <f>IF('All Transactions'!$C1783 = D$1,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E1784">
        <f>IF('All Transactions'!$C1783 = E$1,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F1784">
        <f>IF('All Transactions'!$C1783 = F$1,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G1784">
        <f>IF('All Transactions'!$C1783 = G$1,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H1784">
        <f>IF('All Transactions'!$C1783 = H$1,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I1784">
        <f>IF('All Transactions'!$C1783 = I$1,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J1784">
        <f>IF('All Transactions'!$C1783 = J$1,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K1784">
        <f>IF('All Transactions'!$C1783 = K$1,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L1784">
        <f>IF('All Transactions'!$C1783 = L$1,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M1784">
        <f>IF('All Transactions'!$C1783 = M$1,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N1784">
        <f>IF('All Transactions'!$C1783 = N$1,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O1784">
        <f>IF('All Transactions'!$C1783 = O$1,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P1784">
        <f>IF('All Transactions'!$C1783 = P$1,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Q1784">
        <f>IF('All Transactions'!$C1783 = Q$1,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R1784">
        <f>IF('All Transactions'!$C1783 = R$1,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S1784">
        <f>IF('All Transactions'!$C1783 = S$1,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T1784">
        <f>IF('All Transactions'!$C1783 = T$1,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U1784">
        <f>IF('All Transactions'!$C1783 = U$1,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V1784">
        <f>IF('All Transactions'!$C1783 = V$1,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W1784">
        <f>IF('All Transactions'!$C1783 = W$1,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X1784">
        <f>IF('All Transactions'!$C1783 = X$1,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  <c r="Y1784">
        <f>IF('All Transactions'!$C1783 = Y$1, 'All Transactions'!$D1784 + -1 * SUM('All Transactions'!$F1784 * 'Messy-Stocks'!$H1784, 'All Transactions'!$G1784 * 'Messy-Stocks'!$I1784, 'All Transactions'!$H1784 * 'Messy-Stocks'!$J1784, 'All Transactions'!$I1784 * 'Messy-Stocks'!$K1784, 'All Transactions'!$J1784 *'Messy-Stocks'!$L1784), 0)</f>
        <v>0</v>
      </c>
    </row>
    <row r="1785" spans="1:25" ht="12.75" x14ac:dyDescent="0.2">
      <c r="A1785">
        <f>'All Transactions'!A1783</f>
        <v>0</v>
      </c>
      <c r="B1785">
        <f>IF('All Transactions'!$C1784 = B$1,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C1785">
        <f>IF('All Transactions'!$C1784 = C$1,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D1785">
        <f>IF('All Transactions'!$C1784 = D$1,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E1785">
        <f>IF('All Transactions'!$C1784 = E$1,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F1785">
        <f>IF('All Transactions'!$C1784 = F$1,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G1785">
        <f>IF('All Transactions'!$C1784 = G$1,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H1785">
        <f>IF('All Transactions'!$C1784 = H$1,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I1785">
        <f>IF('All Transactions'!$C1784 = I$1,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J1785">
        <f>IF('All Transactions'!$C1784 = J$1,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K1785">
        <f>IF('All Transactions'!$C1784 = K$1,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L1785">
        <f>IF('All Transactions'!$C1784 = L$1,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M1785">
        <f>IF('All Transactions'!$C1784 = M$1,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N1785">
        <f>IF('All Transactions'!$C1784 = N$1,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O1785">
        <f>IF('All Transactions'!$C1784 = O$1,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P1785">
        <f>IF('All Transactions'!$C1784 = P$1,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Q1785">
        <f>IF('All Transactions'!$C1784 = Q$1,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R1785">
        <f>IF('All Transactions'!$C1784 = R$1,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S1785">
        <f>IF('All Transactions'!$C1784 = S$1,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T1785">
        <f>IF('All Transactions'!$C1784 = T$1,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U1785">
        <f>IF('All Transactions'!$C1784 = U$1,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V1785">
        <f>IF('All Transactions'!$C1784 = V$1,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W1785">
        <f>IF('All Transactions'!$C1784 = W$1,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X1785">
        <f>IF('All Transactions'!$C1784 = X$1,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  <c r="Y1785">
        <f>IF('All Transactions'!$C1784 = Y$1, 'All Transactions'!$D1785 + -1 * SUM('All Transactions'!$F1785 * 'Messy-Stocks'!$H1785, 'All Transactions'!$G1785 * 'Messy-Stocks'!$I1785, 'All Transactions'!$H1785 * 'Messy-Stocks'!$J1785, 'All Transactions'!$I1785 * 'Messy-Stocks'!$K1785, 'All Transactions'!$J1785 *'Messy-Stocks'!$L1785), 0)</f>
        <v>0</v>
      </c>
    </row>
    <row r="1786" spans="1:25" ht="12.75" x14ac:dyDescent="0.2">
      <c r="A1786">
        <f>'All Transactions'!A1784</f>
        <v>0</v>
      </c>
      <c r="B1786">
        <f>IF('All Transactions'!$C1785 = B$1,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C1786">
        <f>IF('All Transactions'!$C1785 = C$1,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D1786">
        <f>IF('All Transactions'!$C1785 = D$1,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E1786">
        <f>IF('All Transactions'!$C1785 = E$1,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F1786">
        <f>IF('All Transactions'!$C1785 = F$1,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G1786">
        <f>IF('All Transactions'!$C1785 = G$1,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H1786">
        <f>IF('All Transactions'!$C1785 = H$1,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I1786">
        <f>IF('All Transactions'!$C1785 = I$1,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J1786">
        <f>IF('All Transactions'!$C1785 = J$1,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K1786">
        <f>IF('All Transactions'!$C1785 = K$1,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L1786">
        <f>IF('All Transactions'!$C1785 = L$1,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M1786">
        <f>IF('All Transactions'!$C1785 = M$1,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N1786">
        <f>IF('All Transactions'!$C1785 = N$1,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O1786">
        <f>IF('All Transactions'!$C1785 = O$1,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P1786">
        <f>IF('All Transactions'!$C1785 = P$1,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Q1786">
        <f>IF('All Transactions'!$C1785 = Q$1,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R1786">
        <f>IF('All Transactions'!$C1785 = R$1,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S1786">
        <f>IF('All Transactions'!$C1785 = S$1,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T1786">
        <f>IF('All Transactions'!$C1785 = T$1,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U1786">
        <f>IF('All Transactions'!$C1785 = U$1,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V1786">
        <f>IF('All Transactions'!$C1785 = V$1,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W1786">
        <f>IF('All Transactions'!$C1785 = W$1,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X1786">
        <f>IF('All Transactions'!$C1785 = X$1,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  <c r="Y1786">
        <f>IF('All Transactions'!$C1785 = Y$1, 'All Transactions'!$D1786 + -1 * SUM('All Transactions'!$F1786 * 'Messy-Stocks'!$H1786, 'All Transactions'!$G1786 * 'Messy-Stocks'!$I1786, 'All Transactions'!$H1786 * 'Messy-Stocks'!$J1786, 'All Transactions'!$I1786 * 'Messy-Stocks'!$K1786, 'All Transactions'!$J1786 *'Messy-Stocks'!$L1786), 0)</f>
        <v>0</v>
      </c>
    </row>
    <row r="1787" spans="1:25" ht="12.75" x14ac:dyDescent="0.2">
      <c r="A1787">
        <f>'All Transactions'!A1785</f>
        <v>0</v>
      </c>
      <c r="B1787">
        <f>IF('All Transactions'!$C1786 = B$1,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C1787">
        <f>IF('All Transactions'!$C1786 = C$1,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D1787">
        <f>IF('All Transactions'!$C1786 = D$1,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E1787">
        <f>IF('All Transactions'!$C1786 = E$1,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F1787">
        <f>IF('All Transactions'!$C1786 = F$1,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G1787">
        <f>IF('All Transactions'!$C1786 = G$1,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H1787">
        <f>IF('All Transactions'!$C1786 = H$1,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I1787">
        <f>IF('All Transactions'!$C1786 = I$1,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J1787">
        <f>IF('All Transactions'!$C1786 = J$1,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K1787">
        <f>IF('All Transactions'!$C1786 = K$1,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L1787">
        <f>IF('All Transactions'!$C1786 = L$1,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M1787">
        <f>IF('All Transactions'!$C1786 = M$1,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N1787">
        <f>IF('All Transactions'!$C1786 = N$1,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O1787">
        <f>IF('All Transactions'!$C1786 = O$1,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P1787">
        <f>IF('All Transactions'!$C1786 = P$1,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Q1787">
        <f>IF('All Transactions'!$C1786 = Q$1,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R1787">
        <f>IF('All Transactions'!$C1786 = R$1,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S1787">
        <f>IF('All Transactions'!$C1786 = S$1,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T1787">
        <f>IF('All Transactions'!$C1786 = T$1,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U1787">
        <f>IF('All Transactions'!$C1786 = U$1,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V1787">
        <f>IF('All Transactions'!$C1786 = V$1,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W1787">
        <f>IF('All Transactions'!$C1786 = W$1,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X1787">
        <f>IF('All Transactions'!$C1786 = X$1,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  <c r="Y1787">
        <f>IF('All Transactions'!$C1786 = Y$1, 'All Transactions'!$D1787 + -1 * SUM('All Transactions'!$F1787 * 'Messy-Stocks'!$H1787, 'All Transactions'!$G1787 * 'Messy-Stocks'!$I1787, 'All Transactions'!$H1787 * 'Messy-Stocks'!$J1787, 'All Transactions'!$I1787 * 'Messy-Stocks'!$K1787, 'All Transactions'!$J1787 *'Messy-Stocks'!$L1787), 0)</f>
        <v>0</v>
      </c>
    </row>
    <row r="1788" spans="1:25" ht="12.75" x14ac:dyDescent="0.2">
      <c r="A1788">
        <f>'All Transactions'!A1786</f>
        <v>0</v>
      </c>
      <c r="B1788">
        <f>IF('All Transactions'!$C1787 = B$1,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C1788">
        <f>IF('All Transactions'!$C1787 = C$1,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D1788">
        <f>IF('All Transactions'!$C1787 = D$1,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E1788">
        <f>IF('All Transactions'!$C1787 = E$1,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F1788">
        <f>IF('All Transactions'!$C1787 = F$1,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G1788">
        <f>IF('All Transactions'!$C1787 = G$1,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H1788">
        <f>IF('All Transactions'!$C1787 = H$1,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I1788">
        <f>IF('All Transactions'!$C1787 = I$1,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J1788">
        <f>IF('All Transactions'!$C1787 = J$1,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K1788">
        <f>IF('All Transactions'!$C1787 = K$1,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L1788">
        <f>IF('All Transactions'!$C1787 = L$1,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M1788">
        <f>IF('All Transactions'!$C1787 = M$1,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N1788">
        <f>IF('All Transactions'!$C1787 = N$1,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O1788">
        <f>IF('All Transactions'!$C1787 = O$1,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P1788">
        <f>IF('All Transactions'!$C1787 = P$1,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Q1788">
        <f>IF('All Transactions'!$C1787 = Q$1,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R1788">
        <f>IF('All Transactions'!$C1787 = R$1,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S1788">
        <f>IF('All Transactions'!$C1787 = S$1,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T1788">
        <f>IF('All Transactions'!$C1787 = T$1,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U1788">
        <f>IF('All Transactions'!$C1787 = U$1,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V1788">
        <f>IF('All Transactions'!$C1787 = V$1,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W1788">
        <f>IF('All Transactions'!$C1787 = W$1,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X1788">
        <f>IF('All Transactions'!$C1787 = X$1,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  <c r="Y1788">
        <f>IF('All Transactions'!$C1787 = Y$1, 'All Transactions'!$D1788 + -1 * SUM('All Transactions'!$F1788 * 'Messy-Stocks'!$H1788, 'All Transactions'!$G1788 * 'Messy-Stocks'!$I1788, 'All Transactions'!$H1788 * 'Messy-Stocks'!$J1788, 'All Transactions'!$I1788 * 'Messy-Stocks'!$K1788, 'All Transactions'!$J1788 *'Messy-Stocks'!$L1788), 0)</f>
        <v>0</v>
      </c>
    </row>
    <row r="1789" spans="1:25" ht="12.75" x14ac:dyDescent="0.2">
      <c r="A1789">
        <f>'All Transactions'!A1787</f>
        <v>0</v>
      </c>
      <c r="B1789">
        <f>IF('All Transactions'!$C1788 = B$1,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C1789">
        <f>IF('All Transactions'!$C1788 = C$1,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D1789">
        <f>IF('All Transactions'!$C1788 = D$1,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E1789">
        <f>IF('All Transactions'!$C1788 = E$1,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F1789">
        <f>IF('All Transactions'!$C1788 = F$1,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G1789">
        <f>IF('All Transactions'!$C1788 = G$1,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H1789">
        <f>IF('All Transactions'!$C1788 = H$1,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I1789">
        <f>IF('All Transactions'!$C1788 = I$1,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J1789">
        <f>IF('All Transactions'!$C1788 = J$1,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K1789">
        <f>IF('All Transactions'!$C1788 = K$1,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L1789">
        <f>IF('All Transactions'!$C1788 = L$1,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M1789">
        <f>IF('All Transactions'!$C1788 = M$1,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N1789">
        <f>IF('All Transactions'!$C1788 = N$1,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O1789">
        <f>IF('All Transactions'!$C1788 = O$1,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P1789">
        <f>IF('All Transactions'!$C1788 = P$1,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Q1789">
        <f>IF('All Transactions'!$C1788 = Q$1,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R1789">
        <f>IF('All Transactions'!$C1788 = R$1,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S1789">
        <f>IF('All Transactions'!$C1788 = S$1,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T1789">
        <f>IF('All Transactions'!$C1788 = T$1,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U1789">
        <f>IF('All Transactions'!$C1788 = U$1,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V1789">
        <f>IF('All Transactions'!$C1788 = V$1,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W1789">
        <f>IF('All Transactions'!$C1788 = W$1,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X1789">
        <f>IF('All Transactions'!$C1788 = X$1,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  <c r="Y1789">
        <f>IF('All Transactions'!$C1788 = Y$1, 'All Transactions'!$D1789 + -1 * SUM('All Transactions'!$F1789 * 'Messy-Stocks'!$H1789, 'All Transactions'!$G1789 * 'Messy-Stocks'!$I1789, 'All Transactions'!$H1789 * 'Messy-Stocks'!$J1789, 'All Transactions'!$I1789 * 'Messy-Stocks'!$K1789, 'All Transactions'!$J1789 *'Messy-Stocks'!$L1789), 0)</f>
        <v>0</v>
      </c>
    </row>
    <row r="1790" spans="1:25" ht="12.75" x14ac:dyDescent="0.2">
      <c r="A1790">
        <f>'All Transactions'!A1788</f>
        <v>0</v>
      </c>
      <c r="B1790">
        <f>IF('All Transactions'!$C1789 = B$1,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C1790">
        <f>IF('All Transactions'!$C1789 = C$1,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D1790">
        <f>IF('All Transactions'!$C1789 = D$1,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E1790">
        <f>IF('All Transactions'!$C1789 = E$1,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F1790">
        <f>IF('All Transactions'!$C1789 = F$1,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G1790">
        <f>IF('All Transactions'!$C1789 = G$1,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H1790">
        <f>IF('All Transactions'!$C1789 = H$1,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I1790">
        <f>IF('All Transactions'!$C1789 = I$1,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J1790">
        <f>IF('All Transactions'!$C1789 = J$1,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K1790">
        <f>IF('All Transactions'!$C1789 = K$1,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L1790">
        <f>IF('All Transactions'!$C1789 = L$1,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M1790">
        <f>IF('All Transactions'!$C1789 = M$1,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N1790">
        <f>IF('All Transactions'!$C1789 = N$1,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O1790">
        <f>IF('All Transactions'!$C1789 = O$1,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P1790">
        <f>IF('All Transactions'!$C1789 = P$1,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Q1790">
        <f>IF('All Transactions'!$C1789 = Q$1,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R1790">
        <f>IF('All Transactions'!$C1789 = R$1,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S1790">
        <f>IF('All Transactions'!$C1789 = S$1,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T1790">
        <f>IF('All Transactions'!$C1789 = T$1,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U1790">
        <f>IF('All Transactions'!$C1789 = U$1,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V1790">
        <f>IF('All Transactions'!$C1789 = V$1,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W1790">
        <f>IF('All Transactions'!$C1789 = W$1,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X1790">
        <f>IF('All Transactions'!$C1789 = X$1,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  <c r="Y1790">
        <f>IF('All Transactions'!$C1789 = Y$1, 'All Transactions'!$D1790 + -1 * SUM('All Transactions'!$F1790 * 'Messy-Stocks'!$H1790, 'All Transactions'!$G1790 * 'Messy-Stocks'!$I1790, 'All Transactions'!$H1790 * 'Messy-Stocks'!$J1790, 'All Transactions'!$I1790 * 'Messy-Stocks'!$K1790, 'All Transactions'!$J1790 *'Messy-Stocks'!$L1790), 0)</f>
        <v>0</v>
      </c>
    </row>
    <row r="1791" spans="1:25" ht="12.75" x14ac:dyDescent="0.2">
      <c r="A1791">
        <f>'All Transactions'!A1789</f>
        <v>0</v>
      </c>
      <c r="B1791">
        <f>IF('All Transactions'!$C1790 = B$1,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C1791">
        <f>IF('All Transactions'!$C1790 = C$1,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D1791">
        <f>IF('All Transactions'!$C1790 = D$1,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E1791">
        <f>IF('All Transactions'!$C1790 = E$1,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F1791">
        <f>IF('All Transactions'!$C1790 = F$1,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G1791">
        <f>IF('All Transactions'!$C1790 = G$1,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H1791">
        <f>IF('All Transactions'!$C1790 = H$1,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I1791">
        <f>IF('All Transactions'!$C1790 = I$1,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J1791">
        <f>IF('All Transactions'!$C1790 = J$1,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K1791">
        <f>IF('All Transactions'!$C1790 = K$1,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L1791">
        <f>IF('All Transactions'!$C1790 = L$1,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M1791">
        <f>IF('All Transactions'!$C1790 = M$1,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N1791">
        <f>IF('All Transactions'!$C1790 = N$1,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O1791">
        <f>IF('All Transactions'!$C1790 = O$1,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P1791">
        <f>IF('All Transactions'!$C1790 = P$1,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Q1791">
        <f>IF('All Transactions'!$C1790 = Q$1,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R1791">
        <f>IF('All Transactions'!$C1790 = R$1,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S1791">
        <f>IF('All Transactions'!$C1790 = S$1,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T1791">
        <f>IF('All Transactions'!$C1790 = T$1,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U1791">
        <f>IF('All Transactions'!$C1790 = U$1,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V1791">
        <f>IF('All Transactions'!$C1790 = V$1,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W1791">
        <f>IF('All Transactions'!$C1790 = W$1,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X1791">
        <f>IF('All Transactions'!$C1790 = X$1,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  <c r="Y1791">
        <f>IF('All Transactions'!$C1790 = Y$1, 'All Transactions'!$D1791 + -1 * SUM('All Transactions'!$F1791 * 'Messy-Stocks'!$H1791, 'All Transactions'!$G1791 * 'Messy-Stocks'!$I1791, 'All Transactions'!$H1791 * 'Messy-Stocks'!$J1791, 'All Transactions'!$I1791 * 'Messy-Stocks'!$K1791, 'All Transactions'!$J1791 *'Messy-Stocks'!$L1791), 0)</f>
        <v>0</v>
      </c>
    </row>
    <row r="1792" spans="1:25" ht="12.75" x14ac:dyDescent="0.2">
      <c r="A1792">
        <f>'All Transactions'!A1790</f>
        <v>0</v>
      </c>
      <c r="B1792">
        <f>IF('All Transactions'!$C1791 = B$1,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C1792">
        <f>IF('All Transactions'!$C1791 = C$1,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D1792">
        <f>IF('All Transactions'!$C1791 = D$1,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E1792">
        <f>IF('All Transactions'!$C1791 = E$1,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F1792">
        <f>IF('All Transactions'!$C1791 = F$1,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G1792">
        <f>IF('All Transactions'!$C1791 = G$1,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H1792">
        <f>IF('All Transactions'!$C1791 = H$1,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I1792">
        <f>IF('All Transactions'!$C1791 = I$1,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J1792">
        <f>IF('All Transactions'!$C1791 = J$1,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K1792">
        <f>IF('All Transactions'!$C1791 = K$1,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L1792">
        <f>IF('All Transactions'!$C1791 = L$1,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M1792">
        <f>IF('All Transactions'!$C1791 = M$1,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N1792">
        <f>IF('All Transactions'!$C1791 = N$1,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O1792">
        <f>IF('All Transactions'!$C1791 = O$1,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P1792">
        <f>IF('All Transactions'!$C1791 = P$1,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Q1792">
        <f>IF('All Transactions'!$C1791 = Q$1,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R1792">
        <f>IF('All Transactions'!$C1791 = R$1,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S1792">
        <f>IF('All Transactions'!$C1791 = S$1,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T1792">
        <f>IF('All Transactions'!$C1791 = T$1,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U1792">
        <f>IF('All Transactions'!$C1791 = U$1,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V1792">
        <f>IF('All Transactions'!$C1791 = V$1,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W1792">
        <f>IF('All Transactions'!$C1791 = W$1,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X1792">
        <f>IF('All Transactions'!$C1791 = X$1,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  <c r="Y1792">
        <f>IF('All Transactions'!$C1791 = Y$1, 'All Transactions'!$D1792 + -1 * SUM('All Transactions'!$F1792 * 'Messy-Stocks'!$H1792, 'All Transactions'!$G1792 * 'Messy-Stocks'!$I1792, 'All Transactions'!$H1792 * 'Messy-Stocks'!$J1792, 'All Transactions'!$I1792 * 'Messy-Stocks'!$K1792, 'All Transactions'!$J1792 *'Messy-Stocks'!$L1792), 0)</f>
        <v>0</v>
      </c>
    </row>
    <row r="1793" spans="1:25" ht="12.75" x14ac:dyDescent="0.2">
      <c r="A1793">
        <f>'All Transactions'!A1791</f>
        <v>0</v>
      </c>
      <c r="B1793">
        <f>IF('All Transactions'!$C1792 = B$1,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C1793">
        <f>IF('All Transactions'!$C1792 = C$1,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D1793">
        <f>IF('All Transactions'!$C1792 = D$1,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E1793">
        <f>IF('All Transactions'!$C1792 = E$1,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F1793">
        <f>IF('All Transactions'!$C1792 = F$1,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G1793">
        <f>IF('All Transactions'!$C1792 = G$1,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H1793">
        <f>IF('All Transactions'!$C1792 = H$1,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I1793">
        <f>IF('All Transactions'!$C1792 = I$1,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J1793">
        <f>IF('All Transactions'!$C1792 = J$1,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K1793">
        <f>IF('All Transactions'!$C1792 = K$1,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L1793">
        <f>IF('All Transactions'!$C1792 = L$1,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M1793">
        <f>IF('All Transactions'!$C1792 = M$1,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N1793">
        <f>IF('All Transactions'!$C1792 = N$1,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O1793">
        <f>IF('All Transactions'!$C1792 = O$1,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P1793">
        <f>IF('All Transactions'!$C1792 = P$1,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Q1793">
        <f>IF('All Transactions'!$C1792 = Q$1,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R1793">
        <f>IF('All Transactions'!$C1792 = R$1,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S1793">
        <f>IF('All Transactions'!$C1792 = S$1,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T1793">
        <f>IF('All Transactions'!$C1792 = T$1,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U1793">
        <f>IF('All Transactions'!$C1792 = U$1,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V1793">
        <f>IF('All Transactions'!$C1792 = V$1,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W1793">
        <f>IF('All Transactions'!$C1792 = W$1,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X1793">
        <f>IF('All Transactions'!$C1792 = X$1,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  <c r="Y1793">
        <f>IF('All Transactions'!$C1792 = Y$1, 'All Transactions'!$D1793 + -1 * SUM('All Transactions'!$F1793 * 'Messy-Stocks'!$H1793, 'All Transactions'!$G1793 * 'Messy-Stocks'!$I1793, 'All Transactions'!$H1793 * 'Messy-Stocks'!$J1793, 'All Transactions'!$I1793 * 'Messy-Stocks'!$K1793, 'All Transactions'!$J1793 *'Messy-Stocks'!$L1793), 0)</f>
        <v>0</v>
      </c>
    </row>
    <row r="1794" spans="1:25" ht="12.75" x14ac:dyDescent="0.2">
      <c r="A1794">
        <f>'All Transactions'!A1792</f>
        <v>0</v>
      </c>
      <c r="B1794">
        <f>IF('All Transactions'!$C1793 = B$1,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C1794">
        <f>IF('All Transactions'!$C1793 = C$1,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D1794">
        <f>IF('All Transactions'!$C1793 = D$1,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E1794">
        <f>IF('All Transactions'!$C1793 = E$1,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F1794">
        <f>IF('All Transactions'!$C1793 = F$1,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G1794">
        <f>IF('All Transactions'!$C1793 = G$1,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H1794">
        <f>IF('All Transactions'!$C1793 = H$1,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I1794">
        <f>IF('All Transactions'!$C1793 = I$1,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J1794">
        <f>IF('All Transactions'!$C1793 = J$1,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K1794">
        <f>IF('All Transactions'!$C1793 = K$1,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L1794">
        <f>IF('All Transactions'!$C1793 = L$1,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M1794">
        <f>IF('All Transactions'!$C1793 = M$1,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N1794">
        <f>IF('All Transactions'!$C1793 = N$1,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O1794">
        <f>IF('All Transactions'!$C1793 = O$1,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P1794">
        <f>IF('All Transactions'!$C1793 = P$1,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Q1794">
        <f>IF('All Transactions'!$C1793 = Q$1,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R1794">
        <f>IF('All Transactions'!$C1793 = R$1,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S1794">
        <f>IF('All Transactions'!$C1793 = S$1,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T1794">
        <f>IF('All Transactions'!$C1793 = T$1,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U1794">
        <f>IF('All Transactions'!$C1793 = U$1,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V1794">
        <f>IF('All Transactions'!$C1793 = V$1,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W1794">
        <f>IF('All Transactions'!$C1793 = W$1,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X1794">
        <f>IF('All Transactions'!$C1793 = X$1,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  <c r="Y1794">
        <f>IF('All Transactions'!$C1793 = Y$1, 'All Transactions'!$D1794 + -1 * SUM('All Transactions'!$F1794 * 'Messy-Stocks'!$H1794, 'All Transactions'!$G1794 * 'Messy-Stocks'!$I1794, 'All Transactions'!$H1794 * 'Messy-Stocks'!$J1794, 'All Transactions'!$I1794 * 'Messy-Stocks'!$K1794, 'All Transactions'!$J1794 *'Messy-Stocks'!$L1794), 0)</f>
        <v>0</v>
      </c>
    </row>
    <row r="1795" spans="1:25" ht="12.75" x14ac:dyDescent="0.2">
      <c r="A1795">
        <f>'All Transactions'!A1793</f>
        <v>0</v>
      </c>
      <c r="B1795">
        <f>IF('All Transactions'!$C1794 = B$1,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C1795">
        <f>IF('All Transactions'!$C1794 = C$1,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D1795">
        <f>IF('All Transactions'!$C1794 = D$1,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E1795">
        <f>IF('All Transactions'!$C1794 = E$1,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F1795">
        <f>IF('All Transactions'!$C1794 = F$1,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G1795">
        <f>IF('All Transactions'!$C1794 = G$1,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H1795">
        <f>IF('All Transactions'!$C1794 = H$1,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I1795">
        <f>IF('All Transactions'!$C1794 = I$1,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J1795">
        <f>IF('All Transactions'!$C1794 = J$1,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K1795">
        <f>IF('All Transactions'!$C1794 = K$1,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L1795">
        <f>IF('All Transactions'!$C1794 = L$1,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M1795">
        <f>IF('All Transactions'!$C1794 = M$1,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N1795">
        <f>IF('All Transactions'!$C1794 = N$1,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O1795">
        <f>IF('All Transactions'!$C1794 = O$1,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P1795">
        <f>IF('All Transactions'!$C1794 = P$1,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Q1795">
        <f>IF('All Transactions'!$C1794 = Q$1,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R1795">
        <f>IF('All Transactions'!$C1794 = R$1,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S1795">
        <f>IF('All Transactions'!$C1794 = S$1,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T1795">
        <f>IF('All Transactions'!$C1794 = T$1,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U1795">
        <f>IF('All Transactions'!$C1794 = U$1,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V1795">
        <f>IF('All Transactions'!$C1794 = V$1,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W1795">
        <f>IF('All Transactions'!$C1794 = W$1,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X1795">
        <f>IF('All Transactions'!$C1794 = X$1,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  <c r="Y1795">
        <f>IF('All Transactions'!$C1794 = Y$1, 'All Transactions'!$D1795 + -1 * SUM('All Transactions'!$F1795 * 'Messy-Stocks'!$H1795, 'All Transactions'!$G1795 * 'Messy-Stocks'!$I1795, 'All Transactions'!$H1795 * 'Messy-Stocks'!$J1795, 'All Transactions'!$I1795 * 'Messy-Stocks'!$K1795, 'All Transactions'!$J1795 *'Messy-Stocks'!$L1795), 0)</f>
        <v>0</v>
      </c>
    </row>
    <row r="1796" spans="1:25" ht="12.75" x14ac:dyDescent="0.2">
      <c r="A1796">
        <f>'All Transactions'!A1794</f>
        <v>0</v>
      </c>
      <c r="B1796">
        <f>IF('All Transactions'!$C1795 = B$1,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C1796">
        <f>IF('All Transactions'!$C1795 = C$1,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D1796">
        <f>IF('All Transactions'!$C1795 = D$1,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E1796">
        <f>IF('All Transactions'!$C1795 = E$1,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F1796">
        <f>IF('All Transactions'!$C1795 = F$1,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G1796">
        <f>IF('All Transactions'!$C1795 = G$1,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H1796">
        <f>IF('All Transactions'!$C1795 = H$1,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I1796">
        <f>IF('All Transactions'!$C1795 = I$1,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J1796">
        <f>IF('All Transactions'!$C1795 = J$1,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K1796">
        <f>IF('All Transactions'!$C1795 = K$1,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L1796">
        <f>IF('All Transactions'!$C1795 = L$1,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M1796">
        <f>IF('All Transactions'!$C1795 = M$1,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N1796">
        <f>IF('All Transactions'!$C1795 = N$1,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O1796">
        <f>IF('All Transactions'!$C1795 = O$1,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P1796">
        <f>IF('All Transactions'!$C1795 = P$1,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Q1796">
        <f>IF('All Transactions'!$C1795 = Q$1,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R1796">
        <f>IF('All Transactions'!$C1795 = R$1,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S1796">
        <f>IF('All Transactions'!$C1795 = S$1,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T1796">
        <f>IF('All Transactions'!$C1795 = T$1,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U1796">
        <f>IF('All Transactions'!$C1795 = U$1,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V1796">
        <f>IF('All Transactions'!$C1795 = V$1,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W1796">
        <f>IF('All Transactions'!$C1795 = W$1,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X1796">
        <f>IF('All Transactions'!$C1795 = X$1,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  <c r="Y1796">
        <f>IF('All Transactions'!$C1795 = Y$1, 'All Transactions'!$D1796 + -1 * SUM('All Transactions'!$F1796 * 'Messy-Stocks'!$H1796, 'All Transactions'!$G1796 * 'Messy-Stocks'!$I1796, 'All Transactions'!$H1796 * 'Messy-Stocks'!$J1796, 'All Transactions'!$I1796 * 'Messy-Stocks'!$K1796, 'All Transactions'!$J1796 *'Messy-Stocks'!$L1796), 0)</f>
        <v>0</v>
      </c>
    </row>
    <row r="1797" spans="1:25" ht="12.75" x14ac:dyDescent="0.2">
      <c r="A1797">
        <f>'All Transactions'!A1795</f>
        <v>0</v>
      </c>
      <c r="B1797">
        <f>IF('All Transactions'!$C1796 = B$1,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C1797">
        <f>IF('All Transactions'!$C1796 = C$1,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D1797">
        <f>IF('All Transactions'!$C1796 = D$1,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E1797">
        <f>IF('All Transactions'!$C1796 = E$1,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F1797">
        <f>IF('All Transactions'!$C1796 = F$1,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G1797">
        <f>IF('All Transactions'!$C1796 = G$1,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H1797">
        <f>IF('All Transactions'!$C1796 = H$1,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I1797">
        <f>IF('All Transactions'!$C1796 = I$1,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J1797">
        <f>IF('All Transactions'!$C1796 = J$1,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K1797">
        <f>IF('All Transactions'!$C1796 = K$1,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L1797">
        <f>IF('All Transactions'!$C1796 = L$1,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M1797">
        <f>IF('All Transactions'!$C1796 = M$1,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N1797">
        <f>IF('All Transactions'!$C1796 = N$1,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O1797">
        <f>IF('All Transactions'!$C1796 = O$1,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P1797">
        <f>IF('All Transactions'!$C1796 = P$1,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Q1797">
        <f>IF('All Transactions'!$C1796 = Q$1,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R1797">
        <f>IF('All Transactions'!$C1796 = R$1,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S1797">
        <f>IF('All Transactions'!$C1796 = S$1,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T1797">
        <f>IF('All Transactions'!$C1796 = T$1,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U1797">
        <f>IF('All Transactions'!$C1796 = U$1,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V1797">
        <f>IF('All Transactions'!$C1796 = V$1,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W1797">
        <f>IF('All Transactions'!$C1796 = W$1,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X1797">
        <f>IF('All Transactions'!$C1796 = X$1,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  <c r="Y1797">
        <f>IF('All Transactions'!$C1796 = Y$1, 'All Transactions'!$D1797 + -1 * SUM('All Transactions'!$F1797 * 'Messy-Stocks'!$H1797, 'All Transactions'!$G1797 * 'Messy-Stocks'!$I1797, 'All Transactions'!$H1797 * 'Messy-Stocks'!$J1797, 'All Transactions'!$I1797 * 'Messy-Stocks'!$K1797, 'All Transactions'!$J1797 *'Messy-Stocks'!$L1797), 0)</f>
        <v>0</v>
      </c>
    </row>
    <row r="1798" spans="1:25" ht="12.75" x14ac:dyDescent="0.2">
      <c r="A1798">
        <f>'All Transactions'!A1796</f>
        <v>0</v>
      </c>
      <c r="B1798">
        <f>IF('All Transactions'!$C1797 = B$1,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C1798">
        <f>IF('All Transactions'!$C1797 = C$1,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D1798">
        <f>IF('All Transactions'!$C1797 = D$1,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E1798">
        <f>IF('All Transactions'!$C1797 = E$1,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F1798">
        <f>IF('All Transactions'!$C1797 = F$1,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G1798">
        <f>IF('All Transactions'!$C1797 = G$1,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H1798">
        <f>IF('All Transactions'!$C1797 = H$1,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I1798">
        <f>IF('All Transactions'!$C1797 = I$1,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J1798">
        <f>IF('All Transactions'!$C1797 = J$1,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K1798">
        <f>IF('All Transactions'!$C1797 = K$1,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L1798">
        <f>IF('All Transactions'!$C1797 = L$1,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M1798">
        <f>IF('All Transactions'!$C1797 = M$1,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N1798">
        <f>IF('All Transactions'!$C1797 = N$1,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O1798">
        <f>IF('All Transactions'!$C1797 = O$1,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P1798">
        <f>IF('All Transactions'!$C1797 = P$1,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Q1798">
        <f>IF('All Transactions'!$C1797 = Q$1,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R1798">
        <f>IF('All Transactions'!$C1797 = R$1,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S1798">
        <f>IF('All Transactions'!$C1797 = S$1,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T1798">
        <f>IF('All Transactions'!$C1797 = T$1,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U1798">
        <f>IF('All Transactions'!$C1797 = U$1,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V1798">
        <f>IF('All Transactions'!$C1797 = V$1,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W1798">
        <f>IF('All Transactions'!$C1797 = W$1,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X1798">
        <f>IF('All Transactions'!$C1797 = X$1,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  <c r="Y1798">
        <f>IF('All Transactions'!$C1797 = Y$1, 'All Transactions'!$D1798 + -1 * SUM('All Transactions'!$F1798 * 'Messy-Stocks'!$H1798, 'All Transactions'!$G1798 * 'Messy-Stocks'!$I1798, 'All Transactions'!$H1798 * 'Messy-Stocks'!$J1798, 'All Transactions'!$I1798 * 'Messy-Stocks'!$K1798, 'All Transactions'!$J1798 *'Messy-Stocks'!$L1798), 0)</f>
        <v>0</v>
      </c>
    </row>
    <row r="1799" spans="1:25" ht="12.75" x14ac:dyDescent="0.2">
      <c r="A1799">
        <f>'All Transactions'!A1797</f>
        <v>0</v>
      </c>
      <c r="B1799">
        <f>IF('All Transactions'!$C1798 = B$1,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C1799">
        <f>IF('All Transactions'!$C1798 = C$1,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D1799">
        <f>IF('All Transactions'!$C1798 = D$1,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E1799">
        <f>IF('All Transactions'!$C1798 = E$1,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F1799">
        <f>IF('All Transactions'!$C1798 = F$1,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G1799">
        <f>IF('All Transactions'!$C1798 = G$1,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H1799">
        <f>IF('All Transactions'!$C1798 = H$1,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I1799">
        <f>IF('All Transactions'!$C1798 = I$1,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J1799">
        <f>IF('All Transactions'!$C1798 = J$1,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K1799">
        <f>IF('All Transactions'!$C1798 = K$1,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L1799">
        <f>IF('All Transactions'!$C1798 = L$1,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M1799">
        <f>IF('All Transactions'!$C1798 = M$1,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N1799">
        <f>IF('All Transactions'!$C1798 = N$1,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O1799">
        <f>IF('All Transactions'!$C1798 = O$1,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P1799">
        <f>IF('All Transactions'!$C1798 = P$1,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Q1799">
        <f>IF('All Transactions'!$C1798 = Q$1,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R1799">
        <f>IF('All Transactions'!$C1798 = R$1,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S1799">
        <f>IF('All Transactions'!$C1798 = S$1,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T1799">
        <f>IF('All Transactions'!$C1798 = T$1,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U1799">
        <f>IF('All Transactions'!$C1798 = U$1,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V1799">
        <f>IF('All Transactions'!$C1798 = V$1,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W1799">
        <f>IF('All Transactions'!$C1798 = W$1,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X1799">
        <f>IF('All Transactions'!$C1798 = X$1,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  <c r="Y1799">
        <f>IF('All Transactions'!$C1798 = Y$1, 'All Transactions'!$D1799 + -1 * SUM('All Transactions'!$F1799 * 'Messy-Stocks'!$H1799, 'All Transactions'!$G1799 * 'Messy-Stocks'!$I1799, 'All Transactions'!$H1799 * 'Messy-Stocks'!$J1799, 'All Transactions'!$I1799 * 'Messy-Stocks'!$K1799, 'All Transactions'!$J1799 *'Messy-Stocks'!$L1799), 0)</f>
        <v>0</v>
      </c>
    </row>
    <row r="1800" spans="1:25" ht="12.75" x14ac:dyDescent="0.2">
      <c r="A1800">
        <f>'All Transactions'!A1798</f>
        <v>0</v>
      </c>
      <c r="B1800">
        <f>IF('All Transactions'!$C1799 = B$1,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C1800">
        <f>IF('All Transactions'!$C1799 = C$1,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D1800">
        <f>IF('All Transactions'!$C1799 = D$1,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E1800">
        <f>IF('All Transactions'!$C1799 = E$1,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F1800">
        <f>IF('All Transactions'!$C1799 = F$1,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G1800">
        <f>IF('All Transactions'!$C1799 = G$1,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H1800">
        <f>IF('All Transactions'!$C1799 = H$1,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I1800">
        <f>IF('All Transactions'!$C1799 = I$1,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J1800">
        <f>IF('All Transactions'!$C1799 = J$1,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K1800">
        <f>IF('All Transactions'!$C1799 = K$1,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L1800">
        <f>IF('All Transactions'!$C1799 = L$1,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M1800">
        <f>IF('All Transactions'!$C1799 = M$1,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N1800">
        <f>IF('All Transactions'!$C1799 = N$1,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O1800">
        <f>IF('All Transactions'!$C1799 = O$1,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P1800">
        <f>IF('All Transactions'!$C1799 = P$1,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Q1800">
        <f>IF('All Transactions'!$C1799 = Q$1,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R1800">
        <f>IF('All Transactions'!$C1799 = R$1,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S1800">
        <f>IF('All Transactions'!$C1799 = S$1,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T1800">
        <f>IF('All Transactions'!$C1799 = T$1,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U1800">
        <f>IF('All Transactions'!$C1799 = U$1,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V1800">
        <f>IF('All Transactions'!$C1799 = V$1,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W1800">
        <f>IF('All Transactions'!$C1799 = W$1,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X1800">
        <f>IF('All Transactions'!$C1799 = X$1,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  <c r="Y1800">
        <f>IF('All Transactions'!$C1799 = Y$1, 'All Transactions'!$D1800 + -1 * SUM('All Transactions'!$F1800 * 'Messy-Stocks'!$H1800, 'All Transactions'!$G1800 * 'Messy-Stocks'!$I1800, 'All Transactions'!$H1800 * 'Messy-Stocks'!$J1800, 'All Transactions'!$I1800 * 'Messy-Stocks'!$K1800, 'All Transactions'!$J1800 *'Messy-Stocks'!$L1800), 0)</f>
        <v>0</v>
      </c>
    </row>
    <row r="1801" spans="1:25" ht="12.75" x14ac:dyDescent="0.2">
      <c r="A1801">
        <f>'All Transactions'!A1799</f>
        <v>0</v>
      </c>
      <c r="B1801">
        <f>IF('All Transactions'!$C1800 = B$1,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C1801">
        <f>IF('All Transactions'!$C1800 = C$1,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D1801">
        <f>IF('All Transactions'!$C1800 = D$1,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E1801">
        <f>IF('All Transactions'!$C1800 = E$1,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F1801">
        <f>IF('All Transactions'!$C1800 = F$1,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G1801">
        <f>IF('All Transactions'!$C1800 = G$1,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H1801">
        <f>IF('All Transactions'!$C1800 = H$1,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I1801">
        <f>IF('All Transactions'!$C1800 = I$1,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J1801">
        <f>IF('All Transactions'!$C1800 = J$1,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K1801">
        <f>IF('All Transactions'!$C1800 = K$1,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L1801">
        <f>IF('All Transactions'!$C1800 = L$1,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M1801">
        <f>IF('All Transactions'!$C1800 = M$1,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N1801">
        <f>IF('All Transactions'!$C1800 = N$1,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O1801">
        <f>IF('All Transactions'!$C1800 = O$1,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P1801">
        <f>IF('All Transactions'!$C1800 = P$1,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Q1801">
        <f>IF('All Transactions'!$C1800 = Q$1,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R1801">
        <f>IF('All Transactions'!$C1800 = R$1,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S1801">
        <f>IF('All Transactions'!$C1800 = S$1,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T1801">
        <f>IF('All Transactions'!$C1800 = T$1,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U1801">
        <f>IF('All Transactions'!$C1800 = U$1,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V1801">
        <f>IF('All Transactions'!$C1800 = V$1,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W1801">
        <f>IF('All Transactions'!$C1800 = W$1,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X1801">
        <f>IF('All Transactions'!$C1800 = X$1,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  <c r="Y1801">
        <f>IF('All Transactions'!$C1800 = Y$1, 'All Transactions'!$D1801 + -1 * SUM('All Transactions'!$F1801 * 'Messy-Stocks'!$H1801, 'All Transactions'!$G1801 * 'Messy-Stocks'!$I1801, 'All Transactions'!$H1801 * 'Messy-Stocks'!$J1801, 'All Transactions'!$I1801 * 'Messy-Stocks'!$K1801, 'All Transactions'!$J1801 *'Messy-Stocks'!$L1801), 0)</f>
        <v>0</v>
      </c>
    </row>
    <row r="1802" spans="1:25" ht="12.75" x14ac:dyDescent="0.2">
      <c r="A1802">
        <f>'All Transactions'!A1800</f>
        <v>0</v>
      </c>
      <c r="B1802">
        <f>IF('All Transactions'!$C1801 = B$1,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C1802">
        <f>IF('All Transactions'!$C1801 = C$1,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D1802">
        <f>IF('All Transactions'!$C1801 = D$1,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E1802">
        <f>IF('All Transactions'!$C1801 = E$1,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F1802">
        <f>IF('All Transactions'!$C1801 = F$1,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G1802">
        <f>IF('All Transactions'!$C1801 = G$1,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H1802">
        <f>IF('All Transactions'!$C1801 = H$1,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I1802">
        <f>IF('All Transactions'!$C1801 = I$1,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J1802">
        <f>IF('All Transactions'!$C1801 = J$1,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K1802">
        <f>IF('All Transactions'!$C1801 = K$1,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L1802">
        <f>IF('All Transactions'!$C1801 = L$1,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M1802">
        <f>IF('All Transactions'!$C1801 = M$1,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N1802">
        <f>IF('All Transactions'!$C1801 = N$1,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O1802">
        <f>IF('All Transactions'!$C1801 = O$1,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P1802">
        <f>IF('All Transactions'!$C1801 = P$1,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Q1802">
        <f>IF('All Transactions'!$C1801 = Q$1,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R1802">
        <f>IF('All Transactions'!$C1801 = R$1,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S1802">
        <f>IF('All Transactions'!$C1801 = S$1,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T1802">
        <f>IF('All Transactions'!$C1801 = T$1,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U1802">
        <f>IF('All Transactions'!$C1801 = U$1,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V1802">
        <f>IF('All Transactions'!$C1801 = V$1,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W1802">
        <f>IF('All Transactions'!$C1801 = W$1,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X1802">
        <f>IF('All Transactions'!$C1801 = X$1,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  <c r="Y1802">
        <f>IF('All Transactions'!$C1801 = Y$1, 'All Transactions'!$D1802 + -1 * SUM('All Transactions'!$F1802 * 'Messy-Stocks'!$H1802, 'All Transactions'!$G1802 * 'Messy-Stocks'!$I1802, 'All Transactions'!$H1802 * 'Messy-Stocks'!$J1802, 'All Transactions'!$I1802 * 'Messy-Stocks'!$K1802, 'All Transactions'!$J1802 *'Messy-Stocks'!$L1802), 0)</f>
        <v>0</v>
      </c>
    </row>
    <row r="1803" spans="1:25" ht="12.75" x14ac:dyDescent="0.2">
      <c r="A1803">
        <f>'All Transactions'!A1801</f>
        <v>0</v>
      </c>
      <c r="B1803">
        <f>IF('All Transactions'!$C1802 = B$1,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C1803">
        <f>IF('All Transactions'!$C1802 = C$1,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D1803">
        <f>IF('All Transactions'!$C1802 = D$1,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E1803">
        <f>IF('All Transactions'!$C1802 = E$1,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F1803">
        <f>IF('All Transactions'!$C1802 = F$1,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G1803">
        <f>IF('All Transactions'!$C1802 = G$1,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H1803">
        <f>IF('All Transactions'!$C1802 = H$1,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I1803">
        <f>IF('All Transactions'!$C1802 = I$1,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J1803">
        <f>IF('All Transactions'!$C1802 = J$1,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K1803">
        <f>IF('All Transactions'!$C1802 = K$1,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L1803">
        <f>IF('All Transactions'!$C1802 = L$1,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M1803">
        <f>IF('All Transactions'!$C1802 = M$1,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N1803">
        <f>IF('All Transactions'!$C1802 = N$1,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O1803">
        <f>IF('All Transactions'!$C1802 = O$1,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P1803">
        <f>IF('All Transactions'!$C1802 = P$1,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Q1803">
        <f>IF('All Transactions'!$C1802 = Q$1,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R1803">
        <f>IF('All Transactions'!$C1802 = R$1,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S1803">
        <f>IF('All Transactions'!$C1802 = S$1,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T1803">
        <f>IF('All Transactions'!$C1802 = T$1,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U1803">
        <f>IF('All Transactions'!$C1802 = U$1,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V1803">
        <f>IF('All Transactions'!$C1802 = V$1,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W1803">
        <f>IF('All Transactions'!$C1802 = W$1,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X1803">
        <f>IF('All Transactions'!$C1802 = X$1,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  <c r="Y1803">
        <f>IF('All Transactions'!$C1802 = Y$1, 'All Transactions'!$D1803 + -1 * SUM('All Transactions'!$F1803 * 'Messy-Stocks'!$H1803, 'All Transactions'!$G1803 * 'Messy-Stocks'!$I1803, 'All Transactions'!$H1803 * 'Messy-Stocks'!$J1803, 'All Transactions'!$I1803 * 'Messy-Stocks'!$K1803, 'All Transactions'!$J1803 *'Messy-Stocks'!$L1803), 0)</f>
        <v>0</v>
      </c>
    </row>
    <row r="1804" spans="1:25" ht="12.75" x14ac:dyDescent="0.2">
      <c r="A1804">
        <f>'All Transactions'!A1802</f>
        <v>0</v>
      </c>
      <c r="B1804">
        <f>IF('All Transactions'!$C1803 = B$1,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C1804">
        <f>IF('All Transactions'!$C1803 = C$1,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D1804">
        <f>IF('All Transactions'!$C1803 = D$1,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E1804">
        <f>IF('All Transactions'!$C1803 = E$1,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F1804">
        <f>IF('All Transactions'!$C1803 = F$1,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G1804">
        <f>IF('All Transactions'!$C1803 = G$1,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H1804">
        <f>IF('All Transactions'!$C1803 = H$1,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I1804">
        <f>IF('All Transactions'!$C1803 = I$1,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J1804">
        <f>IF('All Transactions'!$C1803 = J$1,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K1804">
        <f>IF('All Transactions'!$C1803 = K$1,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L1804">
        <f>IF('All Transactions'!$C1803 = L$1,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M1804">
        <f>IF('All Transactions'!$C1803 = M$1,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N1804">
        <f>IF('All Transactions'!$C1803 = N$1,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O1804">
        <f>IF('All Transactions'!$C1803 = O$1,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P1804">
        <f>IF('All Transactions'!$C1803 = P$1,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Q1804">
        <f>IF('All Transactions'!$C1803 = Q$1,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R1804">
        <f>IF('All Transactions'!$C1803 = R$1,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S1804">
        <f>IF('All Transactions'!$C1803 = S$1,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T1804">
        <f>IF('All Transactions'!$C1803 = T$1,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U1804">
        <f>IF('All Transactions'!$C1803 = U$1,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V1804">
        <f>IF('All Transactions'!$C1803 = V$1,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W1804">
        <f>IF('All Transactions'!$C1803 = W$1,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X1804">
        <f>IF('All Transactions'!$C1803 = X$1,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  <c r="Y1804">
        <f>IF('All Transactions'!$C1803 = Y$1, 'All Transactions'!$D1804 + -1 * SUM('All Transactions'!$F1804 * 'Messy-Stocks'!$H1804, 'All Transactions'!$G1804 * 'Messy-Stocks'!$I1804, 'All Transactions'!$H1804 * 'Messy-Stocks'!$J1804, 'All Transactions'!$I1804 * 'Messy-Stocks'!$K1804, 'All Transactions'!$J1804 *'Messy-Stocks'!$L1804), 0)</f>
        <v>0</v>
      </c>
    </row>
    <row r="1805" spans="1:25" ht="12.75" x14ac:dyDescent="0.2">
      <c r="A1805">
        <f>'All Transactions'!A1803</f>
        <v>0</v>
      </c>
      <c r="B1805">
        <f>IF('All Transactions'!$C1804 = B$1,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C1805">
        <f>IF('All Transactions'!$C1804 = C$1,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D1805">
        <f>IF('All Transactions'!$C1804 = D$1,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E1805">
        <f>IF('All Transactions'!$C1804 = E$1,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F1805">
        <f>IF('All Transactions'!$C1804 = F$1,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G1805">
        <f>IF('All Transactions'!$C1804 = G$1,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H1805">
        <f>IF('All Transactions'!$C1804 = H$1,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I1805">
        <f>IF('All Transactions'!$C1804 = I$1,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J1805">
        <f>IF('All Transactions'!$C1804 = J$1,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K1805">
        <f>IF('All Transactions'!$C1804 = K$1,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L1805">
        <f>IF('All Transactions'!$C1804 = L$1,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M1805">
        <f>IF('All Transactions'!$C1804 = M$1,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N1805">
        <f>IF('All Transactions'!$C1804 = N$1,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O1805">
        <f>IF('All Transactions'!$C1804 = O$1,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P1805">
        <f>IF('All Transactions'!$C1804 = P$1,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Q1805">
        <f>IF('All Transactions'!$C1804 = Q$1,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R1805">
        <f>IF('All Transactions'!$C1804 = R$1,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S1805">
        <f>IF('All Transactions'!$C1804 = S$1,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T1805">
        <f>IF('All Transactions'!$C1804 = T$1,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U1805">
        <f>IF('All Transactions'!$C1804 = U$1,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V1805">
        <f>IF('All Transactions'!$C1804 = V$1,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W1805">
        <f>IF('All Transactions'!$C1804 = W$1,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X1805">
        <f>IF('All Transactions'!$C1804 = X$1,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  <c r="Y1805">
        <f>IF('All Transactions'!$C1804 = Y$1, 'All Transactions'!$D1805 + -1 * SUM('All Transactions'!$F1805 * 'Messy-Stocks'!$H1805, 'All Transactions'!$G1805 * 'Messy-Stocks'!$I1805, 'All Transactions'!$H1805 * 'Messy-Stocks'!$J1805, 'All Transactions'!$I1805 * 'Messy-Stocks'!$K1805, 'All Transactions'!$J1805 *'Messy-Stocks'!$L1805), 0)</f>
        <v>0</v>
      </c>
    </row>
    <row r="1806" spans="1:25" ht="12.75" x14ac:dyDescent="0.2">
      <c r="A1806">
        <f>'All Transactions'!A1804</f>
        <v>0</v>
      </c>
      <c r="B1806">
        <f>IF('All Transactions'!$C1805 = B$1,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C1806">
        <f>IF('All Transactions'!$C1805 = C$1,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D1806">
        <f>IF('All Transactions'!$C1805 = D$1,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E1806">
        <f>IF('All Transactions'!$C1805 = E$1,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F1806">
        <f>IF('All Transactions'!$C1805 = F$1,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G1806">
        <f>IF('All Transactions'!$C1805 = G$1,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H1806">
        <f>IF('All Transactions'!$C1805 = H$1,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I1806">
        <f>IF('All Transactions'!$C1805 = I$1,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J1806">
        <f>IF('All Transactions'!$C1805 = J$1,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K1806">
        <f>IF('All Transactions'!$C1805 = K$1,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L1806">
        <f>IF('All Transactions'!$C1805 = L$1,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M1806">
        <f>IF('All Transactions'!$C1805 = M$1,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N1806">
        <f>IF('All Transactions'!$C1805 = N$1,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O1806">
        <f>IF('All Transactions'!$C1805 = O$1,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P1806">
        <f>IF('All Transactions'!$C1805 = P$1,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Q1806">
        <f>IF('All Transactions'!$C1805 = Q$1,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R1806">
        <f>IF('All Transactions'!$C1805 = R$1,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S1806">
        <f>IF('All Transactions'!$C1805 = S$1,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T1806">
        <f>IF('All Transactions'!$C1805 = T$1,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U1806">
        <f>IF('All Transactions'!$C1805 = U$1,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V1806">
        <f>IF('All Transactions'!$C1805 = V$1,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W1806">
        <f>IF('All Transactions'!$C1805 = W$1,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X1806">
        <f>IF('All Transactions'!$C1805 = X$1,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  <c r="Y1806">
        <f>IF('All Transactions'!$C1805 = Y$1, 'All Transactions'!$D1806 + -1 * SUM('All Transactions'!$F1806 * 'Messy-Stocks'!$H1806, 'All Transactions'!$G1806 * 'Messy-Stocks'!$I1806, 'All Transactions'!$H1806 * 'Messy-Stocks'!$J1806, 'All Transactions'!$I1806 * 'Messy-Stocks'!$K1806, 'All Transactions'!$J1806 *'Messy-Stocks'!$L1806), 0)</f>
        <v>0</v>
      </c>
    </row>
    <row r="1807" spans="1:25" ht="12.75" x14ac:dyDescent="0.2">
      <c r="A1807">
        <f>'All Transactions'!A1805</f>
        <v>0</v>
      </c>
      <c r="B1807">
        <f>IF('All Transactions'!$C1806 = B$1,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C1807">
        <f>IF('All Transactions'!$C1806 = C$1,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D1807">
        <f>IF('All Transactions'!$C1806 = D$1,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E1807">
        <f>IF('All Transactions'!$C1806 = E$1,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F1807">
        <f>IF('All Transactions'!$C1806 = F$1,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G1807">
        <f>IF('All Transactions'!$C1806 = G$1,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H1807">
        <f>IF('All Transactions'!$C1806 = H$1,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I1807">
        <f>IF('All Transactions'!$C1806 = I$1,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J1807">
        <f>IF('All Transactions'!$C1806 = J$1,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K1807">
        <f>IF('All Transactions'!$C1806 = K$1,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L1807">
        <f>IF('All Transactions'!$C1806 = L$1,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M1807">
        <f>IF('All Transactions'!$C1806 = M$1,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N1807">
        <f>IF('All Transactions'!$C1806 = N$1,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O1807">
        <f>IF('All Transactions'!$C1806 = O$1,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P1807">
        <f>IF('All Transactions'!$C1806 = P$1,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Q1807">
        <f>IF('All Transactions'!$C1806 = Q$1,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R1807">
        <f>IF('All Transactions'!$C1806 = R$1,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S1807">
        <f>IF('All Transactions'!$C1806 = S$1,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T1807">
        <f>IF('All Transactions'!$C1806 = T$1,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U1807">
        <f>IF('All Transactions'!$C1806 = U$1,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V1807">
        <f>IF('All Transactions'!$C1806 = V$1,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W1807">
        <f>IF('All Transactions'!$C1806 = W$1,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X1807">
        <f>IF('All Transactions'!$C1806 = X$1,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  <c r="Y1807">
        <f>IF('All Transactions'!$C1806 = Y$1, 'All Transactions'!$D1807 + -1 * SUM('All Transactions'!$F1807 * 'Messy-Stocks'!$H1807, 'All Transactions'!$G1807 * 'Messy-Stocks'!$I1807, 'All Transactions'!$H1807 * 'Messy-Stocks'!$J1807, 'All Transactions'!$I1807 * 'Messy-Stocks'!$K1807, 'All Transactions'!$J1807 *'Messy-Stocks'!$L1807), 0)</f>
        <v>0</v>
      </c>
    </row>
    <row r="1808" spans="1:25" ht="12.75" x14ac:dyDescent="0.2">
      <c r="A1808">
        <f>'All Transactions'!A1806</f>
        <v>0</v>
      </c>
      <c r="B1808">
        <f>IF('All Transactions'!$C1807 = B$1,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C1808">
        <f>IF('All Transactions'!$C1807 = C$1,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D1808">
        <f>IF('All Transactions'!$C1807 = D$1,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E1808">
        <f>IF('All Transactions'!$C1807 = E$1,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F1808">
        <f>IF('All Transactions'!$C1807 = F$1,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G1808">
        <f>IF('All Transactions'!$C1807 = G$1,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H1808">
        <f>IF('All Transactions'!$C1807 = H$1,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I1808">
        <f>IF('All Transactions'!$C1807 = I$1,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J1808">
        <f>IF('All Transactions'!$C1807 = J$1,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K1808">
        <f>IF('All Transactions'!$C1807 = K$1,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L1808">
        <f>IF('All Transactions'!$C1807 = L$1,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M1808">
        <f>IF('All Transactions'!$C1807 = M$1,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N1808">
        <f>IF('All Transactions'!$C1807 = N$1,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O1808">
        <f>IF('All Transactions'!$C1807 = O$1,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P1808">
        <f>IF('All Transactions'!$C1807 = P$1,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Q1808">
        <f>IF('All Transactions'!$C1807 = Q$1,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R1808">
        <f>IF('All Transactions'!$C1807 = R$1,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S1808">
        <f>IF('All Transactions'!$C1807 = S$1,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T1808">
        <f>IF('All Transactions'!$C1807 = T$1,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U1808">
        <f>IF('All Transactions'!$C1807 = U$1,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V1808">
        <f>IF('All Transactions'!$C1807 = V$1,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W1808">
        <f>IF('All Transactions'!$C1807 = W$1,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X1808">
        <f>IF('All Transactions'!$C1807 = X$1,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  <c r="Y1808">
        <f>IF('All Transactions'!$C1807 = Y$1, 'All Transactions'!$D1808 + -1 * SUM('All Transactions'!$F1808 * 'Messy-Stocks'!$H1808, 'All Transactions'!$G1808 * 'Messy-Stocks'!$I1808, 'All Transactions'!$H1808 * 'Messy-Stocks'!$J1808, 'All Transactions'!$I1808 * 'Messy-Stocks'!$K1808, 'All Transactions'!$J1808 *'Messy-Stocks'!$L1808), 0)</f>
        <v>0</v>
      </c>
    </row>
    <row r="1809" spans="1:25" ht="12.75" x14ac:dyDescent="0.2">
      <c r="A1809">
        <f>'All Transactions'!A1807</f>
        <v>0</v>
      </c>
      <c r="B1809">
        <f>IF('All Transactions'!$C1808 = B$1,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C1809">
        <f>IF('All Transactions'!$C1808 = C$1,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D1809">
        <f>IF('All Transactions'!$C1808 = D$1,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E1809">
        <f>IF('All Transactions'!$C1808 = E$1,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F1809">
        <f>IF('All Transactions'!$C1808 = F$1,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G1809">
        <f>IF('All Transactions'!$C1808 = G$1,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H1809">
        <f>IF('All Transactions'!$C1808 = H$1,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I1809">
        <f>IF('All Transactions'!$C1808 = I$1,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J1809">
        <f>IF('All Transactions'!$C1808 = J$1,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K1809">
        <f>IF('All Transactions'!$C1808 = K$1,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L1809">
        <f>IF('All Transactions'!$C1808 = L$1,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M1809">
        <f>IF('All Transactions'!$C1808 = M$1,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N1809">
        <f>IF('All Transactions'!$C1808 = N$1,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O1809">
        <f>IF('All Transactions'!$C1808 = O$1,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P1809">
        <f>IF('All Transactions'!$C1808 = P$1,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Q1809">
        <f>IF('All Transactions'!$C1808 = Q$1,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R1809">
        <f>IF('All Transactions'!$C1808 = R$1,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S1809">
        <f>IF('All Transactions'!$C1808 = S$1,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T1809">
        <f>IF('All Transactions'!$C1808 = T$1,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U1809">
        <f>IF('All Transactions'!$C1808 = U$1,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V1809">
        <f>IF('All Transactions'!$C1808 = V$1,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W1809">
        <f>IF('All Transactions'!$C1808 = W$1,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X1809">
        <f>IF('All Transactions'!$C1808 = X$1,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  <c r="Y1809">
        <f>IF('All Transactions'!$C1808 = Y$1, 'All Transactions'!$D1809 + -1 * SUM('All Transactions'!$F1809 * 'Messy-Stocks'!$H1809, 'All Transactions'!$G1809 * 'Messy-Stocks'!$I1809, 'All Transactions'!$H1809 * 'Messy-Stocks'!$J1809, 'All Transactions'!$I1809 * 'Messy-Stocks'!$K1809, 'All Transactions'!$J1809 *'Messy-Stocks'!$L1809), 0)</f>
        <v>0</v>
      </c>
    </row>
    <row r="1810" spans="1:25" ht="12.75" x14ac:dyDescent="0.2">
      <c r="A1810">
        <f>'All Transactions'!A1808</f>
        <v>0</v>
      </c>
      <c r="B1810">
        <f>IF('All Transactions'!$C1809 = B$1,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C1810">
        <f>IF('All Transactions'!$C1809 = C$1,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D1810">
        <f>IF('All Transactions'!$C1809 = D$1,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E1810">
        <f>IF('All Transactions'!$C1809 = E$1,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F1810">
        <f>IF('All Transactions'!$C1809 = F$1,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G1810">
        <f>IF('All Transactions'!$C1809 = G$1,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H1810">
        <f>IF('All Transactions'!$C1809 = H$1,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I1810">
        <f>IF('All Transactions'!$C1809 = I$1,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J1810">
        <f>IF('All Transactions'!$C1809 = J$1,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K1810">
        <f>IF('All Transactions'!$C1809 = K$1,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L1810">
        <f>IF('All Transactions'!$C1809 = L$1,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M1810">
        <f>IF('All Transactions'!$C1809 = M$1,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N1810">
        <f>IF('All Transactions'!$C1809 = N$1,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O1810">
        <f>IF('All Transactions'!$C1809 = O$1,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P1810">
        <f>IF('All Transactions'!$C1809 = P$1,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Q1810">
        <f>IF('All Transactions'!$C1809 = Q$1,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R1810">
        <f>IF('All Transactions'!$C1809 = R$1,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S1810">
        <f>IF('All Transactions'!$C1809 = S$1,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T1810">
        <f>IF('All Transactions'!$C1809 = T$1,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U1810">
        <f>IF('All Transactions'!$C1809 = U$1,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V1810">
        <f>IF('All Transactions'!$C1809 = V$1,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W1810">
        <f>IF('All Transactions'!$C1809 = W$1,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X1810">
        <f>IF('All Transactions'!$C1809 = X$1,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  <c r="Y1810">
        <f>IF('All Transactions'!$C1809 = Y$1, 'All Transactions'!$D1810 + -1 * SUM('All Transactions'!$F1810 * 'Messy-Stocks'!$H1810, 'All Transactions'!$G1810 * 'Messy-Stocks'!$I1810, 'All Transactions'!$H1810 * 'Messy-Stocks'!$J1810, 'All Transactions'!$I1810 * 'Messy-Stocks'!$K1810, 'All Transactions'!$J1810 *'Messy-Stocks'!$L1810), 0)</f>
        <v>0</v>
      </c>
    </row>
    <row r="1811" spans="1:25" ht="12.75" x14ac:dyDescent="0.2">
      <c r="A1811">
        <f>'All Transactions'!A1809</f>
        <v>0</v>
      </c>
      <c r="B1811">
        <f>IF('All Transactions'!$C1810 = B$1,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C1811">
        <f>IF('All Transactions'!$C1810 = C$1,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D1811">
        <f>IF('All Transactions'!$C1810 = D$1,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E1811">
        <f>IF('All Transactions'!$C1810 = E$1,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F1811">
        <f>IF('All Transactions'!$C1810 = F$1,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G1811">
        <f>IF('All Transactions'!$C1810 = G$1,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H1811">
        <f>IF('All Transactions'!$C1810 = H$1,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I1811">
        <f>IF('All Transactions'!$C1810 = I$1,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J1811">
        <f>IF('All Transactions'!$C1810 = J$1,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K1811">
        <f>IF('All Transactions'!$C1810 = K$1,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L1811">
        <f>IF('All Transactions'!$C1810 = L$1,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M1811">
        <f>IF('All Transactions'!$C1810 = M$1,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N1811">
        <f>IF('All Transactions'!$C1810 = N$1,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O1811">
        <f>IF('All Transactions'!$C1810 = O$1,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P1811">
        <f>IF('All Transactions'!$C1810 = P$1,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Q1811">
        <f>IF('All Transactions'!$C1810 = Q$1,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R1811">
        <f>IF('All Transactions'!$C1810 = R$1,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S1811">
        <f>IF('All Transactions'!$C1810 = S$1,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T1811">
        <f>IF('All Transactions'!$C1810 = T$1,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U1811">
        <f>IF('All Transactions'!$C1810 = U$1,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V1811">
        <f>IF('All Transactions'!$C1810 = V$1,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W1811">
        <f>IF('All Transactions'!$C1810 = W$1,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X1811">
        <f>IF('All Transactions'!$C1810 = X$1,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  <c r="Y1811">
        <f>IF('All Transactions'!$C1810 = Y$1, 'All Transactions'!$D1811 + -1 * SUM('All Transactions'!$F1811 * 'Messy-Stocks'!$H1811, 'All Transactions'!$G1811 * 'Messy-Stocks'!$I1811, 'All Transactions'!$H1811 * 'Messy-Stocks'!$J1811, 'All Transactions'!$I1811 * 'Messy-Stocks'!$K1811, 'All Transactions'!$J1811 *'Messy-Stocks'!$L1811), 0)</f>
        <v>0</v>
      </c>
    </row>
    <row r="1812" spans="1:25" ht="12.75" x14ac:dyDescent="0.2">
      <c r="A1812">
        <f>'All Transactions'!A1810</f>
        <v>0</v>
      </c>
      <c r="B1812">
        <f>IF('All Transactions'!$C1811 = B$1,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C1812">
        <f>IF('All Transactions'!$C1811 = C$1,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D1812">
        <f>IF('All Transactions'!$C1811 = D$1,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E1812">
        <f>IF('All Transactions'!$C1811 = E$1,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F1812">
        <f>IF('All Transactions'!$C1811 = F$1,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G1812">
        <f>IF('All Transactions'!$C1811 = G$1,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H1812">
        <f>IF('All Transactions'!$C1811 = H$1,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I1812">
        <f>IF('All Transactions'!$C1811 = I$1,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J1812">
        <f>IF('All Transactions'!$C1811 = J$1,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K1812">
        <f>IF('All Transactions'!$C1811 = K$1,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L1812">
        <f>IF('All Transactions'!$C1811 = L$1,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M1812">
        <f>IF('All Transactions'!$C1811 = M$1,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N1812">
        <f>IF('All Transactions'!$C1811 = N$1,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O1812">
        <f>IF('All Transactions'!$C1811 = O$1,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P1812">
        <f>IF('All Transactions'!$C1811 = P$1,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Q1812">
        <f>IF('All Transactions'!$C1811 = Q$1,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R1812">
        <f>IF('All Transactions'!$C1811 = R$1,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S1812">
        <f>IF('All Transactions'!$C1811 = S$1,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T1812">
        <f>IF('All Transactions'!$C1811 = T$1,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U1812">
        <f>IF('All Transactions'!$C1811 = U$1,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V1812">
        <f>IF('All Transactions'!$C1811 = V$1,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W1812">
        <f>IF('All Transactions'!$C1811 = W$1,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X1812">
        <f>IF('All Transactions'!$C1811 = X$1,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  <c r="Y1812">
        <f>IF('All Transactions'!$C1811 = Y$1, 'All Transactions'!$D1812 + -1 * SUM('All Transactions'!$F1812 * 'Messy-Stocks'!$H1812, 'All Transactions'!$G1812 * 'Messy-Stocks'!$I1812, 'All Transactions'!$H1812 * 'Messy-Stocks'!$J1812, 'All Transactions'!$I1812 * 'Messy-Stocks'!$K1812, 'All Transactions'!$J1812 *'Messy-Stocks'!$L1812), 0)</f>
        <v>0</v>
      </c>
    </row>
    <row r="1813" spans="1:25" ht="12.75" x14ac:dyDescent="0.2">
      <c r="A1813">
        <f>'All Transactions'!A1811</f>
        <v>0</v>
      </c>
      <c r="B1813">
        <f>IF('All Transactions'!$C1812 = B$1,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C1813">
        <f>IF('All Transactions'!$C1812 = C$1,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D1813">
        <f>IF('All Transactions'!$C1812 = D$1,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E1813">
        <f>IF('All Transactions'!$C1812 = E$1,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F1813">
        <f>IF('All Transactions'!$C1812 = F$1,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G1813">
        <f>IF('All Transactions'!$C1812 = G$1,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H1813">
        <f>IF('All Transactions'!$C1812 = H$1,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I1813">
        <f>IF('All Transactions'!$C1812 = I$1,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J1813">
        <f>IF('All Transactions'!$C1812 = J$1,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K1813">
        <f>IF('All Transactions'!$C1812 = K$1,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L1813">
        <f>IF('All Transactions'!$C1812 = L$1,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M1813">
        <f>IF('All Transactions'!$C1812 = M$1,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N1813">
        <f>IF('All Transactions'!$C1812 = N$1,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O1813">
        <f>IF('All Transactions'!$C1812 = O$1,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P1813">
        <f>IF('All Transactions'!$C1812 = P$1,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Q1813">
        <f>IF('All Transactions'!$C1812 = Q$1,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R1813">
        <f>IF('All Transactions'!$C1812 = R$1,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S1813">
        <f>IF('All Transactions'!$C1812 = S$1,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T1813">
        <f>IF('All Transactions'!$C1812 = T$1,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U1813">
        <f>IF('All Transactions'!$C1812 = U$1,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V1813">
        <f>IF('All Transactions'!$C1812 = V$1,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W1813">
        <f>IF('All Transactions'!$C1812 = W$1,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X1813">
        <f>IF('All Transactions'!$C1812 = X$1,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  <c r="Y1813">
        <f>IF('All Transactions'!$C1812 = Y$1, 'All Transactions'!$D1813 + -1 * SUM('All Transactions'!$F1813 * 'Messy-Stocks'!$H1813, 'All Transactions'!$G1813 * 'Messy-Stocks'!$I1813, 'All Transactions'!$H1813 * 'Messy-Stocks'!$J1813, 'All Transactions'!$I1813 * 'Messy-Stocks'!$K1813, 'All Transactions'!$J1813 *'Messy-Stocks'!$L1813), 0)</f>
        <v>0</v>
      </c>
    </row>
    <row r="1814" spans="1:25" ht="12.75" x14ac:dyDescent="0.2">
      <c r="A1814">
        <f>'All Transactions'!A1812</f>
        <v>0</v>
      </c>
      <c r="B1814">
        <f>IF('All Transactions'!$C1813 = B$1,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C1814">
        <f>IF('All Transactions'!$C1813 = C$1,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D1814">
        <f>IF('All Transactions'!$C1813 = D$1,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E1814">
        <f>IF('All Transactions'!$C1813 = E$1,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F1814">
        <f>IF('All Transactions'!$C1813 = F$1,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G1814">
        <f>IF('All Transactions'!$C1813 = G$1,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H1814">
        <f>IF('All Transactions'!$C1813 = H$1,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I1814">
        <f>IF('All Transactions'!$C1813 = I$1,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J1814">
        <f>IF('All Transactions'!$C1813 = J$1,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K1814">
        <f>IF('All Transactions'!$C1813 = K$1,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L1814">
        <f>IF('All Transactions'!$C1813 = L$1,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M1814">
        <f>IF('All Transactions'!$C1813 = M$1,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N1814">
        <f>IF('All Transactions'!$C1813 = N$1,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O1814">
        <f>IF('All Transactions'!$C1813 = O$1,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P1814">
        <f>IF('All Transactions'!$C1813 = P$1,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Q1814">
        <f>IF('All Transactions'!$C1813 = Q$1,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R1814">
        <f>IF('All Transactions'!$C1813 = R$1,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S1814">
        <f>IF('All Transactions'!$C1813 = S$1,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T1814">
        <f>IF('All Transactions'!$C1813 = T$1,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U1814">
        <f>IF('All Transactions'!$C1813 = U$1,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V1814">
        <f>IF('All Transactions'!$C1813 = V$1,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W1814">
        <f>IF('All Transactions'!$C1813 = W$1,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X1814">
        <f>IF('All Transactions'!$C1813 = X$1,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  <c r="Y1814">
        <f>IF('All Transactions'!$C1813 = Y$1, 'All Transactions'!$D1814 + -1 * SUM('All Transactions'!$F1814 * 'Messy-Stocks'!$H1814, 'All Transactions'!$G1814 * 'Messy-Stocks'!$I1814, 'All Transactions'!$H1814 * 'Messy-Stocks'!$J1814, 'All Transactions'!$I1814 * 'Messy-Stocks'!$K1814, 'All Transactions'!$J1814 *'Messy-Stocks'!$L1814), 0)</f>
        <v>0</v>
      </c>
    </row>
    <row r="1815" spans="1:25" ht="12.75" x14ac:dyDescent="0.2">
      <c r="A1815">
        <f>'All Transactions'!A1813</f>
        <v>0</v>
      </c>
      <c r="B1815">
        <f>IF('All Transactions'!$C1814 = B$1,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C1815">
        <f>IF('All Transactions'!$C1814 = C$1,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D1815">
        <f>IF('All Transactions'!$C1814 = D$1,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E1815">
        <f>IF('All Transactions'!$C1814 = E$1,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F1815">
        <f>IF('All Transactions'!$C1814 = F$1,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G1815">
        <f>IF('All Transactions'!$C1814 = G$1,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H1815">
        <f>IF('All Transactions'!$C1814 = H$1,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I1815">
        <f>IF('All Transactions'!$C1814 = I$1,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J1815">
        <f>IF('All Transactions'!$C1814 = J$1,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K1815">
        <f>IF('All Transactions'!$C1814 = K$1,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L1815">
        <f>IF('All Transactions'!$C1814 = L$1,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M1815">
        <f>IF('All Transactions'!$C1814 = M$1,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N1815">
        <f>IF('All Transactions'!$C1814 = N$1,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O1815">
        <f>IF('All Transactions'!$C1814 = O$1,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P1815">
        <f>IF('All Transactions'!$C1814 = P$1,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Q1815">
        <f>IF('All Transactions'!$C1814 = Q$1,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R1815">
        <f>IF('All Transactions'!$C1814 = R$1,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S1815">
        <f>IF('All Transactions'!$C1814 = S$1,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T1815">
        <f>IF('All Transactions'!$C1814 = T$1,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U1815">
        <f>IF('All Transactions'!$C1814 = U$1,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V1815">
        <f>IF('All Transactions'!$C1814 = V$1,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W1815">
        <f>IF('All Transactions'!$C1814 = W$1,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X1815">
        <f>IF('All Transactions'!$C1814 = X$1,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  <c r="Y1815">
        <f>IF('All Transactions'!$C1814 = Y$1, 'All Transactions'!$D1815 + -1 * SUM('All Transactions'!$F1815 * 'Messy-Stocks'!$H1815, 'All Transactions'!$G1815 * 'Messy-Stocks'!$I1815, 'All Transactions'!$H1815 * 'Messy-Stocks'!$J1815, 'All Transactions'!$I1815 * 'Messy-Stocks'!$K1815, 'All Transactions'!$J1815 *'Messy-Stocks'!$L1815), 0)</f>
        <v>0</v>
      </c>
    </row>
    <row r="1816" spans="1:25" ht="12.75" x14ac:dyDescent="0.2">
      <c r="A1816">
        <f>'All Transactions'!A1814</f>
        <v>0</v>
      </c>
      <c r="B1816">
        <f>IF('All Transactions'!$C1815 = B$1,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C1816">
        <f>IF('All Transactions'!$C1815 = C$1,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D1816">
        <f>IF('All Transactions'!$C1815 = D$1,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E1816">
        <f>IF('All Transactions'!$C1815 = E$1,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F1816">
        <f>IF('All Transactions'!$C1815 = F$1,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G1816">
        <f>IF('All Transactions'!$C1815 = G$1,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H1816">
        <f>IF('All Transactions'!$C1815 = H$1,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I1816">
        <f>IF('All Transactions'!$C1815 = I$1,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J1816">
        <f>IF('All Transactions'!$C1815 = J$1,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K1816">
        <f>IF('All Transactions'!$C1815 = K$1,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L1816">
        <f>IF('All Transactions'!$C1815 = L$1,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M1816">
        <f>IF('All Transactions'!$C1815 = M$1,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N1816">
        <f>IF('All Transactions'!$C1815 = N$1,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O1816">
        <f>IF('All Transactions'!$C1815 = O$1,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P1816">
        <f>IF('All Transactions'!$C1815 = P$1,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Q1816">
        <f>IF('All Transactions'!$C1815 = Q$1,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R1816">
        <f>IF('All Transactions'!$C1815 = R$1,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S1816">
        <f>IF('All Transactions'!$C1815 = S$1,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T1816">
        <f>IF('All Transactions'!$C1815 = T$1,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U1816">
        <f>IF('All Transactions'!$C1815 = U$1,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V1816">
        <f>IF('All Transactions'!$C1815 = V$1,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W1816">
        <f>IF('All Transactions'!$C1815 = W$1,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X1816">
        <f>IF('All Transactions'!$C1815 = X$1,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  <c r="Y1816">
        <f>IF('All Transactions'!$C1815 = Y$1, 'All Transactions'!$D1816 + -1 * SUM('All Transactions'!$F1816 * 'Messy-Stocks'!$H1816, 'All Transactions'!$G1816 * 'Messy-Stocks'!$I1816, 'All Transactions'!$H1816 * 'Messy-Stocks'!$J1816, 'All Transactions'!$I1816 * 'Messy-Stocks'!$K1816, 'All Transactions'!$J1816 *'Messy-Stocks'!$L1816), 0)</f>
        <v>0</v>
      </c>
    </row>
    <row r="1817" spans="1:25" ht="12.75" x14ac:dyDescent="0.2">
      <c r="B1817">
        <f>IF('All Transactions'!$C1816 = B$1,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C1817">
        <f>IF('All Transactions'!$C1816 = C$1,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D1817">
        <f>IF('All Transactions'!$C1816 = D$1,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E1817">
        <f>IF('All Transactions'!$C1816 = E$1,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F1817">
        <f>IF('All Transactions'!$C1816 = F$1,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G1817">
        <f>IF('All Transactions'!$C1816 = G$1,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H1817">
        <f>IF('All Transactions'!$C1816 = H$1,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I1817">
        <f>IF('All Transactions'!$C1816 = I$1,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J1817">
        <f>IF('All Transactions'!$C1816 = J$1,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K1817">
        <f>IF('All Transactions'!$C1816 = K$1,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L1817">
        <f>IF('All Transactions'!$C1816 = L$1,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M1817">
        <f>IF('All Transactions'!$C1816 = M$1,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N1817">
        <f>IF('All Transactions'!$C1816 = N$1,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O1817">
        <f>IF('All Transactions'!$C1816 = O$1,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P1817">
        <f>IF('All Transactions'!$C1816 = P$1,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Q1817">
        <f>IF('All Transactions'!$C1816 = Q$1,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R1817">
        <f>IF('All Transactions'!$C1816 = R$1,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S1817">
        <f>IF('All Transactions'!$C1816 = S$1,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T1817">
        <f>IF('All Transactions'!$C1816 = T$1,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U1817">
        <f>IF('All Transactions'!$C1816 = U$1,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V1817">
        <f>IF('All Transactions'!$C1816 = V$1,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W1817">
        <f>IF('All Transactions'!$C1816 = W$1,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X1817">
        <f>IF('All Transactions'!$C1816 = X$1,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  <c r="Y1817">
        <f>IF('All Transactions'!$C1816 = Y$1, 'All Transactions'!$D1817 + -1 * SUM('All Transactions'!$F1817 * 'Messy-Stocks'!$H1817, 'All Transactions'!$G1817 * 'Messy-Stocks'!$I1817, 'All Transactions'!$H1817 * 'Messy-Stocks'!$J1817, 'All Transactions'!$I1817 * 'Messy-Stocks'!$K1817, 'All Transactions'!$J1817 *'Messy-Stocks'!$L1817), 0)</f>
        <v>0</v>
      </c>
    </row>
    <row r="1818" spans="1:25" ht="12.75" x14ac:dyDescent="0.2">
      <c r="B1818">
        <f>IF('All Transactions'!$C1817 = B$1,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C1818">
        <f>IF('All Transactions'!$C1817 = C$1,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D1818">
        <f>IF('All Transactions'!$C1817 = D$1,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E1818">
        <f>IF('All Transactions'!$C1817 = E$1,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F1818">
        <f>IF('All Transactions'!$C1817 = F$1,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G1818">
        <f>IF('All Transactions'!$C1817 = G$1,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H1818">
        <f>IF('All Transactions'!$C1817 = H$1,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I1818">
        <f>IF('All Transactions'!$C1817 = I$1,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J1818">
        <f>IF('All Transactions'!$C1817 = J$1,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K1818">
        <f>IF('All Transactions'!$C1817 = K$1,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L1818">
        <f>IF('All Transactions'!$C1817 = L$1,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M1818">
        <f>IF('All Transactions'!$C1817 = M$1,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N1818">
        <f>IF('All Transactions'!$C1817 = N$1,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O1818">
        <f>IF('All Transactions'!$C1817 = O$1,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P1818">
        <f>IF('All Transactions'!$C1817 = P$1,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Q1818">
        <f>IF('All Transactions'!$C1817 = Q$1,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R1818">
        <f>IF('All Transactions'!$C1817 = R$1,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S1818">
        <f>IF('All Transactions'!$C1817 = S$1,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T1818">
        <f>IF('All Transactions'!$C1817 = T$1,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U1818">
        <f>IF('All Transactions'!$C1817 = U$1,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V1818">
        <f>IF('All Transactions'!$C1817 = V$1,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W1818">
        <f>IF('All Transactions'!$C1817 = W$1,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X1818">
        <f>IF('All Transactions'!$C1817 = X$1,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  <c r="Y1818">
        <f>IF('All Transactions'!$C1817 = Y$1, 'All Transactions'!$D1818 + -1 * SUM('All Transactions'!$F1818 * 'Messy-Stocks'!$H1818, 'All Transactions'!$G1818 * 'Messy-Stocks'!$I1818, 'All Transactions'!$H1818 * 'Messy-Stocks'!$J1818, 'All Transactions'!$I1818 * 'Messy-Stocks'!$K1818, 'All Transactions'!$J1818 *'Messy-Stocks'!$L1818), 0)</f>
        <v>0</v>
      </c>
    </row>
    <row r="1819" spans="1:25" ht="12.75" x14ac:dyDescent="0.2">
      <c r="B1819">
        <f>IF('All Transactions'!$C1818 = B$1,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C1819">
        <f>IF('All Transactions'!$C1818 = C$1,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D1819">
        <f>IF('All Transactions'!$C1818 = D$1,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E1819">
        <f>IF('All Transactions'!$C1818 = E$1,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F1819">
        <f>IF('All Transactions'!$C1818 = F$1,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G1819">
        <f>IF('All Transactions'!$C1818 = G$1,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H1819">
        <f>IF('All Transactions'!$C1818 = H$1,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I1819">
        <f>IF('All Transactions'!$C1818 = I$1,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J1819">
        <f>IF('All Transactions'!$C1818 = J$1,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K1819">
        <f>IF('All Transactions'!$C1818 = K$1,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L1819">
        <f>IF('All Transactions'!$C1818 = L$1,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M1819">
        <f>IF('All Transactions'!$C1818 = M$1,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N1819">
        <f>IF('All Transactions'!$C1818 = N$1,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O1819">
        <f>IF('All Transactions'!$C1818 = O$1,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P1819">
        <f>IF('All Transactions'!$C1818 = P$1,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Q1819">
        <f>IF('All Transactions'!$C1818 = Q$1,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R1819">
        <f>IF('All Transactions'!$C1818 = R$1,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S1819">
        <f>IF('All Transactions'!$C1818 = S$1,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T1819">
        <f>IF('All Transactions'!$C1818 = T$1,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U1819">
        <f>IF('All Transactions'!$C1818 = U$1,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V1819">
        <f>IF('All Transactions'!$C1818 = V$1,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W1819">
        <f>IF('All Transactions'!$C1818 = W$1,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X1819">
        <f>IF('All Transactions'!$C1818 = X$1,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  <c r="Y1819">
        <f>IF('All Transactions'!$C1818 = Y$1, 'All Transactions'!$D1819 + -1 * SUM('All Transactions'!$F1819 * 'Messy-Stocks'!$H1819, 'All Transactions'!$G1819 * 'Messy-Stocks'!$I1819, 'All Transactions'!$H1819 * 'Messy-Stocks'!$J1819, 'All Transactions'!$I1819 * 'Messy-Stocks'!$K1819, 'All Transactions'!$J1819 *'Messy-Stocks'!$L1819), 0)</f>
        <v>0</v>
      </c>
    </row>
    <row r="1820" spans="1:25" ht="12.75" x14ac:dyDescent="0.2">
      <c r="B1820">
        <f>IF('All Transactions'!$C1819 = B$1,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C1820">
        <f>IF('All Transactions'!$C1819 = C$1,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D1820">
        <f>IF('All Transactions'!$C1819 = D$1,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E1820">
        <f>IF('All Transactions'!$C1819 = E$1,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F1820">
        <f>IF('All Transactions'!$C1819 = F$1,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G1820">
        <f>IF('All Transactions'!$C1819 = G$1,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H1820">
        <f>IF('All Transactions'!$C1819 = H$1,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I1820">
        <f>IF('All Transactions'!$C1819 = I$1,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J1820">
        <f>IF('All Transactions'!$C1819 = J$1,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K1820">
        <f>IF('All Transactions'!$C1819 = K$1,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L1820">
        <f>IF('All Transactions'!$C1819 = L$1,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M1820">
        <f>IF('All Transactions'!$C1819 = M$1,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N1820">
        <f>IF('All Transactions'!$C1819 = N$1,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O1820">
        <f>IF('All Transactions'!$C1819 = O$1,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P1820">
        <f>IF('All Transactions'!$C1819 = P$1,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Q1820">
        <f>IF('All Transactions'!$C1819 = Q$1,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R1820">
        <f>IF('All Transactions'!$C1819 = R$1,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S1820">
        <f>IF('All Transactions'!$C1819 = S$1,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T1820">
        <f>IF('All Transactions'!$C1819 = T$1,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U1820">
        <f>IF('All Transactions'!$C1819 = U$1,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V1820">
        <f>IF('All Transactions'!$C1819 = V$1,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W1820">
        <f>IF('All Transactions'!$C1819 = W$1,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X1820">
        <f>IF('All Transactions'!$C1819 = X$1,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  <c r="Y1820">
        <f>IF('All Transactions'!$C1819 = Y$1, 'All Transactions'!$D1820 + -1 * SUM('All Transactions'!$F1820 * 'Messy-Stocks'!$H1820, 'All Transactions'!$G1820 * 'Messy-Stocks'!$I1820, 'All Transactions'!$H1820 * 'Messy-Stocks'!$J1820, 'All Transactions'!$I1820 * 'Messy-Stocks'!$K1820, 'All Transactions'!$J1820 *'Messy-Stocks'!$L1820), 0)</f>
        <v>0</v>
      </c>
    </row>
    <row r="1821" spans="1:25" ht="12.75" x14ac:dyDescent="0.2">
      <c r="B1821">
        <f>IF('All Transactions'!$C1820 = B$1,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C1821">
        <f>IF('All Transactions'!$C1820 = C$1,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D1821">
        <f>IF('All Transactions'!$C1820 = D$1,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E1821">
        <f>IF('All Transactions'!$C1820 = E$1,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F1821">
        <f>IF('All Transactions'!$C1820 = F$1,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G1821">
        <f>IF('All Transactions'!$C1820 = G$1,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H1821">
        <f>IF('All Transactions'!$C1820 = H$1,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I1821">
        <f>IF('All Transactions'!$C1820 = I$1,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J1821">
        <f>IF('All Transactions'!$C1820 = J$1,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K1821">
        <f>IF('All Transactions'!$C1820 = K$1,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L1821">
        <f>IF('All Transactions'!$C1820 = L$1,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M1821">
        <f>IF('All Transactions'!$C1820 = M$1,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N1821">
        <f>IF('All Transactions'!$C1820 = N$1,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O1821">
        <f>IF('All Transactions'!$C1820 = O$1,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P1821">
        <f>IF('All Transactions'!$C1820 = P$1,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Q1821">
        <f>IF('All Transactions'!$C1820 = Q$1,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R1821">
        <f>IF('All Transactions'!$C1820 = R$1,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S1821">
        <f>IF('All Transactions'!$C1820 = S$1,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T1821">
        <f>IF('All Transactions'!$C1820 = T$1,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U1821">
        <f>IF('All Transactions'!$C1820 = U$1,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V1821">
        <f>IF('All Transactions'!$C1820 = V$1,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W1821">
        <f>IF('All Transactions'!$C1820 = W$1,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X1821">
        <f>IF('All Transactions'!$C1820 = X$1,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  <c r="Y1821">
        <f>IF('All Transactions'!$C1820 = Y$1, 'All Transactions'!$D1821 + -1 * SUM('All Transactions'!$F1821 * 'Messy-Stocks'!$H1821, 'All Transactions'!$G1821 * 'Messy-Stocks'!$I1821, 'All Transactions'!$H1821 * 'Messy-Stocks'!$J1821, 'All Transactions'!$I1821 * 'Messy-Stocks'!$K1821, 'All Transactions'!$J1821 *'Messy-Stocks'!$L1821), 0)</f>
        <v>0</v>
      </c>
    </row>
    <row r="1822" spans="1:25" ht="12.75" x14ac:dyDescent="0.2">
      <c r="B1822">
        <f>IF('All Transactions'!$C1821 = B$1,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C1822">
        <f>IF('All Transactions'!$C1821 = C$1,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D1822">
        <f>IF('All Transactions'!$C1821 = D$1,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E1822">
        <f>IF('All Transactions'!$C1821 = E$1,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F1822">
        <f>IF('All Transactions'!$C1821 = F$1,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G1822">
        <f>IF('All Transactions'!$C1821 = G$1,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H1822">
        <f>IF('All Transactions'!$C1821 = H$1,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I1822">
        <f>IF('All Transactions'!$C1821 = I$1,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J1822">
        <f>IF('All Transactions'!$C1821 = J$1,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K1822">
        <f>IF('All Transactions'!$C1821 = K$1,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L1822">
        <f>IF('All Transactions'!$C1821 = L$1,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M1822">
        <f>IF('All Transactions'!$C1821 = M$1,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N1822">
        <f>IF('All Transactions'!$C1821 = N$1,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O1822">
        <f>IF('All Transactions'!$C1821 = O$1,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P1822">
        <f>IF('All Transactions'!$C1821 = P$1,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Q1822">
        <f>IF('All Transactions'!$C1821 = Q$1,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R1822">
        <f>IF('All Transactions'!$C1821 = R$1,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S1822">
        <f>IF('All Transactions'!$C1821 = S$1,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T1822">
        <f>IF('All Transactions'!$C1821 = T$1,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U1822">
        <f>IF('All Transactions'!$C1821 = U$1,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V1822">
        <f>IF('All Transactions'!$C1821 = V$1,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W1822">
        <f>IF('All Transactions'!$C1821 = W$1,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X1822">
        <f>IF('All Transactions'!$C1821 = X$1,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  <c r="Y1822">
        <f>IF('All Transactions'!$C1821 = Y$1, 'All Transactions'!$D1822 + -1 * SUM('All Transactions'!$F1822 * 'Messy-Stocks'!$H1822, 'All Transactions'!$G1822 * 'Messy-Stocks'!$I1822, 'All Transactions'!$H1822 * 'Messy-Stocks'!$J1822, 'All Transactions'!$I1822 * 'Messy-Stocks'!$K1822, 'All Transactions'!$J1822 *'Messy-Stocks'!$L1822), 0)</f>
        <v>0</v>
      </c>
    </row>
    <row r="1823" spans="1:25" ht="12.75" x14ac:dyDescent="0.2">
      <c r="B1823">
        <f>IF('All Transactions'!$C1822 = B$1,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C1823">
        <f>IF('All Transactions'!$C1822 = C$1,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D1823">
        <f>IF('All Transactions'!$C1822 = D$1,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E1823">
        <f>IF('All Transactions'!$C1822 = E$1,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F1823">
        <f>IF('All Transactions'!$C1822 = F$1,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G1823">
        <f>IF('All Transactions'!$C1822 = G$1,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H1823">
        <f>IF('All Transactions'!$C1822 = H$1,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I1823">
        <f>IF('All Transactions'!$C1822 = I$1,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J1823">
        <f>IF('All Transactions'!$C1822 = J$1,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K1823">
        <f>IF('All Transactions'!$C1822 = K$1,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L1823">
        <f>IF('All Transactions'!$C1822 = L$1,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M1823">
        <f>IF('All Transactions'!$C1822 = M$1,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N1823">
        <f>IF('All Transactions'!$C1822 = N$1,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O1823">
        <f>IF('All Transactions'!$C1822 = O$1,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P1823">
        <f>IF('All Transactions'!$C1822 = P$1,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Q1823">
        <f>IF('All Transactions'!$C1822 = Q$1,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R1823">
        <f>IF('All Transactions'!$C1822 = R$1,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S1823">
        <f>IF('All Transactions'!$C1822 = S$1,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T1823">
        <f>IF('All Transactions'!$C1822 = T$1,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U1823">
        <f>IF('All Transactions'!$C1822 = U$1,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V1823">
        <f>IF('All Transactions'!$C1822 = V$1,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W1823">
        <f>IF('All Transactions'!$C1822 = W$1,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X1823">
        <f>IF('All Transactions'!$C1822 = X$1,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  <c r="Y1823">
        <f>IF('All Transactions'!$C1822 = Y$1, 'All Transactions'!$D1823 + -1 * SUM('All Transactions'!$F1823 * 'Messy-Stocks'!$H1823, 'All Transactions'!$G1823 * 'Messy-Stocks'!$I1823, 'All Transactions'!$H1823 * 'Messy-Stocks'!$J1823, 'All Transactions'!$I1823 * 'Messy-Stocks'!$K1823, 'All Transactions'!$J1823 *'Messy-Stocks'!$L1823), 0)</f>
        <v>0</v>
      </c>
    </row>
    <row r="1824" spans="1:25" ht="12.75" x14ac:dyDescent="0.2">
      <c r="B1824">
        <f>IF('All Transactions'!$C1823 = B$1,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C1824">
        <f>IF('All Transactions'!$C1823 = C$1,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D1824">
        <f>IF('All Transactions'!$C1823 = D$1,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E1824">
        <f>IF('All Transactions'!$C1823 = E$1,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F1824">
        <f>IF('All Transactions'!$C1823 = F$1,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G1824">
        <f>IF('All Transactions'!$C1823 = G$1,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H1824">
        <f>IF('All Transactions'!$C1823 = H$1,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I1824">
        <f>IF('All Transactions'!$C1823 = I$1,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J1824">
        <f>IF('All Transactions'!$C1823 = J$1,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K1824">
        <f>IF('All Transactions'!$C1823 = K$1,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L1824">
        <f>IF('All Transactions'!$C1823 = L$1,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M1824">
        <f>IF('All Transactions'!$C1823 = M$1,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N1824">
        <f>IF('All Transactions'!$C1823 = N$1,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O1824">
        <f>IF('All Transactions'!$C1823 = O$1,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P1824">
        <f>IF('All Transactions'!$C1823 = P$1,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Q1824">
        <f>IF('All Transactions'!$C1823 = Q$1,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R1824">
        <f>IF('All Transactions'!$C1823 = R$1,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S1824">
        <f>IF('All Transactions'!$C1823 = S$1,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T1824">
        <f>IF('All Transactions'!$C1823 = T$1,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U1824">
        <f>IF('All Transactions'!$C1823 = U$1,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V1824">
        <f>IF('All Transactions'!$C1823 = V$1,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W1824">
        <f>IF('All Transactions'!$C1823 = W$1,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X1824">
        <f>IF('All Transactions'!$C1823 = X$1,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  <c r="Y1824">
        <f>IF('All Transactions'!$C1823 = Y$1, 'All Transactions'!$D1824 + -1 * SUM('All Transactions'!$F1824 * 'Messy-Stocks'!$H1824, 'All Transactions'!$G1824 * 'Messy-Stocks'!$I1824, 'All Transactions'!$H1824 * 'Messy-Stocks'!$J1824, 'All Transactions'!$I1824 * 'Messy-Stocks'!$K1824, 'All Transactions'!$J1824 *'Messy-Stocks'!$L1824), 0)</f>
        <v>0</v>
      </c>
    </row>
    <row r="1825" spans="2:25" ht="12.75" x14ac:dyDescent="0.2">
      <c r="B1825">
        <f>IF('All Transactions'!$C1824 = B$1,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C1825">
        <f>IF('All Transactions'!$C1824 = C$1,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D1825">
        <f>IF('All Transactions'!$C1824 = D$1,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E1825">
        <f>IF('All Transactions'!$C1824 = E$1,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F1825">
        <f>IF('All Transactions'!$C1824 = F$1,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G1825">
        <f>IF('All Transactions'!$C1824 = G$1,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H1825">
        <f>IF('All Transactions'!$C1824 = H$1,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I1825">
        <f>IF('All Transactions'!$C1824 = I$1,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J1825">
        <f>IF('All Transactions'!$C1824 = J$1,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K1825">
        <f>IF('All Transactions'!$C1824 = K$1,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L1825">
        <f>IF('All Transactions'!$C1824 = L$1,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M1825">
        <f>IF('All Transactions'!$C1824 = M$1,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N1825">
        <f>IF('All Transactions'!$C1824 = N$1,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O1825">
        <f>IF('All Transactions'!$C1824 = O$1,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P1825">
        <f>IF('All Transactions'!$C1824 = P$1,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Q1825">
        <f>IF('All Transactions'!$C1824 = Q$1,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R1825">
        <f>IF('All Transactions'!$C1824 = R$1,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S1825">
        <f>IF('All Transactions'!$C1824 = S$1,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T1825">
        <f>IF('All Transactions'!$C1824 = T$1,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U1825">
        <f>IF('All Transactions'!$C1824 = U$1,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V1825">
        <f>IF('All Transactions'!$C1824 = V$1,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W1825">
        <f>IF('All Transactions'!$C1824 = W$1,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X1825">
        <f>IF('All Transactions'!$C1824 = X$1,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  <c r="Y1825">
        <f>IF('All Transactions'!$C1824 = Y$1, 'All Transactions'!$D1825 + -1 * SUM('All Transactions'!$F1825 * 'Messy-Stocks'!$H1825, 'All Transactions'!$G1825 * 'Messy-Stocks'!$I1825, 'All Transactions'!$H1825 * 'Messy-Stocks'!$J1825, 'All Transactions'!$I1825 * 'Messy-Stocks'!$K1825, 'All Transactions'!$J1825 *'Messy-Stocks'!$L1825), 0)</f>
        <v>0</v>
      </c>
    </row>
    <row r="1826" spans="2:25" ht="12.75" x14ac:dyDescent="0.2">
      <c r="B1826">
        <f>IF('All Transactions'!$C1825 = B$1,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C1826">
        <f>IF('All Transactions'!$C1825 = C$1,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D1826">
        <f>IF('All Transactions'!$C1825 = D$1,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E1826">
        <f>IF('All Transactions'!$C1825 = E$1,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F1826">
        <f>IF('All Transactions'!$C1825 = F$1,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G1826">
        <f>IF('All Transactions'!$C1825 = G$1,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H1826">
        <f>IF('All Transactions'!$C1825 = H$1,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I1826">
        <f>IF('All Transactions'!$C1825 = I$1,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J1826">
        <f>IF('All Transactions'!$C1825 = J$1,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K1826">
        <f>IF('All Transactions'!$C1825 = K$1,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L1826">
        <f>IF('All Transactions'!$C1825 = L$1,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M1826">
        <f>IF('All Transactions'!$C1825 = M$1,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N1826">
        <f>IF('All Transactions'!$C1825 = N$1,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O1826">
        <f>IF('All Transactions'!$C1825 = O$1,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P1826">
        <f>IF('All Transactions'!$C1825 = P$1,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Q1826">
        <f>IF('All Transactions'!$C1825 = Q$1,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R1826">
        <f>IF('All Transactions'!$C1825 = R$1,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S1826">
        <f>IF('All Transactions'!$C1825 = S$1,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T1826">
        <f>IF('All Transactions'!$C1825 = T$1,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U1826">
        <f>IF('All Transactions'!$C1825 = U$1,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V1826">
        <f>IF('All Transactions'!$C1825 = V$1,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W1826">
        <f>IF('All Transactions'!$C1825 = W$1,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X1826">
        <f>IF('All Transactions'!$C1825 = X$1,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  <c r="Y1826">
        <f>IF('All Transactions'!$C1825 = Y$1, 'All Transactions'!$D1826 + -1 * SUM('All Transactions'!$F1826 * 'Messy-Stocks'!$H1826, 'All Transactions'!$G1826 * 'Messy-Stocks'!$I1826, 'All Transactions'!$H1826 * 'Messy-Stocks'!$J1826, 'All Transactions'!$I1826 * 'Messy-Stocks'!$K1826, 'All Transactions'!$J1826 *'Messy-Stocks'!$L1826), 0)</f>
        <v>0</v>
      </c>
    </row>
    <row r="1827" spans="2:25" ht="12.75" x14ac:dyDescent="0.2">
      <c r="B1827">
        <f>IF('All Transactions'!$C1826 = B$1,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C1827">
        <f>IF('All Transactions'!$C1826 = C$1,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D1827">
        <f>IF('All Transactions'!$C1826 = D$1,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E1827">
        <f>IF('All Transactions'!$C1826 = E$1,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F1827">
        <f>IF('All Transactions'!$C1826 = F$1,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G1827">
        <f>IF('All Transactions'!$C1826 = G$1,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H1827">
        <f>IF('All Transactions'!$C1826 = H$1,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I1827">
        <f>IF('All Transactions'!$C1826 = I$1,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J1827">
        <f>IF('All Transactions'!$C1826 = J$1,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K1827">
        <f>IF('All Transactions'!$C1826 = K$1,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L1827">
        <f>IF('All Transactions'!$C1826 = L$1,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M1827">
        <f>IF('All Transactions'!$C1826 = M$1,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N1827">
        <f>IF('All Transactions'!$C1826 = N$1,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O1827">
        <f>IF('All Transactions'!$C1826 = O$1,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P1827">
        <f>IF('All Transactions'!$C1826 = P$1,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Q1827">
        <f>IF('All Transactions'!$C1826 = Q$1,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R1827">
        <f>IF('All Transactions'!$C1826 = R$1,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S1827">
        <f>IF('All Transactions'!$C1826 = S$1,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T1827">
        <f>IF('All Transactions'!$C1826 = T$1,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U1827">
        <f>IF('All Transactions'!$C1826 = U$1,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V1827">
        <f>IF('All Transactions'!$C1826 = V$1,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W1827">
        <f>IF('All Transactions'!$C1826 = W$1,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X1827">
        <f>IF('All Transactions'!$C1826 = X$1,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  <c r="Y1827">
        <f>IF('All Transactions'!$C1826 = Y$1, 'All Transactions'!$D1827 + -1 * SUM('All Transactions'!$F1827 * 'Messy-Stocks'!$H1827, 'All Transactions'!$G1827 * 'Messy-Stocks'!$I1827, 'All Transactions'!$H1827 * 'Messy-Stocks'!$J1827, 'All Transactions'!$I1827 * 'Messy-Stocks'!$K1827, 'All Transactions'!$J1827 *'Messy-Stocks'!$L1827), 0)</f>
        <v>0</v>
      </c>
    </row>
    <row r="1828" spans="2:25" ht="12.75" x14ac:dyDescent="0.2">
      <c r="B1828">
        <f>IF('All Transactions'!$C1827 = B$1,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C1828">
        <f>IF('All Transactions'!$C1827 = C$1,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D1828">
        <f>IF('All Transactions'!$C1827 = D$1,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E1828">
        <f>IF('All Transactions'!$C1827 = E$1,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F1828">
        <f>IF('All Transactions'!$C1827 = F$1,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G1828">
        <f>IF('All Transactions'!$C1827 = G$1,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H1828">
        <f>IF('All Transactions'!$C1827 = H$1,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I1828">
        <f>IF('All Transactions'!$C1827 = I$1,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J1828">
        <f>IF('All Transactions'!$C1827 = J$1,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K1828">
        <f>IF('All Transactions'!$C1827 = K$1,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L1828">
        <f>IF('All Transactions'!$C1827 = L$1,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M1828">
        <f>IF('All Transactions'!$C1827 = M$1,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N1828">
        <f>IF('All Transactions'!$C1827 = N$1,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O1828">
        <f>IF('All Transactions'!$C1827 = O$1,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P1828">
        <f>IF('All Transactions'!$C1827 = P$1,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Q1828">
        <f>IF('All Transactions'!$C1827 = Q$1,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R1828">
        <f>IF('All Transactions'!$C1827 = R$1,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S1828">
        <f>IF('All Transactions'!$C1827 = S$1,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T1828">
        <f>IF('All Transactions'!$C1827 = T$1,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U1828">
        <f>IF('All Transactions'!$C1827 = U$1,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V1828">
        <f>IF('All Transactions'!$C1827 = V$1,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W1828">
        <f>IF('All Transactions'!$C1827 = W$1,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X1828">
        <f>IF('All Transactions'!$C1827 = X$1,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  <c r="Y1828">
        <f>IF('All Transactions'!$C1827 = Y$1, 'All Transactions'!$D1828 + -1 * SUM('All Transactions'!$F1828 * 'Messy-Stocks'!$H1828, 'All Transactions'!$G1828 * 'Messy-Stocks'!$I1828, 'All Transactions'!$H1828 * 'Messy-Stocks'!$J1828, 'All Transactions'!$I1828 * 'Messy-Stocks'!$K1828, 'All Transactions'!$J1828 *'Messy-Stocks'!$L1828), 0)</f>
        <v>0</v>
      </c>
    </row>
    <row r="1829" spans="2:25" ht="12.75" x14ac:dyDescent="0.2">
      <c r="B1829">
        <f>IF('All Transactions'!$C1828 = B$1,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C1829">
        <f>IF('All Transactions'!$C1828 = C$1,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D1829">
        <f>IF('All Transactions'!$C1828 = D$1,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E1829">
        <f>IF('All Transactions'!$C1828 = E$1,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F1829">
        <f>IF('All Transactions'!$C1828 = F$1,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G1829">
        <f>IF('All Transactions'!$C1828 = G$1,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H1829">
        <f>IF('All Transactions'!$C1828 = H$1,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I1829">
        <f>IF('All Transactions'!$C1828 = I$1,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J1829">
        <f>IF('All Transactions'!$C1828 = J$1,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K1829">
        <f>IF('All Transactions'!$C1828 = K$1,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L1829">
        <f>IF('All Transactions'!$C1828 = L$1,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M1829">
        <f>IF('All Transactions'!$C1828 = M$1,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N1829">
        <f>IF('All Transactions'!$C1828 = N$1,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O1829">
        <f>IF('All Transactions'!$C1828 = O$1,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P1829">
        <f>IF('All Transactions'!$C1828 = P$1,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Q1829">
        <f>IF('All Transactions'!$C1828 = Q$1,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R1829">
        <f>IF('All Transactions'!$C1828 = R$1,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S1829">
        <f>IF('All Transactions'!$C1828 = S$1,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T1829">
        <f>IF('All Transactions'!$C1828 = T$1,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U1829">
        <f>IF('All Transactions'!$C1828 = U$1,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V1829">
        <f>IF('All Transactions'!$C1828 = V$1,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W1829">
        <f>IF('All Transactions'!$C1828 = W$1,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X1829">
        <f>IF('All Transactions'!$C1828 = X$1,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  <c r="Y1829">
        <f>IF('All Transactions'!$C1828 = Y$1, 'All Transactions'!$D1829 + -1 * SUM('All Transactions'!$F1829 * 'Messy-Stocks'!$H1829, 'All Transactions'!$G1829 * 'Messy-Stocks'!$I1829, 'All Transactions'!$H1829 * 'Messy-Stocks'!$J1829, 'All Transactions'!$I1829 * 'Messy-Stocks'!$K1829, 'All Transactions'!$J1829 *'Messy-Stocks'!$L1829), 0)</f>
        <v>0</v>
      </c>
    </row>
    <row r="1830" spans="2:25" ht="12.75" x14ac:dyDescent="0.2">
      <c r="B1830">
        <f>IF('All Transactions'!$C1829 = B$1,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C1830">
        <f>IF('All Transactions'!$C1829 = C$1,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D1830">
        <f>IF('All Transactions'!$C1829 = D$1,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E1830">
        <f>IF('All Transactions'!$C1829 = E$1,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F1830">
        <f>IF('All Transactions'!$C1829 = F$1,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G1830">
        <f>IF('All Transactions'!$C1829 = G$1,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H1830">
        <f>IF('All Transactions'!$C1829 = H$1,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I1830">
        <f>IF('All Transactions'!$C1829 = I$1,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J1830">
        <f>IF('All Transactions'!$C1829 = J$1,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K1830">
        <f>IF('All Transactions'!$C1829 = K$1,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L1830">
        <f>IF('All Transactions'!$C1829 = L$1,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M1830">
        <f>IF('All Transactions'!$C1829 = M$1,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N1830">
        <f>IF('All Transactions'!$C1829 = N$1,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O1830">
        <f>IF('All Transactions'!$C1829 = O$1,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P1830">
        <f>IF('All Transactions'!$C1829 = P$1,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Q1830">
        <f>IF('All Transactions'!$C1829 = Q$1,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R1830">
        <f>IF('All Transactions'!$C1829 = R$1,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S1830">
        <f>IF('All Transactions'!$C1829 = S$1,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T1830">
        <f>IF('All Transactions'!$C1829 = T$1,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U1830">
        <f>IF('All Transactions'!$C1829 = U$1,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V1830">
        <f>IF('All Transactions'!$C1829 = V$1,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W1830">
        <f>IF('All Transactions'!$C1829 = W$1,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X1830">
        <f>IF('All Transactions'!$C1829 = X$1,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  <c r="Y1830">
        <f>IF('All Transactions'!$C1829 = Y$1, 'All Transactions'!$D1830 + -1 * SUM('All Transactions'!$F1830 * 'Messy-Stocks'!$H1830, 'All Transactions'!$G1830 * 'Messy-Stocks'!$I1830, 'All Transactions'!$H1830 * 'Messy-Stocks'!$J1830, 'All Transactions'!$I1830 * 'Messy-Stocks'!$K1830, 'All Transactions'!$J1830 *'Messy-Stocks'!$L1830), 0)</f>
        <v>0</v>
      </c>
    </row>
    <row r="1831" spans="2:25" ht="12.75" x14ac:dyDescent="0.2">
      <c r="B1831">
        <f>IF('All Transactions'!$C1830 = B$1,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C1831">
        <f>IF('All Transactions'!$C1830 = C$1,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D1831">
        <f>IF('All Transactions'!$C1830 = D$1,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E1831">
        <f>IF('All Transactions'!$C1830 = E$1,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F1831">
        <f>IF('All Transactions'!$C1830 = F$1,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G1831">
        <f>IF('All Transactions'!$C1830 = G$1,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H1831">
        <f>IF('All Transactions'!$C1830 = H$1,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I1831">
        <f>IF('All Transactions'!$C1830 = I$1,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J1831">
        <f>IF('All Transactions'!$C1830 = J$1,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K1831">
        <f>IF('All Transactions'!$C1830 = K$1,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L1831">
        <f>IF('All Transactions'!$C1830 = L$1,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M1831">
        <f>IF('All Transactions'!$C1830 = M$1,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N1831">
        <f>IF('All Transactions'!$C1830 = N$1,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O1831">
        <f>IF('All Transactions'!$C1830 = O$1,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P1831">
        <f>IF('All Transactions'!$C1830 = P$1,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Q1831">
        <f>IF('All Transactions'!$C1830 = Q$1,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R1831">
        <f>IF('All Transactions'!$C1830 = R$1,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S1831">
        <f>IF('All Transactions'!$C1830 = S$1,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T1831">
        <f>IF('All Transactions'!$C1830 = T$1,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U1831">
        <f>IF('All Transactions'!$C1830 = U$1,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V1831">
        <f>IF('All Transactions'!$C1830 = V$1,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W1831">
        <f>IF('All Transactions'!$C1830 = W$1,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X1831">
        <f>IF('All Transactions'!$C1830 = X$1,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  <c r="Y1831">
        <f>IF('All Transactions'!$C1830 = Y$1, 'All Transactions'!$D1831 + -1 * SUM('All Transactions'!$F1831 * 'Messy-Stocks'!$H1831, 'All Transactions'!$G1831 * 'Messy-Stocks'!$I1831, 'All Transactions'!$H1831 * 'Messy-Stocks'!$J1831, 'All Transactions'!$I1831 * 'Messy-Stocks'!$K1831, 'All Transactions'!$J1831 *'Messy-Stocks'!$L1831), 0)</f>
        <v>0</v>
      </c>
    </row>
    <row r="1832" spans="2:25" ht="12.75" x14ac:dyDescent="0.2">
      <c r="B1832">
        <f>IF('All Transactions'!$C1831 = B$1,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C1832">
        <f>IF('All Transactions'!$C1831 = C$1,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D1832">
        <f>IF('All Transactions'!$C1831 = D$1,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E1832">
        <f>IF('All Transactions'!$C1831 = E$1,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F1832">
        <f>IF('All Transactions'!$C1831 = F$1,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G1832">
        <f>IF('All Transactions'!$C1831 = G$1,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H1832">
        <f>IF('All Transactions'!$C1831 = H$1,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I1832">
        <f>IF('All Transactions'!$C1831 = I$1,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J1832">
        <f>IF('All Transactions'!$C1831 = J$1,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K1832">
        <f>IF('All Transactions'!$C1831 = K$1,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L1832">
        <f>IF('All Transactions'!$C1831 = L$1,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M1832">
        <f>IF('All Transactions'!$C1831 = M$1,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N1832">
        <f>IF('All Transactions'!$C1831 = N$1,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O1832">
        <f>IF('All Transactions'!$C1831 = O$1,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P1832">
        <f>IF('All Transactions'!$C1831 = P$1,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Q1832">
        <f>IF('All Transactions'!$C1831 = Q$1,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R1832">
        <f>IF('All Transactions'!$C1831 = R$1,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S1832">
        <f>IF('All Transactions'!$C1831 = S$1,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T1832">
        <f>IF('All Transactions'!$C1831 = T$1,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U1832">
        <f>IF('All Transactions'!$C1831 = U$1,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V1832">
        <f>IF('All Transactions'!$C1831 = V$1,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W1832">
        <f>IF('All Transactions'!$C1831 = W$1,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X1832">
        <f>IF('All Transactions'!$C1831 = X$1,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  <c r="Y1832">
        <f>IF('All Transactions'!$C1831 = Y$1, 'All Transactions'!$D1832 + -1 * SUM('All Transactions'!$F1832 * 'Messy-Stocks'!$H1832, 'All Transactions'!$G1832 * 'Messy-Stocks'!$I1832, 'All Transactions'!$H1832 * 'Messy-Stocks'!$J1832, 'All Transactions'!$I1832 * 'Messy-Stocks'!$K1832, 'All Transactions'!$J1832 *'Messy-Stocks'!$L1832), 0)</f>
        <v>0</v>
      </c>
    </row>
    <row r="1833" spans="2:25" ht="12.75" x14ac:dyDescent="0.2">
      <c r="B1833">
        <f>IF('All Transactions'!$C1832 = B$1,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C1833">
        <f>IF('All Transactions'!$C1832 = C$1,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D1833">
        <f>IF('All Transactions'!$C1832 = D$1,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E1833">
        <f>IF('All Transactions'!$C1832 = E$1,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F1833">
        <f>IF('All Transactions'!$C1832 = F$1,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G1833">
        <f>IF('All Transactions'!$C1832 = G$1,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H1833">
        <f>IF('All Transactions'!$C1832 = H$1,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I1833">
        <f>IF('All Transactions'!$C1832 = I$1,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J1833">
        <f>IF('All Transactions'!$C1832 = J$1,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K1833">
        <f>IF('All Transactions'!$C1832 = K$1,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L1833">
        <f>IF('All Transactions'!$C1832 = L$1,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M1833">
        <f>IF('All Transactions'!$C1832 = M$1,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N1833">
        <f>IF('All Transactions'!$C1832 = N$1,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O1833">
        <f>IF('All Transactions'!$C1832 = O$1,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P1833">
        <f>IF('All Transactions'!$C1832 = P$1,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Q1833">
        <f>IF('All Transactions'!$C1832 = Q$1,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R1833">
        <f>IF('All Transactions'!$C1832 = R$1,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S1833">
        <f>IF('All Transactions'!$C1832 = S$1,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T1833">
        <f>IF('All Transactions'!$C1832 = T$1,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U1833">
        <f>IF('All Transactions'!$C1832 = U$1,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V1833">
        <f>IF('All Transactions'!$C1832 = V$1,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W1833">
        <f>IF('All Transactions'!$C1832 = W$1,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X1833">
        <f>IF('All Transactions'!$C1832 = X$1,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  <c r="Y1833">
        <f>IF('All Transactions'!$C1832 = Y$1, 'All Transactions'!$D1833 + -1 * SUM('All Transactions'!$F1833 * 'Messy-Stocks'!$H1833, 'All Transactions'!$G1833 * 'Messy-Stocks'!$I1833, 'All Transactions'!$H1833 * 'Messy-Stocks'!$J1833, 'All Transactions'!$I1833 * 'Messy-Stocks'!$K1833, 'All Transactions'!$J1833 *'Messy-Stocks'!$L1833), 0)</f>
        <v>0</v>
      </c>
    </row>
    <row r="1834" spans="2:25" ht="12.75" x14ac:dyDescent="0.2">
      <c r="B1834">
        <f>IF('All Transactions'!$C1833 = B$1,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C1834">
        <f>IF('All Transactions'!$C1833 = C$1,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D1834">
        <f>IF('All Transactions'!$C1833 = D$1,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E1834">
        <f>IF('All Transactions'!$C1833 = E$1,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F1834">
        <f>IF('All Transactions'!$C1833 = F$1,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G1834">
        <f>IF('All Transactions'!$C1833 = G$1,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H1834">
        <f>IF('All Transactions'!$C1833 = H$1,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I1834">
        <f>IF('All Transactions'!$C1833 = I$1,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J1834">
        <f>IF('All Transactions'!$C1833 = J$1,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K1834">
        <f>IF('All Transactions'!$C1833 = K$1,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L1834">
        <f>IF('All Transactions'!$C1833 = L$1,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M1834">
        <f>IF('All Transactions'!$C1833 = M$1,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N1834">
        <f>IF('All Transactions'!$C1833 = N$1,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O1834">
        <f>IF('All Transactions'!$C1833 = O$1,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P1834">
        <f>IF('All Transactions'!$C1833 = P$1,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Q1834">
        <f>IF('All Transactions'!$C1833 = Q$1,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R1834">
        <f>IF('All Transactions'!$C1833 = R$1,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S1834">
        <f>IF('All Transactions'!$C1833 = S$1,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T1834">
        <f>IF('All Transactions'!$C1833 = T$1,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U1834">
        <f>IF('All Transactions'!$C1833 = U$1,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V1834">
        <f>IF('All Transactions'!$C1833 = V$1,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W1834">
        <f>IF('All Transactions'!$C1833 = W$1,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X1834">
        <f>IF('All Transactions'!$C1833 = X$1,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  <c r="Y1834">
        <f>IF('All Transactions'!$C1833 = Y$1, 'All Transactions'!$D1834 + -1 * SUM('All Transactions'!$F1834 * 'Messy-Stocks'!$H1834, 'All Transactions'!$G1834 * 'Messy-Stocks'!$I1834, 'All Transactions'!$H1834 * 'Messy-Stocks'!$J1834, 'All Transactions'!$I1834 * 'Messy-Stocks'!$K1834, 'All Transactions'!$J1834 *'Messy-Stocks'!$L1834), 0)</f>
        <v>0</v>
      </c>
    </row>
    <row r="1835" spans="2:25" ht="12.75" x14ac:dyDescent="0.2">
      <c r="B1835">
        <f>IF('All Transactions'!$C1834 = B$1,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C1835">
        <f>IF('All Transactions'!$C1834 = C$1,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D1835">
        <f>IF('All Transactions'!$C1834 = D$1,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E1835">
        <f>IF('All Transactions'!$C1834 = E$1,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F1835">
        <f>IF('All Transactions'!$C1834 = F$1,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G1835">
        <f>IF('All Transactions'!$C1834 = G$1,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H1835">
        <f>IF('All Transactions'!$C1834 = H$1,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I1835">
        <f>IF('All Transactions'!$C1834 = I$1,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J1835">
        <f>IF('All Transactions'!$C1834 = J$1,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K1835">
        <f>IF('All Transactions'!$C1834 = K$1,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L1835">
        <f>IF('All Transactions'!$C1834 = L$1,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M1835">
        <f>IF('All Transactions'!$C1834 = M$1,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N1835">
        <f>IF('All Transactions'!$C1834 = N$1,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O1835">
        <f>IF('All Transactions'!$C1834 = O$1,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P1835">
        <f>IF('All Transactions'!$C1834 = P$1,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Q1835">
        <f>IF('All Transactions'!$C1834 = Q$1,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R1835">
        <f>IF('All Transactions'!$C1834 = R$1,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S1835">
        <f>IF('All Transactions'!$C1834 = S$1,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T1835">
        <f>IF('All Transactions'!$C1834 = T$1,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U1835">
        <f>IF('All Transactions'!$C1834 = U$1,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V1835">
        <f>IF('All Transactions'!$C1834 = V$1,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W1835">
        <f>IF('All Transactions'!$C1834 = W$1,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X1835">
        <f>IF('All Transactions'!$C1834 = X$1,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  <c r="Y1835">
        <f>IF('All Transactions'!$C1834 = Y$1, 'All Transactions'!$D1835 + -1 * SUM('All Transactions'!$F1835 * 'Messy-Stocks'!$H1835, 'All Transactions'!$G1835 * 'Messy-Stocks'!$I1835, 'All Transactions'!$H1835 * 'Messy-Stocks'!$J1835, 'All Transactions'!$I1835 * 'Messy-Stocks'!$K1835, 'All Transactions'!$J1835 *'Messy-Stocks'!$L1835), 0)</f>
        <v>0</v>
      </c>
    </row>
    <row r="1836" spans="2:25" ht="12.75" x14ac:dyDescent="0.2">
      <c r="B1836">
        <f>IF('All Transactions'!$C1835 = B$1,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C1836">
        <f>IF('All Transactions'!$C1835 = C$1,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D1836">
        <f>IF('All Transactions'!$C1835 = D$1,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E1836">
        <f>IF('All Transactions'!$C1835 = E$1,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F1836">
        <f>IF('All Transactions'!$C1835 = F$1,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G1836">
        <f>IF('All Transactions'!$C1835 = G$1,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H1836">
        <f>IF('All Transactions'!$C1835 = H$1,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I1836">
        <f>IF('All Transactions'!$C1835 = I$1,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J1836">
        <f>IF('All Transactions'!$C1835 = J$1,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K1836">
        <f>IF('All Transactions'!$C1835 = K$1,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L1836">
        <f>IF('All Transactions'!$C1835 = L$1,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M1836">
        <f>IF('All Transactions'!$C1835 = M$1,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N1836">
        <f>IF('All Transactions'!$C1835 = N$1,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O1836">
        <f>IF('All Transactions'!$C1835 = O$1,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P1836">
        <f>IF('All Transactions'!$C1835 = P$1,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Q1836">
        <f>IF('All Transactions'!$C1835 = Q$1,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R1836">
        <f>IF('All Transactions'!$C1835 = R$1,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S1836">
        <f>IF('All Transactions'!$C1835 = S$1,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T1836">
        <f>IF('All Transactions'!$C1835 = T$1,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U1836">
        <f>IF('All Transactions'!$C1835 = U$1,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V1836">
        <f>IF('All Transactions'!$C1835 = V$1,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W1836">
        <f>IF('All Transactions'!$C1835 = W$1,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X1836">
        <f>IF('All Transactions'!$C1835 = X$1,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  <c r="Y1836">
        <f>IF('All Transactions'!$C1835 = Y$1, 'All Transactions'!$D1836 + -1 * SUM('All Transactions'!$F1836 * 'Messy-Stocks'!$H1836, 'All Transactions'!$G1836 * 'Messy-Stocks'!$I1836, 'All Transactions'!$H1836 * 'Messy-Stocks'!$J1836, 'All Transactions'!$I1836 * 'Messy-Stocks'!$K1836, 'All Transactions'!$J1836 *'Messy-Stocks'!$L1836), 0)</f>
        <v>0</v>
      </c>
    </row>
    <row r="1837" spans="2:25" ht="12.75" x14ac:dyDescent="0.2">
      <c r="B1837">
        <f>IF('All Transactions'!$C1836 = B$1,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C1837">
        <f>IF('All Transactions'!$C1836 = C$1,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D1837">
        <f>IF('All Transactions'!$C1836 = D$1,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E1837">
        <f>IF('All Transactions'!$C1836 = E$1,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F1837">
        <f>IF('All Transactions'!$C1836 = F$1,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G1837">
        <f>IF('All Transactions'!$C1836 = G$1,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H1837">
        <f>IF('All Transactions'!$C1836 = H$1,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I1837">
        <f>IF('All Transactions'!$C1836 = I$1,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J1837">
        <f>IF('All Transactions'!$C1836 = J$1,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K1837">
        <f>IF('All Transactions'!$C1836 = K$1,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L1837">
        <f>IF('All Transactions'!$C1836 = L$1,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M1837">
        <f>IF('All Transactions'!$C1836 = M$1,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N1837">
        <f>IF('All Transactions'!$C1836 = N$1,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O1837">
        <f>IF('All Transactions'!$C1836 = O$1,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P1837">
        <f>IF('All Transactions'!$C1836 = P$1,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Q1837">
        <f>IF('All Transactions'!$C1836 = Q$1,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R1837">
        <f>IF('All Transactions'!$C1836 = R$1,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S1837">
        <f>IF('All Transactions'!$C1836 = S$1,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T1837">
        <f>IF('All Transactions'!$C1836 = T$1,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U1837">
        <f>IF('All Transactions'!$C1836 = U$1,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V1837">
        <f>IF('All Transactions'!$C1836 = V$1,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W1837">
        <f>IF('All Transactions'!$C1836 = W$1,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X1837">
        <f>IF('All Transactions'!$C1836 = X$1,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  <c r="Y1837">
        <f>IF('All Transactions'!$C1836 = Y$1, 'All Transactions'!$D1837 + -1 * SUM('All Transactions'!$F1837 * 'Messy-Stocks'!$H1837, 'All Transactions'!$G1837 * 'Messy-Stocks'!$I1837, 'All Transactions'!$H1837 * 'Messy-Stocks'!$J1837, 'All Transactions'!$I1837 * 'Messy-Stocks'!$K1837, 'All Transactions'!$J1837 *'Messy-Stocks'!$L1837), 0)</f>
        <v>0</v>
      </c>
    </row>
    <row r="1838" spans="2:25" ht="12.75" x14ac:dyDescent="0.2">
      <c r="B1838">
        <f>IF('All Transactions'!$C1837 = B$1,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C1838">
        <f>IF('All Transactions'!$C1837 = C$1,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D1838">
        <f>IF('All Transactions'!$C1837 = D$1,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E1838">
        <f>IF('All Transactions'!$C1837 = E$1,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F1838">
        <f>IF('All Transactions'!$C1837 = F$1,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G1838">
        <f>IF('All Transactions'!$C1837 = G$1,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H1838">
        <f>IF('All Transactions'!$C1837 = H$1,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I1838">
        <f>IF('All Transactions'!$C1837 = I$1,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J1838">
        <f>IF('All Transactions'!$C1837 = J$1,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K1838">
        <f>IF('All Transactions'!$C1837 = K$1,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L1838">
        <f>IF('All Transactions'!$C1837 = L$1,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M1838">
        <f>IF('All Transactions'!$C1837 = M$1,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N1838">
        <f>IF('All Transactions'!$C1837 = N$1,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O1838">
        <f>IF('All Transactions'!$C1837 = O$1,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P1838">
        <f>IF('All Transactions'!$C1837 = P$1,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Q1838">
        <f>IF('All Transactions'!$C1837 = Q$1,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R1838">
        <f>IF('All Transactions'!$C1837 = R$1,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S1838">
        <f>IF('All Transactions'!$C1837 = S$1,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T1838">
        <f>IF('All Transactions'!$C1837 = T$1,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U1838">
        <f>IF('All Transactions'!$C1837 = U$1,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V1838">
        <f>IF('All Transactions'!$C1837 = V$1,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W1838">
        <f>IF('All Transactions'!$C1837 = W$1,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X1838">
        <f>IF('All Transactions'!$C1837 = X$1,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  <c r="Y1838">
        <f>IF('All Transactions'!$C1837 = Y$1, 'All Transactions'!$D1838 + -1 * SUM('All Transactions'!$F1838 * 'Messy-Stocks'!$H1838, 'All Transactions'!$G1838 * 'Messy-Stocks'!$I1838, 'All Transactions'!$H1838 * 'Messy-Stocks'!$J1838, 'All Transactions'!$I1838 * 'Messy-Stocks'!$K1838, 'All Transactions'!$J1838 *'Messy-Stocks'!$L1838), 0)</f>
        <v>0</v>
      </c>
    </row>
    <row r="1839" spans="2:25" ht="12.75" x14ac:dyDescent="0.2">
      <c r="B1839">
        <f>IF('All Transactions'!$C1838 = B$1,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C1839">
        <f>IF('All Transactions'!$C1838 = C$1,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D1839">
        <f>IF('All Transactions'!$C1838 = D$1,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E1839">
        <f>IF('All Transactions'!$C1838 = E$1,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F1839">
        <f>IF('All Transactions'!$C1838 = F$1,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G1839">
        <f>IF('All Transactions'!$C1838 = G$1,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H1839">
        <f>IF('All Transactions'!$C1838 = H$1,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I1839">
        <f>IF('All Transactions'!$C1838 = I$1,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J1839">
        <f>IF('All Transactions'!$C1838 = J$1,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K1839">
        <f>IF('All Transactions'!$C1838 = K$1,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L1839">
        <f>IF('All Transactions'!$C1838 = L$1,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M1839">
        <f>IF('All Transactions'!$C1838 = M$1,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N1839">
        <f>IF('All Transactions'!$C1838 = N$1,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O1839">
        <f>IF('All Transactions'!$C1838 = O$1,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P1839">
        <f>IF('All Transactions'!$C1838 = P$1,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Q1839">
        <f>IF('All Transactions'!$C1838 = Q$1,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R1839">
        <f>IF('All Transactions'!$C1838 = R$1,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S1839">
        <f>IF('All Transactions'!$C1838 = S$1,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T1839">
        <f>IF('All Transactions'!$C1838 = T$1,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U1839">
        <f>IF('All Transactions'!$C1838 = U$1,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V1839">
        <f>IF('All Transactions'!$C1838 = V$1,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W1839">
        <f>IF('All Transactions'!$C1838 = W$1,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X1839">
        <f>IF('All Transactions'!$C1838 = X$1,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  <c r="Y1839">
        <f>IF('All Transactions'!$C1838 = Y$1, 'All Transactions'!$D1839 + -1 * SUM('All Transactions'!$F1839 * 'Messy-Stocks'!$H1839, 'All Transactions'!$G1839 * 'Messy-Stocks'!$I1839, 'All Transactions'!$H1839 * 'Messy-Stocks'!$J1839, 'All Transactions'!$I1839 * 'Messy-Stocks'!$K1839, 'All Transactions'!$J1839 *'Messy-Stocks'!$L1839), 0)</f>
        <v>0</v>
      </c>
    </row>
    <row r="1840" spans="2:25" ht="12.75" x14ac:dyDescent="0.2">
      <c r="B1840">
        <f>IF('All Transactions'!$C1839 = B$1,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C1840">
        <f>IF('All Transactions'!$C1839 = C$1,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D1840">
        <f>IF('All Transactions'!$C1839 = D$1,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E1840">
        <f>IF('All Transactions'!$C1839 = E$1,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F1840">
        <f>IF('All Transactions'!$C1839 = F$1,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G1840">
        <f>IF('All Transactions'!$C1839 = G$1,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H1840">
        <f>IF('All Transactions'!$C1839 = H$1,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I1840">
        <f>IF('All Transactions'!$C1839 = I$1,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J1840">
        <f>IF('All Transactions'!$C1839 = J$1,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K1840">
        <f>IF('All Transactions'!$C1839 = K$1,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L1840">
        <f>IF('All Transactions'!$C1839 = L$1,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M1840">
        <f>IF('All Transactions'!$C1839 = M$1,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N1840">
        <f>IF('All Transactions'!$C1839 = N$1,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O1840">
        <f>IF('All Transactions'!$C1839 = O$1,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P1840">
        <f>IF('All Transactions'!$C1839 = P$1,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Q1840">
        <f>IF('All Transactions'!$C1839 = Q$1,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R1840">
        <f>IF('All Transactions'!$C1839 = R$1,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S1840">
        <f>IF('All Transactions'!$C1839 = S$1,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T1840">
        <f>IF('All Transactions'!$C1839 = T$1,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U1840">
        <f>IF('All Transactions'!$C1839 = U$1,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V1840">
        <f>IF('All Transactions'!$C1839 = V$1,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W1840">
        <f>IF('All Transactions'!$C1839 = W$1,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X1840">
        <f>IF('All Transactions'!$C1839 = X$1,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  <c r="Y1840">
        <f>IF('All Transactions'!$C1839 = Y$1, 'All Transactions'!$D1840 + -1 * SUM('All Transactions'!$F1840 * 'Messy-Stocks'!$H1840, 'All Transactions'!$G1840 * 'Messy-Stocks'!$I1840, 'All Transactions'!$H1840 * 'Messy-Stocks'!$J1840, 'All Transactions'!$I1840 * 'Messy-Stocks'!$K1840, 'All Transactions'!$J1840 *'Messy-Stocks'!$L1840), 0)</f>
        <v>0</v>
      </c>
    </row>
    <row r="1841" spans="2:25" ht="12.75" x14ac:dyDescent="0.2">
      <c r="B1841">
        <f>IF('All Transactions'!$C1840 = B$1,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C1841">
        <f>IF('All Transactions'!$C1840 = C$1,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D1841">
        <f>IF('All Transactions'!$C1840 = D$1,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E1841">
        <f>IF('All Transactions'!$C1840 = E$1,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F1841">
        <f>IF('All Transactions'!$C1840 = F$1,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G1841">
        <f>IF('All Transactions'!$C1840 = G$1,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H1841">
        <f>IF('All Transactions'!$C1840 = H$1,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I1841">
        <f>IF('All Transactions'!$C1840 = I$1,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J1841">
        <f>IF('All Transactions'!$C1840 = J$1,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K1841">
        <f>IF('All Transactions'!$C1840 = K$1,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L1841">
        <f>IF('All Transactions'!$C1840 = L$1,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M1841">
        <f>IF('All Transactions'!$C1840 = M$1,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N1841">
        <f>IF('All Transactions'!$C1840 = N$1,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O1841">
        <f>IF('All Transactions'!$C1840 = O$1,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P1841">
        <f>IF('All Transactions'!$C1840 = P$1,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Q1841">
        <f>IF('All Transactions'!$C1840 = Q$1,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R1841">
        <f>IF('All Transactions'!$C1840 = R$1,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S1841">
        <f>IF('All Transactions'!$C1840 = S$1,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T1841">
        <f>IF('All Transactions'!$C1840 = T$1,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U1841">
        <f>IF('All Transactions'!$C1840 = U$1,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V1841">
        <f>IF('All Transactions'!$C1840 = V$1,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W1841">
        <f>IF('All Transactions'!$C1840 = W$1,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X1841">
        <f>IF('All Transactions'!$C1840 = X$1,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  <c r="Y1841">
        <f>IF('All Transactions'!$C1840 = Y$1, 'All Transactions'!$D1841 + -1 * SUM('All Transactions'!$F1841 * 'Messy-Stocks'!$H1841, 'All Transactions'!$G1841 * 'Messy-Stocks'!$I1841, 'All Transactions'!$H1841 * 'Messy-Stocks'!$J1841, 'All Transactions'!$I1841 * 'Messy-Stocks'!$K1841, 'All Transactions'!$J1841 *'Messy-Stocks'!$L1841), 0)</f>
        <v>0</v>
      </c>
    </row>
    <row r="1842" spans="2:25" ht="12.75" x14ac:dyDescent="0.2">
      <c r="B1842">
        <f>IF('All Transactions'!$C1841 = B$1,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C1842">
        <f>IF('All Transactions'!$C1841 = C$1,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D1842">
        <f>IF('All Transactions'!$C1841 = D$1,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E1842">
        <f>IF('All Transactions'!$C1841 = E$1,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F1842">
        <f>IF('All Transactions'!$C1841 = F$1,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G1842">
        <f>IF('All Transactions'!$C1841 = G$1,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H1842">
        <f>IF('All Transactions'!$C1841 = H$1,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I1842">
        <f>IF('All Transactions'!$C1841 = I$1,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J1842">
        <f>IF('All Transactions'!$C1841 = J$1,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K1842">
        <f>IF('All Transactions'!$C1841 = K$1,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L1842">
        <f>IF('All Transactions'!$C1841 = L$1,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M1842">
        <f>IF('All Transactions'!$C1841 = M$1,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N1842">
        <f>IF('All Transactions'!$C1841 = N$1,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O1842">
        <f>IF('All Transactions'!$C1841 = O$1,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P1842">
        <f>IF('All Transactions'!$C1841 = P$1,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Q1842">
        <f>IF('All Transactions'!$C1841 = Q$1,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R1842">
        <f>IF('All Transactions'!$C1841 = R$1,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S1842">
        <f>IF('All Transactions'!$C1841 = S$1,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T1842">
        <f>IF('All Transactions'!$C1841 = T$1,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U1842">
        <f>IF('All Transactions'!$C1841 = U$1,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V1842">
        <f>IF('All Transactions'!$C1841 = V$1,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W1842">
        <f>IF('All Transactions'!$C1841 = W$1,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X1842">
        <f>IF('All Transactions'!$C1841 = X$1,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  <c r="Y1842">
        <f>IF('All Transactions'!$C1841 = Y$1, 'All Transactions'!$D1842 + -1 * SUM('All Transactions'!$F1842 * 'Messy-Stocks'!$H1842, 'All Transactions'!$G1842 * 'Messy-Stocks'!$I1842, 'All Transactions'!$H1842 * 'Messy-Stocks'!$J1842, 'All Transactions'!$I1842 * 'Messy-Stocks'!$K1842, 'All Transactions'!$J1842 *'Messy-Stocks'!$L1842), 0)</f>
        <v>0</v>
      </c>
    </row>
    <row r="1843" spans="2:25" ht="12.75" x14ac:dyDescent="0.2">
      <c r="B1843">
        <f>IF('All Transactions'!$C1842 = B$1,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C1843">
        <f>IF('All Transactions'!$C1842 = C$1,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D1843">
        <f>IF('All Transactions'!$C1842 = D$1,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E1843">
        <f>IF('All Transactions'!$C1842 = E$1,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F1843">
        <f>IF('All Transactions'!$C1842 = F$1,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G1843">
        <f>IF('All Transactions'!$C1842 = G$1,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H1843">
        <f>IF('All Transactions'!$C1842 = H$1,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I1843">
        <f>IF('All Transactions'!$C1842 = I$1,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J1843">
        <f>IF('All Transactions'!$C1842 = J$1,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K1843">
        <f>IF('All Transactions'!$C1842 = K$1,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L1843">
        <f>IF('All Transactions'!$C1842 = L$1,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M1843">
        <f>IF('All Transactions'!$C1842 = M$1,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N1843">
        <f>IF('All Transactions'!$C1842 = N$1,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O1843">
        <f>IF('All Transactions'!$C1842 = O$1,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P1843">
        <f>IF('All Transactions'!$C1842 = P$1,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Q1843">
        <f>IF('All Transactions'!$C1842 = Q$1,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R1843">
        <f>IF('All Transactions'!$C1842 = R$1,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S1843">
        <f>IF('All Transactions'!$C1842 = S$1,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T1843">
        <f>IF('All Transactions'!$C1842 = T$1,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U1843">
        <f>IF('All Transactions'!$C1842 = U$1,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V1843">
        <f>IF('All Transactions'!$C1842 = V$1,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W1843">
        <f>IF('All Transactions'!$C1842 = W$1,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X1843">
        <f>IF('All Transactions'!$C1842 = X$1,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  <c r="Y1843">
        <f>IF('All Transactions'!$C1842 = Y$1, 'All Transactions'!$D1843 + -1 * SUM('All Transactions'!$F1843 * 'Messy-Stocks'!$H1843, 'All Transactions'!$G1843 * 'Messy-Stocks'!$I1843, 'All Transactions'!$H1843 * 'Messy-Stocks'!$J1843, 'All Transactions'!$I1843 * 'Messy-Stocks'!$K1843, 'All Transactions'!$J1843 *'Messy-Stocks'!$L1843), 0)</f>
        <v>0</v>
      </c>
    </row>
    <row r="1844" spans="2:25" ht="12.75" x14ac:dyDescent="0.2">
      <c r="B1844">
        <f>IF('All Transactions'!$C1843 = B$1,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C1844">
        <f>IF('All Transactions'!$C1843 = C$1,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D1844">
        <f>IF('All Transactions'!$C1843 = D$1,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E1844">
        <f>IF('All Transactions'!$C1843 = E$1,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F1844">
        <f>IF('All Transactions'!$C1843 = F$1,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G1844">
        <f>IF('All Transactions'!$C1843 = G$1,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H1844">
        <f>IF('All Transactions'!$C1843 = H$1,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I1844">
        <f>IF('All Transactions'!$C1843 = I$1,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J1844">
        <f>IF('All Transactions'!$C1843 = J$1,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K1844">
        <f>IF('All Transactions'!$C1843 = K$1,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L1844">
        <f>IF('All Transactions'!$C1843 = L$1,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M1844">
        <f>IF('All Transactions'!$C1843 = M$1,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N1844">
        <f>IF('All Transactions'!$C1843 = N$1,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O1844">
        <f>IF('All Transactions'!$C1843 = O$1,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P1844">
        <f>IF('All Transactions'!$C1843 = P$1,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Q1844">
        <f>IF('All Transactions'!$C1843 = Q$1,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R1844">
        <f>IF('All Transactions'!$C1843 = R$1,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S1844">
        <f>IF('All Transactions'!$C1843 = S$1,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T1844">
        <f>IF('All Transactions'!$C1843 = T$1,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U1844">
        <f>IF('All Transactions'!$C1843 = U$1,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V1844">
        <f>IF('All Transactions'!$C1843 = V$1,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W1844">
        <f>IF('All Transactions'!$C1843 = W$1,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X1844">
        <f>IF('All Transactions'!$C1843 = X$1,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  <c r="Y1844">
        <f>IF('All Transactions'!$C1843 = Y$1, 'All Transactions'!$D1844 + -1 * SUM('All Transactions'!$F1844 * 'Messy-Stocks'!$H1844, 'All Transactions'!$G1844 * 'Messy-Stocks'!$I1844, 'All Transactions'!$H1844 * 'Messy-Stocks'!$J1844, 'All Transactions'!$I1844 * 'Messy-Stocks'!$K1844, 'All Transactions'!$J1844 *'Messy-Stocks'!$L1844), 0)</f>
        <v>0</v>
      </c>
    </row>
    <row r="1845" spans="2:25" ht="12.75" x14ac:dyDescent="0.2">
      <c r="B1845">
        <f>IF('All Transactions'!$C1844 = B$1,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C1845">
        <f>IF('All Transactions'!$C1844 = C$1,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D1845">
        <f>IF('All Transactions'!$C1844 = D$1,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E1845">
        <f>IF('All Transactions'!$C1844 = E$1,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F1845">
        <f>IF('All Transactions'!$C1844 = F$1,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G1845">
        <f>IF('All Transactions'!$C1844 = G$1,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H1845">
        <f>IF('All Transactions'!$C1844 = H$1,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I1845">
        <f>IF('All Transactions'!$C1844 = I$1,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J1845">
        <f>IF('All Transactions'!$C1844 = J$1,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K1845">
        <f>IF('All Transactions'!$C1844 = K$1,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L1845">
        <f>IF('All Transactions'!$C1844 = L$1,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M1845">
        <f>IF('All Transactions'!$C1844 = M$1,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N1845">
        <f>IF('All Transactions'!$C1844 = N$1,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O1845">
        <f>IF('All Transactions'!$C1844 = O$1,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P1845">
        <f>IF('All Transactions'!$C1844 = P$1,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Q1845">
        <f>IF('All Transactions'!$C1844 = Q$1,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R1845">
        <f>IF('All Transactions'!$C1844 = R$1,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S1845">
        <f>IF('All Transactions'!$C1844 = S$1,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T1845">
        <f>IF('All Transactions'!$C1844 = T$1,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U1845">
        <f>IF('All Transactions'!$C1844 = U$1,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V1845">
        <f>IF('All Transactions'!$C1844 = V$1,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W1845">
        <f>IF('All Transactions'!$C1844 = W$1,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X1845">
        <f>IF('All Transactions'!$C1844 = X$1,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  <c r="Y1845">
        <f>IF('All Transactions'!$C1844 = Y$1, 'All Transactions'!$D1845 + -1 * SUM('All Transactions'!$F1845 * 'Messy-Stocks'!$H1845, 'All Transactions'!$G1845 * 'Messy-Stocks'!$I1845, 'All Transactions'!$H1845 * 'Messy-Stocks'!$J1845, 'All Transactions'!$I1845 * 'Messy-Stocks'!$K1845, 'All Transactions'!$J1845 *'Messy-Stocks'!$L1845), 0)</f>
        <v>0</v>
      </c>
    </row>
    <row r="1846" spans="2:25" ht="12.75" x14ac:dyDescent="0.2">
      <c r="B1846">
        <f>IF('All Transactions'!$C1845 = B$1,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C1846">
        <f>IF('All Transactions'!$C1845 = C$1,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D1846">
        <f>IF('All Transactions'!$C1845 = D$1,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E1846">
        <f>IF('All Transactions'!$C1845 = E$1,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F1846">
        <f>IF('All Transactions'!$C1845 = F$1,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G1846">
        <f>IF('All Transactions'!$C1845 = G$1,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H1846">
        <f>IF('All Transactions'!$C1845 = H$1,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I1846">
        <f>IF('All Transactions'!$C1845 = I$1,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J1846">
        <f>IF('All Transactions'!$C1845 = J$1,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K1846">
        <f>IF('All Transactions'!$C1845 = K$1,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L1846">
        <f>IF('All Transactions'!$C1845 = L$1,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M1846">
        <f>IF('All Transactions'!$C1845 = M$1,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N1846">
        <f>IF('All Transactions'!$C1845 = N$1,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O1846">
        <f>IF('All Transactions'!$C1845 = O$1,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P1846">
        <f>IF('All Transactions'!$C1845 = P$1,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Q1846">
        <f>IF('All Transactions'!$C1845 = Q$1,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R1846">
        <f>IF('All Transactions'!$C1845 = R$1,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S1846">
        <f>IF('All Transactions'!$C1845 = S$1,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T1846">
        <f>IF('All Transactions'!$C1845 = T$1,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U1846">
        <f>IF('All Transactions'!$C1845 = U$1,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V1846">
        <f>IF('All Transactions'!$C1845 = V$1,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W1846">
        <f>IF('All Transactions'!$C1845 = W$1,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X1846">
        <f>IF('All Transactions'!$C1845 = X$1,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  <c r="Y1846">
        <f>IF('All Transactions'!$C1845 = Y$1, 'All Transactions'!$D1846 + -1 * SUM('All Transactions'!$F1846 * 'Messy-Stocks'!$H1846, 'All Transactions'!$G1846 * 'Messy-Stocks'!$I1846, 'All Transactions'!$H1846 * 'Messy-Stocks'!$J1846, 'All Transactions'!$I1846 * 'Messy-Stocks'!$K1846, 'All Transactions'!$J1846 *'Messy-Stocks'!$L1846), 0)</f>
        <v>0</v>
      </c>
    </row>
    <row r="1847" spans="2:25" ht="12.75" x14ac:dyDescent="0.2">
      <c r="B1847">
        <f>IF('All Transactions'!$C1846 = B$1,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C1847">
        <f>IF('All Transactions'!$C1846 = C$1,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D1847">
        <f>IF('All Transactions'!$C1846 = D$1,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E1847">
        <f>IF('All Transactions'!$C1846 = E$1,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F1847">
        <f>IF('All Transactions'!$C1846 = F$1,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G1847">
        <f>IF('All Transactions'!$C1846 = G$1,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H1847">
        <f>IF('All Transactions'!$C1846 = H$1,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I1847">
        <f>IF('All Transactions'!$C1846 = I$1,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J1847">
        <f>IF('All Transactions'!$C1846 = J$1,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K1847">
        <f>IF('All Transactions'!$C1846 = K$1,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L1847">
        <f>IF('All Transactions'!$C1846 = L$1,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M1847">
        <f>IF('All Transactions'!$C1846 = M$1,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N1847">
        <f>IF('All Transactions'!$C1846 = N$1,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O1847">
        <f>IF('All Transactions'!$C1846 = O$1,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P1847">
        <f>IF('All Transactions'!$C1846 = P$1,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Q1847">
        <f>IF('All Transactions'!$C1846 = Q$1,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R1847">
        <f>IF('All Transactions'!$C1846 = R$1,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S1847">
        <f>IF('All Transactions'!$C1846 = S$1,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T1847">
        <f>IF('All Transactions'!$C1846 = T$1,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U1847">
        <f>IF('All Transactions'!$C1846 = U$1,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V1847">
        <f>IF('All Transactions'!$C1846 = V$1,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W1847">
        <f>IF('All Transactions'!$C1846 = W$1,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X1847">
        <f>IF('All Transactions'!$C1846 = X$1,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  <c r="Y1847">
        <f>IF('All Transactions'!$C1846 = Y$1, 'All Transactions'!$D1847 + -1 * SUM('All Transactions'!$F1847 * 'Messy-Stocks'!$H1847, 'All Transactions'!$G1847 * 'Messy-Stocks'!$I1847, 'All Transactions'!$H1847 * 'Messy-Stocks'!$J1847, 'All Transactions'!$I1847 * 'Messy-Stocks'!$K1847, 'All Transactions'!$J1847 *'Messy-Stocks'!$L1847), 0)</f>
        <v>0</v>
      </c>
    </row>
    <row r="1848" spans="2:25" ht="12.75" x14ac:dyDescent="0.2">
      <c r="B1848">
        <f>IF('All Transactions'!$C1847 = B$1,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C1848">
        <f>IF('All Transactions'!$C1847 = C$1,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D1848">
        <f>IF('All Transactions'!$C1847 = D$1,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E1848">
        <f>IF('All Transactions'!$C1847 = E$1,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F1848">
        <f>IF('All Transactions'!$C1847 = F$1,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G1848">
        <f>IF('All Transactions'!$C1847 = G$1,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H1848">
        <f>IF('All Transactions'!$C1847 = H$1,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I1848">
        <f>IF('All Transactions'!$C1847 = I$1,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J1848">
        <f>IF('All Transactions'!$C1847 = J$1,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K1848">
        <f>IF('All Transactions'!$C1847 = K$1,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L1848">
        <f>IF('All Transactions'!$C1847 = L$1,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M1848">
        <f>IF('All Transactions'!$C1847 = M$1,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N1848">
        <f>IF('All Transactions'!$C1847 = N$1,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O1848">
        <f>IF('All Transactions'!$C1847 = O$1,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P1848">
        <f>IF('All Transactions'!$C1847 = P$1,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Q1848">
        <f>IF('All Transactions'!$C1847 = Q$1,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R1848">
        <f>IF('All Transactions'!$C1847 = R$1,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S1848">
        <f>IF('All Transactions'!$C1847 = S$1,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T1848">
        <f>IF('All Transactions'!$C1847 = T$1,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U1848">
        <f>IF('All Transactions'!$C1847 = U$1,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V1848">
        <f>IF('All Transactions'!$C1847 = V$1,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W1848">
        <f>IF('All Transactions'!$C1847 = W$1,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X1848">
        <f>IF('All Transactions'!$C1847 = X$1,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  <c r="Y1848">
        <f>IF('All Transactions'!$C1847 = Y$1, 'All Transactions'!$D1848 + -1 * SUM('All Transactions'!$F1848 * 'Messy-Stocks'!$H1848, 'All Transactions'!$G1848 * 'Messy-Stocks'!$I1848, 'All Transactions'!$H1848 * 'Messy-Stocks'!$J1848, 'All Transactions'!$I1848 * 'Messy-Stocks'!$K1848, 'All Transactions'!$J1848 *'Messy-Stocks'!$L1848), 0)</f>
        <v>0</v>
      </c>
    </row>
    <row r="1849" spans="2:25" ht="12.75" x14ac:dyDescent="0.2">
      <c r="B1849">
        <f>IF('All Transactions'!$C1848 = B$1,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C1849">
        <f>IF('All Transactions'!$C1848 = C$1,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D1849">
        <f>IF('All Transactions'!$C1848 = D$1,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E1849">
        <f>IF('All Transactions'!$C1848 = E$1,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F1849">
        <f>IF('All Transactions'!$C1848 = F$1,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G1849">
        <f>IF('All Transactions'!$C1848 = G$1,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H1849">
        <f>IF('All Transactions'!$C1848 = H$1,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I1849">
        <f>IF('All Transactions'!$C1848 = I$1,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J1849">
        <f>IF('All Transactions'!$C1848 = J$1,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K1849">
        <f>IF('All Transactions'!$C1848 = K$1,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L1849">
        <f>IF('All Transactions'!$C1848 = L$1,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M1849">
        <f>IF('All Transactions'!$C1848 = M$1,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N1849">
        <f>IF('All Transactions'!$C1848 = N$1,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O1849">
        <f>IF('All Transactions'!$C1848 = O$1,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P1849">
        <f>IF('All Transactions'!$C1848 = P$1,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Q1849">
        <f>IF('All Transactions'!$C1848 = Q$1,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R1849">
        <f>IF('All Transactions'!$C1848 = R$1,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S1849">
        <f>IF('All Transactions'!$C1848 = S$1,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T1849">
        <f>IF('All Transactions'!$C1848 = T$1,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U1849">
        <f>IF('All Transactions'!$C1848 = U$1,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V1849">
        <f>IF('All Transactions'!$C1848 = V$1,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W1849">
        <f>IF('All Transactions'!$C1848 = W$1,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X1849">
        <f>IF('All Transactions'!$C1848 = X$1,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  <c r="Y1849">
        <f>IF('All Transactions'!$C1848 = Y$1, 'All Transactions'!$D1849 + -1 * SUM('All Transactions'!$F1849 * 'Messy-Stocks'!$H1849, 'All Transactions'!$G1849 * 'Messy-Stocks'!$I1849, 'All Transactions'!$H1849 * 'Messy-Stocks'!$J1849, 'All Transactions'!$I1849 * 'Messy-Stocks'!$K1849, 'All Transactions'!$J1849 *'Messy-Stocks'!$L1849), 0)</f>
        <v>0</v>
      </c>
    </row>
    <row r="1850" spans="2:25" ht="12.75" x14ac:dyDescent="0.2">
      <c r="B1850">
        <f>IF('All Transactions'!$C1849 = B$1,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C1850">
        <f>IF('All Transactions'!$C1849 = C$1,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D1850">
        <f>IF('All Transactions'!$C1849 = D$1,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E1850">
        <f>IF('All Transactions'!$C1849 = E$1,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F1850">
        <f>IF('All Transactions'!$C1849 = F$1,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G1850">
        <f>IF('All Transactions'!$C1849 = G$1,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H1850">
        <f>IF('All Transactions'!$C1849 = H$1,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I1850">
        <f>IF('All Transactions'!$C1849 = I$1,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J1850">
        <f>IF('All Transactions'!$C1849 = J$1,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K1850">
        <f>IF('All Transactions'!$C1849 = K$1,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L1850">
        <f>IF('All Transactions'!$C1849 = L$1,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M1850">
        <f>IF('All Transactions'!$C1849 = M$1,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N1850">
        <f>IF('All Transactions'!$C1849 = N$1,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O1850">
        <f>IF('All Transactions'!$C1849 = O$1,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P1850">
        <f>IF('All Transactions'!$C1849 = P$1,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Q1850">
        <f>IF('All Transactions'!$C1849 = Q$1,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R1850">
        <f>IF('All Transactions'!$C1849 = R$1,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S1850">
        <f>IF('All Transactions'!$C1849 = S$1,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T1850">
        <f>IF('All Transactions'!$C1849 = T$1,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U1850">
        <f>IF('All Transactions'!$C1849 = U$1,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V1850">
        <f>IF('All Transactions'!$C1849 = V$1,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W1850">
        <f>IF('All Transactions'!$C1849 = W$1,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X1850">
        <f>IF('All Transactions'!$C1849 = X$1,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  <c r="Y1850">
        <f>IF('All Transactions'!$C1849 = Y$1, 'All Transactions'!$D1850 + -1 * SUM('All Transactions'!$F1850 * 'Messy-Stocks'!$H1850, 'All Transactions'!$G1850 * 'Messy-Stocks'!$I1850, 'All Transactions'!$H1850 * 'Messy-Stocks'!$J1850, 'All Transactions'!$I1850 * 'Messy-Stocks'!$K1850, 'All Transactions'!$J1850 *'Messy-Stocks'!$L1850), 0)</f>
        <v>0</v>
      </c>
    </row>
    <row r="1851" spans="2:25" ht="12.75" x14ac:dyDescent="0.2">
      <c r="B1851">
        <f>IF('All Transactions'!$C1850 = B$1,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C1851">
        <f>IF('All Transactions'!$C1850 = C$1,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D1851">
        <f>IF('All Transactions'!$C1850 = D$1,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E1851">
        <f>IF('All Transactions'!$C1850 = E$1,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F1851">
        <f>IF('All Transactions'!$C1850 = F$1,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G1851">
        <f>IF('All Transactions'!$C1850 = G$1,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H1851">
        <f>IF('All Transactions'!$C1850 = H$1,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I1851">
        <f>IF('All Transactions'!$C1850 = I$1,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J1851">
        <f>IF('All Transactions'!$C1850 = J$1,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K1851">
        <f>IF('All Transactions'!$C1850 = K$1,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L1851">
        <f>IF('All Transactions'!$C1850 = L$1,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M1851">
        <f>IF('All Transactions'!$C1850 = M$1,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N1851">
        <f>IF('All Transactions'!$C1850 = N$1,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O1851">
        <f>IF('All Transactions'!$C1850 = O$1,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P1851">
        <f>IF('All Transactions'!$C1850 = P$1,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Q1851">
        <f>IF('All Transactions'!$C1850 = Q$1,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R1851">
        <f>IF('All Transactions'!$C1850 = R$1,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S1851">
        <f>IF('All Transactions'!$C1850 = S$1,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T1851">
        <f>IF('All Transactions'!$C1850 = T$1,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U1851">
        <f>IF('All Transactions'!$C1850 = U$1,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V1851">
        <f>IF('All Transactions'!$C1850 = V$1,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W1851">
        <f>IF('All Transactions'!$C1850 = W$1,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X1851">
        <f>IF('All Transactions'!$C1850 = X$1,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  <c r="Y1851">
        <f>IF('All Transactions'!$C1850 = Y$1, 'All Transactions'!$D1851 + -1 * SUM('All Transactions'!$F1851 * 'Messy-Stocks'!$H1851, 'All Transactions'!$G1851 * 'Messy-Stocks'!$I1851, 'All Transactions'!$H1851 * 'Messy-Stocks'!$J1851, 'All Transactions'!$I1851 * 'Messy-Stocks'!$K1851, 'All Transactions'!$J1851 *'Messy-Stocks'!$L1851), 0)</f>
        <v>0</v>
      </c>
    </row>
    <row r="1852" spans="2:25" ht="12.75" x14ac:dyDescent="0.2">
      <c r="B1852">
        <f>IF('All Transactions'!$C1851 = B$1,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C1852">
        <f>IF('All Transactions'!$C1851 = C$1,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D1852">
        <f>IF('All Transactions'!$C1851 = D$1,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E1852">
        <f>IF('All Transactions'!$C1851 = E$1,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F1852">
        <f>IF('All Transactions'!$C1851 = F$1,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G1852">
        <f>IF('All Transactions'!$C1851 = G$1,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H1852">
        <f>IF('All Transactions'!$C1851 = H$1,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I1852">
        <f>IF('All Transactions'!$C1851 = I$1,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J1852">
        <f>IF('All Transactions'!$C1851 = J$1,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K1852">
        <f>IF('All Transactions'!$C1851 = K$1,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L1852">
        <f>IF('All Transactions'!$C1851 = L$1,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M1852">
        <f>IF('All Transactions'!$C1851 = M$1,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N1852">
        <f>IF('All Transactions'!$C1851 = N$1,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O1852">
        <f>IF('All Transactions'!$C1851 = O$1,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P1852">
        <f>IF('All Transactions'!$C1851 = P$1,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Q1852">
        <f>IF('All Transactions'!$C1851 = Q$1,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R1852">
        <f>IF('All Transactions'!$C1851 = R$1,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S1852">
        <f>IF('All Transactions'!$C1851 = S$1,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T1852">
        <f>IF('All Transactions'!$C1851 = T$1,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U1852">
        <f>IF('All Transactions'!$C1851 = U$1,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V1852">
        <f>IF('All Transactions'!$C1851 = V$1,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W1852">
        <f>IF('All Transactions'!$C1851 = W$1,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X1852">
        <f>IF('All Transactions'!$C1851 = X$1,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  <c r="Y1852">
        <f>IF('All Transactions'!$C1851 = Y$1, 'All Transactions'!$D1852 + -1 * SUM('All Transactions'!$F1852 * 'Messy-Stocks'!$H1852, 'All Transactions'!$G1852 * 'Messy-Stocks'!$I1852, 'All Transactions'!$H1852 * 'Messy-Stocks'!$J1852, 'All Transactions'!$I1852 * 'Messy-Stocks'!$K1852, 'All Transactions'!$J1852 *'Messy-Stocks'!$L1852), 0)</f>
        <v>0</v>
      </c>
    </row>
    <row r="1853" spans="2:25" ht="12.75" x14ac:dyDescent="0.2">
      <c r="B1853">
        <f>IF('All Transactions'!$C1852 = B$1,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C1853">
        <f>IF('All Transactions'!$C1852 = C$1,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D1853">
        <f>IF('All Transactions'!$C1852 = D$1,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E1853">
        <f>IF('All Transactions'!$C1852 = E$1,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F1853">
        <f>IF('All Transactions'!$C1852 = F$1,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G1853">
        <f>IF('All Transactions'!$C1852 = G$1,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H1853">
        <f>IF('All Transactions'!$C1852 = H$1,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I1853">
        <f>IF('All Transactions'!$C1852 = I$1,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J1853">
        <f>IF('All Transactions'!$C1852 = J$1,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K1853">
        <f>IF('All Transactions'!$C1852 = K$1,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L1853">
        <f>IF('All Transactions'!$C1852 = L$1,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M1853">
        <f>IF('All Transactions'!$C1852 = M$1,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N1853">
        <f>IF('All Transactions'!$C1852 = N$1,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O1853">
        <f>IF('All Transactions'!$C1852 = O$1,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P1853">
        <f>IF('All Transactions'!$C1852 = P$1,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Q1853">
        <f>IF('All Transactions'!$C1852 = Q$1,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R1853">
        <f>IF('All Transactions'!$C1852 = R$1,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S1853">
        <f>IF('All Transactions'!$C1852 = S$1,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T1853">
        <f>IF('All Transactions'!$C1852 = T$1,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U1853">
        <f>IF('All Transactions'!$C1852 = U$1,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V1853">
        <f>IF('All Transactions'!$C1852 = V$1,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W1853">
        <f>IF('All Transactions'!$C1852 = W$1,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X1853">
        <f>IF('All Transactions'!$C1852 = X$1,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  <c r="Y1853">
        <f>IF('All Transactions'!$C1852 = Y$1, 'All Transactions'!$D1853 + -1 * SUM('All Transactions'!$F1853 * 'Messy-Stocks'!$H1853, 'All Transactions'!$G1853 * 'Messy-Stocks'!$I1853, 'All Transactions'!$H1853 * 'Messy-Stocks'!$J1853, 'All Transactions'!$I1853 * 'Messy-Stocks'!$K1853, 'All Transactions'!$J1853 *'Messy-Stocks'!$L1853), 0)</f>
        <v>0</v>
      </c>
    </row>
    <row r="1854" spans="2:25" ht="12.75" x14ac:dyDescent="0.2">
      <c r="B1854">
        <f>IF('All Transactions'!$C1853 = B$1,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C1854">
        <f>IF('All Transactions'!$C1853 = C$1,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D1854">
        <f>IF('All Transactions'!$C1853 = D$1,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E1854">
        <f>IF('All Transactions'!$C1853 = E$1,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F1854">
        <f>IF('All Transactions'!$C1853 = F$1,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G1854">
        <f>IF('All Transactions'!$C1853 = G$1,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H1854">
        <f>IF('All Transactions'!$C1853 = H$1,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I1854">
        <f>IF('All Transactions'!$C1853 = I$1,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J1854">
        <f>IF('All Transactions'!$C1853 = J$1,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K1854">
        <f>IF('All Transactions'!$C1853 = K$1,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L1854">
        <f>IF('All Transactions'!$C1853 = L$1,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M1854">
        <f>IF('All Transactions'!$C1853 = M$1,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N1854">
        <f>IF('All Transactions'!$C1853 = N$1,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O1854">
        <f>IF('All Transactions'!$C1853 = O$1,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P1854">
        <f>IF('All Transactions'!$C1853 = P$1,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Q1854">
        <f>IF('All Transactions'!$C1853 = Q$1,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R1854">
        <f>IF('All Transactions'!$C1853 = R$1,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S1854">
        <f>IF('All Transactions'!$C1853 = S$1,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T1854">
        <f>IF('All Transactions'!$C1853 = T$1,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U1854">
        <f>IF('All Transactions'!$C1853 = U$1,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V1854">
        <f>IF('All Transactions'!$C1853 = V$1,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W1854">
        <f>IF('All Transactions'!$C1853 = W$1,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X1854">
        <f>IF('All Transactions'!$C1853 = X$1,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  <c r="Y1854">
        <f>IF('All Transactions'!$C1853 = Y$1, 'All Transactions'!$D1854 + -1 * SUM('All Transactions'!$F1854 * 'Messy-Stocks'!$H1854, 'All Transactions'!$G1854 * 'Messy-Stocks'!$I1854, 'All Transactions'!$H1854 * 'Messy-Stocks'!$J1854, 'All Transactions'!$I1854 * 'Messy-Stocks'!$K1854, 'All Transactions'!$J1854 *'Messy-Stocks'!$L1854), 0)</f>
        <v>0</v>
      </c>
    </row>
    <row r="1855" spans="2:25" ht="12.75" x14ac:dyDescent="0.2">
      <c r="B1855">
        <f>IF('All Transactions'!$C1854 = B$1,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C1855">
        <f>IF('All Transactions'!$C1854 = C$1,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D1855">
        <f>IF('All Transactions'!$C1854 = D$1,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E1855">
        <f>IF('All Transactions'!$C1854 = E$1,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F1855">
        <f>IF('All Transactions'!$C1854 = F$1,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G1855">
        <f>IF('All Transactions'!$C1854 = G$1,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H1855">
        <f>IF('All Transactions'!$C1854 = H$1,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I1855">
        <f>IF('All Transactions'!$C1854 = I$1,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J1855">
        <f>IF('All Transactions'!$C1854 = J$1,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K1855">
        <f>IF('All Transactions'!$C1854 = K$1,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L1855">
        <f>IF('All Transactions'!$C1854 = L$1,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M1855">
        <f>IF('All Transactions'!$C1854 = M$1,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N1855">
        <f>IF('All Transactions'!$C1854 = N$1,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O1855">
        <f>IF('All Transactions'!$C1854 = O$1,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P1855">
        <f>IF('All Transactions'!$C1854 = P$1,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Q1855">
        <f>IF('All Transactions'!$C1854 = Q$1,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R1855">
        <f>IF('All Transactions'!$C1854 = R$1,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S1855">
        <f>IF('All Transactions'!$C1854 = S$1,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T1855">
        <f>IF('All Transactions'!$C1854 = T$1,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U1855">
        <f>IF('All Transactions'!$C1854 = U$1,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V1855">
        <f>IF('All Transactions'!$C1854 = V$1,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W1855">
        <f>IF('All Transactions'!$C1854 = W$1,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X1855">
        <f>IF('All Transactions'!$C1854 = X$1,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  <c r="Y1855">
        <f>IF('All Transactions'!$C1854 = Y$1, 'All Transactions'!$D1855 + -1 * SUM('All Transactions'!$F1855 * 'Messy-Stocks'!$H1855, 'All Transactions'!$G1855 * 'Messy-Stocks'!$I1855, 'All Transactions'!$H1855 * 'Messy-Stocks'!$J1855, 'All Transactions'!$I1855 * 'Messy-Stocks'!$K1855, 'All Transactions'!$J1855 *'Messy-Stocks'!$L1855), 0)</f>
        <v>0</v>
      </c>
    </row>
    <row r="1856" spans="2:25" ht="12.75" x14ac:dyDescent="0.2">
      <c r="B1856">
        <f>IF('All Transactions'!$C1855 = B$1,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C1856">
        <f>IF('All Transactions'!$C1855 = C$1,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D1856">
        <f>IF('All Transactions'!$C1855 = D$1,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E1856">
        <f>IF('All Transactions'!$C1855 = E$1,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F1856">
        <f>IF('All Transactions'!$C1855 = F$1,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G1856">
        <f>IF('All Transactions'!$C1855 = G$1,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H1856">
        <f>IF('All Transactions'!$C1855 = H$1,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I1856">
        <f>IF('All Transactions'!$C1855 = I$1,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J1856">
        <f>IF('All Transactions'!$C1855 = J$1,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K1856">
        <f>IF('All Transactions'!$C1855 = K$1,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L1856">
        <f>IF('All Transactions'!$C1855 = L$1,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M1856">
        <f>IF('All Transactions'!$C1855 = M$1,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N1856">
        <f>IF('All Transactions'!$C1855 = N$1,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O1856">
        <f>IF('All Transactions'!$C1855 = O$1,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P1856">
        <f>IF('All Transactions'!$C1855 = P$1,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Q1856">
        <f>IF('All Transactions'!$C1855 = Q$1,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R1856">
        <f>IF('All Transactions'!$C1855 = R$1,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S1856">
        <f>IF('All Transactions'!$C1855 = S$1,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T1856">
        <f>IF('All Transactions'!$C1855 = T$1,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U1856">
        <f>IF('All Transactions'!$C1855 = U$1,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V1856">
        <f>IF('All Transactions'!$C1855 = V$1,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W1856">
        <f>IF('All Transactions'!$C1855 = W$1,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X1856">
        <f>IF('All Transactions'!$C1855 = X$1,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  <c r="Y1856">
        <f>IF('All Transactions'!$C1855 = Y$1, 'All Transactions'!$D1856 + -1 * SUM('All Transactions'!$F1856 * 'Messy-Stocks'!$H1856, 'All Transactions'!$G1856 * 'Messy-Stocks'!$I1856, 'All Transactions'!$H1856 * 'Messy-Stocks'!$J1856, 'All Transactions'!$I1856 * 'Messy-Stocks'!$K1856, 'All Transactions'!$J1856 *'Messy-Stocks'!$L1856), 0)</f>
        <v>0</v>
      </c>
    </row>
    <row r="1857" spans="2:25" ht="12.75" x14ac:dyDescent="0.2">
      <c r="B1857">
        <f>IF('All Transactions'!$C1856 = B$1,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C1857">
        <f>IF('All Transactions'!$C1856 = C$1,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D1857">
        <f>IF('All Transactions'!$C1856 = D$1,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E1857">
        <f>IF('All Transactions'!$C1856 = E$1,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F1857">
        <f>IF('All Transactions'!$C1856 = F$1,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G1857">
        <f>IF('All Transactions'!$C1856 = G$1,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H1857">
        <f>IF('All Transactions'!$C1856 = H$1,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I1857">
        <f>IF('All Transactions'!$C1856 = I$1,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J1857">
        <f>IF('All Transactions'!$C1856 = J$1,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K1857">
        <f>IF('All Transactions'!$C1856 = K$1,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L1857">
        <f>IF('All Transactions'!$C1856 = L$1,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M1857">
        <f>IF('All Transactions'!$C1856 = M$1,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N1857">
        <f>IF('All Transactions'!$C1856 = N$1,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O1857">
        <f>IF('All Transactions'!$C1856 = O$1,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P1857">
        <f>IF('All Transactions'!$C1856 = P$1,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Q1857">
        <f>IF('All Transactions'!$C1856 = Q$1,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R1857">
        <f>IF('All Transactions'!$C1856 = R$1,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S1857">
        <f>IF('All Transactions'!$C1856 = S$1,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T1857">
        <f>IF('All Transactions'!$C1856 = T$1,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U1857">
        <f>IF('All Transactions'!$C1856 = U$1,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V1857">
        <f>IF('All Transactions'!$C1856 = V$1,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W1857">
        <f>IF('All Transactions'!$C1856 = W$1,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X1857">
        <f>IF('All Transactions'!$C1856 = X$1,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  <c r="Y1857">
        <f>IF('All Transactions'!$C1856 = Y$1, 'All Transactions'!$D1857 + -1 * SUM('All Transactions'!$F1857 * 'Messy-Stocks'!$H1857, 'All Transactions'!$G1857 * 'Messy-Stocks'!$I1857, 'All Transactions'!$H1857 * 'Messy-Stocks'!$J1857, 'All Transactions'!$I1857 * 'Messy-Stocks'!$K1857, 'All Transactions'!$J1857 *'Messy-Stocks'!$L1857), 0)</f>
        <v>0</v>
      </c>
    </row>
    <row r="1858" spans="2:25" ht="12.75" x14ac:dyDescent="0.2">
      <c r="B1858">
        <f>IF('All Transactions'!$C1857 = B$1,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C1858">
        <f>IF('All Transactions'!$C1857 = C$1,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D1858">
        <f>IF('All Transactions'!$C1857 = D$1,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E1858">
        <f>IF('All Transactions'!$C1857 = E$1,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F1858">
        <f>IF('All Transactions'!$C1857 = F$1,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G1858">
        <f>IF('All Transactions'!$C1857 = G$1,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H1858">
        <f>IF('All Transactions'!$C1857 = H$1,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I1858">
        <f>IF('All Transactions'!$C1857 = I$1,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J1858">
        <f>IF('All Transactions'!$C1857 = J$1,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K1858">
        <f>IF('All Transactions'!$C1857 = K$1,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L1858">
        <f>IF('All Transactions'!$C1857 = L$1,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M1858">
        <f>IF('All Transactions'!$C1857 = M$1,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N1858">
        <f>IF('All Transactions'!$C1857 = N$1,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O1858">
        <f>IF('All Transactions'!$C1857 = O$1,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P1858">
        <f>IF('All Transactions'!$C1857 = P$1,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Q1858">
        <f>IF('All Transactions'!$C1857 = Q$1,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R1858">
        <f>IF('All Transactions'!$C1857 = R$1,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S1858">
        <f>IF('All Transactions'!$C1857 = S$1,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T1858">
        <f>IF('All Transactions'!$C1857 = T$1,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U1858">
        <f>IF('All Transactions'!$C1857 = U$1,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V1858">
        <f>IF('All Transactions'!$C1857 = V$1,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W1858">
        <f>IF('All Transactions'!$C1857 = W$1,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X1858">
        <f>IF('All Transactions'!$C1857 = X$1,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  <c r="Y1858">
        <f>IF('All Transactions'!$C1857 = Y$1, 'All Transactions'!$D1858 + -1 * SUM('All Transactions'!$F1858 * 'Messy-Stocks'!$H1858, 'All Transactions'!$G1858 * 'Messy-Stocks'!$I1858, 'All Transactions'!$H1858 * 'Messy-Stocks'!$J1858, 'All Transactions'!$I1858 * 'Messy-Stocks'!$K1858, 'All Transactions'!$J1858 *'Messy-Stocks'!$L1858), 0)</f>
        <v>0</v>
      </c>
    </row>
    <row r="1859" spans="2:25" ht="12.75" x14ac:dyDescent="0.2">
      <c r="B1859">
        <f>IF('All Transactions'!$C1858 = B$1,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C1859">
        <f>IF('All Transactions'!$C1858 = C$1,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D1859">
        <f>IF('All Transactions'!$C1858 = D$1,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E1859">
        <f>IF('All Transactions'!$C1858 = E$1,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F1859">
        <f>IF('All Transactions'!$C1858 = F$1,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G1859">
        <f>IF('All Transactions'!$C1858 = G$1,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H1859">
        <f>IF('All Transactions'!$C1858 = H$1,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I1859">
        <f>IF('All Transactions'!$C1858 = I$1,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J1859">
        <f>IF('All Transactions'!$C1858 = J$1,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K1859">
        <f>IF('All Transactions'!$C1858 = K$1,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L1859">
        <f>IF('All Transactions'!$C1858 = L$1,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M1859">
        <f>IF('All Transactions'!$C1858 = M$1,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N1859">
        <f>IF('All Transactions'!$C1858 = N$1,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O1859">
        <f>IF('All Transactions'!$C1858 = O$1,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P1859">
        <f>IF('All Transactions'!$C1858 = P$1,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Q1859">
        <f>IF('All Transactions'!$C1858 = Q$1,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R1859">
        <f>IF('All Transactions'!$C1858 = R$1,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S1859">
        <f>IF('All Transactions'!$C1858 = S$1,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T1859">
        <f>IF('All Transactions'!$C1858 = T$1,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U1859">
        <f>IF('All Transactions'!$C1858 = U$1,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V1859">
        <f>IF('All Transactions'!$C1858 = V$1,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W1859">
        <f>IF('All Transactions'!$C1858 = W$1,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X1859">
        <f>IF('All Transactions'!$C1858 = X$1,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  <c r="Y1859">
        <f>IF('All Transactions'!$C1858 = Y$1, 'All Transactions'!$D1859 + -1 * SUM('All Transactions'!$F1859 * 'Messy-Stocks'!$H1859, 'All Transactions'!$G1859 * 'Messy-Stocks'!$I1859, 'All Transactions'!$H1859 * 'Messy-Stocks'!$J1859, 'All Transactions'!$I1859 * 'Messy-Stocks'!$K1859, 'All Transactions'!$J1859 *'Messy-Stocks'!$L1859), 0)</f>
        <v>0</v>
      </c>
    </row>
    <row r="1860" spans="2:25" ht="12.75" x14ac:dyDescent="0.2">
      <c r="B1860">
        <f>IF('All Transactions'!$C1859 = B$1,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C1860">
        <f>IF('All Transactions'!$C1859 = C$1,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D1860">
        <f>IF('All Transactions'!$C1859 = D$1,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E1860">
        <f>IF('All Transactions'!$C1859 = E$1,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F1860">
        <f>IF('All Transactions'!$C1859 = F$1,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G1860">
        <f>IF('All Transactions'!$C1859 = G$1,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H1860">
        <f>IF('All Transactions'!$C1859 = H$1,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I1860">
        <f>IF('All Transactions'!$C1859 = I$1,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J1860">
        <f>IF('All Transactions'!$C1859 = J$1,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K1860">
        <f>IF('All Transactions'!$C1859 = K$1,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L1860">
        <f>IF('All Transactions'!$C1859 = L$1,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M1860">
        <f>IF('All Transactions'!$C1859 = M$1,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N1860">
        <f>IF('All Transactions'!$C1859 = N$1,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O1860">
        <f>IF('All Transactions'!$C1859 = O$1,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P1860">
        <f>IF('All Transactions'!$C1859 = P$1,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Q1860">
        <f>IF('All Transactions'!$C1859 = Q$1,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R1860">
        <f>IF('All Transactions'!$C1859 = R$1,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S1860">
        <f>IF('All Transactions'!$C1859 = S$1,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T1860">
        <f>IF('All Transactions'!$C1859 = T$1,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U1860">
        <f>IF('All Transactions'!$C1859 = U$1,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V1860">
        <f>IF('All Transactions'!$C1859 = V$1,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W1860">
        <f>IF('All Transactions'!$C1859 = W$1,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X1860">
        <f>IF('All Transactions'!$C1859 = X$1,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  <c r="Y1860">
        <f>IF('All Transactions'!$C1859 = Y$1, 'All Transactions'!$D1860 + -1 * SUM('All Transactions'!$F1860 * 'Messy-Stocks'!$H1860, 'All Transactions'!$G1860 * 'Messy-Stocks'!$I1860, 'All Transactions'!$H1860 * 'Messy-Stocks'!$J1860, 'All Transactions'!$I1860 * 'Messy-Stocks'!$K1860, 'All Transactions'!$J1860 *'Messy-Stocks'!$L1860), 0)</f>
        <v>0</v>
      </c>
    </row>
    <row r="1861" spans="2:25" ht="12.75" x14ac:dyDescent="0.2">
      <c r="B1861">
        <f>IF('All Transactions'!$C1860 = B$1,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C1861">
        <f>IF('All Transactions'!$C1860 = C$1,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D1861">
        <f>IF('All Transactions'!$C1860 = D$1,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E1861">
        <f>IF('All Transactions'!$C1860 = E$1,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F1861">
        <f>IF('All Transactions'!$C1860 = F$1,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G1861">
        <f>IF('All Transactions'!$C1860 = G$1,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H1861">
        <f>IF('All Transactions'!$C1860 = H$1,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I1861">
        <f>IF('All Transactions'!$C1860 = I$1,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J1861">
        <f>IF('All Transactions'!$C1860 = J$1,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K1861">
        <f>IF('All Transactions'!$C1860 = K$1,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L1861">
        <f>IF('All Transactions'!$C1860 = L$1,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M1861">
        <f>IF('All Transactions'!$C1860 = M$1,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N1861">
        <f>IF('All Transactions'!$C1860 = N$1,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O1861">
        <f>IF('All Transactions'!$C1860 = O$1,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P1861">
        <f>IF('All Transactions'!$C1860 = P$1,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Q1861">
        <f>IF('All Transactions'!$C1860 = Q$1,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R1861">
        <f>IF('All Transactions'!$C1860 = R$1,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S1861">
        <f>IF('All Transactions'!$C1860 = S$1,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T1861">
        <f>IF('All Transactions'!$C1860 = T$1,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U1861">
        <f>IF('All Transactions'!$C1860 = U$1,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V1861">
        <f>IF('All Transactions'!$C1860 = V$1,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W1861">
        <f>IF('All Transactions'!$C1860 = W$1,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X1861">
        <f>IF('All Transactions'!$C1860 = X$1,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  <c r="Y1861">
        <f>IF('All Transactions'!$C1860 = Y$1, 'All Transactions'!$D1861 + -1 * SUM('All Transactions'!$F1861 * 'Messy-Stocks'!$H1861, 'All Transactions'!$G1861 * 'Messy-Stocks'!$I1861, 'All Transactions'!$H1861 * 'Messy-Stocks'!$J1861, 'All Transactions'!$I1861 * 'Messy-Stocks'!$K1861, 'All Transactions'!$J1861 *'Messy-Stocks'!$L1861), 0)</f>
        <v>0</v>
      </c>
    </row>
    <row r="1862" spans="2:25" ht="12.75" x14ac:dyDescent="0.2">
      <c r="B1862">
        <f>IF('All Transactions'!$C1861 = B$1,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C1862">
        <f>IF('All Transactions'!$C1861 = C$1,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D1862">
        <f>IF('All Transactions'!$C1861 = D$1,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E1862">
        <f>IF('All Transactions'!$C1861 = E$1,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F1862">
        <f>IF('All Transactions'!$C1861 = F$1,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G1862">
        <f>IF('All Transactions'!$C1861 = G$1,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H1862">
        <f>IF('All Transactions'!$C1861 = H$1,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I1862">
        <f>IF('All Transactions'!$C1861 = I$1,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J1862">
        <f>IF('All Transactions'!$C1861 = J$1,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K1862">
        <f>IF('All Transactions'!$C1861 = K$1,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L1862">
        <f>IF('All Transactions'!$C1861 = L$1,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M1862">
        <f>IF('All Transactions'!$C1861 = M$1,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N1862">
        <f>IF('All Transactions'!$C1861 = N$1,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O1862">
        <f>IF('All Transactions'!$C1861 = O$1,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P1862">
        <f>IF('All Transactions'!$C1861 = P$1,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Q1862">
        <f>IF('All Transactions'!$C1861 = Q$1,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R1862">
        <f>IF('All Transactions'!$C1861 = R$1,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S1862">
        <f>IF('All Transactions'!$C1861 = S$1,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T1862">
        <f>IF('All Transactions'!$C1861 = T$1,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U1862">
        <f>IF('All Transactions'!$C1861 = U$1,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V1862">
        <f>IF('All Transactions'!$C1861 = V$1,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W1862">
        <f>IF('All Transactions'!$C1861 = W$1,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X1862">
        <f>IF('All Transactions'!$C1861 = X$1,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  <c r="Y1862">
        <f>IF('All Transactions'!$C1861 = Y$1, 'All Transactions'!$D1862 + -1 * SUM('All Transactions'!$F1862 * 'Messy-Stocks'!$H1862, 'All Transactions'!$G1862 * 'Messy-Stocks'!$I1862, 'All Transactions'!$H1862 * 'Messy-Stocks'!$J1862, 'All Transactions'!$I1862 * 'Messy-Stocks'!$K1862, 'All Transactions'!$J1862 *'Messy-Stocks'!$L1862), 0)</f>
        <v>0</v>
      </c>
    </row>
    <row r="1863" spans="2:25" ht="12.75" x14ac:dyDescent="0.2">
      <c r="B1863">
        <f>IF('All Transactions'!$C1862 = B$1,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C1863">
        <f>IF('All Transactions'!$C1862 = C$1,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D1863">
        <f>IF('All Transactions'!$C1862 = D$1,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E1863">
        <f>IF('All Transactions'!$C1862 = E$1,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F1863">
        <f>IF('All Transactions'!$C1862 = F$1,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G1863">
        <f>IF('All Transactions'!$C1862 = G$1,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H1863">
        <f>IF('All Transactions'!$C1862 = H$1,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I1863">
        <f>IF('All Transactions'!$C1862 = I$1,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J1863">
        <f>IF('All Transactions'!$C1862 = J$1,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K1863">
        <f>IF('All Transactions'!$C1862 = K$1,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L1863">
        <f>IF('All Transactions'!$C1862 = L$1,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M1863">
        <f>IF('All Transactions'!$C1862 = M$1,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N1863">
        <f>IF('All Transactions'!$C1862 = N$1,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O1863">
        <f>IF('All Transactions'!$C1862 = O$1,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P1863">
        <f>IF('All Transactions'!$C1862 = P$1,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Q1863">
        <f>IF('All Transactions'!$C1862 = Q$1,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R1863">
        <f>IF('All Transactions'!$C1862 = R$1,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S1863">
        <f>IF('All Transactions'!$C1862 = S$1,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T1863">
        <f>IF('All Transactions'!$C1862 = T$1,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U1863">
        <f>IF('All Transactions'!$C1862 = U$1,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V1863">
        <f>IF('All Transactions'!$C1862 = V$1,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W1863">
        <f>IF('All Transactions'!$C1862 = W$1,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X1863">
        <f>IF('All Transactions'!$C1862 = X$1,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  <c r="Y1863">
        <f>IF('All Transactions'!$C1862 = Y$1, 'All Transactions'!$D1863 + -1 * SUM('All Transactions'!$F1863 * 'Messy-Stocks'!$H1863, 'All Transactions'!$G1863 * 'Messy-Stocks'!$I1863, 'All Transactions'!$H1863 * 'Messy-Stocks'!$J1863, 'All Transactions'!$I1863 * 'Messy-Stocks'!$K1863, 'All Transactions'!$J1863 *'Messy-Stocks'!$L1863), 0)</f>
        <v>0</v>
      </c>
    </row>
    <row r="1864" spans="2:25" ht="12.75" x14ac:dyDescent="0.2">
      <c r="B1864">
        <f>IF('All Transactions'!$C1863 = B$1,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C1864">
        <f>IF('All Transactions'!$C1863 = C$1,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D1864">
        <f>IF('All Transactions'!$C1863 = D$1,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E1864">
        <f>IF('All Transactions'!$C1863 = E$1,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F1864">
        <f>IF('All Transactions'!$C1863 = F$1,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G1864">
        <f>IF('All Transactions'!$C1863 = G$1,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H1864">
        <f>IF('All Transactions'!$C1863 = H$1,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I1864">
        <f>IF('All Transactions'!$C1863 = I$1,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J1864">
        <f>IF('All Transactions'!$C1863 = J$1,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K1864">
        <f>IF('All Transactions'!$C1863 = K$1,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L1864">
        <f>IF('All Transactions'!$C1863 = L$1,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M1864">
        <f>IF('All Transactions'!$C1863 = M$1,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N1864">
        <f>IF('All Transactions'!$C1863 = N$1,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O1864">
        <f>IF('All Transactions'!$C1863 = O$1,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P1864">
        <f>IF('All Transactions'!$C1863 = P$1,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Q1864">
        <f>IF('All Transactions'!$C1863 = Q$1,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R1864">
        <f>IF('All Transactions'!$C1863 = R$1,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S1864">
        <f>IF('All Transactions'!$C1863 = S$1,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T1864">
        <f>IF('All Transactions'!$C1863 = T$1,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U1864">
        <f>IF('All Transactions'!$C1863 = U$1,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V1864">
        <f>IF('All Transactions'!$C1863 = V$1,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W1864">
        <f>IF('All Transactions'!$C1863 = W$1,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X1864">
        <f>IF('All Transactions'!$C1863 = X$1,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  <c r="Y1864">
        <f>IF('All Transactions'!$C1863 = Y$1, 'All Transactions'!$D1864 + -1 * SUM('All Transactions'!$F1864 * 'Messy-Stocks'!$H1864, 'All Transactions'!$G1864 * 'Messy-Stocks'!$I1864, 'All Transactions'!$H1864 * 'Messy-Stocks'!$J1864, 'All Transactions'!$I1864 * 'Messy-Stocks'!$K1864, 'All Transactions'!$J1864 *'Messy-Stocks'!$L1864), 0)</f>
        <v>0</v>
      </c>
    </row>
    <row r="1865" spans="2:25" ht="12.75" x14ac:dyDescent="0.2">
      <c r="B1865">
        <f>IF('All Transactions'!$C1864 = B$1,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C1865">
        <f>IF('All Transactions'!$C1864 = C$1,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D1865">
        <f>IF('All Transactions'!$C1864 = D$1,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E1865">
        <f>IF('All Transactions'!$C1864 = E$1,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F1865">
        <f>IF('All Transactions'!$C1864 = F$1,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G1865">
        <f>IF('All Transactions'!$C1864 = G$1,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H1865">
        <f>IF('All Transactions'!$C1864 = H$1,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I1865">
        <f>IF('All Transactions'!$C1864 = I$1,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J1865">
        <f>IF('All Transactions'!$C1864 = J$1,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K1865">
        <f>IF('All Transactions'!$C1864 = K$1,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L1865">
        <f>IF('All Transactions'!$C1864 = L$1,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M1865">
        <f>IF('All Transactions'!$C1864 = M$1,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N1865">
        <f>IF('All Transactions'!$C1864 = N$1,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O1865">
        <f>IF('All Transactions'!$C1864 = O$1,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P1865">
        <f>IF('All Transactions'!$C1864 = P$1,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Q1865">
        <f>IF('All Transactions'!$C1864 = Q$1,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R1865">
        <f>IF('All Transactions'!$C1864 = R$1,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S1865">
        <f>IF('All Transactions'!$C1864 = S$1,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T1865">
        <f>IF('All Transactions'!$C1864 = T$1,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U1865">
        <f>IF('All Transactions'!$C1864 = U$1,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V1865">
        <f>IF('All Transactions'!$C1864 = V$1,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W1865">
        <f>IF('All Transactions'!$C1864 = W$1,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X1865">
        <f>IF('All Transactions'!$C1864 = X$1,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  <c r="Y1865">
        <f>IF('All Transactions'!$C1864 = Y$1, 'All Transactions'!$D1865 + -1 * SUM('All Transactions'!$F1865 * 'Messy-Stocks'!$H1865, 'All Transactions'!$G1865 * 'Messy-Stocks'!$I1865, 'All Transactions'!$H1865 * 'Messy-Stocks'!$J1865, 'All Transactions'!$I1865 * 'Messy-Stocks'!$K1865, 'All Transactions'!$J1865 *'Messy-Stocks'!$L1865), 0)</f>
        <v>0</v>
      </c>
    </row>
    <row r="1866" spans="2:25" ht="12.75" x14ac:dyDescent="0.2">
      <c r="B1866">
        <f>IF('All Transactions'!$C1865 = B$1,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C1866">
        <f>IF('All Transactions'!$C1865 = C$1,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D1866">
        <f>IF('All Transactions'!$C1865 = D$1,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E1866">
        <f>IF('All Transactions'!$C1865 = E$1,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F1866">
        <f>IF('All Transactions'!$C1865 = F$1,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G1866">
        <f>IF('All Transactions'!$C1865 = G$1,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H1866">
        <f>IF('All Transactions'!$C1865 = H$1,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I1866">
        <f>IF('All Transactions'!$C1865 = I$1,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J1866">
        <f>IF('All Transactions'!$C1865 = J$1,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K1866">
        <f>IF('All Transactions'!$C1865 = K$1,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L1866">
        <f>IF('All Transactions'!$C1865 = L$1,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M1866">
        <f>IF('All Transactions'!$C1865 = M$1,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N1866">
        <f>IF('All Transactions'!$C1865 = N$1,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O1866">
        <f>IF('All Transactions'!$C1865 = O$1,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P1866">
        <f>IF('All Transactions'!$C1865 = P$1,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Q1866">
        <f>IF('All Transactions'!$C1865 = Q$1,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R1866">
        <f>IF('All Transactions'!$C1865 = R$1,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S1866">
        <f>IF('All Transactions'!$C1865 = S$1,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T1866">
        <f>IF('All Transactions'!$C1865 = T$1,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U1866">
        <f>IF('All Transactions'!$C1865 = U$1,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V1866">
        <f>IF('All Transactions'!$C1865 = V$1,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W1866">
        <f>IF('All Transactions'!$C1865 = W$1,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X1866">
        <f>IF('All Transactions'!$C1865 = X$1,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  <c r="Y1866">
        <f>IF('All Transactions'!$C1865 = Y$1, 'All Transactions'!$D1866 + -1 * SUM('All Transactions'!$F1866 * 'Messy-Stocks'!$H1866, 'All Transactions'!$G1866 * 'Messy-Stocks'!$I1866, 'All Transactions'!$H1866 * 'Messy-Stocks'!$J1866, 'All Transactions'!$I1866 * 'Messy-Stocks'!$K1866, 'All Transactions'!$J1866 *'Messy-Stocks'!$L1866), 0)</f>
        <v>0</v>
      </c>
    </row>
    <row r="1867" spans="2:25" ht="12.75" x14ac:dyDescent="0.2">
      <c r="B1867">
        <f>IF('All Transactions'!$C1866 = B$1,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C1867">
        <f>IF('All Transactions'!$C1866 = C$1,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D1867">
        <f>IF('All Transactions'!$C1866 = D$1,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E1867">
        <f>IF('All Transactions'!$C1866 = E$1,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F1867">
        <f>IF('All Transactions'!$C1866 = F$1,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G1867">
        <f>IF('All Transactions'!$C1866 = G$1,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H1867">
        <f>IF('All Transactions'!$C1866 = H$1,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I1867">
        <f>IF('All Transactions'!$C1866 = I$1,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J1867">
        <f>IF('All Transactions'!$C1866 = J$1,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K1867">
        <f>IF('All Transactions'!$C1866 = K$1,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L1867">
        <f>IF('All Transactions'!$C1866 = L$1,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M1867">
        <f>IF('All Transactions'!$C1866 = M$1,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N1867">
        <f>IF('All Transactions'!$C1866 = N$1,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O1867">
        <f>IF('All Transactions'!$C1866 = O$1,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P1867">
        <f>IF('All Transactions'!$C1866 = P$1,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Q1867">
        <f>IF('All Transactions'!$C1866 = Q$1,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R1867">
        <f>IF('All Transactions'!$C1866 = R$1,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S1867">
        <f>IF('All Transactions'!$C1866 = S$1,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T1867">
        <f>IF('All Transactions'!$C1866 = T$1,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U1867">
        <f>IF('All Transactions'!$C1866 = U$1,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V1867">
        <f>IF('All Transactions'!$C1866 = V$1,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W1867">
        <f>IF('All Transactions'!$C1866 = W$1,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X1867">
        <f>IF('All Transactions'!$C1866 = X$1,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  <c r="Y1867">
        <f>IF('All Transactions'!$C1866 = Y$1, 'All Transactions'!$D1867 + -1 * SUM('All Transactions'!$F1867 * 'Messy-Stocks'!$H1867, 'All Transactions'!$G1867 * 'Messy-Stocks'!$I1867, 'All Transactions'!$H1867 * 'Messy-Stocks'!$J1867, 'All Transactions'!$I1867 * 'Messy-Stocks'!$K1867, 'All Transactions'!$J1867 *'Messy-Stocks'!$L1867), 0)</f>
        <v>0</v>
      </c>
    </row>
    <row r="1868" spans="2:25" ht="12.75" x14ac:dyDescent="0.2">
      <c r="B1868">
        <f>IF('All Transactions'!$C1867 = B$1,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C1868">
        <f>IF('All Transactions'!$C1867 = C$1,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D1868">
        <f>IF('All Transactions'!$C1867 = D$1,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E1868">
        <f>IF('All Transactions'!$C1867 = E$1,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F1868">
        <f>IF('All Transactions'!$C1867 = F$1,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G1868">
        <f>IF('All Transactions'!$C1867 = G$1,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H1868">
        <f>IF('All Transactions'!$C1867 = H$1,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I1868">
        <f>IF('All Transactions'!$C1867 = I$1,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J1868">
        <f>IF('All Transactions'!$C1867 = J$1,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K1868">
        <f>IF('All Transactions'!$C1867 = K$1,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L1868">
        <f>IF('All Transactions'!$C1867 = L$1,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M1868">
        <f>IF('All Transactions'!$C1867 = M$1,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N1868">
        <f>IF('All Transactions'!$C1867 = N$1,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O1868">
        <f>IF('All Transactions'!$C1867 = O$1,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P1868">
        <f>IF('All Transactions'!$C1867 = P$1,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Q1868">
        <f>IF('All Transactions'!$C1867 = Q$1,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R1868">
        <f>IF('All Transactions'!$C1867 = R$1,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S1868">
        <f>IF('All Transactions'!$C1867 = S$1,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T1868">
        <f>IF('All Transactions'!$C1867 = T$1,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U1868">
        <f>IF('All Transactions'!$C1867 = U$1,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V1868">
        <f>IF('All Transactions'!$C1867 = V$1,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W1868">
        <f>IF('All Transactions'!$C1867 = W$1,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X1868">
        <f>IF('All Transactions'!$C1867 = X$1,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  <c r="Y1868">
        <f>IF('All Transactions'!$C1867 = Y$1, 'All Transactions'!$D1868 + -1 * SUM('All Transactions'!$F1868 * 'Messy-Stocks'!$H1868, 'All Transactions'!$G1868 * 'Messy-Stocks'!$I1868, 'All Transactions'!$H1868 * 'Messy-Stocks'!$J1868, 'All Transactions'!$I1868 * 'Messy-Stocks'!$K1868, 'All Transactions'!$J1868 *'Messy-Stocks'!$L1868), 0)</f>
        <v>0</v>
      </c>
    </row>
    <row r="1869" spans="2:25" ht="12.75" x14ac:dyDescent="0.2">
      <c r="B1869">
        <f>IF('All Transactions'!$C1868 = B$1,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C1869">
        <f>IF('All Transactions'!$C1868 = C$1,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D1869">
        <f>IF('All Transactions'!$C1868 = D$1,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E1869">
        <f>IF('All Transactions'!$C1868 = E$1,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F1869">
        <f>IF('All Transactions'!$C1868 = F$1,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G1869">
        <f>IF('All Transactions'!$C1868 = G$1,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H1869">
        <f>IF('All Transactions'!$C1868 = H$1,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I1869">
        <f>IF('All Transactions'!$C1868 = I$1,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J1869">
        <f>IF('All Transactions'!$C1868 = J$1,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K1869">
        <f>IF('All Transactions'!$C1868 = K$1,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L1869">
        <f>IF('All Transactions'!$C1868 = L$1,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M1869">
        <f>IF('All Transactions'!$C1868 = M$1,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N1869">
        <f>IF('All Transactions'!$C1868 = N$1,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O1869">
        <f>IF('All Transactions'!$C1868 = O$1,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P1869">
        <f>IF('All Transactions'!$C1868 = P$1,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Q1869">
        <f>IF('All Transactions'!$C1868 = Q$1,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R1869">
        <f>IF('All Transactions'!$C1868 = R$1,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S1869">
        <f>IF('All Transactions'!$C1868 = S$1,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T1869">
        <f>IF('All Transactions'!$C1868 = T$1,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U1869">
        <f>IF('All Transactions'!$C1868 = U$1,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V1869">
        <f>IF('All Transactions'!$C1868 = V$1,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W1869">
        <f>IF('All Transactions'!$C1868 = W$1,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X1869">
        <f>IF('All Transactions'!$C1868 = X$1,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  <c r="Y1869">
        <f>IF('All Transactions'!$C1868 = Y$1, 'All Transactions'!$D1869 + -1 * SUM('All Transactions'!$F1869 * 'Messy-Stocks'!$H1869, 'All Transactions'!$G1869 * 'Messy-Stocks'!$I1869, 'All Transactions'!$H1869 * 'Messy-Stocks'!$J1869, 'All Transactions'!$I1869 * 'Messy-Stocks'!$K1869, 'All Transactions'!$J1869 *'Messy-Stocks'!$L1869), 0)</f>
        <v>0</v>
      </c>
    </row>
    <row r="1870" spans="2:25" ht="12.75" x14ac:dyDescent="0.2">
      <c r="B1870">
        <f>IF('All Transactions'!$C1869 = B$1,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C1870">
        <f>IF('All Transactions'!$C1869 = C$1,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D1870">
        <f>IF('All Transactions'!$C1869 = D$1,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E1870">
        <f>IF('All Transactions'!$C1869 = E$1,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F1870">
        <f>IF('All Transactions'!$C1869 = F$1,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G1870">
        <f>IF('All Transactions'!$C1869 = G$1,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H1870">
        <f>IF('All Transactions'!$C1869 = H$1,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I1870">
        <f>IF('All Transactions'!$C1869 = I$1,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J1870">
        <f>IF('All Transactions'!$C1869 = J$1,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K1870">
        <f>IF('All Transactions'!$C1869 = K$1,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L1870">
        <f>IF('All Transactions'!$C1869 = L$1,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M1870">
        <f>IF('All Transactions'!$C1869 = M$1,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N1870">
        <f>IF('All Transactions'!$C1869 = N$1,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O1870">
        <f>IF('All Transactions'!$C1869 = O$1,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P1870">
        <f>IF('All Transactions'!$C1869 = P$1,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Q1870">
        <f>IF('All Transactions'!$C1869 = Q$1,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R1870">
        <f>IF('All Transactions'!$C1869 = R$1,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S1870">
        <f>IF('All Transactions'!$C1869 = S$1,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T1870">
        <f>IF('All Transactions'!$C1869 = T$1,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U1870">
        <f>IF('All Transactions'!$C1869 = U$1,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V1870">
        <f>IF('All Transactions'!$C1869 = V$1,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W1870">
        <f>IF('All Transactions'!$C1869 = W$1,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X1870">
        <f>IF('All Transactions'!$C1869 = X$1,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  <c r="Y1870">
        <f>IF('All Transactions'!$C1869 = Y$1, 'All Transactions'!$D1870 + -1 * SUM('All Transactions'!$F1870 * 'Messy-Stocks'!$H1870, 'All Transactions'!$G1870 * 'Messy-Stocks'!$I1870, 'All Transactions'!$H1870 * 'Messy-Stocks'!$J1870, 'All Transactions'!$I1870 * 'Messy-Stocks'!$K1870, 'All Transactions'!$J1870 *'Messy-Stocks'!$L1870), 0)</f>
        <v>0</v>
      </c>
    </row>
    <row r="1871" spans="2:25" ht="12.75" x14ac:dyDescent="0.2">
      <c r="B1871">
        <f>IF('All Transactions'!$C1870 = B$1,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C1871">
        <f>IF('All Transactions'!$C1870 = C$1,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D1871">
        <f>IF('All Transactions'!$C1870 = D$1,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E1871">
        <f>IF('All Transactions'!$C1870 = E$1,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F1871">
        <f>IF('All Transactions'!$C1870 = F$1,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G1871">
        <f>IF('All Transactions'!$C1870 = G$1,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H1871">
        <f>IF('All Transactions'!$C1870 = H$1,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I1871">
        <f>IF('All Transactions'!$C1870 = I$1,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J1871">
        <f>IF('All Transactions'!$C1870 = J$1,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K1871">
        <f>IF('All Transactions'!$C1870 = K$1,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L1871">
        <f>IF('All Transactions'!$C1870 = L$1,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M1871">
        <f>IF('All Transactions'!$C1870 = M$1,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N1871">
        <f>IF('All Transactions'!$C1870 = N$1,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O1871">
        <f>IF('All Transactions'!$C1870 = O$1,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P1871">
        <f>IF('All Transactions'!$C1870 = P$1,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Q1871">
        <f>IF('All Transactions'!$C1870 = Q$1,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R1871">
        <f>IF('All Transactions'!$C1870 = R$1,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S1871">
        <f>IF('All Transactions'!$C1870 = S$1,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T1871">
        <f>IF('All Transactions'!$C1870 = T$1,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U1871">
        <f>IF('All Transactions'!$C1870 = U$1,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V1871">
        <f>IF('All Transactions'!$C1870 = V$1,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W1871">
        <f>IF('All Transactions'!$C1870 = W$1,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X1871">
        <f>IF('All Transactions'!$C1870 = X$1,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  <c r="Y1871">
        <f>IF('All Transactions'!$C1870 = Y$1, 'All Transactions'!$D1871 + -1 * SUM('All Transactions'!$F1871 * 'Messy-Stocks'!$H1871, 'All Transactions'!$G1871 * 'Messy-Stocks'!$I1871, 'All Transactions'!$H1871 * 'Messy-Stocks'!$J1871, 'All Transactions'!$I1871 * 'Messy-Stocks'!$K1871, 'All Transactions'!$J1871 *'Messy-Stocks'!$L1871), 0)</f>
        <v>0</v>
      </c>
    </row>
    <row r="1872" spans="2:25" ht="12.75" x14ac:dyDescent="0.2">
      <c r="B1872">
        <f>IF('All Transactions'!$C1871 = B$1,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C1872">
        <f>IF('All Transactions'!$C1871 = C$1,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D1872">
        <f>IF('All Transactions'!$C1871 = D$1,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E1872">
        <f>IF('All Transactions'!$C1871 = E$1,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F1872">
        <f>IF('All Transactions'!$C1871 = F$1,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G1872">
        <f>IF('All Transactions'!$C1871 = G$1,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H1872">
        <f>IF('All Transactions'!$C1871 = H$1,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I1872">
        <f>IF('All Transactions'!$C1871 = I$1,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J1872">
        <f>IF('All Transactions'!$C1871 = J$1,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K1872">
        <f>IF('All Transactions'!$C1871 = K$1,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L1872">
        <f>IF('All Transactions'!$C1871 = L$1,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M1872">
        <f>IF('All Transactions'!$C1871 = M$1,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N1872">
        <f>IF('All Transactions'!$C1871 = N$1,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O1872">
        <f>IF('All Transactions'!$C1871 = O$1,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P1872">
        <f>IF('All Transactions'!$C1871 = P$1,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Q1872">
        <f>IF('All Transactions'!$C1871 = Q$1,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R1872">
        <f>IF('All Transactions'!$C1871 = R$1,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S1872">
        <f>IF('All Transactions'!$C1871 = S$1,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T1872">
        <f>IF('All Transactions'!$C1871 = T$1,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U1872">
        <f>IF('All Transactions'!$C1871 = U$1,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V1872">
        <f>IF('All Transactions'!$C1871 = V$1,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W1872">
        <f>IF('All Transactions'!$C1871 = W$1,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X1872">
        <f>IF('All Transactions'!$C1871 = X$1,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  <c r="Y1872">
        <f>IF('All Transactions'!$C1871 = Y$1, 'All Transactions'!$D1872 + -1 * SUM('All Transactions'!$F1872 * 'Messy-Stocks'!$H1872, 'All Transactions'!$G1872 * 'Messy-Stocks'!$I1872, 'All Transactions'!$H1872 * 'Messy-Stocks'!$J1872, 'All Transactions'!$I1872 * 'Messy-Stocks'!$K1872, 'All Transactions'!$J1872 *'Messy-Stocks'!$L1872), 0)</f>
        <v>0</v>
      </c>
    </row>
    <row r="1873" spans="2:25" ht="12.75" x14ac:dyDescent="0.2">
      <c r="B1873">
        <f>IF('All Transactions'!$C1872 = B$1,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C1873">
        <f>IF('All Transactions'!$C1872 = C$1,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D1873">
        <f>IF('All Transactions'!$C1872 = D$1,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E1873">
        <f>IF('All Transactions'!$C1872 = E$1,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F1873">
        <f>IF('All Transactions'!$C1872 = F$1,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G1873">
        <f>IF('All Transactions'!$C1872 = G$1,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H1873">
        <f>IF('All Transactions'!$C1872 = H$1,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I1873">
        <f>IF('All Transactions'!$C1872 = I$1,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J1873">
        <f>IF('All Transactions'!$C1872 = J$1,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K1873">
        <f>IF('All Transactions'!$C1872 = K$1,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L1873">
        <f>IF('All Transactions'!$C1872 = L$1,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M1873">
        <f>IF('All Transactions'!$C1872 = M$1,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N1873">
        <f>IF('All Transactions'!$C1872 = N$1,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O1873">
        <f>IF('All Transactions'!$C1872 = O$1,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P1873">
        <f>IF('All Transactions'!$C1872 = P$1,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Q1873">
        <f>IF('All Transactions'!$C1872 = Q$1,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R1873">
        <f>IF('All Transactions'!$C1872 = R$1,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S1873">
        <f>IF('All Transactions'!$C1872 = S$1,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T1873">
        <f>IF('All Transactions'!$C1872 = T$1,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U1873">
        <f>IF('All Transactions'!$C1872 = U$1,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V1873">
        <f>IF('All Transactions'!$C1872 = V$1,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W1873">
        <f>IF('All Transactions'!$C1872 = W$1,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X1873">
        <f>IF('All Transactions'!$C1872 = X$1,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  <c r="Y1873">
        <f>IF('All Transactions'!$C1872 = Y$1, 'All Transactions'!$D1873 + -1 * SUM('All Transactions'!$F1873 * 'Messy-Stocks'!$H1873, 'All Transactions'!$G1873 * 'Messy-Stocks'!$I1873, 'All Transactions'!$H1873 * 'Messy-Stocks'!$J1873, 'All Transactions'!$I1873 * 'Messy-Stocks'!$K1873, 'All Transactions'!$J1873 *'Messy-Stocks'!$L1873), 0)</f>
        <v>0</v>
      </c>
    </row>
    <row r="1874" spans="2:25" ht="12.75" x14ac:dyDescent="0.2">
      <c r="B1874">
        <f>IF('All Transactions'!$C1873 = B$1,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C1874">
        <f>IF('All Transactions'!$C1873 = C$1,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D1874">
        <f>IF('All Transactions'!$C1873 = D$1,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E1874">
        <f>IF('All Transactions'!$C1873 = E$1,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F1874">
        <f>IF('All Transactions'!$C1873 = F$1,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G1874">
        <f>IF('All Transactions'!$C1873 = G$1,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H1874">
        <f>IF('All Transactions'!$C1873 = H$1,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I1874">
        <f>IF('All Transactions'!$C1873 = I$1,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J1874">
        <f>IF('All Transactions'!$C1873 = J$1,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K1874">
        <f>IF('All Transactions'!$C1873 = K$1,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L1874">
        <f>IF('All Transactions'!$C1873 = L$1,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M1874">
        <f>IF('All Transactions'!$C1873 = M$1,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N1874">
        <f>IF('All Transactions'!$C1873 = N$1,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O1874">
        <f>IF('All Transactions'!$C1873 = O$1,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P1874">
        <f>IF('All Transactions'!$C1873 = P$1,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Q1874">
        <f>IF('All Transactions'!$C1873 = Q$1,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R1874">
        <f>IF('All Transactions'!$C1873 = R$1,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S1874">
        <f>IF('All Transactions'!$C1873 = S$1,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T1874">
        <f>IF('All Transactions'!$C1873 = T$1,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U1874">
        <f>IF('All Transactions'!$C1873 = U$1,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V1874">
        <f>IF('All Transactions'!$C1873 = V$1,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W1874">
        <f>IF('All Transactions'!$C1873 = W$1,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X1874">
        <f>IF('All Transactions'!$C1873 = X$1,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  <c r="Y1874">
        <f>IF('All Transactions'!$C1873 = Y$1, 'All Transactions'!$D1874 + -1 * SUM('All Transactions'!$F1874 * 'Messy-Stocks'!$H1874, 'All Transactions'!$G1874 * 'Messy-Stocks'!$I1874, 'All Transactions'!$H1874 * 'Messy-Stocks'!$J1874, 'All Transactions'!$I1874 * 'Messy-Stocks'!$K1874, 'All Transactions'!$J1874 *'Messy-Stocks'!$L1874), 0)</f>
        <v>0</v>
      </c>
    </row>
    <row r="1875" spans="2:25" ht="12.75" x14ac:dyDescent="0.2">
      <c r="B1875">
        <f>IF('All Transactions'!$C1874 = B$1,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C1875">
        <f>IF('All Transactions'!$C1874 = C$1,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D1875">
        <f>IF('All Transactions'!$C1874 = D$1,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E1875">
        <f>IF('All Transactions'!$C1874 = E$1,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F1875">
        <f>IF('All Transactions'!$C1874 = F$1,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G1875">
        <f>IF('All Transactions'!$C1874 = G$1,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H1875">
        <f>IF('All Transactions'!$C1874 = H$1,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I1875">
        <f>IF('All Transactions'!$C1874 = I$1,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J1875">
        <f>IF('All Transactions'!$C1874 = J$1,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K1875">
        <f>IF('All Transactions'!$C1874 = K$1,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L1875">
        <f>IF('All Transactions'!$C1874 = L$1,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M1875">
        <f>IF('All Transactions'!$C1874 = M$1,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N1875">
        <f>IF('All Transactions'!$C1874 = N$1,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O1875">
        <f>IF('All Transactions'!$C1874 = O$1,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P1875">
        <f>IF('All Transactions'!$C1874 = P$1,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Q1875">
        <f>IF('All Transactions'!$C1874 = Q$1,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R1875">
        <f>IF('All Transactions'!$C1874 = R$1,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S1875">
        <f>IF('All Transactions'!$C1874 = S$1,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T1875">
        <f>IF('All Transactions'!$C1874 = T$1,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U1875">
        <f>IF('All Transactions'!$C1874 = U$1,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V1875">
        <f>IF('All Transactions'!$C1874 = V$1,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W1875">
        <f>IF('All Transactions'!$C1874 = W$1,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X1875">
        <f>IF('All Transactions'!$C1874 = X$1,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  <c r="Y1875">
        <f>IF('All Transactions'!$C1874 = Y$1, 'All Transactions'!$D1875 + -1 * SUM('All Transactions'!$F1875 * 'Messy-Stocks'!$H1875, 'All Transactions'!$G1875 * 'Messy-Stocks'!$I1875, 'All Transactions'!$H1875 * 'Messy-Stocks'!$J1875, 'All Transactions'!$I1875 * 'Messy-Stocks'!$K1875, 'All Transactions'!$J1875 *'Messy-Stocks'!$L1875), 0)</f>
        <v>0</v>
      </c>
    </row>
    <row r="1876" spans="2:25" ht="12.75" x14ac:dyDescent="0.2">
      <c r="B1876">
        <f>IF('All Transactions'!$C1875 = B$1,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C1876">
        <f>IF('All Transactions'!$C1875 = C$1,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D1876">
        <f>IF('All Transactions'!$C1875 = D$1,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E1876">
        <f>IF('All Transactions'!$C1875 = E$1,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F1876">
        <f>IF('All Transactions'!$C1875 = F$1,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G1876">
        <f>IF('All Transactions'!$C1875 = G$1,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H1876">
        <f>IF('All Transactions'!$C1875 = H$1,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I1876">
        <f>IF('All Transactions'!$C1875 = I$1,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J1876">
        <f>IF('All Transactions'!$C1875 = J$1,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K1876">
        <f>IF('All Transactions'!$C1875 = K$1,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L1876">
        <f>IF('All Transactions'!$C1875 = L$1,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M1876">
        <f>IF('All Transactions'!$C1875 = M$1,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N1876">
        <f>IF('All Transactions'!$C1875 = N$1,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O1876">
        <f>IF('All Transactions'!$C1875 = O$1,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P1876">
        <f>IF('All Transactions'!$C1875 = P$1,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Q1876">
        <f>IF('All Transactions'!$C1875 = Q$1,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R1876">
        <f>IF('All Transactions'!$C1875 = R$1,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S1876">
        <f>IF('All Transactions'!$C1875 = S$1,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T1876">
        <f>IF('All Transactions'!$C1875 = T$1,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U1876">
        <f>IF('All Transactions'!$C1875 = U$1,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V1876">
        <f>IF('All Transactions'!$C1875 = V$1,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W1876">
        <f>IF('All Transactions'!$C1875 = W$1,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X1876">
        <f>IF('All Transactions'!$C1875 = X$1,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  <c r="Y1876">
        <f>IF('All Transactions'!$C1875 = Y$1, 'All Transactions'!$D1876 + -1 * SUM('All Transactions'!$F1876 * 'Messy-Stocks'!$H1876, 'All Transactions'!$G1876 * 'Messy-Stocks'!$I1876, 'All Transactions'!$H1876 * 'Messy-Stocks'!$J1876, 'All Transactions'!$I1876 * 'Messy-Stocks'!$K1876, 'All Transactions'!$J1876 *'Messy-Stocks'!$L1876), 0)</f>
        <v>0</v>
      </c>
    </row>
    <row r="1877" spans="2:25" ht="12.75" x14ac:dyDescent="0.2">
      <c r="B1877">
        <f>IF('All Transactions'!$C1876 = B$1,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C1877">
        <f>IF('All Transactions'!$C1876 = C$1,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D1877">
        <f>IF('All Transactions'!$C1876 = D$1,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E1877">
        <f>IF('All Transactions'!$C1876 = E$1,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F1877">
        <f>IF('All Transactions'!$C1876 = F$1,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G1877">
        <f>IF('All Transactions'!$C1876 = G$1,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H1877">
        <f>IF('All Transactions'!$C1876 = H$1,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I1877">
        <f>IF('All Transactions'!$C1876 = I$1,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J1877">
        <f>IF('All Transactions'!$C1876 = J$1,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K1877">
        <f>IF('All Transactions'!$C1876 = K$1,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L1877">
        <f>IF('All Transactions'!$C1876 = L$1,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M1877">
        <f>IF('All Transactions'!$C1876 = M$1,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N1877">
        <f>IF('All Transactions'!$C1876 = N$1,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O1877">
        <f>IF('All Transactions'!$C1876 = O$1,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P1877">
        <f>IF('All Transactions'!$C1876 = P$1,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Q1877">
        <f>IF('All Transactions'!$C1876 = Q$1,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R1877">
        <f>IF('All Transactions'!$C1876 = R$1,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S1877">
        <f>IF('All Transactions'!$C1876 = S$1,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T1877">
        <f>IF('All Transactions'!$C1876 = T$1,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U1877">
        <f>IF('All Transactions'!$C1876 = U$1,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V1877">
        <f>IF('All Transactions'!$C1876 = V$1,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W1877">
        <f>IF('All Transactions'!$C1876 = W$1,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X1877">
        <f>IF('All Transactions'!$C1876 = X$1,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  <c r="Y1877">
        <f>IF('All Transactions'!$C1876 = Y$1, 'All Transactions'!$D1877 + -1 * SUM('All Transactions'!$F1877 * 'Messy-Stocks'!$H1877, 'All Transactions'!$G1877 * 'Messy-Stocks'!$I1877, 'All Transactions'!$H1877 * 'Messy-Stocks'!$J1877, 'All Transactions'!$I1877 * 'Messy-Stocks'!$K1877, 'All Transactions'!$J1877 *'Messy-Stocks'!$L1877), 0)</f>
        <v>0</v>
      </c>
    </row>
    <row r="1878" spans="2:25" ht="12.75" x14ac:dyDescent="0.2">
      <c r="B1878">
        <f>IF('All Transactions'!$C1877 = B$1,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C1878">
        <f>IF('All Transactions'!$C1877 = C$1,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D1878">
        <f>IF('All Transactions'!$C1877 = D$1,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E1878">
        <f>IF('All Transactions'!$C1877 = E$1,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F1878">
        <f>IF('All Transactions'!$C1877 = F$1,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G1878">
        <f>IF('All Transactions'!$C1877 = G$1,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H1878">
        <f>IF('All Transactions'!$C1877 = H$1,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I1878">
        <f>IF('All Transactions'!$C1877 = I$1,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J1878">
        <f>IF('All Transactions'!$C1877 = J$1,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K1878">
        <f>IF('All Transactions'!$C1877 = K$1,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L1878">
        <f>IF('All Transactions'!$C1877 = L$1,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M1878">
        <f>IF('All Transactions'!$C1877 = M$1,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N1878">
        <f>IF('All Transactions'!$C1877 = N$1,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O1878">
        <f>IF('All Transactions'!$C1877 = O$1,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P1878">
        <f>IF('All Transactions'!$C1877 = P$1,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Q1878">
        <f>IF('All Transactions'!$C1877 = Q$1,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R1878">
        <f>IF('All Transactions'!$C1877 = R$1,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S1878">
        <f>IF('All Transactions'!$C1877 = S$1,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T1878">
        <f>IF('All Transactions'!$C1877 = T$1,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U1878">
        <f>IF('All Transactions'!$C1877 = U$1,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V1878">
        <f>IF('All Transactions'!$C1877 = V$1,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W1878">
        <f>IF('All Transactions'!$C1877 = W$1,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X1878">
        <f>IF('All Transactions'!$C1877 = X$1,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  <c r="Y1878">
        <f>IF('All Transactions'!$C1877 = Y$1, 'All Transactions'!$D1878 + -1 * SUM('All Transactions'!$F1878 * 'Messy-Stocks'!$H1878, 'All Transactions'!$G1878 * 'Messy-Stocks'!$I1878, 'All Transactions'!$H1878 * 'Messy-Stocks'!$J1878, 'All Transactions'!$I1878 * 'Messy-Stocks'!$K1878, 'All Transactions'!$J1878 *'Messy-Stocks'!$L1878), 0)</f>
        <v>0</v>
      </c>
    </row>
    <row r="1879" spans="2:25" ht="12.75" x14ac:dyDescent="0.2">
      <c r="B1879">
        <f>IF('All Transactions'!$C1878 = B$1,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C1879">
        <f>IF('All Transactions'!$C1878 = C$1,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D1879">
        <f>IF('All Transactions'!$C1878 = D$1,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E1879">
        <f>IF('All Transactions'!$C1878 = E$1,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F1879">
        <f>IF('All Transactions'!$C1878 = F$1,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G1879">
        <f>IF('All Transactions'!$C1878 = G$1,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H1879">
        <f>IF('All Transactions'!$C1878 = H$1,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I1879">
        <f>IF('All Transactions'!$C1878 = I$1,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J1879">
        <f>IF('All Transactions'!$C1878 = J$1,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K1879">
        <f>IF('All Transactions'!$C1878 = K$1,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L1879">
        <f>IF('All Transactions'!$C1878 = L$1,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M1879">
        <f>IF('All Transactions'!$C1878 = M$1,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N1879">
        <f>IF('All Transactions'!$C1878 = N$1,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O1879">
        <f>IF('All Transactions'!$C1878 = O$1,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P1879">
        <f>IF('All Transactions'!$C1878 = P$1,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Q1879">
        <f>IF('All Transactions'!$C1878 = Q$1,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R1879">
        <f>IF('All Transactions'!$C1878 = R$1,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S1879">
        <f>IF('All Transactions'!$C1878 = S$1,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T1879">
        <f>IF('All Transactions'!$C1878 = T$1,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U1879">
        <f>IF('All Transactions'!$C1878 = U$1,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V1879">
        <f>IF('All Transactions'!$C1878 = V$1,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W1879">
        <f>IF('All Transactions'!$C1878 = W$1,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X1879">
        <f>IF('All Transactions'!$C1878 = X$1,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  <c r="Y1879">
        <f>IF('All Transactions'!$C1878 = Y$1, 'All Transactions'!$D1879 + -1 * SUM('All Transactions'!$F1879 * 'Messy-Stocks'!$H1879, 'All Transactions'!$G1879 * 'Messy-Stocks'!$I1879, 'All Transactions'!$H1879 * 'Messy-Stocks'!$J1879, 'All Transactions'!$I1879 * 'Messy-Stocks'!$K1879, 'All Transactions'!$J1879 *'Messy-Stocks'!$L1879), 0)</f>
        <v>0</v>
      </c>
    </row>
    <row r="1880" spans="2:25" ht="12.75" x14ac:dyDescent="0.2">
      <c r="B1880">
        <f>IF('All Transactions'!$C1879 = B$1,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C1880">
        <f>IF('All Transactions'!$C1879 = C$1,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D1880">
        <f>IF('All Transactions'!$C1879 = D$1,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E1880">
        <f>IF('All Transactions'!$C1879 = E$1,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F1880">
        <f>IF('All Transactions'!$C1879 = F$1,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G1880">
        <f>IF('All Transactions'!$C1879 = G$1,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H1880">
        <f>IF('All Transactions'!$C1879 = H$1,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I1880">
        <f>IF('All Transactions'!$C1879 = I$1,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J1880">
        <f>IF('All Transactions'!$C1879 = J$1,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K1880">
        <f>IF('All Transactions'!$C1879 = K$1,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L1880">
        <f>IF('All Transactions'!$C1879 = L$1,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M1880">
        <f>IF('All Transactions'!$C1879 = M$1,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N1880">
        <f>IF('All Transactions'!$C1879 = N$1,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O1880">
        <f>IF('All Transactions'!$C1879 = O$1,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P1880">
        <f>IF('All Transactions'!$C1879 = P$1,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Q1880">
        <f>IF('All Transactions'!$C1879 = Q$1,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R1880">
        <f>IF('All Transactions'!$C1879 = R$1,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S1880">
        <f>IF('All Transactions'!$C1879 = S$1,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T1880">
        <f>IF('All Transactions'!$C1879 = T$1,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U1880">
        <f>IF('All Transactions'!$C1879 = U$1,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V1880">
        <f>IF('All Transactions'!$C1879 = V$1,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W1880">
        <f>IF('All Transactions'!$C1879 = W$1,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X1880">
        <f>IF('All Transactions'!$C1879 = X$1,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  <c r="Y1880">
        <f>IF('All Transactions'!$C1879 = Y$1, 'All Transactions'!$D1880 + -1 * SUM('All Transactions'!$F1880 * 'Messy-Stocks'!$H1880, 'All Transactions'!$G1880 * 'Messy-Stocks'!$I1880, 'All Transactions'!$H1880 * 'Messy-Stocks'!$J1880, 'All Transactions'!$I1880 * 'Messy-Stocks'!$K1880, 'All Transactions'!$J1880 *'Messy-Stocks'!$L1880), 0)</f>
        <v>0</v>
      </c>
    </row>
    <row r="1881" spans="2:25" ht="12.75" x14ac:dyDescent="0.2">
      <c r="B1881">
        <f>IF('All Transactions'!$C1880 = B$1,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C1881">
        <f>IF('All Transactions'!$C1880 = C$1,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D1881">
        <f>IF('All Transactions'!$C1880 = D$1,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E1881">
        <f>IF('All Transactions'!$C1880 = E$1,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F1881">
        <f>IF('All Transactions'!$C1880 = F$1,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G1881">
        <f>IF('All Transactions'!$C1880 = G$1,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H1881">
        <f>IF('All Transactions'!$C1880 = H$1,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I1881">
        <f>IF('All Transactions'!$C1880 = I$1,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J1881">
        <f>IF('All Transactions'!$C1880 = J$1,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K1881">
        <f>IF('All Transactions'!$C1880 = K$1,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L1881">
        <f>IF('All Transactions'!$C1880 = L$1,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M1881">
        <f>IF('All Transactions'!$C1880 = M$1,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N1881">
        <f>IF('All Transactions'!$C1880 = N$1,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O1881">
        <f>IF('All Transactions'!$C1880 = O$1,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P1881">
        <f>IF('All Transactions'!$C1880 = P$1,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Q1881">
        <f>IF('All Transactions'!$C1880 = Q$1,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R1881">
        <f>IF('All Transactions'!$C1880 = R$1,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S1881">
        <f>IF('All Transactions'!$C1880 = S$1,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T1881">
        <f>IF('All Transactions'!$C1880 = T$1,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U1881">
        <f>IF('All Transactions'!$C1880 = U$1,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V1881">
        <f>IF('All Transactions'!$C1880 = V$1,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W1881">
        <f>IF('All Transactions'!$C1880 = W$1,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X1881">
        <f>IF('All Transactions'!$C1880 = X$1,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  <c r="Y1881">
        <f>IF('All Transactions'!$C1880 = Y$1, 'All Transactions'!$D1881 + -1 * SUM('All Transactions'!$F1881 * 'Messy-Stocks'!$H1881, 'All Transactions'!$G1881 * 'Messy-Stocks'!$I1881, 'All Transactions'!$H1881 * 'Messy-Stocks'!$J1881, 'All Transactions'!$I1881 * 'Messy-Stocks'!$K1881, 'All Transactions'!$J1881 *'Messy-Stocks'!$L1881), 0)</f>
        <v>0</v>
      </c>
    </row>
    <row r="1882" spans="2:25" ht="12.75" x14ac:dyDescent="0.2">
      <c r="B1882">
        <f>IF('All Transactions'!$C1881 = B$1,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C1882">
        <f>IF('All Transactions'!$C1881 = C$1,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D1882">
        <f>IF('All Transactions'!$C1881 = D$1,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E1882">
        <f>IF('All Transactions'!$C1881 = E$1,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F1882">
        <f>IF('All Transactions'!$C1881 = F$1,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G1882">
        <f>IF('All Transactions'!$C1881 = G$1,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H1882">
        <f>IF('All Transactions'!$C1881 = H$1,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I1882">
        <f>IF('All Transactions'!$C1881 = I$1,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J1882">
        <f>IF('All Transactions'!$C1881 = J$1,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K1882">
        <f>IF('All Transactions'!$C1881 = K$1,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L1882">
        <f>IF('All Transactions'!$C1881 = L$1,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M1882">
        <f>IF('All Transactions'!$C1881 = M$1,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N1882">
        <f>IF('All Transactions'!$C1881 = N$1,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O1882">
        <f>IF('All Transactions'!$C1881 = O$1,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P1882">
        <f>IF('All Transactions'!$C1881 = P$1,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Q1882">
        <f>IF('All Transactions'!$C1881 = Q$1,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R1882">
        <f>IF('All Transactions'!$C1881 = R$1,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S1882">
        <f>IF('All Transactions'!$C1881 = S$1,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T1882">
        <f>IF('All Transactions'!$C1881 = T$1,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U1882">
        <f>IF('All Transactions'!$C1881 = U$1,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V1882">
        <f>IF('All Transactions'!$C1881 = V$1,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W1882">
        <f>IF('All Transactions'!$C1881 = W$1,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X1882">
        <f>IF('All Transactions'!$C1881 = X$1,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  <c r="Y1882">
        <f>IF('All Transactions'!$C1881 = Y$1, 'All Transactions'!$D1882 + -1 * SUM('All Transactions'!$F1882 * 'Messy-Stocks'!$H1882, 'All Transactions'!$G1882 * 'Messy-Stocks'!$I1882, 'All Transactions'!$H1882 * 'Messy-Stocks'!$J1882, 'All Transactions'!$I1882 * 'Messy-Stocks'!$K1882, 'All Transactions'!$J1882 *'Messy-Stocks'!$L1882), 0)</f>
        <v>0</v>
      </c>
    </row>
    <row r="1883" spans="2:25" ht="12.75" x14ac:dyDescent="0.2">
      <c r="B1883">
        <f>IF('All Transactions'!$C1882 = B$1,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C1883">
        <f>IF('All Transactions'!$C1882 = C$1,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D1883">
        <f>IF('All Transactions'!$C1882 = D$1,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E1883">
        <f>IF('All Transactions'!$C1882 = E$1,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F1883">
        <f>IF('All Transactions'!$C1882 = F$1,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G1883">
        <f>IF('All Transactions'!$C1882 = G$1,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H1883">
        <f>IF('All Transactions'!$C1882 = H$1,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I1883">
        <f>IF('All Transactions'!$C1882 = I$1,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J1883">
        <f>IF('All Transactions'!$C1882 = J$1,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K1883">
        <f>IF('All Transactions'!$C1882 = K$1,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L1883">
        <f>IF('All Transactions'!$C1882 = L$1,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M1883">
        <f>IF('All Transactions'!$C1882 = M$1,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N1883">
        <f>IF('All Transactions'!$C1882 = N$1,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O1883">
        <f>IF('All Transactions'!$C1882 = O$1,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P1883">
        <f>IF('All Transactions'!$C1882 = P$1,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Q1883">
        <f>IF('All Transactions'!$C1882 = Q$1,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R1883">
        <f>IF('All Transactions'!$C1882 = R$1,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S1883">
        <f>IF('All Transactions'!$C1882 = S$1,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T1883">
        <f>IF('All Transactions'!$C1882 = T$1,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U1883">
        <f>IF('All Transactions'!$C1882 = U$1,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V1883">
        <f>IF('All Transactions'!$C1882 = V$1,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W1883">
        <f>IF('All Transactions'!$C1882 = W$1,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X1883">
        <f>IF('All Transactions'!$C1882 = X$1,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  <c r="Y1883">
        <f>IF('All Transactions'!$C1882 = Y$1, 'All Transactions'!$D1883 + -1 * SUM('All Transactions'!$F1883 * 'Messy-Stocks'!$H1883, 'All Transactions'!$G1883 * 'Messy-Stocks'!$I1883, 'All Transactions'!$H1883 * 'Messy-Stocks'!$J1883, 'All Transactions'!$I1883 * 'Messy-Stocks'!$K1883, 'All Transactions'!$J1883 *'Messy-Stocks'!$L1883), 0)</f>
        <v>0</v>
      </c>
    </row>
    <row r="1884" spans="2:25" ht="12.75" x14ac:dyDescent="0.2">
      <c r="B1884">
        <f>IF('All Transactions'!$C1883 = B$1,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C1884">
        <f>IF('All Transactions'!$C1883 = C$1,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D1884">
        <f>IF('All Transactions'!$C1883 = D$1,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E1884">
        <f>IF('All Transactions'!$C1883 = E$1,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F1884">
        <f>IF('All Transactions'!$C1883 = F$1,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G1884">
        <f>IF('All Transactions'!$C1883 = G$1,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H1884">
        <f>IF('All Transactions'!$C1883 = H$1,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I1884">
        <f>IF('All Transactions'!$C1883 = I$1,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J1884">
        <f>IF('All Transactions'!$C1883 = J$1,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K1884">
        <f>IF('All Transactions'!$C1883 = K$1,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L1884">
        <f>IF('All Transactions'!$C1883 = L$1,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M1884">
        <f>IF('All Transactions'!$C1883 = M$1,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N1884">
        <f>IF('All Transactions'!$C1883 = N$1,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O1884">
        <f>IF('All Transactions'!$C1883 = O$1,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P1884">
        <f>IF('All Transactions'!$C1883 = P$1,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Q1884">
        <f>IF('All Transactions'!$C1883 = Q$1,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R1884">
        <f>IF('All Transactions'!$C1883 = R$1,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S1884">
        <f>IF('All Transactions'!$C1883 = S$1,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T1884">
        <f>IF('All Transactions'!$C1883 = T$1,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U1884">
        <f>IF('All Transactions'!$C1883 = U$1,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V1884">
        <f>IF('All Transactions'!$C1883 = V$1,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W1884">
        <f>IF('All Transactions'!$C1883 = W$1,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X1884">
        <f>IF('All Transactions'!$C1883 = X$1,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  <c r="Y1884">
        <f>IF('All Transactions'!$C1883 = Y$1, 'All Transactions'!$D1884 + -1 * SUM('All Transactions'!$F1884 * 'Messy-Stocks'!$H1884, 'All Transactions'!$G1884 * 'Messy-Stocks'!$I1884, 'All Transactions'!$H1884 * 'Messy-Stocks'!$J1884, 'All Transactions'!$I1884 * 'Messy-Stocks'!$K1884, 'All Transactions'!$J1884 *'Messy-Stocks'!$L1884), 0)</f>
        <v>0</v>
      </c>
    </row>
    <row r="1885" spans="2:25" ht="12.75" x14ac:dyDescent="0.2">
      <c r="B1885">
        <f>IF('All Transactions'!$C1884 = B$1,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C1885">
        <f>IF('All Transactions'!$C1884 = C$1,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D1885">
        <f>IF('All Transactions'!$C1884 = D$1,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E1885">
        <f>IF('All Transactions'!$C1884 = E$1,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F1885">
        <f>IF('All Transactions'!$C1884 = F$1,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G1885">
        <f>IF('All Transactions'!$C1884 = G$1,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H1885">
        <f>IF('All Transactions'!$C1884 = H$1,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I1885">
        <f>IF('All Transactions'!$C1884 = I$1,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J1885">
        <f>IF('All Transactions'!$C1884 = J$1,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K1885">
        <f>IF('All Transactions'!$C1884 = K$1,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L1885">
        <f>IF('All Transactions'!$C1884 = L$1,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M1885">
        <f>IF('All Transactions'!$C1884 = M$1,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N1885">
        <f>IF('All Transactions'!$C1884 = N$1,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O1885">
        <f>IF('All Transactions'!$C1884 = O$1,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P1885">
        <f>IF('All Transactions'!$C1884 = P$1,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Q1885">
        <f>IF('All Transactions'!$C1884 = Q$1,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R1885">
        <f>IF('All Transactions'!$C1884 = R$1,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S1885">
        <f>IF('All Transactions'!$C1884 = S$1,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T1885">
        <f>IF('All Transactions'!$C1884 = T$1,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U1885">
        <f>IF('All Transactions'!$C1884 = U$1,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V1885">
        <f>IF('All Transactions'!$C1884 = V$1,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W1885">
        <f>IF('All Transactions'!$C1884 = W$1,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X1885">
        <f>IF('All Transactions'!$C1884 = X$1,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  <c r="Y1885">
        <f>IF('All Transactions'!$C1884 = Y$1, 'All Transactions'!$D1885 + -1 * SUM('All Transactions'!$F1885 * 'Messy-Stocks'!$H1885, 'All Transactions'!$G1885 * 'Messy-Stocks'!$I1885, 'All Transactions'!$H1885 * 'Messy-Stocks'!$J1885, 'All Transactions'!$I1885 * 'Messy-Stocks'!$K1885, 'All Transactions'!$J1885 *'Messy-Stocks'!$L1885), 0)</f>
        <v>0</v>
      </c>
    </row>
    <row r="1886" spans="2:25" ht="12.75" x14ac:dyDescent="0.2">
      <c r="B1886">
        <f>IF('All Transactions'!$C1885 = B$1,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C1886">
        <f>IF('All Transactions'!$C1885 = C$1,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D1886">
        <f>IF('All Transactions'!$C1885 = D$1,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E1886">
        <f>IF('All Transactions'!$C1885 = E$1,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F1886">
        <f>IF('All Transactions'!$C1885 = F$1,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G1886">
        <f>IF('All Transactions'!$C1885 = G$1,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H1886">
        <f>IF('All Transactions'!$C1885 = H$1,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I1886">
        <f>IF('All Transactions'!$C1885 = I$1,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J1886">
        <f>IF('All Transactions'!$C1885 = J$1,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K1886">
        <f>IF('All Transactions'!$C1885 = K$1,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L1886">
        <f>IF('All Transactions'!$C1885 = L$1,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M1886">
        <f>IF('All Transactions'!$C1885 = M$1,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N1886">
        <f>IF('All Transactions'!$C1885 = N$1,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O1886">
        <f>IF('All Transactions'!$C1885 = O$1,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P1886">
        <f>IF('All Transactions'!$C1885 = P$1,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Q1886">
        <f>IF('All Transactions'!$C1885 = Q$1,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R1886">
        <f>IF('All Transactions'!$C1885 = R$1,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S1886">
        <f>IF('All Transactions'!$C1885 = S$1,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T1886">
        <f>IF('All Transactions'!$C1885 = T$1,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U1886">
        <f>IF('All Transactions'!$C1885 = U$1,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V1886">
        <f>IF('All Transactions'!$C1885 = V$1,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W1886">
        <f>IF('All Transactions'!$C1885 = W$1,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X1886">
        <f>IF('All Transactions'!$C1885 = X$1,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  <c r="Y1886">
        <f>IF('All Transactions'!$C1885 = Y$1, 'All Transactions'!$D1886 + -1 * SUM('All Transactions'!$F1886 * 'Messy-Stocks'!$H1886, 'All Transactions'!$G1886 * 'Messy-Stocks'!$I1886, 'All Transactions'!$H1886 * 'Messy-Stocks'!$J1886, 'All Transactions'!$I1886 * 'Messy-Stocks'!$K1886, 'All Transactions'!$J1886 *'Messy-Stocks'!$L1886), 0)</f>
        <v>0</v>
      </c>
    </row>
    <row r="1887" spans="2:25" ht="12.75" x14ac:dyDescent="0.2">
      <c r="B1887">
        <f>IF('All Transactions'!$C1886 = B$1,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C1887">
        <f>IF('All Transactions'!$C1886 = C$1,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D1887">
        <f>IF('All Transactions'!$C1886 = D$1,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E1887">
        <f>IF('All Transactions'!$C1886 = E$1,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F1887">
        <f>IF('All Transactions'!$C1886 = F$1,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G1887">
        <f>IF('All Transactions'!$C1886 = G$1,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H1887">
        <f>IF('All Transactions'!$C1886 = H$1,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I1887">
        <f>IF('All Transactions'!$C1886 = I$1,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J1887">
        <f>IF('All Transactions'!$C1886 = J$1,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K1887">
        <f>IF('All Transactions'!$C1886 = K$1,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L1887">
        <f>IF('All Transactions'!$C1886 = L$1,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M1887">
        <f>IF('All Transactions'!$C1886 = M$1,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N1887">
        <f>IF('All Transactions'!$C1886 = N$1,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O1887">
        <f>IF('All Transactions'!$C1886 = O$1,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P1887">
        <f>IF('All Transactions'!$C1886 = P$1,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Q1887">
        <f>IF('All Transactions'!$C1886 = Q$1,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R1887">
        <f>IF('All Transactions'!$C1886 = R$1,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S1887">
        <f>IF('All Transactions'!$C1886 = S$1,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T1887">
        <f>IF('All Transactions'!$C1886 = T$1,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U1887">
        <f>IF('All Transactions'!$C1886 = U$1,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V1887">
        <f>IF('All Transactions'!$C1886 = V$1,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W1887">
        <f>IF('All Transactions'!$C1886 = W$1,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X1887">
        <f>IF('All Transactions'!$C1886 = X$1,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  <c r="Y1887">
        <f>IF('All Transactions'!$C1886 = Y$1, 'All Transactions'!$D1887 + -1 * SUM('All Transactions'!$F1887 * 'Messy-Stocks'!$H1887, 'All Transactions'!$G1887 * 'Messy-Stocks'!$I1887, 'All Transactions'!$H1887 * 'Messy-Stocks'!$J1887, 'All Transactions'!$I1887 * 'Messy-Stocks'!$K1887, 'All Transactions'!$J1887 *'Messy-Stocks'!$L1887), 0)</f>
        <v>0</v>
      </c>
    </row>
    <row r="1888" spans="2:25" ht="12.75" x14ac:dyDescent="0.2">
      <c r="B1888">
        <f>IF('All Transactions'!$C1887 = B$1,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C1888">
        <f>IF('All Transactions'!$C1887 = C$1,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D1888">
        <f>IF('All Transactions'!$C1887 = D$1,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E1888">
        <f>IF('All Transactions'!$C1887 = E$1,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F1888">
        <f>IF('All Transactions'!$C1887 = F$1,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G1888">
        <f>IF('All Transactions'!$C1887 = G$1,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H1888">
        <f>IF('All Transactions'!$C1887 = H$1,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I1888">
        <f>IF('All Transactions'!$C1887 = I$1,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J1888">
        <f>IF('All Transactions'!$C1887 = J$1,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K1888">
        <f>IF('All Transactions'!$C1887 = K$1,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L1888">
        <f>IF('All Transactions'!$C1887 = L$1,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M1888">
        <f>IF('All Transactions'!$C1887 = M$1,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N1888">
        <f>IF('All Transactions'!$C1887 = N$1,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O1888">
        <f>IF('All Transactions'!$C1887 = O$1,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P1888">
        <f>IF('All Transactions'!$C1887 = P$1,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Q1888">
        <f>IF('All Transactions'!$C1887 = Q$1,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R1888">
        <f>IF('All Transactions'!$C1887 = R$1,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S1888">
        <f>IF('All Transactions'!$C1887 = S$1,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T1888">
        <f>IF('All Transactions'!$C1887 = T$1,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U1888">
        <f>IF('All Transactions'!$C1887 = U$1,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V1888">
        <f>IF('All Transactions'!$C1887 = V$1,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W1888">
        <f>IF('All Transactions'!$C1887 = W$1,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X1888">
        <f>IF('All Transactions'!$C1887 = X$1,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  <c r="Y1888">
        <f>IF('All Transactions'!$C1887 = Y$1, 'All Transactions'!$D1888 + -1 * SUM('All Transactions'!$F1888 * 'Messy-Stocks'!$H1888, 'All Transactions'!$G1888 * 'Messy-Stocks'!$I1888, 'All Transactions'!$H1888 * 'Messy-Stocks'!$J1888, 'All Transactions'!$I1888 * 'Messy-Stocks'!$K1888, 'All Transactions'!$J1888 *'Messy-Stocks'!$L1888), 0)</f>
        <v>0</v>
      </c>
    </row>
    <row r="1889" spans="2:25" ht="12.75" x14ac:dyDescent="0.2">
      <c r="B1889">
        <f>IF('All Transactions'!$C1888 = B$1,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C1889">
        <f>IF('All Transactions'!$C1888 = C$1,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D1889">
        <f>IF('All Transactions'!$C1888 = D$1,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E1889">
        <f>IF('All Transactions'!$C1888 = E$1,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F1889">
        <f>IF('All Transactions'!$C1888 = F$1,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G1889">
        <f>IF('All Transactions'!$C1888 = G$1,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H1889">
        <f>IF('All Transactions'!$C1888 = H$1,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I1889">
        <f>IF('All Transactions'!$C1888 = I$1,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J1889">
        <f>IF('All Transactions'!$C1888 = J$1,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K1889">
        <f>IF('All Transactions'!$C1888 = K$1,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L1889">
        <f>IF('All Transactions'!$C1888 = L$1,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M1889">
        <f>IF('All Transactions'!$C1888 = M$1,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N1889">
        <f>IF('All Transactions'!$C1888 = N$1,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O1889">
        <f>IF('All Transactions'!$C1888 = O$1,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P1889">
        <f>IF('All Transactions'!$C1888 = P$1,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Q1889">
        <f>IF('All Transactions'!$C1888 = Q$1,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R1889">
        <f>IF('All Transactions'!$C1888 = R$1,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S1889">
        <f>IF('All Transactions'!$C1888 = S$1,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T1889">
        <f>IF('All Transactions'!$C1888 = T$1,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U1889">
        <f>IF('All Transactions'!$C1888 = U$1,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V1889">
        <f>IF('All Transactions'!$C1888 = V$1,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W1889">
        <f>IF('All Transactions'!$C1888 = W$1,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X1889">
        <f>IF('All Transactions'!$C1888 = X$1,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  <c r="Y1889">
        <f>IF('All Transactions'!$C1888 = Y$1, 'All Transactions'!$D1889 + -1 * SUM('All Transactions'!$F1889 * 'Messy-Stocks'!$H1889, 'All Transactions'!$G1889 * 'Messy-Stocks'!$I1889, 'All Transactions'!$H1889 * 'Messy-Stocks'!$J1889, 'All Transactions'!$I1889 * 'Messy-Stocks'!$K1889, 'All Transactions'!$J1889 *'Messy-Stocks'!$L1889), 0)</f>
        <v>0</v>
      </c>
    </row>
    <row r="1890" spans="2:25" ht="12.75" x14ac:dyDescent="0.2">
      <c r="B1890">
        <f>IF('All Transactions'!$C1889 = B$1,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C1890">
        <f>IF('All Transactions'!$C1889 = C$1,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D1890">
        <f>IF('All Transactions'!$C1889 = D$1,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E1890">
        <f>IF('All Transactions'!$C1889 = E$1,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F1890">
        <f>IF('All Transactions'!$C1889 = F$1,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G1890">
        <f>IF('All Transactions'!$C1889 = G$1,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H1890">
        <f>IF('All Transactions'!$C1889 = H$1,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I1890">
        <f>IF('All Transactions'!$C1889 = I$1,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J1890">
        <f>IF('All Transactions'!$C1889 = J$1,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K1890">
        <f>IF('All Transactions'!$C1889 = K$1,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L1890">
        <f>IF('All Transactions'!$C1889 = L$1,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M1890">
        <f>IF('All Transactions'!$C1889 = M$1,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N1890">
        <f>IF('All Transactions'!$C1889 = N$1,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O1890">
        <f>IF('All Transactions'!$C1889 = O$1,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P1890">
        <f>IF('All Transactions'!$C1889 = P$1,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Q1890">
        <f>IF('All Transactions'!$C1889 = Q$1,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R1890">
        <f>IF('All Transactions'!$C1889 = R$1,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S1890">
        <f>IF('All Transactions'!$C1889 = S$1,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T1890">
        <f>IF('All Transactions'!$C1889 = T$1,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U1890">
        <f>IF('All Transactions'!$C1889 = U$1,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V1890">
        <f>IF('All Transactions'!$C1889 = V$1,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W1890">
        <f>IF('All Transactions'!$C1889 = W$1,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X1890">
        <f>IF('All Transactions'!$C1889 = X$1,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  <c r="Y1890">
        <f>IF('All Transactions'!$C1889 = Y$1, 'All Transactions'!$D1890 + -1 * SUM('All Transactions'!$F1890 * 'Messy-Stocks'!$H1890, 'All Transactions'!$G1890 * 'Messy-Stocks'!$I1890, 'All Transactions'!$H1890 * 'Messy-Stocks'!$J1890, 'All Transactions'!$I1890 * 'Messy-Stocks'!$K1890, 'All Transactions'!$J1890 *'Messy-Stocks'!$L1890), 0)</f>
        <v>0</v>
      </c>
    </row>
    <row r="1891" spans="2:25" ht="12.75" x14ac:dyDescent="0.2">
      <c r="B1891">
        <f>IF('All Transactions'!$C1890 = B$1,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C1891">
        <f>IF('All Transactions'!$C1890 = C$1,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D1891">
        <f>IF('All Transactions'!$C1890 = D$1,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E1891">
        <f>IF('All Transactions'!$C1890 = E$1,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F1891">
        <f>IF('All Transactions'!$C1890 = F$1,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G1891">
        <f>IF('All Transactions'!$C1890 = G$1,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H1891">
        <f>IF('All Transactions'!$C1890 = H$1,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I1891">
        <f>IF('All Transactions'!$C1890 = I$1,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J1891">
        <f>IF('All Transactions'!$C1890 = J$1,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K1891">
        <f>IF('All Transactions'!$C1890 = K$1,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L1891">
        <f>IF('All Transactions'!$C1890 = L$1,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M1891">
        <f>IF('All Transactions'!$C1890 = M$1,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N1891">
        <f>IF('All Transactions'!$C1890 = N$1,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O1891">
        <f>IF('All Transactions'!$C1890 = O$1,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P1891">
        <f>IF('All Transactions'!$C1890 = P$1,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Q1891">
        <f>IF('All Transactions'!$C1890 = Q$1,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R1891">
        <f>IF('All Transactions'!$C1890 = R$1,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S1891">
        <f>IF('All Transactions'!$C1890 = S$1,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T1891">
        <f>IF('All Transactions'!$C1890 = T$1,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U1891">
        <f>IF('All Transactions'!$C1890 = U$1,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V1891">
        <f>IF('All Transactions'!$C1890 = V$1,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W1891">
        <f>IF('All Transactions'!$C1890 = W$1,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X1891">
        <f>IF('All Transactions'!$C1890 = X$1,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  <c r="Y1891">
        <f>IF('All Transactions'!$C1890 = Y$1, 'All Transactions'!$D1891 + -1 * SUM('All Transactions'!$F1891 * 'Messy-Stocks'!$H1891, 'All Transactions'!$G1891 * 'Messy-Stocks'!$I1891, 'All Transactions'!$H1891 * 'Messy-Stocks'!$J1891, 'All Transactions'!$I1891 * 'Messy-Stocks'!$K1891, 'All Transactions'!$J1891 *'Messy-Stocks'!$L1891), 0)</f>
        <v>0</v>
      </c>
    </row>
    <row r="1892" spans="2:25" ht="12.75" x14ac:dyDescent="0.2">
      <c r="B1892">
        <f>IF('All Transactions'!$C1891 = B$1,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C1892">
        <f>IF('All Transactions'!$C1891 = C$1,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D1892">
        <f>IF('All Transactions'!$C1891 = D$1,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E1892">
        <f>IF('All Transactions'!$C1891 = E$1,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F1892">
        <f>IF('All Transactions'!$C1891 = F$1,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G1892">
        <f>IF('All Transactions'!$C1891 = G$1,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H1892">
        <f>IF('All Transactions'!$C1891 = H$1,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I1892">
        <f>IF('All Transactions'!$C1891 = I$1,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J1892">
        <f>IF('All Transactions'!$C1891 = J$1,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K1892">
        <f>IF('All Transactions'!$C1891 = K$1,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L1892">
        <f>IF('All Transactions'!$C1891 = L$1,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M1892">
        <f>IF('All Transactions'!$C1891 = M$1,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N1892">
        <f>IF('All Transactions'!$C1891 = N$1,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O1892">
        <f>IF('All Transactions'!$C1891 = O$1,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P1892">
        <f>IF('All Transactions'!$C1891 = P$1,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Q1892">
        <f>IF('All Transactions'!$C1891 = Q$1,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R1892">
        <f>IF('All Transactions'!$C1891 = R$1,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S1892">
        <f>IF('All Transactions'!$C1891 = S$1,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T1892">
        <f>IF('All Transactions'!$C1891 = T$1,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U1892">
        <f>IF('All Transactions'!$C1891 = U$1,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V1892">
        <f>IF('All Transactions'!$C1891 = V$1,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W1892">
        <f>IF('All Transactions'!$C1891 = W$1,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X1892">
        <f>IF('All Transactions'!$C1891 = X$1,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  <c r="Y1892">
        <f>IF('All Transactions'!$C1891 = Y$1, 'All Transactions'!$D1892 + -1 * SUM('All Transactions'!$F1892 * 'Messy-Stocks'!$H1892, 'All Transactions'!$G1892 * 'Messy-Stocks'!$I1892, 'All Transactions'!$H1892 * 'Messy-Stocks'!$J1892, 'All Transactions'!$I1892 * 'Messy-Stocks'!$K1892, 'All Transactions'!$J1892 *'Messy-Stocks'!$L1892), 0)</f>
        <v>0</v>
      </c>
    </row>
    <row r="1893" spans="2:25" ht="12.75" x14ac:dyDescent="0.2">
      <c r="B1893">
        <f>IF('All Transactions'!$C1892 = B$1,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C1893">
        <f>IF('All Transactions'!$C1892 = C$1,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D1893">
        <f>IF('All Transactions'!$C1892 = D$1,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E1893">
        <f>IF('All Transactions'!$C1892 = E$1,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F1893">
        <f>IF('All Transactions'!$C1892 = F$1,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G1893">
        <f>IF('All Transactions'!$C1892 = G$1,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H1893">
        <f>IF('All Transactions'!$C1892 = H$1,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I1893">
        <f>IF('All Transactions'!$C1892 = I$1,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J1893">
        <f>IF('All Transactions'!$C1892 = J$1,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K1893">
        <f>IF('All Transactions'!$C1892 = K$1,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L1893">
        <f>IF('All Transactions'!$C1892 = L$1,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M1893">
        <f>IF('All Transactions'!$C1892 = M$1,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N1893">
        <f>IF('All Transactions'!$C1892 = N$1,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O1893">
        <f>IF('All Transactions'!$C1892 = O$1,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P1893">
        <f>IF('All Transactions'!$C1892 = P$1,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Q1893">
        <f>IF('All Transactions'!$C1892 = Q$1,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R1893">
        <f>IF('All Transactions'!$C1892 = R$1,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S1893">
        <f>IF('All Transactions'!$C1892 = S$1,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T1893">
        <f>IF('All Transactions'!$C1892 = T$1,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U1893">
        <f>IF('All Transactions'!$C1892 = U$1,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V1893">
        <f>IF('All Transactions'!$C1892 = V$1,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W1893">
        <f>IF('All Transactions'!$C1892 = W$1,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X1893">
        <f>IF('All Transactions'!$C1892 = X$1,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  <c r="Y1893">
        <f>IF('All Transactions'!$C1892 = Y$1, 'All Transactions'!$D1893 + -1 * SUM('All Transactions'!$F1893 * 'Messy-Stocks'!$H1893, 'All Transactions'!$G1893 * 'Messy-Stocks'!$I1893, 'All Transactions'!$H1893 * 'Messy-Stocks'!$J1893, 'All Transactions'!$I1893 * 'Messy-Stocks'!$K1893, 'All Transactions'!$J1893 *'Messy-Stocks'!$L1893), 0)</f>
        <v>0</v>
      </c>
    </row>
    <row r="1894" spans="2:25" ht="12.75" x14ac:dyDescent="0.2">
      <c r="B1894">
        <f>IF('All Transactions'!$C1893 = B$1,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C1894">
        <f>IF('All Transactions'!$C1893 = C$1,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D1894">
        <f>IF('All Transactions'!$C1893 = D$1,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E1894">
        <f>IF('All Transactions'!$C1893 = E$1,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F1894">
        <f>IF('All Transactions'!$C1893 = F$1,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G1894">
        <f>IF('All Transactions'!$C1893 = G$1,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H1894">
        <f>IF('All Transactions'!$C1893 = H$1,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I1894">
        <f>IF('All Transactions'!$C1893 = I$1,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J1894">
        <f>IF('All Transactions'!$C1893 = J$1,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K1894">
        <f>IF('All Transactions'!$C1893 = K$1,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L1894">
        <f>IF('All Transactions'!$C1893 = L$1,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M1894">
        <f>IF('All Transactions'!$C1893 = M$1,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N1894">
        <f>IF('All Transactions'!$C1893 = N$1,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O1894">
        <f>IF('All Transactions'!$C1893 = O$1,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P1894">
        <f>IF('All Transactions'!$C1893 = P$1,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Q1894">
        <f>IF('All Transactions'!$C1893 = Q$1,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R1894">
        <f>IF('All Transactions'!$C1893 = R$1,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S1894">
        <f>IF('All Transactions'!$C1893 = S$1,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T1894">
        <f>IF('All Transactions'!$C1893 = T$1,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U1894">
        <f>IF('All Transactions'!$C1893 = U$1,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V1894">
        <f>IF('All Transactions'!$C1893 = V$1,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W1894">
        <f>IF('All Transactions'!$C1893 = W$1,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X1894">
        <f>IF('All Transactions'!$C1893 = X$1,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  <c r="Y1894">
        <f>IF('All Transactions'!$C1893 = Y$1, 'All Transactions'!$D1894 + -1 * SUM('All Transactions'!$F1894 * 'Messy-Stocks'!$H1894, 'All Transactions'!$G1894 * 'Messy-Stocks'!$I1894, 'All Transactions'!$H1894 * 'Messy-Stocks'!$J1894, 'All Transactions'!$I1894 * 'Messy-Stocks'!$K1894, 'All Transactions'!$J1894 *'Messy-Stocks'!$L1894), 0)</f>
        <v>0</v>
      </c>
    </row>
    <row r="1895" spans="2:25" ht="12.75" x14ac:dyDescent="0.2">
      <c r="B1895">
        <f>IF('All Transactions'!$C1894 = B$1,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C1895">
        <f>IF('All Transactions'!$C1894 = C$1,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D1895">
        <f>IF('All Transactions'!$C1894 = D$1,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E1895">
        <f>IF('All Transactions'!$C1894 = E$1,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F1895">
        <f>IF('All Transactions'!$C1894 = F$1,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G1895">
        <f>IF('All Transactions'!$C1894 = G$1,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H1895">
        <f>IF('All Transactions'!$C1894 = H$1,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I1895">
        <f>IF('All Transactions'!$C1894 = I$1,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J1895">
        <f>IF('All Transactions'!$C1894 = J$1,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K1895">
        <f>IF('All Transactions'!$C1894 = K$1,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L1895">
        <f>IF('All Transactions'!$C1894 = L$1,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M1895">
        <f>IF('All Transactions'!$C1894 = M$1,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N1895">
        <f>IF('All Transactions'!$C1894 = N$1,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O1895">
        <f>IF('All Transactions'!$C1894 = O$1,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P1895">
        <f>IF('All Transactions'!$C1894 = P$1,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Q1895">
        <f>IF('All Transactions'!$C1894 = Q$1,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R1895">
        <f>IF('All Transactions'!$C1894 = R$1,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S1895">
        <f>IF('All Transactions'!$C1894 = S$1,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T1895">
        <f>IF('All Transactions'!$C1894 = T$1,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U1895">
        <f>IF('All Transactions'!$C1894 = U$1,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V1895">
        <f>IF('All Transactions'!$C1894 = V$1,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W1895">
        <f>IF('All Transactions'!$C1894 = W$1,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X1895">
        <f>IF('All Transactions'!$C1894 = X$1,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  <c r="Y1895">
        <f>IF('All Transactions'!$C1894 = Y$1, 'All Transactions'!$D1895 + -1 * SUM('All Transactions'!$F1895 * 'Messy-Stocks'!$H1895, 'All Transactions'!$G1895 * 'Messy-Stocks'!$I1895, 'All Transactions'!$H1895 * 'Messy-Stocks'!$J1895, 'All Transactions'!$I1895 * 'Messy-Stocks'!$K1895, 'All Transactions'!$J1895 *'Messy-Stocks'!$L1895), 0)</f>
        <v>0</v>
      </c>
    </row>
    <row r="1896" spans="2:25" ht="12.75" x14ac:dyDescent="0.2">
      <c r="B1896">
        <f>IF('All Transactions'!$C1895 = B$1,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C1896">
        <f>IF('All Transactions'!$C1895 = C$1,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D1896">
        <f>IF('All Transactions'!$C1895 = D$1,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E1896">
        <f>IF('All Transactions'!$C1895 = E$1,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F1896">
        <f>IF('All Transactions'!$C1895 = F$1,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G1896">
        <f>IF('All Transactions'!$C1895 = G$1,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H1896">
        <f>IF('All Transactions'!$C1895 = H$1,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I1896">
        <f>IF('All Transactions'!$C1895 = I$1,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J1896">
        <f>IF('All Transactions'!$C1895 = J$1,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K1896">
        <f>IF('All Transactions'!$C1895 = K$1,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L1896">
        <f>IF('All Transactions'!$C1895 = L$1,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M1896">
        <f>IF('All Transactions'!$C1895 = M$1,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N1896">
        <f>IF('All Transactions'!$C1895 = N$1,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O1896">
        <f>IF('All Transactions'!$C1895 = O$1,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P1896">
        <f>IF('All Transactions'!$C1895 = P$1,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Q1896">
        <f>IF('All Transactions'!$C1895 = Q$1,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R1896">
        <f>IF('All Transactions'!$C1895 = R$1,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S1896">
        <f>IF('All Transactions'!$C1895 = S$1,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T1896">
        <f>IF('All Transactions'!$C1895 = T$1,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U1896">
        <f>IF('All Transactions'!$C1895 = U$1,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V1896">
        <f>IF('All Transactions'!$C1895 = V$1,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W1896">
        <f>IF('All Transactions'!$C1895 = W$1,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X1896">
        <f>IF('All Transactions'!$C1895 = X$1,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  <c r="Y1896">
        <f>IF('All Transactions'!$C1895 = Y$1, 'All Transactions'!$D1896 + -1 * SUM('All Transactions'!$F1896 * 'Messy-Stocks'!$H1896, 'All Transactions'!$G1896 * 'Messy-Stocks'!$I1896, 'All Transactions'!$H1896 * 'Messy-Stocks'!$J1896, 'All Transactions'!$I1896 * 'Messy-Stocks'!$K1896, 'All Transactions'!$J1896 *'Messy-Stocks'!$L1896), 0)</f>
        <v>0</v>
      </c>
    </row>
    <row r="1897" spans="2:25" ht="12.75" x14ac:dyDescent="0.2">
      <c r="B1897">
        <f>IF('All Transactions'!$C1896 = B$1,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C1897">
        <f>IF('All Transactions'!$C1896 = C$1,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D1897">
        <f>IF('All Transactions'!$C1896 = D$1,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E1897">
        <f>IF('All Transactions'!$C1896 = E$1,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F1897">
        <f>IF('All Transactions'!$C1896 = F$1,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G1897">
        <f>IF('All Transactions'!$C1896 = G$1,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H1897">
        <f>IF('All Transactions'!$C1896 = H$1,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I1897">
        <f>IF('All Transactions'!$C1896 = I$1,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J1897">
        <f>IF('All Transactions'!$C1896 = J$1,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K1897">
        <f>IF('All Transactions'!$C1896 = K$1,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L1897">
        <f>IF('All Transactions'!$C1896 = L$1,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M1897">
        <f>IF('All Transactions'!$C1896 = M$1,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N1897">
        <f>IF('All Transactions'!$C1896 = N$1,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O1897">
        <f>IF('All Transactions'!$C1896 = O$1,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P1897">
        <f>IF('All Transactions'!$C1896 = P$1,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Q1897">
        <f>IF('All Transactions'!$C1896 = Q$1,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R1897">
        <f>IF('All Transactions'!$C1896 = R$1,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S1897">
        <f>IF('All Transactions'!$C1896 = S$1,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T1897">
        <f>IF('All Transactions'!$C1896 = T$1,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U1897">
        <f>IF('All Transactions'!$C1896 = U$1,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V1897">
        <f>IF('All Transactions'!$C1896 = V$1,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W1897">
        <f>IF('All Transactions'!$C1896 = W$1,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X1897">
        <f>IF('All Transactions'!$C1896 = X$1,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  <c r="Y1897">
        <f>IF('All Transactions'!$C1896 = Y$1, 'All Transactions'!$D1897 + -1 * SUM('All Transactions'!$F1897 * 'Messy-Stocks'!$H1897, 'All Transactions'!$G1897 * 'Messy-Stocks'!$I1897, 'All Transactions'!$H1897 * 'Messy-Stocks'!$J1897, 'All Transactions'!$I1897 * 'Messy-Stocks'!$K1897, 'All Transactions'!$J1897 *'Messy-Stocks'!$L1897), 0)</f>
        <v>0</v>
      </c>
    </row>
    <row r="1898" spans="2:25" ht="12.75" x14ac:dyDescent="0.2">
      <c r="B1898">
        <f>IF('All Transactions'!$C1897 = B$1,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C1898">
        <f>IF('All Transactions'!$C1897 = C$1,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D1898">
        <f>IF('All Transactions'!$C1897 = D$1,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E1898">
        <f>IF('All Transactions'!$C1897 = E$1,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F1898">
        <f>IF('All Transactions'!$C1897 = F$1,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G1898">
        <f>IF('All Transactions'!$C1897 = G$1,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H1898">
        <f>IF('All Transactions'!$C1897 = H$1,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I1898">
        <f>IF('All Transactions'!$C1897 = I$1,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J1898">
        <f>IF('All Transactions'!$C1897 = J$1,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K1898">
        <f>IF('All Transactions'!$C1897 = K$1,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L1898">
        <f>IF('All Transactions'!$C1897 = L$1,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M1898">
        <f>IF('All Transactions'!$C1897 = M$1,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N1898">
        <f>IF('All Transactions'!$C1897 = N$1,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O1898">
        <f>IF('All Transactions'!$C1897 = O$1,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P1898">
        <f>IF('All Transactions'!$C1897 = P$1,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Q1898">
        <f>IF('All Transactions'!$C1897 = Q$1,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R1898">
        <f>IF('All Transactions'!$C1897 = R$1,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S1898">
        <f>IF('All Transactions'!$C1897 = S$1,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T1898">
        <f>IF('All Transactions'!$C1897 = T$1,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U1898">
        <f>IF('All Transactions'!$C1897 = U$1,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V1898">
        <f>IF('All Transactions'!$C1897 = V$1,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W1898">
        <f>IF('All Transactions'!$C1897 = W$1,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X1898">
        <f>IF('All Transactions'!$C1897 = X$1,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  <c r="Y1898">
        <f>IF('All Transactions'!$C1897 = Y$1, 'All Transactions'!$D1898 + -1 * SUM('All Transactions'!$F1898 * 'Messy-Stocks'!$H1898, 'All Transactions'!$G1898 * 'Messy-Stocks'!$I1898, 'All Transactions'!$H1898 * 'Messy-Stocks'!$J1898, 'All Transactions'!$I1898 * 'Messy-Stocks'!$K1898, 'All Transactions'!$J1898 *'Messy-Stocks'!$L1898), 0)</f>
        <v>0</v>
      </c>
    </row>
    <row r="1899" spans="2:25" ht="12.75" x14ac:dyDescent="0.2">
      <c r="B1899">
        <f>IF('All Transactions'!$C1898 = B$1,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C1899">
        <f>IF('All Transactions'!$C1898 = C$1,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D1899">
        <f>IF('All Transactions'!$C1898 = D$1,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E1899">
        <f>IF('All Transactions'!$C1898 = E$1,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F1899">
        <f>IF('All Transactions'!$C1898 = F$1,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G1899">
        <f>IF('All Transactions'!$C1898 = G$1,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H1899">
        <f>IF('All Transactions'!$C1898 = H$1,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I1899">
        <f>IF('All Transactions'!$C1898 = I$1,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J1899">
        <f>IF('All Transactions'!$C1898 = J$1,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K1899">
        <f>IF('All Transactions'!$C1898 = K$1,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L1899">
        <f>IF('All Transactions'!$C1898 = L$1,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M1899">
        <f>IF('All Transactions'!$C1898 = M$1,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N1899">
        <f>IF('All Transactions'!$C1898 = N$1,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O1899">
        <f>IF('All Transactions'!$C1898 = O$1,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P1899">
        <f>IF('All Transactions'!$C1898 = P$1,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Q1899">
        <f>IF('All Transactions'!$C1898 = Q$1,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R1899">
        <f>IF('All Transactions'!$C1898 = R$1,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S1899">
        <f>IF('All Transactions'!$C1898 = S$1,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T1899">
        <f>IF('All Transactions'!$C1898 = T$1,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U1899">
        <f>IF('All Transactions'!$C1898 = U$1,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V1899">
        <f>IF('All Transactions'!$C1898 = V$1,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W1899">
        <f>IF('All Transactions'!$C1898 = W$1,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X1899">
        <f>IF('All Transactions'!$C1898 = X$1,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  <c r="Y1899">
        <f>IF('All Transactions'!$C1898 = Y$1, 'All Transactions'!$D1899 + -1 * SUM('All Transactions'!$F1899 * 'Messy-Stocks'!$H1899, 'All Transactions'!$G1899 * 'Messy-Stocks'!$I1899, 'All Transactions'!$H1899 * 'Messy-Stocks'!$J1899, 'All Transactions'!$I1899 * 'Messy-Stocks'!$K1899, 'All Transactions'!$J1899 *'Messy-Stocks'!$L1899), 0)</f>
        <v>0</v>
      </c>
    </row>
    <row r="1900" spans="2:25" ht="12.75" x14ac:dyDescent="0.2">
      <c r="B1900">
        <f>IF('All Transactions'!$C1899 = B$1,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C1900">
        <f>IF('All Transactions'!$C1899 = C$1,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D1900">
        <f>IF('All Transactions'!$C1899 = D$1,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E1900">
        <f>IF('All Transactions'!$C1899 = E$1,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F1900">
        <f>IF('All Transactions'!$C1899 = F$1,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G1900">
        <f>IF('All Transactions'!$C1899 = G$1,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H1900">
        <f>IF('All Transactions'!$C1899 = H$1,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I1900">
        <f>IF('All Transactions'!$C1899 = I$1,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J1900">
        <f>IF('All Transactions'!$C1899 = J$1,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K1900">
        <f>IF('All Transactions'!$C1899 = K$1,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L1900">
        <f>IF('All Transactions'!$C1899 = L$1,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M1900">
        <f>IF('All Transactions'!$C1899 = M$1,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N1900">
        <f>IF('All Transactions'!$C1899 = N$1,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O1900">
        <f>IF('All Transactions'!$C1899 = O$1,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P1900">
        <f>IF('All Transactions'!$C1899 = P$1,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Q1900">
        <f>IF('All Transactions'!$C1899 = Q$1,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R1900">
        <f>IF('All Transactions'!$C1899 = R$1,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S1900">
        <f>IF('All Transactions'!$C1899 = S$1,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T1900">
        <f>IF('All Transactions'!$C1899 = T$1,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U1900">
        <f>IF('All Transactions'!$C1899 = U$1,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V1900">
        <f>IF('All Transactions'!$C1899 = V$1,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W1900">
        <f>IF('All Transactions'!$C1899 = W$1,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X1900">
        <f>IF('All Transactions'!$C1899 = X$1,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  <c r="Y1900">
        <f>IF('All Transactions'!$C1899 = Y$1, 'All Transactions'!$D1900 + -1 * SUM('All Transactions'!$F1900 * 'Messy-Stocks'!$H1900, 'All Transactions'!$G1900 * 'Messy-Stocks'!$I1900, 'All Transactions'!$H1900 * 'Messy-Stocks'!$J1900, 'All Transactions'!$I1900 * 'Messy-Stocks'!$K1900, 'All Transactions'!$J1900 *'Messy-Stocks'!$L1900), 0)</f>
        <v>0</v>
      </c>
    </row>
    <row r="1901" spans="2:25" ht="12.75" x14ac:dyDescent="0.2">
      <c r="B1901">
        <f>IF('All Transactions'!$C1900 = B$1,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C1901">
        <f>IF('All Transactions'!$C1900 = C$1,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D1901">
        <f>IF('All Transactions'!$C1900 = D$1,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E1901">
        <f>IF('All Transactions'!$C1900 = E$1,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F1901">
        <f>IF('All Transactions'!$C1900 = F$1,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G1901">
        <f>IF('All Transactions'!$C1900 = G$1,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H1901">
        <f>IF('All Transactions'!$C1900 = H$1,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I1901">
        <f>IF('All Transactions'!$C1900 = I$1,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J1901">
        <f>IF('All Transactions'!$C1900 = J$1,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K1901">
        <f>IF('All Transactions'!$C1900 = K$1,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L1901">
        <f>IF('All Transactions'!$C1900 = L$1,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M1901">
        <f>IF('All Transactions'!$C1900 = M$1,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N1901">
        <f>IF('All Transactions'!$C1900 = N$1,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O1901">
        <f>IF('All Transactions'!$C1900 = O$1,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P1901">
        <f>IF('All Transactions'!$C1900 = P$1,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Q1901">
        <f>IF('All Transactions'!$C1900 = Q$1,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R1901">
        <f>IF('All Transactions'!$C1900 = R$1,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S1901">
        <f>IF('All Transactions'!$C1900 = S$1,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T1901">
        <f>IF('All Transactions'!$C1900 = T$1,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U1901">
        <f>IF('All Transactions'!$C1900 = U$1,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V1901">
        <f>IF('All Transactions'!$C1900 = V$1,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W1901">
        <f>IF('All Transactions'!$C1900 = W$1,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X1901">
        <f>IF('All Transactions'!$C1900 = X$1,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  <c r="Y1901">
        <f>IF('All Transactions'!$C1900 = Y$1, 'All Transactions'!$D1901 + -1 * SUM('All Transactions'!$F1901 * 'Messy-Stocks'!$H1901, 'All Transactions'!$G1901 * 'Messy-Stocks'!$I1901, 'All Transactions'!$H1901 * 'Messy-Stocks'!$J1901, 'All Transactions'!$I1901 * 'Messy-Stocks'!$K1901, 'All Transactions'!$J1901 *'Messy-Stocks'!$L1901), 0)</f>
        <v>0</v>
      </c>
    </row>
    <row r="1902" spans="2:25" ht="12.75" x14ac:dyDescent="0.2">
      <c r="B1902">
        <f>IF('All Transactions'!$C1901 = B$1,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C1902">
        <f>IF('All Transactions'!$C1901 = C$1,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D1902">
        <f>IF('All Transactions'!$C1901 = D$1,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E1902">
        <f>IF('All Transactions'!$C1901 = E$1,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F1902">
        <f>IF('All Transactions'!$C1901 = F$1,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G1902">
        <f>IF('All Transactions'!$C1901 = G$1,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H1902">
        <f>IF('All Transactions'!$C1901 = H$1,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I1902">
        <f>IF('All Transactions'!$C1901 = I$1,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J1902">
        <f>IF('All Transactions'!$C1901 = J$1,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K1902">
        <f>IF('All Transactions'!$C1901 = K$1,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L1902">
        <f>IF('All Transactions'!$C1901 = L$1,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M1902">
        <f>IF('All Transactions'!$C1901 = M$1,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N1902">
        <f>IF('All Transactions'!$C1901 = N$1,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O1902">
        <f>IF('All Transactions'!$C1901 = O$1,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P1902">
        <f>IF('All Transactions'!$C1901 = P$1,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Q1902">
        <f>IF('All Transactions'!$C1901 = Q$1,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R1902">
        <f>IF('All Transactions'!$C1901 = R$1,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S1902">
        <f>IF('All Transactions'!$C1901 = S$1,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T1902">
        <f>IF('All Transactions'!$C1901 = T$1,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U1902">
        <f>IF('All Transactions'!$C1901 = U$1,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V1902">
        <f>IF('All Transactions'!$C1901 = V$1,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W1902">
        <f>IF('All Transactions'!$C1901 = W$1,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X1902">
        <f>IF('All Transactions'!$C1901 = X$1,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  <c r="Y1902">
        <f>IF('All Transactions'!$C1901 = Y$1, 'All Transactions'!$D1902 + -1 * SUM('All Transactions'!$F1902 * 'Messy-Stocks'!$H1902, 'All Transactions'!$G1902 * 'Messy-Stocks'!$I1902, 'All Transactions'!$H1902 * 'Messy-Stocks'!$J1902, 'All Transactions'!$I1902 * 'Messy-Stocks'!$K1902, 'All Transactions'!$J1902 *'Messy-Stocks'!$L1902), 0)</f>
        <v>0</v>
      </c>
    </row>
    <row r="1903" spans="2:25" ht="12.75" x14ac:dyDescent="0.2">
      <c r="B1903">
        <f>IF('All Transactions'!$C1902 = B$1,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C1903">
        <f>IF('All Transactions'!$C1902 = C$1,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D1903">
        <f>IF('All Transactions'!$C1902 = D$1,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E1903">
        <f>IF('All Transactions'!$C1902 = E$1,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F1903">
        <f>IF('All Transactions'!$C1902 = F$1,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G1903">
        <f>IF('All Transactions'!$C1902 = G$1,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H1903">
        <f>IF('All Transactions'!$C1902 = H$1,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I1903">
        <f>IF('All Transactions'!$C1902 = I$1,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J1903">
        <f>IF('All Transactions'!$C1902 = J$1,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K1903">
        <f>IF('All Transactions'!$C1902 = K$1,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L1903">
        <f>IF('All Transactions'!$C1902 = L$1,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M1903">
        <f>IF('All Transactions'!$C1902 = M$1,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N1903">
        <f>IF('All Transactions'!$C1902 = N$1,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O1903">
        <f>IF('All Transactions'!$C1902 = O$1,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P1903">
        <f>IF('All Transactions'!$C1902 = P$1,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Q1903">
        <f>IF('All Transactions'!$C1902 = Q$1,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R1903">
        <f>IF('All Transactions'!$C1902 = R$1,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S1903">
        <f>IF('All Transactions'!$C1902 = S$1,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T1903">
        <f>IF('All Transactions'!$C1902 = T$1,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U1903">
        <f>IF('All Transactions'!$C1902 = U$1,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V1903">
        <f>IF('All Transactions'!$C1902 = V$1,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W1903">
        <f>IF('All Transactions'!$C1902 = W$1,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X1903">
        <f>IF('All Transactions'!$C1902 = X$1,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  <c r="Y1903">
        <f>IF('All Transactions'!$C1902 = Y$1, 'All Transactions'!$D1903 + -1 * SUM('All Transactions'!$F1903 * 'Messy-Stocks'!$H1903, 'All Transactions'!$G1903 * 'Messy-Stocks'!$I1903, 'All Transactions'!$H1903 * 'Messy-Stocks'!$J1903, 'All Transactions'!$I1903 * 'Messy-Stocks'!$K1903, 'All Transactions'!$J1903 *'Messy-Stocks'!$L1903), 0)</f>
        <v>0</v>
      </c>
    </row>
    <row r="1904" spans="2:25" ht="12.75" x14ac:dyDescent="0.2">
      <c r="B1904">
        <f>IF('All Transactions'!$C1903 = B$1,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C1904">
        <f>IF('All Transactions'!$C1903 = C$1,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D1904">
        <f>IF('All Transactions'!$C1903 = D$1,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E1904">
        <f>IF('All Transactions'!$C1903 = E$1,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F1904">
        <f>IF('All Transactions'!$C1903 = F$1,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G1904">
        <f>IF('All Transactions'!$C1903 = G$1,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H1904">
        <f>IF('All Transactions'!$C1903 = H$1,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I1904">
        <f>IF('All Transactions'!$C1903 = I$1,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J1904">
        <f>IF('All Transactions'!$C1903 = J$1,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K1904">
        <f>IF('All Transactions'!$C1903 = K$1,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L1904">
        <f>IF('All Transactions'!$C1903 = L$1,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M1904">
        <f>IF('All Transactions'!$C1903 = M$1,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N1904">
        <f>IF('All Transactions'!$C1903 = N$1,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O1904">
        <f>IF('All Transactions'!$C1903 = O$1,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P1904">
        <f>IF('All Transactions'!$C1903 = P$1,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Q1904">
        <f>IF('All Transactions'!$C1903 = Q$1,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R1904">
        <f>IF('All Transactions'!$C1903 = R$1,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S1904">
        <f>IF('All Transactions'!$C1903 = S$1,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T1904">
        <f>IF('All Transactions'!$C1903 = T$1,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U1904">
        <f>IF('All Transactions'!$C1903 = U$1,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V1904">
        <f>IF('All Transactions'!$C1903 = V$1,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W1904">
        <f>IF('All Transactions'!$C1903 = W$1,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X1904">
        <f>IF('All Transactions'!$C1903 = X$1,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  <c r="Y1904">
        <f>IF('All Transactions'!$C1903 = Y$1, 'All Transactions'!$D1904 + -1 * SUM('All Transactions'!$F1904 * 'Messy-Stocks'!$H1904, 'All Transactions'!$G1904 * 'Messy-Stocks'!$I1904, 'All Transactions'!$H1904 * 'Messy-Stocks'!$J1904, 'All Transactions'!$I1904 * 'Messy-Stocks'!$K1904, 'All Transactions'!$J1904 *'Messy-Stocks'!$L1904), 0)</f>
        <v>0</v>
      </c>
    </row>
    <row r="1905" spans="2:25" ht="12.75" x14ac:dyDescent="0.2">
      <c r="B1905">
        <f>IF('All Transactions'!$C1904 = B$1,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C1905">
        <f>IF('All Transactions'!$C1904 = C$1,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D1905">
        <f>IF('All Transactions'!$C1904 = D$1,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E1905">
        <f>IF('All Transactions'!$C1904 = E$1,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F1905">
        <f>IF('All Transactions'!$C1904 = F$1,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G1905">
        <f>IF('All Transactions'!$C1904 = G$1,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H1905">
        <f>IF('All Transactions'!$C1904 = H$1,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I1905">
        <f>IF('All Transactions'!$C1904 = I$1,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J1905">
        <f>IF('All Transactions'!$C1904 = J$1,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K1905">
        <f>IF('All Transactions'!$C1904 = K$1,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L1905">
        <f>IF('All Transactions'!$C1904 = L$1,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M1905">
        <f>IF('All Transactions'!$C1904 = M$1,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N1905">
        <f>IF('All Transactions'!$C1904 = N$1,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O1905">
        <f>IF('All Transactions'!$C1904 = O$1,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P1905">
        <f>IF('All Transactions'!$C1904 = P$1,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Q1905">
        <f>IF('All Transactions'!$C1904 = Q$1,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R1905">
        <f>IF('All Transactions'!$C1904 = R$1,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S1905">
        <f>IF('All Transactions'!$C1904 = S$1,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T1905">
        <f>IF('All Transactions'!$C1904 = T$1,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U1905">
        <f>IF('All Transactions'!$C1904 = U$1,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V1905">
        <f>IF('All Transactions'!$C1904 = V$1,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W1905">
        <f>IF('All Transactions'!$C1904 = W$1,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X1905">
        <f>IF('All Transactions'!$C1904 = X$1,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  <c r="Y1905">
        <f>IF('All Transactions'!$C1904 = Y$1, 'All Transactions'!$D1905 + -1 * SUM('All Transactions'!$F1905 * 'Messy-Stocks'!$H1905, 'All Transactions'!$G1905 * 'Messy-Stocks'!$I1905, 'All Transactions'!$H1905 * 'Messy-Stocks'!$J1905, 'All Transactions'!$I1905 * 'Messy-Stocks'!$K1905, 'All Transactions'!$J1905 *'Messy-Stocks'!$L1905), 0)</f>
        <v>0</v>
      </c>
    </row>
    <row r="1906" spans="2:25" ht="12.75" x14ac:dyDescent="0.2">
      <c r="B1906">
        <f>IF('All Transactions'!$C1905 = B$1,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C1906">
        <f>IF('All Transactions'!$C1905 = C$1,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D1906">
        <f>IF('All Transactions'!$C1905 = D$1,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E1906">
        <f>IF('All Transactions'!$C1905 = E$1,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F1906">
        <f>IF('All Transactions'!$C1905 = F$1,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G1906">
        <f>IF('All Transactions'!$C1905 = G$1,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H1906">
        <f>IF('All Transactions'!$C1905 = H$1,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I1906">
        <f>IF('All Transactions'!$C1905 = I$1,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J1906">
        <f>IF('All Transactions'!$C1905 = J$1,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K1906">
        <f>IF('All Transactions'!$C1905 = K$1,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L1906">
        <f>IF('All Transactions'!$C1905 = L$1,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M1906">
        <f>IF('All Transactions'!$C1905 = M$1,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N1906">
        <f>IF('All Transactions'!$C1905 = N$1,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O1906">
        <f>IF('All Transactions'!$C1905 = O$1,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P1906">
        <f>IF('All Transactions'!$C1905 = P$1,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Q1906">
        <f>IF('All Transactions'!$C1905 = Q$1,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R1906">
        <f>IF('All Transactions'!$C1905 = R$1,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S1906">
        <f>IF('All Transactions'!$C1905 = S$1,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T1906">
        <f>IF('All Transactions'!$C1905 = T$1,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U1906">
        <f>IF('All Transactions'!$C1905 = U$1,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V1906">
        <f>IF('All Transactions'!$C1905 = V$1,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W1906">
        <f>IF('All Transactions'!$C1905 = W$1,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X1906">
        <f>IF('All Transactions'!$C1905 = X$1,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  <c r="Y1906">
        <f>IF('All Transactions'!$C1905 = Y$1, 'All Transactions'!$D1906 + -1 * SUM('All Transactions'!$F1906 * 'Messy-Stocks'!$H1906, 'All Transactions'!$G1906 * 'Messy-Stocks'!$I1906, 'All Transactions'!$H1906 * 'Messy-Stocks'!$J1906, 'All Transactions'!$I1906 * 'Messy-Stocks'!$K1906, 'All Transactions'!$J1906 *'Messy-Stocks'!$L1906), 0)</f>
        <v>0</v>
      </c>
    </row>
    <row r="1907" spans="2:25" ht="12.75" x14ac:dyDescent="0.2">
      <c r="B1907">
        <f>IF('All Transactions'!$C1906 = B$1,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C1907">
        <f>IF('All Transactions'!$C1906 = C$1,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D1907">
        <f>IF('All Transactions'!$C1906 = D$1,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E1907">
        <f>IF('All Transactions'!$C1906 = E$1,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F1907">
        <f>IF('All Transactions'!$C1906 = F$1,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G1907">
        <f>IF('All Transactions'!$C1906 = G$1,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H1907">
        <f>IF('All Transactions'!$C1906 = H$1,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I1907">
        <f>IF('All Transactions'!$C1906 = I$1,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J1907">
        <f>IF('All Transactions'!$C1906 = J$1,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K1907">
        <f>IF('All Transactions'!$C1906 = K$1,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L1907">
        <f>IF('All Transactions'!$C1906 = L$1,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M1907">
        <f>IF('All Transactions'!$C1906 = M$1,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N1907">
        <f>IF('All Transactions'!$C1906 = N$1,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O1907">
        <f>IF('All Transactions'!$C1906 = O$1,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P1907">
        <f>IF('All Transactions'!$C1906 = P$1,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Q1907">
        <f>IF('All Transactions'!$C1906 = Q$1,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R1907">
        <f>IF('All Transactions'!$C1906 = R$1,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S1907">
        <f>IF('All Transactions'!$C1906 = S$1,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T1907">
        <f>IF('All Transactions'!$C1906 = T$1,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U1907">
        <f>IF('All Transactions'!$C1906 = U$1,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V1907">
        <f>IF('All Transactions'!$C1906 = V$1,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W1907">
        <f>IF('All Transactions'!$C1906 = W$1,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X1907">
        <f>IF('All Transactions'!$C1906 = X$1,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  <c r="Y1907">
        <f>IF('All Transactions'!$C1906 = Y$1, 'All Transactions'!$D1907 + -1 * SUM('All Transactions'!$F1907 * 'Messy-Stocks'!$H1907, 'All Transactions'!$G1907 * 'Messy-Stocks'!$I1907, 'All Transactions'!$H1907 * 'Messy-Stocks'!$J1907, 'All Transactions'!$I1907 * 'Messy-Stocks'!$K1907, 'All Transactions'!$J1907 *'Messy-Stocks'!$L1907), 0)</f>
        <v>0</v>
      </c>
    </row>
    <row r="1908" spans="2:25" ht="12.75" x14ac:dyDescent="0.2">
      <c r="B1908">
        <f>IF('All Transactions'!$C1907 = B$1,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C1908">
        <f>IF('All Transactions'!$C1907 = C$1,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D1908">
        <f>IF('All Transactions'!$C1907 = D$1,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E1908">
        <f>IF('All Transactions'!$C1907 = E$1,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F1908">
        <f>IF('All Transactions'!$C1907 = F$1,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G1908">
        <f>IF('All Transactions'!$C1907 = G$1,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H1908">
        <f>IF('All Transactions'!$C1907 = H$1,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I1908">
        <f>IF('All Transactions'!$C1907 = I$1,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J1908">
        <f>IF('All Transactions'!$C1907 = J$1,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K1908">
        <f>IF('All Transactions'!$C1907 = K$1,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L1908">
        <f>IF('All Transactions'!$C1907 = L$1,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M1908">
        <f>IF('All Transactions'!$C1907 = M$1,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N1908">
        <f>IF('All Transactions'!$C1907 = N$1,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O1908">
        <f>IF('All Transactions'!$C1907 = O$1,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P1908">
        <f>IF('All Transactions'!$C1907 = P$1,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Q1908">
        <f>IF('All Transactions'!$C1907 = Q$1,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R1908">
        <f>IF('All Transactions'!$C1907 = R$1,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S1908">
        <f>IF('All Transactions'!$C1907 = S$1,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T1908">
        <f>IF('All Transactions'!$C1907 = T$1,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U1908">
        <f>IF('All Transactions'!$C1907 = U$1,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V1908">
        <f>IF('All Transactions'!$C1907 = V$1,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W1908">
        <f>IF('All Transactions'!$C1907 = W$1,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X1908">
        <f>IF('All Transactions'!$C1907 = X$1,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  <c r="Y1908">
        <f>IF('All Transactions'!$C1907 = Y$1, 'All Transactions'!$D1908 + -1 * SUM('All Transactions'!$F1908 * 'Messy-Stocks'!$H1908, 'All Transactions'!$G1908 * 'Messy-Stocks'!$I1908, 'All Transactions'!$H1908 * 'Messy-Stocks'!$J1908, 'All Transactions'!$I1908 * 'Messy-Stocks'!$K1908, 'All Transactions'!$J1908 *'Messy-Stocks'!$L1908), 0)</f>
        <v>0</v>
      </c>
    </row>
    <row r="1909" spans="2:25" ht="12.75" x14ac:dyDescent="0.2">
      <c r="B1909">
        <f>IF('All Transactions'!$C1908 = B$1,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C1909">
        <f>IF('All Transactions'!$C1908 = C$1,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D1909">
        <f>IF('All Transactions'!$C1908 = D$1,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E1909">
        <f>IF('All Transactions'!$C1908 = E$1,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F1909">
        <f>IF('All Transactions'!$C1908 = F$1,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G1909">
        <f>IF('All Transactions'!$C1908 = G$1,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H1909">
        <f>IF('All Transactions'!$C1908 = H$1,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I1909">
        <f>IF('All Transactions'!$C1908 = I$1,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J1909">
        <f>IF('All Transactions'!$C1908 = J$1,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K1909">
        <f>IF('All Transactions'!$C1908 = K$1,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L1909">
        <f>IF('All Transactions'!$C1908 = L$1,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M1909">
        <f>IF('All Transactions'!$C1908 = M$1,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N1909">
        <f>IF('All Transactions'!$C1908 = N$1,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O1909">
        <f>IF('All Transactions'!$C1908 = O$1,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P1909">
        <f>IF('All Transactions'!$C1908 = P$1,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Q1909">
        <f>IF('All Transactions'!$C1908 = Q$1,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R1909">
        <f>IF('All Transactions'!$C1908 = R$1,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S1909">
        <f>IF('All Transactions'!$C1908 = S$1,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T1909">
        <f>IF('All Transactions'!$C1908 = T$1,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U1909">
        <f>IF('All Transactions'!$C1908 = U$1,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V1909">
        <f>IF('All Transactions'!$C1908 = V$1,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W1909">
        <f>IF('All Transactions'!$C1908 = W$1,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X1909">
        <f>IF('All Transactions'!$C1908 = X$1,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  <c r="Y1909">
        <f>IF('All Transactions'!$C1908 = Y$1, 'All Transactions'!$D1909 + -1 * SUM('All Transactions'!$F1909 * 'Messy-Stocks'!$H1909, 'All Transactions'!$G1909 * 'Messy-Stocks'!$I1909, 'All Transactions'!$H1909 * 'Messy-Stocks'!$J1909, 'All Transactions'!$I1909 * 'Messy-Stocks'!$K1909, 'All Transactions'!$J1909 *'Messy-Stocks'!$L1909), 0)</f>
        <v>0</v>
      </c>
    </row>
    <row r="1910" spans="2:25" ht="12.75" x14ac:dyDescent="0.2">
      <c r="B1910">
        <f>IF('All Transactions'!$C1909 = B$1,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C1910">
        <f>IF('All Transactions'!$C1909 = C$1,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D1910">
        <f>IF('All Transactions'!$C1909 = D$1,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E1910">
        <f>IF('All Transactions'!$C1909 = E$1,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F1910">
        <f>IF('All Transactions'!$C1909 = F$1,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G1910">
        <f>IF('All Transactions'!$C1909 = G$1,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H1910">
        <f>IF('All Transactions'!$C1909 = H$1,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I1910">
        <f>IF('All Transactions'!$C1909 = I$1,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J1910">
        <f>IF('All Transactions'!$C1909 = J$1,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K1910">
        <f>IF('All Transactions'!$C1909 = K$1,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L1910">
        <f>IF('All Transactions'!$C1909 = L$1,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M1910">
        <f>IF('All Transactions'!$C1909 = M$1,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N1910">
        <f>IF('All Transactions'!$C1909 = N$1,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O1910">
        <f>IF('All Transactions'!$C1909 = O$1,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P1910">
        <f>IF('All Transactions'!$C1909 = P$1,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Q1910">
        <f>IF('All Transactions'!$C1909 = Q$1,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R1910">
        <f>IF('All Transactions'!$C1909 = R$1,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S1910">
        <f>IF('All Transactions'!$C1909 = S$1,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T1910">
        <f>IF('All Transactions'!$C1909 = T$1,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U1910">
        <f>IF('All Transactions'!$C1909 = U$1,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V1910">
        <f>IF('All Transactions'!$C1909 = V$1,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W1910">
        <f>IF('All Transactions'!$C1909 = W$1,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X1910">
        <f>IF('All Transactions'!$C1909 = X$1,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  <c r="Y1910">
        <f>IF('All Transactions'!$C1909 = Y$1, 'All Transactions'!$D1910 + -1 * SUM('All Transactions'!$F1910 * 'Messy-Stocks'!$H1910, 'All Transactions'!$G1910 * 'Messy-Stocks'!$I1910, 'All Transactions'!$H1910 * 'Messy-Stocks'!$J1910, 'All Transactions'!$I1910 * 'Messy-Stocks'!$K1910, 'All Transactions'!$J1910 *'Messy-Stocks'!$L1910), 0)</f>
        <v>0</v>
      </c>
    </row>
    <row r="1911" spans="2:25" ht="12.75" x14ac:dyDescent="0.2">
      <c r="B1911">
        <f>IF('All Transactions'!$C1910 = B$1,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C1911">
        <f>IF('All Transactions'!$C1910 = C$1,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D1911">
        <f>IF('All Transactions'!$C1910 = D$1,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E1911">
        <f>IF('All Transactions'!$C1910 = E$1,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F1911">
        <f>IF('All Transactions'!$C1910 = F$1,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G1911">
        <f>IF('All Transactions'!$C1910 = G$1,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H1911">
        <f>IF('All Transactions'!$C1910 = H$1,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I1911">
        <f>IF('All Transactions'!$C1910 = I$1,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J1911">
        <f>IF('All Transactions'!$C1910 = J$1,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K1911">
        <f>IF('All Transactions'!$C1910 = K$1,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L1911">
        <f>IF('All Transactions'!$C1910 = L$1,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M1911">
        <f>IF('All Transactions'!$C1910 = M$1,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N1911">
        <f>IF('All Transactions'!$C1910 = N$1,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O1911">
        <f>IF('All Transactions'!$C1910 = O$1,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P1911">
        <f>IF('All Transactions'!$C1910 = P$1,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Q1911">
        <f>IF('All Transactions'!$C1910 = Q$1,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R1911">
        <f>IF('All Transactions'!$C1910 = R$1,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S1911">
        <f>IF('All Transactions'!$C1910 = S$1,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T1911">
        <f>IF('All Transactions'!$C1910 = T$1,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U1911">
        <f>IF('All Transactions'!$C1910 = U$1,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V1911">
        <f>IF('All Transactions'!$C1910 = V$1,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W1911">
        <f>IF('All Transactions'!$C1910 = W$1,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X1911">
        <f>IF('All Transactions'!$C1910 = X$1,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  <c r="Y1911">
        <f>IF('All Transactions'!$C1910 = Y$1, 'All Transactions'!$D1911 + -1 * SUM('All Transactions'!$F1911 * 'Messy-Stocks'!$H1911, 'All Transactions'!$G1911 * 'Messy-Stocks'!$I1911, 'All Transactions'!$H1911 * 'Messy-Stocks'!$J1911, 'All Transactions'!$I1911 * 'Messy-Stocks'!$K1911, 'All Transactions'!$J1911 *'Messy-Stocks'!$L1911), 0)</f>
        <v>0</v>
      </c>
    </row>
    <row r="1912" spans="2:25" ht="12.75" x14ac:dyDescent="0.2">
      <c r="B1912">
        <f>IF('All Transactions'!$C1911 = B$1,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C1912">
        <f>IF('All Transactions'!$C1911 = C$1,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D1912">
        <f>IF('All Transactions'!$C1911 = D$1,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E1912">
        <f>IF('All Transactions'!$C1911 = E$1,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F1912">
        <f>IF('All Transactions'!$C1911 = F$1,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G1912">
        <f>IF('All Transactions'!$C1911 = G$1,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H1912">
        <f>IF('All Transactions'!$C1911 = H$1,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I1912">
        <f>IF('All Transactions'!$C1911 = I$1,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J1912">
        <f>IF('All Transactions'!$C1911 = J$1,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K1912">
        <f>IF('All Transactions'!$C1911 = K$1,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L1912">
        <f>IF('All Transactions'!$C1911 = L$1,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M1912">
        <f>IF('All Transactions'!$C1911 = M$1,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N1912">
        <f>IF('All Transactions'!$C1911 = N$1,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O1912">
        <f>IF('All Transactions'!$C1911 = O$1,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P1912">
        <f>IF('All Transactions'!$C1911 = P$1,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Q1912">
        <f>IF('All Transactions'!$C1911 = Q$1,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R1912">
        <f>IF('All Transactions'!$C1911 = R$1,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S1912">
        <f>IF('All Transactions'!$C1911 = S$1,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T1912">
        <f>IF('All Transactions'!$C1911 = T$1,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U1912">
        <f>IF('All Transactions'!$C1911 = U$1,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V1912">
        <f>IF('All Transactions'!$C1911 = V$1,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W1912">
        <f>IF('All Transactions'!$C1911 = W$1,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X1912">
        <f>IF('All Transactions'!$C1911 = X$1,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  <c r="Y1912">
        <f>IF('All Transactions'!$C1911 = Y$1, 'All Transactions'!$D1912 + -1 * SUM('All Transactions'!$F1912 * 'Messy-Stocks'!$H1912, 'All Transactions'!$G1912 * 'Messy-Stocks'!$I1912, 'All Transactions'!$H1912 * 'Messy-Stocks'!$J1912, 'All Transactions'!$I1912 * 'Messy-Stocks'!$K1912, 'All Transactions'!$J1912 *'Messy-Stocks'!$L1912), 0)</f>
        <v>0</v>
      </c>
    </row>
    <row r="1913" spans="2:25" ht="12.75" x14ac:dyDescent="0.2">
      <c r="B1913">
        <f>IF('All Transactions'!$C1912 = B$1,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C1913">
        <f>IF('All Transactions'!$C1912 = C$1,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D1913">
        <f>IF('All Transactions'!$C1912 = D$1,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E1913">
        <f>IF('All Transactions'!$C1912 = E$1,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F1913">
        <f>IF('All Transactions'!$C1912 = F$1,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G1913">
        <f>IF('All Transactions'!$C1912 = G$1,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H1913">
        <f>IF('All Transactions'!$C1912 = H$1,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I1913">
        <f>IF('All Transactions'!$C1912 = I$1,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J1913">
        <f>IF('All Transactions'!$C1912 = J$1,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K1913">
        <f>IF('All Transactions'!$C1912 = K$1,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L1913">
        <f>IF('All Transactions'!$C1912 = L$1,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M1913">
        <f>IF('All Transactions'!$C1912 = M$1,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N1913">
        <f>IF('All Transactions'!$C1912 = N$1,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O1913">
        <f>IF('All Transactions'!$C1912 = O$1,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P1913">
        <f>IF('All Transactions'!$C1912 = P$1,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Q1913">
        <f>IF('All Transactions'!$C1912 = Q$1,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R1913">
        <f>IF('All Transactions'!$C1912 = R$1,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S1913">
        <f>IF('All Transactions'!$C1912 = S$1,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T1913">
        <f>IF('All Transactions'!$C1912 = T$1,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U1913">
        <f>IF('All Transactions'!$C1912 = U$1,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V1913">
        <f>IF('All Transactions'!$C1912 = V$1,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W1913">
        <f>IF('All Transactions'!$C1912 = W$1,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X1913">
        <f>IF('All Transactions'!$C1912 = X$1,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  <c r="Y1913">
        <f>IF('All Transactions'!$C1912 = Y$1, 'All Transactions'!$D1913 + -1 * SUM('All Transactions'!$F1913 * 'Messy-Stocks'!$H1913, 'All Transactions'!$G1913 * 'Messy-Stocks'!$I1913, 'All Transactions'!$H1913 * 'Messy-Stocks'!$J1913, 'All Transactions'!$I1913 * 'Messy-Stocks'!$K1913, 'All Transactions'!$J1913 *'Messy-Stocks'!$L1913), 0)</f>
        <v>0</v>
      </c>
    </row>
    <row r="1914" spans="2:25" ht="12.75" x14ac:dyDescent="0.2">
      <c r="B1914">
        <f>IF('All Transactions'!$C1913 = B$1,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C1914">
        <f>IF('All Transactions'!$C1913 = C$1,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D1914">
        <f>IF('All Transactions'!$C1913 = D$1,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E1914">
        <f>IF('All Transactions'!$C1913 = E$1,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F1914">
        <f>IF('All Transactions'!$C1913 = F$1,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G1914">
        <f>IF('All Transactions'!$C1913 = G$1,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H1914">
        <f>IF('All Transactions'!$C1913 = H$1,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I1914">
        <f>IF('All Transactions'!$C1913 = I$1,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J1914">
        <f>IF('All Transactions'!$C1913 = J$1,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K1914">
        <f>IF('All Transactions'!$C1913 = K$1,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L1914">
        <f>IF('All Transactions'!$C1913 = L$1,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M1914">
        <f>IF('All Transactions'!$C1913 = M$1,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N1914">
        <f>IF('All Transactions'!$C1913 = N$1,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O1914">
        <f>IF('All Transactions'!$C1913 = O$1,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P1914">
        <f>IF('All Transactions'!$C1913 = P$1,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Q1914">
        <f>IF('All Transactions'!$C1913 = Q$1,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R1914">
        <f>IF('All Transactions'!$C1913 = R$1,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S1914">
        <f>IF('All Transactions'!$C1913 = S$1,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T1914">
        <f>IF('All Transactions'!$C1913 = T$1,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U1914">
        <f>IF('All Transactions'!$C1913 = U$1,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V1914">
        <f>IF('All Transactions'!$C1913 = V$1,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W1914">
        <f>IF('All Transactions'!$C1913 = W$1,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X1914">
        <f>IF('All Transactions'!$C1913 = X$1,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  <c r="Y1914">
        <f>IF('All Transactions'!$C1913 = Y$1, 'All Transactions'!$D1914 + -1 * SUM('All Transactions'!$F1914 * 'Messy-Stocks'!$H1914, 'All Transactions'!$G1914 * 'Messy-Stocks'!$I1914, 'All Transactions'!$H1914 * 'Messy-Stocks'!$J1914, 'All Transactions'!$I1914 * 'Messy-Stocks'!$K1914, 'All Transactions'!$J1914 *'Messy-Stocks'!$L1914), 0)</f>
        <v>0</v>
      </c>
    </row>
    <row r="1915" spans="2:25" ht="12.75" x14ac:dyDescent="0.2">
      <c r="B1915">
        <f>IF('All Transactions'!$C1914 = B$1,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C1915">
        <f>IF('All Transactions'!$C1914 = C$1,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D1915">
        <f>IF('All Transactions'!$C1914 = D$1,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E1915">
        <f>IF('All Transactions'!$C1914 = E$1,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F1915">
        <f>IF('All Transactions'!$C1914 = F$1,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G1915">
        <f>IF('All Transactions'!$C1914 = G$1,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H1915">
        <f>IF('All Transactions'!$C1914 = H$1,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I1915">
        <f>IF('All Transactions'!$C1914 = I$1,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J1915">
        <f>IF('All Transactions'!$C1914 = J$1,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K1915">
        <f>IF('All Transactions'!$C1914 = K$1,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L1915">
        <f>IF('All Transactions'!$C1914 = L$1,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M1915">
        <f>IF('All Transactions'!$C1914 = M$1,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N1915">
        <f>IF('All Transactions'!$C1914 = N$1,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O1915">
        <f>IF('All Transactions'!$C1914 = O$1,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P1915">
        <f>IF('All Transactions'!$C1914 = P$1,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Q1915">
        <f>IF('All Transactions'!$C1914 = Q$1,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R1915">
        <f>IF('All Transactions'!$C1914 = R$1,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S1915">
        <f>IF('All Transactions'!$C1914 = S$1,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T1915">
        <f>IF('All Transactions'!$C1914 = T$1,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U1915">
        <f>IF('All Transactions'!$C1914 = U$1,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V1915">
        <f>IF('All Transactions'!$C1914 = V$1,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W1915">
        <f>IF('All Transactions'!$C1914 = W$1,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X1915">
        <f>IF('All Transactions'!$C1914 = X$1,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  <c r="Y1915">
        <f>IF('All Transactions'!$C1914 = Y$1, 'All Transactions'!$D1915 + -1 * SUM('All Transactions'!$F1915 * 'Messy-Stocks'!$H1915, 'All Transactions'!$G1915 * 'Messy-Stocks'!$I1915, 'All Transactions'!$H1915 * 'Messy-Stocks'!$J1915, 'All Transactions'!$I1915 * 'Messy-Stocks'!$K1915, 'All Transactions'!$J1915 *'Messy-Stocks'!$L1915), 0)</f>
        <v>0</v>
      </c>
    </row>
    <row r="1916" spans="2:25" ht="12.75" x14ac:dyDescent="0.2">
      <c r="B1916">
        <f>IF('All Transactions'!$C1915 = B$1,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C1916">
        <f>IF('All Transactions'!$C1915 = C$1,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D1916">
        <f>IF('All Transactions'!$C1915 = D$1,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E1916">
        <f>IF('All Transactions'!$C1915 = E$1,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F1916">
        <f>IF('All Transactions'!$C1915 = F$1,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G1916">
        <f>IF('All Transactions'!$C1915 = G$1,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H1916">
        <f>IF('All Transactions'!$C1915 = H$1,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I1916">
        <f>IF('All Transactions'!$C1915 = I$1,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J1916">
        <f>IF('All Transactions'!$C1915 = J$1,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K1916">
        <f>IF('All Transactions'!$C1915 = K$1,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L1916">
        <f>IF('All Transactions'!$C1915 = L$1,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M1916">
        <f>IF('All Transactions'!$C1915 = M$1,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N1916">
        <f>IF('All Transactions'!$C1915 = N$1,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O1916">
        <f>IF('All Transactions'!$C1915 = O$1,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P1916">
        <f>IF('All Transactions'!$C1915 = P$1,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Q1916">
        <f>IF('All Transactions'!$C1915 = Q$1,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R1916">
        <f>IF('All Transactions'!$C1915 = R$1,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S1916">
        <f>IF('All Transactions'!$C1915 = S$1,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T1916">
        <f>IF('All Transactions'!$C1915 = T$1,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U1916">
        <f>IF('All Transactions'!$C1915 = U$1,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V1916">
        <f>IF('All Transactions'!$C1915 = V$1,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W1916">
        <f>IF('All Transactions'!$C1915 = W$1,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X1916">
        <f>IF('All Transactions'!$C1915 = X$1,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  <c r="Y1916">
        <f>IF('All Transactions'!$C1915 = Y$1, 'All Transactions'!$D1916 + -1 * SUM('All Transactions'!$F1916 * 'Messy-Stocks'!$H1916, 'All Transactions'!$G1916 * 'Messy-Stocks'!$I1916, 'All Transactions'!$H1916 * 'Messy-Stocks'!$J1916, 'All Transactions'!$I1916 * 'Messy-Stocks'!$K1916, 'All Transactions'!$J1916 *'Messy-Stocks'!$L1916), 0)</f>
        <v>0</v>
      </c>
    </row>
    <row r="1917" spans="2:25" ht="12.75" x14ac:dyDescent="0.2">
      <c r="B1917">
        <f>IF('All Transactions'!$C1916 = B$1,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C1917">
        <f>IF('All Transactions'!$C1916 = C$1,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D1917">
        <f>IF('All Transactions'!$C1916 = D$1,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E1917">
        <f>IF('All Transactions'!$C1916 = E$1,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F1917">
        <f>IF('All Transactions'!$C1916 = F$1,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G1917">
        <f>IF('All Transactions'!$C1916 = G$1,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H1917">
        <f>IF('All Transactions'!$C1916 = H$1,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I1917">
        <f>IF('All Transactions'!$C1916 = I$1,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J1917">
        <f>IF('All Transactions'!$C1916 = J$1,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K1917">
        <f>IF('All Transactions'!$C1916 = K$1,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L1917">
        <f>IF('All Transactions'!$C1916 = L$1,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M1917">
        <f>IF('All Transactions'!$C1916 = M$1,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N1917">
        <f>IF('All Transactions'!$C1916 = N$1,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O1917">
        <f>IF('All Transactions'!$C1916 = O$1,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P1917">
        <f>IF('All Transactions'!$C1916 = P$1,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Q1917">
        <f>IF('All Transactions'!$C1916 = Q$1,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R1917">
        <f>IF('All Transactions'!$C1916 = R$1,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S1917">
        <f>IF('All Transactions'!$C1916 = S$1,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T1917">
        <f>IF('All Transactions'!$C1916 = T$1,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U1917">
        <f>IF('All Transactions'!$C1916 = U$1,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V1917">
        <f>IF('All Transactions'!$C1916 = V$1,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W1917">
        <f>IF('All Transactions'!$C1916 = W$1,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X1917">
        <f>IF('All Transactions'!$C1916 = X$1,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  <c r="Y1917">
        <f>IF('All Transactions'!$C1916 = Y$1, 'All Transactions'!$D1917 + -1 * SUM('All Transactions'!$F1917 * 'Messy-Stocks'!$H1917, 'All Transactions'!$G1917 * 'Messy-Stocks'!$I1917, 'All Transactions'!$H1917 * 'Messy-Stocks'!$J1917, 'All Transactions'!$I1917 * 'Messy-Stocks'!$K1917, 'All Transactions'!$J1917 *'Messy-Stocks'!$L1917), 0)</f>
        <v>0</v>
      </c>
    </row>
    <row r="1918" spans="2:25" ht="12.75" x14ac:dyDescent="0.2">
      <c r="B1918">
        <f>IF('All Transactions'!$C1917 = B$1,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C1918">
        <f>IF('All Transactions'!$C1917 = C$1,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D1918">
        <f>IF('All Transactions'!$C1917 = D$1,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E1918">
        <f>IF('All Transactions'!$C1917 = E$1,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F1918">
        <f>IF('All Transactions'!$C1917 = F$1,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G1918">
        <f>IF('All Transactions'!$C1917 = G$1,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H1918">
        <f>IF('All Transactions'!$C1917 = H$1,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I1918">
        <f>IF('All Transactions'!$C1917 = I$1,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J1918">
        <f>IF('All Transactions'!$C1917 = J$1,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K1918">
        <f>IF('All Transactions'!$C1917 = K$1,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L1918">
        <f>IF('All Transactions'!$C1917 = L$1,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M1918">
        <f>IF('All Transactions'!$C1917 = M$1,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N1918">
        <f>IF('All Transactions'!$C1917 = N$1,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O1918">
        <f>IF('All Transactions'!$C1917 = O$1,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P1918">
        <f>IF('All Transactions'!$C1917 = P$1,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Q1918">
        <f>IF('All Transactions'!$C1917 = Q$1,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R1918">
        <f>IF('All Transactions'!$C1917 = R$1,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S1918">
        <f>IF('All Transactions'!$C1917 = S$1,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T1918">
        <f>IF('All Transactions'!$C1917 = T$1,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U1918">
        <f>IF('All Transactions'!$C1917 = U$1,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V1918">
        <f>IF('All Transactions'!$C1917 = V$1,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W1918">
        <f>IF('All Transactions'!$C1917 = W$1,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X1918">
        <f>IF('All Transactions'!$C1917 = X$1,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  <c r="Y1918">
        <f>IF('All Transactions'!$C1917 = Y$1, 'All Transactions'!$D1918 + -1 * SUM('All Transactions'!$F1918 * 'Messy-Stocks'!$H1918, 'All Transactions'!$G1918 * 'Messy-Stocks'!$I1918, 'All Transactions'!$H1918 * 'Messy-Stocks'!$J1918, 'All Transactions'!$I1918 * 'Messy-Stocks'!$K1918, 'All Transactions'!$J1918 *'Messy-Stocks'!$L1918), 0)</f>
        <v>0</v>
      </c>
    </row>
    <row r="1919" spans="2:25" ht="12.75" x14ac:dyDescent="0.2">
      <c r="B1919">
        <f>IF('All Transactions'!$C1918 = B$1,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C1919">
        <f>IF('All Transactions'!$C1918 = C$1,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D1919">
        <f>IF('All Transactions'!$C1918 = D$1,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E1919">
        <f>IF('All Transactions'!$C1918 = E$1,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F1919">
        <f>IF('All Transactions'!$C1918 = F$1,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G1919">
        <f>IF('All Transactions'!$C1918 = G$1,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H1919">
        <f>IF('All Transactions'!$C1918 = H$1,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I1919">
        <f>IF('All Transactions'!$C1918 = I$1,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J1919">
        <f>IF('All Transactions'!$C1918 = J$1,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K1919">
        <f>IF('All Transactions'!$C1918 = K$1,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L1919">
        <f>IF('All Transactions'!$C1918 = L$1,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M1919">
        <f>IF('All Transactions'!$C1918 = M$1,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N1919">
        <f>IF('All Transactions'!$C1918 = N$1,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O1919">
        <f>IF('All Transactions'!$C1918 = O$1,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P1919">
        <f>IF('All Transactions'!$C1918 = P$1,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Q1919">
        <f>IF('All Transactions'!$C1918 = Q$1,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R1919">
        <f>IF('All Transactions'!$C1918 = R$1,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S1919">
        <f>IF('All Transactions'!$C1918 = S$1,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T1919">
        <f>IF('All Transactions'!$C1918 = T$1,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U1919">
        <f>IF('All Transactions'!$C1918 = U$1,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V1919">
        <f>IF('All Transactions'!$C1918 = V$1,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W1919">
        <f>IF('All Transactions'!$C1918 = W$1,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X1919">
        <f>IF('All Transactions'!$C1918 = X$1,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  <c r="Y1919">
        <f>IF('All Transactions'!$C1918 = Y$1, 'All Transactions'!$D1919 + -1 * SUM('All Transactions'!$F1919 * 'Messy-Stocks'!$H1919, 'All Transactions'!$G1919 * 'Messy-Stocks'!$I1919, 'All Transactions'!$H1919 * 'Messy-Stocks'!$J1919, 'All Transactions'!$I1919 * 'Messy-Stocks'!$K1919, 'All Transactions'!$J1919 *'Messy-Stocks'!$L1919), 0)</f>
        <v>0</v>
      </c>
    </row>
    <row r="1920" spans="2:25" ht="12.75" x14ac:dyDescent="0.2">
      <c r="B1920">
        <f>IF('All Transactions'!$C1919 = B$1,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C1920">
        <f>IF('All Transactions'!$C1919 = C$1,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D1920">
        <f>IF('All Transactions'!$C1919 = D$1,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E1920">
        <f>IF('All Transactions'!$C1919 = E$1,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F1920">
        <f>IF('All Transactions'!$C1919 = F$1,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G1920">
        <f>IF('All Transactions'!$C1919 = G$1,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H1920">
        <f>IF('All Transactions'!$C1919 = H$1,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I1920">
        <f>IF('All Transactions'!$C1919 = I$1,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J1920">
        <f>IF('All Transactions'!$C1919 = J$1,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K1920">
        <f>IF('All Transactions'!$C1919 = K$1,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L1920">
        <f>IF('All Transactions'!$C1919 = L$1,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M1920">
        <f>IF('All Transactions'!$C1919 = M$1,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N1920">
        <f>IF('All Transactions'!$C1919 = N$1,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O1920">
        <f>IF('All Transactions'!$C1919 = O$1,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P1920">
        <f>IF('All Transactions'!$C1919 = P$1,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Q1920">
        <f>IF('All Transactions'!$C1919 = Q$1,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R1920">
        <f>IF('All Transactions'!$C1919 = R$1,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S1920">
        <f>IF('All Transactions'!$C1919 = S$1,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T1920">
        <f>IF('All Transactions'!$C1919 = T$1,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U1920">
        <f>IF('All Transactions'!$C1919 = U$1,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V1920">
        <f>IF('All Transactions'!$C1919 = V$1,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W1920">
        <f>IF('All Transactions'!$C1919 = W$1,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X1920">
        <f>IF('All Transactions'!$C1919 = X$1,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  <c r="Y1920">
        <f>IF('All Transactions'!$C1919 = Y$1, 'All Transactions'!$D1920 + -1 * SUM('All Transactions'!$F1920 * 'Messy-Stocks'!$H1920, 'All Transactions'!$G1920 * 'Messy-Stocks'!$I1920, 'All Transactions'!$H1920 * 'Messy-Stocks'!$J1920, 'All Transactions'!$I1920 * 'Messy-Stocks'!$K1920, 'All Transactions'!$J1920 *'Messy-Stocks'!$L1920), 0)</f>
        <v>0</v>
      </c>
    </row>
    <row r="1921" spans="2:25" ht="12.75" x14ac:dyDescent="0.2">
      <c r="B1921">
        <f>IF('All Transactions'!$C1920 = B$1,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C1921">
        <f>IF('All Transactions'!$C1920 = C$1,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D1921">
        <f>IF('All Transactions'!$C1920 = D$1,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E1921">
        <f>IF('All Transactions'!$C1920 = E$1,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F1921">
        <f>IF('All Transactions'!$C1920 = F$1,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G1921">
        <f>IF('All Transactions'!$C1920 = G$1,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H1921">
        <f>IF('All Transactions'!$C1920 = H$1,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I1921">
        <f>IF('All Transactions'!$C1920 = I$1,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J1921">
        <f>IF('All Transactions'!$C1920 = J$1,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K1921">
        <f>IF('All Transactions'!$C1920 = K$1,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L1921">
        <f>IF('All Transactions'!$C1920 = L$1,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M1921">
        <f>IF('All Transactions'!$C1920 = M$1,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N1921">
        <f>IF('All Transactions'!$C1920 = N$1,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O1921">
        <f>IF('All Transactions'!$C1920 = O$1,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P1921">
        <f>IF('All Transactions'!$C1920 = P$1,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Q1921">
        <f>IF('All Transactions'!$C1920 = Q$1,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R1921">
        <f>IF('All Transactions'!$C1920 = R$1,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S1921">
        <f>IF('All Transactions'!$C1920 = S$1,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T1921">
        <f>IF('All Transactions'!$C1920 = T$1,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U1921">
        <f>IF('All Transactions'!$C1920 = U$1,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V1921">
        <f>IF('All Transactions'!$C1920 = V$1,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W1921">
        <f>IF('All Transactions'!$C1920 = W$1,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X1921">
        <f>IF('All Transactions'!$C1920 = X$1,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  <c r="Y1921">
        <f>IF('All Transactions'!$C1920 = Y$1, 'All Transactions'!$D1921 + -1 * SUM('All Transactions'!$F1921 * 'Messy-Stocks'!$H1921, 'All Transactions'!$G1921 * 'Messy-Stocks'!$I1921, 'All Transactions'!$H1921 * 'Messy-Stocks'!$J1921, 'All Transactions'!$I1921 * 'Messy-Stocks'!$K1921, 'All Transactions'!$J1921 *'Messy-Stocks'!$L1921), 0)</f>
        <v>0</v>
      </c>
    </row>
    <row r="1922" spans="2:25" ht="12.75" x14ac:dyDescent="0.2">
      <c r="B1922">
        <f>IF('All Transactions'!$C1921 = B$1,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C1922">
        <f>IF('All Transactions'!$C1921 = C$1,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D1922">
        <f>IF('All Transactions'!$C1921 = D$1,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E1922">
        <f>IF('All Transactions'!$C1921 = E$1,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F1922">
        <f>IF('All Transactions'!$C1921 = F$1,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G1922">
        <f>IF('All Transactions'!$C1921 = G$1,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H1922">
        <f>IF('All Transactions'!$C1921 = H$1,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I1922">
        <f>IF('All Transactions'!$C1921 = I$1,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J1922">
        <f>IF('All Transactions'!$C1921 = J$1,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K1922">
        <f>IF('All Transactions'!$C1921 = K$1,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L1922">
        <f>IF('All Transactions'!$C1921 = L$1,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M1922">
        <f>IF('All Transactions'!$C1921 = M$1,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N1922">
        <f>IF('All Transactions'!$C1921 = N$1,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O1922">
        <f>IF('All Transactions'!$C1921 = O$1,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P1922">
        <f>IF('All Transactions'!$C1921 = P$1,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Q1922">
        <f>IF('All Transactions'!$C1921 = Q$1,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R1922">
        <f>IF('All Transactions'!$C1921 = R$1,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S1922">
        <f>IF('All Transactions'!$C1921 = S$1,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T1922">
        <f>IF('All Transactions'!$C1921 = T$1,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U1922">
        <f>IF('All Transactions'!$C1921 = U$1,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V1922">
        <f>IF('All Transactions'!$C1921 = V$1,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W1922">
        <f>IF('All Transactions'!$C1921 = W$1,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X1922">
        <f>IF('All Transactions'!$C1921 = X$1,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  <c r="Y1922">
        <f>IF('All Transactions'!$C1921 = Y$1, 'All Transactions'!$D1922 + -1 * SUM('All Transactions'!$F1922 * 'Messy-Stocks'!$H1922, 'All Transactions'!$G1922 * 'Messy-Stocks'!$I1922, 'All Transactions'!$H1922 * 'Messy-Stocks'!$J1922, 'All Transactions'!$I1922 * 'Messy-Stocks'!$K1922, 'All Transactions'!$J1922 *'Messy-Stocks'!$L1922), 0)</f>
        <v>0</v>
      </c>
    </row>
    <row r="1923" spans="2:25" ht="12.75" x14ac:dyDescent="0.2">
      <c r="B1923">
        <f>IF('All Transactions'!$C1922 = B$1,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C1923">
        <f>IF('All Transactions'!$C1922 = C$1,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D1923">
        <f>IF('All Transactions'!$C1922 = D$1,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E1923">
        <f>IF('All Transactions'!$C1922 = E$1,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F1923">
        <f>IF('All Transactions'!$C1922 = F$1,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G1923">
        <f>IF('All Transactions'!$C1922 = G$1,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H1923">
        <f>IF('All Transactions'!$C1922 = H$1,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I1923">
        <f>IF('All Transactions'!$C1922 = I$1,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J1923">
        <f>IF('All Transactions'!$C1922 = J$1,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K1923">
        <f>IF('All Transactions'!$C1922 = K$1,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L1923">
        <f>IF('All Transactions'!$C1922 = L$1,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M1923">
        <f>IF('All Transactions'!$C1922 = M$1,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N1923">
        <f>IF('All Transactions'!$C1922 = N$1,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O1923">
        <f>IF('All Transactions'!$C1922 = O$1,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P1923">
        <f>IF('All Transactions'!$C1922 = P$1,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Q1923">
        <f>IF('All Transactions'!$C1922 = Q$1,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R1923">
        <f>IF('All Transactions'!$C1922 = R$1,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S1923">
        <f>IF('All Transactions'!$C1922 = S$1,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T1923">
        <f>IF('All Transactions'!$C1922 = T$1,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U1923">
        <f>IF('All Transactions'!$C1922 = U$1,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V1923">
        <f>IF('All Transactions'!$C1922 = V$1,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W1923">
        <f>IF('All Transactions'!$C1922 = W$1,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X1923">
        <f>IF('All Transactions'!$C1922 = X$1,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  <c r="Y1923">
        <f>IF('All Transactions'!$C1922 = Y$1, 'All Transactions'!$D1923 + -1 * SUM('All Transactions'!$F1923 * 'Messy-Stocks'!$H1923, 'All Transactions'!$G1923 * 'Messy-Stocks'!$I1923, 'All Transactions'!$H1923 * 'Messy-Stocks'!$J1923, 'All Transactions'!$I1923 * 'Messy-Stocks'!$K1923, 'All Transactions'!$J1923 *'Messy-Stocks'!$L1923), 0)</f>
        <v>0</v>
      </c>
    </row>
    <row r="1924" spans="2:25" ht="12.75" x14ac:dyDescent="0.2">
      <c r="B1924">
        <f>IF('All Transactions'!$C1923 = B$1,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C1924">
        <f>IF('All Transactions'!$C1923 = C$1,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D1924">
        <f>IF('All Transactions'!$C1923 = D$1,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E1924">
        <f>IF('All Transactions'!$C1923 = E$1,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F1924">
        <f>IF('All Transactions'!$C1923 = F$1,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G1924">
        <f>IF('All Transactions'!$C1923 = G$1,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H1924">
        <f>IF('All Transactions'!$C1923 = H$1,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I1924">
        <f>IF('All Transactions'!$C1923 = I$1,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J1924">
        <f>IF('All Transactions'!$C1923 = J$1,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K1924">
        <f>IF('All Transactions'!$C1923 = K$1,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L1924">
        <f>IF('All Transactions'!$C1923 = L$1,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M1924">
        <f>IF('All Transactions'!$C1923 = M$1,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N1924">
        <f>IF('All Transactions'!$C1923 = N$1,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O1924">
        <f>IF('All Transactions'!$C1923 = O$1,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P1924">
        <f>IF('All Transactions'!$C1923 = P$1,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Q1924">
        <f>IF('All Transactions'!$C1923 = Q$1,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R1924">
        <f>IF('All Transactions'!$C1923 = R$1,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S1924">
        <f>IF('All Transactions'!$C1923 = S$1,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T1924">
        <f>IF('All Transactions'!$C1923 = T$1,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U1924">
        <f>IF('All Transactions'!$C1923 = U$1,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V1924">
        <f>IF('All Transactions'!$C1923 = V$1,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W1924">
        <f>IF('All Transactions'!$C1923 = W$1,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X1924">
        <f>IF('All Transactions'!$C1923 = X$1,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  <c r="Y1924">
        <f>IF('All Transactions'!$C1923 = Y$1, 'All Transactions'!$D1924 + -1 * SUM('All Transactions'!$F1924 * 'Messy-Stocks'!$H1924, 'All Transactions'!$G1924 * 'Messy-Stocks'!$I1924, 'All Transactions'!$H1924 * 'Messy-Stocks'!$J1924, 'All Transactions'!$I1924 * 'Messy-Stocks'!$K1924, 'All Transactions'!$J1924 *'Messy-Stocks'!$L1924), 0)</f>
        <v>0</v>
      </c>
    </row>
    <row r="1925" spans="2:25" ht="12.75" x14ac:dyDescent="0.2">
      <c r="B1925">
        <f>IF('All Transactions'!$C1924 = B$1,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C1925">
        <f>IF('All Transactions'!$C1924 = C$1,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D1925">
        <f>IF('All Transactions'!$C1924 = D$1,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E1925">
        <f>IF('All Transactions'!$C1924 = E$1,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F1925">
        <f>IF('All Transactions'!$C1924 = F$1,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G1925">
        <f>IF('All Transactions'!$C1924 = G$1,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H1925">
        <f>IF('All Transactions'!$C1924 = H$1,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I1925">
        <f>IF('All Transactions'!$C1924 = I$1,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J1925">
        <f>IF('All Transactions'!$C1924 = J$1,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K1925">
        <f>IF('All Transactions'!$C1924 = K$1,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L1925">
        <f>IF('All Transactions'!$C1924 = L$1,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M1925">
        <f>IF('All Transactions'!$C1924 = M$1,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N1925">
        <f>IF('All Transactions'!$C1924 = N$1,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O1925">
        <f>IF('All Transactions'!$C1924 = O$1,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P1925">
        <f>IF('All Transactions'!$C1924 = P$1,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Q1925">
        <f>IF('All Transactions'!$C1924 = Q$1,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R1925">
        <f>IF('All Transactions'!$C1924 = R$1,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S1925">
        <f>IF('All Transactions'!$C1924 = S$1,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T1925">
        <f>IF('All Transactions'!$C1924 = T$1,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U1925">
        <f>IF('All Transactions'!$C1924 = U$1,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V1925">
        <f>IF('All Transactions'!$C1924 = V$1,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W1925">
        <f>IF('All Transactions'!$C1924 = W$1,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X1925">
        <f>IF('All Transactions'!$C1924 = X$1,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  <c r="Y1925">
        <f>IF('All Transactions'!$C1924 = Y$1, 'All Transactions'!$D1925 + -1 * SUM('All Transactions'!$F1925 * 'Messy-Stocks'!$H1925, 'All Transactions'!$G1925 * 'Messy-Stocks'!$I1925, 'All Transactions'!$H1925 * 'Messy-Stocks'!$J1925, 'All Transactions'!$I1925 * 'Messy-Stocks'!$K1925, 'All Transactions'!$J1925 *'Messy-Stocks'!$L1925), 0)</f>
        <v>0</v>
      </c>
    </row>
    <row r="1926" spans="2:25" ht="12.75" x14ac:dyDescent="0.2">
      <c r="B1926">
        <f>IF('All Transactions'!$C1925 = B$1,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C1926">
        <f>IF('All Transactions'!$C1925 = C$1,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D1926">
        <f>IF('All Transactions'!$C1925 = D$1,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E1926">
        <f>IF('All Transactions'!$C1925 = E$1,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F1926">
        <f>IF('All Transactions'!$C1925 = F$1,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G1926">
        <f>IF('All Transactions'!$C1925 = G$1,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H1926">
        <f>IF('All Transactions'!$C1925 = H$1,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I1926">
        <f>IF('All Transactions'!$C1925 = I$1,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J1926">
        <f>IF('All Transactions'!$C1925 = J$1,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K1926">
        <f>IF('All Transactions'!$C1925 = K$1,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L1926">
        <f>IF('All Transactions'!$C1925 = L$1,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M1926">
        <f>IF('All Transactions'!$C1925 = M$1,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N1926">
        <f>IF('All Transactions'!$C1925 = N$1,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O1926">
        <f>IF('All Transactions'!$C1925 = O$1,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P1926">
        <f>IF('All Transactions'!$C1925 = P$1,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Q1926">
        <f>IF('All Transactions'!$C1925 = Q$1,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R1926">
        <f>IF('All Transactions'!$C1925 = R$1,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S1926">
        <f>IF('All Transactions'!$C1925 = S$1,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T1926">
        <f>IF('All Transactions'!$C1925 = T$1,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U1926">
        <f>IF('All Transactions'!$C1925 = U$1,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V1926">
        <f>IF('All Transactions'!$C1925 = V$1,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W1926">
        <f>IF('All Transactions'!$C1925 = W$1,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X1926">
        <f>IF('All Transactions'!$C1925 = X$1,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  <c r="Y1926">
        <f>IF('All Transactions'!$C1925 = Y$1, 'All Transactions'!$D1926 + -1 * SUM('All Transactions'!$F1926 * 'Messy-Stocks'!$H1926, 'All Transactions'!$G1926 * 'Messy-Stocks'!$I1926, 'All Transactions'!$H1926 * 'Messy-Stocks'!$J1926, 'All Transactions'!$I1926 * 'Messy-Stocks'!$K1926, 'All Transactions'!$J1926 *'Messy-Stocks'!$L1926), 0)</f>
        <v>0</v>
      </c>
    </row>
    <row r="1927" spans="2:25" ht="12.75" x14ac:dyDescent="0.2">
      <c r="B1927">
        <f>IF('All Transactions'!$C1926 = B$1,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C1927">
        <f>IF('All Transactions'!$C1926 = C$1,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D1927">
        <f>IF('All Transactions'!$C1926 = D$1,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E1927">
        <f>IF('All Transactions'!$C1926 = E$1,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F1927">
        <f>IF('All Transactions'!$C1926 = F$1,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G1927">
        <f>IF('All Transactions'!$C1926 = G$1,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H1927">
        <f>IF('All Transactions'!$C1926 = H$1,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I1927">
        <f>IF('All Transactions'!$C1926 = I$1,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J1927">
        <f>IF('All Transactions'!$C1926 = J$1,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K1927">
        <f>IF('All Transactions'!$C1926 = K$1,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L1927">
        <f>IF('All Transactions'!$C1926 = L$1,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M1927">
        <f>IF('All Transactions'!$C1926 = M$1,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N1927">
        <f>IF('All Transactions'!$C1926 = N$1,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O1927">
        <f>IF('All Transactions'!$C1926 = O$1,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P1927">
        <f>IF('All Transactions'!$C1926 = P$1,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Q1927">
        <f>IF('All Transactions'!$C1926 = Q$1,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R1927">
        <f>IF('All Transactions'!$C1926 = R$1,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S1927">
        <f>IF('All Transactions'!$C1926 = S$1,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T1927">
        <f>IF('All Transactions'!$C1926 = T$1,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U1927">
        <f>IF('All Transactions'!$C1926 = U$1,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V1927">
        <f>IF('All Transactions'!$C1926 = V$1,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W1927">
        <f>IF('All Transactions'!$C1926 = W$1,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X1927">
        <f>IF('All Transactions'!$C1926 = X$1,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  <c r="Y1927">
        <f>IF('All Transactions'!$C1926 = Y$1, 'All Transactions'!$D1927 + -1 * SUM('All Transactions'!$F1927 * 'Messy-Stocks'!$H1927, 'All Transactions'!$G1927 * 'Messy-Stocks'!$I1927, 'All Transactions'!$H1927 * 'Messy-Stocks'!$J1927, 'All Transactions'!$I1927 * 'Messy-Stocks'!$K1927, 'All Transactions'!$J1927 *'Messy-Stocks'!$L1927), 0)</f>
        <v>0</v>
      </c>
    </row>
    <row r="1928" spans="2:25" ht="12.75" x14ac:dyDescent="0.2">
      <c r="B1928">
        <f>IF('All Transactions'!$C1927 = B$1,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C1928">
        <f>IF('All Transactions'!$C1927 = C$1,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D1928">
        <f>IF('All Transactions'!$C1927 = D$1,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E1928">
        <f>IF('All Transactions'!$C1927 = E$1,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F1928">
        <f>IF('All Transactions'!$C1927 = F$1,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G1928">
        <f>IF('All Transactions'!$C1927 = G$1,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H1928">
        <f>IF('All Transactions'!$C1927 = H$1,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I1928">
        <f>IF('All Transactions'!$C1927 = I$1,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J1928">
        <f>IF('All Transactions'!$C1927 = J$1,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K1928">
        <f>IF('All Transactions'!$C1927 = K$1,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L1928">
        <f>IF('All Transactions'!$C1927 = L$1,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M1928">
        <f>IF('All Transactions'!$C1927 = M$1,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N1928">
        <f>IF('All Transactions'!$C1927 = N$1,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O1928">
        <f>IF('All Transactions'!$C1927 = O$1,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P1928">
        <f>IF('All Transactions'!$C1927 = P$1,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Q1928">
        <f>IF('All Transactions'!$C1927 = Q$1,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R1928">
        <f>IF('All Transactions'!$C1927 = R$1,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S1928">
        <f>IF('All Transactions'!$C1927 = S$1,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T1928">
        <f>IF('All Transactions'!$C1927 = T$1,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U1928">
        <f>IF('All Transactions'!$C1927 = U$1,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V1928">
        <f>IF('All Transactions'!$C1927 = V$1,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W1928">
        <f>IF('All Transactions'!$C1927 = W$1,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X1928">
        <f>IF('All Transactions'!$C1927 = X$1,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  <c r="Y1928">
        <f>IF('All Transactions'!$C1927 = Y$1, 'All Transactions'!$D1928 + -1 * SUM('All Transactions'!$F1928 * 'Messy-Stocks'!$H1928, 'All Transactions'!$G1928 * 'Messy-Stocks'!$I1928, 'All Transactions'!$H1928 * 'Messy-Stocks'!$J1928, 'All Transactions'!$I1928 * 'Messy-Stocks'!$K1928, 'All Transactions'!$J1928 *'Messy-Stocks'!$L1928), 0)</f>
        <v>0</v>
      </c>
    </row>
    <row r="1929" spans="2:25" ht="12.75" x14ac:dyDescent="0.2">
      <c r="B1929">
        <f>IF('All Transactions'!$C1928 = B$1,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C1929">
        <f>IF('All Transactions'!$C1928 = C$1,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D1929">
        <f>IF('All Transactions'!$C1928 = D$1,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E1929">
        <f>IF('All Transactions'!$C1928 = E$1,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F1929">
        <f>IF('All Transactions'!$C1928 = F$1,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G1929">
        <f>IF('All Transactions'!$C1928 = G$1,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H1929">
        <f>IF('All Transactions'!$C1928 = H$1,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I1929">
        <f>IF('All Transactions'!$C1928 = I$1,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J1929">
        <f>IF('All Transactions'!$C1928 = J$1,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K1929">
        <f>IF('All Transactions'!$C1928 = K$1,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L1929">
        <f>IF('All Transactions'!$C1928 = L$1,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M1929">
        <f>IF('All Transactions'!$C1928 = M$1,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N1929">
        <f>IF('All Transactions'!$C1928 = N$1,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O1929">
        <f>IF('All Transactions'!$C1928 = O$1,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P1929">
        <f>IF('All Transactions'!$C1928 = P$1,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Q1929">
        <f>IF('All Transactions'!$C1928 = Q$1,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R1929">
        <f>IF('All Transactions'!$C1928 = R$1,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S1929">
        <f>IF('All Transactions'!$C1928 = S$1,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T1929">
        <f>IF('All Transactions'!$C1928 = T$1,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U1929">
        <f>IF('All Transactions'!$C1928 = U$1,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V1929">
        <f>IF('All Transactions'!$C1928 = V$1,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W1929">
        <f>IF('All Transactions'!$C1928 = W$1,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X1929">
        <f>IF('All Transactions'!$C1928 = X$1,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  <c r="Y1929">
        <f>IF('All Transactions'!$C1928 = Y$1, 'All Transactions'!$D1929 + -1 * SUM('All Transactions'!$F1929 * 'Messy-Stocks'!$H1929, 'All Transactions'!$G1929 * 'Messy-Stocks'!$I1929, 'All Transactions'!$H1929 * 'Messy-Stocks'!$J1929, 'All Transactions'!$I1929 * 'Messy-Stocks'!$K1929, 'All Transactions'!$J1929 *'Messy-Stocks'!$L1929), 0)</f>
        <v>0</v>
      </c>
    </row>
    <row r="1930" spans="2:25" ht="12.75" x14ac:dyDescent="0.2">
      <c r="B1930">
        <f>IF('All Transactions'!$C1929 = B$1,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C1930">
        <f>IF('All Transactions'!$C1929 = C$1,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D1930">
        <f>IF('All Transactions'!$C1929 = D$1,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E1930">
        <f>IF('All Transactions'!$C1929 = E$1,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F1930">
        <f>IF('All Transactions'!$C1929 = F$1,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G1930">
        <f>IF('All Transactions'!$C1929 = G$1,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H1930">
        <f>IF('All Transactions'!$C1929 = H$1,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I1930">
        <f>IF('All Transactions'!$C1929 = I$1,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J1930">
        <f>IF('All Transactions'!$C1929 = J$1,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K1930">
        <f>IF('All Transactions'!$C1929 = K$1,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L1930">
        <f>IF('All Transactions'!$C1929 = L$1,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M1930">
        <f>IF('All Transactions'!$C1929 = M$1,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N1930">
        <f>IF('All Transactions'!$C1929 = N$1,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O1930">
        <f>IF('All Transactions'!$C1929 = O$1,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P1930">
        <f>IF('All Transactions'!$C1929 = P$1,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Q1930">
        <f>IF('All Transactions'!$C1929 = Q$1,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R1930">
        <f>IF('All Transactions'!$C1929 = R$1,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S1930">
        <f>IF('All Transactions'!$C1929 = S$1,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T1930">
        <f>IF('All Transactions'!$C1929 = T$1,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U1930">
        <f>IF('All Transactions'!$C1929 = U$1,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V1930">
        <f>IF('All Transactions'!$C1929 = V$1,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W1930">
        <f>IF('All Transactions'!$C1929 = W$1,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X1930">
        <f>IF('All Transactions'!$C1929 = X$1,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  <c r="Y1930">
        <f>IF('All Transactions'!$C1929 = Y$1, 'All Transactions'!$D1930 + -1 * SUM('All Transactions'!$F1930 * 'Messy-Stocks'!$H1930, 'All Transactions'!$G1930 * 'Messy-Stocks'!$I1930, 'All Transactions'!$H1930 * 'Messy-Stocks'!$J1930, 'All Transactions'!$I1930 * 'Messy-Stocks'!$K1930, 'All Transactions'!$J1930 *'Messy-Stocks'!$L1930), 0)</f>
        <v>0</v>
      </c>
    </row>
    <row r="1931" spans="2:25" ht="12.75" x14ac:dyDescent="0.2">
      <c r="B1931">
        <f>IF('All Transactions'!$C1930 = B$1,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C1931">
        <f>IF('All Transactions'!$C1930 = C$1,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D1931">
        <f>IF('All Transactions'!$C1930 = D$1,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E1931">
        <f>IF('All Transactions'!$C1930 = E$1,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F1931">
        <f>IF('All Transactions'!$C1930 = F$1,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G1931">
        <f>IF('All Transactions'!$C1930 = G$1,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H1931">
        <f>IF('All Transactions'!$C1930 = H$1,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I1931">
        <f>IF('All Transactions'!$C1930 = I$1,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J1931">
        <f>IF('All Transactions'!$C1930 = J$1,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K1931">
        <f>IF('All Transactions'!$C1930 = K$1,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L1931">
        <f>IF('All Transactions'!$C1930 = L$1,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M1931">
        <f>IF('All Transactions'!$C1930 = M$1,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N1931">
        <f>IF('All Transactions'!$C1930 = N$1,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O1931">
        <f>IF('All Transactions'!$C1930 = O$1,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P1931">
        <f>IF('All Transactions'!$C1930 = P$1,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Q1931">
        <f>IF('All Transactions'!$C1930 = Q$1,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R1931">
        <f>IF('All Transactions'!$C1930 = R$1,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S1931">
        <f>IF('All Transactions'!$C1930 = S$1,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T1931">
        <f>IF('All Transactions'!$C1930 = T$1,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U1931">
        <f>IF('All Transactions'!$C1930 = U$1,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V1931">
        <f>IF('All Transactions'!$C1930 = V$1,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W1931">
        <f>IF('All Transactions'!$C1930 = W$1,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X1931">
        <f>IF('All Transactions'!$C1930 = X$1,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  <c r="Y1931">
        <f>IF('All Transactions'!$C1930 = Y$1, 'All Transactions'!$D1931 + -1 * SUM('All Transactions'!$F1931 * 'Messy-Stocks'!$H1931, 'All Transactions'!$G1931 * 'Messy-Stocks'!$I1931, 'All Transactions'!$H1931 * 'Messy-Stocks'!$J1931, 'All Transactions'!$I1931 * 'Messy-Stocks'!$K1931, 'All Transactions'!$J1931 *'Messy-Stocks'!$L1931), 0)</f>
        <v>0</v>
      </c>
    </row>
    <row r="1932" spans="2:25" ht="12.75" x14ac:dyDescent="0.2">
      <c r="B1932">
        <f>IF('All Transactions'!$C1931 = B$1,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C1932">
        <f>IF('All Transactions'!$C1931 = C$1,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D1932">
        <f>IF('All Transactions'!$C1931 = D$1,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E1932">
        <f>IF('All Transactions'!$C1931 = E$1,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F1932">
        <f>IF('All Transactions'!$C1931 = F$1,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G1932">
        <f>IF('All Transactions'!$C1931 = G$1,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H1932">
        <f>IF('All Transactions'!$C1931 = H$1,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I1932">
        <f>IF('All Transactions'!$C1931 = I$1,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J1932">
        <f>IF('All Transactions'!$C1931 = J$1,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K1932">
        <f>IF('All Transactions'!$C1931 = K$1,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L1932">
        <f>IF('All Transactions'!$C1931 = L$1,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M1932">
        <f>IF('All Transactions'!$C1931 = M$1,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N1932">
        <f>IF('All Transactions'!$C1931 = N$1,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O1932">
        <f>IF('All Transactions'!$C1931 = O$1,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P1932">
        <f>IF('All Transactions'!$C1931 = P$1,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Q1932">
        <f>IF('All Transactions'!$C1931 = Q$1,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R1932">
        <f>IF('All Transactions'!$C1931 = R$1,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S1932">
        <f>IF('All Transactions'!$C1931 = S$1,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T1932">
        <f>IF('All Transactions'!$C1931 = T$1,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U1932">
        <f>IF('All Transactions'!$C1931 = U$1,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V1932">
        <f>IF('All Transactions'!$C1931 = V$1,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W1932">
        <f>IF('All Transactions'!$C1931 = W$1,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X1932">
        <f>IF('All Transactions'!$C1931 = X$1,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  <c r="Y1932">
        <f>IF('All Transactions'!$C1931 = Y$1, 'All Transactions'!$D1932 + -1 * SUM('All Transactions'!$F1932 * 'Messy-Stocks'!$H1932, 'All Transactions'!$G1932 * 'Messy-Stocks'!$I1932, 'All Transactions'!$H1932 * 'Messy-Stocks'!$J1932, 'All Transactions'!$I1932 * 'Messy-Stocks'!$K1932, 'All Transactions'!$J1932 *'Messy-Stocks'!$L1932), 0)</f>
        <v>0</v>
      </c>
    </row>
    <row r="1933" spans="2:25" ht="12.75" x14ac:dyDescent="0.2">
      <c r="B1933">
        <f>IF('All Transactions'!$C1932 = B$1,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C1933">
        <f>IF('All Transactions'!$C1932 = C$1,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D1933">
        <f>IF('All Transactions'!$C1932 = D$1,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E1933">
        <f>IF('All Transactions'!$C1932 = E$1,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F1933">
        <f>IF('All Transactions'!$C1932 = F$1,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G1933">
        <f>IF('All Transactions'!$C1932 = G$1,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H1933">
        <f>IF('All Transactions'!$C1932 = H$1,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I1933">
        <f>IF('All Transactions'!$C1932 = I$1,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J1933">
        <f>IF('All Transactions'!$C1932 = J$1,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K1933">
        <f>IF('All Transactions'!$C1932 = K$1,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L1933">
        <f>IF('All Transactions'!$C1932 = L$1,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M1933">
        <f>IF('All Transactions'!$C1932 = M$1,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N1933">
        <f>IF('All Transactions'!$C1932 = N$1,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O1933">
        <f>IF('All Transactions'!$C1932 = O$1,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P1933">
        <f>IF('All Transactions'!$C1932 = P$1,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Q1933">
        <f>IF('All Transactions'!$C1932 = Q$1,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R1933">
        <f>IF('All Transactions'!$C1932 = R$1,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S1933">
        <f>IF('All Transactions'!$C1932 = S$1,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T1933">
        <f>IF('All Transactions'!$C1932 = T$1,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U1933">
        <f>IF('All Transactions'!$C1932 = U$1,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V1933">
        <f>IF('All Transactions'!$C1932 = V$1,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W1933">
        <f>IF('All Transactions'!$C1932 = W$1,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X1933">
        <f>IF('All Transactions'!$C1932 = X$1,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  <c r="Y1933">
        <f>IF('All Transactions'!$C1932 = Y$1, 'All Transactions'!$D1933 + -1 * SUM('All Transactions'!$F1933 * 'Messy-Stocks'!$H1933, 'All Transactions'!$G1933 * 'Messy-Stocks'!$I1933, 'All Transactions'!$H1933 * 'Messy-Stocks'!$J1933, 'All Transactions'!$I1933 * 'Messy-Stocks'!$K1933, 'All Transactions'!$J1933 *'Messy-Stocks'!$L1933), 0)</f>
        <v>0</v>
      </c>
    </row>
    <row r="1934" spans="2:25" ht="12.75" x14ac:dyDescent="0.2">
      <c r="B1934">
        <f>IF('All Transactions'!$C1933 = B$1,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C1934">
        <f>IF('All Transactions'!$C1933 = C$1,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D1934">
        <f>IF('All Transactions'!$C1933 = D$1,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E1934">
        <f>IF('All Transactions'!$C1933 = E$1,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F1934">
        <f>IF('All Transactions'!$C1933 = F$1,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G1934">
        <f>IF('All Transactions'!$C1933 = G$1,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H1934">
        <f>IF('All Transactions'!$C1933 = H$1,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I1934">
        <f>IF('All Transactions'!$C1933 = I$1,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J1934">
        <f>IF('All Transactions'!$C1933 = J$1,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K1934">
        <f>IF('All Transactions'!$C1933 = K$1,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L1934">
        <f>IF('All Transactions'!$C1933 = L$1,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M1934">
        <f>IF('All Transactions'!$C1933 = M$1,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N1934">
        <f>IF('All Transactions'!$C1933 = N$1,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O1934">
        <f>IF('All Transactions'!$C1933 = O$1,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P1934">
        <f>IF('All Transactions'!$C1933 = P$1,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Q1934">
        <f>IF('All Transactions'!$C1933 = Q$1,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R1934">
        <f>IF('All Transactions'!$C1933 = R$1,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S1934">
        <f>IF('All Transactions'!$C1933 = S$1,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T1934">
        <f>IF('All Transactions'!$C1933 = T$1,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U1934">
        <f>IF('All Transactions'!$C1933 = U$1,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V1934">
        <f>IF('All Transactions'!$C1933 = V$1,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W1934">
        <f>IF('All Transactions'!$C1933 = W$1,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X1934">
        <f>IF('All Transactions'!$C1933 = X$1,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  <c r="Y1934">
        <f>IF('All Transactions'!$C1933 = Y$1, 'All Transactions'!$D1934 + -1 * SUM('All Transactions'!$F1934 * 'Messy-Stocks'!$H1934, 'All Transactions'!$G1934 * 'Messy-Stocks'!$I1934, 'All Transactions'!$H1934 * 'Messy-Stocks'!$J1934, 'All Transactions'!$I1934 * 'Messy-Stocks'!$K1934, 'All Transactions'!$J1934 *'Messy-Stocks'!$L1934), 0)</f>
        <v>0</v>
      </c>
    </row>
    <row r="1935" spans="2:25" ht="12.75" x14ac:dyDescent="0.2">
      <c r="B1935">
        <f>IF('All Transactions'!$C1934 = B$1,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C1935">
        <f>IF('All Transactions'!$C1934 = C$1,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D1935">
        <f>IF('All Transactions'!$C1934 = D$1,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E1935">
        <f>IF('All Transactions'!$C1934 = E$1,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F1935">
        <f>IF('All Transactions'!$C1934 = F$1,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G1935">
        <f>IF('All Transactions'!$C1934 = G$1,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H1935">
        <f>IF('All Transactions'!$C1934 = H$1,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I1935">
        <f>IF('All Transactions'!$C1934 = I$1,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J1935">
        <f>IF('All Transactions'!$C1934 = J$1,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K1935">
        <f>IF('All Transactions'!$C1934 = K$1,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L1935">
        <f>IF('All Transactions'!$C1934 = L$1,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M1935">
        <f>IF('All Transactions'!$C1934 = M$1,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N1935">
        <f>IF('All Transactions'!$C1934 = N$1,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O1935">
        <f>IF('All Transactions'!$C1934 = O$1,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P1935">
        <f>IF('All Transactions'!$C1934 = P$1,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Q1935">
        <f>IF('All Transactions'!$C1934 = Q$1,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R1935">
        <f>IF('All Transactions'!$C1934 = R$1,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S1935">
        <f>IF('All Transactions'!$C1934 = S$1,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T1935">
        <f>IF('All Transactions'!$C1934 = T$1,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U1935">
        <f>IF('All Transactions'!$C1934 = U$1,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V1935">
        <f>IF('All Transactions'!$C1934 = V$1,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W1935">
        <f>IF('All Transactions'!$C1934 = W$1,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X1935">
        <f>IF('All Transactions'!$C1934 = X$1,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  <c r="Y1935">
        <f>IF('All Transactions'!$C1934 = Y$1, 'All Transactions'!$D1935 + -1 * SUM('All Transactions'!$F1935 * 'Messy-Stocks'!$H1935, 'All Transactions'!$G1935 * 'Messy-Stocks'!$I1935, 'All Transactions'!$H1935 * 'Messy-Stocks'!$J1935, 'All Transactions'!$I1935 * 'Messy-Stocks'!$K1935, 'All Transactions'!$J1935 *'Messy-Stocks'!$L1935), 0)</f>
        <v>0</v>
      </c>
    </row>
    <row r="1936" spans="2:25" ht="12.75" x14ac:dyDescent="0.2">
      <c r="B1936">
        <f>IF('All Transactions'!$C1935 = B$1,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C1936">
        <f>IF('All Transactions'!$C1935 = C$1,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D1936">
        <f>IF('All Transactions'!$C1935 = D$1,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E1936">
        <f>IF('All Transactions'!$C1935 = E$1,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F1936">
        <f>IF('All Transactions'!$C1935 = F$1,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G1936">
        <f>IF('All Transactions'!$C1935 = G$1,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H1936">
        <f>IF('All Transactions'!$C1935 = H$1,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I1936">
        <f>IF('All Transactions'!$C1935 = I$1,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J1936">
        <f>IF('All Transactions'!$C1935 = J$1,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K1936">
        <f>IF('All Transactions'!$C1935 = K$1,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L1936">
        <f>IF('All Transactions'!$C1935 = L$1,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M1936">
        <f>IF('All Transactions'!$C1935 = M$1,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N1936">
        <f>IF('All Transactions'!$C1935 = N$1,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O1936">
        <f>IF('All Transactions'!$C1935 = O$1,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P1936">
        <f>IF('All Transactions'!$C1935 = P$1,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Q1936">
        <f>IF('All Transactions'!$C1935 = Q$1,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R1936">
        <f>IF('All Transactions'!$C1935 = R$1,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S1936">
        <f>IF('All Transactions'!$C1935 = S$1,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T1936">
        <f>IF('All Transactions'!$C1935 = T$1,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U1936">
        <f>IF('All Transactions'!$C1935 = U$1,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V1936">
        <f>IF('All Transactions'!$C1935 = V$1,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W1936">
        <f>IF('All Transactions'!$C1935 = W$1,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X1936">
        <f>IF('All Transactions'!$C1935 = X$1,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  <c r="Y1936">
        <f>IF('All Transactions'!$C1935 = Y$1, 'All Transactions'!$D1936 + -1 * SUM('All Transactions'!$F1936 * 'Messy-Stocks'!$H1936, 'All Transactions'!$G1936 * 'Messy-Stocks'!$I1936, 'All Transactions'!$H1936 * 'Messy-Stocks'!$J1936, 'All Transactions'!$I1936 * 'Messy-Stocks'!$K1936, 'All Transactions'!$J1936 *'Messy-Stocks'!$L1936), 0)</f>
        <v>0</v>
      </c>
    </row>
    <row r="1937" spans="2:25" ht="12.75" x14ac:dyDescent="0.2">
      <c r="B1937">
        <f>IF('All Transactions'!$C1936 = B$1,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C1937">
        <f>IF('All Transactions'!$C1936 = C$1,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D1937">
        <f>IF('All Transactions'!$C1936 = D$1,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E1937">
        <f>IF('All Transactions'!$C1936 = E$1,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F1937">
        <f>IF('All Transactions'!$C1936 = F$1,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G1937">
        <f>IF('All Transactions'!$C1936 = G$1,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H1937">
        <f>IF('All Transactions'!$C1936 = H$1,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I1937">
        <f>IF('All Transactions'!$C1936 = I$1,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J1937">
        <f>IF('All Transactions'!$C1936 = J$1,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K1937">
        <f>IF('All Transactions'!$C1936 = K$1,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L1937">
        <f>IF('All Transactions'!$C1936 = L$1,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M1937">
        <f>IF('All Transactions'!$C1936 = M$1,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N1937">
        <f>IF('All Transactions'!$C1936 = N$1,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O1937">
        <f>IF('All Transactions'!$C1936 = O$1,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P1937">
        <f>IF('All Transactions'!$C1936 = P$1,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Q1937">
        <f>IF('All Transactions'!$C1936 = Q$1,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R1937">
        <f>IF('All Transactions'!$C1936 = R$1,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S1937">
        <f>IF('All Transactions'!$C1936 = S$1,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T1937">
        <f>IF('All Transactions'!$C1936 = T$1,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U1937">
        <f>IF('All Transactions'!$C1936 = U$1,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V1937">
        <f>IF('All Transactions'!$C1936 = V$1,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W1937">
        <f>IF('All Transactions'!$C1936 = W$1,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X1937">
        <f>IF('All Transactions'!$C1936 = X$1,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  <c r="Y1937">
        <f>IF('All Transactions'!$C1936 = Y$1, 'All Transactions'!$D1937 + -1 * SUM('All Transactions'!$F1937 * 'Messy-Stocks'!$H1937, 'All Transactions'!$G1937 * 'Messy-Stocks'!$I1937, 'All Transactions'!$H1937 * 'Messy-Stocks'!$J1937, 'All Transactions'!$I1937 * 'Messy-Stocks'!$K1937, 'All Transactions'!$J1937 *'Messy-Stocks'!$L1937), 0)</f>
        <v>0</v>
      </c>
    </row>
    <row r="1938" spans="2:25" ht="12.75" x14ac:dyDescent="0.2">
      <c r="B1938">
        <f>IF('All Transactions'!$C1937 = B$1,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C1938">
        <f>IF('All Transactions'!$C1937 = C$1,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D1938">
        <f>IF('All Transactions'!$C1937 = D$1,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E1938">
        <f>IF('All Transactions'!$C1937 = E$1,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F1938">
        <f>IF('All Transactions'!$C1937 = F$1,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G1938">
        <f>IF('All Transactions'!$C1937 = G$1,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H1938">
        <f>IF('All Transactions'!$C1937 = H$1,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I1938">
        <f>IF('All Transactions'!$C1937 = I$1,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J1938">
        <f>IF('All Transactions'!$C1937 = J$1,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K1938">
        <f>IF('All Transactions'!$C1937 = K$1,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L1938">
        <f>IF('All Transactions'!$C1937 = L$1,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M1938">
        <f>IF('All Transactions'!$C1937 = M$1,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N1938">
        <f>IF('All Transactions'!$C1937 = N$1,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O1938">
        <f>IF('All Transactions'!$C1937 = O$1,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P1938">
        <f>IF('All Transactions'!$C1937 = P$1,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Q1938">
        <f>IF('All Transactions'!$C1937 = Q$1,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R1938">
        <f>IF('All Transactions'!$C1937 = R$1,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S1938">
        <f>IF('All Transactions'!$C1937 = S$1,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T1938">
        <f>IF('All Transactions'!$C1937 = T$1,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U1938">
        <f>IF('All Transactions'!$C1937 = U$1,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V1938">
        <f>IF('All Transactions'!$C1937 = V$1,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W1938">
        <f>IF('All Transactions'!$C1937 = W$1,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X1938">
        <f>IF('All Transactions'!$C1937 = X$1,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  <c r="Y1938">
        <f>IF('All Transactions'!$C1937 = Y$1, 'All Transactions'!$D1938 + -1 * SUM('All Transactions'!$F1938 * 'Messy-Stocks'!$H1938, 'All Transactions'!$G1938 * 'Messy-Stocks'!$I1938, 'All Transactions'!$H1938 * 'Messy-Stocks'!$J1938, 'All Transactions'!$I1938 * 'Messy-Stocks'!$K1938, 'All Transactions'!$J1938 *'Messy-Stocks'!$L1938), 0)</f>
        <v>0</v>
      </c>
    </row>
    <row r="1939" spans="2:25" ht="12.75" x14ac:dyDescent="0.2">
      <c r="B1939">
        <f>IF('All Transactions'!$C1938 = B$1,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C1939">
        <f>IF('All Transactions'!$C1938 = C$1,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D1939">
        <f>IF('All Transactions'!$C1938 = D$1,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E1939">
        <f>IF('All Transactions'!$C1938 = E$1,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F1939">
        <f>IF('All Transactions'!$C1938 = F$1,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G1939">
        <f>IF('All Transactions'!$C1938 = G$1,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H1939">
        <f>IF('All Transactions'!$C1938 = H$1,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I1939">
        <f>IF('All Transactions'!$C1938 = I$1,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J1939">
        <f>IF('All Transactions'!$C1938 = J$1,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K1939">
        <f>IF('All Transactions'!$C1938 = K$1,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L1939">
        <f>IF('All Transactions'!$C1938 = L$1,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M1939">
        <f>IF('All Transactions'!$C1938 = M$1,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N1939">
        <f>IF('All Transactions'!$C1938 = N$1,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O1939">
        <f>IF('All Transactions'!$C1938 = O$1,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P1939">
        <f>IF('All Transactions'!$C1938 = P$1,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Q1939">
        <f>IF('All Transactions'!$C1938 = Q$1,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R1939">
        <f>IF('All Transactions'!$C1938 = R$1,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S1939">
        <f>IF('All Transactions'!$C1938 = S$1,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T1939">
        <f>IF('All Transactions'!$C1938 = T$1,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U1939">
        <f>IF('All Transactions'!$C1938 = U$1,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V1939">
        <f>IF('All Transactions'!$C1938 = V$1,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W1939">
        <f>IF('All Transactions'!$C1938 = W$1,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X1939">
        <f>IF('All Transactions'!$C1938 = X$1,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  <c r="Y1939">
        <f>IF('All Transactions'!$C1938 = Y$1, 'All Transactions'!$D1939 + -1 * SUM('All Transactions'!$F1939 * 'Messy-Stocks'!$H1939, 'All Transactions'!$G1939 * 'Messy-Stocks'!$I1939, 'All Transactions'!$H1939 * 'Messy-Stocks'!$J1939, 'All Transactions'!$I1939 * 'Messy-Stocks'!$K1939, 'All Transactions'!$J1939 *'Messy-Stocks'!$L1939), 0)</f>
        <v>0</v>
      </c>
    </row>
    <row r="1940" spans="2:25" ht="12.75" x14ac:dyDescent="0.2">
      <c r="B1940">
        <f>IF('All Transactions'!$C1939 = B$1,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C1940">
        <f>IF('All Transactions'!$C1939 = C$1,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D1940">
        <f>IF('All Transactions'!$C1939 = D$1,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E1940">
        <f>IF('All Transactions'!$C1939 = E$1,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F1940">
        <f>IF('All Transactions'!$C1939 = F$1,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G1940">
        <f>IF('All Transactions'!$C1939 = G$1,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H1940">
        <f>IF('All Transactions'!$C1939 = H$1,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I1940">
        <f>IF('All Transactions'!$C1939 = I$1,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J1940">
        <f>IF('All Transactions'!$C1939 = J$1,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K1940">
        <f>IF('All Transactions'!$C1939 = K$1,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L1940">
        <f>IF('All Transactions'!$C1939 = L$1,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M1940">
        <f>IF('All Transactions'!$C1939 = M$1,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N1940">
        <f>IF('All Transactions'!$C1939 = N$1,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O1940">
        <f>IF('All Transactions'!$C1939 = O$1,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P1940">
        <f>IF('All Transactions'!$C1939 = P$1,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Q1940">
        <f>IF('All Transactions'!$C1939 = Q$1,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R1940">
        <f>IF('All Transactions'!$C1939 = R$1,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S1940">
        <f>IF('All Transactions'!$C1939 = S$1,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T1940">
        <f>IF('All Transactions'!$C1939 = T$1,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U1940">
        <f>IF('All Transactions'!$C1939 = U$1,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V1940">
        <f>IF('All Transactions'!$C1939 = V$1,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W1940">
        <f>IF('All Transactions'!$C1939 = W$1,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X1940">
        <f>IF('All Transactions'!$C1939 = X$1,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  <c r="Y1940">
        <f>IF('All Transactions'!$C1939 = Y$1, 'All Transactions'!$D1940 + -1 * SUM('All Transactions'!$F1940 * 'Messy-Stocks'!$H1940, 'All Transactions'!$G1940 * 'Messy-Stocks'!$I1940, 'All Transactions'!$H1940 * 'Messy-Stocks'!$J1940, 'All Transactions'!$I1940 * 'Messy-Stocks'!$K1940, 'All Transactions'!$J1940 *'Messy-Stocks'!$L1940), 0)</f>
        <v>0</v>
      </c>
    </row>
    <row r="1941" spans="2:25" ht="12.75" x14ac:dyDescent="0.2">
      <c r="B1941">
        <f>IF('All Transactions'!$C1940 = B$1,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C1941">
        <f>IF('All Transactions'!$C1940 = C$1,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D1941">
        <f>IF('All Transactions'!$C1940 = D$1,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E1941">
        <f>IF('All Transactions'!$C1940 = E$1,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F1941">
        <f>IF('All Transactions'!$C1940 = F$1,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G1941">
        <f>IF('All Transactions'!$C1940 = G$1,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H1941">
        <f>IF('All Transactions'!$C1940 = H$1,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I1941">
        <f>IF('All Transactions'!$C1940 = I$1,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J1941">
        <f>IF('All Transactions'!$C1940 = J$1,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K1941">
        <f>IF('All Transactions'!$C1940 = K$1,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L1941">
        <f>IF('All Transactions'!$C1940 = L$1,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M1941">
        <f>IF('All Transactions'!$C1940 = M$1,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N1941">
        <f>IF('All Transactions'!$C1940 = N$1,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O1941">
        <f>IF('All Transactions'!$C1940 = O$1,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P1941">
        <f>IF('All Transactions'!$C1940 = P$1,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Q1941">
        <f>IF('All Transactions'!$C1940 = Q$1,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R1941">
        <f>IF('All Transactions'!$C1940 = R$1,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S1941">
        <f>IF('All Transactions'!$C1940 = S$1,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T1941">
        <f>IF('All Transactions'!$C1940 = T$1,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U1941">
        <f>IF('All Transactions'!$C1940 = U$1,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V1941">
        <f>IF('All Transactions'!$C1940 = V$1,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W1941">
        <f>IF('All Transactions'!$C1940 = W$1,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X1941">
        <f>IF('All Transactions'!$C1940 = X$1,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  <c r="Y1941">
        <f>IF('All Transactions'!$C1940 = Y$1, 'All Transactions'!$D1941 + -1 * SUM('All Transactions'!$F1941 * 'Messy-Stocks'!$H1941, 'All Transactions'!$G1941 * 'Messy-Stocks'!$I1941, 'All Transactions'!$H1941 * 'Messy-Stocks'!$J1941, 'All Transactions'!$I1941 * 'Messy-Stocks'!$K1941, 'All Transactions'!$J1941 *'Messy-Stocks'!$L1941), 0)</f>
        <v>0</v>
      </c>
    </row>
    <row r="1942" spans="2:25" ht="12.75" x14ac:dyDescent="0.2">
      <c r="B1942">
        <f>IF('All Transactions'!$C1941 = B$1,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C1942">
        <f>IF('All Transactions'!$C1941 = C$1,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D1942">
        <f>IF('All Transactions'!$C1941 = D$1,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E1942">
        <f>IF('All Transactions'!$C1941 = E$1,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F1942">
        <f>IF('All Transactions'!$C1941 = F$1,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G1942">
        <f>IF('All Transactions'!$C1941 = G$1,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H1942">
        <f>IF('All Transactions'!$C1941 = H$1,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I1942">
        <f>IF('All Transactions'!$C1941 = I$1,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J1942">
        <f>IF('All Transactions'!$C1941 = J$1,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K1942">
        <f>IF('All Transactions'!$C1941 = K$1,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L1942">
        <f>IF('All Transactions'!$C1941 = L$1,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M1942">
        <f>IF('All Transactions'!$C1941 = M$1,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N1942">
        <f>IF('All Transactions'!$C1941 = N$1,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O1942">
        <f>IF('All Transactions'!$C1941 = O$1,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P1942">
        <f>IF('All Transactions'!$C1941 = P$1,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Q1942">
        <f>IF('All Transactions'!$C1941 = Q$1,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R1942">
        <f>IF('All Transactions'!$C1941 = R$1,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S1942">
        <f>IF('All Transactions'!$C1941 = S$1,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T1942">
        <f>IF('All Transactions'!$C1941 = T$1,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U1942">
        <f>IF('All Transactions'!$C1941 = U$1,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V1942">
        <f>IF('All Transactions'!$C1941 = V$1,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W1942">
        <f>IF('All Transactions'!$C1941 = W$1,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X1942">
        <f>IF('All Transactions'!$C1941 = X$1,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  <c r="Y1942">
        <f>IF('All Transactions'!$C1941 = Y$1, 'All Transactions'!$D1942 + -1 * SUM('All Transactions'!$F1942 * 'Messy-Stocks'!$H1942, 'All Transactions'!$G1942 * 'Messy-Stocks'!$I1942, 'All Transactions'!$H1942 * 'Messy-Stocks'!$J1942, 'All Transactions'!$I1942 * 'Messy-Stocks'!$K1942, 'All Transactions'!$J1942 *'Messy-Stocks'!$L1942), 0)</f>
        <v>0</v>
      </c>
    </row>
    <row r="1943" spans="2:25" ht="12.75" x14ac:dyDescent="0.2">
      <c r="B1943">
        <f>IF('All Transactions'!$C1942 = B$1,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C1943">
        <f>IF('All Transactions'!$C1942 = C$1,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D1943">
        <f>IF('All Transactions'!$C1942 = D$1,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E1943">
        <f>IF('All Transactions'!$C1942 = E$1,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F1943">
        <f>IF('All Transactions'!$C1942 = F$1,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G1943">
        <f>IF('All Transactions'!$C1942 = G$1,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H1943">
        <f>IF('All Transactions'!$C1942 = H$1,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I1943">
        <f>IF('All Transactions'!$C1942 = I$1,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J1943">
        <f>IF('All Transactions'!$C1942 = J$1,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K1943">
        <f>IF('All Transactions'!$C1942 = K$1,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L1943">
        <f>IF('All Transactions'!$C1942 = L$1,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M1943">
        <f>IF('All Transactions'!$C1942 = M$1,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N1943">
        <f>IF('All Transactions'!$C1942 = N$1,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O1943">
        <f>IF('All Transactions'!$C1942 = O$1,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P1943">
        <f>IF('All Transactions'!$C1942 = P$1,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Q1943">
        <f>IF('All Transactions'!$C1942 = Q$1,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R1943">
        <f>IF('All Transactions'!$C1942 = R$1,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S1943">
        <f>IF('All Transactions'!$C1942 = S$1,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T1943">
        <f>IF('All Transactions'!$C1942 = T$1,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U1943">
        <f>IF('All Transactions'!$C1942 = U$1,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V1943">
        <f>IF('All Transactions'!$C1942 = V$1,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W1943">
        <f>IF('All Transactions'!$C1942 = W$1,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X1943">
        <f>IF('All Transactions'!$C1942 = X$1,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  <c r="Y1943">
        <f>IF('All Transactions'!$C1942 = Y$1, 'All Transactions'!$D1943 + -1 * SUM('All Transactions'!$F1943 * 'Messy-Stocks'!$H1943, 'All Transactions'!$G1943 * 'Messy-Stocks'!$I1943, 'All Transactions'!$H1943 * 'Messy-Stocks'!$J1943, 'All Transactions'!$I1943 * 'Messy-Stocks'!$K1943, 'All Transactions'!$J1943 *'Messy-Stocks'!$L1943), 0)</f>
        <v>0</v>
      </c>
    </row>
    <row r="1944" spans="2:25" ht="12.75" x14ac:dyDescent="0.2">
      <c r="B1944">
        <f>IF('All Transactions'!$C1943 = B$1,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C1944">
        <f>IF('All Transactions'!$C1943 = C$1,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D1944">
        <f>IF('All Transactions'!$C1943 = D$1,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E1944">
        <f>IF('All Transactions'!$C1943 = E$1,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F1944">
        <f>IF('All Transactions'!$C1943 = F$1,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G1944">
        <f>IF('All Transactions'!$C1943 = G$1,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H1944">
        <f>IF('All Transactions'!$C1943 = H$1,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I1944">
        <f>IF('All Transactions'!$C1943 = I$1,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J1944">
        <f>IF('All Transactions'!$C1943 = J$1,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K1944">
        <f>IF('All Transactions'!$C1943 = K$1,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L1944">
        <f>IF('All Transactions'!$C1943 = L$1,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M1944">
        <f>IF('All Transactions'!$C1943 = M$1,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N1944">
        <f>IF('All Transactions'!$C1943 = N$1,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O1944">
        <f>IF('All Transactions'!$C1943 = O$1,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P1944">
        <f>IF('All Transactions'!$C1943 = P$1,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Q1944">
        <f>IF('All Transactions'!$C1943 = Q$1,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R1944">
        <f>IF('All Transactions'!$C1943 = R$1,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S1944">
        <f>IF('All Transactions'!$C1943 = S$1,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T1944">
        <f>IF('All Transactions'!$C1943 = T$1,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U1944">
        <f>IF('All Transactions'!$C1943 = U$1,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V1944">
        <f>IF('All Transactions'!$C1943 = V$1,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W1944">
        <f>IF('All Transactions'!$C1943 = W$1,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X1944">
        <f>IF('All Transactions'!$C1943 = X$1,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  <c r="Y1944">
        <f>IF('All Transactions'!$C1943 = Y$1, 'All Transactions'!$D1944 + -1 * SUM('All Transactions'!$F1944 * 'Messy-Stocks'!$H1944, 'All Transactions'!$G1944 * 'Messy-Stocks'!$I1944, 'All Transactions'!$H1944 * 'Messy-Stocks'!$J1944, 'All Transactions'!$I1944 * 'Messy-Stocks'!$K1944, 'All Transactions'!$J1944 *'Messy-Stocks'!$L1944), 0)</f>
        <v>0</v>
      </c>
    </row>
    <row r="1945" spans="2:25" ht="12.75" x14ac:dyDescent="0.2">
      <c r="B1945">
        <f>IF('All Transactions'!$C1944 = B$1,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C1945">
        <f>IF('All Transactions'!$C1944 = C$1,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D1945">
        <f>IF('All Transactions'!$C1944 = D$1,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E1945">
        <f>IF('All Transactions'!$C1944 = E$1,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F1945">
        <f>IF('All Transactions'!$C1944 = F$1,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G1945">
        <f>IF('All Transactions'!$C1944 = G$1,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H1945">
        <f>IF('All Transactions'!$C1944 = H$1,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I1945">
        <f>IF('All Transactions'!$C1944 = I$1,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J1945">
        <f>IF('All Transactions'!$C1944 = J$1,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K1945">
        <f>IF('All Transactions'!$C1944 = K$1,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L1945">
        <f>IF('All Transactions'!$C1944 = L$1,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M1945">
        <f>IF('All Transactions'!$C1944 = M$1,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N1945">
        <f>IF('All Transactions'!$C1944 = N$1,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O1945">
        <f>IF('All Transactions'!$C1944 = O$1,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P1945">
        <f>IF('All Transactions'!$C1944 = P$1,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Q1945">
        <f>IF('All Transactions'!$C1944 = Q$1,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R1945">
        <f>IF('All Transactions'!$C1944 = R$1,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S1945">
        <f>IF('All Transactions'!$C1944 = S$1,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T1945">
        <f>IF('All Transactions'!$C1944 = T$1,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U1945">
        <f>IF('All Transactions'!$C1944 = U$1,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V1945">
        <f>IF('All Transactions'!$C1944 = V$1,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W1945">
        <f>IF('All Transactions'!$C1944 = W$1,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X1945">
        <f>IF('All Transactions'!$C1944 = X$1,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  <c r="Y1945">
        <f>IF('All Transactions'!$C1944 = Y$1, 'All Transactions'!$D1945 + -1 * SUM('All Transactions'!$F1945 * 'Messy-Stocks'!$H1945, 'All Transactions'!$G1945 * 'Messy-Stocks'!$I1945, 'All Transactions'!$H1945 * 'Messy-Stocks'!$J1945, 'All Transactions'!$I1945 * 'Messy-Stocks'!$K1945, 'All Transactions'!$J1945 *'Messy-Stocks'!$L1945), 0)</f>
        <v>0</v>
      </c>
    </row>
    <row r="1946" spans="2:25" ht="12.75" x14ac:dyDescent="0.2">
      <c r="B1946">
        <f>IF('All Transactions'!$C1945 = B$1,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C1946">
        <f>IF('All Transactions'!$C1945 = C$1,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D1946">
        <f>IF('All Transactions'!$C1945 = D$1,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E1946">
        <f>IF('All Transactions'!$C1945 = E$1,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F1946">
        <f>IF('All Transactions'!$C1945 = F$1,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G1946">
        <f>IF('All Transactions'!$C1945 = G$1,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H1946">
        <f>IF('All Transactions'!$C1945 = H$1,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I1946">
        <f>IF('All Transactions'!$C1945 = I$1,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J1946">
        <f>IF('All Transactions'!$C1945 = J$1,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K1946">
        <f>IF('All Transactions'!$C1945 = K$1,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L1946">
        <f>IF('All Transactions'!$C1945 = L$1,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M1946">
        <f>IF('All Transactions'!$C1945 = M$1,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N1946">
        <f>IF('All Transactions'!$C1945 = N$1,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O1946">
        <f>IF('All Transactions'!$C1945 = O$1,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P1946">
        <f>IF('All Transactions'!$C1945 = P$1,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Q1946">
        <f>IF('All Transactions'!$C1945 = Q$1,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R1946">
        <f>IF('All Transactions'!$C1945 = R$1,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S1946">
        <f>IF('All Transactions'!$C1945 = S$1,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T1946">
        <f>IF('All Transactions'!$C1945 = T$1,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U1946">
        <f>IF('All Transactions'!$C1945 = U$1,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V1946">
        <f>IF('All Transactions'!$C1945 = V$1,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W1946">
        <f>IF('All Transactions'!$C1945 = W$1,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X1946">
        <f>IF('All Transactions'!$C1945 = X$1,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  <c r="Y1946">
        <f>IF('All Transactions'!$C1945 = Y$1, 'All Transactions'!$D1946 + -1 * SUM('All Transactions'!$F1946 * 'Messy-Stocks'!$H1946, 'All Transactions'!$G1946 * 'Messy-Stocks'!$I1946, 'All Transactions'!$H1946 * 'Messy-Stocks'!$J1946, 'All Transactions'!$I1946 * 'Messy-Stocks'!$K1946, 'All Transactions'!$J1946 *'Messy-Stocks'!$L1946), 0)</f>
        <v>0</v>
      </c>
    </row>
    <row r="1947" spans="2:25" ht="12.75" x14ac:dyDescent="0.2">
      <c r="B1947">
        <f>IF('All Transactions'!$C1946 = B$1,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C1947">
        <f>IF('All Transactions'!$C1946 = C$1,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D1947">
        <f>IF('All Transactions'!$C1946 = D$1,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E1947">
        <f>IF('All Transactions'!$C1946 = E$1,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F1947">
        <f>IF('All Transactions'!$C1946 = F$1,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G1947">
        <f>IF('All Transactions'!$C1946 = G$1,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H1947">
        <f>IF('All Transactions'!$C1946 = H$1,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I1947">
        <f>IF('All Transactions'!$C1946 = I$1,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J1947">
        <f>IF('All Transactions'!$C1946 = J$1,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K1947">
        <f>IF('All Transactions'!$C1946 = K$1,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L1947">
        <f>IF('All Transactions'!$C1946 = L$1,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M1947">
        <f>IF('All Transactions'!$C1946 = M$1,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N1947">
        <f>IF('All Transactions'!$C1946 = N$1,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O1947">
        <f>IF('All Transactions'!$C1946 = O$1,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P1947">
        <f>IF('All Transactions'!$C1946 = P$1,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Q1947">
        <f>IF('All Transactions'!$C1946 = Q$1,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R1947">
        <f>IF('All Transactions'!$C1946 = R$1,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S1947">
        <f>IF('All Transactions'!$C1946 = S$1,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T1947">
        <f>IF('All Transactions'!$C1946 = T$1,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U1947">
        <f>IF('All Transactions'!$C1946 = U$1,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V1947">
        <f>IF('All Transactions'!$C1946 = V$1,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W1947">
        <f>IF('All Transactions'!$C1946 = W$1,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X1947">
        <f>IF('All Transactions'!$C1946 = X$1,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  <c r="Y1947">
        <f>IF('All Transactions'!$C1946 = Y$1, 'All Transactions'!$D1947 + -1 * SUM('All Transactions'!$F1947 * 'Messy-Stocks'!$H1947, 'All Transactions'!$G1947 * 'Messy-Stocks'!$I1947, 'All Transactions'!$H1947 * 'Messy-Stocks'!$J1947, 'All Transactions'!$I1947 * 'Messy-Stocks'!$K1947, 'All Transactions'!$J1947 *'Messy-Stocks'!$L1947), 0)</f>
        <v>0</v>
      </c>
    </row>
    <row r="1948" spans="2:25" ht="12.75" x14ac:dyDescent="0.2">
      <c r="B1948">
        <f>IF('All Transactions'!$C1947 = B$1,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C1948">
        <f>IF('All Transactions'!$C1947 = C$1,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D1948">
        <f>IF('All Transactions'!$C1947 = D$1,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E1948">
        <f>IF('All Transactions'!$C1947 = E$1,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F1948">
        <f>IF('All Transactions'!$C1947 = F$1,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G1948">
        <f>IF('All Transactions'!$C1947 = G$1,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H1948">
        <f>IF('All Transactions'!$C1947 = H$1,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I1948">
        <f>IF('All Transactions'!$C1947 = I$1,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J1948">
        <f>IF('All Transactions'!$C1947 = J$1,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K1948">
        <f>IF('All Transactions'!$C1947 = K$1,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L1948">
        <f>IF('All Transactions'!$C1947 = L$1,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M1948">
        <f>IF('All Transactions'!$C1947 = M$1,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N1948">
        <f>IF('All Transactions'!$C1947 = N$1,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O1948">
        <f>IF('All Transactions'!$C1947 = O$1,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P1948">
        <f>IF('All Transactions'!$C1947 = P$1,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Q1948">
        <f>IF('All Transactions'!$C1947 = Q$1,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R1948">
        <f>IF('All Transactions'!$C1947 = R$1,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S1948">
        <f>IF('All Transactions'!$C1947 = S$1,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T1948">
        <f>IF('All Transactions'!$C1947 = T$1,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U1948">
        <f>IF('All Transactions'!$C1947 = U$1,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V1948">
        <f>IF('All Transactions'!$C1947 = V$1,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W1948">
        <f>IF('All Transactions'!$C1947 = W$1,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X1948">
        <f>IF('All Transactions'!$C1947 = X$1,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  <c r="Y1948">
        <f>IF('All Transactions'!$C1947 = Y$1, 'All Transactions'!$D1948 + -1 * SUM('All Transactions'!$F1948 * 'Messy-Stocks'!$H1948, 'All Transactions'!$G1948 * 'Messy-Stocks'!$I1948, 'All Transactions'!$H1948 * 'Messy-Stocks'!$J1948, 'All Transactions'!$I1948 * 'Messy-Stocks'!$K1948, 'All Transactions'!$J1948 *'Messy-Stocks'!$L1948), 0)</f>
        <v>0</v>
      </c>
    </row>
    <row r="1949" spans="2:25" ht="12.75" x14ac:dyDescent="0.2">
      <c r="B1949">
        <f>IF('All Transactions'!$C1948 = B$1,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C1949">
        <f>IF('All Transactions'!$C1948 = C$1,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D1949">
        <f>IF('All Transactions'!$C1948 = D$1,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E1949">
        <f>IF('All Transactions'!$C1948 = E$1,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F1949">
        <f>IF('All Transactions'!$C1948 = F$1,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G1949">
        <f>IF('All Transactions'!$C1948 = G$1,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H1949">
        <f>IF('All Transactions'!$C1948 = H$1,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I1949">
        <f>IF('All Transactions'!$C1948 = I$1,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J1949">
        <f>IF('All Transactions'!$C1948 = J$1,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K1949">
        <f>IF('All Transactions'!$C1948 = K$1,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L1949">
        <f>IF('All Transactions'!$C1948 = L$1,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M1949">
        <f>IF('All Transactions'!$C1948 = M$1,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N1949">
        <f>IF('All Transactions'!$C1948 = N$1,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O1949">
        <f>IF('All Transactions'!$C1948 = O$1,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P1949">
        <f>IF('All Transactions'!$C1948 = P$1,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Q1949">
        <f>IF('All Transactions'!$C1948 = Q$1,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R1949">
        <f>IF('All Transactions'!$C1948 = R$1,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S1949">
        <f>IF('All Transactions'!$C1948 = S$1,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T1949">
        <f>IF('All Transactions'!$C1948 = T$1,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U1949">
        <f>IF('All Transactions'!$C1948 = U$1,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V1949">
        <f>IF('All Transactions'!$C1948 = V$1,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W1949">
        <f>IF('All Transactions'!$C1948 = W$1,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X1949">
        <f>IF('All Transactions'!$C1948 = X$1,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  <c r="Y1949">
        <f>IF('All Transactions'!$C1948 = Y$1, 'All Transactions'!$D1949 + -1 * SUM('All Transactions'!$F1949 * 'Messy-Stocks'!$H1949, 'All Transactions'!$G1949 * 'Messy-Stocks'!$I1949, 'All Transactions'!$H1949 * 'Messy-Stocks'!$J1949, 'All Transactions'!$I1949 * 'Messy-Stocks'!$K1949, 'All Transactions'!$J1949 *'Messy-Stocks'!$L1949), 0)</f>
        <v>0</v>
      </c>
    </row>
    <row r="1950" spans="2:25" ht="12.75" x14ac:dyDescent="0.2">
      <c r="B1950">
        <f>IF('All Transactions'!$C1949 = B$1,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C1950">
        <f>IF('All Transactions'!$C1949 = C$1,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D1950">
        <f>IF('All Transactions'!$C1949 = D$1,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E1950">
        <f>IF('All Transactions'!$C1949 = E$1,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F1950">
        <f>IF('All Transactions'!$C1949 = F$1,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G1950">
        <f>IF('All Transactions'!$C1949 = G$1,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H1950">
        <f>IF('All Transactions'!$C1949 = H$1,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I1950">
        <f>IF('All Transactions'!$C1949 = I$1,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J1950">
        <f>IF('All Transactions'!$C1949 = J$1,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K1950">
        <f>IF('All Transactions'!$C1949 = K$1,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L1950">
        <f>IF('All Transactions'!$C1949 = L$1,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M1950">
        <f>IF('All Transactions'!$C1949 = M$1,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N1950">
        <f>IF('All Transactions'!$C1949 = N$1,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O1950">
        <f>IF('All Transactions'!$C1949 = O$1,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P1950">
        <f>IF('All Transactions'!$C1949 = P$1,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Q1950">
        <f>IF('All Transactions'!$C1949 = Q$1,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R1950">
        <f>IF('All Transactions'!$C1949 = R$1,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S1950">
        <f>IF('All Transactions'!$C1949 = S$1,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T1950">
        <f>IF('All Transactions'!$C1949 = T$1,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U1950">
        <f>IF('All Transactions'!$C1949 = U$1,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V1950">
        <f>IF('All Transactions'!$C1949 = V$1,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W1950">
        <f>IF('All Transactions'!$C1949 = W$1,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X1950">
        <f>IF('All Transactions'!$C1949 = X$1,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  <c r="Y1950">
        <f>IF('All Transactions'!$C1949 = Y$1, 'All Transactions'!$D1950 + -1 * SUM('All Transactions'!$F1950 * 'Messy-Stocks'!$H1950, 'All Transactions'!$G1950 * 'Messy-Stocks'!$I1950, 'All Transactions'!$H1950 * 'Messy-Stocks'!$J1950, 'All Transactions'!$I1950 * 'Messy-Stocks'!$K1950, 'All Transactions'!$J1950 *'Messy-Stocks'!$L1950), 0)</f>
        <v>0</v>
      </c>
    </row>
    <row r="1951" spans="2:25" ht="12.75" x14ac:dyDescent="0.2">
      <c r="B1951">
        <f>IF('All Transactions'!$C1950 = B$1,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C1951">
        <f>IF('All Transactions'!$C1950 = C$1,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D1951">
        <f>IF('All Transactions'!$C1950 = D$1,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E1951">
        <f>IF('All Transactions'!$C1950 = E$1,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F1951">
        <f>IF('All Transactions'!$C1950 = F$1,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G1951">
        <f>IF('All Transactions'!$C1950 = G$1,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H1951">
        <f>IF('All Transactions'!$C1950 = H$1,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I1951">
        <f>IF('All Transactions'!$C1950 = I$1,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J1951">
        <f>IF('All Transactions'!$C1950 = J$1,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K1951">
        <f>IF('All Transactions'!$C1950 = K$1,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L1951">
        <f>IF('All Transactions'!$C1950 = L$1,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M1951">
        <f>IF('All Transactions'!$C1950 = M$1,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N1951">
        <f>IF('All Transactions'!$C1950 = N$1,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O1951">
        <f>IF('All Transactions'!$C1950 = O$1,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P1951">
        <f>IF('All Transactions'!$C1950 = P$1,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Q1951">
        <f>IF('All Transactions'!$C1950 = Q$1,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R1951">
        <f>IF('All Transactions'!$C1950 = R$1,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S1951">
        <f>IF('All Transactions'!$C1950 = S$1,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T1951">
        <f>IF('All Transactions'!$C1950 = T$1,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U1951">
        <f>IF('All Transactions'!$C1950 = U$1,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V1951">
        <f>IF('All Transactions'!$C1950 = V$1,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W1951">
        <f>IF('All Transactions'!$C1950 = W$1,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X1951">
        <f>IF('All Transactions'!$C1950 = X$1,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  <c r="Y1951">
        <f>IF('All Transactions'!$C1950 = Y$1, 'All Transactions'!$D1951 + -1 * SUM('All Transactions'!$F1951 * 'Messy-Stocks'!$H1951, 'All Transactions'!$G1951 * 'Messy-Stocks'!$I1951, 'All Transactions'!$H1951 * 'Messy-Stocks'!$J1951, 'All Transactions'!$I1951 * 'Messy-Stocks'!$K1951, 'All Transactions'!$J1951 *'Messy-Stocks'!$L1951), 0)</f>
        <v>0</v>
      </c>
    </row>
    <row r="1952" spans="2:25" ht="12.75" x14ac:dyDescent="0.2">
      <c r="B1952">
        <f>IF('All Transactions'!$C1951 = B$1,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C1952">
        <f>IF('All Transactions'!$C1951 = C$1,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D1952">
        <f>IF('All Transactions'!$C1951 = D$1,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E1952">
        <f>IF('All Transactions'!$C1951 = E$1,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F1952">
        <f>IF('All Transactions'!$C1951 = F$1,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G1952">
        <f>IF('All Transactions'!$C1951 = G$1,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H1952">
        <f>IF('All Transactions'!$C1951 = H$1,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I1952">
        <f>IF('All Transactions'!$C1951 = I$1,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J1952">
        <f>IF('All Transactions'!$C1951 = J$1,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K1952">
        <f>IF('All Transactions'!$C1951 = K$1,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L1952">
        <f>IF('All Transactions'!$C1951 = L$1,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M1952">
        <f>IF('All Transactions'!$C1951 = M$1,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N1952">
        <f>IF('All Transactions'!$C1951 = N$1,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O1952">
        <f>IF('All Transactions'!$C1951 = O$1,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P1952">
        <f>IF('All Transactions'!$C1951 = P$1,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Q1952">
        <f>IF('All Transactions'!$C1951 = Q$1,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R1952">
        <f>IF('All Transactions'!$C1951 = R$1,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S1952">
        <f>IF('All Transactions'!$C1951 = S$1,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T1952">
        <f>IF('All Transactions'!$C1951 = T$1,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U1952">
        <f>IF('All Transactions'!$C1951 = U$1,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V1952">
        <f>IF('All Transactions'!$C1951 = V$1,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W1952">
        <f>IF('All Transactions'!$C1951 = W$1,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X1952">
        <f>IF('All Transactions'!$C1951 = X$1,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  <c r="Y1952">
        <f>IF('All Transactions'!$C1951 = Y$1, 'All Transactions'!$D1952 + -1 * SUM('All Transactions'!$F1952 * 'Messy-Stocks'!$H1952, 'All Transactions'!$G1952 * 'Messy-Stocks'!$I1952, 'All Transactions'!$H1952 * 'Messy-Stocks'!$J1952, 'All Transactions'!$I1952 * 'Messy-Stocks'!$K1952, 'All Transactions'!$J1952 *'Messy-Stocks'!$L1952), 0)</f>
        <v>0</v>
      </c>
    </row>
    <row r="1953" spans="2:25" ht="12.75" x14ac:dyDescent="0.2">
      <c r="B1953">
        <f>IF('All Transactions'!$C1952 = B$1,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C1953">
        <f>IF('All Transactions'!$C1952 = C$1,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D1953">
        <f>IF('All Transactions'!$C1952 = D$1,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E1953">
        <f>IF('All Transactions'!$C1952 = E$1,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F1953">
        <f>IF('All Transactions'!$C1952 = F$1,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G1953">
        <f>IF('All Transactions'!$C1952 = G$1,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H1953">
        <f>IF('All Transactions'!$C1952 = H$1,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I1953">
        <f>IF('All Transactions'!$C1952 = I$1,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J1953">
        <f>IF('All Transactions'!$C1952 = J$1,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K1953">
        <f>IF('All Transactions'!$C1952 = K$1,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L1953">
        <f>IF('All Transactions'!$C1952 = L$1,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M1953">
        <f>IF('All Transactions'!$C1952 = M$1,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N1953">
        <f>IF('All Transactions'!$C1952 = N$1,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O1953">
        <f>IF('All Transactions'!$C1952 = O$1,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P1953">
        <f>IF('All Transactions'!$C1952 = P$1,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Q1953">
        <f>IF('All Transactions'!$C1952 = Q$1,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R1953">
        <f>IF('All Transactions'!$C1952 = R$1,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S1953">
        <f>IF('All Transactions'!$C1952 = S$1,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T1953">
        <f>IF('All Transactions'!$C1952 = T$1,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U1953">
        <f>IF('All Transactions'!$C1952 = U$1,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V1953">
        <f>IF('All Transactions'!$C1952 = V$1,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W1953">
        <f>IF('All Transactions'!$C1952 = W$1,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X1953">
        <f>IF('All Transactions'!$C1952 = X$1,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  <c r="Y1953">
        <f>IF('All Transactions'!$C1952 = Y$1, 'All Transactions'!$D1953 + -1 * SUM('All Transactions'!$F1953 * 'Messy-Stocks'!$H1953, 'All Transactions'!$G1953 * 'Messy-Stocks'!$I1953, 'All Transactions'!$H1953 * 'Messy-Stocks'!$J1953, 'All Transactions'!$I1953 * 'Messy-Stocks'!$K1953, 'All Transactions'!$J1953 *'Messy-Stocks'!$L1953), 0)</f>
        <v>0</v>
      </c>
    </row>
    <row r="1954" spans="2:25" ht="12.75" x14ac:dyDescent="0.2">
      <c r="B1954">
        <f>IF('All Transactions'!$C1953 = B$1,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C1954">
        <f>IF('All Transactions'!$C1953 = C$1,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D1954">
        <f>IF('All Transactions'!$C1953 = D$1,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E1954">
        <f>IF('All Transactions'!$C1953 = E$1,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F1954">
        <f>IF('All Transactions'!$C1953 = F$1,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G1954">
        <f>IF('All Transactions'!$C1953 = G$1,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H1954">
        <f>IF('All Transactions'!$C1953 = H$1,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I1954">
        <f>IF('All Transactions'!$C1953 = I$1,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J1954">
        <f>IF('All Transactions'!$C1953 = J$1,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K1954">
        <f>IF('All Transactions'!$C1953 = K$1,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L1954">
        <f>IF('All Transactions'!$C1953 = L$1,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M1954">
        <f>IF('All Transactions'!$C1953 = M$1,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N1954">
        <f>IF('All Transactions'!$C1953 = N$1,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O1954">
        <f>IF('All Transactions'!$C1953 = O$1,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P1954">
        <f>IF('All Transactions'!$C1953 = P$1,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Q1954">
        <f>IF('All Transactions'!$C1953 = Q$1,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R1954">
        <f>IF('All Transactions'!$C1953 = R$1,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S1954">
        <f>IF('All Transactions'!$C1953 = S$1,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T1954">
        <f>IF('All Transactions'!$C1953 = T$1,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U1954">
        <f>IF('All Transactions'!$C1953 = U$1,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V1954">
        <f>IF('All Transactions'!$C1953 = V$1,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W1954">
        <f>IF('All Transactions'!$C1953 = W$1,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X1954">
        <f>IF('All Transactions'!$C1953 = X$1,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  <c r="Y1954">
        <f>IF('All Transactions'!$C1953 = Y$1, 'All Transactions'!$D1954 + -1 * SUM('All Transactions'!$F1954 * 'Messy-Stocks'!$H1954, 'All Transactions'!$G1954 * 'Messy-Stocks'!$I1954, 'All Transactions'!$H1954 * 'Messy-Stocks'!$J1954, 'All Transactions'!$I1954 * 'Messy-Stocks'!$K1954, 'All Transactions'!$J1954 *'Messy-Stocks'!$L1954), 0)</f>
        <v>0</v>
      </c>
    </row>
    <row r="1955" spans="2:25" ht="12.75" x14ac:dyDescent="0.2">
      <c r="B1955">
        <f>IF('All Transactions'!$C1954 = B$1,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C1955">
        <f>IF('All Transactions'!$C1954 = C$1,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D1955">
        <f>IF('All Transactions'!$C1954 = D$1,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E1955">
        <f>IF('All Transactions'!$C1954 = E$1,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F1955">
        <f>IF('All Transactions'!$C1954 = F$1,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G1955">
        <f>IF('All Transactions'!$C1954 = G$1,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H1955">
        <f>IF('All Transactions'!$C1954 = H$1,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I1955">
        <f>IF('All Transactions'!$C1954 = I$1,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J1955">
        <f>IF('All Transactions'!$C1954 = J$1,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K1955">
        <f>IF('All Transactions'!$C1954 = K$1,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L1955">
        <f>IF('All Transactions'!$C1954 = L$1,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M1955">
        <f>IF('All Transactions'!$C1954 = M$1,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N1955">
        <f>IF('All Transactions'!$C1954 = N$1,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O1955">
        <f>IF('All Transactions'!$C1954 = O$1,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P1955">
        <f>IF('All Transactions'!$C1954 = P$1,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Q1955">
        <f>IF('All Transactions'!$C1954 = Q$1,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R1955">
        <f>IF('All Transactions'!$C1954 = R$1,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S1955">
        <f>IF('All Transactions'!$C1954 = S$1,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T1955">
        <f>IF('All Transactions'!$C1954 = T$1,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U1955">
        <f>IF('All Transactions'!$C1954 = U$1,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V1955">
        <f>IF('All Transactions'!$C1954 = V$1,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W1955">
        <f>IF('All Transactions'!$C1954 = W$1,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X1955">
        <f>IF('All Transactions'!$C1954 = X$1,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  <c r="Y1955">
        <f>IF('All Transactions'!$C1954 = Y$1, 'All Transactions'!$D1955 + -1 * SUM('All Transactions'!$F1955 * 'Messy-Stocks'!$H1955, 'All Transactions'!$G1955 * 'Messy-Stocks'!$I1955, 'All Transactions'!$H1955 * 'Messy-Stocks'!$J1955, 'All Transactions'!$I1955 * 'Messy-Stocks'!$K1955, 'All Transactions'!$J1955 *'Messy-Stocks'!$L1955), 0)</f>
        <v>0</v>
      </c>
    </row>
    <row r="1956" spans="2:25" ht="12.75" x14ac:dyDescent="0.2">
      <c r="B1956">
        <f>IF('All Transactions'!$C1955 = B$1,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C1956">
        <f>IF('All Transactions'!$C1955 = C$1,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D1956">
        <f>IF('All Transactions'!$C1955 = D$1,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E1956">
        <f>IF('All Transactions'!$C1955 = E$1,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F1956">
        <f>IF('All Transactions'!$C1955 = F$1,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G1956">
        <f>IF('All Transactions'!$C1955 = G$1,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H1956">
        <f>IF('All Transactions'!$C1955 = H$1,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I1956">
        <f>IF('All Transactions'!$C1955 = I$1,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J1956">
        <f>IF('All Transactions'!$C1955 = J$1,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K1956">
        <f>IF('All Transactions'!$C1955 = K$1,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L1956">
        <f>IF('All Transactions'!$C1955 = L$1,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M1956">
        <f>IF('All Transactions'!$C1955 = M$1,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N1956">
        <f>IF('All Transactions'!$C1955 = N$1,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O1956">
        <f>IF('All Transactions'!$C1955 = O$1,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P1956">
        <f>IF('All Transactions'!$C1955 = P$1,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Q1956">
        <f>IF('All Transactions'!$C1955 = Q$1,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R1956">
        <f>IF('All Transactions'!$C1955 = R$1,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S1956">
        <f>IF('All Transactions'!$C1955 = S$1,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T1956">
        <f>IF('All Transactions'!$C1955 = T$1,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U1956">
        <f>IF('All Transactions'!$C1955 = U$1,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V1956">
        <f>IF('All Transactions'!$C1955 = V$1,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W1956">
        <f>IF('All Transactions'!$C1955 = W$1,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X1956">
        <f>IF('All Transactions'!$C1955 = X$1,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  <c r="Y1956">
        <f>IF('All Transactions'!$C1955 = Y$1, 'All Transactions'!$D1956 + -1 * SUM('All Transactions'!$F1956 * 'Messy-Stocks'!$H1956, 'All Transactions'!$G1956 * 'Messy-Stocks'!$I1956, 'All Transactions'!$H1956 * 'Messy-Stocks'!$J1956, 'All Transactions'!$I1956 * 'Messy-Stocks'!$K1956, 'All Transactions'!$J1956 *'Messy-Stocks'!$L1956), 0)</f>
        <v>0</v>
      </c>
    </row>
    <row r="1957" spans="2:25" ht="12.75" x14ac:dyDescent="0.2">
      <c r="B1957">
        <f>IF('All Transactions'!$C1956 = B$1,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C1957">
        <f>IF('All Transactions'!$C1956 = C$1,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D1957">
        <f>IF('All Transactions'!$C1956 = D$1,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E1957">
        <f>IF('All Transactions'!$C1956 = E$1,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F1957">
        <f>IF('All Transactions'!$C1956 = F$1,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G1957">
        <f>IF('All Transactions'!$C1956 = G$1,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H1957">
        <f>IF('All Transactions'!$C1956 = H$1,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I1957">
        <f>IF('All Transactions'!$C1956 = I$1,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J1957">
        <f>IF('All Transactions'!$C1956 = J$1,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K1957">
        <f>IF('All Transactions'!$C1956 = K$1,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L1957">
        <f>IF('All Transactions'!$C1956 = L$1,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M1957">
        <f>IF('All Transactions'!$C1956 = M$1,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N1957">
        <f>IF('All Transactions'!$C1956 = N$1,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O1957">
        <f>IF('All Transactions'!$C1956 = O$1,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P1957">
        <f>IF('All Transactions'!$C1956 = P$1,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Q1957">
        <f>IF('All Transactions'!$C1956 = Q$1,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R1957">
        <f>IF('All Transactions'!$C1956 = R$1,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S1957">
        <f>IF('All Transactions'!$C1956 = S$1,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T1957">
        <f>IF('All Transactions'!$C1956 = T$1,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U1957">
        <f>IF('All Transactions'!$C1956 = U$1,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V1957">
        <f>IF('All Transactions'!$C1956 = V$1,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W1957">
        <f>IF('All Transactions'!$C1956 = W$1,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X1957">
        <f>IF('All Transactions'!$C1956 = X$1,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  <c r="Y1957">
        <f>IF('All Transactions'!$C1956 = Y$1, 'All Transactions'!$D1957 + -1 * SUM('All Transactions'!$F1957 * 'Messy-Stocks'!$H1957, 'All Transactions'!$G1957 * 'Messy-Stocks'!$I1957, 'All Transactions'!$H1957 * 'Messy-Stocks'!$J1957, 'All Transactions'!$I1957 * 'Messy-Stocks'!$K1957, 'All Transactions'!$J1957 *'Messy-Stocks'!$L1957), 0)</f>
        <v>0</v>
      </c>
    </row>
    <row r="1958" spans="2:25" ht="12.75" x14ac:dyDescent="0.2">
      <c r="B1958">
        <f>IF('All Transactions'!$C1957 = B$1,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C1958">
        <f>IF('All Transactions'!$C1957 = C$1,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D1958">
        <f>IF('All Transactions'!$C1957 = D$1,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E1958">
        <f>IF('All Transactions'!$C1957 = E$1,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F1958">
        <f>IF('All Transactions'!$C1957 = F$1,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G1958">
        <f>IF('All Transactions'!$C1957 = G$1,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H1958">
        <f>IF('All Transactions'!$C1957 = H$1,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I1958">
        <f>IF('All Transactions'!$C1957 = I$1,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J1958">
        <f>IF('All Transactions'!$C1957 = J$1,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K1958">
        <f>IF('All Transactions'!$C1957 = K$1,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L1958">
        <f>IF('All Transactions'!$C1957 = L$1,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M1958">
        <f>IF('All Transactions'!$C1957 = M$1,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N1958">
        <f>IF('All Transactions'!$C1957 = N$1,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O1958">
        <f>IF('All Transactions'!$C1957 = O$1,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P1958">
        <f>IF('All Transactions'!$C1957 = P$1,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Q1958">
        <f>IF('All Transactions'!$C1957 = Q$1,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R1958">
        <f>IF('All Transactions'!$C1957 = R$1,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S1958">
        <f>IF('All Transactions'!$C1957 = S$1,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T1958">
        <f>IF('All Transactions'!$C1957 = T$1,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U1958">
        <f>IF('All Transactions'!$C1957 = U$1,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V1958">
        <f>IF('All Transactions'!$C1957 = V$1,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W1958">
        <f>IF('All Transactions'!$C1957 = W$1,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X1958">
        <f>IF('All Transactions'!$C1957 = X$1,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  <c r="Y1958">
        <f>IF('All Transactions'!$C1957 = Y$1, 'All Transactions'!$D1958 + -1 * SUM('All Transactions'!$F1958 * 'Messy-Stocks'!$H1958, 'All Transactions'!$G1958 * 'Messy-Stocks'!$I1958, 'All Transactions'!$H1958 * 'Messy-Stocks'!$J1958, 'All Transactions'!$I1958 * 'Messy-Stocks'!$K1958, 'All Transactions'!$J1958 *'Messy-Stocks'!$L1958), 0)</f>
        <v>0</v>
      </c>
    </row>
    <row r="1959" spans="2:25" ht="12.75" x14ac:dyDescent="0.2">
      <c r="B1959">
        <f>IF('All Transactions'!$C1958 = B$1,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C1959">
        <f>IF('All Transactions'!$C1958 = C$1,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D1959">
        <f>IF('All Transactions'!$C1958 = D$1,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E1959">
        <f>IF('All Transactions'!$C1958 = E$1,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F1959">
        <f>IF('All Transactions'!$C1958 = F$1,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G1959">
        <f>IF('All Transactions'!$C1958 = G$1,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H1959">
        <f>IF('All Transactions'!$C1958 = H$1,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I1959">
        <f>IF('All Transactions'!$C1958 = I$1,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J1959">
        <f>IF('All Transactions'!$C1958 = J$1,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K1959">
        <f>IF('All Transactions'!$C1958 = K$1,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L1959">
        <f>IF('All Transactions'!$C1958 = L$1,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M1959">
        <f>IF('All Transactions'!$C1958 = M$1,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N1959">
        <f>IF('All Transactions'!$C1958 = N$1,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O1959">
        <f>IF('All Transactions'!$C1958 = O$1,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P1959">
        <f>IF('All Transactions'!$C1958 = P$1,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Q1959">
        <f>IF('All Transactions'!$C1958 = Q$1,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R1959">
        <f>IF('All Transactions'!$C1958 = R$1,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S1959">
        <f>IF('All Transactions'!$C1958 = S$1,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T1959">
        <f>IF('All Transactions'!$C1958 = T$1,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U1959">
        <f>IF('All Transactions'!$C1958 = U$1,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V1959">
        <f>IF('All Transactions'!$C1958 = V$1,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W1959">
        <f>IF('All Transactions'!$C1958 = W$1,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X1959">
        <f>IF('All Transactions'!$C1958 = X$1,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  <c r="Y1959">
        <f>IF('All Transactions'!$C1958 = Y$1, 'All Transactions'!$D1959 + -1 * SUM('All Transactions'!$F1959 * 'Messy-Stocks'!$H1959, 'All Transactions'!$G1959 * 'Messy-Stocks'!$I1959, 'All Transactions'!$H1959 * 'Messy-Stocks'!$J1959, 'All Transactions'!$I1959 * 'Messy-Stocks'!$K1959, 'All Transactions'!$J1959 *'Messy-Stocks'!$L1959), 0)</f>
        <v>0</v>
      </c>
    </row>
    <row r="1960" spans="2:25" ht="12.75" x14ac:dyDescent="0.2">
      <c r="B1960">
        <f>IF('All Transactions'!$C1959 = B$1,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C1960">
        <f>IF('All Transactions'!$C1959 = C$1,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D1960">
        <f>IF('All Transactions'!$C1959 = D$1,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E1960">
        <f>IF('All Transactions'!$C1959 = E$1,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F1960">
        <f>IF('All Transactions'!$C1959 = F$1,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G1960">
        <f>IF('All Transactions'!$C1959 = G$1,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H1960">
        <f>IF('All Transactions'!$C1959 = H$1,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I1960">
        <f>IF('All Transactions'!$C1959 = I$1,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J1960">
        <f>IF('All Transactions'!$C1959 = J$1,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K1960">
        <f>IF('All Transactions'!$C1959 = K$1,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L1960">
        <f>IF('All Transactions'!$C1959 = L$1,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M1960">
        <f>IF('All Transactions'!$C1959 = M$1,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N1960">
        <f>IF('All Transactions'!$C1959 = N$1,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O1960">
        <f>IF('All Transactions'!$C1959 = O$1,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P1960">
        <f>IF('All Transactions'!$C1959 = P$1,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Q1960">
        <f>IF('All Transactions'!$C1959 = Q$1,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R1960">
        <f>IF('All Transactions'!$C1959 = R$1,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S1960">
        <f>IF('All Transactions'!$C1959 = S$1,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T1960">
        <f>IF('All Transactions'!$C1959 = T$1,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U1960">
        <f>IF('All Transactions'!$C1959 = U$1,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V1960">
        <f>IF('All Transactions'!$C1959 = V$1,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W1960">
        <f>IF('All Transactions'!$C1959 = W$1,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X1960">
        <f>IF('All Transactions'!$C1959 = X$1,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  <c r="Y1960">
        <f>IF('All Transactions'!$C1959 = Y$1, 'All Transactions'!$D1960 + -1 * SUM('All Transactions'!$F1960 * 'Messy-Stocks'!$H1960, 'All Transactions'!$G1960 * 'Messy-Stocks'!$I1960, 'All Transactions'!$H1960 * 'Messy-Stocks'!$J1960, 'All Transactions'!$I1960 * 'Messy-Stocks'!$K1960, 'All Transactions'!$J1960 *'Messy-Stocks'!$L1960), 0)</f>
        <v>0</v>
      </c>
    </row>
    <row r="1961" spans="2:25" ht="12.75" x14ac:dyDescent="0.2">
      <c r="B1961">
        <f>IF('All Transactions'!$C1960 = B$1,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C1961">
        <f>IF('All Transactions'!$C1960 = C$1,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D1961">
        <f>IF('All Transactions'!$C1960 = D$1,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E1961">
        <f>IF('All Transactions'!$C1960 = E$1,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F1961">
        <f>IF('All Transactions'!$C1960 = F$1,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G1961">
        <f>IF('All Transactions'!$C1960 = G$1,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H1961">
        <f>IF('All Transactions'!$C1960 = H$1,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I1961">
        <f>IF('All Transactions'!$C1960 = I$1,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J1961">
        <f>IF('All Transactions'!$C1960 = J$1,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K1961">
        <f>IF('All Transactions'!$C1960 = K$1,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L1961">
        <f>IF('All Transactions'!$C1960 = L$1,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M1961">
        <f>IF('All Transactions'!$C1960 = M$1,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N1961">
        <f>IF('All Transactions'!$C1960 = N$1,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O1961">
        <f>IF('All Transactions'!$C1960 = O$1,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P1961">
        <f>IF('All Transactions'!$C1960 = P$1,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Q1961">
        <f>IF('All Transactions'!$C1960 = Q$1,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R1961">
        <f>IF('All Transactions'!$C1960 = R$1,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S1961">
        <f>IF('All Transactions'!$C1960 = S$1,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T1961">
        <f>IF('All Transactions'!$C1960 = T$1,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U1961">
        <f>IF('All Transactions'!$C1960 = U$1,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V1961">
        <f>IF('All Transactions'!$C1960 = V$1,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W1961">
        <f>IF('All Transactions'!$C1960 = W$1,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X1961">
        <f>IF('All Transactions'!$C1960 = X$1,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  <c r="Y1961">
        <f>IF('All Transactions'!$C1960 = Y$1, 'All Transactions'!$D1961 + -1 * SUM('All Transactions'!$F1961 * 'Messy-Stocks'!$H1961, 'All Transactions'!$G1961 * 'Messy-Stocks'!$I1961, 'All Transactions'!$H1961 * 'Messy-Stocks'!$J1961, 'All Transactions'!$I1961 * 'Messy-Stocks'!$K1961, 'All Transactions'!$J1961 *'Messy-Stocks'!$L1961), 0)</f>
        <v>0</v>
      </c>
    </row>
    <row r="1962" spans="2:25" ht="12.75" x14ac:dyDescent="0.2">
      <c r="B1962">
        <f>IF('All Transactions'!$C1961 = B$1,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C1962">
        <f>IF('All Transactions'!$C1961 = C$1,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D1962">
        <f>IF('All Transactions'!$C1961 = D$1,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E1962">
        <f>IF('All Transactions'!$C1961 = E$1,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F1962">
        <f>IF('All Transactions'!$C1961 = F$1,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G1962">
        <f>IF('All Transactions'!$C1961 = G$1,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H1962">
        <f>IF('All Transactions'!$C1961 = H$1,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I1962">
        <f>IF('All Transactions'!$C1961 = I$1,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J1962">
        <f>IF('All Transactions'!$C1961 = J$1,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K1962">
        <f>IF('All Transactions'!$C1961 = K$1,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L1962">
        <f>IF('All Transactions'!$C1961 = L$1,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M1962">
        <f>IF('All Transactions'!$C1961 = M$1,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N1962">
        <f>IF('All Transactions'!$C1961 = N$1,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O1962">
        <f>IF('All Transactions'!$C1961 = O$1,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P1962">
        <f>IF('All Transactions'!$C1961 = P$1,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Q1962">
        <f>IF('All Transactions'!$C1961 = Q$1,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R1962">
        <f>IF('All Transactions'!$C1961 = R$1,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S1962">
        <f>IF('All Transactions'!$C1961 = S$1,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T1962">
        <f>IF('All Transactions'!$C1961 = T$1,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U1962">
        <f>IF('All Transactions'!$C1961 = U$1,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V1962">
        <f>IF('All Transactions'!$C1961 = V$1,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W1962">
        <f>IF('All Transactions'!$C1961 = W$1,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X1962">
        <f>IF('All Transactions'!$C1961 = X$1,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  <c r="Y1962">
        <f>IF('All Transactions'!$C1961 = Y$1, 'All Transactions'!$D1962 + -1 * SUM('All Transactions'!$F1962 * 'Messy-Stocks'!$H1962, 'All Transactions'!$G1962 * 'Messy-Stocks'!$I1962, 'All Transactions'!$H1962 * 'Messy-Stocks'!$J1962, 'All Transactions'!$I1962 * 'Messy-Stocks'!$K1962, 'All Transactions'!$J1962 *'Messy-Stocks'!$L1962), 0)</f>
        <v>0</v>
      </c>
    </row>
    <row r="1963" spans="2:25" ht="12.75" x14ac:dyDescent="0.2">
      <c r="B1963">
        <f>IF('All Transactions'!$C1962 = B$1,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C1963">
        <f>IF('All Transactions'!$C1962 = C$1,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D1963">
        <f>IF('All Transactions'!$C1962 = D$1,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E1963">
        <f>IF('All Transactions'!$C1962 = E$1,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F1963">
        <f>IF('All Transactions'!$C1962 = F$1,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G1963">
        <f>IF('All Transactions'!$C1962 = G$1,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H1963">
        <f>IF('All Transactions'!$C1962 = H$1,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I1963">
        <f>IF('All Transactions'!$C1962 = I$1,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J1963">
        <f>IF('All Transactions'!$C1962 = J$1,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K1963">
        <f>IF('All Transactions'!$C1962 = K$1,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L1963">
        <f>IF('All Transactions'!$C1962 = L$1,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M1963">
        <f>IF('All Transactions'!$C1962 = M$1,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N1963">
        <f>IF('All Transactions'!$C1962 = N$1,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O1963">
        <f>IF('All Transactions'!$C1962 = O$1,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P1963">
        <f>IF('All Transactions'!$C1962 = P$1,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Q1963">
        <f>IF('All Transactions'!$C1962 = Q$1,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R1963">
        <f>IF('All Transactions'!$C1962 = R$1,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S1963">
        <f>IF('All Transactions'!$C1962 = S$1,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T1963">
        <f>IF('All Transactions'!$C1962 = T$1,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U1963">
        <f>IF('All Transactions'!$C1962 = U$1,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V1963">
        <f>IF('All Transactions'!$C1962 = V$1,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W1963">
        <f>IF('All Transactions'!$C1962 = W$1,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X1963">
        <f>IF('All Transactions'!$C1962 = X$1,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  <c r="Y1963">
        <f>IF('All Transactions'!$C1962 = Y$1, 'All Transactions'!$D1963 + -1 * SUM('All Transactions'!$F1963 * 'Messy-Stocks'!$H1963, 'All Transactions'!$G1963 * 'Messy-Stocks'!$I1963, 'All Transactions'!$H1963 * 'Messy-Stocks'!$J1963, 'All Transactions'!$I1963 * 'Messy-Stocks'!$K1963, 'All Transactions'!$J1963 *'Messy-Stocks'!$L1963), 0)</f>
        <v>0</v>
      </c>
    </row>
    <row r="1964" spans="2:25" ht="12.75" x14ac:dyDescent="0.2">
      <c r="B1964">
        <f>IF('All Transactions'!$C1963 = B$1,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C1964">
        <f>IF('All Transactions'!$C1963 = C$1,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D1964">
        <f>IF('All Transactions'!$C1963 = D$1,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E1964">
        <f>IF('All Transactions'!$C1963 = E$1,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F1964">
        <f>IF('All Transactions'!$C1963 = F$1,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G1964">
        <f>IF('All Transactions'!$C1963 = G$1,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H1964">
        <f>IF('All Transactions'!$C1963 = H$1,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I1964">
        <f>IF('All Transactions'!$C1963 = I$1,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J1964">
        <f>IF('All Transactions'!$C1963 = J$1,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K1964">
        <f>IF('All Transactions'!$C1963 = K$1,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L1964">
        <f>IF('All Transactions'!$C1963 = L$1,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M1964">
        <f>IF('All Transactions'!$C1963 = M$1,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N1964">
        <f>IF('All Transactions'!$C1963 = N$1,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O1964">
        <f>IF('All Transactions'!$C1963 = O$1,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P1964">
        <f>IF('All Transactions'!$C1963 = P$1,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Q1964">
        <f>IF('All Transactions'!$C1963 = Q$1,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R1964">
        <f>IF('All Transactions'!$C1963 = R$1,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S1964">
        <f>IF('All Transactions'!$C1963 = S$1,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T1964">
        <f>IF('All Transactions'!$C1963 = T$1,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U1964">
        <f>IF('All Transactions'!$C1963 = U$1,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V1964">
        <f>IF('All Transactions'!$C1963 = V$1,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W1964">
        <f>IF('All Transactions'!$C1963 = W$1,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X1964">
        <f>IF('All Transactions'!$C1963 = X$1,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  <c r="Y1964">
        <f>IF('All Transactions'!$C1963 = Y$1, 'All Transactions'!$D1964 + -1 * SUM('All Transactions'!$F1964 * 'Messy-Stocks'!$H1964, 'All Transactions'!$G1964 * 'Messy-Stocks'!$I1964, 'All Transactions'!$H1964 * 'Messy-Stocks'!$J1964, 'All Transactions'!$I1964 * 'Messy-Stocks'!$K1964, 'All Transactions'!$J1964 *'Messy-Stocks'!$L1964), 0)</f>
        <v>0</v>
      </c>
    </row>
    <row r="1965" spans="2:25" ht="12.75" x14ac:dyDescent="0.2">
      <c r="B1965">
        <f>IF('All Transactions'!$C1964 = B$1,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C1965">
        <f>IF('All Transactions'!$C1964 = C$1,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D1965">
        <f>IF('All Transactions'!$C1964 = D$1,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E1965">
        <f>IF('All Transactions'!$C1964 = E$1,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F1965">
        <f>IF('All Transactions'!$C1964 = F$1,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G1965">
        <f>IF('All Transactions'!$C1964 = G$1,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H1965">
        <f>IF('All Transactions'!$C1964 = H$1,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I1965">
        <f>IF('All Transactions'!$C1964 = I$1,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J1965">
        <f>IF('All Transactions'!$C1964 = J$1,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K1965">
        <f>IF('All Transactions'!$C1964 = K$1,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L1965">
        <f>IF('All Transactions'!$C1964 = L$1,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M1965">
        <f>IF('All Transactions'!$C1964 = M$1,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N1965">
        <f>IF('All Transactions'!$C1964 = N$1,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O1965">
        <f>IF('All Transactions'!$C1964 = O$1,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P1965">
        <f>IF('All Transactions'!$C1964 = P$1,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Q1965">
        <f>IF('All Transactions'!$C1964 = Q$1,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R1965">
        <f>IF('All Transactions'!$C1964 = R$1,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S1965">
        <f>IF('All Transactions'!$C1964 = S$1,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T1965">
        <f>IF('All Transactions'!$C1964 = T$1,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U1965">
        <f>IF('All Transactions'!$C1964 = U$1,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V1965">
        <f>IF('All Transactions'!$C1964 = V$1,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W1965">
        <f>IF('All Transactions'!$C1964 = W$1,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X1965">
        <f>IF('All Transactions'!$C1964 = X$1,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  <c r="Y1965">
        <f>IF('All Transactions'!$C1964 = Y$1, 'All Transactions'!$D1965 + -1 * SUM('All Transactions'!$F1965 * 'Messy-Stocks'!$H1965, 'All Transactions'!$G1965 * 'Messy-Stocks'!$I1965, 'All Transactions'!$H1965 * 'Messy-Stocks'!$J1965, 'All Transactions'!$I1965 * 'Messy-Stocks'!$K1965, 'All Transactions'!$J1965 *'Messy-Stocks'!$L1965), 0)</f>
        <v>0</v>
      </c>
    </row>
    <row r="1966" spans="2:25" ht="12.75" x14ac:dyDescent="0.2">
      <c r="B1966">
        <f>IF('All Transactions'!$C1965 = B$1,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C1966">
        <f>IF('All Transactions'!$C1965 = C$1,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D1966">
        <f>IF('All Transactions'!$C1965 = D$1,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E1966">
        <f>IF('All Transactions'!$C1965 = E$1,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F1966">
        <f>IF('All Transactions'!$C1965 = F$1,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G1966">
        <f>IF('All Transactions'!$C1965 = G$1,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H1966">
        <f>IF('All Transactions'!$C1965 = H$1,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I1966">
        <f>IF('All Transactions'!$C1965 = I$1,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J1966">
        <f>IF('All Transactions'!$C1965 = J$1,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K1966">
        <f>IF('All Transactions'!$C1965 = K$1,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L1966">
        <f>IF('All Transactions'!$C1965 = L$1,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M1966">
        <f>IF('All Transactions'!$C1965 = M$1,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N1966">
        <f>IF('All Transactions'!$C1965 = N$1,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O1966">
        <f>IF('All Transactions'!$C1965 = O$1,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P1966">
        <f>IF('All Transactions'!$C1965 = P$1,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Q1966">
        <f>IF('All Transactions'!$C1965 = Q$1,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R1966">
        <f>IF('All Transactions'!$C1965 = R$1,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S1966">
        <f>IF('All Transactions'!$C1965 = S$1,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T1966">
        <f>IF('All Transactions'!$C1965 = T$1,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U1966">
        <f>IF('All Transactions'!$C1965 = U$1,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V1966">
        <f>IF('All Transactions'!$C1965 = V$1,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W1966">
        <f>IF('All Transactions'!$C1965 = W$1,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X1966">
        <f>IF('All Transactions'!$C1965 = X$1,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  <c r="Y1966">
        <f>IF('All Transactions'!$C1965 = Y$1, 'All Transactions'!$D1966 + -1 * SUM('All Transactions'!$F1966 * 'Messy-Stocks'!$H1966, 'All Transactions'!$G1966 * 'Messy-Stocks'!$I1966, 'All Transactions'!$H1966 * 'Messy-Stocks'!$J1966, 'All Transactions'!$I1966 * 'Messy-Stocks'!$K1966, 'All Transactions'!$J1966 *'Messy-Stocks'!$L1966), 0)</f>
        <v>0</v>
      </c>
    </row>
    <row r="1967" spans="2:25" ht="12.75" x14ac:dyDescent="0.2">
      <c r="B1967">
        <f>IF('All Transactions'!$C1966 = B$1,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C1967">
        <f>IF('All Transactions'!$C1966 = C$1,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D1967">
        <f>IF('All Transactions'!$C1966 = D$1,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E1967">
        <f>IF('All Transactions'!$C1966 = E$1,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F1967">
        <f>IF('All Transactions'!$C1966 = F$1,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G1967">
        <f>IF('All Transactions'!$C1966 = G$1,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H1967">
        <f>IF('All Transactions'!$C1966 = H$1,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I1967">
        <f>IF('All Transactions'!$C1966 = I$1,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J1967">
        <f>IF('All Transactions'!$C1966 = J$1,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K1967">
        <f>IF('All Transactions'!$C1966 = K$1,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L1967">
        <f>IF('All Transactions'!$C1966 = L$1,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M1967">
        <f>IF('All Transactions'!$C1966 = M$1,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N1967">
        <f>IF('All Transactions'!$C1966 = N$1,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O1967">
        <f>IF('All Transactions'!$C1966 = O$1,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P1967">
        <f>IF('All Transactions'!$C1966 = P$1,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Q1967">
        <f>IF('All Transactions'!$C1966 = Q$1,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R1967">
        <f>IF('All Transactions'!$C1966 = R$1,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S1967">
        <f>IF('All Transactions'!$C1966 = S$1,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T1967">
        <f>IF('All Transactions'!$C1966 = T$1,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U1967">
        <f>IF('All Transactions'!$C1966 = U$1,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V1967">
        <f>IF('All Transactions'!$C1966 = V$1,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W1967">
        <f>IF('All Transactions'!$C1966 = W$1,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X1967">
        <f>IF('All Transactions'!$C1966 = X$1,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  <c r="Y1967">
        <f>IF('All Transactions'!$C1966 = Y$1, 'All Transactions'!$D1967 + -1 * SUM('All Transactions'!$F1967 * 'Messy-Stocks'!$H1967, 'All Transactions'!$G1967 * 'Messy-Stocks'!$I1967, 'All Transactions'!$H1967 * 'Messy-Stocks'!$J1967, 'All Transactions'!$I1967 * 'Messy-Stocks'!$K1967, 'All Transactions'!$J1967 *'Messy-Stocks'!$L1967), 0)</f>
        <v>0</v>
      </c>
    </row>
    <row r="1968" spans="2:25" ht="12.75" x14ac:dyDescent="0.2">
      <c r="B1968">
        <f>IF('All Transactions'!$C1967 = B$1,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C1968">
        <f>IF('All Transactions'!$C1967 = C$1,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D1968">
        <f>IF('All Transactions'!$C1967 = D$1,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E1968">
        <f>IF('All Transactions'!$C1967 = E$1,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F1968">
        <f>IF('All Transactions'!$C1967 = F$1,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G1968">
        <f>IF('All Transactions'!$C1967 = G$1,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H1968">
        <f>IF('All Transactions'!$C1967 = H$1,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I1968">
        <f>IF('All Transactions'!$C1967 = I$1,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J1968">
        <f>IF('All Transactions'!$C1967 = J$1,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K1968">
        <f>IF('All Transactions'!$C1967 = K$1,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L1968">
        <f>IF('All Transactions'!$C1967 = L$1,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M1968">
        <f>IF('All Transactions'!$C1967 = M$1,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N1968">
        <f>IF('All Transactions'!$C1967 = N$1,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O1968">
        <f>IF('All Transactions'!$C1967 = O$1,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P1968">
        <f>IF('All Transactions'!$C1967 = P$1,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Q1968">
        <f>IF('All Transactions'!$C1967 = Q$1,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R1968">
        <f>IF('All Transactions'!$C1967 = R$1,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S1968">
        <f>IF('All Transactions'!$C1967 = S$1,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T1968">
        <f>IF('All Transactions'!$C1967 = T$1,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U1968">
        <f>IF('All Transactions'!$C1967 = U$1,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V1968">
        <f>IF('All Transactions'!$C1967 = V$1,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W1968">
        <f>IF('All Transactions'!$C1967 = W$1,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X1968">
        <f>IF('All Transactions'!$C1967 = X$1,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  <c r="Y1968">
        <f>IF('All Transactions'!$C1967 = Y$1, 'All Transactions'!$D1968 + -1 * SUM('All Transactions'!$F1968 * 'Messy-Stocks'!$H1968, 'All Transactions'!$G1968 * 'Messy-Stocks'!$I1968, 'All Transactions'!$H1968 * 'Messy-Stocks'!$J1968, 'All Transactions'!$I1968 * 'Messy-Stocks'!$K1968, 'All Transactions'!$J1968 *'Messy-Stocks'!$L1968), 0)</f>
        <v>0</v>
      </c>
    </row>
    <row r="1969" spans="2:25" ht="12.75" x14ac:dyDescent="0.2">
      <c r="B1969">
        <f>IF('All Transactions'!$C1968 = B$1,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C1969">
        <f>IF('All Transactions'!$C1968 = C$1,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D1969">
        <f>IF('All Transactions'!$C1968 = D$1,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E1969">
        <f>IF('All Transactions'!$C1968 = E$1,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F1969">
        <f>IF('All Transactions'!$C1968 = F$1,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G1969">
        <f>IF('All Transactions'!$C1968 = G$1,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H1969">
        <f>IF('All Transactions'!$C1968 = H$1,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I1969">
        <f>IF('All Transactions'!$C1968 = I$1,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J1969">
        <f>IF('All Transactions'!$C1968 = J$1,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K1969">
        <f>IF('All Transactions'!$C1968 = K$1,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L1969">
        <f>IF('All Transactions'!$C1968 = L$1,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M1969">
        <f>IF('All Transactions'!$C1968 = M$1,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N1969">
        <f>IF('All Transactions'!$C1968 = N$1,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O1969">
        <f>IF('All Transactions'!$C1968 = O$1,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P1969">
        <f>IF('All Transactions'!$C1968 = P$1,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Q1969">
        <f>IF('All Transactions'!$C1968 = Q$1,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R1969">
        <f>IF('All Transactions'!$C1968 = R$1,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S1969">
        <f>IF('All Transactions'!$C1968 = S$1,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T1969">
        <f>IF('All Transactions'!$C1968 = T$1,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U1969">
        <f>IF('All Transactions'!$C1968 = U$1,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V1969">
        <f>IF('All Transactions'!$C1968 = V$1,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W1969">
        <f>IF('All Transactions'!$C1968 = W$1,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X1969">
        <f>IF('All Transactions'!$C1968 = X$1,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  <c r="Y1969">
        <f>IF('All Transactions'!$C1968 = Y$1, 'All Transactions'!$D1969 + -1 * SUM('All Transactions'!$F1969 * 'Messy-Stocks'!$H1969, 'All Transactions'!$G1969 * 'Messy-Stocks'!$I1969, 'All Transactions'!$H1969 * 'Messy-Stocks'!$J1969, 'All Transactions'!$I1969 * 'Messy-Stocks'!$K1969, 'All Transactions'!$J1969 *'Messy-Stocks'!$L1969), 0)</f>
        <v>0</v>
      </c>
    </row>
    <row r="1970" spans="2:25" ht="12.75" x14ac:dyDescent="0.2">
      <c r="B1970">
        <f>IF('All Transactions'!$C1969 = B$1,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C1970">
        <f>IF('All Transactions'!$C1969 = C$1,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D1970">
        <f>IF('All Transactions'!$C1969 = D$1,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E1970">
        <f>IF('All Transactions'!$C1969 = E$1,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F1970">
        <f>IF('All Transactions'!$C1969 = F$1,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G1970">
        <f>IF('All Transactions'!$C1969 = G$1,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H1970">
        <f>IF('All Transactions'!$C1969 = H$1,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I1970">
        <f>IF('All Transactions'!$C1969 = I$1,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J1970">
        <f>IF('All Transactions'!$C1969 = J$1,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K1970">
        <f>IF('All Transactions'!$C1969 = K$1,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L1970">
        <f>IF('All Transactions'!$C1969 = L$1,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M1970">
        <f>IF('All Transactions'!$C1969 = M$1,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N1970">
        <f>IF('All Transactions'!$C1969 = N$1,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O1970">
        <f>IF('All Transactions'!$C1969 = O$1,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P1970">
        <f>IF('All Transactions'!$C1969 = P$1,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Q1970">
        <f>IF('All Transactions'!$C1969 = Q$1,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R1970">
        <f>IF('All Transactions'!$C1969 = R$1,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S1970">
        <f>IF('All Transactions'!$C1969 = S$1,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T1970">
        <f>IF('All Transactions'!$C1969 = T$1,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U1970">
        <f>IF('All Transactions'!$C1969 = U$1,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V1970">
        <f>IF('All Transactions'!$C1969 = V$1,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W1970">
        <f>IF('All Transactions'!$C1969 = W$1,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X1970">
        <f>IF('All Transactions'!$C1969 = X$1,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  <c r="Y1970">
        <f>IF('All Transactions'!$C1969 = Y$1, 'All Transactions'!$D1970 + -1 * SUM('All Transactions'!$F1970 * 'Messy-Stocks'!$H1970, 'All Transactions'!$G1970 * 'Messy-Stocks'!$I1970, 'All Transactions'!$H1970 * 'Messy-Stocks'!$J1970, 'All Transactions'!$I1970 * 'Messy-Stocks'!$K1970, 'All Transactions'!$J1970 *'Messy-Stocks'!$L1970), 0)</f>
        <v>0</v>
      </c>
    </row>
    <row r="1971" spans="2:25" ht="12.75" x14ac:dyDescent="0.2">
      <c r="B1971">
        <f>IF('All Transactions'!$C1970 = B$1,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C1971">
        <f>IF('All Transactions'!$C1970 = C$1,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D1971">
        <f>IF('All Transactions'!$C1970 = D$1,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E1971">
        <f>IF('All Transactions'!$C1970 = E$1,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F1971">
        <f>IF('All Transactions'!$C1970 = F$1,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G1971">
        <f>IF('All Transactions'!$C1970 = G$1,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H1971">
        <f>IF('All Transactions'!$C1970 = H$1,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I1971">
        <f>IF('All Transactions'!$C1970 = I$1,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J1971">
        <f>IF('All Transactions'!$C1970 = J$1,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K1971">
        <f>IF('All Transactions'!$C1970 = K$1,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L1971">
        <f>IF('All Transactions'!$C1970 = L$1,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M1971">
        <f>IF('All Transactions'!$C1970 = M$1,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N1971">
        <f>IF('All Transactions'!$C1970 = N$1,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O1971">
        <f>IF('All Transactions'!$C1970 = O$1,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P1971">
        <f>IF('All Transactions'!$C1970 = P$1,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Q1971">
        <f>IF('All Transactions'!$C1970 = Q$1,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R1971">
        <f>IF('All Transactions'!$C1970 = R$1,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S1971">
        <f>IF('All Transactions'!$C1970 = S$1,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T1971">
        <f>IF('All Transactions'!$C1970 = T$1,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U1971">
        <f>IF('All Transactions'!$C1970 = U$1,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V1971">
        <f>IF('All Transactions'!$C1970 = V$1,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W1971">
        <f>IF('All Transactions'!$C1970 = W$1,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X1971">
        <f>IF('All Transactions'!$C1970 = X$1,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  <c r="Y1971">
        <f>IF('All Transactions'!$C1970 = Y$1, 'All Transactions'!$D1971 + -1 * SUM('All Transactions'!$F1971 * 'Messy-Stocks'!$H1971, 'All Transactions'!$G1971 * 'Messy-Stocks'!$I1971, 'All Transactions'!$H1971 * 'Messy-Stocks'!$J1971, 'All Transactions'!$I1971 * 'Messy-Stocks'!$K1971, 'All Transactions'!$J1971 *'Messy-Stocks'!$L1971), 0)</f>
        <v>0</v>
      </c>
    </row>
    <row r="1972" spans="2:25" ht="12.75" x14ac:dyDescent="0.2">
      <c r="B1972">
        <f>IF('All Transactions'!$C1971 = B$1,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C1972">
        <f>IF('All Transactions'!$C1971 = C$1,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D1972">
        <f>IF('All Transactions'!$C1971 = D$1,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E1972">
        <f>IF('All Transactions'!$C1971 = E$1,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F1972">
        <f>IF('All Transactions'!$C1971 = F$1,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G1972">
        <f>IF('All Transactions'!$C1971 = G$1,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H1972">
        <f>IF('All Transactions'!$C1971 = H$1,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I1972">
        <f>IF('All Transactions'!$C1971 = I$1,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J1972">
        <f>IF('All Transactions'!$C1971 = J$1,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K1972">
        <f>IF('All Transactions'!$C1971 = K$1,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L1972">
        <f>IF('All Transactions'!$C1971 = L$1,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M1972">
        <f>IF('All Transactions'!$C1971 = M$1,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N1972">
        <f>IF('All Transactions'!$C1971 = N$1,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O1972">
        <f>IF('All Transactions'!$C1971 = O$1,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P1972">
        <f>IF('All Transactions'!$C1971 = P$1,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Q1972">
        <f>IF('All Transactions'!$C1971 = Q$1,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R1972">
        <f>IF('All Transactions'!$C1971 = R$1,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S1972">
        <f>IF('All Transactions'!$C1971 = S$1,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T1972">
        <f>IF('All Transactions'!$C1971 = T$1,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U1972">
        <f>IF('All Transactions'!$C1971 = U$1,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V1972">
        <f>IF('All Transactions'!$C1971 = V$1,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W1972">
        <f>IF('All Transactions'!$C1971 = W$1,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X1972">
        <f>IF('All Transactions'!$C1971 = X$1,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  <c r="Y1972">
        <f>IF('All Transactions'!$C1971 = Y$1, 'All Transactions'!$D1972 + -1 * SUM('All Transactions'!$F1972 * 'Messy-Stocks'!$H1972, 'All Transactions'!$G1972 * 'Messy-Stocks'!$I1972, 'All Transactions'!$H1972 * 'Messy-Stocks'!$J1972, 'All Transactions'!$I1972 * 'Messy-Stocks'!$K1972, 'All Transactions'!$J1972 *'Messy-Stocks'!$L1972), 0)</f>
        <v>0</v>
      </c>
    </row>
    <row r="1973" spans="2:25" ht="12.75" x14ac:dyDescent="0.2">
      <c r="B1973">
        <f>IF('All Transactions'!$C1972 = B$1,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C1973">
        <f>IF('All Transactions'!$C1972 = C$1,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D1973">
        <f>IF('All Transactions'!$C1972 = D$1,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E1973">
        <f>IF('All Transactions'!$C1972 = E$1,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F1973">
        <f>IF('All Transactions'!$C1972 = F$1,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G1973">
        <f>IF('All Transactions'!$C1972 = G$1,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H1973">
        <f>IF('All Transactions'!$C1972 = H$1,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I1973">
        <f>IF('All Transactions'!$C1972 = I$1,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J1973">
        <f>IF('All Transactions'!$C1972 = J$1,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K1973">
        <f>IF('All Transactions'!$C1972 = K$1,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L1973">
        <f>IF('All Transactions'!$C1972 = L$1,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M1973">
        <f>IF('All Transactions'!$C1972 = M$1,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N1973">
        <f>IF('All Transactions'!$C1972 = N$1,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O1973">
        <f>IF('All Transactions'!$C1972 = O$1,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P1973">
        <f>IF('All Transactions'!$C1972 = P$1,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Q1973">
        <f>IF('All Transactions'!$C1972 = Q$1,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R1973">
        <f>IF('All Transactions'!$C1972 = R$1,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S1973">
        <f>IF('All Transactions'!$C1972 = S$1,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T1973">
        <f>IF('All Transactions'!$C1972 = T$1,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U1973">
        <f>IF('All Transactions'!$C1972 = U$1,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V1973">
        <f>IF('All Transactions'!$C1972 = V$1,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W1973">
        <f>IF('All Transactions'!$C1972 = W$1,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X1973">
        <f>IF('All Transactions'!$C1972 = X$1,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  <c r="Y1973">
        <f>IF('All Transactions'!$C1972 = Y$1, 'All Transactions'!$D1973 + -1 * SUM('All Transactions'!$F1973 * 'Messy-Stocks'!$H1973, 'All Transactions'!$G1973 * 'Messy-Stocks'!$I1973, 'All Transactions'!$H1973 * 'Messy-Stocks'!$J1973, 'All Transactions'!$I1973 * 'Messy-Stocks'!$K1973, 'All Transactions'!$J1973 *'Messy-Stocks'!$L1973), 0)</f>
        <v>0</v>
      </c>
    </row>
    <row r="1974" spans="2:25" ht="12.75" x14ac:dyDescent="0.2">
      <c r="B1974">
        <f>IF('All Transactions'!$C1973 = B$1,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C1974">
        <f>IF('All Transactions'!$C1973 = C$1,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D1974">
        <f>IF('All Transactions'!$C1973 = D$1,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E1974">
        <f>IF('All Transactions'!$C1973 = E$1,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F1974">
        <f>IF('All Transactions'!$C1973 = F$1,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G1974">
        <f>IF('All Transactions'!$C1973 = G$1,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H1974">
        <f>IF('All Transactions'!$C1973 = H$1,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I1974">
        <f>IF('All Transactions'!$C1973 = I$1,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J1974">
        <f>IF('All Transactions'!$C1973 = J$1,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K1974">
        <f>IF('All Transactions'!$C1973 = K$1,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L1974">
        <f>IF('All Transactions'!$C1973 = L$1,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M1974">
        <f>IF('All Transactions'!$C1973 = M$1,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N1974">
        <f>IF('All Transactions'!$C1973 = N$1,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O1974">
        <f>IF('All Transactions'!$C1973 = O$1,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P1974">
        <f>IF('All Transactions'!$C1973 = P$1,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Q1974">
        <f>IF('All Transactions'!$C1973 = Q$1,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R1974">
        <f>IF('All Transactions'!$C1973 = R$1,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S1974">
        <f>IF('All Transactions'!$C1973 = S$1,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T1974">
        <f>IF('All Transactions'!$C1973 = T$1,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U1974">
        <f>IF('All Transactions'!$C1973 = U$1,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V1974">
        <f>IF('All Transactions'!$C1973 = V$1,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W1974">
        <f>IF('All Transactions'!$C1973 = W$1,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X1974">
        <f>IF('All Transactions'!$C1973 = X$1,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  <c r="Y1974">
        <f>IF('All Transactions'!$C1973 = Y$1, 'All Transactions'!$D1974 + -1 * SUM('All Transactions'!$F1974 * 'Messy-Stocks'!$H1974, 'All Transactions'!$G1974 * 'Messy-Stocks'!$I1974, 'All Transactions'!$H1974 * 'Messy-Stocks'!$J1974, 'All Transactions'!$I1974 * 'Messy-Stocks'!$K1974, 'All Transactions'!$J1974 *'Messy-Stocks'!$L1974), 0)</f>
        <v>0</v>
      </c>
    </row>
    <row r="1975" spans="2:25" ht="12.75" x14ac:dyDescent="0.2">
      <c r="B1975">
        <f>IF('All Transactions'!$C1974 = B$1,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C1975">
        <f>IF('All Transactions'!$C1974 = C$1,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D1975">
        <f>IF('All Transactions'!$C1974 = D$1,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E1975">
        <f>IF('All Transactions'!$C1974 = E$1,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F1975">
        <f>IF('All Transactions'!$C1974 = F$1,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G1975">
        <f>IF('All Transactions'!$C1974 = G$1,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H1975">
        <f>IF('All Transactions'!$C1974 = H$1,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I1975">
        <f>IF('All Transactions'!$C1974 = I$1,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J1975">
        <f>IF('All Transactions'!$C1974 = J$1,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K1975">
        <f>IF('All Transactions'!$C1974 = K$1,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L1975">
        <f>IF('All Transactions'!$C1974 = L$1,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M1975">
        <f>IF('All Transactions'!$C1974 = M$1,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N1975">
        <f>IF('All Transactions'!$C1974 = N$1,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O1975">
        <f>IF('All Transactions'!$C1974 = O$1,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P1975">
        <f>IF('All Transactions'!$C1974 = P$1,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Q1975">
        <f>IF('All Transactions'!$C1974 = Q$1,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R1975">
        <f>IF('All Transactions'!$C1974 = R$1,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S1975">
        <f>IF('All Transactions'!$C1974 = S$1,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T1975">
        <f>IF('All Transactions'!$C1974 = T$1,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U1975">
        <f>IF('All Transactions'!$C1974 = U$1,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V1975">
        <f>IF('All Transactions'!$C1974 = V$1,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W1975">
        <f>IF('All Transactions'!$C1974 = W$1,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X1975">
        <f>IF('All Transactions'!$C1974 = X$1,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  <c r="Y1975">
        <f>IF('All Transactions'!$C1974 = Y$1, 'All Transactions'!$D1975 + -1 * SUM('All Transactions'!$F1975 * 'Messy-Stocks'!$H1975, 'All Transactions'!$G1975 * 'Messy-Stocks'!$I1975, 'All Transactions'!$H1975 * 'Messy-Stocks'!$J1975, 'All Transactions'!$I1975 * 'Messy-Stocks'!$K1975, 'All Transactions'!$J1975 *'Messy-Stocks'!$L1975), 0)</f>
        <v>0</v>
      </c>
    </row>
    <row r="1976" spans="2:25" ht="12.75" x14ac:dyDescent="0.2">
      <c r="B1976">
        <f>IF('All Transactions'!$C1975 = B$1,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C1976">
        <f>IF('All Transactions'!$C1975 = C$1,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D1976">
        <f>IF('All Transactions'!$C1975 = D$1,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E1976">
        <f>IF('All Transactions'!$C1975 = E$1,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F1976">
        <f>IF('All Transactions'!$C1975 = F$1,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G1976">
        <f>IF('All Transactions'!$C1975 = G$1,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H1976">
        <f>IF('All Transactions'!$C1975 = H$1,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I1976">
        <f>IF('All Transactions'!$C1975 = I$1,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J1976">
        <f>IF('All Transactions'!$C1975 = J$1,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K1976">
        <f>IF('All Transactions'!$C1975 = K$1,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L1976">
        <f>IF('All Transactions'!$C1975 = L$1,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M1976">
        <f>IF('All Transactions'!$C1975 = M$1,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N1976">
        <f>IF('All Transactions'!$C1975 = N$1,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O1976">
        <f>IF('All Transactions'!$C1975 = O$1,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P1976">
        <f>IF('All Transactions'!$C1975 = P$1,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Q1976">
        <f>IF('All Transactions'!$C1975 = Q$1,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R1976">
        <f>IF('All Transactions'!$C1975 = R$1,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S1976">
        <f>IF('All Transactions'!$C1975 = S$1,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T1976">
        <f>IF('All Transactions'!$C1975 = T$1,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U1976">
        <f>IF('All Transactions'!$C1975 = U$1,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V1976">
        <f>IF('All Transactions'!$C1975 = V$1,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W1976">
        <f>IF('All Transactions'!$C1975 = W$1,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X1976">
        <f>IF('All Transactions'!$C1975 = X$1,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  <c r="Y1976">
        <f>IF('All Transactions'!$C1975 = Y$1, 'All Transactions'!$D1976 + -1 * SUM('All Transactions'!$F1976 * 'Messy-Stocks'!$H1976, 'All Transactions'!$G1976 * 'Messy-Stocks'!$I1976, 'All Transactions'!$H1976 * 'Messy-Stocks'!$J1976, 'All Transactions'!$I1976 * 'Messy-Stocks'!$K1976, 'All Transactions'!$J1976 *'Messy-Stocks'!$L1976), 0)</f>
        <v>0</v>
      </c>
    </row>
    <row r="1977" spans="2:25" ht="12.75" x14ac:dyDescent="0.2">
      <c r="B1977">
        <f>IF('All Transactions'!$C1976 = B$1,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C1977">
        <f>IF('All Transactions'!$C1976 = C$1,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D1977">
        <f>IF('All Transactions'!$C1976 = D$1,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E1977">
        <f>IF('All Transactions'!$C1976 = E$1,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F1977">
        <f>IF('All Transactions'!$C1976 = F$1,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G1977">
        <f>IF('All Transactions'!$C1976 = G$1,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H1977">
        <f>IF('All Transactions'!$C1976 = H$1,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I1977">
        <f>IF('All Transactions'!$C1976 = I$1,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J1977">
        <f>IF('All Transactions'!$C1976 = J$1,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K1977">
        <f>IF('All Transactions'!$C1976 = K$1,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L1977">
        <f>IF('All Transactions'!$C1976 = L$1,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M1977">
        <f>IF('All Transactions'!$C1976 = M$1,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N1977">
        <f>IF('All Transactions'!$C1976 = N$1,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O1977">
        <f>IF('All Transactions'!$C1976 = O$1,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P1977">
        <f>IF('All Transactions'!$C1976 = P$1,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Q1977">
        <f>IF('All Transactions'!$C1976 = Q$1,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R1977">
        <f>IF('All Transactions'!$C1976 = R$1,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S1977">
        <f>IF('All Transactions'!$C1976 = S$1,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T1977">
        <f>IF('All Transactions'!$C1976 = T$1,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U1977">
        <f>IF('All Transactions'!$C1976 = U$1,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V1977">
        <f>IF('All Transactions'!$C1976 = V$1,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W1977">
        <f>IF('All Transactions'!$C1976 = W$1,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X1977">
        <f>IF('All Transactions'!$C1976 = X$1,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  <c r="Y1977">
        <f>IF('All Transactions'!$C1976 = Y$1, 'All Transactions'!$D1977 + -1 * SUM('All Transactions'!$F1977 * 'Messy-Stocks'!$H1977, 'All Transactions'!$G1977 * 'Messy-Stocks'!$I1977, 'All Transactions'!$H1977 * 'Messy-Stocks'!$J1977, 'All Transactions'!$I1977 * 'Messy-Stocks'!$K1977, 'All Transactions'!$J1977 *'Messy-Stocks'!$L1977), 0)</f>
        <v>0</v>
      </c>
    </row>
    <row r="1978" spans="2:25" ht="12.75" x14ac:dyDescent="0.2">
      <c r="B1978">
        <f>IF('All Transactions'!$C1977 = B$1,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C1978">
        <f>IF('All Transactions'!$C1977 = C$1,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D1978">
        <f>IF('All Transactions'!$C1977 = D$1,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E1978">
        <f>IF('All Transactions'!$C1977 = E$1,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F1978">
        <f>IF('All Transactions'!$C1977 = F$1,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G1978">
        <f>IF('All Transactions'!$C1977 = G$1,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H1978">
        <f>IF('All Transactions'!$C1977 = H$1,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I1978">
        <f>IF('All Transactions'!$C1977 = I$1,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J1978">
        <f>IF('All Transactions'!$C1977 = J$1,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K1978">
        <f>IF('All Transactions'!$C1977 = K$1,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L1978">
        <f>IF('All Transactions'!$C1977 = L$1,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M1978">
        <f>IF('All Transactions'!$C1977 = M$1,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N1978">
        <f>IF('All Transactions'!$C1977 = N$1,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O1978">
        <f>IF('All Transactions'!$C1977 = O$1,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P1978">
        <f>IF('All Transactions'!$C1977 = P$1,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Q1978">
        <f>IF('All Transactions'!$C1977 = Q$1,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R1978">
        <f>IF('All Transactions'!$C1977 = R$1,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S1978">
        <f>IF('All Transactions'!$C1977 = S$1,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T1978">
        <f>IF('All Transactions'!$C1977 = T$1,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U1978">
        <f>IF('All Transactions'!$C1977 = U$1,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V1978">
        <f>IF('All Transactions'!$C1977 = V$1,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W1978">
        <f>IF('All Transactions'!$C1977 = W$1,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X1978">
        <f>IF('All Transactions'!$C1977 = X$1,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  <c r="Y1978">
        <f>IF('All Transactions'!$C1977 = Y$1, 'All Transactions'!$D1978 + -1 * SUM('All Transactions'!$F1978 * 'Messy-Stocks'!$H1978, 'All Transactions'!$G1978 * 'Messy-Stocks'!$I1978, 'All Transactions'!$H1978 * 'Messy-Stocks'!$J1978, 'All Transactions'!$I1978 * 'Messy-Stocks'!$K1978, 'All Transactions'!$J1978 *'Messy-Stocks'!$L1978), 0)</f>
        <v>0</v>
      </c>
    </row>
    <row r="1979" spans="2:25" ht="12.75" x14ac:dyDescent="0.2">
      <c r="B1979">
        <f>IF('All Transactions'!$C1978 = B$1,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C1979">
        <f>IF('All Transactions'!$C1978 = C$1,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D1979">
        <f>IF('All Transactions'!$C1978 = D$1,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E1979">
        <f>IF('All Transactions'!$C1978 = E$1,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F1979">
        <f>IF('All Transactions'!$C1978 = F$1,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G1979">
        <f>IF('All Transactions'!$C1978 = G$1,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H1979">
        <f>IF('All Transactions'!$C1978 = H$1,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I1979">
        <f>IF('All Transactions'!$C1978 = I$1,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J1979">
        <f>IF('All Transactions'!$C1978 = J$1,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K1979">
        <f>IF('All Transactions'!$C1978 = K$1,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L1979">
        <f>IF('All Transactions'!$C1978 = L$1,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M1979">
        <f>IF('All Transactions'!$C1978 = M$1,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N1979">
        <f>IF('All Transactions'!$C1978 = N$1,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O1979">
        <f>IF('All Transactions'!$C1978 = O$1,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P1979">
        <f>IF('All Transactions'!$C1978 = P$1,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Q1979">
        <f>IF('All Transactions'!$C1978 = Q$1,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R1979">
        <f>IF('All Transactions'!$C1978 = R$1,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S1979">
        <f>IF('All Transactions'!$C1978 = S$1,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T1979">
        <f>IF('All Transactions'!$C1978 = T$1,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U1979">
        <f>IF('All Transactions'!$C1978 = U$1,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V1979">
        <f>IF('All Transactions'!$C1978 = V$1,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W1979">
        <f>IF('All Transactions'!$C1978 = W$1,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X1979">
        <f>IF('All Transactions'!$C1978 = X$1,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  <c r="Y1979">
        <f>IF('All Transactions'!$C1978 = Y$1, 'All Transactions'!$D1979 + -1 * SUM('All Transactions'!$F1979 * 'Messy-Stocks'!$H1979, 'All Transactions'!$G1979 * 'Messy-Stocks'!$I1979, 'All Transactions'!$H1979 * 'Messy-Stocks'!$J1979, 'All Transactions'!$I1979 * 'Messy-Stocks'!$K1979, 'All Transactions'!$J1979 *'Messy-Stocks'!$L1979), 0)</f>
        <v>0</v>
      </c>
    </row>
    <row r="1980" spans="2:25" ht="12.75" x14ac:dyDescent="0.2">
      <c r="B1980">
        <f>IF('All Transactions'!$C1979 = B$1,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C1980">
        <f>IF('All Transactions'!$C1979 = C$1,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D1980">
        <f>IF('All Transactions'!$C1979 = D$1,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E1980">
        <f>IF('All Transactions'!$C1979 = E$1,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F1980">
        <f>IF('All Transactions'!$C1979 = F$1,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G1980">
        <f>IF('All Transactions'!$C1979 = G$1,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H1980">
        <f>IF('All Transactions'!$C1979 = H$1,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I1980">
        <f>IF('All Transactions'!$C1979 = I$1,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J1980">
        <f>IF('All Transactions'!$C1979 = J$1,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K1980">
        <f>IF('All Transactions'!$C1979 = K$1,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L1980">
        <f>IF('All Transactions'!$C1979 = L$1,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M1980">
        <f>IF('All Transactions'!$C1979 = M$1,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N1980">
        <f>IF('All Transactions'!$C1979 = N$1,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O1980">
        <f>IF('All Transactions'!$C1979 = O$1,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P1980">
        <f>IF('All Transactions'!$C1979 = P$1,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Q1980">
        <f>IF('All Transactions'!$C1979 = Q$1,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R1980">
        <f>IF('All Transactions'!$C1979 = R$1,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S1980">
        <f>IF('All Transactions'!$C1979 = S$1,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T1980">
        <f>IF('All Transactions'!$C1979 = T$1,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U1980">
        <f>IF('All Transactions'!$C1979 = U$1,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V1980">
        <f>IF('All Transactions'!$C1979 = V$1,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W1980">
        <f>IF('All Transactions'!$C1979 = W$1,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X1980">
        <f>IF('All Transactions'!$C1979 = X$1,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  <c r="Y1980">
        <f>IF('All Transactions'!$C1979 = Y$1, 'All Transactions'!$D1980 + -1 * SUM('All Transactions'!$F1980 * 'Messy-Stocks'!$H1980, 'All Transactions'!$G1980 * 'Messy-Stocks'!$I1980, 'All Transactions'!$H1980 * 'Messy-Stocks'!$J1980, 'All Transactions'!$I1980 * 'Messy-Stocks'!$K1980, 'All Transactions'!$J1980 *'Messy-Stocks'!$L1980), 0)</f>
        <v>0</v>
      </c>
    </row>
    <row r="1981" spans="2:25" ht="12.75" x14ac:dyDescent="0.2">
      <c r="B1981">
        <f>IF('All Transactions'!$C1980 = B$1,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C1981">
        <f>IF('All Transactions'!$C1980 = C$1,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D1981">
        <f>IF('All Transactions'!$C1980 = D$1,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E1981">
        <f>IF('All Transactions'!$C1980 = E$1,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F1981">
        <f>IF('All Transactions'!$C1980 = F$1,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G1981">
        <f>IF('All Transactions'!$C1980 = G$1,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H1981">
        <f>IF('All Transactions'!$C1980 = H$1,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I1981">
        <f>IF('All Transactions'!$C1980 = I$1,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J1981">
        <f>IF('All Transactions'!$C1980 = J$1,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K1981">
        <f>IF('All Transactions'!$C1980 = K$1,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L1981">
        <f>IF('All Transactions'!$C1980 = L$1,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M1981">
        <f>IF('All Transactions'!$C1980 = M$1,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N1981">
        <f>IF('All Transactions'!$C1980 = N$1,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O1981">
        <f>IF('All Transactions'!$C1980 = O$1,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P1981">
        <f>IF('All Transactions'!$C1980 = P$1,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Q1981">
        <f>IF('All Transactions'!$C1980 = Q$1,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R1981">
        <f>IF('All Transactions'!$C1980 = R$1,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S1981">
        <f>IF('All Transactions'!$C1980 = S$1,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T1981">
        <f>IF('All Transactions'!$C1980 = T$1,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U1981">
        <f>IF('All Transactions'!$C1980 = U$1,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V1981">
        <f>IF('All Transactions'!$C1980 = V$1,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W1981">
        <f>IF('All Transactions'!$C1980 = W$1,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X1981">
        <f>IF('All Transactions'!$C1980 = X$1,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  <c r="Y1981">
        <f>IF('All Transactions'!$C1980 = Y$1, 'All Transactions'!$D1981 + -1 * SUM('All Transactions'!$F1981 * 'Messy-Stocks'!$H1981, 'All Transactions'!$G1981 * 'Messy-Stocks'!$I1981, 'All Transactions'!$H1981 * 'Messy-Stocks'!$J1981, 'All Transactions'!$I1981 * 'Messy-Stocks'!$K1981, 'All Transactions'!$J1981 *'Messy-Stocks'!$L1981), 0)</f>
        <v>0</v>
      </c>
    </row>
    <row r="1982" spans="2:25" ht="12.75" x14ac:dyDescent="0.2">
      <c r="B1982">
        <f>IF('All Transactions'!$C1981 = B$1,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C1982">
        <f>IF('All Transactions'!$C1981 = C$1,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D1982">
        <f>IF('All Transactions'!$C1981 = D$1,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E1982">
        <f>IF('All Transactions'!$C1981 = E$1,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F1982">
        <f>IF('All Transactions'!$C1981 = F$1,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G1982">
        <f>IF('All Transactions'!$C1981 = G$1,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H1982">
        <f>IF('All Transactions'!$C1981 = H$1,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I1982">
        <f>IF('All Transactions'!$C1981 = I$1,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J1982">
        <f>IF('All Transactions'!$C1981 = J$1,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K1982">
        <f>IF('All Transactions'!$C1981 = K$1,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L1982">
        <f>IF('All Transactions'!$C1981 = L$1,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M1982">
        <f>IF('All Transactions'!$C1981 = M$1,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N1982">
        <f>IF('All Transactions'!$C1981 = N$1,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O1982">
        <f>IF('All Transactions'!$C1981 = O$1,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P1982">
        <f>IF('All Transactions'!$C1981 = P$1,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Q1982">
        <f>IF('All Transactions'!$C1981 = Q$1,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R1982">
        <f>IF('All Transactions'!$C1981 = R$1,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S1982">
        <f>IF('All Transactions'!$C1981 = S$1,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T1982">
        <f>IF('All Transactions'!$C1981 = T$1,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U1982">
        <f>IF('All Transactions'!$C1981 = U$1,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V1982">
        <f>IF('All Transactions'!$C1981 = V$1,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W1982">
        <f>IF('All Transactions'!$C1981 = W$1,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X1982">
        <f>IF('All Transactions'!$C1981 = X$1,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  <c r="Y1982">
        <f>IF('All Transactions'!$C1981 = Y$1, 'All Transactions'!$D1982 + -1 * SUM('All Transactions'!$F1982 * 'Messy-Stocks'!$H1982, 'All Transactions'!$G1982 * 'Messy-Stocks'!$I1982, 'All Transactions'!$H1982 * 'Messy-Stocks'!$J1982, 'All Transactions'!$I1982 * 'Messy-Stocks'!$K1982, 'All Transactions'!$J1982 *'Messy-Stocks'!$L1982), 0)</f>
        <v>0</v>
      </c>
    </row>
    <row r="1983" spans="2:25" ht="12.75" x14ac:dyDescent="0.2">
      <c r="B1983">
        <f>IF('All Transactions'!$C1982 = B$1,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C1983">
        <f>IF('All Transactions'!$C1982 = C$1,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D1983">
        <f>IF('All Transactions'!$C1982 = D$1,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E1983">
        <f>IF('All Transactions'!$C1982 = E$1,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F1983">
        <f>IF('All Transactions'!$C1982 = F$1,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G1983">
        <f>IF('All Transactions'!$C1982 = G$1,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H1983">
        <f>IF('All Transactions'!$C1982 = H$1,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I1983">
        <f>IF('All Transactions'!$C1982 = I$1,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J1983">
        <f>IF('All Transactions'!$C1982 = J$1,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K1983">
        <f>IF('All Transactions'!$C1982 = K$1,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L1983">
        <f>IF('All Transactions'!$C1982 = L$1,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M1983">
        <f>IF('All Transactions'!$C1982 = M$1,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N1983">
        <f>IF('All Transactions'!$C1982 = N$1,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O1983">
        <f>IF('All Transactions'!$C1982 = O$1,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P1983">
        <f>IF('All Transactions'!$C1982 = P$1,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Q1983">
        <f>IF('All Transactions'!$C1982 = Q$1,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R1983">
        <f>IF('All Transactions'!$C1982 = R$1,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S1983">
        <f>IF('All Transactions'!$C1982 = S$1,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T1983">
        <f>IF('All Transactions'!$C1982 = T$1,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U1983">
        <f>IF('All Transactions'!$C1982 = U$1,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V1983">
        <f>IF('All Transactions'!$C1982 = V$1,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W1983">
        <f>IF('All Transactions'!$C1982 = W$1,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X1983">
        <f>IF('All Transactions'!$C1982 = X$1,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  <c r="Y1983">
        <f>IF('All Transactions'!$C1982 = Y$1, 'All Transactions'!$D1983 + -1 * SUM('All Transactions'!$F1983 * 'Messy-Stocks'!$H1983, 'All Transactions'!$G1983 * 'Messy-Stocks'!$I1983, 'All Transactions'!$H1983 * 'Messy-Stocks'!$J1983, 'All Transactions'!$I1983 * 'Messy-Stocks'!$K1983, 'All Transactions'!$J1983 *'Messy-Stocks'!$L1983), 0)</f>
        <v>0</v>
      </c>
    </row>
    <row r="1984" spans="2:25" ht="12.75" x14ac:dyDescent="0.2">
      <c r="B1984">
        <f>IF('All Transactions'!$C1983 = B$1,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C1984">
        <f>IF('All Transactions'!$C1983 = C$1,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D1984">
        <f>IF('All Transactions'!$C1983 = D$1,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E1984">
        <f>IF('All Transactions'!$C1983 = E$1,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F1984">
        <f>IF('All Transactions'!$C1983 = F$1,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G1984">
        <f>IF('All Transactions'!$C1983 = G$1,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H1984">
        <f>IF('All Transactions'!$C1983 = H$1,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I1984">
        <f>IF('All Transactions'!$C1983 = I$1,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J1984">
        <f>IF('All Transactions'!$C1983 = J$1,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K1984">
        <f>IF('All Transactions'!$C1983 = K$1,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L1984">
        <f>IF('All Transactions'!$C1983 = L$1,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M1984">
        <f>IF('All Transactions'!$C1983 = M$1,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N1984">
        <f>IF('All Transactions'!$C1983 = N$1,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O1984">
        <f>IF('All Transactions'!$C1983 = O$1,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P1984">
        <f>IF('All Transactions'!$C1983 = P$1,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Q1984">
        <f>IF('All Transactions'!$C1983 = Q$1,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R1984">
        <f>IF('All Transactions'!$C1983 = R$1,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S1984">
        <f>IF('All Transactions'!$C1983 = S$1,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T1984">
        <f>IF('All Transactions'!$C1983 = T$1,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U1984">
        <f>IF('All Transactions'!$C1983 = U$1,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V1984">
        <f>IF('All Transactions'!$C1983 = V$1,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W1984">
        <f>IF('All Transactions'!$C1983 = W$1,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X1984">
        <f>IF('All Transactions'!$C1983 = X$1,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  <c r="Y1984">
        <f>IF('All Transactions'!$C1983 = Y$1, 'All Transactions'!$D1984 + -1 * SUM('All Transactions'!$F1984 * 'Messy-Stocks'!$H1984, 'All Transactions'!$G1984 * 'Messy-Stocks'!$I1984, 'All Transactions'!$H1984 * 'Messy-Stocks'!$J1984, 'All Transactions'!$I1984 * 'Messy-Stocks'!$K1984, 'All Transactions'!$J1984 *'Messy-Stocks'!$L1984), 0)</f>
        <v>0</v>
      </c>
    </row>
    <row r="1985" spans="2:25" ht="12.75" x14ac:dyDescent="0.2">
      <c r="B1985">
        <f>IF('All Transactions'!$C1984 = B$1,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C1985">
        <f>IF('All Transactions'!$C1984 = C$1,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D1985">
        <f>IF('All Transactions'!$C1984 = D$1,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E1985">
        <f>IF('All Transactions'!$C1984 = E$1,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F1985">
        <f>IF('All Transactions'!$C1984 = F$1,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G1985">
        <f>IF('All Transactions'!$C1984 = G$1,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H1985">
        <f>IF('All Transactions'!$C1984 = H$1,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I1985">
        <f>IF('All Transactions'!$C1984 = I$1,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J1985">
        <f>IF('All Transactions'!$C1984 = J$1,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K1985">
        <f>IF('All Transactions'!$C1984 = K$1,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L1985">
        <f>IF('All Transactions'!$C1984 = L$1,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M1985">
        <f>IF('All Transactions'!$C1984 = M$1,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N1985">
        <f>IF('All Transactions'!$C1984 = N$1,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O1985">
        <f>IF('All Transactions'!$C1984 = O$1,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P1985">
        <f>IF('All Transactions'!$C1984 = P$1,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Q1985">
        <f>IF('All Transactions'!$C1984 = Q$1,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R1985">
        <f>IF('All Transactions'!$C1984 = R$1,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S1985">
        <f>IF('All Transactions'!$C1984 = S$1,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T1985">
        <f>IF('All Transactions'!$C1984 = T$1,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U1985">
        <f>IF('All Transactions'!$C1984 = U$1,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V1985">
        <f>IF('All Transactions'!$C1984 = V$1,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W1985">
        <f>IF('All Transactions'!$C1984 = W$1,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X1985">
        <f>IF('All Transactions'!$C1984 = X$1,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  <c r="Y1985">
        <f>IF('All Transactions'!$C1984 = Y$1, 'All Transactions'!$D1985 + -1 * SUM('All Transactions'!$F1985 * 'Messy-Stocks'!$H1985, 'All Transactions'!$G1985 * 'Messy-Stocks'!$I1985, 'All Transactions'!$H1985 * 'Messy-Stocks'!$J1985, 'All Transactions'!$I1985 * 'Messy-Stocks'!$K1985, 'All Transactions'!$J1985 *'Messy-Stocks'!$L1985), 0)</f>
        <v>0</v>
      </c>
    </row>
    <row r="1986" spans="2:25" ht="12.75" x14ac:dyDescent="0.2">
      <c r="B1986">
        <f>IF('All Transactions'!$C1985 = B$1,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C1986">
        <f>IF('All Transactions'!$C1985 = C$1,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D1986">
        <f>IF('All Transactions'!$C1985 = D$1,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E1986">
        <f>IF('All Transactions'!$C1985 = E$1,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F1986">
        <f>IF('All Transactions'!$C1985 = F$1,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G1986">
        <f>IF('All Transactions'!$C1985 = G$1,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H1986">
        <f>IF('All Transactions'!$C1985 = H$1,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I1986">
        <f>IF('All Transactions'!$C1985 = I$1,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J1986">
        <f>IF('All Transactions'!$C1985 = J$1,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K1986">
        <f>IF('All Transactions'!$C1985 = K$1,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L1986">
        <f>IF('All Transactions'!$C1985 = L$1,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M1986">
        <f>IF('All Transactions'!$C1985 = M$1,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N1986">
        <f>IF('All Transactions'!$C1985 = N$1,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O1986">
        <f>IF('All Transactions'!$C1985 = O$1,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P1986">
        <f>IF('All Transactions'!$C1985 = P$1,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Q1986">
        <f>IF('All Transactions'!$C1985 = Q$1,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R1986">
        <f>IF('All Transactions'!$C1985 = R$1,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S1986">
        <f>IF('All Transactions'!$C1985 = S$1,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T1986">
        <f>IF('All Transactions'!$C1985 = T$1,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U1986">
        <f>IF('All Transactions'!$C1985 = U$1,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V1986">
        <f>IF('All Transactions'!$C1985 = V$1,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W1986">
        <f>IF('All Transactions'!$C1985 = W$1,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X1986">
        <f>IF('All Transactions'!$C1985 = X$1,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  <c r="Y1986">
        <f>IF('All Transactions'!$C1985 = Y$1, 'All Transactions'!$D1986 + -1 * SUM('All Transactions'!$F1986 * 'Messy-Stocks'!$H1986, 'All Transactions'!$G1986 * 'Messy-Stocks'!$I1986, 'All Transactions'!$H1986 * 'Messy-Stocks'!$J1986, 'All Transactions'!$I1986 * 'Messy-Stocks'!$K1986, 'All Transactions'!$J1986 *'Messy-Stocks'!$L1986), 0)</f>
        <v>0</v>
      </c>
    </row>
    <row r="1987" spans="2:25" ht="12.75" x14ac:dyDescent="0.2">
      <c r="B1987">
        <f>IF('All Transactions'!$C1986 = B$1,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C1987">
        <f>IF('All Transactions'!$C1986 = C$1,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D1987">
        <f>IF('All Transactions'!$C1986 = D$1,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E1987">
        <f>IF('All Transactions'!$C1986 = E$1,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F1987">
        <f>IF('All Transactions'!$C1986 = F$1,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G1987">
        <f>IF('All Transactions'!$C1986 = G$1,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H1987">
        <f>IF('All Transactions'!$C1986 = H$1,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I1987">
        <f>IF('All Transactions'!$C1986 = I$1,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J1987">
        <f>IF('All Transactions'!$C1986 = J$1,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K1987">
        <f>IF('All Transactions'!$C1986 = K$1,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L1987">
        <f>IF('All Transactions'!$C1986 = L$1,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M1987">
        <f>IF('All Transactions'!$C1986 = M$1,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N1987">
        <f>IF('All Transactions'!$C1986 = N$1,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O1987">
        <f>IF('All Transactions'!$C1986 = O$1,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P1987">
        <f>IF('All Transactions'!$C1986 = P$1,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Q1987">
        <f>IF('All Transactions'!$C1986 = Q$1,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R1987">
        <f>IF('All Transactions'!$C1986 = R$1,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S1987">
        <f>IF('All Transactions'!$C1986 = S$1,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T1987">
        <f>IF('All Transactions'!$C1986 = T$1,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U1987">
        <f>IF('All Transactions'!$C1986 = U$1,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V1987">
        <f>IF('All Transactions'!$C1986 = V$1,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W1987">
        <f>IF('All Transactions'!$C1986 = W$1,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X1987">
        <f>IF('All Transactions'!$C1986 = X$1,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  <c r="Y1987">
        <f>IF('All Transactions'!$C1986 = Y$1, 'All Transactions'!$D1987 + -1 * SUM('All Transactions'!$F1987 * 'Messy-Stocks'!$H1987, 'All Transactions'!$G1987 * 'Messy-Stocks'!$I1987, 'All Transactions'!$H1987 * 'Messy-Stocks'!$J1987, 'All Transactions'!$I1987 * 'Messy-Stocks'!$K1987, 'All Transactions'!$J1987 *'Messy-Stocks'!$L1987), 0)</f>
        <v>0</v>
      </c>
    </row>
    <row r="1988" spans="2:25" ht="12.75" x14ac:dyDescent="0.2">
      <c r="B1988">
        <f>IF('All Transactions'!$C1987 = B$1,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C1988">
        <f>IF('All Transactions'!$C1987 = C$1,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D1988">
        <f>IF('All Transactions'!$C1987 = D$1,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E1988">
        <f>IF('All Transactions'!$C1987 = E$1,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F1988">
        <f>IF('All Transactions'!$C1987 = F$1,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G1988">
        <f>IF('All Transactions'!$C1987 = G$1,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H1988">
        <f>IF('All Transactions'!$C1987 = H$1,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I1988">
        <f>IF('All Transactions'!$C1987 = I$1,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J1988">
        <f>IF('All Transactions'!$C1987 = J$1,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K1988">
        <f>IF('All Transactions'!$C1987 = K$1,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L1988">
        <f>IF('All Transactions'!$C1987 = L$1,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M1988">
        <f>IF('All Transactions'!$C1987 = M$1,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N1988">
        <f>IF('All Transactions'!$C1987 = N$1,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O1988">
        <f>IF('All Transactions'!$C1987 = O$1,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P1988">
        <f>IF('All Transactions'!$C1987 = P$1,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Q1988">
        <f>IF('All Transactions'!$C1987 = Q$1,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R1988">
        <f>IF('All Transactions'!$C1987 = R$1,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S1988">
        <f>IF('All Transactions'!$C1987 = S$1,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T1988">
        <f>IF('All Transactions'!$C1987 = T$1,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U1988">
        <f>IF('All Transactions'!$C1987 = U$1,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V1988">
        <f>IF('All Transactions'!$C1987 = V$1,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W1988">
        <f>IF('All Transactions'!$C1987 = W$1,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X1988">
        <f>IF('All Transactions'!$C1987 = X$1,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  <c r="Y1988">
        <f>IF('All Transactions'!$C1987 = Y$1, 'All Transactions'!$D1988 + -1 * SUM('All Transactions'!$F1988 * 'Messy-Stocks'!$H1988, 'All Transactions'!$G1988 * 'Messy-Stocks'!$I1988, 'All Transactions'!$H1988 * 'Messy-Stocks'!$J1988, 'All Transactions'!$I1988 * 'Messy-Stocks'!$K1988, 'All Transactions'!$J1988 *'Messy-Stocks'!$L1988), 0)</f>
        <v>0</v>
      </c>
    </row>
    <row r="1989" spans="2:25" ht="12.75" x14ac:dyDescent="0.2">
      <c r="B1989">
        <f>IF('All Transactions'!$C1988 = B$1,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C1989">
        <f>IF('All Transactions'!$C1988 = C$1,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D1989">
        <f>IF('All Transactions'!$C1988 = D$1,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E1989">
        <f>IF('All Transactions'!$C1988 = E$1,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F1989">
        <f>IF('All Transactions'!$C1988 = F$1,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G1989">
        <f>IF('All Transactions'!$C1988 = G$1,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H1989">
        <f>IF('All Transactions'!$C1988 = H$1,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I1989">
        <f>IF('All Transactions'!$C1988 = I$1,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J1989">
        <f>IF('All Transactions'!$C1988 = J$1,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K1989">
        <f>IF('All Transactions'!$C1988 = K$1,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L1989">
        <f>IF('All Transactions'!$C1988 = L$1,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M1989">
        <f>IF('All Transactions'!$C1988 = M$1,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N1989">
        <f>IF('All Transactions'!$C1988 = N$1,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O1989">
        <f>IF('All Transactions'!$C1988 = O$1,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P1989">
        <f>IF('All Transactions'!$C1988 = P$1,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Q1989">
        <f>IF('All Transactions'!$C1988 = Q$1,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R1989">
        <f>IF('All Transactions'!$C1988 = R$1,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S1989">
        <f>IF('All Transactions'!$C1988 = S$1,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T1989">
        <f>IF('All Transactions'!$C1988 = T$1,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U1989">
        <f>IF('All Transactions'!$C1988 = U$1,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V1989">
        <f>IF('All Transactions'!$C1988 = V$1,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W1989">
        <f>IF('All Transactions'!$C1988 = W$1,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X1989">
        <f>IF('All Transactions'!$C1988 = X$1,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  <c r="Y1989">
        <f>IF('All Transactions'!$C1988 = Y$1, 'All Transactions'!$D1989 + -1 * SUM('All Transactions'!$F1989 * 'Messy-Stocks'!$H1989, 'All Transactions'!$G1989 * 'Messy-Stocks'!$I1989, 'All Transactions'!$H1989 * 'Messy-Stocks'!$J1989, 'All Transactions'!$I1989 * 'Messy-Stocks'!$K1989, 'All Transactions'!$J1989 *'Messy-Stocks'!$L1989), 0)</f>
        <v>0</v>
      </c>
    </row>
    <row r="1990" spans="2:25" ht="12.75" x14ac:dyDescent="0.2">
      <c r="B1990">
        <f>IF('All Transactions'!$C1989 = B$1,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C1990">
        <f>IF('All Transactions'!$C1989 = C$1,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D1990">
        <f>IF('All Transactions'!$C1989 = D$1,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E1990">
        <f>IF('All Transactions'!$C1989 = E$1,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F1990">
        <f>IF('All Transactions'!$C1989 = F$1,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G1990">
        <f>IF('All Transactions'!$C1989 = G$1,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H1990">
        <f>IF('All Transactions'!$C1989 = H$1,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I1990">
        <f>IF('All Transactions'!$C1989 = I$1,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J1990">
        <f>IF('All Transactions'!$C1989 = J$1,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K1990">
        <f>IF('All Transactions'!$C1989 = K$1,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L1990">
        <f>IF('All Transactions'!$C1989 = L$1,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M1990">
        <f>IF('All Transactions'!$C1989 = M$1,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N1990">
        <f>IF('All Transactions'!$C1989 = N$1,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O1990">
        <f>IF('All Transactions'!$C1989 = O$1,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P1990">
        <f>IF('All Transactions'!$C1989 = P$1,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Q1990">
        <f>IF('All Transactions'!$C1989 = Q$1,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R1990">
        <f>IF('All Transactions'!$C1989 = R$1,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S1990">
        <f>IF('All Transactions'!$C1989 = S$1,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T1990">
        <f>IF('All Transactions'!$C1989 = T$1,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U1990">
        <f>IF('All Transactions'!$C1989 = U$1,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V1990">
        <f>IF('All Transactions'!$C1989 = V$1,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W1990">
        <f>IF('All Transactions'!$C1989 = W$1,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X1990">
        <f>IF('All Transactions'!$C1989 = X$1,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  <c r="Y1990">
        <f>IF('All Transactions'!$C1989 = Y$1, 'All Transactions'!$D1990 + -1 * SUM('All Transactions'!$F1990 * 'Messy-Stocks'!$H1990, 'All Transactions'!$G1990 * 'Messy-Stocks'!$I1990, 'All Transactions'!$H1990 * 'Messy-Stocks'!$J1990, 'All Transactions'!$I1990 * 'Messy-Stocks'!$K1990, 'All Transactions'!$J1990 *'Messy-Stocks'!$L1990), 0)</f>
        <v>0</v>
      </c>
    </row>
    <row r="1991" spans="2:25" ht="12.75" x14ac:dyDescent="0.2">
      <c r="B1991">
        <f>IF('All Transactions'!$C1990 = B$1,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C1991">
        <f>IF('All Transactions'!$C1990 = C$1,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D1991">
        <f>IF('All Transactions'!$C1990 = D$1,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E1991">
        <f>IF('All Transactions'!$C1990 = E$1,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F1991">
        <f>IF('All Transactions'!$C1990 = F$1,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G1991">
        <f>IF('All Transactions'!$C1990 = G$1,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H1991">
        <f>IF('All Transactions'!$C1990 = H$1,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I1991">
        <f>IF('All Transactions'!$C1990 = I$1,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J1991">
        <f>IF('All Transactions'!$C1990 = J$1,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K1991">
        <f>IF('All Transactions'!$C1990 = K$1,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L1991">
        <f>IF('All Transactions'!$C1990 = L$1,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M1991">
        <f>IF('All Transactions'!$C1990 = M$1,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N1991">
        <f>IF('All Transactions'!$C1990 = N$1,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O1991">
        <f>IF('All Transactions'!$C1990 = O$1,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P1991">
        <f>IF('All Transactions'!$C1990 = P$1,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Q1991">
        <f>IF('All Transactions'!$C1990 = Q$1,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R1991">
        <f>IF('All Transactions'!$C1990 = R$1,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S1991">
        <f>IF('All Transactions'!$C1990 = S$1,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T1991">
        <f>IF('All Transactions'!$C1990 = T$1,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U1991">
        <f>IF('All Transactions'!$C1990 = U$1,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V1991">
        <f>IF('All Transactions'!$C1990 = V$1,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W1991">
        <f>IF('All Transactions'!$C1990 = W$1,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X1991">
        <f>IF('All Transactions'!$C1990 = X$1,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  <c r="Y1991">
        <f>IF('All Transactions'!$C1990 = Y$1, 'All Transactions'!$D1991 + -1 * SUM('All Transactions'!$F1991 * 'Messy-Stocks'!$H1991, 'All Transactions'!$G1991 * 'Messy-Stocks'!$I1991, 'All Transactions'!$H1991 * 'Messy-Stocks'!$J1991, 'All Transactions'!$I1991 * 'Messy-Stocks'!$K1991, 'All Transactions'!$J1991 *'Messy-Stocks'!$L1991), 0)</f>
        <v>0</v>
      </c>
    </row>
    <row r="1992" spans="2:25" ht="12.75" x14ac:dyDescent="0.2">
      <c r="B1992">
        <f>IF('All Transactions'!$C1991 = B$1,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C1992">
        <f>IF('All Transactions'!$C1991 = C$1,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D1992">
        <f>IF('All Transactions'!$C1991 = D$1,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E1992">
        <f>IF('All Transactions'!$C1991 = E$1,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F1992">
        <f>IF('All Transactions'!$C1991 = F$1,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G1992">
        <f>IF('All Transactions'!$C1991 = G$1,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H1992">
        <f>IF('All Transactions'!$C1991 = H$1,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I1992">
        <f>IF('All Transactions'!$C1991 = I$1,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J1992">
        <f>IF('All Transactions'!$C1991 = J$1,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K1992">
        <f>IF('All Transactions'!$C1991 = K$1,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L1992">
        <f>IF('All Transactions'!$C1991 = L$1,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M1992">
        <f>IF('All Transactions'!$C1991 = M$1,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N1992">
        <f>IF('All Transactions'!$C1991 = N$1,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O1992">
        <f>IF('All Transactions'!$C1991 = O$1,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P1992">
        <f>IF('All Transactions'!$C1991 = P$1,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Q1992">
        <f>IF('All Transactions'!$C1991 = Q$1,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R1992">
        <f>IF('All Transactions'!$C1991 = R$1,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S1992">
        <f>IF('All Transactions'!$C1991 = S$1,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T1992">
        <f>IF('All Transactions'!$C1991 = T$1,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U1992">
        <f>IF('All Transactions'!$C1991 = U$1,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V1992">
        <f>IF('All Transactions'!$C1991 = V$1,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W1992">
        <f>IF('All Transactions'!$C1991 = W$1,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X1992">
        <f>IF('All Transactions'!$C1991 = X$1,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  <c r="Y1992">
        <f>IF('All Transactions'!$C1991 = Y$1, 'All Transactions'!$D1992 + -1 * SUM('All Transactions'!$F1992 * 'Messy-Stocks'!$H1992, 'All Transactions'!$G1992 * 'Messy-Stocks'!$I1992, 'All Transactions'!$H1992 * 'Messy-Stocks'!$J1992, 'All Transactions'!$I1992 * 'Messy-Stocks'!$K1992, 'All Transactions'!$J1992 *'Messy-Stocks'!$L1992), 0)</f>
        <v>0</v>
      </c>
    </row>
    <row r="1993" spans="2:25" ht="12.75" x14ac:dyDescent="0.2">
      <c r="B1993">
        <f>IF('All Transactions'!$C1992 = B$1,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C1993">
        <f>IF('All Transactions'!$C1992 = C$1,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D1993">
        <f>IF('All Transactions'!$C1992 = D$1,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E1993">
        <f>IF('All Transactions'!$C1992 = E$1,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F1993">
        <f>IF('All Transactions'!$C1992 = F$1,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G1993">
        <f>IF('All Transactions'!$C1992 = G$1,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H1993">
        <f>IF('All Transactions'!$C1992 = H$1,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I1993">
        <f>IF('All Transactions'!$C1992 = I$1,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J1993">
        <f>IF('All Transactions'!$C1992 = J$1,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K1993">
        <f>IF('All Transactions'!$C1992 = K$1,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L1993">
        <f>IF('All Transactions'!$C1992 = L$1,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M1993">
        <f>IF('All Transactions'!$C1992 = M$1,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N1993">
        <f>IF('All Transactions'!$C1992 = N$1,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O1993">
        <f>IF('All Transactions'!$C1992 = O$1,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P1993">
        <f>IF('All Transactions'!$C1992 = P$1,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Q1993">
        <f>IF('All Transactions'!$C1992 = Q$1,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R1993">
        <f>IF('All Transactions'!$C1992 = R$1,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S1993">
        <f>IF('All Transactions'!$C1992 = S$1,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T1993">
        <f>IF('All Transactions'!$C1992 = T$1,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U1993">
        <f>IF('All Transactions'!$C1992 = U$1,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V1993">
        <f>IF('All Transactions'!$C1992 = V$1,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W1993">
        <f>IF('All Transactions'!$C1992 = W$1,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X1993">
        <f>IF('All Transactions'!$C1992 = X$1,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  <c r="Y1993">
        <f>IF('All Transactions'!$C1992 = Y$1, 'All Transactions'!$D1993 + -1 * SUM('All Transactions'!$F1993 * 'Messy-Stocks'!$H1993, 'All Transactions'!$G1993 * 'Messy-Stocks'!$I1993, 'All Transactions'!$H1993 * 'Messy-Stocks'!$J1993, 'All Transactions'!$I1993 * 'Messy-Stocks'!$K1993, 'All Transactions'!$J1993 *'Messy-Stocks'!$L1993), 0)</f>
        <v>0</v>
      </c>
    </row>
    <row r="1994" spans="2:25" ht="12.75" x14ac:dyDescent="0.2">
      <c r="B1994">
        <f>IF('All Transactions'!$C1993 = B$1,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C1994">
        <f>IF('All Transactions'!$C1993 = C$1,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D1994">
        <f>IF('All Transactions'!$C1993 = D$1,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E1994">
        <f>IF('All Transactions'!$C1993 = E$1,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F1994">
        <f>IF('All Transactions'!$C1993 = F$1,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G1994">
        <f>IF('All Transactions'!$C1993 = G$1,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H1994">
        <f>IF('All Transactions'!$C1993 = H$1,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I1994">
        <f>IF('All Transactions'!$C1993 = I$1,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J1994">
        <f>IF('All Transactions'!$C1993 = J$1,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K1994">
        <f>IF('All Transactions'!$C1993 = K$1,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L1994">
        <f>IF('All Transactions'!$C1993 = L$1,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M1994">
        <f>IF('All Transactions'!$C1993 = M$1,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N1994">
        <f>IF('All Transactions'!$C1993 = N$1,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O1994">
        <f>IF('All Transactions'!$C1993 = O$1,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P1994">
        <f>IF('All Transactions'!$C1993 = P$1,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Q1994">
        <f>IF('All Transactions'!$C1993 = Q$1,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R1994">
        <f>IF('All Transactions'!$C1993 = R$1,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S1994">
        <f>IF('All Transactions'!$C1993 = S$1,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T1994">
        <f>IF('All Transactions'!$C1993 = T$1,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U1994">
        <f>IF('All Transactions'!$C1993 = U$1,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V1994">
        <f>IF('All Transactions'!$C1993 = V$1,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W1994">
        <f>IF('All Transactions'!$C1993 = W$1,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X1994">
        <f>IF('All Transactions'!$C1993 = X$1,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  <c r="Y1994">
        <f>IF('All Transactions'!$C1993 = Y$1, 'All Transactions'!$D1994 + -1 * SUM('All Transactions'!$F1994 * 'Messy-Stocks'!$H1994, 'All Transactions'!$G1994 * 'Messy-Stocks'!$I1994, 'All Transactions'!$H1994 * 'Messy-Stocks'!$J1994, 'All Transactions'!$I1994 * 'Messy-Stocks'!$K1994, 'All Transactions'!$J1994 *'Messy-Stocks'!$L1994), 0)</f>
        <v>0</v>
      </c>
    </row>
    <row r="1995" spans="2:25" ht="12.75" x14ac:dyDescent="0.2">
      <c r="B1995">
        <f>IF('All Transactions'!$C1994 = B$1,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C1995">
        <f>IF('All Transactions'!$C1994 = C$1,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D1995">
        <f>IF('All Transactions'!$C1994 = D$1,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E1995">
        <f>IF('All Transactions'!$C1994 = E$1,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F1995">
        <f>IF('All Transactions'!$C1994 = F$1,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G1995">
        <f>IF('All Transactions'!$C1994 = G$1,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H1995">
        <f>IF('All Transactions'!$C1994 = H$1,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I1995">
        <f>IF('All Transactions'!$C1994 = I$1,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J1995">
        <f>IF('All Transactions'!$C1994 = J$1,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K1995">
        <f>IF('All Transactions'!$C1994 = K$1,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L1995">
        <f>IF('All Transactions'!$C1994 = L$1,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M1995">
        <f>IF('All Transactions'!$C1994 = M$1,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N1995">
        <f>IF('All Transactions'!$C1994 = N$1,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O1995">
        <f>IF('All Transactions'!$C1994 = O$1,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P1995">
        <f>IF('All Transactions'!$C1994 = P$1,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Q1995">
        <f>IF('All Transactions'!$C1994 = Q$1,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R1995">
        <f>IF('All Transactions'!$C1994 = R$1,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S1995">
        <f>IF('All Transactions'!$C1994 = S$1,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T1995">
        <f>IF('All Transactions'!$C1994 = T$1,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U1995">
        <f>IF('All Transactions'!$C1994 = U$1,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V1995">
        <f>IF('All Transactions'!$C1994 = V$1,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W1995">
        <f>IF('All Transactions'!$C1994 = W$1,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X1995">
        <f>IF('All Transactions'!$C1994 = X$1,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  <c r="Y1995">
        <f>IF('All Transactions'!$C1994 = Y$1, 'All Transactions'!$D1995 + -1 * SUM('All Transactions'!$F1995 * 'Messy-Stocks'!$H1995, 'All Transactions'!$G1995 * 'Messy-Stocks'!$I1995, 'All Transactions'!$H1995 * 'Messy-Stocks'!$J1995, 'All Transactions'!$I1995 * 'Messy-Stocks'!$K1995, 'All Transactions'!$J1995 *'Messy-Stocks'!$L1995), 0)</f>
        <v>0</v>
      </c>
    </row>
    <row r="1996" spans="2:25" ht="12.75" x14ac:dyDescent="0.2">
      <c r="B1996">
        <f>IF('All Transactions'!$C1995 = B$1,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C1996">
        <f>IF('All Transactions'!$C1995 = C$1,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D1996">
        <f>IF('All Transactions'!$C1995 = D$1,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E1996">
        <f>IF('All Transactions'!$C1995 = E$1,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F1996">
        <f>IF('All Transactions'!$C1995 = F$1,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G1996">
        <f>IF('All Transactions'!$C1995 = G$1,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H1996">
        <f>IF('All Transactions'!$C1995 = H$1,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I1996">
        <f>IF('All Transactions'!$C1995 = I$1,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J1996">
        <f>IF('All Transactions'!$C1995 = J$1,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K1996">
        <f>IF('All Transactions'!$C1995 = K$1,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L1996">
        <f>IF('All Transactions'!$C1995 = L$1,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M1996">
        <f>IF('All Transactions'!$C1995 = M$1,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N1996">
        <f>IF('All Transactions'!$C1995 = N$1,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O1996">
        <f>IF('All Transactions'!$C1995 = O$1,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P1996">
        <f>IF('All Transactions'!$C1995 = P$1,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Q1996">
        <f>IF('All Transactions'!$C1995 = Q$1,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R1996">
        <f>IF('All Transactions'!$C1995 = R$1,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S1996">
        <f>IF('All Transactions'!$C1995 = S$1,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T1996">
        <f>IF('All Transactions'!$C1995 = T$1,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U1996">
        <f>IF('All Transactions'!$C1995 = U$1,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V1996">
        <f>IF('All Transactions'!$C1995 = V$1,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W1996">
        <f>IF('All Transactions'!$C1995 = W$1,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X1996">
        <f>IF('All Transactions'!$C1995 = X$1,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  <c r="Y1996">
        <f>IF('All Transactions'!$C1995 = Y$1, 'All Transactions'!$D1996 + -1 * SUM('All Transactions'!$F1996 * 'Messy-Stocks'!$H1996, 'All Transactions'!$G1996 * 'Messy-Stocks'!$I1996, 'All Transactions'!$H1996 * 'Messy-Stocks'!$J1996, 'All Transactions'!$I1996 * 'Messy-Stocks'!$K1996, 'All Transactions'!$J1996 *'Messy-Stocks'!$L1996), 0)</f>
        <v>0</v>
      </c>
    </row>
    <row r="1997" spans="2:25" ht="12.75" x14ac:dyDescent="0.2">
      <c r="B1997">
        <f>IF('All Transactions'!$C1996 = B$1,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C1997">
        <f>IF('All Transactions'!$C1996 = C$1,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D1997">
        <f>IF('All Transactions'!$C1996 = D$1,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E1997">
        <f>IF('All Transactions'!$C1996 = E$1,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F1997">
        <f>IF('All Transactions'!$C1996 = F$1,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G1997">
        <f>IF('All Transactions'!$C1996 = G$1,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H1997">
        <f>IF('All Transactions'!$C1996 = H$1,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I1997">
        <f>IF('All Transactions'!$C1996 = I$1,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J1997">
        <f>IF('All Transactions'!$C1996 = J$1,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K1997">
        <f>IF('All Transactions'!$C1996 = K$1,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L1997">
        <f>IF('All Transactions'!$C1996 = L$1,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M1997">
        <f>IF('All Transactions'!$C1996 = M$1,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N1997">
        <f>IF('All Transactions'!$C1996 = N$1,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O1997">
        <f>IF('All Transactions'!$C1996 = O$1,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P1997">
        <f>IF('All Transactions'!$C1996 = P$1,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Q1997">
        <f>IF('All Transactions'!$C1996 = Q$1,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R1997">
        <f>IF('All Transactions'!$C1996 = R$1,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S1997">
        <f>IF('All Transactions'!$C1996 = S$1,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T1997">
        <f>IF('All Transactions'!$C1996 = T$1,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U1997">
        <f>IF('All Transactions'!$C1996 = U$1,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V1997">
        <f>IF('All Transactions'!$C1996 = V$1,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W1997">
        <f>IF('All Transactions'!$C1996 = W$1,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X1997">
        <f>IF('All Transactions'!$C1996 = X$1,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  <c r="Y1997">
        <f>IF('All Transactions'!$C1996 = Y$1, 'All Transactions'!$D1997 + -1 * SUM('All Transactions'!$F1997 * 'Messy-Stocks'!$H1997, 'All Transactions'!$G1997 * 'Messy-Stocks'!$I1997, 'All Transactions'!$H1997 * 'Messy-Stocks'!$J1997, 'All Transactions'!$I1997 * 'Messy-Stocks'!$K1997, 'All Transactions'!$J1997 *'Messy-Stocks'!$L1997), 0)</f>
        <v>0</v>
      </c>
    </row>
    <row r="1998" spans="2:25" ht="12.75" x14ac:dyDescent="0.2">
      <c r="B1998">
        <f>IF('All Transactions'!$C1997 = B$1,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C1998">
        <f>IF('All Transactions'!$C1997 = C$1,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D1998">
        <f>IF('All Transactions'!$C1997 = D$1,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E1998">
        <f>IF('All Transactions'!$C1997 = E$1,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F1998">
        <f>IF('All Transactions'!$C1997 = F$1,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G1998">
        <f>IF('All Transactions'!$C1997 = G$1,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H1998">
        <f>IF('All Transactions'!$C1997 = H$1,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I1998">
        <f>IF('All Transactions'!$C1997 = I$1,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J1998">
        <f>IF('All Transactions'!$C1997 = J$1,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K1998">
        <f>IF('All Transactions'!$C1997 = K$1,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L1998">
        <f>IF('All Transactions'!$C1997 = L$1,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M1998">
        <f>IF('All Transactions'!$C1997 = M$1,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N1998">
        <f>IF('All Transactions'!$C1997 = N$1,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O1998">
        <f>IF('All Transactions'!$C1997 = O$1,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P1998">
        <f>IF('All Transactions'!$C1997 = P$1,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Q1998">
        <f>IF('All Transactions'!$C1997 = Q$1,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R1998">
        <f>IF('All Transactions'!$C1997 = R$1,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S1998">
        <f>IF('All Transactions'!$C1997 = S$1,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T1998">
        <f>IF('All Transactions'!$C1997 = T$1,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U1998">
        <f>IF('All Transactions'!$C1997 = U$1,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V1998">
        <f>IF('All Transactions'!$C1997 = V$1,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W1998">
        <f>IF('All Transactions'!$C1997 = W$1,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X1998">
        <f>IF('All Transactions'!$C1997 = X$1,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  <c r="Y1998">
        <f>IF('All Transactions'!$C1997 = Y$1, 'All Transactions'!$D1998 + -1 * SUM('All Transactions'!$F1998 * 'Messy-Stocks'!$H1998, 'All Transactions'!$G1998 * 'Messy-Stocks'!$I1998, 'All Transactions'!$H1998 * 'Messy-Stocks'!$J1998, 'All Transactions'!$I1998 * 'Messy-Stocks'!$K1998, 'All Transactions'!$J1998 *'Messy-Stocks'!$L1998), 0)</f>
        <v>0</v>
      </c>
    </row>
    <row r="1999" spans="2:25" ht="12.75" x14ac:dyDescent="0.2">
      <c r="B1999">
        <f>IF('All Transactions'!$C1998 = B$1,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C1999">
        <f>IF('All Transactions'!$C1998 = C$1,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D1999">
        <f>IF('All Transactions'!$C1998 = D$1,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E1999">
        <f>IF('All Transactions'!$C1998 = E$1,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F1999">
        <f>IF('All Transactions'!$C1998 = F$1,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G1999">
        <f>IF('All Transactions'!$C1998 = G$1,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H1999">
        <f>IF('All Transactions'!$C1998 = H$1,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I1999">
        <f>IF('All Transactions'!$C1998 = I$1,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J1999">
        <f>IF('All Transactions'!$C1998 = J$1,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K1999">
        <f>IF('All Transactions'!$C1998 = K$1,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L1999">
        <f>IF('All Transactions'!$C1998 = L$1,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M1999">
        <f>IF('All Transactions'!$C1998 = M$1,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N1999">
        <f>IF('All Transactions'!$C1998 = N$1,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O1999">
        <f>IF('All Transactions'!$C1998 = O$1,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P1999">
        <f>IF('All Transactions'!$C1998 = P$1,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Q1999">
        <f>IF('All Transactions'!$C1998 = Q$1,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R1999">
        <f>IF('All Transactions'!$C1998 = R$1,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S1999">
        <f>IF('All Transactions'!$C1998 = S$1,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T1999">
        <f>IF('All Transactions'!$C1998 = T$1,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U1999">
        <f>IF('All Transactions'!$C1998 = U$1,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V1999">
        <f>IF('All Transactions'!$C1998 = V$1,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W1999">
        <f>IF('All Transactions'!$C1998 = W$1,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X1999">
        <f>IF('All Transactions'!$C1998 = X$1,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  <c r="Y1999">
        <f>IF('All Transactions'!$C1998 = Y$1, 'All Transactions'!$D1999 + -1 * SUM('All Transactions'!$F1999 * 'Messy-Stocks'!$H1999, 'All Transactions'!$G1999 * 'Messy-Stocks'!$I1999, 'All Transactions'!$H1999 * 'Messy-Stocks'!$J1999, 'All Transactions'!$I1999 * 'Messy-Stocks'!$K1999, 'All Transactions'!$J1999 *'Messy-Stocks'!$L1999), 0)</f>
        <v>0</v>
      </c>
    </row>
    <row r="2000" spans="2:25" ht="12.75" x14ac:dyDescent="0.2">
      <c r="B2000">
        <f>IF('All Transactions'!$C1999 = B$1,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C2000">
        <f>IF('All Transactions'!$C1999 = C$1,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D2000">
        <f>IF('All Transactions'!$C1999 = D$1,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E2000">
        <f>IF('All Transactions'!$C1999 = E$1,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F2000">
        <f>IF('All Transactions'!$C1999 = F$1,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G2000">
        <f>IF('All Transactions'!$C1999 = G$1,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H2000">
        <f>IF('All Transactions'!$C1999 = H$1,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I2000">
        <f>IF('All Transactions'!$C1999 = I$1,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J2000">
        <f>IF('All Transactions'!$C1999 = J$1,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K2000">
        <f>IF('All Transactions'!$C1999 = K$1,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L2000">
        <f>IF('All Transactions'!$C1999 = L$1,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M2000">
        <f>IF('All Transactions'!$C1999 = M$1,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N2000">
        <f>IF('All Transactions'!$C1999 = N$1,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O2000">
        <f>IF('All Transactions'!$C1999 = O$1,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P2000">
        <f>IF('All Transactions'!$C1999 = P$1,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Q2000">
        <f>IF('All Transactions'!$C1999 = Q$1,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R2000">
        <f>IF('All Transactions'!$C1999 = R$1,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S2000">
        <f>IF('All Transactions'!$C1999 = S$1,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T2000">
        <f>IF('All Transactions'!$C1999 = T$1,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U2000">
        <f>IF('All Transactions'!$C1999 = U$1,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V2000">
        <f>IF('All Transactions'!$C1999 = V$1,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W2000">
        <f>IF('All Transactions'!$C1999 = W$1,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X2000">
        <f>IF('All Transactions'!$C1999 = X$1,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  <c r="Y2000">
        <f>IF('All Transactions'!$C1999 = Y$1, 'All Transactions'!$D2000 + -1 * SUM('All Transactions'!$F2000 * 'Messy-Stocks'!$H2000, 'All Transactions'!$G2000 * 'Messy-Stocks'!$I2000, 'All Transactions'!$H2000 * 'Messy-Stocks'!$J2000, 'All Transactions'!$I2000 * 'Messy-Stocks'!$K2000, 'All Transactions'!$J2000 *'Messy-Stocks'!$L2000), 0)</f>
        <v>0</v>
      </c>
    </row>
    <row r="2001" spans="2:25" ht="12.75" x14ac:dyDescent="0.2">
      <c r="B2001">
        <f>IF('All Transactions'!$C2000 = B$1,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C2001">
        <f>IF('All Transactions'!$C2000 = C$1,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D2001">
        <f>IF('All Transactions'!$C2000 = D$1,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E2001">
        <f>IF('All Transactions'!$C2000 = E$1,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F2001">
        <f>IF('All Transactions'!$C2000 = F$1,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G2001">
        <f>IF('All Transactions'!$C2000 = G$1,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H2001">
        <f>IF('All Transactions'!$C2000 = H$1,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I2001">
        <f>IF('All Transactions'!$C2000 = I$1,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J2001">
        <f>IF('All Transactions'!$C2000 = J$1,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K2001">
        <f>IF('All Transactions'!$C2000 = K$1,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L2001">
        <f>IF('All Transactions'!$C2000 = L$1,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M2001">
        <f>IF('All Transactions'!$C2000 = M$1,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N2001">
        <f>IF('All Transactions'!$C2000 = N$1,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O2001">
        <f>IF('All Transactions'!$C2000 = O$1,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P2001">
        <f>IF('All Transactions'!$C2000 = P$1,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Q2001">
        <f>IF('All Transactions'!$C2000 = Q$1,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R2001">
        <f>IF('All Transactions'!$C2000 = R$1,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S2001">
        <f>IF('All Transactions'!$C2000 = S$1,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T2001">
        <f>IF('All Transactions'!$C2000 = T$1,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U2001">
        <f>IF('All Transactions'!$C2000 = U$1,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V2001">
        <f>IF('All Transactions'!$C2000 = V$1,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W2001">
        <f>IF('All Transactions'!$C2000 = W$1,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X2001">
        <f>IF('All Transactions'!$C2000 = X$1,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  <c r="Y2001">
        <f>IF('All Transactions'!$C2000 = Y$1, 'All Transactions'!$D2001 + -1 * SUM('All Transactions'!$F2001 * 'Messy-Stocks'!$H2001, 'All Transactions'!$G2001 * 'Messy-Stocks'!$I2001, 'All Transactions'!$H2001 * 'Messy-Stocks'!$J2001, 'All Transactions'!$I2001 * 'Messy-Stocks'!$K2001, 'All Transactions'!$J2001 *'Messy-Stocks'!$L2001), 0)</f>
        <v>0</v>
      </c>
    </row>
    <row r="2002" spans="2:25" ht="12.75" x14ac:dyDescent="0.2">
      <c r="B2002">
        <f>IF('All Transactions'!$C2001 = B$1,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C2002">
        <f>IF('All Transactions'!$C2001 = C$1,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D2002">
        <f>IF('All Transactions'!$C2001 = D$1,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E2002">
        <f>IF('All Transactions'!$C2001 = E$1,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F2002">
        <f>IF('All Transactions'!$C2001 = F$1,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G2002">
        <f>IF('All Transactions'!$C2001 = G$1,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H2002">
        <f>IF('All Transactions'!$C2001 = H$1,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I2002">
        <f>IF('All Transactions'!$C2001 = I$1,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J2002">
        <f>IF('All Transactions'!$C2001 = J$1,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K2002">
        <f>IF('All Transactions'!$C2001 = K$1,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L2002">
        <f>IF('All Transactions'!$C2001 = L$1,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M2002">
        <f>IF('All Transactions'!$C2001 = M$1,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N2002">
        <f>IF('All Transactions'!$C2001 = N$1,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O2002">
        <f>IF('All Transactions'!$C2001 = O$1,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P2002">
        <f>IF('All Transactions'!$C2001 = P$1,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Q2002">
        <f>IF('All Transactions'!$C2001 = Q$1,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R2002">
        <f>IF('All Transactions'!$C2001 = R$1,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S2002">
        <f>IF('All Transactions'!$C2001 = S$1,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T2002">
        <f>IF('All Transactions'!$C2001 = T$1,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U2002">
        <f>IF('All Transactions'!$C2001 = U$1,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V2002">
        <f>IF('All Transactions'!$C2001 = V$1,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W2002">
        <f>IF('All Transactions'!$C2001 = W$1,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X2002">
        <f>IF('All Transactions'!$C2001 = X$1,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  <c r="Y2002">
        <f>IF('All Transactions'!$C2001 = Y$1, 'All Transactions'!$D2002 + -1 * SUM('All Transactions'!$F2002 * 'Messy-Stocks'!$H2002, 'All Transactions'!$G2002 * 'Messy-Stocks'!$I2002, 'All Transactions'!$H2002 * 'Messy-Stocks'!$J2002, 'All Transactions'!$I2002 * 'Messy-Stocks'!$K2002, 'All Transactions'!$J2002 *'Messy-Stocks'!$L2002), 0)</f>
        <v>0</v>
      </c>
    </row>
    <row r="2003" spans="2:25" ht="12.75" x14ac:dyDescent="0.2">
      <c r="B2003">
        <f>IF('All Transactions'!$C2002 = B$1,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C2003">
        <f>IF('All Transactions'!$C2002 = C$1,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D2003">
        <f>IF('All Transactions'!$C2002 = D$1,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E2003">
        <f>IF('All Transactions'!$C2002 = E$1,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F2003">
        <f>IF('All Transactions'!$C2002 = F$1,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G2003">
        <f>IF('All Transactions'!$C2002 = G$1,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H2003">
        <f>IF('All Transactions'!$C2002 = H$1,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I2003">
        <f>IF('All Transactions'!$C2002 = I$1,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J2003">
        <f>IF('All Transactions'!$C2002 = J$1,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K2003">
        <f>IF('All Transactions'!$C2002 = K$1,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L2003">
        <f>IF('All Transactions'!$C2002 = L$1,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M2003">
        <f>IF('All Transactions'!$C2002 = M$1,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N2003">
        <f>IF('All Transactions'!$C2002 = N$1,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O2003">
        <f>IF('All Transactions'!$C2002 = O$1,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P2003">
        <f>IF('All Transactions'!$C2002 = P$1,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Q2003">
        <f>IF('All Transactions'!$C2002 = Q$1,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R2003">
        <f>IF('All Transactions'!$C2002 = R$1,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S2003">
        <f>IF('All Transactions'!$C2002 = S$1,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T2003">
        <f>IF('All Transactions'!$C2002 = T$1,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U2003">
        <f>IF('All Transactions'!$C2002 = U$1,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V2003">
        <f>IF('All Transactions'!$C2002 = V$1,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W2003">
        <f>IF('All Transactions'!$C2002 = W$1,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X2003">
        <f>IF('All Transactions'!$C2002 = X$1,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  <c r="Y2003">
        <f>IF('All Transactions'!$C2002 = Y$1, 'All Transactions'!$D2003 + -1 * SUM('All Transactions'!$F2003 * 'Messy-Stocks'!$H2003, 'All Transactions'!$G2003 * 'Messy-Stocks'!$I2003, 'All Transactions'!$H2003 * 'Messy-Stocks'!$J2003, 'All Transactions'!$I2003 * 'Messy-Stocks'!$K2003, 'All Transactions'!$J2003 *'Messy-Stocks'!$L2003), 0)</f>
        <v>0</v>
      </c>
    </row>
    <row r="2004" spans="2:25" ht="12.75" x14ac:dyDescent="0.2">
      <c r="B2004">
        <f>IF('All Transactions'!$C2003 = B$1,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C2004">
        <f>IF('All Transactions'!$C2003 = C$1,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D2004">
        <f>IF('All Transactions'!$C2003 = D$1,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E2004">
        <f>IF('All Transactions'!$C2003 = E$1,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F2004">
        <f>IF('All Transactions'!$C2003 = F$1,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G2004">
        <f>IF('All Transactions'!$C2003 = G$1,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H2004">
        <f>IF('All Transactions'!$C2003 = H$1,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I2004">
        <f>IF('All Transactions'!$C2003 = I$1,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J2004">
        <f>IF('All Transactions'!$C2003 = J$1,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K2004">
        <f>IF('All Transactions'!$C2003 = K$1,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L2004">
        <f>IF('All Transactions'!$C2003 = L$1,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M2004">
        <f>IF('All Transactions'!$C2003 = M$1,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N2004">
        <f>IF('All Transactions'!$C2003 = N$1,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O2004">
        <f>IF('All Transactions'!$C2003 = O$1,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P2004">
        <f>IF('All Transactions'!$C2003 = P$1,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Q2004">
        <f>IF('All Transactions'!$C2003 = Q$1,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R2004">
        <f>IF('All Transactions'!$C2003 = R$1,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S2004">
        <f>IF('All Transactions'!$C2003 = S$1,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T2004">
        <f>IF('All Transactions'!$C2003 = T$1,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U2004">
        <f>IF('All Transactions'!$C2003 = U$1,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V2004">
        <f>IF('All Transactions'!$C2003 = V$1,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W2004">
        <f>IF('All Transactions'!$C2003 = W$1,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X2004">
        <f>IF('All Transactions'!$C2003 = X$1,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  <c r="Y2004">
        <f>IF('All Transactions'!$C2003 = Y$1, 'All Transactions'!$D2004 + -1 * SUM('All Transactions'!$F2004 * 'Messy-Stocks'!$H2004, 'All Transactions'!$G2004 * 'Messy-Stocks'!$I2004, 'All Transactions'!$H2004 * 'Messy-Stocks'!$J2004, 'All Transactions'!$I2004 * 'Messy-Stocks'!$K2004, 'All Transactions'!$J2004 *'Messy-Stocks'!$L2004), 0)</f>
        <v>0</v>
      </c>
    </row>
    <row r="2005" spans="2:25" ht="12.75" x14ac:dyDescent="0.2">
      <c r="B2005">
        <f>IF('All Transactions'!$C2004 = B$1,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C2005">
        <f>IF('All Transactions'!$C2004 = C$1,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D2005">
        <f>IF('All Transactions'!$C2004 = D$1,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E2005">
        <f>IF('All Transactions'!$C2004 = E$1,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F2005">
        <f>IF('All Transactions'!$C2004 = F$1,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G2005">
        <f>IF('All Transactions'!$C2004 = G$1,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H2005">
        <f>IF('All Transactions'!$C2004 = H$1,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I2005">
        <f>IF('All Transactions'!$C2004 = I$1,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J2005">
        <f>IF('All Transactions'!$C2004 = J$1,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K2005">
        <f>IF('All Transactions'!$C2004 = K$1,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L2005">
        <f>IF('All Transactions'!$C2004 = L$1,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M2005">
        <f>IF('All Transactions'!$C2004 = M$1,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N2005">
        <f>IF('All Transactions'!$C2004 = N$1,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O2005">
        <f>IF('All Transactions'!$C2004 = O$1,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P2005">
        <f>IF('All Transactions'!$C2004 = P$1,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Q2005">
        <f>IF('All Transactions'!$C2004 = Q$1,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R2005">
        <f>IF('All Transactions'!$C2004 = R$1,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S2005">
        <f>IF('All Transactions'!$C2004 = S$1,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T2005">
        <f>IF('All Transactions'!$C2004 = T$1,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U2005">
        <f>IF('All Transactions'!$C2004 = U$1,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V2005">
        <f>IF('All Transactions'!$C2004 = V$1,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W2005">
        <f>IF('All Transactions'!$C2004 = W$1,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X2005">
        <f>IF('All Transactions'!$C2004 = X$1,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  <c r="Y2005">
        <f>IF('All Transactions'!$C2004 = Y$1, 'All Transactions'!$D2005 + -1 * SUM('All Transactions'!$F2005 * 'Messy-Stocks'!$H2005, 'All Transactions'!$G2005 * 'Messy-Stocks'!$I2005, 'All Transactions'!$H2005 * 'Messy-Stocks'!$J2005, 'All Transactions'!$I2005 * 'Messy-Stocks'!$K2005, 'All Transactions'!$J2005 *'Messy-Stocks'!$L2005), 0)</f>
        <v>0</v>
      </c>
    </row>
    <row r="2006" spans="2:25" ht="12.75" x14ac:dyDescent="0.2">
      <c r="B2006">
        <f>IF('All Transactions'!$C2005 = B$1,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C2006">
        <f>IF('All Transactions'!$C2005 = C$1,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D2006">
        <f>IF('All Transactions'!$C2005 = D$1,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E2006">
        <f>IF('All Transactions'!$C2005 = E$1,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F2006">
        <f>IF('All Transactions'!$C2005 = F$1,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G2006">
        <f>IF('All Transactions'!$C2005 = G$1,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H2006">
        <f>IF('All Transactions'!$C2005 = H$1,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I2006">
        <f>IF('All Transactions'!$C2005 = I$1,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J2006">
        <f>IF('All Transactions'!$C2005 = J$1,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K2006">
        <f>IF('All Transactions'!$C2005 = K$1,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L2006">
        <f>IF('All Transactions'!$C2005 = L$1,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M2006">
        <f>IF('All Transactions'!$C2005 = M$1,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N2006">
        <f>IF('All Transactions'!$C2005 = N$1,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O2006">
        <f>IF('All Transactions'!$C2005 = O$1,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P2006">
        <f>IF('All Transactions'!$C2005 = P$1,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Q2006">
        <f>IF('All Transactions'!$C2005 = Q$1,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R2006">
        <f>IF('All Transactions'!$C2005 = R$1,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S2006">
        <f>IF('All Transactions'!$C2005 = S$1,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T2006">
        <f>IF('All Transactions'!$C2005 = T$1,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U2006">
        <f>IF('All Transactions'!$C2005 = U$1,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V2006">
        <f>IF('All Transactions'!$C2005 = V$1,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W2006">
        <f>IF('All Transactions'!$C2005 = W$1,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X2006">
        <f>IF('All Transactions'!$C2005 = X$1,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  <c r="Y2006">
        <f>IF('All Transactions'!$C2005 = Y$1, 'All Transactions'!$D2006 + -1 * SUM('All Transactions'!$F2006 * 'Messy-Stocks'!$H2006, 'All Transactions'!$G2006 * 'Messy-Stocks'!$I2006, 'All Transactions'!$H2006 * 'Messy-Stocks'!$J2006, 'All Transactions'!$I2006 * 'Messy-Stocks'!$K2006, 'All Transactions'!$J2006 *'Messy-Stocks'!$L2006), 0)</f>
        <v>0</v>
      </c>
    </row>
    <row r="2007" spans="2:25" ht="12.75" x14ac:dyDescent="0.2">
      <c r="B2007">
        <f>IF('All Transactions'!$C2006 = B$1,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C2007">
        <f>IF('All Transactions'!$C2006 = C$1,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D2007">
        <f>IF('All Transactions'!$C2006 = D$1,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E2007">
        <f>IF('All Transactions'!$C2006 = E$1,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F2007">
        <f>IF('All Transactions'!$C2006 = F$1,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G2007">
        <f>IF('All Transactions'!$C2006 = G$1,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H2007">
        <f>IF('All Transactions'!$C2006 = H$1,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I2007">
        <f>IF('All Transactions'!$C2006 = I$1,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J2007">
        <f>IF('All Transactions'!$C2006 = J$1,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K2007">
        <f>IF('All Transactions'!$C2006 = K$1,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L2007">
        <f>IF('All Transactions'!$C2006 = L$1,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M2007">
        <f>IF('All Transactions'!$C2006 = M$1,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N2007">
        <f>IF('All Transactions'!$C2006 = N$1,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O2007">
        <f>IF('All Transactions'!$C2006 = O$1,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P2007">
        <f>IF('All Transactions'!$C2006 = P$1,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Q2007">
        <f>IF('All Transactions'!$C2006 = Q$1,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R2007">
        <f>IF('All Transactions'!$C2006 = R$1,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S2007">
        <f>IF('All Transactions'!$C2006 = S$1,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T2007">
        <f>IF('All Transactions'!$C2006 = T$1,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U2007">
        <f>IF('All Transactions'!$C2006 = U$1,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V2007">
        <f>IF('All Transactions'!$C2006 = V$1,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W2007">
        <f>IF('All Transactions'!$C2006 = W$1,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X2007">
        <f>IF('All Transactions'!$C2006 = X$1,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  <c r="Y2007">
        <f>IF('All Transactions'!$C2006 = Y$1, 'All Transactions'!$D2007 + -1 * SUM('All Transactions'!$F2007 * 'Messy-Stocks'!$H2007, 'All Transactions'!$G2007 * 'Messy-Stocks'!$I2007, 'All Transactions'!$H2007 * 'Messy-Stocks'!$J2007, 'All Transactions'!$I2007 * 'Messy-Stocks'!$K2007, 'All Transactions'!$J2007 *'Messy-Stocks'!$L2007), 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defaultColWidth="14.42578125" defaultRowHeight="15.75" customHeight="1" x14ac:dyDescent="0.2"/>
  <cols>
    <col min="3" max="3" width="37.140625" customWidth="1"/>
    <col min="4" max="4" width="17.42578125" customWidth="1"/>
    <col min="6" max="6" width="35.42578125" customWidth="1"/>
  </cols>
  <sheetData>
    <row r="1" spans="1:27" ht="15.75" customHeight="1" x14ac:dyDescent="0.2">
      <c r="A1" s="16"/>
      <c r="B1" s="2" t="s">
        <v>40</v>
      </c>
      <c r="C1" s="2" t="s">
        <v>41</v>
      </c>
      <c r="D1" s="2" t="s">
        <v>42</v>
      </c>
      <c r="E1" s="17" t="s">
        <v>43</v>
      </c>
      <c r="F1" s="2" t="s">
        <v>41</v>
      </c>
      <c r="G1" s="2" t="s">
        <v>42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5.75" customHeight="1" x14ac:dyDescent="0.2">
      <c r="A2" s="41" t="s">
        <v>44</v>
      </c>
      <c r="B2" s="18">
        <v>0.05</v>
      </c>
      <c r="C2" s="19" t="s">
        <v>45</v>
      </c>
      <c r="D2" s="19"/>
      <c r="E2" s="20">
        <v>0.15</v>
      </c>
      <c r="F2" s="19" t="s">
        <v>46</v>
      </c>
      <c r="G2" s="5"/>
    </row>
    <row r="3" spans="1:27" ht="15.75" customHeight="1" x14ac:dyDescent="0.2">
      <c r="A3" s="42"/>
      <c r="B3" s="18">
        <v>0.1</v>
      </c>
      <c r="C3" s="19" t="s">
        <v>47</v>
      </c>
      <c r="D3" s="19"/>
      <c r="E3" s="21">
        <v>0.25</v>
      </c>
      <c r="F3" s="19" t="s">
        <v>48</v>
      </c>
      <c r="G3" s="5"/>
      <c r="I3">
        <f t="shared" ref="I3:I6" si="0">A3</f>
        <v>0</v>
      </c>
    </row>
    <row r="4" spans="1:27" ht="15.75" customHeight="1" x14ac:dyDescent="0.2">
      <c r="A4" s="42"/>
      <c r="B4" s="22">
        <v>0.25</v>
      </c>
      <c r="C4" s="5" t="s">
        <v>48</v>
      </c>
      <c r="D4" s="19"/>
      <c r="E4" s="20">
        <v>0.45</v>
      </c>
      <c r="F4" s="19" t="s">
        <v>49</v>
      </c>
      <c r="G4" s="5"/>
      <c r="I4">
        <f t="shared" si="0"/>
        <v>0</v>
      </c>
    </row>
    <row r="5" spans="1:27" ht="15.75" customHeight="1" x14ac:dyDescent="0.2">
      <c r="A5" s="42"/>
      <c r="B5" s="18">
        <v>0.45</v>
      </c>
      <c r="C5" s="19" t="s">
        <v>50</v>
      </c>
      <c r="D5" s="19"/>
      <c r="E5" s="20">
        <v>0.5</v>
      </c>
      <c r="F5" s="19" t="s">
        <v>51</v>
      </c>
      <c r="G5" s="5"/>
      <c r="I5">
        <f t="shared" si="0"/>
        <v>0</v>
      </c>
    </row>
    <row r="6" spans="1:27" ht="15.75" customHeight="1" x14ac:dyDescent="0.2">
      <c r="A6" s="42"/>
      <c r="B6" s="18">
        <v>0.9</v>
      </c>
      <c r="C6" s="19" t="s">
        <v>52</v>
      </c>
      <c r="D6" s="23"/>
      <c r="E6" s="24">
        <v>0.9</v>
      </c>
      <c r="F6" s="23" t="s">
        <v>53</v>
      </c>
      <c r="G6" s="3"/>
      <c r="H6" s="3"/>
      <c r="I6">
        <f t="shared" si="0"/>
        <v>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.75" customHeight="1" x14ac:dyDescent="0.2">
      <c r="A7" s="44" t="s">
        <v>54</v>
      </c>
      <c r="B7" s="25">
        <v>0.15</v>
      </c>
      <c r="C7" s="26" t="s">
        <v>55</v>
      </c>
      <c r="D7" s="26"/>
      <c r="E7" s="27">
        <v>0.15</v>
      </c>
      <c r="F7" s="26" t="s">
        <v>56</v>
      </c>
      <c r="G7" s="5"/>
    </row>
    <row r="8" spans="1:27" ht="15.75" customHeight="1" x14ac:dyDescent="0.2">
      <c r="A8" s="42"/>
      <c r="B8" s="25">
        <v>0.3</v>
      </c>
      <c r="C8" s="26" t="s">
        <v>57</v>
      </c>
      <c r="D8" s="26"/>
      <c r="E8" s="27">
        <v>0.3</v>
      </c>
      <c r="F8" s="26" t="s">
        <v>58</v>
      </c>
    </row>
    <row r="9" spans="1:27" ht="15.75" customHeight="1" x14ac:dyDescent="0.2">
      <c r="A9" s="42"/>
      <c r="B9" s="25">
        <v>0.5</v>
      </c>
      <c r="C9" s="26" t="s">
        <v>59</v>
      </c>
      <c r="D9" s="26"/>
      <c r="E9" s="27">
        <v>0.5</v>
      </c>
      <c r="F9" s="26" t="s">
        <v>60</v>
      </c>
    </row>
    <row r="10" spans="1:27" ht="15.75" customHeight="1" x14ac:dyDescent="0.2">
      <c r="A10" s="42"/>
      <c r="B10" s="25">
        <v>0.75</v>
      </c>
      <c r="C10" s="26" t="s">
        <v>61</v>
      </c>
      <c r="D10" s="26"/>
      <c r="E10" s="27">
        <v>0.75</v>
      </c>
      <c r="F10" s="26" t="s">
        <v>62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.75" customHeight="1" x14ac:dyDescent="0.2">
      <c r="A11" s="42"/>
      <c r="B11" s="28">
        <v>0.9</v>
      </c>
      <c r="C11" s="29" t="s">
        <v>63</v>
      </c>
      <c r="D11" s="29"/>
      <c r="E11" s="30">
        <v>0.9</v>
      </c>
      <c r="F11" s="29" t="s">
        <v>64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.75" customHeight="1" x14ac:dyDescent="0.2">
      <c r="A12" s="41" t="s">
        <v>65</v>
      </c>
      <c r="B12" s="18">
        <v>0.25</v>
      </c>
      <c r="C12" s="19" t="s">
        <v>66</v>
      </c>
      <c r="D12" s="19"/>
      <c r="E12" s="22">
        <v>0.25</v>
      </c>
      <c r="F12" s="5" t="s">
        <v>67</v>
      </c>
      <c r="G12" s="5"/>
    </row>
    <row r="13" spans="1:27" ht="15.75" customHeight="1" x14ac:dyDescent="0.2">
      <c r="A13" s="42"/>
      <c r="B13" s="18">
        <v>0.5</v>
      </c>
      <c r="C13" s="19" t="s">
        <v>68</v>
      </c>
      <c r="D13" s="19"/>
      <c r="E13" s="20">
        <v>0.35</v>
      </c>
      <c r="F13" s="19" t="s">
        <v>69</v>
      </c>
      <c r="G13" s="5"/>
    </row>
    <row r="14" spans="1:27" ht="15.75" customHeight="1" x14ac:dyDescent="0.2">
      <c r="A14" s="42"/>
      <c r="B14" s="18">
        <v>0.75</v>
      </c>
      <c r="C14" s="19" t="s">
        <v>70</v>
      </c>
      <c r="D14" s="19">
        <v>1</v>
      </c>
      <c r="E14" s="20">
        <v>0.5</v>
      </c>
      <c r="F14" s="19" t="s">
        <v>71</v>
      </c>
      <c r="G14" s="2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.75" customHeight="1" x14ac:dyDescent="0.2">
      <c r="A15" s="42"/>
      <c r="B15" s="18">
        <v>0.9</v>
      </c>
      <c r="C15" s="19" t="s">
        <v>72</v>
      </c>
      <c r="D15" s="19"/>
      <c r="E15" s="22">
        <v>0.75</v>
      </c>
      <c r="F15" s="5" t="s">
        <v>73</v>
      </c>
    </row>
    <row r="16" spans="1:27" ht="15.75" customHeight="1" x14ac:dyDescent="0.2">
      <c r="A16" s="42"/>
      <c r="B16" s="31"/>
      <c r="C16" s="23"/>
      <c r="D16" s="23"/>
      <c r="E16" s="20">
        <v>0.9</v>
      </c>
      <c r="F16" s="19" t="s">
        <v>74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.75" customHeight="1" x14ac:dyDescent="0.2">
      <c r="A17" s="41" t="s">
        <v>75</v>
      </c>
      <c r="B17" s="18">
        <v>0.1</v>
      </c>
      <c r="C17" s="19" t="s">
        <v>76</v>
      </c>
      <c r="D17" s="19"/>
      <c r="E17" s="20">
        <v>0.15</v>
      </c>
      <c r="F17" s="19" t="s">
        <v>56</v>
      </c>
      <c r="G17" s="5"/>
    </row>
    <row r="18" spans="1:27" ht="15.75" customHeight="1" x14ac:dyDescent="0.2">
      <c r="A18" s="42"/>
      <c r="B18" s="18">
        <v>0.3</v>
      </c>
      <c r="C18" s="19" t="s">
        <v>57</v>
      </c>
      <c r="D18" s="19"/>
      <c r="E18" s="20">
        <v>0.2</v>
      </c>
      <c r="F18" s="19" t="s">
        <v>77</v>
      </c>
      <c r="G18" s="5">
        <v>2</v>
      </c>
    </row>
    <row r="19" spans="1:27" ht="15.75" customHeight="1" x14ac:dyDescent="0.2">
      <c r="A19" s="42"/>
      <c r="B19" s="18">
        <v>0.4</v>
      </c>
      <c r="C19" s="19" t="s">
        <v>78</v>
      </c>
      <c r="D19" s="19"/>
      <c r="E19" s="20">
        <v>0.4</v>
      </c>
      <c r="F19" s="19" t="s">
        <v>79</v>
      </c>
      <c r="G19" s="5"/>
    </row>
    <row r="20" spans="1:27" ht="15.75" customHeight="1" x14ac:dyDescent="0.2">
      <c r="A20" s="42"/>
      <c r="B20" s="18">
        <v>0.75</v>
      </c>
      <c r="C20" s="19" t="s">
        <v>80</v>
      </c>
      <c r="D20" s="19"/>
      <c r="E20" s="20">
        <v>0.75</v>
      </c>
      <c r="F20" s="19" t="s">
        <v>81</v>
      </c>
      <c r="G20" s="5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75" customHeight="1" x14ac:dyDescent="0.2">
      <c r="A21" s="42"/>
      <c r="B21" s="18">
        <v>0.9</v>
      </c>
      <c r="C21" s="19" t="s">
        <v>82</v>
      </c>
      <c r="D21" s="19"/>
      <c r="E21" s="20">
        <v>0.9</v>
      </c>
      <c r="F21" s="19" t="s">
        <v>83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.75" customHeight="1" x14ac:dyDescent="0.2">
      <c r="A22" s="41" t="s">
        <v>84</v>
      </c>
      <c r="B22" s="18">
        <v>0.25</v>
      </c>
      <c r="C22" s="19" t="s">
        <v>85</v>
      </c>
      <c r="D22" s="19"/>
      <c r="E22" s="20">
        <v>0.2</v>
      </c>
      <c r="F22" s="19" t="s">
        <v>86</v>
      </c>
      <c r="G22" s="5"/>
    </row>
    <row r="23" spans="1:27" ht="15.75" customHeight="1" x14ac:dyDescent="0.2">
      <c r="A23" s="42"/>
      <c r="B23" s="18">
        <v>0.5</v>
      </c>
      <c r="C23" s="19" t="s">
        <v>87</v>
      </c>
      <c r="D23" s="19"/>
      <c r="E23" s="20">
        <v>0.5</v>
      </c>
      <c r="F23" s="5" t="s">
        <v>88</v>
      </c>
    </row>
    <row r="24" spans="1:27" ht="15.75" customHeight="1" x14ac:dyDescent="0.2">
      <c r="A24" s="42"/>
      <c r="B24" s="18">
        <v>0.75</v>
      </c>
      <c r="C24" s="19" t="s">
        <v>89</v>
      </c>
      <c r="D24" s="19"/>
      <c r="E24" s="20">
        <v>0.75</v>
      </c>
      <c r="F24" s="5" t="s">
        <v>90</v>
      </c>
    </row>
    <row r="25" spans="1:27" ht="15.75" customHeight="1" x14ac:dyDescent="0.2">
      <c r="A25" s="42"/>
      <c r="B25" s="18">
        <v>0.9</v>
      </c>
      <c r="C25" s="19" t="s">
        <v>91</v>
      </c>
      <c r="D25" s="19"/>
      <c r="E25" s="20">
        <v>0.9</v>
      </c>
      <c r="F25" s="5" t="s">
        <v>92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.75" customHeight="1" x14ac:dyDescent="0.2">
      <c r="A26" s="42"/>
      <c r="B26" s="31"/>
      <c r="C26" s="23"/>
      <c r="D26" s="19"/>
      <c r="E26" s="24">
        <v>0.1</v>
      </c>
      <c r="F26" s="2" t="s">
        <v>93</v>
      </c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.75" customHeight="1" x14ac:dyDescent="0.2">
      <c r="A27" s="41" t="s">
        <v>94</v>
      </c>
      <c r="B27" s="18">
        <v>0.15</v>
      </c>
      <c r="C27" s="19" t="s">
        <v>95</v>
      </c>
      <c r="D27" s="19"/>
      <c r="E27" s="20">
        <v>0.1</v>
      </c>
      <c r="F27" s="5" t="s">
        <v>96</v>
      </c>
      <c r="G27" s="5"/>
    </row>
    <row r="28" spans="1:27" ht="15.75" customHeight="1" x14ac:dyDescent="0.2">
      <c r="A28" s="42"/>
      <c r="B28" s="18">
        <v>0.25</v>
      </c>
      <c r="C28" s="19" t="s">
        <v>97</v>
      </c>
      <c r="D28" s="19">
        <v>1</v>
      </c>
      <c r="E28" s="20">
        <v>0.25</v>
      </c>
      <c r="F28" s="5" t="s">
        <v>98</v>
      </c>
      <c r="G28" s="5"/>
    </row>
    <row r="29" spans="1:27" ht="15.75" customHeight="1" x14ac:dyDescent="0.2">
      <c r="A29" s="42"/>
      <c r="B29" s="18">
        <v>0.5</v>
      </c>
      <c r="C29" s="19" t="s">
        <v>99</v>
      </c>
      <c r="D29" s="19">
        <v>1</v>
      </c>
      <c r="E29" s="20">
        <v>0.5</v>
      </c>
      <c r="F29" s="5" t="s">
        <v>100</v>
      </c>
    </row>
    <row r="30" spans="1:27" ht="25.5" x14ac:dyDescent="0.2">
      <c r="A30" s="42"/>
      <c r="B30" s="18">
        <v>0.9</v>
      </c>
      <c r="C30" s="19" t="s">
        <v>101</v>
      </c>
      <c r="D30" s="19"/>
      <c r="E30" s="20">
        <v>0.9</v>
      </c>
      <c r="F30" s="19" t="s">
        <v>102</v>
      </c>
    </row>
    <row r="31" spans="1:27" ht="12.75" x14ac:dyDescent="0.2">
      <c r="A31" s="42"/>
      <c r="B31" s="3"/>
      <c r="C31" s="3"/>
      <c r="E31" s="3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x14ac:dyDescent="0.2">
      <c r="A32" s="7"/>
      <c r="E32" s="33"/>
    </row>
    <row r="33" spans="1:9" ht="12.75" x14ac:dyDescent="0.2">
      <c r="A33" s="7"/>
      <c r="E33" s="33"/>
    </row>
    <row r="34" spans="1:9" ht="12.75" x14ac:dyDescent="0.2">
      <c r="A34" s="7"/>
      <c r="E34" s="33"/>
      <c r="I34" s="5" t="s">
        <v>103</v>
      </c>
    </row>
    <row r="35" spans="1:9" ht="12.75" x14ac:dyDescent="0.2">
      <c r="A35" s="7"/>
      <c r="C35" s="5" t="s">
        <v>104</v>
      </c>
      <c r="D35" s="34">
        <v>15000</v>
      </c>
      <c r="E35" s="35" t="s">
        <v>105</v>
      </c>
      <c r="F35" s="5" t="s">
        <v>106</v>
      </c>
      <c r="G35" s="34">
        <v>500</v>
      </c>
    </row>
    <row r="36" spans="1:9" ht="12.75" x14ac:dyDescent="0.2">
      <c r="A36" s="7"/>
      <c r="C36" s="5" t="s">
        <v>107</v>
      </c>
      <c r="D36" s="5">
        <v>250</v>
      </c>
      <c r="E36" s="33"/>
      <c r="F36" s="5" t="s">
        <v>108</v>
      </c>
      <c r="G36" s="34">
        <v>1500</v>
      </c>
      <c r="H36" s="5">
        <v>1</v>
      </c>
      <c r="I36" s="5">
        <v>5000</v>
      </c>
    </row>
    <row r="37" spans="1:9" ht="12.75" x14ac:dyDescent="0.2">
      <c r="A37" s="7"/>
      <c r="C37" s="5" t="s">
        <v>109</v>
      </c>
      <c r="D37" s="34">
        <v>3000</v>
      </c>
      <c r="E37" s="33"/>
      <c r="F37" s="5" t="s">
        <v>110</v>
      </c>
      <c r="G37" s="34">
        <v>2000</v>
      </c>
    </row>
    <row r="38" spans="1:9" ht="12.75" x14ac:dyDescent="0.2">
      <c r="A38" s="7"/>
      <c r="E38" s="33"/>
      <c r="F38" s="5" t="s">
        <v>111</v>
      </c>
      <c r="G38" s="34">
        <v>1000</v>
      </c>
      <c r="H38" s="5">
        <v>2</v>
      </c>
      <c r="I38" s="5">
        <v>3000</v>
      </c>
    </row>
    <row r="39" spans="1:9" ht="12.75" x14ac:dyDescent="0.2">
      <c r="A39" s="7"/>
      <c r="E39" s="33"/>
      <c r="F39" s="5" t="s">
        <v>112</v>
      </c>
      <c r="G39" s="34">
        <v>700</v>
      </c>
      <c r="H39" s="5">
        <v>3</v>
      </c>
      <c r="I39" s="5">
        <v>300</v>
      </c>
    </row>
    <row r="40" spans="1:9" ht="12.75" x14ac:dyDescent="0.2">
      <c r="A40" s="7"/>
      <c r="C40" s="5"/>
      <c r="E40" s="33"/>
      <c r="F40" s="5" t="s">
        <v>113</v>
      </c>
      <c r="G40" s="34">
        <v>800</v>
      </c>
    </row>
    <row r="41" spans="1:9" ht="12.75" x14ac:dyDescent="0.2">
      <c r="A41" s="7"/>
      <c r="E41" s="33"/>
      <c r="F41" s="5" t="s">
        <v>114</v>
      </c>
      <c r="G41" s="34">
        <v>1000</v>
      </c>
    </row>
    <row r="42" spans="1:9" ht="12.75" x14ac:dyDescent="0.2">
      <c r="A42" s="7"/>
      <c r="E42" s="33"/>
      <c r="F42" s="5" t="s">
        <v>115</v>
      </c>
      <c r="G42" s="34">
        <v>700</v>
      </c>
    </row>
    <row r="43" spans="1:9" ht="12.75" x14ac:dyDescent="0.2">
      <c r="A43" s="7"/>
      <c r="E43" s="33"/>
      <c r="F43" s="5" t="s">
        <v>116</v>
      </c>
      <c r="G43" s="34">
        <v>600</v>
      </c>
      <c r="H43" s="5">
        <v>1</v>
      </c>
      <c r="I43" s="5">
        <v>2400</v>
      </c>
    </row>
    <row r="44" spans="1:9" ht="12.75" x14ac:dyDescent="0.2">
      <c r="A44" s="7"/>
      <c r="E44" s="33"/>
      <c r="F44" s="5" t="s">
        <v>117</v>
      </c>
      <c r="G44" s="34">
        <v>900</v>
      </c>
    </row>
    <row r="45" spans="1:9" ht="12.75" x14ac:dyDescent="0.2">
      <c r="A45" s="7"/>
      <c r="E45" s="33"/>
      <c r="F45" s="5" t="s">
        <v>118</v>
      </c>
      <c r="G45" s="34">
        <v>700</v>
      </c>
    </row>
    <row r="46" spans="1:9" ht="12.75" x14ac:dyDescent="0.2">
      <c r="A46" s="7"/>
      <c r="E46" s="33"/>
      <c r="F46" s="5" t="s">
        <v>119</v>
      </c>
      <c r="G46" s="34">
        <v>700</v>
      </c>
    </row>
    <row r="47" spans="1:9" ht="12.75" x14ac:dyDescent="0.2">
      <c r="A47" s="7"/>
      <c r="E47" s="33"/>
      <c r="F47" s="5" t="s">
        <v>105</v>
      </c>
    </row>
    <row r="48" spans="1:9" ht="12.75" x14ac:dyDescent="0.2">
      <c r="A48" s="7"/>
      <c r="E48" s="33"/>
    </row>
    <row r="49" spans="1:5" ht="12.75" x14ac:dyDescent="0.2">
      <c r="A49" s="7"/>
      <c r="E49" s="33"/>
    </row>
    <row r="50" spans="1:5" ht="12.75" x14ac:dyDescent="0.2">
      <c r="A50" s="7"/>
      <c r="E50" s="33"/>
    </row>
    <row r="51" spans="1:5" ht="12.75" x14ac:dyDescent="0.2">
      <c r="A51" s="7"/>
      <c r="E51" s="33"/>
    </row>
    <row r="52" spans="1:5" ht="12.75" x14ac:dyDescent="0.2">
      <c r="A52" s="7"/>
      <c r="E52" s="33"/>
    </row>
    <row r="53" spans="1:5" ht="12.75" x14ac:dyDescent="0.2">
      <c r="A53" s="7"/>
      <c r="E53" s="33"/>
    </row>
    <row r="54" spans="1:5" ht="12.75" x14ac:dyDescent="0.2">
      <c r="A54" s="7"/>
      <c r="E54" s="33"/>
    </row>
    <row r="55" spans="1:5" ht="12.75" x14ac:dyDescent="0.2">
      <c r="A55" s="7"/>
      <c r="E55" s="33"/>
    </row>
    <row r="56" spans="1:5" ht="12.75" x14ac:dyDescent="0.2">
      <c r="A56" s="7"/>
      <c r="E56" s="33"/>
    </row>
    <row r="57" spans="1:5" ht="12.75" x14ac:dyDescent="0.2">
      <c r="A57" s="7"/>
      <c r="E57" s="33"/>
    </row>
    <row r="58" spans="1:5" ht="12.75" x14ac:dyDescent="0.2">
      <c r="A58" s="7"/>
      <c r="E58" s="33"/>
    </row>
    <row r="59" spans="1:5" ht="12.75" x14ac:dyDescent="0.2">
      <c r="A59" s="7"/>
      <c r="E59" s="33"/>
    </row>
    <row r="60" spans="1:5" ht="12.75" x14ac:dyDescent="0.2">
      <c r="A60" s="7"/>
      <c r="E60" s="33"/>
    </row>
    <row r="61" spans="1:5" ht="12.75" x14ac:dyDescent="0.2">
      <c r="A61" s="7"/>
      <c r="E61" s="33"/>
    </row>
    <row r="62" spans="1:5" ht="12.75" x14ac:dyDescent="0.2">
      <c r="A62" s="7"/>
      <c r="E62" s="33"/>
    </row>
    <row r="63" spans="1:5" ht="12.75" x14ac:dyDescent="0.2">
      <c r="A63" s="7"/>
      <c r="E63" s="33"/>
    </row>
    <row r="64" spans="1:5" ht="12.75" x14ac:dyDescent="0.2">
      <c r="A64" s="7"/>
      <c r="E64" s="33"/>
    </row>
    <row r="65" spans="1:5" ht="12.75" x14ac:dyDescent="0.2">
      <c r="A65" s="7"/>
      <c r="E65" s="33"/>
    </row>
    <row r="66" spans="1:5" ht="12.75" x14ac:dyDescent="0.2">
      <c r="A66" s="7"/>
      <c r="E66" s="33"/>
    </row>
    <row r="67" spans="1:5" ht="12.75" x14ac:dyDescent="0.2">
      <c r="A67" s="7"/>
      <c r="E67" s="33"/>
    </row>
    <row r="68" spans="1:5" ht="12.75" x14ac:dyDescent="0.2">
      <c r="A68" s="7"/>
      <c r="E68" s="33"/>
    </row>
    <row r="69" spans="1:5" ht="12.75" x14ac:dyDescent="0.2">
      <c r="A69" s="7"/>
      <c r="E69" s="33"/>
    </row>
    <row r="70" spans="1:5" ht="12.75" x14ac:dyDescent="0.2">
      <c r="A70" s="7"/>
      <c r="E70" s="33"/>
    </row>
    <row r="71" spans="1:5" ht="12.75" x14ac:dyDescent="0.2">
      <c r="A71" s="7"/>
      <c r="E71" s="33"/>
    </row>
    <row r="72" spans="1:5" ht="12.75" x14ac:dyDescent="0.2">
      <c r="A72" s="7"/>
      <c r="E72" s="33"/>
    </row>
    <row r="73" spans="1:5" ht="12.75" x14ac:dyDescent="0.2">
      <c r="A73" s="7"/>
      <c r="E73" s="33"/>
    </row>
    <row r="74" spans="1:5" ht="12.75" x14ac:dyDescent="0.2">
      <c r="A74" s="7"/>
      <c r="E74" s="33"/>
    </row>
    <row r="75" spans="1:5" ht="12.75" x14ac:dyDescent="0.2">
      <c r="A75" s="7"/>
      <c r="E75" s="33"/>
    </row>
    <row r="76" spans="1:5" ht="12.75" x14ac:dyDescent="0.2">
      <c r="A76" s="7"/>
      <c r="E76" s="33"/>
    </row>
    <row r="77" spans="1:5" ht="12.75" x14ac:dyDescent="0.2">
      <c r="A77" s="7"/>
      <c r="E77" s="33"/>
    </row>
    <row r="78" spans="1:5" ht="12.75" x14ac:dyDescent="0.2">
      <c r="A78" s="7"/>
      <c r="E78" s="33"/>
    </row>
    <row r="79" spans="1:5" ht="12.75" x14ac:dyDescent="0.2">
      <c r="A79" s="7"/>
      <c r="E79" s="33"/>
    </row>
    <row r="80" spans="1:5" ht="12.75" x14ac:dyDescent="0.2">
      <c r="A80" s="7"/>
      <c r="E80" s="33"/>
    </row>
    <row r="81" spans="1:5" ht="12.75" x14ac:dyDescent="0.2">
      <c r="A81" s="7"/>
      <c r="E81" s="33"/>
    </row>
    <row r="82" spans="1:5" ht="12.75" x14ac:dyDescent="0.2">
      <c r="A82" s="7"/>
      <c r="E82" s="33"/>
    </row>
    <row r="83" spans="1:5" ht="12.75" x14ac:dyDescent="0.2">
      <c r="A83" s="7"/>
      <c r="E83" s="33"/>
    </row>
    <row r="84" spans="1:5" ht="12.75" x14ac:dyDescent="0.2">
      <c r="A84" s="7"/>
      <c r="E84" s="33"/>
    </row>
    <row r="85" spans="1:5" ht="12.75" x14ac:dyDescent="0.2">
      <c r="A85" s="7"/>
      <c r="E85" s="33"/>
    </row>
    <row r="86" spans="1:5" ht="12.75" x14ac:dyDescent="0.2">
      <c r="A86" s="7"/>
      <c r="E86" s="33"/>
    </row>
    <row r="87" spans="1:5" ht="12.75" x14ac:dyDescent="0.2">
      <c r="A87" s="7"/>
      <c r="E87" s="33"/>
    </row>
    <row r="88" spans="1:5" ht="12.75" x14ac:dyDescent="0.2">
      <c r="A88" s="7"/>
      <c r="E88" s="33"/>
    </row>
    <row r="89" spans="1:5" ht="12.75" x14ac:dyDescent="0.2">
      <c r="A89" s="7"/>
      <c r="E89" s="33"/>
    </row>
    <row r="90" spans="1:5" ht="12.75" x14ac:dyDescent="0.2">
      <c r="A90" s="7"/>
      <c r="E90" s="33"/>
    </row>
    <row r="91" spans="1:5" ht="12.75" x14ac:dyDescent="0.2">
      <c r="A91" s="7"/>
      <c r="E91" s="33"/>
    </row>
    <row r="92" spans="1:5" ht="12.75" x14ac:dyDescent="0.2">
      <c r="A92" s="7"/>
      <c r="E92" s="33"/>
    </row>
    <row r="93" spans="1:5" ht="12.75" x14ac:dyDescent="0.2">
      <c r="A93" s="7"/>
      <c r="E93" s="33"/>
    </row>
    <row r="94" spans="1:5" ht="12.75" x14ac:dyDescent="0.2">
      <c r="A94" s="7"/>
      <c r="E94" s="33"/>
    </row>
    <row r="95" spans="1:5" ht="12.75" x14ac:dyDescent="0.2">
      <c r="A95" s="7"/>
      <c r="E95" s="33"/>
    </row>
    <row r="96" spans="1:5" ht="12.75" x14ac:dyDescent="0.2">
      <c r="A96" s="7"/>
      <c r="E96" s="33"/>
    </row>
    <row r="97" spans="1:5" ht="12.75" x14ac:dyDescent="0.2">
      <c r="A97" s="7"/>
      <c r="E97" s="33"/>
    </row>
    <row r="98" spans="1:5" ht="12.75" x14ac:dyDescent="0.2">
      <c r="A98" s="7"/>
      <c r="E98" s="33"/>
    </row>
    <row r="99" spans="1:5" ht="12.75" x14ac:dyDescent="0.2">
      <c r="A99" s="7"/>
      <c r="E99" s="33"/>
    </row>
    <row r="100" spans="1:5" ht="12.75" x14ac:dyDescent="0.2">
      <c r="A100" s="7"/>
      <c r="E100" s="33"/>
    </row>
    <row r="101" spans="1:5" ht="12.75" x14ac:dyDescent="0.2">
      <c r="A101" s="7"/>
      <c r="E101" s="33"/>
    </row>
    <row r="102" spans="1:5" ht="12.75" x14ac:dyDescent="0.2">
      <c r="A102" s="7"/>
      <c r="E102" s="33"/>
    </row>
    <row r="103" spans="1:5" ht="12.75" x14ac:dyDescent="0.2">
      <c r="A103" s="7"/>
      <c r="E103" s="33"/>
    </row>
    <row r="104" spans="1:5" ht="12.75" x14ac:dyDescent="0.2">
      <c r="A104" s="7"/>
      <c r="E104" s="33"/>
    </row>
    <row r="105" spans="1:5" ht="12.75" x14ac:dyDescent="0.2">
      <c r="A105" s="7"/>
      <c r="E105" s="33"/>
    </row>
    <row r="106" spans="1:5" ht="12.75" x14ac:dyDescent="0.2">
      <c r="A106" s="7"/>
      <c r="E106" s="33"/>
    </row>
    <row r="107" spans="1:5" ht="12.75" x14ac:dyDescent="0.2">
      <c r="A107" s="7"/>
      <c r="E107" s="33"/>
    </row>
    <row r="108" spans="1:5" ht="12.75" x14ac:dyDescent="0.2">
      <c r="A108" s="7"/>
      <c r="E108" s="33"/>
    </row>
    <row r="109" spans="1:5" ht="12.75" x14ac:dyDescent="0.2">
      <c r="A109" s="7"/>
      <c r="E109" s="33"/>
    </row>
    <row r="110" spans="1:5" ht="12.75" x14ac:dyDescent="0.2">
      <c r="A110" s="7"/>
      <c r="E110" s="33"/>
    </row>
    <row r="111" spans="1:5" ht="12.75" x14ac:dyDescent="0.2">
      <c r="A111" s="7"/>
      <c r="E111" s="33"/>
    </row>
    <row r="112" spans="1:5" ht="12.75" x14ac:dyDescent="0.2">
      <c r="A112" s="7"/>
      <c r="E112" s="33"/>
    </row>
    <row r="113" spans="1:5" ht="12.75" x14ac:dyDescent="0.2">
      <c r="A113" s="7"/>
      <c r="E113" s="33"/>
    </row>
    <row r="114" spans="1:5" ht="12.75" x14ac:dyDescent="0.2">
      <c r="A114" s="7"/>
      <c r="E114" s="33"/>
    </row>
    <row r="115" spans="1:5" ht="12.75" x14ac:dyDescent="0.2">
      <c r="A115" s="7"/>
      <c r="E115" s="33"/>
    </row>
    <row r="116" spans="1:5" ht="12.75" x14ac:dyDescent="0.2">
      <c r="A116" s="7"/>
      <c r="E116" s="33"/>
    </row>
    <row r="117" spans="1:5" ht="12.75" x14ac:dyDescent="0.2">
      <c r="A117" s="7"/>
      <c r="E117" s="33"/>
    </row>
    <row r="118" spans="1:5" ht="12.75" x14ac:dyDescent="0.2">
      <c r="A118" s="7"/>
      <c r="E118" s="33"/>
    </row>
    <row r="119" spans="1:5" ht="12.75" x14ac:dyDescent="0.2">
      <c r="A119" s="7"/>
      <c r="E119" s="33"/>
    </row>
    <row r="120" spans="1:5" ht="12.75" x14ac:dyDescent="0.2">
      <c r="A120" s="7"/>
      <c r="E120" s="33"/>
    </row>
    <row r="121" spans="1:5" ht="12.75" x14ac:dyDescent="0.2">
      <c r="A121" s="7"/>
      <c r="E121" s="33"/>
    </row>
    <row r="122" spans="1:5" ht="12.75" x14ac:dyDescent="0.2">
      <c r="A122" s="7"/>
      <c r="E122" s="33"/>
    </row>
    <row r="123" spans="1:5" ht="12.75" x14ac:dyDescent="0.2">
      <c r="A123" s="7"/>
      <c r="E123" s="33"/>
    </row>
    <row r="124" spans="1:5" ht="12.75" x14ac:dyDescent="0.2">
      <c r="A124" s="7"/>
      <c r="E124" s="33"/>
    </row>
    <row r="125" spans="1:5" ht="12.75" x14ac:dyDescent="0.2">
      <c r="A125" s="7"/>
      <c r="E125" s="33"/>
    </row>
    <row r="126" spans="1:5" ht="12.75" x14ac:dyDescent="0.2">
      <c r="A126" s="7"/>
      <c r="E126" s="33"/>
    </row>
    <row r="127" spans="1:5" ht="12.75" x14ac:dyDescent="0.2">
      <c r="A127" s="7"/>
      <c r="E127" s="33"/>
    </row>
    <row r="128" spans="1:5" ht="12.75" x14ac:dyDescent="0.2">
      <c r="A128" s="7"/>
      <c r="E128" s="33"/>
    </row>
    <row r="129" spans="1:5" ht="12.75" x14ac:dyDescent="0.2">
      <c r="A129" s="7"/>
      <c r="E129" s="33"/>
    </row>
    <row r="130" spans="1:5" ht="12.75" x14ac:dyDescent="0.2">
      <c r="A130" s="7"/>
      <c r="E130" s="33"/>
    </row>
    <row r="131" spans="1:5" ht="12.75" x14ac:dyDescent="0.2">
      <c r="A131" s="7"/>
      <c r="E131" s="33"/>
    </row>
    <row r="132" spans="1:5" ht="12.75" x14ac:dyDescent="0.2">
      <c r="A132" s="7"/>
      <c r="E132" s="33"/>
    </row>
    <row r="133" spans="1:5" ht="12.75" x14ac:dyDescent="0.2">
      <c r="A133" s="7"/>
      <c r="E133" s="33"/>
    </row>
    <row r="134" spans="1:5" ht="12.75" x14ac:dyDescent="0.2">
      <c r="A134" s="7"/>
      <c r="E134" s="33"/>
    </row>
    <row r="135" spans="1:5" ht="12.75" x14ac:dyDescent="0.2">
      <c r="A135" s="7"/>
      <c r="E135" s="33"/>
    </row>
    <row r="136" spans="1:5" ht="12.75" x14ac:dyDescent="0.2">
      <c r="A136" s="7"/>
      <c r="E136" s="33"/>
    </row>
    <row r="137" spans="1:5" ht="12.75" x14ac:dyDescent="0.2">
      <c r="A137" s="7"/>
      <c r="E137" s="33"/>
    </row>
    <row r="138" spans="1:5" ht="12.75" x14ac:dyDescent="0.2">
      <c r="A138" s="7"/>
      <c r="E138" s="33"/>
    </row>
    <row r="139" spans="1:5" ht="12.75" x14ac:dyDescent="0.2">
      <c r="A139" s="7"/>
      <c r="E139" s="33"/>
    </row>
    <row r="140" spans="1:5" ht="12.75" x14ac:dyDescent="0.2">
      <c r="A140" s="7"/>
      <c r="E140" s="33"/>
    </row>
    <row r="141" spans="1:5" ht="12.75" x14ac:dyDescent="0.2">
      <c r="A141" s="7"/>
      <c r="E141" s="33"/>
    </row>
    <row r="142" spans="1:5" ht="12.75" x14ac:dyDescent="0.2">
      <c r="A142" s="7"/>
      <c r="E142" s="33"/>
    </row>
    <row r="143" spans="1:5" ht="12.75" x14ac:dyDescent="0.2">
      <c r="A143" s="7"/>
      <c r="E143" s="33"/>
    </row>
    <row r="144" spans="1:5" ht="12.75" x14ac:dyDescent="0.2">
      <c r="A144" s="7"/>
      <c r="E144" s="33"/>
    </row>
    <row r="145" spans="1:5" ht="12.75" x14ac:dyDescent="0.2">
      <c r="A145" s="7"/>
      <c r="E145" s="33"/>
    </row>
    <row r="146" spans="1:5" ht="12.75" x14ac:dyDescent="0.2">
      <c r="A146" s="7"/>
      <c r="E146" s="33"/>
    </row>
    <row r="147" spans="1:5" ht="12.75" x14ac:dyDescent="0.2">
      <c r="A147" s="7"/>
      <c r="E147" s="33"/>
    </row>
    <row r="148" spans="1:5" ht="12.75" x14ac:dyDescent="0.2">
      <c r="A148" s="7"/>
      <c r="E148" s="33"/>
    </row>
    <row r="149" spans="1:5" ht="12.75" x14ac:dyDescent="0.2">
      <c r="A149" s="7"/>
      <c r="E149" s="33"/>
    </row>
    <row r="150" spans="1:5" ht="12.75" x14ac:dyDescent="0.2">
      <c r="A150" s="7"/>
      <c r="E150" s="33"/>
    </row>
    <row r="151" spans="1:5" ht="12.75" x14ac:dyDescent="0.2">
      <c r="A151" s="7"/>
      <c r="E151" s="33"/>
    </row>
    <row r="152" spans="1:5" ht="12.75" x14ac:dyDescent="0.2">
      <c r="A152" s="7"/>
      <c r="E152" s="33"/>
    </row>
    <row r="153" spans="1:5" ht="12.75" x14ac:dyDescent="0.2">
      <c r="A153" s="7"/>
      <c r="E153" s="33"/>
    </row>
    <row r="154" spans="1:5" ht="12.75" x14ac:dyDescent="0.2">
      <c r="A154" s="7"/>
      <c r="E154" s="33"/>
    </row>
    <row r="155" spans="1:5" ht="12.75" x14ac:dyDescent="0.2">
      <c r="A155" s="7"/>
      <c r="E155" s="33"/>
    </row>
    <row r="156" spans="1:5" ht="12.75" x14ac:dyDescent="0.2">
      <c r="A156" s="7"/>
      <c r="E156" s="33"/>
    </row>
    <row r="157" spans="1:5" ht="12.75" x14ac:dyDescent="0.2">
      <c r="A157" s="7"/>
      <c r="E157" s="33"/>
    </row>
    <row r="158" spans="1:5" ht="12.75" x14ac:dyDescent="0.2">
      <c r="A158" s="7"/>
      <c r="E158" s="33"/>
    </row>
    <row r="159" spans="1:5" ht="12.75" x14ac:dyDescent="0.2">
      <c r="A159" s="7"/>
      <c r="E159" s="33"/>
    </row>
    <row r="160" spans="1:5" ht="12.75" x14ac:dyDescent="0.2">
      <c r="A160" s="7"/>
      <c r="E160" s="33"/>
    </row>
    <row r="161" spans="1:5" ht="12.75" x14ac:dyDescent="0.2">
      <c r="A161" s="7"/>
      <c r="E161" s="33"/>
    </row>
    <row r="162" spans="1:5" ht="12.75" x14ac:dyDescent="0.2">
      <c r="A162" s="7"/>
      <c r="E162" s="33"/>
    </row>
    <row r="163" spans="1:5" ht="12.75" x14ac:dyDescent="0.2">
      <c r="A163" s="7"/>
      <c r="E163" s="33"/>
    </row>
    <row r="164" spans="1:5" ht="12.75" x14ac:dyDescent="0.2">
      <c r="A164" s="7"/>
      <c r="E164" s="33"/>
    </row>
    <row r="165" spans="1:5" ht="12.75" x14ac:dyDescent="0.2">
      <c r="A165" s="7"/>
      <c r="E165" s="33"/>
    </row>
    <row r="166" spans="1:5" ht="12.75" x14ac:dyDescent="0.2">
      <c r="A166" s="7"/>
      <c r="E166" s="33"/>
    </row>
    <row r="167" spans="1:5" ht="12.75" x14ac:dyDescent="0.2">
      <c r="A167" s="7"/>
      <c r="E167" s="33"/>
    </row>
    <row r="168" spans="1:5" ht="12.75" x14ac:dyDescent="0.2">
      <c r="A168" s="7"/>
      <c r="E168" s="33"/>
    </row>
    <row r="169" spans="1:5" ht="12.75" x14ac:dyDescent="0.2">
      <c r="A169" s="7"/>
      <c r="E169" s="33"/>
    </row>
    <row r="170" spans="1:5" ht="12.75" x14ac:dyDescent="0.2">
      <c r="A170" s="7"/>
      <c r="E170" s="33"/>
    </row>
    <row r="171" spans="1:5" ht="12.75" x14ac:dyDescent="0.2">
      <c r="A171" s="7"/>
      <c r="E171" s="33"/>
    </row>
    <row r="172" spans="1:5" ht="12.75" x14ac:dyDescent="0.2">
      <c r="A172" s="7"/>
      <c r="E172" s="33"/>
    </row>
    <row r="173" spans="1:5" ht="12.75" x14ac:dyDescent="0.2">
      <c r="A173" s="7"/>
      <c r="E173" s="33"/>
    </row>
    <row r="174" spans="1:5" ht="12.75" x14ac:dyDescent="0.2">
      <c r="A174" s="7"/>
      <c r="E174" s="33"/>
    </row>
    <row r="175" spans="1:5" ht="12.75" x14ac:dyDescent="0.2">
      <c r="A175" s="7"/>
      <c r="E175" s="33"/>
    </row>
    <row r="176" spans="1:5" ht="12.75" x14ac:dyDescent="0.2">
      <c r="A176" s="7"/>
      <c r="E176" s="33"/>
    </row>
    <row r="177" spans="1:5" ht="12.75" x14ac:dyDescent="0.2">
      <c r="A177" s="7"/>
      <c r="E177" s="33"/>
    </row>
    <row r="178" spans="1:5" ht="12.75" x14ac:dyDescent="0.2">
      <c r="A178" s="7"/>
      <c r="E178" s="33"/>
    </row>
    <row r="179" spans="1:5" ht="12.75" x14ac:dyDescent="0.2">
      <c r="A179" s="7"/>
      <c r="E179" s="33"/>
    </row>
    <row r="180" spans="1:5" ht="12.75" x14ac:dyDescent="0.2">
      <c r="A180" s="7"/>
      <c r="E180" s="33"/>
    </row>
    <row r="181" spans="1:5" ht="12.75" x14ac:dyDescent="0.2">
      <c r="A181" s="7"/>
      <c r="E181" s="33"/>
    </row>
    <row r="182" spans="1:5" ht="12.75" x14ac:dyDescent="0.2">
      <c r="A182" s="7"/>
      <c r="E182" s="33"/>
    </row>
    <row r="183" spans="1:5" ht="12.75" x14ac:dyDescent="0.2">
      <c r="A183" s="7"/>
      <c r="E183" s="33"/>
    </row>
    <row r="184" spans="1:5" ht="12.75" x14ac:dyDescent="0.2">
      <c r="A184" s="7"/>
      <c r="E184" s="33"/>
    </row>
    <row r="185" spans="1:5" ht="12.75" x14ac:dyDescent="0.2">
      <c r="A185" s="7"/>
      <c r="E185" s="33"/>
    </row>
    <row r="186" spans="1:5" ht="12.75" x14ac:dyDescent="0.2">
      <c r="A186" s="7"/>
      <c r="E186" s="33"/>
    </row>
    <row r="187" spans="1:5" ht="12.75" x14ac:dyDescent="0.2">
      <c r="A187" s="7"/>
      <c r="E187" s="33"/>
    </row>
    <row r="188" spans="1:5" ht="12.75" x14ac:dyDescent="0.2">
      <c r="A188" s="7"/>
      <c r="E188" s="33"/>
    </row>
    <row r="189" spans="1:5" ht="12.75" x14ac:dyDescent="0.2">
      <c r="A189" s="7"/>
      <c r="E189" s="33"/>
    </row>
    <row r="190" spans="1:5" ht="12.75" x14ac:dyDescent="0.2">
      <c r="A190" s="7"/>
      <c r="E190" s="33"/>
    </row>
    <row r="191" spans="1:5" ht="12.75" x14ac:dyDescent="0.2">
      <c r="A191" s="7"/>
      <c r="E191" s="33"/>
    </row>
    <row r="192" spans="1:5" ht="12.75" x14ac:dyDescent="0.2">
      <c r="A192" s="7"/>
      <c r="E192" s="33"/>
    </row>
    <row r="193" spans="1:5" ht="12.75" x14ac:dyDescent="0.2">
      <c r="A193" s="7"/>
      <c r="E193" s="33"/>
    </row>
    <row r="194" spans="1:5" ht="12.75" x14ac:dyDescent="0.2">
      <c r="A194" s="7"/>
      <c r="E194" s="33"/>
    </row>
    <row r="195" spans="1:5" ht="12.75" x14ac:dyDescent="0.2">
      <c r="A195" s="7"/>
      <c r="E195" s="33"/>
    </row>
    <row r="196" spans="1:5" ht="12.75" x14ac:dyDescent="0.2">
      <c r="A196" s="7"/>
      <c r="E196" s="33"/>
    </row>
    <row r="197" spans="1:5" ht="12.75" x14ac:dyDescent="0.2">
      <c r="A197" s="7"/>
      <c r="E197" s="33"/>
    </row>
    <row r="198" spans="1:5" ht="12.75" x14ac:dyDescent="0.2">
      <c r="A198" s="7"/>
      <c r="E198" s="33"/>
    </row>
    <row r="199" spans="1:5" ht="12.75" x14ac:dyDescent="0.2">
      <c r="A199" s="7"/>
      <c r="E199" s="33"/>
    </row>
    <row r="200" spans="1:5" ht="12.75" x14ac:dyDescent="0.2">
      <c r="A200" s="7"/>
      <c r="E200" s="33"/>
    </row>
    <row r="201" spans="1:5" ht="12.75" x14ac:dyDescent="0.2">
      <c r="A201" s="7"/>
      <c r="E201" s="33"/>
    </row>
    <row r="202" spans="1:5" ht="12.75" x14ac:dyDescent="0.2">
      <c r="A202" s="7"/>
      <c r="E202" s="33"/>
    </row>
    <row r="203" spans="1:5" ht="12.75" x14ac:dyDescent="0.2">
      <c r="A203" s="7"/>
      <c r="E203" s="33"/>
    </row>
    <row r="204" spans="1:5" ht="12.75" x14ac:dyDescent="0.2">
      <c r="A204" s="7"/>
      <c r="E204" s="33"/>
    </row>
    <row r="205" spans="1:5" ht="12.75" x14ac:dyDescent="0.2">
      <c r="A205" s="7"/>
      <c r="E205" s="33"/>
    </row>
    <row r="206" spans="1:5" ht="12.75" x14ac:dyDescent="0.2">
      <c r="A206" s="7"/>
      <c r="E206" s="33"/>
    </row>
    <row r="207" spans="1:5" ht="12.75" x14ac:dyDescent="0.2">
      <c r="A207" s="7"/>
      <c r="E207" s="33"/>
    </row>
    <row r="208" spans="1:5" ht="12.75" x14ac:dyDescent="0.2">
      <c r="A208" s="7"/>
      <c r="E208" s="33"/>
    </row>
    <row r="209" spans="1:5" ht="12.75" x14ac:dyDescent="0.2">
      <c r="A209" s="7"/>
      <c r="E209" s="33"/>
    </row>
    <row r="210" spans="1:5" ht="12.75" x14ac:dyDescent="0.2">
      <c r="A210" s="7"/>
      <c r="E210" s="33"/>
    </row>
    <row r="211" spans="1:5" ht="12.75" x14ac:dyDescent="0.2">
      <c r="A211" s="7"/>
      <c r="E211" s="33"/>
    </row>
    <row r="212" spans="1:5" ht="12.75" x14ac:dyDescent="0.2">
      <c r="A212" s="7"/>
      <c r="E212" s="33"/>
    </row>
    <row r="213" spans="1:5" ht="12.75" x14ac:dyDescent="0.2">
      <c r="A213" s="7"/>
      <c r="E213" s="33"/>
    </row>
    <row r="214" spans="1:5" ht="12.75" x14ac:dyDescent="0.2">
      <c r="A214" s="7"/>
      <c r="E214" s="33"/>
    </row>
    <row r="215" spans="1:5" ht="12.75" x14ac:dyDescent="0.2">
      <c r="A215" s="7"/>
      <c r="E215" s="33"/>
    </row>
    <row r="216" spans="1:5" ht="12.75" x14ac:dyDescent="0.2">
      <c r="A216" s="7"/>
      <c r="E216" s="33"/>
    </row>
    <row r="217" spans="1:5" ht="12.75" x14ac:dyDescent="0.2">
      <c r="A217" s="7"/>
      <c r="E217" s="33"/>
    </row>
    <row r="218" spans="1:5" ht="12.75" x14ac:dyDescent="0.2">
      <c r="A218" s="7"/>
      <c r="E218" s="33"/>
    </row>
    <row r="219" spans="1:5" ht="12.75" x14ac:dyDescent="0.2">
      <c r="A219" s="7"/>
      <c r="E219" s="33"/>
    </row>
    <row r="220" spans="1:5" ht="12.75" x14ac:dyDescent="0.2">
      <c r="A220" s="7"/>
      <c r="E220" s="33"/>
    </row>
    <row r="221" spans="1:5" ht="12.75" x14ac:dyDescent="0.2">
      <c r="A221" s="7"/>
      <c r="E221" s="33"/>
    </row>
    <row r="222" spans="1:5" ht="12.75" x14ac:dyDescent="0.2">
      <c r="A222" s="7"/>
      <c r="E222" s="33"/>
    </row>
    <row r="223" spans="1:5" ht="12.75" x14ac:dyDescent="0.2">
      <c r="A223" s="7"/>
      <c r="E223" s="33"/>
    </row>
    <row r="224" spans="1:5" ht="12.75" x14ac:dyDescent="0.2">
      <c r="A224" s="7"/>
      <c r="E224" s="33"/>
    </row>
    <row r="225" spans="1:5" ht="12.75" x14ac:dyDescent="0.2">
      <c r="A225" s="7"/>
      <c r="E225" s="33"/>
    </row>
    <row r="226" spans="1:5" ht="12.75" x14ac:dyDescent="0.2">
      <c r="A226" s="7"/>
      <c r="E226" s="33"/>
    </row>
    <row r="227" spans="1:5" ht="12.75" x14ac:dyDescent="0.2">
      <c r="A227" s="7"/>
      <c r="E227" s="33"/>
    </row>
    <row r="228" spans="1:5" ht="12.75" x14ac:dyDescent="0.2">
      <c r="A228" s="7"/>
      <c r="E228" s="33"/>
    </row>
    <row r="229" spans="1:5" ht="12.75" x14ac:dyDescent="0.2">
      <c r="A229" s="7"/>
      <c r="E229" s="33"/>
    </row>
    <row r="230" spans="1:5" ht="12.75" x14ac:dyDescent="0.2">
      <c r="A230" s="7"/>
      <c r="E230" s="33"/>
    </row>
    <row r="231" spans="1:5" ht="12.75" x14ac:dyDescent="0.2">
      <c r="A231" s="7"/>
      <c r="E231" s="33"/>
    </row>
    <row r="232" spans="1:5" ht="12.75" x14ac:dyDescent="0.2">
      <c r="A232" s="7"/>
      <c r="E232" s="33"/>
    </row>
    <row r="233" spans="1:5" ht="12.75" x14ac:dyDescent="0.2">
      <c r="A233" s="7"/>
      <c r="E233" s="33"/>
    </row>
    <row r="234" spans="1:5" ht="12.75" x14ac:dyDescent="0.2">
      <c r="A234" s="7"/>
      <c r="E234" s="33"/>
    </row>
    <row r="235" spans="1:5" ht="12.75" x14ac:dyDescent="0.2">
      <c r="A235" s="7"/>
      <c r="E235" s="33"/>
    </row>
    <row r="236" spans="1:5" ht="12.75" x14ac:dyDescent="0.2">
      <c r="A236" s="7"/>
      <c r="E236" s="33"/>
    </row>
    <row r="237" spans="1:5" ht="12.75" x14ac:dyDescent="0.2">
      <c r="A237" s="7"/>
      <c r="E237" s="33"/>
    </row>
    <row r="238" spans="1:5" ht="12.75" x14ac:dyDescent="0.2">
      <c r="A238" s="7"/>
      <c r="E238" s="33"/>
    </row>
    <row r="239" spans="1:5" ht="12.75" x14ac:dyDescent="0.2">
      <c r="A239" s="7"/>
      <c r="E239" s="33"/>
    </row>
    <row r="240" spans="1:5" ht="12.75" x14ac:dyDescent="0.2">
      <c r="A240" s="7"/>
      <c r="E240" s="33"/>
    </row>
    <row r="241" spans="1:5" ht="12.75" x14ac:dyDescent="0.2">
      <c r="A241" s="7"/>
      <c r="E241" s="33"/>
    </row>
    <row r="242" spans="1:5" ht="12.75" x14ac:dyDescent="0.2">
      <c r="A242" s="7"/>
      <c r="E242" s="33"/>
    </row>
    <row r="243" spans="1:5" ht="12.75" x14ac:dyDescent="0.2">
      <c r="A243" s="7"/>
      <c r="E243" s="33"/>
    </row>
    <row r="244" spans="1:5" ht="12.75" x14ac:dyDescent="0.2">
      <c r="A244" s="7"/>
      <c r="E244" s="33"/>
    </row>
    <row r="245" spans="1:5" ht="12.75" x14ac:dyDescent="0.2">
      <c r="A245" s="7"/>
      <c r="E245" s="33"/>
    </row>
    <row r="246" spans="1:5" ht="12.75" x14ac:dyDescent="0.2">
      <c r="A246" s="7"/>
      <c r="E246" s="33"/>
    </row>
    <row r="247" spans="1:5" ht="12.75" x14ac:dyDescent="0.2">
      <c r="A247" s="7"/>
      <c r="E247" s="33"/>
    </row>
    <row r="248" spans="1:5" ht="12.75" x14ac:dyDescent="0.2">
      <c r="A248" s="7"/>
      <c r="E248" s="33"/>
    </row>
    <row r="249" spans="1:5" ht="12.75" x14ac:dyDescent="0.2">
      <c r="A249" s="7"/>
      <c r="E249" s="33"/>
    </row>
    <row r="250" spans="1:5" ht="12.75" x14ac:dyDescent="0.2">
      <c r="A250" s="7"/>
      <c r="E250" s="33"/>
    </row>
    <row r="251" spans="1:5" ht="12.75" x14ac:dyDescent="0.2">
      <c r="A251" s="7"/>
      <c r="E251" s="33"/>
    </row>
    <row r="252" spans="1:5" ht="12.75" x14ac:dyDescent="0.2">
      <c r="A252" s="7"/>
      <c r="E252" s="33"/>
    </row>
    <row r="253" spans="1:5" ht="12.75" x14ac:dyDescent="0.2">
      <c r="A253" s="7"/>
      <c r="E253" s="33"/>
    </row>
    <row r="254" spans="1:5" ht="12.75" x14ac:dyDescent="0.2">
      <c r="A254" s="7"/>
      <c r="E254" s="33"/>
    </row>
    <row r="255" spans="1:5" ht="12.75" x14ac:dyDescent="0.2">
      <c r="A255" s="7"/>
      <c r="E255" s="33"/>
    </row>
    <row r="256" spans="1:5" ht="12.75" x14ac:dyDescent="0.2">
      <c r="A256" s="7"/>
      <c r="E256" s="33"/>
    </row>
    <row r="257" spans="1:5" ht="12.75" x14ac:dyDescent="0.2">
      <c r="A257" s="7"/>
      <c r="E257" s="33"/>
    </row>
    <row r="258" spans="1:5" ht="12.75" x14ac:dyDescent="0.2">
      <c r="A258" s="7"/>
      <c r="E258" s="33"/>
    </row>
    <row r="259" spans="1:5" ht="12.75" x14ac:dyDescent="0.2">
      <c r="A259" s="7"/>
      <c r="E259" s="33"/>
    </row>
    <row r="260" spans="1:5" ht="12.75" x14ac:dyDescent="0.2">
      <c r="A260" s="7"/>
      <c r="E260" s="33"/>
    </row>
    <row r="261" spans="1:5" ht="12.75" x14ac:dyDescent="0.2">
      <c r="A261" s="7"/>
      <c r="E261" s="33"/>
    </row>
    <row r="262" spans="1:5" ht="12.75" x14ac:dyDescent="0.2">
      <c r="A262" s="7"/>
      <c r="E262" s="33"/>
    </row>
    <row r="263" spans="1:5" ht="12.75" x14ac:dyDescent="0.2">
      <c r="A263" s="7"/>
      <c r="E263" s="33"/>
    </row>
    <row r="264" spans="1:5" ht="12.75" x14ac:dyDescent="0.2">
      <c r="A264" s="7"/>
      <c r="E264" s="33"/>
    </row>
    <row r="265" spans="1:5" ht="12.75" x14ac:dyDescent="0.2">
      <c r="A265" s="7"/>
      <c r="E265" s="33"/>
    </row>
    <row r="266" spans="1:5" ht="12.75" x14ac:dyDescent="0.2">
      <c r="A266" s="7"/>
      <c r="E266" s="33"/>
    </row>
    <row r="267" spans="1:5" ht="12.75" x14ac:dyDescent="0.2">
      <c r="A267" s="7"/>
      <c r="E267" s="33"/>
    </row>
    <row r="268" spans="1:5" ht="12.75" x14ac:dyDescent="0.2">
      <c r="A268" s="7"/>
      <c r="E268" s="33"/>
    </row>
    <row r="269" spans="1:5" ht="12.75" x14ac:dyDescent="0.2">
      <c r="A269" s="7"/>
      <c r="E269" s="33"/>
    </row>
    <row r="270" spans="1:5" ht="12.75" x14ac:dyDescent="0.2">
      <c r="A270" s="7"/>
      <c r="E270" s="33"/>
    </row>
    <row r="271" spans="1:5" ht="12.75" x14ac:dyDescent="0.2">
      <c r="A271" s="7"/>
      <c r="E271" s="33"/>
    </row>
    <row r="272" spans="1:5" ht="12.75" x14ac:dyDescent="0.2">
      <c r="A272" s="7"/>
      <c r="E272" s="33"/>
    </row>
    <row r="273" spans="1:5" ht="12.75" x14ac:dyDescent="0.2">
      <c r="A273" s="7"/>
      <c r="E273" s="33"/>
    </row>
    <row r="274" spans="1:5" ht="12.75" x14ac:dyDescent="0.2">
      <c r="A274" s="7"/>
      <c r="E274" s="33"/>
    </row>
    <row r="275" spans="1:5" ht="12.75" x14ac:dyDescent="0.2">
      <c r="A275" s="7"/>
      <c r="E275" s="33"/>
    </row>
    <row r="276" spans="1:5" ht="12.75" x14ac:dyDescent="0.2">
      <c r="A276" s="7"/>
      <c r="E276" s="33"/>
    </row>
    <row r="277" spans="1:5" ht="12.75" x14ac:dyDescent="0.2">
      <c r="A277" s="7"/>
      <c r="E277" s="33"/>
    </row>
    <row r="278" spans="1:5" ht="12.75" x14ac:dyDescent="0.2">
      <c r="A278" s="7"/>
      <c r="E278" s="33"/>
    </row>
    <row r="279" spans="1:5" ht="12.75" x14ac:dyDescent="0.2">
      <c r="A279" s="7"/>
      <c r="E279" s="33"/>
    </row>
    <row r="280" spans="1:5" ht="12.75" x14ac:dyDescent="0.2">
      <c r="A280" s="7"/>
      <c r="E280" s="33"/>
    </row>
    <row r="281" spans="1:5" ht="12.75" x14ac:dyDescent="0.2">
      <c r="A281" s="7"/>
      <c r="E281" s="33"/>
    </row>
    <row r="282" spans="1:5" ht="12.75" x14ac:dyDescent="0.2">
      <c r="A282" s="7"/>
      <c r="E282" s="33"/>
    </row>
    <row r="283" spans="1:5" ht="12.75" x14ac:dyDescent="0.2">
      <c r="A283" s="7"/>
      <c r="E283" s="33"/>
    </row>
    <row r="284" spans="1:5" ht="12.75" x14ac:dyDescent="0.2">
      <c r="A284" s="7"/>
      <c r="E284" s="33"/>
    </row>
    <row r="285" spans="1:5" ht="12.75" x14ac:dyDescent="0.2">
      <c r="A285" s="7"/>
      <c r="E285" s="33"/>
    </row>
    <row r="286" spans="1:5" ht="12.75" x14ac:dyDescent="0.2">
      <c r="A286" s="7"/>
      <c r="E286" s="33"/>
    </row>
    <row r="287" spans="1:5" ht="12.75" x14ac:dyDescent="0.2">
      <c r="A287" s="7"/>
      <c r="E287" s="33"/>
    </row>
    <row r="288" spans="1:5" ht="12.75" x14ac:dyDescent="0.2">
      <c r="A288" s="7"/>
      <c r="E288" s="33"/>
    </row>
    <row r="289" spans="1:5" ht="12.75" x14ac:dyDescent="0.2">
      <c r="A289" s="7"/>
      <c r="E289" s="33"/>
    </row>
    <row r="290" spans="1:5" ht="12.75" x14ac:dyDescent="0.2">
      <c r="A290" s="7"/>
      <c r="E290" s="33"/>
    </row>
    <row r="291" spans="1:5" ht="12.75" x14ac:dyDescent="0.2">
      <c r="A291" s="7"/>
      <c r="E291" s="33"/>
    </row>
    <row r="292" spans="1:5" ht="12.75" x14ac:dyDescent="0.2">
      <c r="A292" s="7"/>
      <c r="E292" s="33"/>
    </row>
    <row r="293" spans="1:5" ht="12.75" x14ac:dyDescent="0.2">
      <c r="A293" s="7"/>
      <c r="E293" s="33"/>
    </row>
    <row r="294" spans="1:5" ht="12.75" x14ac:dyDescent="0.2">
      <c r="A294" s="7"/>
      <c r="E294" s="33"/>
    </row>
    <row r="295" spans="1:5" ht="12.75" x14ac:dyDescent="0.2">
      <c r="A295" s="7"/>
      <c r="E295" s="33"/>
    </row>
    <row r="296" spans="1:5" ht="12.75" x14ac:dyDescent="0.2">
      <c r="A296" s="7"/>
      <c r="E296" s="33"/>
    </row>
    <row r="297" spans="1:5" ht="12.75" x14ac:dyDescent="0.2">
      <c r="A297" s="7"/>
      <c r="E297" s="33"/>
    </row>
    <row r="298" spans="1:5" ht="12.75" x14ac:dyDescent="0.2">
      <c r="A298" s="7"/>
      <c r="E298" s="33"/>
    </row>
    <row r="299" spans="1:5" ht="12.75" x14ac:dyDescent="0.2">
      <c r="A299" s="7"/>
      <c r="E299" s="33"/>
    </row>
    <row r="300" spans="1:5" ht="12.75" x14ac:dyDescent="0.2">
      <c r="A300" s="7"/>
      <c r="E300" s="33"/>
    </row>
    <row r="301" spans="1:5" ht="12.75" x14ac:dyDescent="0.2">
      <c r="A301" s="7"/>
      <c r="E301" s="33"/>
    </row>
    <row r="302" spans="1:5" ht="12.75" x14ac:dyDescent="0.2">
      <c r="A302" s="7"/>
      <c r="E302" s="33"/>
    </row>
    <row r="303" spans="1:5" ht="12.75" x14ac:dyDescent="0.2">
      <c r="A303" s="7"/>
      <c r="E303" s="33"/>
    </row>
    <row r="304" spans="1:5" ht="12.75" x14ac:dyDescent="0.2">
      <c r="A304" s="7"/>
      <c r="E304" s="33"/>
    </row>
    <row r="305" spans="1:5" ht="12.75" x14ac:dyDescent="0.2">
      <c r="A305" s="7"/>
      <c r="E305" s="33"/>
    </row>
    <row r="306" spans="1:5" ht="12.75" x14ac:dyDescent="0.2">
      <c r="A306" s="7"/>
      <c r="E306" s="33"/>
    </row>
    <row r="307" spans="1:5" ht="12.75" x14ac:dyDescent="0.2">
      <c r="A307" s="7"/>
      <c r="E307" s="33"/>
    </row>
    <row r="308" spans="1:5" ht="12.75" x14ac:dyDescent="0.2">
      <c r="A308" s="7"/>
      <c r="E308" s="33"/>
    </row>
    <row r="309" spans="1:5" ht="12.75" x14ac:dyDescent="0.2">
      <c r="A309" s="7"/>
      <c r="E309" s="33"/>
    </row>
    <row r="310" spans="1:5" ht="12.75" x14ac:dyDescent="0.2">
      <c r="A310" s="7"/>
      <c r="E310" s="33"/>
    </row>
    <row r="311" spans="1:5" ht="12.75" x14ac:dyDescent="0.2">
      <c r="A311" s="7"/>
      <c r="E311" s="33"/>
    </row>
    <row r="312" spans="1:5" ht="12.75" x14ac:dyDescent="0.2">
      <c r="A312" s="7"/>
      <c r="E312" s="33"/>
    </row>
    <row r="313" spans="1:5" ht="12.75" x14ac:dyDescent="0.2">
      <c r="A313" s="7"/>
      <c r="E313" s="33"/>
    </row>
    <row r="314" spans="1:5" ht="12.75" x14ac:dyDescent="0.2">
      <c r="A314" s="7"/>
      <c r="E314" s="33"/>
    </row>
    <row r="315" spans="1:5" ht="12.75" x14ac:dyDescent="0.2">
      <c r="A315" s="7"/>
      <c r="E315" s="33"/>
    </row>
    <row r="316" spans="1:5" ht="12.75" x14ac:dyDescent="0.2">
      <c r="A316" s="7"/>
      <c r="E316" s="33"/>
    </row>
    <row r="317" spans="1:5" ht="12.75" x14ac:dyDescent="0.2">
      <c r="A317" s="7"/>
      <c r="E317" s="33"/>
    </row>
    <row r="318" spans="1:5" ht="12.75" x14ac:dyDescent="0.2">
      <c r="A318" s="7"/>
      <c r="E318" s="33"/>
    </row>
    <row r="319" spans="1:5" ht="12.75" x14ac:dyDescent="0.2">
      <c r="A319" s="7"/>
      <c r="E319" s="33"/>
    </row>
    <row r="320" spans="1:5" ht="12.75" x14ac:dyDescent="0.2">
      <c r="A320" s="7"/>
      <c r="E320" s="33"/>
    </row>
    <row r="321" spans="1:5" ht="12.75" x14ac:dyDescent="0.2">
      <c r="A321" s="7"/>
      <c r="E321" s="33"/>
    </row>
    <row r="322" spans="1:5" ht="12.75" x14ac:dyDescent="0.2">
      <c r="A322" s="7"/>
      <c r="E322" s="33"/>
    </row>
    <row r="323" spans="1:5" ht="12.75" x14ac:dyDescent="0.2">
      <c r="A323" s="7"/>
      <c r="E323" s="33"/>
    </row>
    <row r="324" spans="1:5" ht="12.75" x14ac:dyDescent="0.2">
      <c r="A324" s="7"/>
      <c r="E324" s="33"/>
    </row>
    <row r="325" spans="1:5" ht="12.75" x14ac:dyDescent="0.2">
      <c r="A325" s="7"/>
      <c r="E325" s="33"/>
    </row>
    <row r="326" spans="1:5" ht="12.75" x14ac:dyDescent="0.2">
      <c r="A326" s="7"/>
      <c r="E326" s="33"/>
    </row>
    <row r="327" spans="1:5" ht="12.75" x14ac:dyDescent="0.2">
      <c r="A327" s="7"/>
      <c r="E327" s="33"/>
    </row>
    <row r="328" spans="1:5" ht="12.75" x14ac:dyDescent="0.2">
      <c r="A328" s="7"/>
      <c r="E328" s="33"/>
    </row>
    <row r="329" spans="1:5" ht="12.75" x14ac:dyDescent="0.2">
      <c r="A329" s="7"/>
      <c r="E329" s="33"/>
    </row>
    <row r="330" spans="1:5" ht="12.75" x14ac:dyDescent="0.2">
      <c r="A330" s="7"/>
      <c r="E330" s="33"/>
    </row>
    <row r="331" spans="1:5" ht="12.75" x14ac:dyDescent="0.2">
      <c r="A331" s="7"/>
      <c r="E331" s="33"/>
    </row>
    <row r="332" spans="1:5" ht="12.75" x14ac:dyDescent="0.2">
      <c r="A332" s="7"/>
      <c r="E332" s="33"/>
    </row>
    <row r="333" spans="1:5" ht="12.75" x14ac:dyDescent="0.2">
      <c r="A333" s="7"/>
      <c r="E333" s="33"/>
    </row>
    <row r="334" spans="1:5" ht="12.75" x14ac:dyDescent="0.2">
      <c r="A334" s="7"/>
      <c r="E334" s="33"/>
    </row>
    <row r="335" spans="1:5" ht="12.75" x14ac:dyDescent="0.2">
      <c r="A335" s="7"/>
      <c r="E335" s="33"/>
    </row>
    <row r="336" spans="1:5" ht="12.75" x14ac:dyDescent="0.2">
      <c r="A336" s="7"/>
      <c r="E336" s="33"/>
    </row>
    <row r="337" spans="1:5" ht="12.75" x14ac:dyDescent="0.2">
      <c r="A337" s="7"/>
      <c r="E337" s="33"/>
    </row>
    <row r="338" spans="1:5" ht="12.75" x14ac:dyDescent="0.2">
      <c r="A338" s="7"/>
      <c r="E338" s="33"/>
    </row>
    <row r="339" spans="1:5" ht="12.75" x14ac:dyDescent="0.2">
      <c r="A339" s="7"/>
      <c r="E339" s="33"/>
    </row>
    <row r="340" spans="1:5" ht="12.75" x14ac:dyDescent="0.2">
      <c r="A340" s="7"/>
      <c r="E340" s="33"/>
    </row>
    <row r="341" spans="1:5" ht="12.75" x14ac:dyDescent="0.2">
      <c r="A341" s="7"/>
      <c r="E341" s="33"/>
    </row>
    <row r="342" spans="1:5" ht="12.75" x14ac:dyDescent="0.2">
      <c r="A342" s="7"/>
      <c r="E342" s="33"/>
    </row>
    <row r="343" spans="1:5" ht="12.75" x14ac:dyDescent="0.2">
      <c r="A343" s="7"/>
      <c r="E343" s="33"/>
    </row>
    <row r="344" spans="1:5" ht="12.75" x14ac:dyDescent="0.2">
      <c r="A344" s="7"/>
      <c r="E344" s="33"/>
    </row>
    <row r="345" spans="1:5" ht="12.75" x14ac:dyDescent="0.2">
      <c r="A345" s="7"/>
      <c r="E345" s="33"/>
    </row>
    <row r="346" spans="1:5" ht="12.75" x14ac:dyDescent="0.2">
      <c r="A346" s="7"/>
      <c r="E346" s="33"/>
    </row>
    <row r="347" spans="1:5" ht="12.75" x14ac:dyDescent="0.2">
      <c r="A347" s="7"/>
      <c r="E347" s="33"/>
    </row>
    <row r="348" spans="1:5" ht="12.75" x14ac:dyDescent="0.2">
      <c r="A348" s="7"/>
      <c r="E348" s="33"/>
    </row>
    <row r="349" spans="1:5" ht="12.75" x14ac:dyDescent="0.2">
      <c r="A349" s="7"/>
      <c r="E349" s="33"/>
    </row>
    <row r="350" spans="1:5" ht="12.75" x14ac:dyDescent="0.2">
      <c r="A350" s="7"/>
      <c r="E350" s="33"/>
    </row>
    <row r="351" spans="1:5" ht="12.75" x14ac:dyDescent="0.2">
      <c r="A351" s="7"/>
      <c r="E351" s="33"/>
    </row>
    <row r="352" spans="1:5" ht="12.75" x14ac:dyDescent="0.2">
      <c r="A352" s="7"/>
      <c r="E352" s="33"/>
    </row>
    <row r="353" spans="1:5" ht="12.75" x14ac:dyDescent="0.2">
      <c r="A353" s="7"/>
      <c r="E353" s="33"/>
    </row>
    <row r="354" spans="1:5" ht="12.75" x14ac:dyDescent="0.2">
      <c r="A354" s="7"/>
      <c r="E354" s="33"/>
    </row>
    <row r="355" spans="1:5" ht="12.75" x14ac:dyDescent="0.2">
      <c r="A355" s="7"/>
      <c r="E355" s="33"/>
    </row>
    <row r="356" spans="1:5" ht="12.75" x14ac:dyDescent="0.2">
      <c r="A356" s="7"/>
      <c r="E356" s="33"/>
    </row>
    <row r="357" spans="1:5" ht="12.75" x14ac:dyDescent="0.2">
      <c r="A357" s="7"/>
      <c r="E357" s="33"/>
    </row>
    <row r="358" spans="1:5" ht="12.75" x14ac:dyDescent="0.2">
      <c r="A358" s="7"/>
      <c r="E358" s="33"/>
    </row>
    <row r="359" spans="1:5" ht="12.75" x14ac:dyDescent="0.2">
      <c r="A359" s="7"/>
      <c r="E359" s="33"/>
    </row>
    <row r="360" spans="1:5" ht="12.75" x14ac:dyDescent="0.2">
      <c r="A360" s="7"/>
      <c r="E360" s="33"/>
    </row>
    <row r="361" spans="1:5" ht="12.75" x14ac:dyDescent="0.2">
      <c r="A361" s="7"/>
      <c r="E361" s="33"/>
    </row>
    <row r="362" spans="1:5" ht="12.75" x14ac:dyDescent="0.2">
      <c r="A362" s="7"/>
      <c r="E362" s="33"/>
    </row>
    <row r="363" spans="1:5" ht="12.75" x14ac:dyDescent="0.2">
      <c r="A363" s="7"/>
      <c r="E363" s="33"/>
    </row>
    <row r="364" spans="1:5" ht="12.75" x14ac:dyDescent="0.2">
      <c r="A364" s="7"/>
      <c r="E364" s="33"/>
    </row>
    <row r="365" spans="1:5" ht="12.75" x14ac:dyDescent="0.2">
      <c r="A365" s="7"/>
      <c r="E365" s="33"/>
    </row>
    <row r="366" spans="1:5" ht="12.75" x14ac:dyDescent="0.2">
      <c r="A366" s="7"/>
      <c r="E366" s="33"/>
    </row>
    <row r="367" spans="1:5" ht="12.75" x14ac:dyDescent="0.2">
      <c r="A367" s="7"/>
      <c r="E367" s="33"/>
    </row>
    <row r="368" spans="1:5" ht="12.75" x14ac:dyDescent="0.2">
      <c r="A368" s="7"/>
      <c r="E368" s="33"/>
    </row>
    <row r="369" spans="1:5" ht="12.75" x14ac:dyDescent="0.2">
      <c r="A369" s="7"/>
      <c r="E369" s="33"/>
    </row>
    <row r="370" spans="1:5" ht="12.75" x14ac:dyDescent="0.2">
      <c r="A370" s="7"/>
      <c r="E370" s="33"/>
    </row>
    <row r="371" spans="1:5" ht="12.75" x14ac:dyDescent="0.2">
      <c r="A371" s="7"/>
      <c r="E371" s="33"/>
    </row>
    <row r="372" spans="1:5" ht="12.75" x14ac:dyDescent="0.2">
      <c r="A372" s="7"/>
      <c r="E372" s="33"/>
    </row>
    <row r="373" spans="1:5" ht="12.75" x14ac:dyDescent="0.2">
      <c r="A373" s="7"/>
      <c r="E373" s="33"/>
    </row>
    <row r="374" spans="1:5" ht="12.75" x14ac:dyDescent="0.2">
      <c r="A374" s="7"/>
      <c r="E374" s="33"/>
    </row>
    <row r="375" spans="1:5" ht="12.75" x14ac:dyDescent="0.2">
      <c r="A375" s="7"/>
      <c r="E375" s="33"/>
    </row>
    <row r="376" spans="1:5" ht="12.75" x14ac:dyDescent="0.2">
      <c r="A376" s="7"/>
      <c r="E376" s="33"/>
    </row>
    <row r="377" spans="1:5" ht="12.75" x14ac:dyDescent="0.2">
      <c r="A377" s="7"/>
      <c r="E377" s="33"/>
    </row>
    <row r="378" spans="1:5" ht="12.75" x14ac:dyDescent="0.2">
      <c r="A378" s="7"/>
      <c r="E378" s="33"/>
    </row>
    <row r="379" spans="1:5" ht="12.75" x14ac:dyDescent="0.2">
      <c r="A379" s="7"/>
      <c r="E379" s="33"/>
    </row>
    <row r="380" spans="1:5" ht="12.75" x14ac:dyDescent="0.2">
      <c r="A380" s="7"/>
      <c r="E380" s="33"/>
    </row>
    <row r="381" spans="1:5" ht="12.75" x14ac:dyDescent="0.2">
      <c r="A381" s="7"/>
      <c r="E381" s="33"/>
    </row>
    <row r="382" spans="1:5" ht="12.75" x14ac:dyDescent="0.2">
      <c r="A382" s="7"/>
      <c r="E382" s="33"/>
    </row>
    <row r="383" spans="1:5" ht="12.75" x14ac:dyDescent="0.2">
      <c r="A383" s="7"/>
      <c r="E383" s="33"/>
    </row>
    <row r="384" spans="1:5" ht="12.75" x14ac:dyDescent="0.2">
      <c r="A384" s="7"/>
      <c r="E384" s="33"/>
    </row>
    <row r="385" spans="1:5" ht="12.75" x14ac:dyDescent="0.2">
      <c r="A385" s="7"/>
      <c r="E385" s="33"/>
    </row>
    <row r="386" spans="1:5" ht="12.75" x14ac:dyDescent="0.2">
      <c r="A386" s="7"/>
      <c r="E386" s="33"/>
    </row>
    <row r="387" spans="1:5" ht="12.75" x14ac:dyDescent="0.2">
      <c r="A387" s="7"/>
      <c r="E387" s="33"/>
    </row>
    <row r="388" spans="1:5" ht="12.75" x14ac:dyDescent="0.2">
      <c r="A388" s="7"/>
      <c r="E388" s="33"/>
    </row>
    <row r="389" spans="1:5" ht="12.75" x14ac:dyDescent="0.2">
      <c r="A389" s="7"/>
      <c r="E389" s="33"/>
    </row>
    <row r="390" spans="1:5" ht="12.75" x14ac:dyDescent="0.2">
      <c r="A390" s="7"/>
      <c r="E390" s="33"/>
    </row>
    <row r="391" spans="1:5" ht="12.75" x14ac:dyDescent="0.2">
      <c r="A391" s="7"/>
      <c r="E391" s="33"/>
    </row>
    <row r="392" spans="1:5" ht="12.75" x14ac:dyDescent="0.2">
      <c r="A392" s="7"/>
      <c r="E392" s="33"/>
    </row>
    <row r="393" spans="1:5" ht="12.75" x14ac:dyDescent="0.2">
      <c r="A393" s="7"/>
      <c r="E393" s="33"/>
    </row>
    <row r="394" spans="1:5" ht="12.75" x14ac:dyDescent="0.2">
      <c r="A394" s="7"/>
      <c r="E394" s="33"/>
    </row>
    <row r="395" spans="1:5" ht="12.75" x14ac:dyDescent="0.2">
      <c r="A395" s="7"/>
      <c r="E395" s="33"/>
    </row>
    <row r="396" spans="1:5" ht="12.75" x14ac:dyDescent="0.2">
      <c r="A396" s="7"/>
      <c r="E396" s="33"/>
    </row>
    <row r="397" spans="1:5" ht="12.75" x14ac:dyDescent="0.2">
      <c r="A397" s="7"/>
      <c r="E397" s="33"/>
    </row>
    <row r="398" spans="1:5" ht="12.75" x14ac:dyDescent="0.2">
      <c r="A398" s="7"/>
      <c r="E398" s="33"/>
    </row>
    <row r="399" spans="1:5" ht="12.75" x14ac:dyDescent="0.2">
      <c r="A399" s="7"/>
      <c r="E399" s="33"/>
    </row>
    <row r="400" spans="1:5" ht="12.75" x14ac:dyDescent="0.2">
      <c r="A400" s="7"/>
      <c r="E400" s="33"/>
    </row>
    <row r="401" spans="1:5" ht="12.75" x14ac:dyDescent="0.2">
      <c r="A401" s="7"/>
      <c r="E401" s="33"/>
    </row>
    <row r="402" spans="1:5" ht="12.75" x14ac:dyDescent="0.2">
      <c r="A402" s="7"/>
      <c r="E402" s="33"/>
    </row>
    <row r="403" spans="1:5" ht="12.75" x14ac:dyDescent="0.2">
      <c r="A403" s="7"/>
      <c r="E403" s="33"/>
    </row>
    <row r="404" spans="1:5" ht="12.75" x14ac:dyDescent="0.2">
      <c r="A404" s="7"/>
      <c r="E404" s="33"/>
    </row>
    <row r="405" spans="1:5" ht="12.75" x14ac:dyDescent="0.2">
      <c r="A405" s="7"/>
      <c r="E405" s="33"/>
    </row>
    <row r="406" spans="1:5" ht="12.75" x14ac:dyDescent="0.2">
      <c r="A406" s="7"/>
      <c r="E406" s="33"/>
    </row>
    <row r="407" spans="1:5" ht="12.75" x14ac:dyDescent="0.2">
      <c r="A407" s="7"/>
      <c r="E407" s="33"/>
    </row>
    <row r="408" spans="1:5" ht="12.75" x14ac:dyDescent="0.2">
      <c r="A408" s="7"/>
      <c r="E408" s="33"/>
    </row>
    <row r="409" spans="1:5" ht="12.75" x14ac:dyDescent="0.2">
      <c r="A409" s="7"/>
      <c r="E409" s="33"/>
    </row>
    <row r="410" spans="1:5" ht="12.75" x14ac:dyDescent="0.2">
      <c r="A410" s="7"/>
      <c r="E410" s="33"/>
    </row>
    <row r="411" spans="1:5" ht="12.75" x14ac:dyDescent="0.2">
      <c r="A411" s="7"/>
      <c r="E411" s="33"/>
    </row>
    <row r="412" spans="1:5" ht="12.75" x14ac:dyDescent="0.2">
      <c r="A412" s="7"/>
      <c r="E412" s="33"/>
    </row>
    <row r="413" spans="1:5" ht="12.75" x14ac:dyDescent="0.2">
      <c r="A413" s="7"/>
      <c r="E413" s="33"/>
    </row>
    <row r="414" spans="1:5" ht="12.75" x14ac:dyDescent="0.2">
      <c r="A414" s="7"/>
      <c r="E414" s="33"/>
    </row>
    <row r="415" spans="1:5" ht="12.75" x14ac:dyDescent="0.2">
      <c r="A415" s="7"/>
      <c r="E415" s="33"/>
    </row>
    <row r="416" spans="1:5" ht="12.75" x14ac:dyDescent="0.2">
      <c r="A416" s="7"/>
      <c r="E416" s="33"/>
    </row>
    <row r="417" spans="1:5" ht="12.75" x14ac:dyDescent="0.2">
      <c r="A417" s="7"/>
      <c r="E417" s="33"/>
    </row>
    <row r="418" spans="1:5" ht="12.75" x14ac:dyDescent="0.2">
      <c r="A418" s="7"/>
      <c r="E418" s="33"/>
    </row>
    <row r="419" spans="1:5" ht="12.75" x14ac:dyDescent="0.2">
      <c r="A419" s="7"/>
      <c r="E419" s="33"/>
    </row>
    <row r="420" spans="1:5" ht="12.75" x14ac:dyDescent="0.2">
      <c r="A420" s="7"/>
      <c r="E420" s="33"/>
    </row>
    <row r="421" spans="1:5" ht="12.75" x14ac:dyDescent="0.2">
      <c r="A421" s="7"/>
      <c r="E421" s="33"/>
    </row>
    <row r="422" spans="1:5" ht="12.75" x14ac:dyDescent="0.2">
      <c r="A422" s="7"/>
      <c r="E422" s="33"/>
    </row>
    <row r="423" spans="1:5" ht="12.75" x14ac:dyDescent="0.2">
      <c r="A423" s="7"/>
      <c r="E423" s="33"/>
    </row>
    <row r="424" spans="1:5" ht="12.75" x14ac:dyDescent="0.2">
      <c r="A424" s="7"/>
      <c r="E424" s="33"/>
    </row>
    <row r="425" spans="1:5" ht="12.75" x14ac:dyDescent="0.2">
      <c r="A425" s="7"/>
      <c r="E425" s="33"/>
    </row>
    <row r="426" spans="1:5" ht="12.75" x14ac:dyDescent="0.2">
      <c r="A426" s="7"/>
      <c r="E426" s="33"/>
    </row>
    <row r="427" spans="1:5" ht="12.75" x14ac:dyDescent="0.2">
      <c r="A427" s="7"/>
      <c r="E427" s="33"/>
    </row>
    <row r="428" spans="1:5" ht="12.75" x14ac:dyDescent="0.2">
      <c r="A428" s="7"/>
      <c r="E428" s="33"/>
    </row>
    <row r="429" spans="1:5" ht="12.75" x14ac:dyDescent="0.2">
      <c r="A429" s="7"/>
      <c r="E429" s="33"/>
    </row>
    <row r="430" spans="1:5" ht="12.75" x14ac:dyDescent="0.2">
      <c r="A430" s="7"/>
      <c r="E430" s="33"/>
    </row>
    <row r="431" spans="1:5" ht="12.75" x14ac:dyDescent="0.2">
      <c r="A431" s="7"/>
      <c r="E431" s="33"/>
    </row>
    <row r="432" spans="1:5" ht="12.75" x14ac:dyDescent="0.2">
      <c r="A432" s="7"/>
      <c r="E432" s="33"/>
    </row>
    <row r="433" spans="1:5" ht="12.75" x14ac:dyDescent="0.2">
      <c r="A433" s="7"/>
      <c r="E433" s="33"/>
    </row>
    <row r="434" spans="1:5" ht="12.75" x14ac:dyDescent="0.2">
      <c r="A434" s="7"/>
      <c r="E434" s="33"/>
    </row>
    <row r="435" spans="1:5" ht="12.75" x14ac:dyDescent="0.2">
      <c r="A435" s="7"/>
      <c r="E435" s="33"/>
    </row>
    <row r="436" spans="1:5" ht="12.75" x14ac:dyDescent="0.2">
      <c r="A436" s="7"/>
      <c r="E436" s="33"/>
    </row>
    <row r="437" spans="1:5" ht="12.75" x14ac:dyDescent="0.2">
      <c r="A437" s="7"/>
      <c r="E437" s="33"/>
    </row>
    <row r="438" spans="1:5" ht="12.75" x14ac:dyDescent="0.2">
      <c r="A438" s="7"/>
      <c r="E438" s="33"/>
    </row>
    <row r="439" spans="1:5" ht="12.75" x14ac:dyDescent="0.2">
      <c r="A439" s="7"/>
      <c r="E439" s="33"/>
    </row>
    <row r="440" spans="1:5" ht="12.75" x14ac:dyDescent="0.2">
      <c r="A440" s="7"/>
      <c r="E440" s="33"/>
    </row>
    <row r="441" spans="1:5" ht="12.75" x14ac:dyDescent="0.2">
      <c r="A441" s="7"/>
      <c r="E441" s="33"/>
    </row>
    <row r="442" spans="1:5" ht="12.75" x14ac:dyDescent="0.2">
      <c r="A442" s="7"/>
      <c r="E442" s="33"/>
    </row>
    <row r="443" spans="1:5" ht="12.75" x14ac:dyDescent="0.2">
      <c r="A443" s="7"/>
      <c r="E443" s="33"/>
    </row>
    <row r="444" spans="1:5" ht="12.75" x14ac:dyDescent="0.2">
      <c r="A444" s="7"/>
      <c r="E444" s="33"/>
    </row>
    <row r="445" spans="1:5" ht="12.75" x14ac:dyDescent="0.2">
      <c r="A445" s="7"/>
      <c r="E445" s="33"/>
    </row>
    <row r="446" spans="1:5" ht="12.75" x14ac:dyDescent="0.2">
      <c r="A446" s="7"/>
      <c r="E446" s="33"/>
    </row>
    <row r="447" spans="1:5" ht="12.75" x14ac:dyDescent="0.2">
      <c r="A447" s="7"/>
      <c r="E447" s="33"/>
    </row>
    <row r="448" spans="1:5" ht="12.75" x14ac:dyDescent="0.2">
      <c r="A448" s="7"/>
      <c r="E448" s="33"/>
    </row>
    <row r="449" spans="1:5" ht="12.75" x14ac:dyDescent="0.2">
      <c r="A449" s="7"/>
      <c r="E449" s="33"/>
    </row>
    <row r="450" spans="1:5" ht="12.75" x14ac:dyDescent="0.2">
      <c r="A450" s="7"/>
      <c r="E450" s="33"/>
    </row>
    <row r="451" spans="1:5" ht="12.75" x14ac:dyDescent="0.2">
      <c r="A451" s="7"/>
      <c r="E451" s="33"/>
    </row>
    <row r="452" spans="1:5" ht="12.75" x14ac:dyDescent="0.2">
      <c r="A452" s="7"/>
      <c r="E452" s="33"/>
    </row>
    <row r="453" spans="1:5" ht="12.75" x14ac:dyDescent="0.2">
      <c r="A453" s="7"/>
      <c r="E453" s="33"/>
    </row>
    <row r="454" spans="1:5" ht="12.75" x14ac:dyDescent="0.2">
      <c r="A454" s="7"/>
      <c r="E454" s="33"/>
    </row>
    <row r="455" spans="1:5" ht="12.75" x14ac:dyDescent="0.2">
      <c r="A455" s="7"/>
      <c r="E455" s="33"/>
    </row>
    <row r="456" spans="1:5" ht="12.75" x14ac:dyDescent="0.2">
      <c r="A456" s="7"/>
      <c r="E456" s="33"/>
    </row>
    <row r="457" spans="1:5" ht="12.75" x14ac:dyDescent="0.2">
      <c r="A457" s="7"/>
      <c r="E457" s="33"/>
    </row>
    <row r="458" spans="1:5" ht="12.75" x14ac:dyDescent="0.2">
      <c r="A458" s="7"/>
      <c r="E458" s="33"/>
    </row>
    <row r="459" spans="1:5" ht="12.75" x14ac:dyDescent="0.2">
      <c r="A459" s="7"/>
      <c r="E459" s="33"/>
    </row>
    <row r="460" spans="1:5" ht="12.75" x14ac:dyDescent="0.2">
      <c r="A460" s="7"/>
      <c r="E460" s="33"/>
    </row>
    <row r="461" spans="1:5" ht="12.75" x14ac:dyDescent="0.2">
      <c r="A461" s="7"/>
      <c r="E461" s="33"/>
    </row>
    <row r="462" spans="1:5" ht="12.75" x14ac:dyDescent="0.2">
      <c r="A462" s="7"/>
      <c r="E462" s="33"/>
    </row>
    <row r="463" spans="1:5" ht="12.75" x14ac:dyDescent="0.2">
      <c r="A463" s="7"/>
      <c r="E463" s="33"/>
    </row>
    <row r="464" spans="1:5" ht="12.75" x14ac:dyDescent="0.2">
      <c r="A464" s="7"/>
      <c r="E464" s="33"/>
    </row>
    <row r="465" spans="1:5" ht="12.75" x14ac:dyDescent="0.2">
      <c r="A465" s="7"/>
      <c r="E465" s="33"/>
    </row>
    <row r="466" spans="1:5" ht="12.75" x14ac:dyDescent="0.2">
      <c r="A466" s="7"/>
      <c r="E466" s="33"/>
    </row>
    <row r="467" spans="1:5" ht="12.75" x14ac:dyDescent="0.2">
      <c r="A467" s="7"/>
      <c r="E467" s="33"/>
    </row>
    <row r="468" spans="1:5" ht="12.75" x14ac:dyDescent="0.2">
      <c r="A468" s="7"/>
      <c r="E468" s="33"/>
    </row>
    <row r="469" spans="1:5" ht="12.75" x14ac:dyDescent="0.2">
      <c r="A469" s="7"/>
      <c r="E469" s="33"/>
    </row>
    <row r="470" spans="1:5" ht="12.75" x14ac:dyDescent="0.2">
      <c r="A470" s="7"/>
      <c r="E470" s="33"/>
    </row>
    <row r="471" spans="1:5" ht="12.75" x14ac:dyDescent="0.2">
      <c r="A471" s="7"/>
      <c r="E471" s="33"/>
    </row>
    <row r="472" spans="1:5" ht="12.75" x14ac:dyDescent="0.2">
      <c r="A472" s="7"/>
      <c r="E472" s="33"/>
    </row>
    <row r="473" spans="1:5" ht="12.75" x14ac:dyDescent="0.2">
      <c r="A473" s="7"/>
      <c r="E473" s="33"/>
    </row>
    <row r="474" spans="1:5" ht="12.75" x14ac:dyDescent="0.2">
      <c r="A474" s="7"/>
      <c r="E474" s="33"/>
    </row>
    <row r="475" spans="1:5" ht="12.75" x14ac:dyDescent="0.2">
      <c r="A475" s="7"/>
      <c r="E475" s="33"/>
    </row>
    <row r="476" spans="1:5" ht="12.75" x14ac:dyDescent="0.2">
      <c r="A476" s="7"/>
      <c r="E476" s="33"/>
    </row>
    <row r="477" spans="1:5" ht="12.75" x14ac:dyDescent="0.2">
      <c r="A477" s="7"/>
      <c r="E477" s="33"/>
    </row>
    <row r="478" spans="1:5" ht="12.75" x14ac:dyDescent="0.2">
      <c r="A478" s="7"/>
      <c r="E478" s="33"/>
    </row>
    <row r="479" spans="1:5" ht="12.75" x14ac:dyDescent="0.2">
      <c r="A479" s="7"/>
      <c r="E479" s="33"/>
    </row>
    <row r="480" spans="1:5" ht="12.75" x14ac:dyDescent="0.2">
      <c r="A480" s="7"/>
      <c r="E480" s="33"/>
    </row>
    <row r="481" spans="1:5" ht="12.75" x14ac:dyDescent="0.2">
      <c r="A481" s="7"/>
      <c r="E481" s="33"/>
    </row>
    <row r="482" spans="1:5" ht="12.75" x14ac:dyDescent="0.2">
      <c r="A482" s="7"/>
      <c r="E482" s="33"/>
    </row>
    <row r="483" spans="1:5" ht="12.75" x14ac:dyDescent="0.2">
      <c r="A483" s="7"/>
      <c r="E483" s="33"/>
    </row>
    <row r="484" spans="1:5" ht="12.75" x14ac:dyDescent="0.2">
      <c r="A484" s="7"/>
      <c r="E484" s="33"/>
    </row>
    <row r="485" spans="1:5" ht="12.75" x14ac:dyDescent="0.2">
      <c r="A485" s="7"/>
      <c r="E485" s="33"/>
    </row>
    <row r="486" spans="1:5" ht="12.75" x14ac:dyDescent="0.2">
      <c r="A486" s="7"/>
      <c r="E486" s="33"/>
    </row>
    <row r="487" spans="1:5" ht="12.75" x14ac:dyDescent="0.2">
      <c r="A487" s="7"/>
      <c r="E487" s="33"/>
    </row>
    <row r="488" spans="1:5" ht="12.75" x14ac:dyDescent="0.2">
      <c r="A488" s="7"/>
      <c r="E488" s="33"/>
    </row>
    <row r="489" spans="1:5" ht="12.75" x14ac:dyDescent="0.2">
      <c r="A489" s="7"/>
      <c r="E489" s="33"/>
    </row>
    <row r="490" spans="1:5" ht="12.75" x14ac:dyDescent="0.2">
      <c r="A490" s="7"/>
      <c r="E490" s="33"/>
    </row>
    <row r="491" spans="1:5" ht="12.75" x14ac:dyDescent="0.2">
      <c r="A491" s="7"/>
      <c r="E491" s="33"/>
    </row>
    <row r="492" spans="1:5" ht="12.75" x14ac:dyDescent="0.2">
      <c r="A492" s="7"/>
      <c r="E492" s="33"/>
    </row>
    <row r="493" spans="1:5" ht="12.75" x14ac:dyDescent="0.2">
      <c r="A493" s="7"/>
      <c r="E493" s="33"/>
    </row>
    <row r="494" spans="1:5" ht="12.75" x14ac:dyDescent="0.2">
      <c r="A494" s="7"/>
      <c r="E494" s="33"/>
    </row>
    <row r="495" spans="1:5" ht="12.75" x14ac:dyDescent="0.2">
      <c r="A495" s="7"/>
      <c r="E495" s="33"/>
    </row>
    <row r="496" spans="1:5" ht="12.75" x14ac:dyDescent="0.2">
      <c r="A496" s="7"/>
      <c r="E496" s="33"/>
    </row>
    <row r="497" spans="1:5" ht="12.75" x14ac:dyDescent="0.2">
      <c r="A497" s="7"/>
      <c r="E497" s="33"/>
    </row>
    <row r="498" spans="1:5" ht="12.75" x14ac:dyDescent="0.2">
      <c r="A498" s="7"/>
      <c r="E498" s="33"/>
    </row>
    <row r="499" spans="1:5" ht="12.75" x14ac:dyDescent="0.2">
      <c r="A499" s="7"/>
      <c r="E499" s="33"/>
    </row>
    <row r="500" spans="1:5" ht="12.75" x14ac:dyDescent="0.2">
      <c r="A500" s="7"/>
      <c r="E500" s="33"/>
    </row>
    <row r="501" spans="1:5" ht="12.75" x14ac:dyDescent="0.2">
      <c r="A501" s="7"/>
      <c r="E501" s="33"/>
    </row>
    <row r="502" spans="1:5" ht="12.75" x14ac:dyDescent="0.2">
      <c r="A502" s="7"/>
      <c r="E502" s="33"/>
    </row>
    <row r="503" spans="1:5" ht="12.75" x14ac:dyDescent="0.2">
      <c r="A503" s="7"/>
      <c r="E503" s="33"/>
    </row>
    <row r="504" spans="1:5" ht="12.75" x14ac:dyDescent="0.2">
      <c r="A504" s="7"/>
      <c r="E504" s="33"/>
    </row>
    <row r="505" spans="1:5" ht="12.75" x14ac:dyDescent="0.2">
      <c r="A505" s="7"/>
      <c r="E505" s="33"/>
    </row>
    <row r="506" spans="1:5" ht="12.75" x14ac:dyDescent="0.2">
      <c r="A506" s="7"/>
      <c r="E506" s="33"/>
    </row>
    <row r="507" spans="1:5" ht="12.75" x14ac:dyDescent="0.2">
      <c r="A507" s="7"/>
      <c r="E507" s="33"/>
    </row>
    <row r="508" spans="1:5" ht="12.75" x14ac:dyDescent="0.2">
      <c r="A508" s="7"/>
      <c r="E508" s="33"/>
    </row>
    <row r="509" spans="1:5" ht="12.75" x14ac:dyDescent="0.2">
      <c r="A509" s="7"/>
      <c r="E509" s="33"/>
    </row>
    <row r="510" spans="1:5" ht="12.75" x14ac:dyDescent="0.2">
      <c r="A510" s="7"/>
      <c r="E510" s="33"/>
    </row>
    <row r="511" spans="1:5" ht="12.75" x14ac:dyDescent="0.2">
      <c r="A511" s="7"/>
      <c r="E511" s="33"/>
    </row>
    <row r="512" spans="1:5" ht="12.75" x14ac:dyDescent="0.2">
      <c r="A512" s="7"/>
      <c r="E512" s="33"/>
    </row>
    <row r="513" spans="1:5" ht="12.75" x14ac:dyDescent="0.2">
      <c r="A513" s="7"/>
      <c r="E513" s="33"/>
    </row>
    <row r="514" spans="1:5" ht="12.75" x14ac:dyDescent="0.2">
      <c r="A514" s="7"/>
      <c r="E514" s="33"/>
    </row>
    <row r="515" spans="1:5" ht="12.75" x14ac:dyDescent="0.2">
      <c r="A515" s="7"/>
      <c r="E515" s="33"/>
    </row>
    <row r="516" spans="1:5" ht="12.75" x14ac:dyDescent="0.2">
      <c r="A516" s="7"/>
      <c r="E516" s="33"/>
    </row>
    <row r="517" spans="1:5" ht="12.75" x14ac:dyDescent="0.2">
      <c r="A517" s="7"/>
      <c r="E517" s="33"/>
    </row>
    <row r="518" spans="1:5" ht="12.75" x14ac:dyDescent="0.2">
      <c r="A518" s="7"/>
      <c r="E518" s="33"/>
    </row>
    <row r="519" spans="1:5" ht="12.75" x14ac:dyDescent="0.2">
      <c r="A519" s="7"/>
      <c r="E519" s="33"/>
    </row>
    <row r="520" spans="1:5" ht="12.75" x14ac:dyDescent="0.2">
      <c r="A520" s="7"/>
      <c r="E520" s="33"/>
    </row>
    <row r="521" spans="1:5" ht="12.75" x14ac:dyDescent="0.2">
      <c r="A521" s="7"/>
      <c r="E521" s="33"/>
    </row>
    <row r="522" spans="1:5" ht="12.75" x14ac:dyDescent="0.2">
      <c r="A522" s="7"/>
      <c r="E522" s="33"/>
    </row>
    <row r="523" spans="1:5" ht="12.75" x14ac:dyDescent="0.2">
      <c r="A523" s="7"/>
      <c r="E523" s="33"/>
    </row>
    <row r="524" spans="1:5" ht="12.75" x14ac:dyDescent="0.2">
      <c r="A524" s="7"/>
      <c r="E524" s="33"/>
    </row>
    <row r="525" spans="1:5" ht="12.75" x14ac:dyDescent="0.2">
      <c r="A525" s="7"/>
      <c r="E525" s="33"/>
    </row>
    <row r="526" spans="1:5" ht="12.75" x14ac:dyDescent="0.2">
      <c r="A526" s="7"/>
      <c r="E526" s="33"/>
    </row>
    <row r="527" spans="1:5" ht="12.75" x14ac:dyDescent="0.2">
      <c r="A527" s="7"/>
      <c r="E527" s="33"/>
    </row>
    <row r="528" spans="1:5" ht="12.75" x14ac:dyDescent="0.2">
      <c r="A528" s="7"/>
      <c r="E528" s="33"/>
    </row>
    <row r="529" spans="1:5" ht="12.75" x14ac:dyDescent="0.2">
      <c r="A529" s="7"/>
      <c r="E529" s="33"/>
    </row>
    <row r="530" spans="1:5" ht="12.75" x14ac:dyDescent="0.2">
      <c r="A530" s="7"/>
      <c r="E530" s="33"/>
    </row>
    <row r="531" spans="1:5" ht="12.75" x14ac:dyDescent="0.2">
      <c r="A531" s="7"/>
      <c r="E531" s="33"/>
    </row>
    <row r="532" spans="1:5" ht="12.75" x14ac:dyDescent="0.2">
      <c r="A532" s="7"/>
      <c r="E532" s="33"/>
    </row>
    <row r="533" spans="1:5" ht="12.75" x14ac:dyDescent="0.2">
      <c r="A533" s="7"/>
      <c r="E533" s="33"/>
    </row>
    <row r="534" spans="1:5" ht="12.75" x14ac:dyDescent="0.2">
      <c r="A534" s="7"/>
      <c r="E534" s="33"/>
    </row>
    <row r="535" spans="1:5" ht="12.75" x14ac:dyDescent="0.2">
      <c r="A535" s="7"/>
      <c r="E535" s="33"/>
    </row>
    <row r="536" spans="1:5" ht="12.75" x14ac:dyDescent="0.2">
      <c r="A536" s="7"/>
      <c r="E536" s="33"/>
    </row>
    <row r="537" spans="1:5" ht="12.75" x14ac:dyDescent="0.2">
      <c r="A537" s="7"/>
      <c r="E537" s="33"/>
    </row>
    <row r="538" spans="1:5" ht="12.75" x14ac:dyDescent="0.2">
      <c r="A538" s="7"/>
      <c r="E538" s="33"/>
    </row>
    <row r="539" spans="1:5" ht="12.75" x14ac:dyDescent="0.2">
      <c r="A539" s="7"/>
      <c r="E539" s="33"/>
    </row>
    <row r="540" spans="1:5" ht="12.75" x14ac:dyDescent="0.2">
      <c r="A540" s="7"/>
      <c r="E540" s="33"/>
    </row>
    <row r="541" spans="1:5" ht="12.75" x14ac:dyDescent="0.2">
      <c r="A541" s="7"/>
      <c r="E541" s="33"/>
    </row>
    <row r="542" spans="1:5" ht="12.75" x14ac:dyDescent="0.2">
      <c r="A542" s="7"/>
      <c r="E542" s="33"/>
    </row>
    <row r="543" spans="1:5" ht="12.75" x14ac:dyDescent="0.2">
      <c r="A543" s="7"/>
      <c r="E543" s="33"/>
    </row>
    <row r="544" spans="1:5" ht="12.75" x14ac:dyDescent="0.2">
      <c r="A544" s="7"/>
      <c r="E544" s="33"/>
    </row>
    <row r="545" spans="1:5" ht="12.75" x14ac:dyDescent="0.2">
      <c r="A545" s="7"/>
      <c r="E545" s="33"/>
    </row>
    <row r="546" spans="1:5" ht="12.75" x14ac:dyDescent="0.2">
      <c r="A546" s="7"/>
      <c r="E546" s="33"/>
    </row>
    <row r="547" spans="1:5" ht="12.75" x14ac:dyDescent="0.2">
      <c r="A547" s="7"/>
      <c r="E547" s="33"/>
    </row>
    <row r="548" spans="1:5" ht="12.75" x14ac:dyDescent="0.2">
      <c r="A548" s="7"/>
      <c r="E548" s="33"/>
    </row>
    <row r="549" spans="1:5" ht="12.75" x14ac:dyDescent="0.2">
      <c r="A549" s="7"/>
      <c r="E549" s="33"/>
    </row>
    <row r="550" spans="1:5" ht="12.75" x14ac:dyDescent="0.2">
      <c r="A550" s="7"/>
      <c r="E550" s="33"/>
    </row>
    <row r="551" spans="1:5" ht="12.75" x14ac:dyDescent="0.2">
      <c r="A551" s="7"/>
      <c r="E551" s="33"/>
    </row>
    <row r="552" spans="1:5" ht="12.75" x14ac:dyDescent="0.2">
      <c r="A552" s="7"/>
      <c r="E552" s="33"/>
    </row>
    <row r="553" spans="1:5" ht="12.75" x14ac:dyDescent="0.2">
      <c r="A553" s="7"/>
      <c r="E553" s="33"/>
    </row>
    <row r="554" spans="1:5" ht="12.75" x14ac:dyDescent="0.2">
      <c r="A554" s="7"/>
      <c r="E554" s="33"/>
    </row>
    <row r="555" spans="1:5" ht="12.75" x14ac:dyDescent="0.2">
      <c r="A555" s="7"/>
      <c r="E555" s="33"/>
    </row>
    <row r="556" spans="1:5" ht="12.75" x14ac:dyDescent="0.2">
      <c r="A556" s="7"/>
      <c r="E556" s="33"/>
    </row>
    <row r="557" spans="1:5" ht="12.75" x14ac:dyDescent="0.2">
      <c r="A557" s="7"/>
      <c r="E557" s="33"/>
    </row>
    <row r="558" spans="1:5" ht="12.75" x14ac:dyDescent="0.2">
      <c r="A558" s="7"/>
      <c r="E558" s="33"/>
    </row>
    <row r="559" spans="1:5" ht="12.75" x14ac:dyDescent="0.2">
      <c r="A559" s="7"/>
      <c r="E559" s="33"/>
    </row>
    <row r="560" spans="1:5" ht="12.75" x14ac:dyDescent="0.2">
      <c r="A560" s="7"/>
      <c r="E560" s="33"/>
    </row>
    <row r="561" spans="1:5" ht="12.75" x14ac:dyDescent="0.2">
      <c r="A561" s="7"/>
      <c r="E561" s="33"/>
    </row>
    <row r="562" spans="1:5" ht="12.75" x14ac:dyDescent="0.2">
      <c r="A562" s="7"/>
      <c r="E562" s="33"/>
    </row>
    <row r="563" spans="1:5" ht="12.75" x14ac:dyDescent="0.2">
      <c r="A563" s="7"/>
      <c r="E563" s="33"/>
    </row>
    <row r="564" spans="1:5" ht="12.75" x14ac:dyDescent="0.2">
      <c r="A564" s="7"/>
      <c r="E564" s="33"/>
    </row>
    <row r="565" spans="1:5" ht="12.75" x14ac:dyDescent="0.2">
      <c r="A565" s="7"/>
      <c r="E565" s="33"/>
    </row>
    <row r="566" spans="1:5" ht="12.75" x14ac:dyDescent="0.2">
      <c r="A566" s="7"/>
      <c r="E566" s="33"/>
    </row>
    <row r="567" spans="1:5" ht="12.75" x14ac:dyDescent="0.2">
      <c r="A567" s="7"/>
      <c r="E567" s="33"/>
    </row>
    <row r="568" spans="1:5" ht="12.75" x14ac:dyDescent="0.2">
      <c r="A568" s="7"/>
      <c r="E568" s="33"/>
    </row>
    <row r="569" spans="1:5" ht="12.75" x14ac:dyDescent="0.2">
      <c r="A569" s="7"/>
      <c r="E569" s="33"/>
    </row>
    <row r="570" spans="1:5" ht="12.75" x14ac:dyDescent="0.2">
      <c r="A570" s="7"/>
      <c r="E570" s="33"/>
    </row>
    <row r="571" spans="1:5" ht="12.75" x14ac:dyDescent="0.2">
      <c r="A571" s="7"/>
      <c r="E571" s="33"/>
    </row>
    <row r="572" spans="1:5" ht="12.75" x14ac:dyDescent="0.2">
      <c r="A572" s="7"/>
      <c r="E572" s="33"/>
    </row>
    <row r="573" spans="1:5" ht="12.75" x14ac:dyDescent="0.2">
      <c r="A573" s="7"/>
      <c r="E573" s="33"/>
    </row>
    <row r="574" spans="1:5" ht="12.75" x14ac:dyDescent="0.2">
      <c r="A574" s="7"/>
      <c r="E574" s="33"/>
    </row>
    <row r="575" spans="1:5" ht="12.75" x14ac:dyDescent="0.2">
      <c r="A575" s="7"/>
      <c r="E575" s="33"/>
    </row>
    <row r="576" spans="1:5" ht="12.75" x14ac:dyDescent="0.2">
      <c r="A576" s="7"/>
      <c r="E576" s="33"/>
    </row>
    <row r="577" spans="1:5" ht="12.75" x14ac:dyDescent="0.2">
      <c r="A577" s="7"/>
      <c r="E577" s="33"/>
    </row>
    <row r="578" spans="1:5" ht="12.75" x14ac:dyDescent="0.2">
      <c r="A578" s="7"/>
      <c r="E578" s="33"/>
    </row>
    <row r="579" spans="1:5" ht="12.75" x14ac:dyDescent="0.2">
      <c r="A579" s="7"/>
      <c r="E579" s="33"/>
    </row>
    <row r="580" spans="1:5" ht="12.75" x14ac:dyDescent="0.2">
      <c r="A580" s="7"/>
      <c r="E580" s="33"/>
    </row>
    <row r="581" spans="1:5" ht="12.75" x14ac:dyDescent="0.2">
      <c r="A581" s="7"/>
      <c r="E581" s="33"/>
    </row>
    <row r="582" spans="1:5" ht="12.75" x14ac:dyDescent="0.2">
      <c r="A582" s="7"/>
      <c r="E582" s="33"/>
    </row>
    <row r="583" spans="1:5" ht="12.75" x14ac:dyDescent="0.2">
      <c r="A583" s="7"/>
      <c r="E583" s="33"/>
    </row>
    <row r="584" spans="1:5" ht="12.75" x14ac:dyDescent="0.2">
      <c r="A584" s="7"/>
      <c r="E584" s="33"/>
    </row>
    <row r="585" spans="1:5" ht="12.75" x14ac:dyDescent="0.2">
      <c r="A585" s="7"/>
      <c r="E585" s="33"/>
    </row>
    <row r="586" spans="1:5" ht="12.75" x14ac:dyDescent="0.2">
      <c r="A586" s="7"/>
      <c r="E586" s="33"/>
    </row>
    <row r="587" spans="1:5" ht="12.75" x14ac:dyDescent="0.2">
      <c r="A587" s="7"/>
      <c r="E587" s="33"/>
    </row>
    <row r="588" spans="1:5" ht="12.75" x14ac:dyDescent="0.2">
      <c r="A588" s="7"/>
      <c r="E588" s="33"/>
    </row>
    <row r="589" spans="1:5" ht="12.75" x14ac:dyDescent="0.2">
      <c r="A589" s="7"/>
      <c r="E589" s="33"/>
    </row>
    <row r="590" spans="1:5" ht="12.75" x14ac:dyDescent="0.2">
      <c r="A590" s="7"/>
      <c r="E590" s="33"/>
    </row>
    <row r="591" spans="1:5" ht="12.75" x14ac:dyDescent="0.2">
      <c r="A591" s="7"/>
      <c r="E591" s="33"/>
    </row>
    <row r="592" spans="1:5" ht="12.75" x14ac:dyDescent="0.2">
      <c r="A592" s="7"/>
      <c r="E592" s="33"/>
    </row>
    <row r="593" spans="1:5" ht="12.75" x14ac:dyDescent="0.2">
      <c r="A593" s="7"/>
      <c r="E593" s="33"/>
    </row>
    <row r="594" spans="1:5" ht="12.75" x14ac:dyDescent="0.2">
      <c r="A594" s="7"/>
      <c r="E594" s="33"/>
    </row>
    <row r="595" spans="1:5" ht="12.75" x14ac:dyDescent="0.2">
      <c r="A595" s="7"/>
      <c r="E595" s="33"/>
    </row>
    <row r="596" spans="1:5" ht="12.75" x14ac:dyDescent="0.2">
      <c r="A596" s="7"/>
      <c r="E596" s="33"/>
    </row>
    <row r="597" spans="1:5" ht="12.75" x14ac:dyDescent="0.2">
      <c r="A597" s="7"/>
      <c r="E597" s="33"/>
    </row>
    <row r="598" spans="1:5" ht="12.75" x14ac:dyDescent="0.2">
      <c r="A598" s="7"/>
      <c r="E598" s="33"/>
    </row>
    <row r="599" spans="1:5" ht="12.75" x14ac:dyDescent="0.2">
      <c r="A599" s="7"/>
      <c r="E599" s="33"/>
    </row>
    <row r="600" spans="1:5" ht="12.75" x14ac:dyDescent="0.2">
      <c r="A600" s="7"/>
      <c r="E600" s="33"/>
    </row>
    <row r="601" spans="1:5" ht="12.75" x14ac:dyDescent="0.2">
      <c r="A601" s="7"/>
      <c r="E601" s="33"/>
    </row>
    <row r="602" spans="1:5" ht="12.75" x14ac:dyDescent="0.2">
      <c r="A602" s="7"/>
      <c r="E602" s="33"/>
    </row>
    <row r="603" spans="1:5" ht="12.75" x14ac:dyDescent="0.2">
      <c r="A603" s="7"/>
      <c r="E603" s="33"/>
    </row>
    <row r="604" spans="1:5" ht="12.75" x14ac:dyDescent="0.2">
      <c r="A604" s="7"/>
      <c r="E604" s="33"/>
    </row>
    <row r="605" spans="1:5" ht="12.75" x14ac:dyDescent="0.2">
      <c r="A605" s="7"/>
      <c r="E605" s="33"/>
    </row>
    <row r="606" spans="1:5" ht="12.75" x14ac:dyDescent="0.2">
      <c r="A606" s="7"/>
      <c r="E606" s="33"/>
    </row>
    <row r="607" spans="1:5" ht="12.75" x14ac:dyDescent="0.2">
      <c r="A607" s="7"/>
      <c r="E607" s="33"/>
    </row>
    <row r="608" spans="1:5" ht="12.75" x14ac:dyDescent="0.2">
      <c r="A608" s="7"/>
      <c r="E608" s="33"/>
    </row>
    <row r="609" spans="1:5" ht="12.75" x14ac:dyDescent="0.2">
      <c r="A609" s="7"/>
      <c r="E609" s="33"/>
    </row>
    <row r="610" spans="1:5" ht="12.75" x14ac:dyDescent="0.2">
      <c r="A610" s="7"/>
      <c r="E610" s="33"/>
    </row>
    <row r="611" spans="1:5" ht="12.75" x14ac:dyDescent="0.2">
      <c r="A611" s="7"/>
      <c r="E611" s="33"/>
    </row>
    <row r="612" spans="1:5" ht="12.75" x14ac:dyDescent="0.2">
      <c r="A612" s="7"/>
      <c r="E612" s="33"/>
    </row>
    <row r="613" spans="1:5" ht="12.75" x14ac:dyDescent="0.2">
      <c r="A613" s="7"/>
      <c r="E613" s="33"/>
    </row>
    <row r="614" spans="1:5" ht="12.75" x14ac:dyDescent="0.2">
      <c r="A614" s="7"/>
      <c r="E614" s="33"/>
    </row>
    <row r="615" spans="1:5" ht="12.75" x14ac:dyDescent="0.2">
      <c r="A615" s="7"/>
      <c r="E615" s="33"/>
    </row>
    <row r="616" spans="1:5" ht="12.75" x14ac:dyDescent="0.2">
      <c r="A616" s="7"/>
      <c r="E616" s="33"/>
    </row>
    <row r="617" spans="1:5" ht="12.75" x14ac:dyDescent="0.2">
      <c r="A617" s="7"/>
      <c r="E617" s="33"/>
    </row>
    <row r="618" spans="1:5" ht="12.75" x14ac:dyDescent="0.2">
      <c r="A618" s="7"/>
      <c r="E618" s="33"/>
    </row>
    <row r="619" spans="1:5" ht="12.75" x14ac:dyDescent="0.2">
      <c r="A619" s="7"/>
      <c r="E619" s="33"/>
    </row>
    <row r="620" spans="1:5" ht="12.75" x14ac:dyDescent="0.2">
      <c r="A620" s="7"/>
      <c r="E620" s="33"/>
    </row>
    <row r="621" spans="1:5" ht="12.75" x14ac:dyDescent="0.2">
      <c r="A621" s="7"/>
      <c r="E621" s="33"/>
    </row>
    <row r="622" spans="1:5" ht="12.75" x14ac:dyDescent="0.2">
      <c r="A622" s="7"/>
      <c r="E622" s="33"/>
    </row>
    <row r="623" spans="1:5" ht="12.75" x14ac:dyDescent="0.2">
      <c r="A623" s="7"/>
      <c r="E623" s="33"/>
    </row>
    <row r="624" spans="1:5" ht="12.75" x14ac:dyDescent="0.2">
      <c r="A624" s="7"/>
      <c r="E624" s="33"/>
    </row>
    <row r="625" spans="1:5" ht="12.75" x14ac:dyDescent="0.2">
      <c r="A625" s="7"/>
      <c r="E625" s="33"/>
    </row>
    <row r="626" spans="1:5" ht="12.75" x14ac:dyDescent="0.2">
      <c r="A626" s="7"/>
      <c r="E626" s="33"/>
    </row>
    <row r="627" spans="1:5" ht="12.75" x14ac:dyDescent="0.2">
      <c r="A627" s="7"/>
      <c r="E627" s="33"/>
    </row>
    <row r="628" spans="1:5" ht="12.75" x14ac:dyDescent="0.2">
      <c r="A628" s="7"/>
      <c r="E628" s="33"/>
    </row>
    <row r="629" spans="1:5" ht="12.75" x14ac:dyDescent="0.2">
      <c r="A629" s="7"/>
      <c r="E629" s="33"/>
    </row>
    <row r="630" spans="1:5" ht="12.75" x14ac:dyDescent="0.2">
      <c r="A630" s="7"/>
      <c r="E630" s="33"/>
    </row>
    <row r="631" spans="1:5" ht="12.75" x14ac:dyDescent="0.2">
      <c r="A631" s="7"/>
      <c r="E631" s="33"/>
    </row>
    <row r="632" spans="1:5" ht="12.75" x14ac:dyDescent="0.2">
      <c r="A632" s="7"/>
      <c r="E632" s="33"/>
    </row>
    <row r="633" spans="1:5" ht="12.75" x14ac:dyDescent="0.2">
      <c r="A633" s="7"/>
      <c r="E633" s="33"/>
    </row>
    <row r="634" spans="1:5" ht="12.75" x14ac:dyDescent="0.2">
      <c r="A634" s="7"/>
      <c r="E634" s="33"/>
    </row>
    <row r="635" spans="1:5" ht="12.75" x14ac:dyDescent="0.2">
      <c r="A635" s="7"/>
      <c r="E635" s="33"/>
    </row>
    <row r="636" spans="1:5" ht="12.75" x14ac:dyDescent="0.2">
      <c r="A636" s="7"/>
      <c r="E636" s="33"/>
    </row>
    <row r="637" spans="1:5" ht="12.75" x14ac:dyDescent="0.2">
      <c r="A637" s="7"/>
      <c r="E637" s="33"/>
    </row>
    <row r="638" spans="1:5" ht="12.75" x14ac:dyDescent="0.2">
      <c r="A638" s="7"/>
      <c r="E638" s="33"/>
    </row>
    <row r="639" spans="1:5" ht="12.75" x14ac:dyDescent="0.2">
      <c r="A639" s="7"/>
      <c r="E639" s="33"/>
    </row>
    <row r="640" spans="1:5" ht="12.75" x14ac:dyDescent="0.2">
      <c r="A640" s="7"/>
      <c r="E640" s="33"/>
    </row>
    <row r="641" spans="1:5" ht="12.75" x14ac:dyDescent="0.2">
      <c r="A641" s="7"/>
      <c r="E641" s="33"/>
    </row>
    <row r="642" spans="1:5" ht="12.75" x14ac:dyDescent="0.2">
      <c r="A642" s="7"/>
      <c r="E642" s="33"/>
    </row>
    <row r="643" spans="1:5" ht="12.75" x14ac:dyDescent="0.2">
      <c r="A643" s="7"/>
      <c r="E643" s="33"/>
    </row>
    <row r="644" spans="1:5" ht="12.75" x14ac:dyDescent="0.2">
      <c r="A644" s="7"/>
      <c r="E644" s="33"/>
    </row>
    <row r="645" spans="1:5" ht="12.75" x14ac:dyDescent="0.2">
      <c r="A645" s="7"/>
      <c r="E645" s="33"/>
    </row>
    <row r="646" spans="1:5" ht="12.75" x14ac:dyDescent="0.2">
      <c r="A646" s="7"/>
      <c r="E646" s="33"/>
    </row>
    <row r="647" spans="1:5" ht="12.75" x14ac:dyDescent="0.2">
      <c r="A647" s="7"/>
      <c r="E647" s="33"/>
    </row>
    <row r="648" spans="1:5" ht="12.75" x14ac:dyDescent="0.2">
      <c r="A648" s="7"/>
      <c r="E648" s="33"/>
    </row>
    <row r="649" spans="1:5" ht="12.75" x14ac:dyDescent="0.2">
      <c r="A649" s="7"/>
      <c r="E649" s="33"/>
    </row>
    <row r="650" spans="1:5" ht="12.75" x14ac:dyDescent="0.2">
      <c r="A650" s="7"/>
      <c r="E650" s="33"/>
    </row>
    <row r="651" spans="1:5" ht="12.75" x14ac:dyDescent="0.2">
      <c r="A651" s="7"/>
      <c r="E651" s="33"/>
    </row>
    <row r="652" spans="1:5" ht="12.75" x14ac:dyDescent="0.2">
      <c r="A652" s="7"/>
      <c r="E652" s="33"/>
    </row>
    <row r="653" spans="1:5" ht="12.75" x14ac:dyDescent="0.2">
      <c r="A653" s="7"/>
      <c r="E653" s="33"/>
    </row>
    <row r="654" spans="1:5" ht="12.75" x14ac:dyDescent="0.2">
      <c r="A654" s="7"/>
      <c r="E654" s="33"/>
    </row>
    <row r="655" spans="1:5" ht="12.75" x14ac:dyDescent="0.2">
      <c r="A655" s="7"/>
      <c r="E655" s="33"/>
    </row>
    <row r="656" spans="1:5" ht="12.75" x14ac:dyDescent="0.2">
      <c r="A656" s="7"/>
      <c r="E656" s="33"/>
    </row>
    <row r="657" spans="1:5" ht="12.75" x14ac:dyDescent="0.2">
      <c r="A657" s="7"/>
      <c r="E657" s="33"/>
    </row>
    <row r="658" spans="1:5" ht="12.75" x14ac:dyDescent="0.2">
      <c r="A658" s="7"/>
      <c r="E658" s="33"/>
    </row>
    <row r="659" spans="1:5" ht="12.75" x14ac:dyDescent="0.2">
      <c r="A659" s="7"/>
      <c r="E659" s="33"/>
    </row>
    <row r="660" spans="1:5" ht="12.75" x14ac:dyDescent="0.2">
      <c r="A660" s="7"/>
      <c r="E660" s="33"/>
    </row>
    <row r="661" spans="1:5" ht="12.75" x14ac:dyDescent="0.2">
      <c r="A661" s="7"/>
      <c r="E661" s="33"/>
    </row>
    <row r="662" spans="1:5" ht="12.75" x14ac:dyDescent="0.2">
      <c r="A662" s="7"/>
      <c r="E662" s="33"/>
    </row>
    <row r="663" spans="1:5" ht="12.75" x14ac:dyDescent="0.2">
      <c r="A663" s="7"/>
      <c r="E663" s="33"/>
    </row>
    <row r="664" spans="1:5" ht="12.75" x14ac:dyDescent="0.2">
      <c r="A664" s="7"/>
      <c r="E664" s="33"/>
    </row>
    <row r="665" spans="1:5" ht="12.75" x14ac:dyDescent="0.2">
      <c r="A665" s="7"/>
      <c r="E665" s="33"/>
    </row>
    <row r="666" spans="1:5" ht="12.75" x14ac:dyDescent="0.2">
      <c r="A666" s="7"/>
      <c r="E666" s="33"/>
    </row>
    <row r="667" spans="1:5" ht="12.75" x14ac:dyDescent="0.2">
      <c r="A667" s="7"/>
      <c r="E667" s="33"/>
    </row>
    <row r="668" spans="1:5" ht="12.75" x14ac:dyDescent="0.2">
      <c r="A668" s="7"/>
      <c r="E668" s="33"/>
    </row>
    <row r="669" spans="1:5" ht="12.75" x14ac:dyDescent="0.2">
      <c r="A669" s="7"/>
      <c r="E669" s="33"/>
    </row>
    <row r="670" spans="1:5" ht="12.75" x14ac:dyDescent="0.2">
      <c r="A670" s="7"/>
      <c r="E670" s="33"/>
    </row>
    <row r="671" spans="1:5" ht="12.75" x14ac:dyDescent="0.2">
      <c r="A671" s="7"/>
      <c r="E671" s="33"/>
    </row>
    <row r="672" spans="1:5" ht="12.75" x14ac:dyDescent="0.2">
      <c r="A672" s="7"/>
      <c r="E672" s="33"/>
    </row>
    <row r="673" spans="1:5" ht="12.75" x14ac:dyDescent="0.2">
      <c r="A673" s="7"/>
      <c r="E673" s="33"/>
    </row>
    <row r="674" spans="1:5" ht="12.75" x14ac:dyDescent="0.2">
      <c r="A674" s="7"/>
      <c r="E674" s="33"/>
    </row>
    <row r="675" spans="1:5" ht="12.75" x14ac:dyDescent="0.2">
      <c r="A675" s="7"/>
      <c r="E675" s="33"/>
    </row>
    <row r="676" spans="1:5" ht="12.75" x14ac:dyDescent="0.2">
      <c r="A676" s="7"/>
      <c r="E676" s="33"/>
    </row>
    <row r="677" spans="1:5" ht="12.75" x14ac:dyDescent="0.2">
      <c r="A677" s="7"/>
      <c r="E677" s="33"/>
    </row>
    <row r="678" spans="1:5" ht="12.75" x14ac:dyDescent="0.2">
      <c r="A678" s="7"/>
      <c r="E678" s="33"/>
    </row>
    <row r="679" spans="1:5" ht="12.75" x14ac:dyDescent="0.2">
      <c r="A679" s="7"/>
      <c r="E679" s="33"/>
    </row>
    <row r="680" spans="1:5" ht="12.75" x14ac:dyDescent="0.2">
      <c r="A680" s="7"/>
      <c r="E680" s="33"/>
    </row>
    <row r="681" spans="1:5" ht="12.75" x14ac:dyDescent="0.2">
      <c r="A681" s="7"/>
      <c r="E681" s="33"/>
    </row>
    <row r="682" spans="1:5" ht="12.75" x14ac:dyDescent="0.2">
      <c r="A682" s="7"/>
      <c r="E682" s="33"/>
    </row>
    <row r="683" spans="1:5" ht="12.75" x14ac:dyDescent="0.2">
      <c r="A683" s="7"/>
      <c r="E683" s="33"/>
    </row>
    <row r="684" spans="1:5" ht="12.75" x14ac:dyDescent="0.2">
      <c r="A684" s="7"/>
      <c r="E684" s="33"/>
    </row>
    <row r="685" spans="1:5" ht="12.75" x14ac:dyDescent="0.2">
      <c r="A685" s="7"/>
      <c r="E685" s="33"/>
    </row>
    <row r="686" spans="1:5" ht="12.75" x14ac:dyDescent="0.2">
      <c r="A686" s="7"/>
      <c r="E686" s="33"/>
    </row>
    <row r="687" spans="1:5" ht="12.75" x14ac:dyDescent="0.2">
      <c r="A687" s="7"/>
      <c r="E687" s="33"/>
    </row>
    <row r="688" spans="1:5" ht="12.75" x14ac:dyDescent="0.2">
      <c r="A688" s="7"/>
      <c r="E688" s="33"/>
    </row>
    <row r="689" spans="1:5" ht="12.75" x14ac:dyDescent="0.2">
      <c r="A689" s="7"/>
      <c r="E689" s="33"/>
    </row>
    <row r="690" spans="1:5" ht="12.75" x14ac:dyDescent="0.2">
      <c r="A690" s="7"/>
      <c r="E690" s="33"/>
    </row>
    <row r="691" spans="1:5" ht="12.75" x14ac:dyDescent="0.2">
      <c r="A691" s="7"/>
      <c r="E691" s="33"/>
    </row>
    <row r="692" spans="1:5" ht="12.75" x14ac:dyDescent="0.2">
      <c r="A692" s="7"/>
      <c r="E692" s="33"/>
    </row>
    <row r="693" spans="1:5" ht="12.75" x14ac:dyDescent="0.2">
      <c r="A693" s="7"/>
      <c r="E693" s="33"/>
    </row>
    <row r="694" spans="1:5" ht="12.75" x14ac:dyDescent="0.2">
      <c r="A694" s="7"/>
      <c r="E694" s="33"/>
    </row>
    <row r="695" spans="1:5" ht="12.75" x14ac:dyDescent="0.2">
      <c r="A695" s="7"/>
      <c r="E695" s="33"/>
    </row>
    <row r="696" spans="1:5" ht="12.75" x14ac:dyDescent="0.2">
      <c r="A696" s="7"/>
      <c r="E696" s="33"/>
    </row>
    <row r="697" spans="1:5" ht="12.75" x14ac:dyDescent="0.2">
      <c r="A697" s="7"/>
      <c r="E697" s="33"/>
    </row>
    <row r="698" spans="1:5" ht="12.75" x14ac:dyDescent="0.2">
      <c r="A698" s="7"/>
      <c r="E698" s="33"/>
    </row>
    <row r="699" spans="1:5" ht="12.75" x14ac:dyDescent="0.2">
      <c r="A699" s="7"/>
      <c r="E699" s="33"/>
    </row>
    <row r="700" spans="1:5" ht="12.75" x14ac:dyDescent="0.2">
      <c r="A700" s="7"/>
      <c r="E700" s="33"/>
    </row>
    <row r="701" spans="1:5" ht="12.75" x14ac:dyDescent="0.2">
      <c r="A701" s="7"/>
      <c r="E701" s="33"/>
    </row>
    <row r="702" spans="1:5" ht="12.75" x14ac:dyDescent="0.2">
      <c r="A702" s="7"/>
      <c r="E702" s="33"/>
    </row>
    <row r="703" spans="1:5" ht="12.75" x14ac:dyDescent="0.2">
      <c r="A703" s="7"/>
      <c r="E703" s="33"/>
    </row>
    <row r="704" spans="1:5" ht="12.75" x14ac:dyDescent="0.2">
      <c r="A704" s="7"/>
      <c r="E704" s="33"/>
    </row>
    <row r="705" spans="1:5" ht="12.75" x14ac:dyDescent="0.2">
      <c r="A705" s="7"/>
      <c r="E705" s="33"/>
    </row>
    <row r="706" spans="1:5" ht="12.75" x14ac:dyDescent="0.2">
      <c r="A706" s="7"/>
      <c r="E706" s="33"/>
    </row>
    <row r="707" spans="1:5" ht="12.75" x14ac:dyDescent="0.2">
      <c r="A707" s="7"/>
      <c r="E707" s="33"/>
    </row>
    <row r="708" spans="1:5" ht="12.75" x14ac:dyDescent="0.2">
      <c r="A708" s="7"/>
      <c r="E708" s="33"/>
    </row>
    <row r="709" spans="1:5" ht="12.75" x14ac:dyDescent="0.2">
      <c r="A709" s="7"/>
      <c r="E709" s="33"/>
    </row>
    <row r="710" spans="1:5" ht="12.75" x14ac:dyDescent="0.2">
      <c r="A710" s="7"/>
      <c r="E710" s="33"/>
    </row>
    <row r="711" spans="1:5" ht="12.75" x14ac:dyDescent="0.2">
      <c r="A711" s="7"/>
      <c r="E711" s="33"/>
    </row>
    <row r="712" spans="1:5" ht="12.75" x14ac:dyDescent="0.2">
      <c r="A712" s="7"/>
      <c r="E712" s="33"/>
    </row>
    <row r="713" spans="1:5" ht="12.75" x14ac:dyDescent="0.2">
      <c r="A713" s="7"/>
      <c r="E713" s="33"/>
    </row>
    <row r="714" spans="1:5" ht="12.75" x14ac:dyDescent="0.2">
      <c r="A714" s="7"/>
      <c r="E714" s="33"/>
    </row>
    <row r="715" spans="1:5" ht="12.75" x14ac:dyDescent="0.2">
      <c r="A715" s="7"/>
      <c r="E715" s="33"/>
    </row>
    <row r="716" spans="1:5" ht="12.75" x14ac:dyDescent="0.2">
      <c r="A716" s="7"/>
      <c r="E716" s="33"/>
    </row>
    <row r="717" spans="1:5" ht="12.75" x14ac:dyDescent="0.2">
      <c r="A717" s="7"/>
      <c r="E717" s="33"/>
    </row>
    <row r="718" spans="1:5" ht="12.75" x14ac:dyDescent="0.2">
      <c r="A718" s="7"/>
      <c r="E718" s="33"/>
    </row>
    <row r="719" spans="1:5" ht="12.75" x14ac:dyDescent="0.2">
      <c r="A719" s="7"/>
      <c r="E719" s="33"/>
    </row>
    <row r="720" spans="1:5" ht="12.75" x14ac:dyDescent="0.2">
      <c r="A720" s="7"/>
      <c r="E720" s="33"/>
    </row>
    <row r="721" spans="1:5" ht="12.75" x14ac:dyDescent="0.2">
      <c r="A721" s="7"/>
      <c r="E721" s="33"/>
    </row>
    <row r="722" spans="1:5" ht="12.75" x14ac:dyDescent="0.2">
      <c r="A722" s="7"/>
      <c r="E722" s="33"/>
    </row>
    <row r="723" spans="1:5" ht="12.75" x14ac:dyDescent="0.2">
      <c r="A723" s="7"/>
      <c r="E723" s="33"/>
    </row>
    <row r="724" spans="1:5" ht="12.75" x14ac:dyDescent="0.2">
      <c r="A724" s="7"/>
      <c r="E724" s="33"/>
    </row>
    <row r="725" spans="1:5" ht="12.75" x14ac:dyDescent="0.2">
      <c r="A725" s="7"/>
      <c r="E725" s="33"/>
    </row>
    <row r="726" spans="1:5" ht="12.75" x14ac:dyDescent="0.2">
      <c r="A726" s="7"/>
      <c r="E726" s="33"/>
    </row>
    <row r="727" spans="1:5" ht="12.75" x14ac:dyDescent="0.2">
      <c r="A727" s="7"/>
      <c r="E727" s="33"/>
    </row>
    <row r="728" spans="1:5" ht="12.75" x14ac:dyDescent="0.2">
      <c r="A728" s="7"/>
      <c r="E728" s="33"/>
    </row>
    <row r="729" spans="1:5" ht="12.75" x14ac:dyDescent="0.2">
      <c r="A729" s="7"/>
      <c r="E729" s="33"/>
    </row>
    <row r="730" spans="1:5" ht="12.75" x14ac:dyDescent="0.2">
      <c r="A730" s="7"/>
      <c r="E730" s="33"/>
    </row>
    <row r="731" spans="1:5" ht="12.75" x14ac:dyDescent="0.2">
      <c r="A731" s="7"/>
      <c r="E731" s="33"/>
    </row>
    <row r="732" spans="1:5" ht="12.75" x14ac:dyDescent="0.2">
      <c r="A732" s="7"/>
      <c r="E732" s="33"/>
    </row>
    <row r="733" spans="1:5" ht="12.75" x14ac:dyDescent="0.2">
      <c r="A733" s="7"/>
      <c r="E733" s="33"/>
    </row>
    <row r="734" spans="1:5" ht="12.75" x14ac:dyDescent="0.2">
      <c r="A734" s="7"/>
      <c r="E734" s="33"/>
    </row>
    <row r="735" spans="1:5" ht="12.75" x14ac:dyDescent="0.2">
      <c r="A735" s="7"/>
      <c r="E735" s="33"/>
    </row>
    <row r="736" spans="1:5" ht="12.75" x14ac:dyDescent="0.2">
      <c r="A736" s="7"/>
      <c r="E736" s="33"/>
    </row>
    <row r="737" spans="1:5" ht="12.75" x14ac:dyDescent="0.2">
      <c r="A737" s="7"/>
      <c r="E737" s="33"/>
    </row>
    <row r="738" spans="1:5" ht="12.75" x14ac:dyDescent="0.2">
      <c r="A738" s="7"/>
      <c r="E738" s="33"/>
    </row>
    <row r="739" spans="1:5" ht="12.75" x14ac:dyDescent="0.2">
      <c r="A739" s="7"/>
      <c r="E739" s="33"/>
    </row>
    <row r="740" spans="1:5" ht="12.75" x14ac:dyDescent="0.2">
      <c r="A740" s="7"/>
      <c r="E740" s="33"/>
    </row>
    <row r="741" spans="1:5" ht="12.75" x14ac:dyDescent="0.2">
      <c r="A741" s="7"/>
      <c r="E741" s="33"/>
    </row>
    <row r="742" spans="1:5" ht="12.75" x14ac:dyDescent="0.2">
      <c r="A742" s="7"/>
      <c r="E742" s="33"/>
    </row>
    <row r="743" spans="1:5" ht="12.75" x14ac:dyDescent="0.2">
      <c r="A743" s="7"/>
      <c r="E743" s="33"/>
    </row>
    <row r="744" spans="1:5" ht="12.75" x14ac:dyDescent="0.2">
      <c r="A744" s="7"/>
      <c r="E744" s="33"/>
    </row>
    <row r="745" spans="1:5" ht="12.75" x14ac:dyDescent="0.2">
      <c r="A745" s="7"/>
      <c r="E745" s="33"/>
    </row>
    <row r="746" spans="1:5" ht="12.75" x14ac:dyDescent="0.2">
      <c r="A746" s="7"/>
      <c r="E746" s="33"/>
    </row>
    <row r="747" spans="1:5" ht="12.75" x14ac:dyDescent="0.2">
      <c r="A747" s="7"/>
      <c r="E747" s="33"/>
    </row>
    <row r="748" spans="1:5" ht="12.75" x14ac:dyDescent="0.2">
      <c r="A748" s="7"/>
      <c r="E748" s="33"/>
    </row>
    <row r="749" spans="1:5" ht="12.75" x14ac:dyDescent="0.2">
      <c r="A749" s="7"/>
      <c r="E749" s="33"/>
    </row>
    <row r="750" spans="1:5" ht="12.75" x14ac:dyDescent="0.2">
      <c r="A750" s="7"/>
      <c r="E750" s="33"/>
    </row>
    <row r="751" spans="1:5" ht="12.75" x14ac:dyDescent="0.2">
      <c r="A751" s="7"/>
      <c r="E751" s="33"/>
    </row>
    <row r="752" spans="1:5" ht="12.75" x14ac:dyDescent="0.2">
      <c r="A752" s="7"/>
      <c r="E752" s="33"/>
    </row>
    <row r="753" spans="1:5" ht="12.75" x14ac:dyDescent="0.2">
      <c r="A753" s="7"/>
      <c r="E753" s="33"/>
    </row>
    <row r="754" spans="1:5" ht="12.75" x14ac:dyDescent="0.2">
      <c r="A754" s="7"/>
      <c r="E754" s="33"/>
    </row>
    <row r="755" spans="1:5" ht="12.75" x14ac:dyDescent="0.2">
      <c r="A755" s="7"/>
      <c r="E755" s="33"/>
    </row>
    <row r="756" spans="1:5" ht="12.75" x14ac:dyDescent="0.2">
      <c r="A756" s="7"/>
      <c r="E756" s="33"/>
    </row>
    <row r="757" spans="1:5" ht="12.75" x14ac:dyDescent="0.2">
      <c r="A757" s="7"/>
      <c r="E757" s="33"/>
    </row>
    <row r="758" spans="1:5" ht="12.75" x14ac:dyDescent="0.2">
      <c r="A758" s="7"/>
      <c r="E758" s="33"/>
    </row>
    <row r="759" spans="1:5" ht="12.75" x14ac:dyDescent="0.2">
      <c r="A759" s="7"/>
      <c r="E759" s="33"/>
    </row>
    <row r="760" spans="1:5" ht="12.75" x14ac:dyDescent="0.2">
      <c r="A760" s="7"/>
      <c r="E760" s="33"/>
    </row>
    <row r="761" spans="1:5" ht="12.75" x14ac:dyDescent="0.2">
      <c r="A761" s="7"/>
      <c r="E761" s="33"/>
    </row>
    <row r="762" spans="1:5" ht="12.75" x14ac:dyDescent="0.2">
      <c r="A762" s="7"/>
      <c r="E762" s="33"/>
    </row>
    <row r="763" spans="1:5" ht="12.75" x14ac:dyDescent="0.2">
      <c r="A763" s="7"/>
      <c r="E763" s="33"/>
    </row>
    <row r="764" spans="1:5" ht="12.75" x14ac:dyDescent="0.2">
      <c r="A764" s="7"/>
      <c r="E764" s="33"/>
    </row>
    <row r="765" spans="1:5" ht="12.75" x14ac:dyDescent="0.2">
      <c r="A765" s="7"/>
      <c r="E765" s="33"/>
    </row>
    <row r="766" spans="1:5" ht="12.75" x14ac:dyDescent="0.2">
      <c r="A766" s="7"/>
      <c r="E766" s="33"/>
    </row>
    <row r="767" spans="1:5" ht="12.75" x14ac:dyDescent="0.2">
      <c r="A767" s="7"/>
      <c r="E767" s="33"/>
    </row>
    <row r="768" spans="1:5" ht="12.75" x14ac:dyDescent="0.2">
      <c r="A768" s="7"/>
      <c r="E768" s="33"/>
    </row>
    <row r="769" spans="1:5" ht="12.75" x14ac:dyDescent="0.2">
      <c r="A769" s="7"/>
      <c r="E769" s="33"/>
    </row>
    <row r="770" spans="1:5" ht="12.75" x14ac:dyDescent="0.2">
      <c r="A770" s="7"/>
      <c r="E770" s="33"/>
    </row>
    <row r="771" spans="1:5" ht="12.75" x14ac:dyDescent="0.2">
      <c r="A771" s="7"/>
      <c r="E771" s="33"/>
    </row>
    <row r="772" spans="1:5" ht="12.75" x14ac:dyDescent="0.2">
      <c r="A772" s="7"/>
      <c r="E772" s="33"/>
    </row>
    <row r="773" spans="1:5" ht="12.75" x14ac:dyDescent="0.2">
      <c r="A773" s="7"/>
      <c r="E773" s="33"/>
    </row>
    <row r="774" spans="1:5" ht="12.75" x14ac:dyDescent="0.2">
      <c r="A774" s="7"/>
      <c r="E774" s="33"/>
    </row>
    <row r="775" spans="1:5" ht="12.75" x14ac:dyDescent="0.2">
      <c r="A775" s="7"/>
      <c r="E775" s="33"/>
    </row>
    <row r="776" spans="1:5" ht="12.75" x14ac:dyDescent="0.2">
      <c r="A776" s="7"/>
      <c r="E776" s="33"/>
    </row>
    <row r="777" spans="1:5" ht="12.75" x14ac:dyDescent="0.2">
      <c r="A777" s="7"/>
      <c r="E777" s="33"/>
    </row>
    <row r="778" spans="1:5" ht="12.75" x14ac:dyDescent="0.2">
      <c r="A778" s="7"/>
      <c r="E778" s="33"/>
    </row>
    <row r="779" spans="1:5" ht="12.75" x14ac:dyDescent="0.2">
      <c r="A779" s="7"/>
      <c r="E779" s="33"/>
    </row>
    <row r="780" spans="1:5" ht="12.75" x14ac:dyDescent="0.2">
      <c r="A780" s="7"/>
      <c r="E780" s="33"/>
    </row>
    <row r="781" spans="1:5" ht="12.75" x14ac:dyDescent="0.2">
      <c r="A781" s="7"/>
      <c r="E781" s="33"/>
    </row>
    <row r="782" spans="1:5" ht="12.75" x14ac:dyDescent="0.2">
      <c r="A782" s="7"/>
      <c r="E782" s="33"/>
    </row>
    <row r="783" spans="1:5" ht="12.75" x14ac:dyDescent="0.2">
      <c r="A783" s="7"/>
      <c r="E783" s="33"/>
    </row>
    <row r="784" spans="1:5" ht="12.75" x14ac:dyDescent="0.2">
      <c r="A784" s="7"/>
      <c r="E784" s="33"/>
    </row>
    <row r="785" spans="1:5" ht="12.75" x14ac:dyDescent="0.2">
      <c r="A785" s="7"/>
      <c r="E785" s="33"/>
    </row>
    <row r="786" spans="1:5" ht="12.75" x14ac:dyDescent="0.2">
      <c r="A786" s="7"/>
      <c r="E786" s="33"/>
    </row>
    <row r="787" spans="1:5" ht="12.75" x14ac:dyDescent="0.2">
      <c r="A787" s="7"/>
      <c r="E787" s="33"/>
    </row>
    <row r="788" spans="1:5" ht="12.75" x14ac:dyDescent="0.2">
      <c r="A788" s="7"/>
      <c r="E788" s="33"/>
    </row>
    <row r="789" spans="1:5" ht="12.75" x14ac:dyDescent="0.2">
      <c r="A789" s="7"/>
      <c r="E789" s="33"/>
    </row>
    <row r="790" spans="1:5" ht="12.75" x14ac:dyDescent="0.2">
      <c r="A790" s="7"/>
      <c r="E790" s="33"/>
    </row>
    <row r="791" spans="1:5" ht="12.75" x14ac:dyDescent="0.2">
      <c r="A791" s="7"/>
      <c r="E791" s="33"/>
    </row>
    <row r="792" spans="1:5" ht="12.75" x14ac:dyDescent="0.2">
      <c r="A792" s="7"/>
      <c r="E792" s="33"/>
    </row>
    <row r="793" spans="1:5" ht="12.75" x14ac:dyDescent="0.2">
      <c r="A793" s="7"/>
      <c r="E793" s="33"/>
    </row>
    <row r="794" spans="1:5" ht="12.75" x14ac:dyDescent="0.2">
      <c r="A794" s="7"/>
      <c r="E794" s="33"/>
    </row>
    <row r="795" spans="1:5" ht="12.75" x14ac:dyDescent="0.2">
      <c r="A795" s="7"/>
      <c r="E795" s="33"/>
    </row>
    <row r="796" spans="1:5" ht="12.75" x14ac:dyDescent="0.2">
      <c r="A796" s="7"/>
      <c r="E796" s="33"/>
    </row>
    <row r="797" spans="1:5" ht="12.75" x14ac:dyDescent="0.2">
      <c r="A797" s="7"/>
      <c r="E797" s="33"/>
    </row>
    <row r="798" spans="1:5" ht="12.75" x14ac:dyDescent="0.2">
      <c r="A798" s="7"/>
      <c r="E798" s="33"/>
    </row>
    <row r="799" spans="1:5" ht="12.75" x14ac:dyDescent="0.2">
      <c r="A799" s="7"/>
      <c r="E799" s="33"/>
    </row>
    <row r="800" spans="1:5" ht="12.75" x14ac:dyDescent="0.2">
      <c r="A800" s="7"/>
      <c r="E800" s="33"/>
    </row>
    <row r="801" spans="1:5" ht="12.75" x14ac:dyDescent="0.2">
      <c r="A801" s="7"/>
      <c r="E801" s="33"/>
    </row>
    <row r="802" spans="1:5" ht="12.75" x14ac:dyDescent="0.2">
      <c r="A802" s="7"/>
      <c r="E802" s="33"/>
    </row>
    <row r="803" spans="1:5" ht="12.75" x14ac:dyDescent="0.2">
      <c r="A803" s="7"/>
      <c r="E803" s="33"/>
    </row>
    <row r="804" spans="1:5" ht="12.75" x14ac:dyDescent="0.2">
      <c r="A804" s="7"/>
      <c r="E804" s="33"/>
    </row>
    <row r="805" spans="1:5" ht="12.75" x14ac:dyDescent="0.2">
      <c r="A805" s="7"/>
      <c r="E805" s="33"/>
    </row>
    <row r="806" spans="1:5" ht="12.75" x14ac:dyDescent="0.2">
      <c r="A806" s="7"/>
      <c r="E806" s="33"/>
    </row>
    <row r="807" spans="1:5" ht="12.75" x14ac:dyDescent="0.2">
      <c r="A807" s="7"/>
      <c r="E807" s="33"/>
    </row>
    <row r="808" spans="1:5" ht="12.75" x14ac:dyDescent="0.2">
      <c r="A808" s="7"/>
      <c r="E808" s="33"/>
    </row>
    <row r="809" spans="1:5" ht="12.75" x14ac:dyDescent="0.2">
      <c r="A809" s="7"/>
      <c r="E809" s="33"/>
    </row>
    <row r="810" spans="1:5" ht="12.75" x14ac:dyDescent="0.2">
      <c r="A810" s="7"/>
      <c r="E810" s="33"/>
    </row>
    <row r="811" spans="1:5" ht="12.75" x14ac:dyDescent="0.2">
      <c r="A811" s="7"/>
      <c r="E811" s="33"/>
    </row>
    <row r="812" spans="1:5" ht="12.75" x14ac:dyDescent="0.2">
      <c r="A812" s="7"/>
      <c r="E812" s="33"/>
    </row>
    <row r="813" spans="1:5" ht="12.75" x14ac:dyDescent="0.2">
      <c r="A813" s="7"/>
      <c r="E813" s="33"/>
    </row>
    <row r="814" spans="1:5" ht="12.75" x14ac:dyDescent="0.2">
      <c r="A814" s="7"/>
      <c r="E814" s="33"/>
    </row>
    <row r="815" spans="1:5" ht="12.75" x14ac:dyDescent="0.2">
      <c r="A815" s="7"/>
      <c r="E815" s="33"/>
    </row>
    <row r="816" spans="1:5" ht="12.75" x14ac:dyDescent="0.2">
      <c r="A816" s="7"/>
      <c r="E816" s="33"/>
    </row>
    <row r="817" spans="1:5" ht="12.75" x14ac:dyDescent="0.2">
      <c r="A817" s="7"/>
      <c r="E817" s="33"/>
    </row>
    <row r="818" spans="1:5" ht="12.75" x14ac:dyDescent="0.2">
      <c r="A818" s="7"/>
      <c r="E818" s="33"/>
    </row>
    <row r="819" spans="1:5" ht="12.75" x14ac:dyDescent="0.2">
      <c r="A819" s="7"/>
      <c r="E819" s="33"/>
    </row>
    <row r="820" spans="1:5" ht="12.75" x14ac:dyDescent="0.2">
      <c r="A820" s="7"/>
      <c r="E820" s="33"/>
    </row>
    <row r="821" spans="1:5" ht="12.75" x14ac:dyDescent="0.2">
      <c r="A821" s="7"/>
      <c r="E821" s="33"/>
    </row>
    <row r="822" spans="1:5" ht="12.75" x14ac:dyDescent="0.2">
      <c r="A822" s="7"/>
      <c r="E822" s="33"/>
    </row>
    <row r="823" spans="1:5" ht="12.75" x14ac:dyDescent="0.2">
      <c r="A823" s="7"/>
      <c r="E823" s="33"/>
    </row>
    <row r="824" spans="1:5" ht="12.75" x14ac:dyDescent="0.2">
      <c r="A824" s="7"/>
      <c r="E824" s="33"/>
    </row>
    <row r="825" spans="1:5" ht="12.75" x14ac:dyDescent="0.2">
      <c r="A825" s="7"/>
      <c r="E825" s="33"/>
    </row>
    <row r="826" spans="1:5" ht="12.75" x14ac:dyDescent="0.2">
      <c r="A826" s="7"/>
      <c r="E826" s="33"/>
    </row>
    <row r="827" spans="1:5" ht="12.75" x14ac:dyDescent="0.2">
      <c r="A827" s="7"/>
      <c r="E827" s="33"/>
    </row>
    <row r="828" spans="1:5" ht="12.75" x14ac:dyDescent="0.2">
      <c r="A828" s="7"/>
      <c r="E828" s="33"/>
    </row>
    <row r="829" spans="1:5" ht="12.75" x14ac:dyDescent="0.2">
      <c r="A829" s="7"/>
      <c r="E829" s="33"/>
    </row>
    <row r="830" spans="1:5" ht="12.75" x14ac:dyDescent="0.2">
      <c r="A830" s="7"/>
      <c r="E830" s="33"/>
    </row>
    <row r="831" spans="1:5" ht="12.75" x14ac:dyDescent="0.2">
      <c r="A831" s="7"/>
      <c r="E831" s="33"/>
    </row>
    <row r="832" spans="1:5" ht="12.75" x14ac:dyDescent="0.2">
      <c r="A832" s="7"/>
      <c r="E832" s="33"/>
    </row>
    <row r="833" spans="1:5" ht="12.75" x14ac:dyDescent="0.2">
      <c r="A833" s="7"/>
      <c r="E833" s="33"/>
    </row>
    <row r="834" spans="1:5" ht="12.75" x14ac:dyDescent="0.2">
      <c r="A834" s="7"/>
      <c r="E834" s="33"/>
    </row>
    <row r="835" spans="1:5" ht="12.75" x14ac:dyDescent="0.2">
      <c r="A835" s="7"/>
      <c r="E835" s="33"/>
    </row>
    <row r="836" spans="1:5" ht="12.75" x14ac:dyDescent="0.2">
      <c r="A836" s="7"/>
      <c r="E836" s="33"/>
    </row>
    <row r="837" spans="1:5" ht="12.75" x14ac:dyDescent="0.2">
      <c r="A837" s="7"/>
      <c r="E837" s="33"/>
    </row>
    <row r="838" spans="1:5" ht="12.75" x14ac:dyDescent="0.2">
      <c r="A838" s="7"/>
      <c r="E838" s="33"/>
    </row>
    <row r="839" spans="1:5" ht="12.75" x14ac:dyDescent="0.2">
      <c r="A839" s="7"/>
      <c r="E839" s="33"/>
    </row>
    <row r="840" spans="1:5" ht="12.75" x14ac:dyDescent="0.2">
      <c r="A840" s="7"/>
      <c r="E840" s="33"/>
    </row>
    <row r="841" spans="1:5" ht="12.75" x14ac:dyDescent="0.2">
      <c r="A841" s="7"/>
      <c r="E841" s="33"/>
    </row>
    <row r="842" spans="1:5" ht="12.75" x14ac:dyDescent="0.2">
      <c r="A842" s="7"/>
      <c r="E842" s="33"/>
    </row>
    <row r="843" spans="1:5" ht="12.75" x14ac:dyDescent="0.2">
      <c r="A843" s="7"/>
      <c r="E843" s="33"/>
    </row>
    <row r="844" spans="1:5" ht="12.75" x14ac:dyDescent="0.2">
      <c r="A844" s="7"/>
      <c r="E844" s="33"/>
    </row>
    <row r="845" spans="1:5" ht="12.75" x14ac:dyDescent="0.2">
      <c r="A845" s="7"/>
      <c r="E845" s="33"/>
    </row>
    <row r="846" spans="1:5" ht="12.75" x14ac:dyDescent="0.2">
      <c r="A846" s="7"/>
      <c r="E846" s="33"/>
    </row>
    <row r="847" spans="1:5" ht="12.75" x14ac:dyDescent="0.2">
      <c r="A847" s="7"/>
      <c r="E847" s="33"/>
    </row>
    <row r="848" spans="1:5" ht="12.75" x14ac:dyDescent="0.2">
      <c r="A848" s="7"/>
      <c r="E848" s="33"/>
    </row>
    <row r="849" spans="1:5" ht="12.75" x14ac:dyDescent="0.2">
      <c r="A849" s="7"/>
      <c r="E849" s="33"/>
    </row>
    <row r="850" spans="1:5" ht="12.75" x14ac:dyDescent="0.2">
      <c r="A850" s="7"/>
      <c r="E850" s="33"/>
    </row>
    <row r="851" spans="1:5" ht="12.75" x14ac:dyDescent="0.2">
      <c r="A851" s="7"/>
      <c r="E851" s="33"/>
    </row>
    <row r="852" spans="1:5" ht="12.75" x14ac:dyDescent="0.2">
      <c r="A852" s="7"/>
      <c r="E852" s="33"/>
    </row>
    <row r="853" spans="1:5" ht="12.75" x14ac:dyDescent="0.2">
      <c r="A853" s="7"/>
      <c r="E853" s="33"/>
    </row>
    <row r="854" spans="1:5" ht="12.75" x14ac:dyDescent="0.2">
      <c r="A854" s="7"/>
      <c r="E854" s="33"/>
    </row>
    <row r="855" spans="1:5" ht="12.75" x14ac:dyDescent="0.2">
      <c r="A855" s="7"/>
      <c r="E855" s="33"/>
    </row>
    <row r="856" spans="1:5" ht="12.75" x14ac:dyDescent="0.2">
      <c r="A856" s="7"/>
      <c r="E856" s="33"/>
    </row>
    <row r="857" spans="1:5" ht="12.75" x14ac:dyDescent="0.2">
      <c r="A857" s="7"/>
      <c r="E857" s="33"/>
    </row>
    <row r="858" spans="1:5" ht="12.75" x14ac:dyDescent="0.2">
      <c r="A858" s="7"/>
      <c r="E858" s="33"/>
    </row>
    <row r="859" spans="1:5" ht="12.75" x14ac:dyDescent="0.2">
      <c r="A859" s="7"/>
      <c r="E859" s="33"/>
    </row>
    <row r="860" spans="1:5" ht="12.75" x14ac:dyDescent="0.2">
      <c r="A860" s="7"/>
      <c r="E860" s="33"/>
    </row>
    <row r="861" spans="1:5" ht="12.75" x14ac:dyDescent="0.2">
      <c r="A861" s="7"/>
      <c r="E861" s="33"/>
    </row>
    <row r="862" spans="1:5" ht="12.75" x14ac:dyDescent="0.2">
      <c r="A862" s="7"/>
      <c r="E862" s="33"/>
    </row>
    <row r="863" spans="1:5" ht="12.75" x14ac:dyDescent="0.2">
      <c r="A863" s="7"/>
      <c r="E863" s="33"/>
    </row>
    <row r="864" spans="1:5" ht="12.75" x14ac:dyDescent="0.2">
      <c r="A864" s="7"/>
      <c r="E864" s="33"/>
    </row>
    <row r="865" spans="1:5" ht="12.75" x14ac:dyDescent="0.2">
      <c r="A865" s="7"/>
      <c r="E865" s="33"/>
    </row>
    <row r="866" spans="1:5" ht="12.75" x14ac:dyDescent="0.2">
      <c r="A866" s="7"/>
      <c r="E866" s="33"/>
    </row>
    <row r="867" spans="1:5" ht="12.75" x14ac:dyDescent="0.2">
      <c r="A867" s="7"/>
      <c r="E867" s="33"/>
    </row>
    <row r="868" spans="1:5" ht="12.75" x14ac:dyDescent="0.2">
      <c r="A868" s="7"/>
      <c r="E868" s="33"/>
    </row>
    <row r="869" spans="1:5" ht="12.75" x14ac:dyDescent="0.2">
      <c r="A869" s="7"/>
      <c r="E869" s="33"/>
    </row>
    <row r="870" spans="1:5" ht="12.75" x14ac:dyDescent="0.2">
      <c r="A870" s="7"/>
      <c r="E870" s="33"/>
    </row>
    <row r="871" spans="1:5" ht="12.75" x14ac:dyDescent="0.2">
      <c r="A871" s="7"/>
      <c r="E871" s="33"/>
    </row>
    <row r="872" spans="1:5" ht="12.75" x14ac:dyDescent="0.2">
      <c r="A872" s="7"/>
      <c r="E872" s="33"/>
    </row>
    <row r="873" spans="1:5" ht="12.75" x14ac:dyDescent="0.2">
      <c r="A873" s="7"/>
      <c r="E873" s="33"/>
    </row>
    <row r="874" spans="1:5" ht="12.75" x14ac:dyDescent="0.2">
      <c r="A874" s="7"/>
      <c r="E874" s="33"/>
    </row>
    <row r="875" spans="1:5" ht="12.75" x14ac:dyDescent="0.2">
      <c r="A875" s="7"/>
      <c r="E875" s="33"/>
    </row>
    <row r="876" spans="1:5" ht="12.75" x14ac:dyDescent="0.2">
      <c r="A876" s="7"/>
      <c r="E876" s="33"/>
    </row>
    <row r="877" spans="1:5" ht="12.75" x14ac:dyDescent="0.2">
      <c r="A877" s="7"/>
      <c r="E877" s="33"/>
    </row>
    <row r="878" spans="1:5" ht="12.75" x14ac:dyDescent="0.2">
      <c r="A878" s="7"/>
      <c r="E878" s="33"/>
    </row>
    <row r="879" spans="1:5" ht="12.75" x14ac:dyDescent="0.2">
      <c r="A879" s="7"/>
      <c r="E879" s="33"/>
    </row>
    <row r="880" spans="1:5" ht="12.75" x14ac:dyDescent="0.2">
      <c r="A880" s="7"/>
      <c r="E880" s="33"/>
    </row>
    <row r="881" spans="1:5" ht="12.75" x14ac:dyDescent="0.2">
      <c r="A881" s="7"/>
      <c r="E881" s="33"/>
    </row>
    <row r="882" spans="1:5" ht="12.75" x14ac:dyDescent="0.2">
      <c r="A882" s="7"/>
      <c r="E882" s="33"/>
    </row>
    <row r="883" spans="1:5" ht="12.75" x14ac:dyDescent="0.2">
      <c r="A883" s="7"/>
      <c r="E883" s="33"/>
    </row>
    <row r="884" spans="1:5" ht="12.75" x14ac:dyDescent="0.2">
      <c r="A884" s="7"/>
      <c r="E884" s="33"/>
    </row>
    <row r="885" spans="1:5" ht="12.75" x14ac:dyDescent="0.2">
      <c r="A885" s="7"/>
      <c r="E885" s="33"/>
    </row>
    <row r="886" spans="1:5" ht="12.75" x14ac:dyDescent="0.2">
      <c r="A886" s="7"/>
      <c r="E886" s="33"/>
    </row>
    <row r="887" spans="1:5" ht="12.75" x14ac:dyDescent="0.2">
      <c r="A887" s="7"/>
      <c r="E887" s="33"/>
    </row>
    <row r="888" spans="1:5" ht="12.75" x14ac:dyDescent="0.2">
      <c r="A888" s="7"/>
      <c r="E888" s="33"/>
    </row>
    <row r="889" spans="1:5" ht="12.75" x14ac:dyDescent="0.2">
      <c r="A889" s="7"/>
      <c r="E889" s="33"/>
    </row>
    <row r="890" spans="1:5" ht="12.75" x14ac:dyDescent="0.2">
      <c r="A890" s="7"/>
      <c r="E890" s="33"/>
    </row>
    <row r="891" spans="1:5" ht="12.75" x14ac:dyDescent="0.2">
      <c r="A891" s="7"/>
      <c r="E891" s="33"/>
    </row>
    <row r="892" spans="1:5" ht="12.75" x14ac:dyDescent="0.2">
      <c r="A892" s="7"/>
      <c r="E892" s="33"/>
    </row>
    <row r="893" spans="1:5" ht="12.75" x14ac:dyDescent="0.2">
      <c r="A893" s="7"/>
      <c r="E893" s="33"/>
    </row>
    <row r="894" spans="1:5" ht="12.75" x14ac:dyDescent="0.2">
      <c r="A894" s="7"/>
      <c r="E894" s="33"/>
    </row>
    <row r="895" spans="1:5" ht="12.75" x14ac:dyDescent="0.2">
      <c r="A895" s="7"/>
      <c r="E895" s="33"/>
    </row>
    <row r="896" spans="1:5" ht="12.75" x14ac:dyDescent="0.2">
      <c r="A896" s="7"/>
      <c r="E896" s="33"/>
    </row>
    <row r="897" spans="1:5" ht="12.75" x14ac:dyDescent="0.2">
      <c r="A897" s="7"/>
      <c r="E897" s="33"/>
    </row>
    <row r="898" spans="1:5" ht="12.75" x14ac:dyDescent="0.2">
      <c r="A898" s="7"/>
      <c r="E898" s="33"/>
    </row>
    <row r="899" spans="1:5" ht="12.75" x14ac:dyDescent="0.2">
      <c r="A899" s="7"/>
      <c r="E899" s="33"/>
    </row>
    <row r="900" spans="1:5" ht="12.75" x14ac:dyDescent="0.2">
      <c r="A900" s="7"/>
      <c r="E900" s="33"/>
    </row>
    <row r="901" spans="1:5" ht="12.75" x14ac:dyDescent="0.2">
      <c r="A901" s="7"/>
      <c r="E901" s="33"/>
    </row>
    <row r="902" spans="1:5" ht="12.75" x14ac:dyDescent="0.2">
      <c r="A902" s="7"/>
      <c r="E902" s="33"/>
    </row>
    <row r="903" spans="1:5" ht="12.75" x14ac:dyDescent="0.2">
      <c r="A903" s="7"/>
      <c r="E903" s="33"/>
    </row>
    <row r="904" spans="1:5" ht="12.75" x14ac:dyDescent="0.2">
      <c r="A904" s="7"/>
      <c r="E904" s="33"/>
    </row>
    <row r="905" spans="1:5" ht="12.75" x14ac:dyDescent="0.2">
      <c r="A905" s="7"/>
      <c r="E905" s="33"/>
    </row>
    <row r="906" spans="1:5" ht="12.75" x14ac:dyDescent="0.2">
      <c r="A906" s="7"/>
      <c r="E906" s="33"/>
    </row>
    <row r="907" spans="1:5" ht="12.75" x14ac:dyDescent="0.2">
      <c r="A907" s="7"/>
      <c r="E907" s="33"/>
    </row>
    <row r="908" spans="1:5" ht="12.75" x14ac:dyDescent="0.2">
      <c r="A908" s="7"/>
      <c r="E908" s="33"/>
    </row>
    <row r="909" spans="1:5" ht="12.75" x14ac:dyDescent="0.2">
      <c r="A909" s="7"/>
      <c r="E909" s="33"/>
    </row>
    <row r="910" spans="1:5" ht="12.75" x14ac:dyDescent="0.2">
      <c r="A910" s="7"/>
      <c r="E910" s="33"/>
    </row>
    <row r="911" spans="1:5" ht="12.75" x14ac:dyDescent="0.2">
      <c r="A911" s="7"/>
      <c r="E911" s="33"/>
    </row>
    <row r="912" spans="1:5" ht="12.75" x14ac:dyDescent="0.2">
      <c r="A912" s="7"/>
      <c r="E912" s="33"/>
    </row>
    <row r="913" spans="1:5" ht="12.75" x14ac:dyDescent="0.2">
      <c r="A913" s="7"/>
      <c r="E913" s="33"/>
    </row>
    <row r="914" spans="1:5" ht="12.75" x14ac:dyDescent="0.2">
      <c r="A914" s="7"/>
      <c r="E914" s="33"/>
    </row>
    <row r="915" spans="1:5" ht="12.75" x14ac:dyDescent="0.2">
      <c r="A915" s="7"/>
      <c r="E915" s="33"/>
    </row>
    <row r="916" spans="1:5" ht="12.75" x14ac:dyDescent="0.2">
      <c r="A916" s="7"/>
      <c r="E916" s="33"/>
    </row>
    <row r="917" spans="1:5" ht="12.75" x14ac:dyDescent="0.2">
      <c r="A917" s="7"/>
      <c r="E917" s="33"/>
    </row>
    <row r="918" spans="1:5" ht="12.75" x14ac:dyDescent="0.2">
      <c r="A918" s="7"/>
      <c r="E918" s="33"/>
    </row>
    <row r="919" spans="1:5" ht="12.75" x14ac:dyDescent="0.2">
      <c r="A919" s="7"/>
      <c r="E919" s="33"/>
    </row>
    <row r="920" spans="1:5" ht="12.75" x14ac:dyDescent="0.2">
      <c r="A920" s="7"/>
      <c r="E920" s="33"/>
    </row>
    <row r="921" spans="1:5" ht="12.75" x14ac:dyDescent="0.2">
      <c r="A921" s="7"/>
      <c r="E921" s="33"/>
    </row>
    <row r="922" spans="1:5" ht="12.75" x14ac:dyDescent="0.2">
      <c r="A922" s="7"/>
      <c r="E922" s="33"/>
    </row>
    <row r="923" spans="1:5" ht="12.75" x14ac:dyDescent="0.2">
      <c r="A923" s="7"/>
      <c r="E923" s="33"/>
    </row>
    <row r="924" spans="1:5" ht="12.75" x14ac:dyDescent="0.2">
      <c r="A924" s="7"/>
      <c r="E924" s="33"/>
    </row>
    <row r="925" spans="1:5" ht="12.75" x14ac:dyDescent="0.2">
      <c r="A925" s="7"/>
      <c r="E925" s="33"/>
    </row>
    <row r="926" spans="1:5" ht="12.75" x14ac:dyDescent="0.2">
      <c r="A926" s="7"/>
      <c r="E926" s="33"/>
    </row>
    <row r="927" spans="1:5" ht="12.75" x14ac:dyDescent="0.2">
      <c r="A927" s="7"/>
      <c r="E927" s="33"/>
    </row>
    <row r="928" spans="1:5" ht="12.75" x14ac:dyDescent="0.2">
      <c r="A928" s="7"/>
      <c r="E928" s="33"/>
    </row>
    <row r="929" spans="1:5" ht="12.75" x14ac:dyDescent="0.2">
      <c r="A929" s="7"/>
      <c r="E929" s="33"/>
    </row>
    <row r="930" spans="1:5" ht="12.75" x14ac:dyDescent="0.2">
      <c r="A930" s="7"/>
      <c r="E930" s="33"/>
    </row>
    <row r="931" spans="1:5" ht="12.75" x14ac:dyDescent="0.2">
      <c r="A931" s="7"/>
      <c r="E931" s="33"/>
    </row>
    <row r="932" spans="1:5" ht="12.75" x14ac:dyDescent="0.2">
      <c r="A932" s="7"/>
      <c r="E932" s="33"/>
    </row>
    <row r="933" spans="1:5" ht="12.75" x14ac:dyDescent="0.2">
      <c r="A933" s="7"/>
      <c r="E933" s="33"/>
    </row>
    <row r="934" spans="1:5" ht="12.75" x14ac:dyDescent="0.2">
      <c r="A934" s="7"/>
      <c r="E934" s="33"/>
    </row>
    <row r="935" spans="1:5" ht="12.75" x14ac:dyDescent="0.2">
      <c r="A935" s="7"/>
      <c r="E935" s="33"/>
    </row>
    <row r="936" spans="1:5" ht="12.75" x14ac:dyDescent="0.2">
      <c r="A936" s="7"/>
      <c r="E936" s="33"/>
    </row>
    <row r="937" spans="1:5" ht="12.75" x14ac:dyDescent="0.2">
      <c r="A937" s="7"/>
      <c r="E937" s="33"/>
    </row>
    <row r="938" spans="1:5" ht="12.75" x14ac:dyDescent="0.2">
      <c r="A938" s="7"/>
      <c r="E938" s="33"/>
    </row>
    <row r="939" spans="1:5" ht="12.75" x14ac:dyDescent="0.2">
      <c r="A939" s="7"/>
      <c r="E939" s="33"/>
    </row>
    <row r="940" spans="1:5" ht="12.75" x14ac:dyDescent="0.2">
      <c r="A940" s="7"/>
      <c r="E940" s="33"/>
    </row>
    <row r="941" spans="1:5" ht="12.75" x14ac:dyDescent="0.2">
      <c r="A941" s="7"/>
      <c r="E941" s="33"/>
    </row>
    <row r="942" spans="1:5" ht="12.75" x14ac:dyDescent="0.2">
      <c r="A942" s="7"/>
      <c r="E942" s="33"/>
    </row>
    <row r="943" spans="1:5" ht="12.75" x14ac:dyDescent="0.2">
      <c r="A943" s="7"/>
      <c r="E943" s="33"/>
    </row>
    <row r="944" spans="1:5" ht="12.75" x14ac:dyDescent="0.2">
      <c r="A944" s="7"/>
      <c r="E944" s="33"/>
    </row>
    <row r="945" spans="1:5" ht="12.75" x14ac:dyDescent="0.2">
      <c r="A945" s="7"/>
      <c r="E945" s="33"/>
    </row>
    <row r="946" spans="1:5" ht="12.75" x14ac:dyDescent="0.2">
      <c r="A946" s="7"/>
      <c r="E946" s="33"/>
    </row>
    <row r="947" spans="1:5" ht="12.75" x14ac:dyDescent="0.2">
      <c r="A947" s="7"/>
      <c r="E947" s="33"/>
    </row>
    <row r="948" spans="1:5" ht="12.75" x14ac:dyDescent="0.2">
      <c r="A948" s="7"/>
      <c r="E948" s="33"/>
    </row>
    <row r="949" spans="1:5" ht="12.75" x14ac:dyDescent="0.2">
      <c r="A949" s="7"/>
      <c r="E949" s="33"/>
    </row>
    <row r="950" spans="1:5" ht="12.75" x14ac:dyDescent="0.2">
      <c r="A950" s="7"/>
      <c r="E950" s="33"/>
    </row>
    <row r="951" spans="1:5" ht="12.75" x14ac:dyDescent="0.2">
      <c r="A951" s="7"/>
      <c r="E951" s="33"/>
    </row>
    <row r="952" spans="1:5" ht="12.75" x14ac:dyDescent="0.2">
      <c r="A952" s="7"/>
      <c r="E952" s="33"/>
    </row>
    <row r="953" spans="1:5" ht="12.75" x14ac:dyDescent="0.2">
      <c r="A953" s="7"/>
      <c r="E953" s="33"/>
    </row>
    <row r="954" spans="1:5" ht="12.75" x14ac:dyDescent="0.2">
      <c r="A954" s="7"/>
      <c r="E954" s="33"/>
    </row>
    <row r="955" spans="1:5" ht="12.75" x14ac:dyDescent="0.2">
      <c r="A955" s="7"/>
      <c r="E955" s="33"/>
    </row>
    <row r="956" spans="1:5" ht="12.75" x14ac:dyDescent="0.2">
      <c r="A956" s="7"/>
      <c r="E956" s="33"/>
    </row>
    <row r="957" spans="1:5" ht="12.75" x14ac:dyDescent="0.2">
      <c r="A957" s="7"/>
      <c r="E957" s="33"/>
    </row>
    <row r="958" spans="1:5" ht="12.75" x14ac:dyDescent="0.2">
      <c r="A958" s="7"/>
      <c r="E958" s="33"/>
    </row>
    <row r="959" spans="1:5" ht="12.75" x14ac:dyDescent="0.2">
      <c r="A959" s="7"/>
      <c r="E959" s="33"/>
    </row>
    <row r="960" spans="1:5" ht="12.75" x14ac:dyDescent="0.2">
      <c r="A960" s="7"/>
      <c r="E960" s="33"/>
    </row>
    <row r="961" spans="1:5" ht="12.75" x14ac:dyDescent="0.2">
      <c r="A961" s="7"/>
      <c r="E961" s="33"/>
    </row>
    <row r="962" spans="1:5" ht="12.75" x14ac:dyDescent="0.2">
      <c r="A962" s="7"/>
      <c r="E962" s="33"/>
    </row>
    <row r="963" spans="1:5" ht="12.75" x14ac:dyDescent="0.2">
      <c r="A963" s="7"/>
      <c r="E963" s="33"/>
    </row>
    <row r="964" spans="1:5" ht="12.75" x14ac:dyDescent="0.2">
      <c r="A964" s="7"/>
      <c r="E964" s="33"/>
    </row>
    <row r="965" spans="1:5" ht="12.75" x14ac:dyDescent="0.2">
      <c r="A965" s="7"/>
      <c r="E965" s="33"/>
    </row>
    <row r="966" spans="1:5" ht="12.75" x14ac:dyDescent="0.2">
      <c r="A966" s="7"/>
      <c r="E966" s="33"/>
    </row>
    <row r="967" spans="1:5" ht="12.75" x14ac:dyDescent="0.2">
      <c r="A967" s="7"/>
      <c r="E967" s="33"/>
    </row>
    <row r="968" spans="1:5" ht="12.75" x14ac:dyDescent="0.2">
      <c r="A968" s="7"/>
      <c r="E968" s="33"/>
    </row>
    <row r="969" spans="1:5" ht="12.75" x14ac:dyDescent="0.2">
      <c r="A969" s="7"/>
      <c r="E969" s="33"/>
    </row>
    <row r="970" spans="1:5" ht="12.75" x14ac:dyDescent="0.2">
      <c r="A970" s="7"/>
      <c r="E970" s="33"/>
    </row>
    <row r="971" spans="1:5" ht="12.75" x14ac:dyDescent="0.2">
      <c r="A971" s="7"/>
      <c r="E971" s="33"/>
    </row>
    <row r="972" spans="1:5" ht="12.75" x14ac:dyDescent="0.2">
      <c r="A972" s="7"/>
      <c r="E972" s="33"/>
    </row>
    <row r="973" spans="1:5" ht="12.75" x14ac:dyDescent="0.2">
      <c r="A973" s="7"/>
      <c r="E973" s="33"/>
    </row>
    <row r="974" spans="1:5" ht="12.75" x14ac:dyDescent="0.2">
      <c r="A974" s="7"/>
      <c r="E974" s="33"/>
    </row>
    <row r="975" spans="1:5" ht="12.75" x14ac:dyDescent="0.2">
      <c r="A975" s="7"/>
      <c r="E975" s="33"/>
    </row>
    <row r="976" spans="1:5" ht="12.75" x14ac:dyDescent="0.2">
      <c r="A976" s="7"/>
      <c r="E976" s="33"/>
    </row>
    <row r="977" spans="1:5" ht="12.75" x14ac:dyDescent="0.2">
      <c r="A977" s="7"/>
      <c r="E977" s="33"/>
    </row>
    <row r="978" spans="1:5" ht="12.75" x14ac:dyDescent="0.2">
      <c r="A978" s="7"/>
      <c r="E978" s="33"/>
    </row>
    <row r="979" spans="1:5" ht="12.75" x14ac:dyDescent="0.2">
      <c r="A979" s="7"/>
      <c r="E979" s="33"/>
    </row>
    <row r="980" spans="1:5" ht="12.75" x14ac:dyDescent="0.2">
      <c r="A980" s="7"/>
      <c r="E980" s="33"/>
    </row>
    <row r="981" spans="1:5" ht="12.75" x14ac:dyDescent="0.2">
      <c r="A981" s="7"/>
      <c r="E981" s="33"/>
    </row>
    <row r="982" spans="1:5" ht="12.75" x14ac:dyDescent="0.2">
      <c r="A982" s="7"/>
      <c r="E982" s="33"/>
    </row>
    <row r="983" spans="1:5" ht="12.75" x14ac:dyDescent="0.2">
      <c r="A983" s="7"/>
      <c r="E983" s="33"/>
    </row>
    <row r="984" spans="1:5" ht="12.75" x14ac:dyDescent="0.2">
      <c r="A984" s="7"/>
      <c r="E984" s="33"/>
    </row>
    <row r="985" spans="1:5" ht="12.75" x14ac:dyDescent="0.2">
      <c r="A985" s="7"/>
      <c r="E985" s="33"/>
    </row>
    <row r="986" spans="1:5" ht="12.75" x14ac:dyDescent="0.2">
      <c r="A986" s="7"/>
      <c r="E986" s="33"/>
    </row>
    <row r="987" spans="1:5" ht="12.75" x14ac:dyDescent="0.2">
      <c r="A987" s="7"/>
      <c r="E987" s="33"/>
    </row>
    <row r="988" spans="1:5" ht="12.75" x14ac:dyDescent="0.2">
      <c r="A988" s="7"/>
      <c r="E988" s="33"/>
    </row>
    <row r="989" spans="1:5" ht="12.75" x14ac:dyDescent="0.2">
      <c r="A989" s="7"/>
      <c r="E989" s="33"/>
    </row>
    <row r="990" spans="1:5" ht="12.75" x14ac:dyDescent="0.2">
      <c r="A990" s="7"/>
      <c r="E990" s="33"/>
    </row>
    <row r="991" spans="1:5" ht="12.75" x14ac:dyDescent="0.2">
      <c r="A991" s="7"/>
      <c r="E991" s="33"/>
    </row>
    <row r="992" spans="1:5" ht="12.75" x14ac:dyDescent="0.2">
      <c r="A992" s="7"/>
      <c r="E992" s="33"/>
    </row>
    <row r="993" spans="1:5" ht="12.75" x14ac:dyDescent="0.2">
      <c r="A993" s="7"/>
      <c r="E993" s="33"/>
    </row>
    <row r="994" spans="1:5" ht="12.75" x14ac:dyDescent="0.2">
      <c r="A994" s="7"/>
      <c r="E994" s="33"/>
    </row>
    <row r="995" spans="1:5" ht="12.75" x14ac:dyDescent="0.2">
      <c r="A995" s="7"/>
      <c r="E995" s="33"/>
    </row>
    <row r="996" spans="1:5" ht="12.75" x14ac:dyDescent="0.2">
      <c r="A996" s="7"/>
      <c r="E996" s="33"/>
    </row>
    <row r="997" spans="1:5" ht="12.75" x14ac:dyDescent="0.2">
      <c r="A997" s="7"/>
      <c r="E997" s="33"/>
    </row>
    <row r="998" spans="1:5" ht="12.75" x14ac:dyDescent="0.2">
      <c r="A998" s="7"/>
      <c r="E998" s="33"/>
    </row>
    <row r="999" spans="1:5" ht="12.75" x14ac:dyDescent="0.2">
      <c r="A999" s="7"/>
      <c r="E999" s="33"/>
    </row>
  </sheetData>
  <mergeCells count="6">
    <mergeCell ref="A2:A6"/>
    <mergeCell ref="A7:A11"/>
    <mergeCell ref="A12:A16"/>
    <mergeCell ref="A22:A26"/>
    <mergeCell ref="A27:A31"/>
    <mergeCell ref="A17:A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pane ySplit="1" topLeftCell="A232" activePane="bottomLeft" state="frozen"/>
      <selection pane="bottomLeft" activeCell="H248" sqref="H248"/>
    </sheetView>
  </sheetViews>
  <sheetFormatPr defaultColWidth="14.42578125" defaultRowHeight="15.75" customHeight="1" x14ac:dyDescent="0.2"/>
  <cols>
    <col min="1" max="3" width="21.5703125" customWidth="1"/>
    <col min="4" max="4" width="17.28515625" customWidth="1"/>
    <col min="5" max="5" width="15.42578125" hidden="1" customWidth="1"/>
    <col min="6" max="6" width="27.5703125" customWidth="1"/>
    <col min="7" max="7" width="42.42578125" hidden="1" customWidth="1"/>
    <col min="8" max="8" width="31.7109375" customWidth="1"/>
    <col min="9" max="9" width="35.85546875" customWidth="1"/>
    <col min="10" max="10" width="36.28515625" customWidth="1"/>
    <col min="11" max="12" width="21.5703125" customWidth="1"/>
  </cols>
  <sheetData>
    <row r="1" spans="1:12" ht="15.75" customHeight="1" x14ac:dyDescent="0.2">
      <c r="A1" t="s">
        <v>39</v>
      </c>
      <c r="B1" s="5" t="s">
        <v>120</v>
      </c>
      <c r="C1" s="5" t="s">
        <v>121</v>
      </c>
      <c r="D1" s="5" t="s">
        <v>122</v>
      </c>
      <c r="E1" s="5" t="s">
        <v>123</v>
      </c>
      <c r="F1" s="5" t="s">
        <v>124</v>
      </c>
      <c r="G1" s="5" t="s">
        <v>125</v>
      </c>
      <c r="H1" s="5" t="s">
        <v>126</v>
      </c>
      <c r="I1" s="5" t="s">
        <v>127</v>
      </c>
      <c r="J1" s="5" t="s">
        <v>128</v>
      </c>
      <c r="K1" s="5" t="s">
        <v>129</v>
      </c>
      <c r="L1" s="5"/>
    </row>
    <row r="2" spans="1:12" ht="15.75" customHeight="1" x14ac:dyDescent="0.2">
      <c r="A2" s="36">
        <v>42027.49372416667</v>
      </c>
      <c r="B2" s="5" t="s">
        <v>130</v>
      </c>
      <c r="C2" s="5" t="s">
        <v>0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</row>
    <row r="3" spans="1:12" ht="15.75" customHeight="1" x14ac:dyDescent="0.2">
      <c r="A3" s="36">
        <v>42100.485273182865</v>
      </c>
      <c r="B3" s="5" t="s">
        <v>131</v>
      </c>
      <c r="C3" s="5" t="s">
        <v>16</v>
      </c>
      <c r="D3" s="5">
        <v>100</v>
      </c>
      <c r="F3" s="5">
        <v>0</v>
      </c>
    </row>
    <row r="4" spans="1:12" ht="15.75" customHeight="1" x14ac:dyDescent="0.2">
      <c r="A4" s="36">
        <v>42100.764279224531</v>
      </c>
      <c r="B4" s="5" t="s">
        <v>131</v>
      </c>
      <c r="C4" s="5" t="s">
        <v>2</v>
      </c>
      <c r="D4" s="5">
        <v>400</v>
      </c>
      <c r="F4" s="5">
        <v>0</v>
      </c>
    </row>
    <row r="5" spans="1:12" ht="15.75" customHeight="1" x14ac:dyDescent="0.2">
      <c r="A5" s="36">
        <v>42100.861978263885</v>
      </c>
      <c r="B5" s="5" t="s">
        <v>131</v>
      </c>
      <c r="C5" s="5" t="s">
        <v>14</v>
      </c>
      <c r="D5" s="5">
        <v>50</v>
      </c>
      <c r="F5" s="5">
        <v>0</v>
      </c>
    </row>
    <row r="6" spans="1:12" ht="15.75" customHeight="1" x14ac:dyDescent="0.2">
      <c r="A6" s="36">
        <v>42100.86598805555</v>
      </c>
      <c r="B6" s="5" t="s">
        <v>131</v>
      </c>
      <c r="C6" s="5" t="s">
        <v>11</v>
      </c>
      <c r="D6" s="5">
        <v>100</v>
      </c>
      <c r="F6" s="5">
        <v>0</v>
      </c>
    </row>
    <row r="7" spans="1:12" ht="15.75" customHeight="1" x14ac:dyDescent="0.2">
      <c r="A7" s="36">
        <v>42100.866970150462</v>
      </c>
      <c r="B7" s="5" t="s">
        <v>131</v>
      </c>
      <c r="C7" s="5" t="s">
        <v>9</v>
      </c>
      <c r="D7" s="5">
        <v>50</v>
      </c>
      <c r="F7" s="5">
        <v>0</v>
      </c>
    </row>
    <row r="8" spans="1:12" ht="15.75" customHeight="1" x14ac:dyDescent="0.2">
      <c r="A8" s="36">
        <v>42100.873290254633</v>
      </c>
      <c r="B8" s="5" t="s">
        <v>131</v>
      </c>
      <c r="C8" s="5" t="s">
        <v>23</v>
      </c>
      <c r="D8" s="5">
        <v>50</v>
      </c>
      <c r="F8" s="5">
        <v>0</v>
      </c>
    </row>
    <row r="9" spans="1:12" ht="15.75" customHeight="1" x14ac:dyDescent="0.2">
      <c r="A9" s="5"/>
      <c r="B9" s="5" t="s">
        <v>130</v>
      </c>
      <c r="C9" s="5" t="s">
        <v>23</v>
      </c>
      <c r="D9" s="5">
        <v>0</v>
      </c>
      <c r="F9" s="5">
        <v>17</v>
      </c>
      <c r="G9" s="5">
        <v>80</v>
      </c>
      <c r="H9" s="5">
        <v>17</v>
      </c>
      <c r="I9" s="5">
        <v>17</v>
      </c>
      <c r="J9" s="5">
        <v>78</v>
      </c>
      <c r="K9" s="5">
        <v>70</v>
      </c>
    </row>
    <row r="10" spans="1:12" ht="15.75" customHeight="1" x14ac:dyDescent="0.2">
      <c r="B10" s="5" t="s">
        <v>130</v>
      </c>
      <c r="C10" s="5" t="s">
        <v>24</v>
      </c>
      <c r="D10" s="5">
        <v>0</v>
      </c>
      <c r="F10">
        <f t="shared" ref="F10:K10" si="0">100-F9</f>
        <v>83</v>
      </c>
      <c r="G10">
        <f t="shared" si="0"/>
        <v>20</v>
      </c>
      <c r="H10">
        <f t="shared" si="0"/>
        <v>83</v>
      </c>
      <c r="I10">
        <f t="shared" si="0"/>
        <v>83</v>
      </c>
      <c r="J10">
        <f t="shared" si="0"/>
        <v>22</v>
      </c>
      <c r="K10">
        <f t="shared" si="0"/>
        <v>30</v>
      </c>
    </row>
    <row r="11" spans="1:12" ht="15.75" customHeight="1" x14ac:dyDescent="0.2">
      <c r="C11" s="5" t="s">
        <v>23</v>
      </c>
      <c r="D11" s="5">
        <v>0</v>
      </c>
      <c r="F11" s="5">
        <v>0</v>
      </c>
      <c r="K11" s="5">
        <v>80</v>
      </c>
    </row>
    <row r="12" spans="1:12" ht="15.75" customHeight="1" x14ac:dyDescent="0.2">
      <c r="A12" s="36">
        <v>42027.739582719907</v>
      </c>
      <c r="B12" s="5" t="s">
        <v>130</v>
      </c>
      <c r="C12" s="5" t="s">
        <v>0</v>
      </c>
      <c r="F12" s="5">
        <v>-1</v>
      </c>
      <c r="G12" s="5">
        <v>-1</v>
      </c>
      <c r="H12" s="5">
        <v>-1</v>
      </c>
      <c r="I12" s="5">
        <v>-1</v>
      </c>
      <c r="J12" s="5">
        <v>-1</v>
      </c>
      <c r="K12" s="5">
        <v>-1</v>
      </c>
    </row>
    <row r="13" spans="1:12" ht="15.75" customHeight="1" x14ac:dyDescent="0.2">
      <c r="C13" s="5" t="s">
        <v>1</v>
      </c>
      <c r="D13" s="5">
        <v>100</v>
      </c>
      <c r="F13" s="5">
        <v>0</v>
      </c>
    </row>
    <row r="14" spans="1:12" ht="15.75" customHeight="1" x14ac:dyDescent="0.2">
      <c r="C14" s="5" t="s">
        <v>4</v>
      </c>
      <c r="D14" s="5">
        <v>100</v>
      </c>
      <c r="F14" s="5">
        <v>0</v>
      </c>
    </row>
    <row r="15" spans="1:12" ht="15.75" customHeight="1" x14ac:dyDescent="0.2">
      <c r="C15" s="5" t="s">
        <v>12</v>
      </c>
      <c r="D15" s="5">
        <v>100</v>
      </c>
      <c r="F15" s="5">
        <v>0</v>
      </c>
    </row>
    <row r="16" spans="1:12" ht="15.75" customHeight="1" x14ac:dyDescent="0.2">
      <c r="C16" s="5" t="s">
        <v>10</v>
      </c>
      <c r="D16" s="5">
        <v>100</v>
      </c>
      <c r="F16" s="5">
        <v>0</v>
      </c>
    </row>
    <row r="17" spans="3:11" ht="15.75" customHeight="1" x14ac:dyDescent="0.2">
      <c r="C17" s="5" t="s">
        <v>9</v>
      </c>
      <c r="D17" s="5">
        <v>100</v>
      </c>
      <c r="F17" s="5">
        <v>0</v>
      </c>
    </row>
    <row r="18" spans="3:11" ht="15.75" customHeight="1" x14ac:dyDescent="0.2">
      <c r="C18" s="5" t="s">
        <v>11</v>
      </c>
      <c r="D18" s="5">
        <v>100</v>
      </c>
      <c r="F18" s="5">
        <v>0</v>
      </c>
    </row>
    <row r="19" spans="3:11" ht="15.75" customHeight="1" x14ac:dyDescent="0.2">
      <c r="C19" s="5" t="s">
        <v>16</v>
      </c>
      <c r="D19" s="5">
        <v>0</v>
      </c>
      <c r="F19" s="5">
        <v>0</v>
      </c>
      <c r="I19" s="5">
        <v>24</v>
      </c>
      <c r="K19" s="5">
        <v>1</v>
      </c>
    </row>
    <row r="20" spans="3:11" ht="15.75" customHeight="1" x14ac:dyDescent="0.2">
      <c r="C20" s="2" t="s">
        <v>1</v>
      </c>
      <c r="D20" s="5">
        <v>0</v>
      </c>
      <c r="F20" s="5">
        <v>25</v>
      </c>
    </row>
    <row r="21" spans="3:11" ht="15.75" customHeight="1" x14ac:dyDescent="0.2">
      <c r="C21" s="5" t="s">
        <v>9</v>
      </c>
      <c r="D21" s="5">
        <v>0</v>
      </c>
      <c r="F21" s="5">
        <v>0</v>
      </c>
      <c r="H21" s="5">
        <v>37</v>
      </c>
    </row>
    <row r="22" spans="3:11" ht="15.75" customHeight="1" x14ac:dyDescent="0.2">
      <c r="C22" s="5" t="s">
        <v>11</v>
      </c>
      <c r="D22" s="5">
        <v>0</v>
      </c>
      <c r="F22" s="5">
        <v>0</v>
      </c>
      <c r="H22" s="5">
        <v>50</v>
      </c>
    </row>
    <row r="23" spans="3:11" ht="15.75" customHeight="1" x14ac:dyDescent="0.2">
      <c r="C23" s="5" t="s">
        <v>10</v>
      </c>
      <c r="D23" s="5">
        <v>0</v>
      </c>
      <c r="F23" s="5">
        <v>0</v>
      </c>
      <c r="H23" s="5">
        <v>25</v>
      </c>
    </row>
    <row r="24" spans="3:11" ht="15.75" customHeight="1" x14ac:dyDescent="0.2">
      <c r="C24" s="5" t="s">
        <v>10</v>
      </c>
      <c r="D24" s="37">
        <v>79</v>
      </c>
      <c r="F24" s="5">
        <v>0</v>
      </c>
    </row>
    <row r="25" spans="3:11" ht="15.75" customHeight="1" x14ac:dyDescent="0.2">
      <c r="C25" s="5" t="s">
        <v>11</v>
      </c>
      <c r="D25" s="37">
        <v>0</v>
      </c>
      <c r="F25" s="5">
        <v>0</v>
      </c>
    </row>
    <row r="26" spans="3:11" ht="15.75" customHeight="1" x14ac:dyDescent="0.2">
      <c r="C26" s="5" t="s">
        <v>9</v>
      </c>
      <c r="D26" s="37">
        <v>0</v>
      </c>
      <c r="F26" s="5">
        <v>0</v>
      </c>
    </row>
    <row r="27" spans="3:11" ht="15.75" customHeight="1" x14ac:dyDescent="0.2">
      <c r="C27" s="2" t="s">
        <v>1</v>
      </c>
      <c r="D27" s="37">
        <v>0</v>
      </c>
      <c r="F27" s="5">
        <v>0</v>
      </c>
    </row>
    <row r="28" spans="3:11" ht="15.75" customHeight="1" x14ac:dyDescent="0.2">
      <c r="C28" s="5" t="s">
        <v>13</v>
      </c>
      <c r="D28" s="5">
        <v>0</v>
      </c>
      <c r="K28" s="5">
        <v>18</v>
      </c>
    </row>
    <row r="29" spans="3:11" ht="15.75" customHeight="1" x14ac:dyDescent="0.2">
      <c r="C29" s="5" t="s">
        <v>16</v>
      </c>
      <c r="D29" s="37">
        <v>0</v>
      </c>
      <c r="F29" s="5">
        <v>0</v>
      </c>
    </row>
    <row r="30" spans="3:11" ht="15.75" customHeight="1" x14ac:dyDescent="0.2">
      <c r="C30" s="5" t="s">
        <v>10</v>
      </c>
      <c r="D30" s="5">
        <v>0</v>
      </c>
      <c r="F30" s="5">
        <v>0</v>
      </c>
      <c r="H30" s="5">
        <v>19</v>
      </c>
    </row>
    <row r="31" spans="3:11" ht="15.75" customHeight="1" x14ac:dyDescent="0.2">
      <c r="C31" s="5" t="s">
        <v>14</v>
      </c>
      <c r="D31" s="5">
        <v>0</v>
      </c>
      <c r="F31" s="5">
        <v>0</v>
      </c>
      <c r="K31" s="5">
        <v>12</v>
      </c>
    </row>
    <row r="32" spans="3:11" ht="12.75" x14ac:dyDescent="0.2">
      <c r="C32" s="5" t="s">
        <v>12</v>
      </c>
      <c r="D32" s="5">
        <v>0</v>
      </c>
      <c r="F32" s="5">
        <v>0</v>
      </c>
      <c r="H32" s="5">
        <v>25</v>
      </c>
    </row>
    <row r="33" spans="3:11" ht="12.75" x14ac:dyDescent="0.2">
      <c r="C33" s="5" t="s">
        <v>4</v>
      </c>
      <c r="D33" s="5">
        <v>0</v>
      </c>
      <c r="F33" s="5">
        <v>20</v>
      </c>
    </row>
    <row r="34" spans="3:11" ht="12.75" x14ac:dyDescent="0.2">
      <c r="C34" s="5" t="s">
        <v>13</v>
      </c>
      <c r="D34" s="5">
        <v>25</v>
      </c>
      <c r="F34" s="5">
        <v>0</v>
      </c>
    </row>
    <row r="35" spans="3:11" ht="12.75" x14ac:dyDescent="0.2">
      <c r="C35" s="5" t="s">
        <v>13</v>
      </c>
      <c r="D35" s="5">
        <v>25</v>
      </c>
      <c r="F35" s="5">
        <v>0</v>
      </c>
    </row>
    <row r="36" spans="3:11" ht="12.75" x14ac:dyDescent="0.2">
      <c r="C36" s="5" t="s">
        <v>132</v>
      </c>
      <c r="D36" s="5">
        <v>0</v>
      </c>
      <c r="F36" s="5">
        <v>0</v>
      </c>
      <c r="K36" s="5">
        <v>12</v>
      </c>
    </row>
    <row r="37" spans="3:11" ht="12.75" x14ac:dyDescent="0.2">
      <c r="C37" s="5" t="s">
        <v>13</v>
      </c>
      <c r="D37" s="5">
        <v>25</v>
      </c>
      <c r="F37" s="5">
        <v>0</v>
      </c>
    </row>
    <row r="38" spans="3:11" ht="12.75" x14ac:dyDescent="0.2">
      <c r="C38" s="5" t="s">
        <v>2</v>
      </c>
      <c r="D38" s="5">
        <v>803.84</v>
      </c>
      <c r="K38" s="5">
        <v>99</v>
      </c>
    </row>
    <row r="39" spans="3:11" ht="12.75" x14ac:dyDescent="0.2">
      <c r="C39" s="5" t="s">
        <v>17</v>
      </c>
      <c r="D39" s="5">
        <v>142</v>
      </c>
    </row>
    <row r="40" spans="3:11" ht="12.75" x14ac:dyDescent="0.2">
      <c r="C40" s="5" t="s">
        <v>14</v>
      </c>
      <c r="D40" s="5">
        <v>320</v>
      </c>
    </row>
    <row r="41" spans="3:11" ht="12.75" x14ac:dyDescent="0.2">
      <c r="C41" s="5" t="s">
        <v>14</v>
      </c>
      <c r="K41" s="5">
        <v>15</v>
      </c>
    </row>
    <row r="42" spans="3:11" ht="12.75" x14ac:dyDescent="0.2">
      <c r="C42" s="5" t="s">
        <v>10</v>
      </c>
      <c r="D42" s="5">
        <v>300</v>
      </c>
    </row>
    <row r="43" spans="3:11" ht="12.75" x14ac:dyDescent="0.2">
      <c r="C43" s="5" t="s">
        <v>19</v>
      </c>
      <c r="D43" s="5">
        <v>100</v>
      </c>
    </row>
    <row r="44" spans="3:11" ht="14.25" x14ac:dyDescent="0.2">
      <c r="C44" s="38" t="s">
        <v>5</v>
      </c>
      <c r="D44" s="5">
        <v>100</v>
      </c>
    </row>
    <row r="45" spans="3:11" ht="12.75" x14ac:dyDescent="0.2">
      <c r="C45" s="5" t="s">
        <v>11</v>
      </c>
      <c r="D45" s="5">
        <v>75</v>
      </c>
    </row>
    <row r="46" spans="3:11" ht="12.75" x14ac:dyDescent="0.2">
      <c r="C46" s="5" t="s">
        <v>19</v>
      </c>
      <c r="D46" s="5">
        <v>30</v>
      </c>
    </row>
    <row r="47" spans="3:11" ht="12.75" x14ac:dyDescent="0.2">
      <c r="C47" s="5" t="s">
        <v>10</v>
      </c>
      <c r="H47" s="5">
        <v>29</v>
      </c>
    </row>
    <row r="48" spans="3:11" ht="12.75" x14ac:dyDescent="0.2">
      <c r="C48" s="5" t="s">
        <v>19</v>
      </c>
      <c r="K48" s="5">
        <v>7</v>
      </c>
    </row>
    <row r="49" spans="3:11" ht="12.75" x14ac:dyDescent="0.2">
      <c r="C49" s="5" t="s">
        <v>10</v>
      </c>
      <c r="D49" s="5">
        <v>450</v>
      </c>
    </row>
    <row r="50" spans="3:11" ht="12.75" x14ac:dyDescent="0.2">
      <c r="C50" s="5" t="s">
        <v>4</v>
      </c>
      <c r="D50" s="5">
        <v>50</v>
      </c>
    </row>
    <row r="51" spans="3:11" ht="12.75" x14ac:dyDescent="0.2">
      <c r="C51" s="2" t="s">
        <v>1</v>
      </c>
      <c r="D51" s="5">
        <v>250</v>
      </c>
    </row>
    <row r="52" spans="3:11" ht="12.75" x14ac:dyDescent="0.2">
      <c r="C52" s="5" t="s">
        <v>9</v>
      </c>
      <c r="D52" s="5">
        <v>250</v>
      </c>
    </row>
    <row r="53" spans="3:11" ht="12.75" x14ac:dyDescent="0.2">
      <c r="C53" s="5" t="s">
        <v>11</v>
      </c>
      <c r="D53" s="5">
        <v>250</v>
      </c>
    </row>
    <row r="54" spans="3:11" ht="12.75" x14ac:dyDescent="0.2">
      <c r="C54" s="5" t="s">
        <v>20</v>
      </c>
      <c r="D54" s="5">
        <v>200</v>
      </c>
    </row>
    <row r="55" spans="3:11" ht="12.75" x14ac:dyDescent="0.2">
      <c r="C55" s="5" t="s">
        <v>21</v>
      </c>
      <c r="D55" s="5">
        <v>200</v>
      </c>
    </row>
    <row r="56" spans="3:11" ht="12.75" x14ac:dyDescent="0.2">
      <c r="C56" s="5" t="s">
        <v>16</v>
      </c>
      <c r="I56" s="5">
        <v>-22</v>
      </c>
    </row>
    <row r="57" spans="3:11" ht="12.75" x14ac:dyDescent="0.2">
      <c r="C57" s="5" t="s">
        <v>22</v>
      </c>
      <c r="D57" s="5">
        <v>200</v>
      </c>
      <c r="K57" s="5">
        <v>11</v>
      </c>
    </row>
    <row r="58" spans="3:11" ht="12.75" x14ac:dyDescent="0.2">
      <c r="C58" s="5" t="s">
        <v>16</v>
      </c>
      <c r="D58" s="5">
        <v>-110</v>
      </c>
    </row>
    <row r="59" spans="3:11" ht="12.75" x14ac:dyDescent="0.2">
      <c r="C59" s="5" t="s">
        <v>10</v>
      </c>
      <c r="D59" s="5">
        <v>200</v>
      </c>
    </row>
    <row r="60" spans="3:11" ht="12.75" x14ac:dyDescent="0.2">
      <c r="C60" s="5" t="s">
        <v>23</v>
      </c>
      <c r="D60" s="5" t="s">
        <v>133</v>
      </c>
      <c r="G60" s="5"/>
    </row>
    <row r="61" spans="3:11" ht="12.75" x14ac:dyDescent="0.2">
      <c r="C61" s="5" t="s">
        <v>9</v>
      </c>
      <c r="D61" s="5">
        <v>0</v>
      </c>
      <c r="K61" s="5">
        <v>12</v>
      </c>
    </row>
    <row r="62" spans="3:11" ht="12.75" x14ac:dyDescent="0.2">
      <c r="C62" s="5" t="s">
        <v>10</v>
      </c>
      <c r="D62" s="5">
        <v>0</v>
      </c>
      <c r="K62" s="5">
        <v>29</v>
      </c>
    </row>
    <row r="63" spans="3:11" ht="12.75" x14ac:dyDescent="0.2">
      <c r="C63" s="5" t="s">
        <v>11</v>
      </c>
      <c r="K63" s="5">
        <v>11</v>
      </c>
    </row>
    <row r="64" spans="3:11" ht="12.75" x14ac:dyDescent="0.2">
      <c r="C64" s="5" t="s">
        <v>1</v>
      </c>
      <c r="F64" s="5">
        <v>19</v>
      </c>
      <c r="K64" s="5">
        <v>2</v>
      </c>
    </row>
    <row r="65" spans="3:11" ht="12.75" x14ac:dyDescent="0.2">
      <c r="C65" s="5" t="s">
        <v>4</v>
      </c>
      <c r="F65" s="5">
        <v>8</v>
      </c>
    </row>
    <row r="66" spans="3:11" ht="12.75" x14ac:dyDescent="0.2">
      <c r="C66" s="5" t="s">
        <v>13</v>
      </c>
      <c r="D66" s="5">
        <v>250</v>
      </c>
    </row>
    <row r="67" spans="3:11" ht="12.75" x14ac:dyDescent="0.2">
      <c r="C67" s="5" t="s">
        <v>17</v>
      </c>
      <c r="D67" s="5">
        <v>0</v>
      </c>
      <c r="I67" s="5">
        <v>36</v>
      </c>
    </row>
    <row r="68" spans="3:11" ht="12.75" x14ac:dyDescent="0.2">
      <c r="C68" s="5" t="s">
        <v>1</v>
      </c>
      <c r="D68" s="5">
        <v>500</v>
      </c>
    </row>
    <row r="69" spans="3:11" ht="12.75" x14ac:dyDescent="0.2">
      <c r="C69" s="5" t="s">
        <v>1</v>
      </c>
      <c r="D69" s="5">
        <v>100</v>
      </c>
      <c r="K69" s="5"/>
    </row>
    <row r="70" spans="3:11" ht="12.75" x14ac:dyDescent="0.2">
      <c r="C70" s="5" t="s">
        <v>4</v>
      </c>
      <c r="D70" s="5">
        <v>150</v>
      </c>
      <c r="F70" s="5">
        <v>6</v>
      </c>
      <c r="K70" s="5">
        <v>2</v>
      </c>
    </row>
    <row r="71" spans="3:11" ht="12.75" x14ac:dyDescent="0.2">
      <c r="C71" s="5" t="s">
        <v>13</v>
      </c>
      <c r="D71" s="5">
        <v>100</v>
      </c>
    </row>
    <row r="72" spans="3:11" ht="12.75" x14ac:dyDescent="0.2">
      <c r="C72" s="5" t="s">
        <v>14</v>
      </c>
      <c r="D72" s="5">
        <v>100</v>
      </c>
    </row>
    <row r="73" spans="3:11" ht="12.75" x14ac:dyDescent="0.2">
      <c r="C73" s="5" t="s">
        <v>14</v>
      </c>
      <c r="D73" s="5">
        <v>150</v>
      </c>
    </row>
    <row r="74" spans="3:11" ht="12.75" x14ac:dyDescent="0.2">
      <c r="C74" s="5" t="s">
        <v>16</v>
      </c>
      <c r="D74" s="5">
        <v>150</v>
      </c>
    </row>
    <row r="75" spans="3:11" ht="12.75" x14ac:dyDescent="0.2">
      <c r="C75" s="5" t="s">
        <v>14</v>
      </c>
      <c r="D75" s="5">
        <v>100</v>
      </c>
    </row>
    <row r="76" spans="3:11" ht="12.75" x14ac:dyDescent="0.2">
      <c r="C76" s="5" t="s">
        <v>14</v>
      </c>
      <c r="D76" s="5">
        <v>150</v>
      </c>
    </row>
    <row r="77" spans="3:11" ht="12.75" x14ac:dyDescent="0.2">
      <c r="C77" s="2" t="s">
        <v>6</v>
      </c>
      <c r="D77" s="5">
        <v>150</v>
      </c>
    </row>
    <row r="78" spans="3:11" ht="12.75" x14ac:dyDescent="0.2">
      <c r="C78" s="5" t="s">
        <v>1</v>
      </c>
      <c r="D78" s="5">
        <v>76</v>
      </c>
    </row>
    <row r="79" spans="3:11" ht="12.75" x14ac:dyDescent="0.2">
      <c r="C79" s="5" t="s">
        <v>9</v>
      </c>
      <c r="D79" s="5">
        <v>50</v>
      </c>
    </row>
    <row r="80" spans="3:11" ht="12.75" x14ac:dyDescent="0.2">
      <c r="C80" s="5" t="s">
        <v>10</v>
      </c>
      <c r="D80" s="5">
        <v>50</v>
      </c>
    </row>
    <row r="81" spans="3:11" ht="12.75" x14ac:dyDescent="0.2">
      <c r="C81" s="5" t="s">
        <v>11</v>
      </c>
      <c r="D81" s="5">
        <v>50</v>
      </c>
    </row>
    <row r="82" spans="3:11" ht="12.75" x14ac:dyDescent="0.2">
      <c r="C82" s="5" t="s">
        <v>12</v>
      </c>
      <c r="D82" s="5">
        <v>50</v>
      </c>
    </row>
    <row r="83" spans="3:11" ht="12.75" x14ac:dyDescent="0.2">
      <c r="C83" s="5" t="s">
        <v>16</v>
      </c>
      <c r="D83" s="5">
        <v>50</v>
      </c>
    </row>
    <row r="84" spans="3:11" ht="12.75" x14ac:dyDescent="0.2">
      <c r="C84" s="5" t="s">
        <v>13</v>
      </c>
      <c r="D84" s="5">
        <v>50</v>
      </c>
    </row>
    <row r="85" spans="3:11" ht="12.75" x14ac:dyDescent="0.2">
      <c r="C85" s="5" t="s">
        <v>2</v>
      </c>
      <c r="D85" s="5">
        <v>50</v>
      </c>
    </row>
    <row r="86" spans="3:11" ht="12.75" x14ac:dyDescent="0.2">
      <c r="C86" s="5" t="s">
        <v>14</v>
      </c>
      <c r="D86" s="5">
        <v>110</v>
      </c>
    </row>
    <row r="87" spans="3:11" ht="12.75" x14ac:dyDescent="0.2">
      <c r="C87" s="5" t="s">
        <v>22</v>
      </c>
      <c r="D87" s="5">
        <v>110</v>
      </c>
    </row>
    <row r="88" spans="3:11" ht="12.75" x14ac:dyDescent="0.2">
      <c r="C88" s="5" t="s">
        <v>19</v>
      </c>
      <c r="D88" s="5">
        <v>110</v>
      </c>
    </row>
    <row r="89" spans="3:11" ht="12.75" x14ac:dyDescent="0.2">
      <c r="C89" s="5" t="s">
        <v>134</v>
      </c>
      <c r="D89" s="5">
        <v>110</v>
      </c>
    </row>
    <row r="90" spans="3:11" ht="12.75" x14ac:dyDescent="0.2">
      <c r="C90" s="2" t="s">
        <v>18</v>
      </c>
      <c r="D90" s="5">
        <v>400</v>
      </c>
    </row>
    <row r="91" spans="3:11" ht="12.75" x14ac:dyDescent="0.2">
      <c r="C91" s="5" t="s">
        <v>17</v>
      </c>
      <c r="D91" s="5">
        <v>400</v>
      </c>
    </row>
    <row r="92" spans="3:11" ht="12.75" x14ac:dyDescent="0.2">
      <c r="C92" s="5" t="s">
        <v>7</v>
      </c>
      <c r="D92" s="5">
        <v>2</v>
      </c>
    </row>
    <row r="93" spans="3:11" ht="12.75" x14ac:dyDescent="0.2">
      <c r="C93" s="5" t="s">
        <v>10</v>
      </c>
      <c r="K93" s="5">
        <v>1</v>
      </c>
    </row>
    <row r="94" spans="3:11" ht="12.75" x14ac:dyDescent="0.2">
      <c r="C94" s="5" t="s">
        <v>9</v>
      </c>
      <c r="K94" s="5">
        <v>1</v>
      </c>
    </row>
    <row r="95" spans="3:11" ht="12.75" x14ac:dyDescent="0.2">
      <c r="C95" s="5" t="s">
        <v>11</v>
      </c>
      <c r="K95" s="5">
        <v>1</v>
      </c>
    </row>
    <row r="96" spans="3:11" ht="12.75" x14ac:dyDescent="0.2">
      <c r="C96" s="5"/>
      <c r="K96" s="5"/>
    </row>
    <row r="97" spans="3:11" ht="12.75" x14ac:dyDescent="0.2">
      <c r="C97" s="5" t="s">
        <v>1</v>
      </c>
      <c r="D97" s="5">
        <v>31</v>
      </c>
      <c r="K97" s="5">
        <v>23</v>
      </c>
    </row>
    <row r="98" spans="3:11" ht="12.75" x14ac:dyDescent="0.2">
      <c r="C98" s="5" t="s">
        <v>4</v>
      </c>
      <c r="K98" s="5">
        <v>1</v>
      </c>
    </row>
    <row r="99" spans="3:11" ht="12.75" x14ac:dyDescent="0.2">
      <c r="C99" s="5" t="s">
        <v>17</v>
      </c>
      <c r="K99" s="5">
        <v>9</v>
      </c>
    </row>
    <row r="100" spans="3:11" ht="12.75" x14ac:dyDescent="0.2">
      <c r="C100" s="5" t="s">
        <v>22</v>
      </c>
      <c r="K100" s="5">
        <v>1</v>
      </c>
    </row>
    <row r="101" spans="3:11" ht="12.75" x14ac:dyDescent="0.2">
      <c r="C101" s="5" t="s">
        <v>13</v>
      </c>
      <c r="H101" s="5">
        <v>2</v>
      </c>
      <c r="K101" s="5">
        <v>8</v>
      </c>
    </row>
    <row r="102" spans="3:11" ht="12.75" x14ac:dyDescent="0.2">
      <c r="C102" s="5" t="s">
        <v>2</v>
      </c>
      <c r="K102" s="5">
        <v>1</v>
      </c>
    </row>
    <row r="103" spans="3:11" ht="12.75" x14ac:dyDescent="0.2">
      <c r="C103" s="5" t="s">
        <v>19</v>
      </c>
      <c r="K103" s="5">
        <v>1</v>
      </c>
    </row>
    <row r="104" spans="3:11" ht="12.75" x14ac:dyDescent="0.2">
      <c r="C104" s="5" t="s">
        <v>14</v>
      </c>
      <c r="K104" s="5">
        <v>12</v>
      </c>
    </row>
    <row r="105" spans="3:11" ht="12.75" x14ac:dyDescent="0.2">
      <c r="C105" s="5" t="s">
        <v>14</v>
      </c>
      <c r="I105" s="5">
        <v>8</v>
      </c>
      <c r="K105" s="5"/>
    </row>
    <row r="106" spans="3:11" ht="12.75" x14ac:dyDescent="0.2">
      <c r="C106" s="5" t="s">
        <v>16</v>
      </c>
      <c r="K106" s="5">
        <v>2</v>
      </c>
    </row>
    <row r="107" spans="3:11" ht="12.75" x14ac:dyDescent="0.2">
      <c r="C107" s="5" t="s">
        <v>22</v>
      </c>
      <c r="K107" s="5">
        <v>1</v>
      </c>
    </row>
    <row r="108" spans="3:11" ht="12.75" x14ac:dyDescent="0.2">
      <c r="C108" s="5" t="s">
        <v>19</v>
      </c>
      <c r="K108" s="5">
        <v>1</v>
      </c>
    </row>
    <row r="109" spans="3:11" ht="12.75" x14ac:dyDescent="0.2">
      <c r="C109" s="5" t="s">
        <v>135</v>
      </c>
    </row>
    <row r="110" spans="3:11" ht="12.75" x14ac:dyDescent="0.2">
      <c r="C110" s="5" t="s">
        <v>20</v>
      </c>
      <c r="J110" s="5">
        <v>49</v>
      </c>
    </row>
    <row r="111" spans="3:11" ht="12.75" x14ac:dyDescent="0.2">
      <c r="C111" s="2" t="s">
        <v>21</v>
      </c>
      <c r="J111" s="5">
        <v>33</v>
      </c>
    </row>
    <row r="112" spans="3:11" ht="12.75" x14ac:dyDescent="0.2">
      <c r="C112" s="5" t="s">
        <v>14</v>
      </c>
      <c r="D112" s="5">
        <v>2</v>
      </c>
      <c r="J112" s="5">
        <v>1</v>
      </c>
      <c r="K112" s="5">
        <v>1</v>
      </c>
    </row>
    <row r="113" spans="3:11" ht="12.75" x14ac:dyDescent="0.2">
      <c r="C113" s="5" t="s">
        <v>18</v>
      </c>
      <c r="D113" s="5">
        <v>-360</v>
      </c>
    </row>
    <row r="114" spans="3:11" ht="12.75" x14ac:dyDescent="0.2">
      <c r="C114" s="5" t="s">
        <v>18</v>
      </c>
      <c r="D114" s="5">
        <v>50</v>
      </c>
    </row>
    <row r="115" spans="3:11" ht="12.75" x14ac:dyDescent="0.2">
      <c r="C115" s="5" t="s">
        <v>22</v>
      </c>
      <c r="K115" s="5">
        <v>1</v>
      </c>
    </row>
    <row r="116" spans="3:11" ht="12.75" x14ac:dyDescent="0.2">
      <c r="C116" s="5" t="s">
        <v>6</v>
      </c>
      <c r="D116" s="5">
        <v>10</v>
      </c>
    </row>
    <row r="117" spans="3:11" ht="12.75" x14ac:dyDescent="0.2">
      <c r="C117" s="5" t="s">
        <v>15</v>
      </c>
      <c r="D117" s="5">
        <v>100</v>
      </c>
    </row>
    <row r="118" spans="3:11" ht="12.75" x14ac:dyDescent="0.2">
      <c r="C118" s="5" t="s">
        <v>6</v>
      </c>
      <c r="D118" s="5">
        <v>100</v>
      </c>
    </row>
    <row r="119" spans="3:11" ht="12.75" x14ac:dyDescent="0.2">
      <c r="C119" s="5" t="s">
        <v>15</v>
      </c>
      <c r="D119" s="5">
        <v>515</v>
      </c>
    </row>
    <row r="120" spans="3:11" ht="12.75" x14ac:dyDescent="0.2">
      <c r="C120" s="5" t="s">
        <v>15</v>
      </c>
      <c r="D120" s="5">
        <v>10</v>
      </c>
    </row>
    <row r="121" spans="3:11" ht="12.75" x14ac:dyDescent="0.2">
      <c r="C121" s="5" t="s">
        <v>6</v>
      </c>
      <c r="D121" s="5">
        <v>10</v>
      </c>
    </row>
    <row r="122" spans="3:11" ht="12.75" x14ac:dyDescent="0.2">
      <c r="C122" s="5" t="s">
        <v>15</v>
      </c>
      <c r="D122" s="5">
        <v>100</v>
      </c>
    </row>
    <row r="123" spans="3:11" ht="12.75" x14ac:dyDescent="0.2">
      <c r="C123" s="5" t="s">
        <v>6</v>
      </c>
      <c r="D123" s="5">
        <v>100</v>
      </c>
    </row>
    <row r="124" spans="3:11" ht="12.75" x14ac:dyDescent="0.2">
      <c r="C124" s="5" t="s">
        <v>2</v>
      </c>
      <c r="D124" s="5">
        <v>100</v>
      </c>
    </row>
    <row r="125" spans="3:11" ht="12.75" x14ac:dyDescent="0.2">
      <c r="C125" s="5" t="s">
        <v>9</v>
      </c>
      <c r="D125" s="5">
        <v>50</v>
      </c>
    </row>
    <row r="126" spans="3:11" ht="12.75" x14ac:dyDescent="0.2">
      <c r="C126" s="5" t="s">
        <v>1</v>
      </c>
      <c r="D126" s="5">
        <v>300</v>
      </c>
    </row>
    <row r="127" spans="3:11" ht="12.75" x14ac:dyDescent="0.2">
      <c r="C127" s="5" t="s">
        <v>10</v>
      </c>
      <c r="D127" s="5">
        <v>300</v>
      </c>
    </row>
    <row r="128" spans="3:11" ht="12.75" x14ac:dyDescent="0.2">
      <c r="C128" s="5" t="s">
        <v>19</v>
      </c>
      <c r="D128" s="5">
        <v>100</v>
      </c>
    </row>
    <row r="129" spans="3:4" ht="12.75" x14ac:dyDescent="0.2">
      <c r="C129" s="5" t="s">
        <v>6</v>
      </c>
      <c r="D129" s="5">
        <v>100</v>
      </c>
    </row>
    <row r="130" spans="3:4" ht="12.75" x14ac:dyDescent="0.2">
      <c r="C130" s="5" t="s">
        <v>136</v>
      </c>
      <c r="D130" s="5">
        <v>100</v>
      </c>
    </row>
    <row r="131" spans="3:4" ht="12.75" x14ac:dyDescent="0.2">
      <c r="C131" s="5" t="s">
        <v>15</v>
      </c>
      <c r="D131" s="5">
        <v>400</v>
      </c>
    </row>
    <row r="132" spans="3:4" ht="12.75" x14ac:dyDescent="0.2">
      <c r="C132" s="5" t="s">
        <v>15</v>
      </c>
      <c r="D132" s="5">
        <v>200</v>
      </c>
    </row>
    <row r="133" spans="3:4" ht="12.75" x14ac:dyDescent="0.2">
      <c r="C133" s="5" t="s">
        <v>14</v>
      </c>
      <c r="D133" s="5">
        <v>200</v>
      </c>
    </row>
    <row r="134" spans="3:4" ht="12.75" x14ac:dyDescent="0.2">
      <c r="C134" s="5" t="s">
        <v>17</v>
      </c>
      <c r="D134" s="5">
        <v>1175</v>
      </c>
    </row>
    <row r="135" spans="3:4" ht="12.75" x14ac:dyDescent="0.2">
      <c r="C135" s="5" t="s">
        <v>14</v>
      </c>
      <c r="D135" s="5">
        <v>150</v>
      </c>
    </row>
    <row r="136" spans="3:4" ht="12.75" x14ac:dyDescent="0.2">
      <c r="C136" s="5" t="s">
        <v>2</v>
      </c>
      <c r="D136" s="5">
        <v>50</v>
      </c>
    </row>
    <row r="137" spans="3:4" ht="12.75" x14ac:dyDescent="0.2">
      <c r="C137" s="5" t="s">
        <v>136</v>
      </c>
      <c r="D137" s="5">
        <v>50</v>
      </c>
    </row>
    <row r="138" spans="3:4" ht="12.75" x14ac:dyDescent="0.2">
      <c r="C138" s="5" t="s">
        <v>17</v>
      </c>
      <c r="D138" s="5">
        <v>470</v>
      </c>
    </row>
    <row r="139" spans="3:4" ht="12.75" x14ac:dyDescent="0.2">
      <c r="C139" s="5" t="s">
        <v>9</v>
      </c>
      <c r="D139" s="5">
        <v>200</v>
      </c>
    </row>
    <row r="140" spans="3:4" ht="12.75" x14ac:dyDescent="0.2">
      <c r="C140" s="5" t="s">
        <v>10</v>
      </c>
      <c r="D140" s="5">
        <v>200</v>
      </c>
    </row>
    <row r="141" spans="3:4" ht="12.75" x14ac:dyDescent="0.2">
      <c r="C141" s="5" t="s">
        <v>11</v>
      </c>
      <c r="D141" s="5">
        <v>200</v>
      </c>
    </row>
    <row r="142" spans="3:4" ht="12.75" x14ac:dyDescent="0.2">
      <c r="C142" s="5" t="s">
        <v>1</v>
      </c>
      <c r="D142" s="5">
        <v>200</v>
      </c>
    </row>
    <row r="143" spans="3:4" ht="12.75" x14ac:dyDescent="0.2">
      <c r="C143" s="5" t="s">
        <v>137</v>
      </c>
      <c r="D143" s="5">
        <v>470</v>
      </c>
    </row>
    <row r="144" spans="3:4" ht="12.75" x14ac:dyDescent="0.2">
      <c r="C144" s="5" t="s">
        <v>4</v>
      </c>
      <c r="D144" s="5">
        <v>200</v>
      </c>
    </row>
    <row r="145" spans="3:11" ht="12.75" x14ac:dyDescent="0.2">
      <c r="C145" s="5" t="s">
        <v>17</v>
      </c>
      <c r="K145" s="5">
        <v>27</v>
      </c>
    </row>
    <row r="146" spans="3:11" ht="12.75" x14ac:dyDescent="0.2">
      <c r="C146" s="2" t="s">
        <v>11</v>
      </c>
      <c r="H146" s="5">
        <v>17</v>
      </c>
      <c r="K146" s="5"/>
    </row>
    <row r="147" spans="3:11" ht="12.75" x14ac:dyDescent="0.2">
      <c r="C147" s="5" t="s">
        <v>9</v>
      </c>
      <c r="H147" s="5">
        <v>17</v>
      </c>
    </row>
    <row r="148" spans="3:11" ht="12.75" x14ac:dyDescent="0.2">
      <c r="C148" s="5" t="s">
        <v>10</v>
      </c>
      <c r="H148" s="5">
        <v>4</v>
      </c>
      <c r="K148" s="5">
        <v>6</v>
      </c>
    </row>
    <row r="149" spans="3:11" ht="12.75" x14ac:dyDescent="0.2">
      <c r="C149" s="5" t="s">
        <v>13</v>
      </c>
      <c r="D149" s="5"/>
    </row>
    <row r="150" spans="3:11" ht="12.75" x14ac:dyDescent="0.2">
      <c r="C150" s="5" t="s">
        <v>2</v>
      </c>
      <c r="K150" s="5">
        <v>1</v>
      </c>
    </row>
    <row r="151" spans="3:11" ht="12.75" x14ac:dyDescent="0.2">
      <c r="C151" s="5" t="s">
        <v>1</v>
      </c>
      <c r="F151" s="5">
        <v>1</v>
      </c>
      <c r="K151" s="5">
        <v>6</v>
      </c>
    </row>
    <row r="152" spans="3:11" ht="12.75" x14ac:dyDescent="0.2">
      <c r="C152" s="5" t="s">
        <v>4</v>
      </c>
      <c r="F152" s="5">
        <v>4</v>
      </c>
      <c r="K152" s="5">
        <v>2</v>
      </c>
    </row>
    <row r="153" spans="3:11" ht="12.75" x14ac:dyDescent="0.2">
      <c r="C153" s="5" t="s">
        <v>9</v>
      </c>
      <c r="D153" s="5">
        <v>800</v>
      </c>
    </row>
    <row r="154" spans="3:11" ht="12.75" x14ac:dyDescent="0.2">
      <c r="C154" s="5" t="s">
        <v>10</v>
      </c>
      <c r="D154" s="5">
        <v>800</v>
      </c>
    </row>
    <row r="155" spans="3:11" ht="12.75" x14ac:dyDescent="0.2">
      <c r="C155" s="5" t="s">
        <v>11</v>
      </c>
      <c r="D155" s="5">
        <v>1000</v>
      </c>
    </row>
    <row r="156" spans="3:11" ht="12.75" x14ac:dyDescent="0.2">
      <c r="C156" s="5" t="s">
        <v>14</v>
      </c>
      <c r="D156" s="5">
        <v>900</v>
      </c>
    </row>
    <row r="157" spans="3:11" ht="12.75" x14ac:dyDescent="0.2">
      <c r="C157" s="5" t="s">
        <v>15</v>
      </c>
      <c r="D157" s="5">
        <v>500</v>
      </c>
      <c r="K157" s="5"/>
    </row>
    <row r="158" spans="3:11" ht="12.75" x14ac:dyDescent="0.2">
      <c r="C158" s="5" t="s">
        <v>9</v>
      </c>
      <c r="K158" s="5">
        <v>9</v>
      </c>
    </row>
    <row r="159" spans="3:11" ht="12.75" x14ac:dyDescent="0.2">
      <c r="C159" s="5" t="s">
        <v>10</v>
      </c>
      <c r="H159" s="5"/>
      <c r="K159" s="5">
        <v>8</v>
      </c>
    </row>
    <row r="160" spans="3:11" ht="12.75" x14ac:dyDescent="0.2">
      <c r="C160" s="5" t="s">
        <v>14</v>
      </c>
      <c r="D160">
        <f>IF(F160 &lt; 0, 0.01*F160*'Messy-Stocks'!H159) + IF(G160 &lt; 0, 0.01*G160* 'Messy-Stocks'!I159) + IF(H160 &lt; 0, 0.01*H160*'Messy-Stocks'!J159) + IF(I160 &lt; 0, 0.01*I160*'Messy-Stocks'!K159) + IF(J160 &lt; 0, 0.01*J160*'Messy-Stocks'!L159) + IF(K160 &lt; 0, 0.01*K160*'Messy-Stocks'!M159)</f>
        <v>0</v>
      </c>
      <c r="K160" s="5">
        <v>11</v>
      </c>
    </row>
    <row r="161" spans="2:11" ht="12.75" x14ac:dyDescent="0.2">
      <c r="C161" s="5" t="s">
        <v>15</v>
      </c>
      <c r="D161">
        <f>IF(F161 &lt; 0, 0.01*F161*'Master-Stocks'!$B$2) + IF(G161 &lt; 0, 0.01*G161* 'Master-Stocks'!$B$3) + IF(H161 &lt; 0, 0.01*H161*'Master-Stocks'!$B$4) + IF(I161 &lt; 0, 0.01*I161*'Master-Stocks'!$B$5) + IF(J161 &lt; 0, 0.01*J161*'Master-Stocks'!$B$6) + IF(K161 &lt; 0, 0.01*K161*'Master-Stocks'!$B$7)</f>
        <v>0</v>
      </c>
      <c r="K161" s="5">
        <v>15</v>
      </c>
    </row>
    <row r="162" spans="2:11" ht="12.75" x14ac:dyDescent="0.2">
      <c r="C162" s="5" t="s">
        <v>6</v>
      </c>
      <c r="D162">
        <f>IF(F162 &lt; 0, 0.01*F162*'Master-Stocks'!$B$2) + IF(G162 &lt; 0, 0.01*G162* 'Master-Stocks'!$B$3) + IF(H162 &lt; 0, 0.01*H162*'Master-Stocks'!$B$4) + IF(I162 &lt; 0, 0.01*I162*'Master-Stocks'!$B$5) + IF(J162 &lt; 0, 0.01*J162*'Master-Stocks'!$B$6) + IF(K162 &lt; 0, 0.01*K162*'Master-Stocks'!$B$7)</f>
        <v>0</v>
      </c>
      <c r="K162" s="5">
        <v>3</v>
      </c>
    </row>
    <row r="163" spans="2:11" ht="12.75" x14ac:dyDescent="0.2">
      <c r="C163" s="5" t="s">
        <v>19</v>
      </c>
      <c r="D163">
        <f>IF(F163 &lt; 0, 0.01*F163*'Master-Stocks'!$B$2) + IF(G163 &lt; 0, 0.01*G163* 'Master-Stocks'!$B$3) + IF(H163 &lt; 0, 0.01*H163*'Master-Stocks'!$B$4) + IF(I163 &lt; 0, 0.01*I163*'Master-Stocks'!$B$5) + IF(J163 &lt; 0, 0.01*J163*'Master-Stocks'!$B$6) + IF(K163 &lt; 0, 0.01*K163*'Master-Stocks'!$B$7)</f>
        <v>0</v>
      </c>
    </row>
    <row r="164" spans="2:11" ht="12.75" x14ac:dyDescent="0.2">
      <c r="C164" s="5" t="s">
        <v>2</v>
      </c>
      <c r="D164" s="5">
        <v>0</v>
      </c>
      <c r="K164" s="5">
        <v>-20</v>
      </c>
    </row>
    <row r="165" spans="2:11" ht="12.75" x14ac:dyDescent="0.2">
      <c r="C165" s="5" t="s">
        <v>2</v>
      </c>
      <c r="D165" s="5">
        <v>0</v>
      </c>
      <c r="K165" s="5">
        <v>-20</v>
      </c>
    </row>
    <row r="166" spans="2:11" ht="12.75" x14ac:dyDescent="0.2">
      <c r="C166" s="5" t="s">
        <v>2</v>
      </c>
      <c r="D166" s="5">
        <v>0</v>
      </c>
      <c r="K166" s="5">
        <v>-20</v>
      </c>
    </row>
    <row r="167" spans="2:11" ht="12.75" x14ac:dyDescent="0.2">
      <c r="C167" s="5" t="s">
        <v>2</v>
      </c>
      <c r="D167" s="5">
        <v>0</v>
      </c>
      <c r="K167" s="5">
        <v>-20</v>
      </c>
    </row>
    <row r="168" spans="2:11" ht="12.75" x14ac:dyDescent="0.2">
      <c r="C168" s="5" t="s">
        <v>2</v>
      </c>
      <c r="D168" s="5">
        <v>0</v>
      </c>
      <c r="K168" s="5">
        <v>-21</v>
      </c>
    </row>
    <row r="169" spans="2:11" ht="12.75" x14ac:dyDescent="0.2">
      <c r="C169" s="5" t="s">
        <v>2</v>
      </c>
      <c r="D169" s="5">
        <v>0</v>
      </c>
      <c r="K169" s="5"/>
    </row>
    <row r="170" spans="2:11" ht="12.75" x14ac:dyDescent="0.2">
      <c r="C170" s="5" t="s">
        <v>2</v>
      </c>
      <c r="D170" s="5">
        <v>0</v>
      </c>
      <c r="K170" s="5"/>
    </row>
    <row r="171" spans="2:11" ht="12.75" x14ac:dyDescent="0.2">
      <c r="C171" s="5" t="s">
        <v>2</v>
      </c>
      <c r="D171" s="5">
        <v>0</v>
      </c>
      <c r="K171" s="5"/>
    </row>
    <row r="172" spans="2:11" ht="12.75" x14ac:dyDescent="0.2">
      <c r="B172" s="5"/>
      <c r="C172" s="5" t="s">
        <v>2</v>
      </c>
      <c r="D172" s="5">
        <v>0</v>
      </c>
      <c r="K172" s="5"/>
    </row>
    <row r="173" spans="2:11" ht="12.75" x14ac:dyDescent="0.2">
      <c r="B173" s="5"/>
      <c r="C173" s="5" t="s">
        <v>2</v>
      </c>
      <c r="D173" s="5">
        <v>0</v>
      </c>
      <c r="K173" s="5"/>
    </row>
    <row r="174" spans="2:11" ht="12.75" x14ac:dyDescent="0.2">
      <c r="B174" s="5"/>
      <c r="C174" s="5" t="s">
        <v>2</v>
      </c>
      <c r="D174" s="5"/>
    </row>
    <row r="175" spans="2:11" ht="12.75" x14ac:dyDescent="0.2">
      <c r="B175" s="5"/>
      <c r="C175" s="5" t="s">
        <v>2</v>
      </c>
      <c r="D175" s="5">
        <v>3193.6332090000001</v>
      </c>
      <c r="K175" s="5"/>
    </row>
    <row r="176" spans="2:11" ht="12.75" x14ac:dyDescent="0.2">
      <c r="B176" s="5"/>
      <c r="C176" s="5" t="s">
        <v>14</v>
      </c>
      <c r="D176" s="5">
        <v>-266.66130900000002</v>
      </c>
      <c r="K176" s="5">
        <v>-51</v>
      </c>
    </row>
    <row r="177" spans="2:11" ht="12.75" x14ac:dyDescent="0.2">
      <c r="B177" s="5"/>
      <c r="C177" s="5" t="s">
        <v>13</v>
      </c>
      <c r="D177" s="5">
        <v>-56.604999999999997</v>
      </c>
      <c r="K177" s="5">
        <v>-26</v>
      </c>
    </row>
    <row r="178" spans="2:11" ht="12.75" x14ac:dyDescent="0.2">
      <c r="B178" s="5"/>
      <c r="C178" s="5" t="s">
        <v>15</v>
      </c>
      <c r="D178" s="5">
        <v>-24.166363100000002</v>
      </c>
      <c r="K178" s="5">
        <v>-15</v>
      </c>
    </row>
    <row r="179" spans="2:11" ht="12.75" x14ac:dyDescent="0.2">
      <c r="C179" s="5" t="s">
        <v>22</v>
      </c>
      <c r="D179" s="5">
        <v>-19.171981429999999</v>
      </c>
      <c r="K179" s="5">
        <v>-14</v>
      </c>
    </row>
    <row r="180" spans="2:11" ht="12.75" x14ac:dyDescent="0.2">
      <c r="C180" s="5" t="s">
        <v>19</v>
      </c>
      <c r="D180" s="5">
        <v>-10.599369100000001</v>
      </c>
      <c r="K180" s="5">
        <v>-9</v>
      </c>
    </row>
    <row r="181" spans="2:11" ht="12.75" x14ac:dyDescent="0.2">
      <c r="C181" s="5" t="s">
        <v>16</v>
      </c>
      <c r="D181" s="5">
        <v>-3.2</v>
      </c>
      <c r="K181" s="5">
        <v>-3</v>
      </c>
    </row>
    <row r="182" spans="2:11" ht="12.75" x14ac:dyDescent="0.2">
      <c r="C182" s="5" t="s">
        <v>6</v>
      </c>
      <c r="D182" s="5">
        <v>-3.12</v>
      </c>
      <c r="K182" s="5">
        <v>-3</v>
      </c>
    </row>
    <row r="183" spans="2:11" ht="12.75" x14ac:dyDescent="0.2">
      <c r="C183" s="5" t="s">
        <v>2</v>
      </c>
      <c r="K183" s="5">
        <v>1244</v>
      </c>
    </row>
    <row r="184" spans="2:11" ht="12.75" x14ac:dyDescent="0.2">
      <c r="C184" s="5" t="s">
        <v>14</v>
      </c>
      <c r="K184" s="5">
        <v>15</v>
      </c>
    </row>
    <row r="185" spans="2:11" ht="12.75" x14ac:dyDescent="0.2">
      <c r="C185" s="5" t="s">
        <v>13</v>
      </c>
      <c r="K185" s="5">
        <v>3</v>
      </c>
    </row>
    <row r="186" spans="2:11" ht="12.75" x14ac:dyDescent="0.2">
      <c r="C186" s="5" t="s">
        <v>15</v>
      </c>
      <c r="K186" s="5">
        <v>1</v>
      </c>
    </row>
    <row r="187" spans="2:11" ht="12.75" x14ac:dyDescent="0.2">
      <c r="C187" s="5" t="s">
        <v>22</v>
      </c>
      <c r="K187" s="5">
        <v>1</v>
      </c>
    </row>
    <row r="188" spans="2:11" ht="12.75" x14ac:dyDescent="0.2">
      <c r="C188" s="5" t="s">
        <v>19</v>
      </c>
      <c r="K188" s="5">
        <v>1</v>
      </c>
    </row>
    <row r="189" spans="2:11" ht="12.75" x14ac:dyDescent="0.2">
      <c r="C189" s="5" t="s">
        <v>16</v>
      </c>
    </row>
    <row r="190" spans="2:11" ht="12.75" x14ac:dyDescent="0.2">
      <c r="C190" s="5" t="s">
        <v>6</v>
      </c>
    </row>
    <row r="191" spans="2:11" ht="12.75" x14ac:dyDescent="0.2">
      <c r="C191" s="5" t="s">
        <v>11</v>
      </c>
      <c r="D191" s="5">
        <v>-129.02000000000001</v>
      </c>
      <c r="H191" s="5">
        <v>-67</v>
      </c>
    </row>
    <row r="192" spans="2:11" ht="12.75" x14ac:dyDescent="0.2">
      <c r="C192" s="5" t="s">
        <v>10</v>
      </c>
      <c r="D192" s="5">
        <v>-48.93</v>
      </c>
      <c r="H192" s="5">
        <v>-77</v>
      </c>
    </row>
    <row r="193" spans="3:11" ht="12.75" x14ac:dyDescent="0.2">
      <c r="C193" s="5" t="s">
        <v>9</v>
      </c>
      <c r="H193" s="5">
        <v>-54</v>
      </c>
    </row>
    <row r="194" spans="3:11" ht="12.75" x14ac:dyDescent="0.2">
      <c r="C194" s="5" t="s">
        <v>11</v>
      </c>
      <c r="H194" s="5">
        <v>3214</v>
      </c>
    </row>
    <row r="195" spans="3:11" ht="12.75" x14ac:dyDescent="0.2">
      <c r="C195" s="5" t="s">
        <v>12</v>
      </c>
      <c r="D195" s="5">
        <v>-45</v>
      </c>
    </row>
    <row r="196" spans="3:11" ht="12.75" x14ac:dyDescent="0.2">
      <c r="C196" s="5" t="s">
        <v>10</v>
      </c>
      <c r="H196" s="5">
        <v>21</v>
      </c>
    </row>
    <row r="197" spans="3:11" ht="12.75" x14ac:dyDescent="0.2">
      <c r="C197" s="5" t="s">
        <v>9</v>
      </c>
      <c r="H197" s="5">
        <v>3</v>
      </c>
    </row>
    <row r="198" spans="3:11" ht="12.75" x14ac:dyDescent="0.2">
      <c r="C198" s="5" t="s">
        <v>14</v>
      </c>
      <c r="J198" s="5">
        <v>8</v>
      </c>
    </row>
    <row r="199" spans="3:11" ht="12.75" x14ac:dyDescent="0.2">
      <c r="C199" s="5" t="s">
        <v>1</v>
      </c>
      <c r="D199" s="5">
        <v>-550.32851479999999</v>
      </c>
      <c r="F199" s="5">
        <v>-45</v>
      </c>
      <c r="K199" s="5">
        <v>-31</v>
      </c>
    </row>
    <row r="200" spans="3:11" ht="12.75" x14ac:dyDescent="0.2">
      <c r="C200" s="5" t="s">
        <v>4</v>
      </c>
      <c r="D200" s="5">
        <v>-74.526936950000007</v>
      </c>
      <c r="F200" s="5">
        <v>-38</v>
      </c>
      <c r="K200" s="5">
        <v>-5</v>
      </c>
    </row>
    <row r="201" spans="3:11" ht="12.75" x14ac:dyDescent="0.2">
      <c r="C201" s="5" t="s">
        <v>4</v>
      </c>
      <c r="F201" s="5">
        <v>238</v>
      </c>
    </row>
    <row r="202" spans="3:11" ht="12.75" x14ac:dyDescent="0.2">
      <c r="C202" s="5" t="s">
        <v>1</v>
      </c>
      <c r="F202" s="5">
        <v>515</v>
      </c>
    </row>
    <row r="203" spans="3:11" ht="12.75" x14ac:dyDescent="0.2">
      <c r="C203" s="5" t="s">
        <v>17</v>
      </c>
      <c r="D203" s="5">
        <v>-388.8</v>
      </c>
      <c r="K203" s="5">
        <v>-36</v>
      </c>
    </row>
    <row r="204" spans="3:11" ht="12.75" x14ac:dyDescent="0.2">
      <c r="C204" s="5" t="s">
        <v>17</v>
      </c>
      <c r="I204" s="5">
        <v>620</v>
      </c>
    </row>
    <row r="206" spans="3:11" ht="12.75" x14ac:dyDescent="0.2">
      <c r="C206" s="5" t="s">
        <v>2</v>
      </c>
      <c r="D206" s="5">
        <v>-513.45640000000003</v>
      </c>
      <c r="K206" s="5">
        <v>-74</v>
      </c>
    </row>
    <row r="207" spans="3:11" ht="12.75" x14ac:dyDescent="0.2">
      <c r="C207" s="5" t="s">
        <v>11</v>
      </c>
      <c r="H207" s="5">
        <v>-50</v>
      </c>
      <c r="K207" s="5">
        <v>-12</v>
      </c>
    </row>
    <row r="208" spans="3:11" ht="12.75" x14ac:dyDescent="0.2">
      <c r="C208" s="5" t="s">
        <v>2</v>
      </c>
      <c r="K208" s="5">
        <v>-50</v>
      </c>
    </row>
    <row r="209" spans="3:11" ht="12.75" x14ac:dyDescent="0.2">
      <c r="C209" s="5" t="s">
        <v>1</v>
      </c>
      <c r="F209" s="5">
        <v>-37</v>
      </c>
    </row>
    <row r="210" spans="3:11" ht="12.75" x14ac:dyDescent="0.2">
      <c r="C210" s="5" t="s">
        <v>2</v>
      </c>
      <c r="K210" s="5">
        <v>-50</v>
      </c>
    </row>
    <row r="211" spans="3:11" ht="12.75" x14ac:dyDescent="0.2">
      <c r="C211" s="5" t="s">
        <v>2</v>
      </c>
      <c r="K211" s="5">
        <v>-50</v>
      </c>
    </row>
    <row r="212" spans="3:11" ht="12.75" x14ac:dyDescent="0.2">
      <c r="C212" s="5" t="s">
        <v>2</v>
      </c>
      <c r="K212" s="5">
        <v>-50</v>
      </c>
    </row>
    <row r="213" spans="3:11" ht="12.75" x14ac:dyDescent="0.2">
      <c r="C213" s="5" t="s">
        <v>2</v>
      </c>
      <c r="K213" s="5">
        <v>-50</v>
      </c>
    </row>
    <row r="214" spans="3:11" ht="12.75" x14ac:dyDescent="0.2">
      <c r="C214" s="5" t="s">
        <v>2</v>
      </c>
      <c r="K214" s="5">
        <v>-50</v>
      </c>
    </row>
    <row r="215" spans="3:11" ht="12.75" x14ac:dyDescent="0.2">
      <c r="C215" s="5" t="s">
        <v>2</v>
      </c>
      <c r="K215" s="5">
        <v>-50</v>
      </c>
    </row>
    <row r="216" spans="3:11" ht="12.75" x14ac:dyDescent="0.2">
      <c r="C216" s="5" t="s">
        <v>2</v>
      </c>
      <c r="K216" s="5">
        <v>-50</v>
      </c>
    </row>
    <row r="217" spans="3:11" ht="12.75" x14ac:dyDescent="0.2">
      <c r="C217" s="5" t="s">
        <v>2</v>
      </c>
      <c r="K217" s="5">
        <v>-50</v>
      </c>
    </row>
    <row r="218" spans="3:11" ht="12.75" x14ac:dyDescent="0.2">
      <c r="C218" s="5" t="s">
        <v>2</v>
      </c>
      <c r="K218" s="5">
        <v>-45</v>
      </c>
    </row>
    <row r="219" spans="3:11" ht="12.75" x14ac:dyDescent="0.2">
      <c r="C219" s="5" t="s">
        <v>11</v>
      </c>
      <c r="H219" s="5">
        <v>-50</v>
      </c>
    </row>
    <row r="220" spans="3:11" ht="12.75" x14ac:dyDescent="0.2">
      <c r="C220" s="5" t="s">
        <v>11</v>
      </c>
      <c r="H220" s="5">
        <v>-50</v>
      </c>
    </row>
    <row r="221" spans="3:11" ht="12.75" x14ac:dyDescent="0.2">
      <c r="C221" s="5" t="s">
        <v>11</v>
      </c>
      <c r="H221" s="5">
        <v>-50</v>
      </c>
    </row>
    <row r="222" spans="3:11" ht="12.75" x14ac:dyDescent="0.2">
      <c r="C222" s="5" t="s">
        <v>11</v>
      </c>
      <c r="H222" s="5">
        <v>-50</v>
      </c>
    </row>
    <row r="223" spans="3:11" ht="12.75" x14ac:dyDescent="0.2">
      <c r="C223" s="5" t="s">
        <v>11</v>
      </c>
      <c r="H223" s="5">
        <v>-50</v>
      </c>
    </row>
    <row r="224" spans="3:11" ht="12.75" x14ac:dyDescent="0.2">
      <c r="C224" s="5" t="s">
        <v>11</v>
      </c>
      <c r="H224" s="5">
        <v>-50</v>
      </c>
    </row>
    <row r="225" spans="3:11" ht="12.75" x14ac:dyDescent="0.2">
      <c r="C225" s="5" t="s">
        <v>11</v>
      </c>
      <c r="H225" s="5">
        <v>-50</v>
      </c>
    </row>
    <row r="226" spans="3:11" ht="12.75" x14ac:dyDescent="0.2">
      <c r="C226" s="5" t="s">
        <v>11</v>
      </c>
      <c r="H226" s="5">
        <v>-50</v>
      </c>
    </row>
    <row r="227" spans="3:11" ht="12.75" x14ac:dyDescent="0.2">
      <c r="C227" s="5" t="s">
        <v>11</v>
      </c>
      <c r="H227" s="5">
        <v>-50</v>
      </c>
    </row>
    <row r="228" spans="3:11" ht="12.75" x14ac:dyDescent="0.2">
      <c r="C228" s="5" t="s">
        <v>11</v>
      </c>
      <c r="H228" s="5">
        <v>-50</v>
      </c>
    </row>
    <row r="229" spans="3:11" ht="12.75" x14ac:dyDescent="0.2">
      <c r="C229" s="5" t="s">
        <v>11</v>
      </c>
      <c r="H229" s="5">
        <v>-50</v>
      </c>
    </row>
    <row r="230" spans="3:11" ht="12.75" x14ac:dyDescent="0.2">
      <c r="C230" s="5" t="s">
        <v>11</v>
      </c>
      <c r="H230" s="5">
        <v>-33</v>
      </c>
    </row>
    <row r="231" spans="3:11" ht="12.75" x14ac:dyDescent="0.2">
      <c r="C231" s="5" t="s">
        <v>1</v>
      </c>
      <c r="F231" s="5">
        <v>-50</v>
      </c>
    </row>
    <row r="232" spans="3:11" ht="12.75" x14ac:dyDescent="0.2">
      <c r="C232" s="5" t="s">
        <v>1</v>
      </c>
      <c r="F232" s="5">
        <v>-50</v>
      </c>
    </row>
    <row r="233" spans="3:11" ht="12.75" x14ac:dyDescent="0.2">
      <c r="C233" s="5" t="s">
        <v>1</v>
      </c>
      <c r="F233" s="5">
        <v>-50</v>
      </c>
    </row>
    <row r="234" spans="3:11" ht="12.75" x14ac:dyDescent="0.2">
      <c r="C234" s="5" t="s">
        <v>1</v>
      </c>
      <c r="F234" s="5">
        <v>-50</v>
      </c>
    </row>
    <row r="235" spans="3:11" ht="12.75" x14ac:dyDescent="0.2">
      <c r="C235" s="5" t="s">
        <v>1</v>
      </c>
      <c r="F235" s="5">
        <v>-50</v>
      </c>
    </row>
    <row r="236" spans="3:11" ht="12.75" x14ac:dyDescent="0.2">
      <c r="C236" s="5" t="s">
        <v>1</v>
      </c>
      <c r="F236" s="5">
        <v>-50</v>
      </c>
    </row>
    <row r="237" spans="3:11" ht="12.75" x14ac:dyDescent="0.2">
      <c r="C237" s="5" t="s">
        <v>14</v>
      </c>
      <c r="I237" s="5">
        <v>-8</v>
      </c>
      <c r="J237" s="5">
        <v>-9</v>
      </c>
      <c r="K237" s="5">
        <v>-15</v>
      </c>
    </row>
    <row r="238" spans="3:11" ht="12.75" x14ac:dyDescent="0.2">
      <c r="C238" s="5" t="s">
        <v>1</v>
      </c>
      <c r="F238" s="5">
        <v>-50</v>
      </c>
    </row>
    <row r="239" spans="3:11" ht="12.75" x14ac:dyDescent="0.2">
      <c r="C239" s="5" t="s">
        <v>1</v>
      </c>
      <c r="F239" s="5">
        <v>-50</v>
      </c>
    </row>
    <row r="240" spans="3:11" ht="12.75" x14ac:dyDescent="0.2">
      <c r="C240" s="5" t="s">
        <v>1</v>
      </c>
      <c r="F240" s="5">
        <v>-50</v>
      </c>
    </row>
    <row r="241" spans="3:6" ht="12.75" x14ac:dyDescent="0.2">
      <c r="C241" s="5"/>
      <c r="F241" s="5"/>
    </row>
    <row r="291" spans="4:4" ht="12.75" x14ac:dyDescent="0.2">
      <c r="D291">
        <f>IF(F291 &lt; 0, 0.01*F291*'Messy-Stocks'!H290) + IF(G291 &lt; 0, 0.01*G291* 'Messy-Stocks'!I290) + IF(H291 &lt; 0, 0.01*H291*'Messy-Stocks'!J290) + IF(I291 &lt; 0, 0.01*I291*'Messy-Stocks'!K290) + IF(J291 &lt; 0, 0.01*J291*'Messy-Stocks'!L290) + IF(K291 &lt; 0, 0.01*K291*'Messy-Stocks'!M290)</f>
        <v>0</v>
      </c>
    </row>
    <row r="292" spans="4:4" ht="12.75" x14ac:dyDescent="0.2">
      <c r="D292">
        <f>IF(F292 &lt; 0, 0.01*F292*'Messy-Stocks'!H291) + IF(G292 &lt; 0, 0.01*G292* 'Messy-Stocks'!I291) + IF(H292 &lt; 0, 0.01*H292*'Messy-Stocks'!J291) + IF(I292 &lt; 0, 0.01*I292*'Messy-Stocks'!K291) + IF(J292 &lt; 0, 0.01*J292*'Messy-Stocks'!L291) + IF(K292 &lt; 0, 0.01*K292*'Messy-Stocks'!M291)</f>
        <v>0</v>
      </c>
    </row>
    <row r="293" spans="4:4" ht="12.75" x14ac:dyDescent="0.2">
      <c r="D293">
        <f>IF(F293 &lt; 0, 0.01*F293*'Messy-Stocks'!H292) + IF(G293 &lt; 0, 0.01*G293* 'Messy-Stocks'!I292) + IF(H293 &lt; 0, 0.01*H293*'Messy-Stocks'!J292) + IF(I293 &lt; 0, 0.01*I293*'Messy-Stocks'!K292) + IF(J293 &lt; 0, 0.01*J293*'Messy-Stocks'!L292) + IF(K293 &lt; 0, 0.01*K293*'Messy-Stocks'!M292)</f>
        <v>0</v>
      </c>
    </row>
    <row r="294" spans="4:4" ht="12.75" x14ac:dyDescent="0.2">
      <c r="D294">
        <f>IF(F294 &lt; 0, 0.01*F294*'Messy-Stocks'!H293) + IF(G294 &lt; 0, 0.01*G294* 'Messy-Stocks'!I293) + IF(H294 &lt; 0, 0.01*H294*'Messy-Stocks'!J293) + IF(I294 &lt; 0, 0.01*I294*'Messy-Stocks'!K293) + IF(J294 &lt; 0, 0.01*J294*'Messy-Stocks'!L293) + IF(K294 &lt; 0, 0.01*K294*'Messy-Stocks'!M293)</f>
        <v>0</v>
      </c>
    </row>
    <row r="295" spans="4:4" ht="12.75" x14ac:dyDescent="0.2">
      <c r="D295">
        <f>IF(F295 &lt; 0, 0.01*F295*'Messy-Stocks'!H294) + IF(G295 &lt; 0, 0.01*G295* 'Messy-Stocks'!I294) + IF(H295 &lt; 0, 0.01*H295*'Messy-Stocks'!J294) + IF(I295 &lt; 0, 0.01*I295*'Messy-Stocks'!K294) + IF(J295 &lt; 0, 0.01*J295*'Messy-Stocks'!L294) + IF(K295 &lt; 0, 0.01*K295*'Messy-Stocks'!M294)</f>
        <v>0</v>
      </c>
    </row>
    <row r="296" spans="4:4" ht="12.75" x14ac:dyDescent="0.2">
      <c r="D296">
        <f>IF(F296 &lt; 0, 0.01*F296*'Messy-Stocks'!H295) + IF(G296 &lt; 0, 0.01*G296* 'Messy-Stocks'!I295) + IF(H296 &lt; 0, 0.01*H296*'Messy-Stocks'!J295) + IF(I296 &lt; 0, 0.01*I296*'Messy-Stocks'!K295) + IF(J296 &lt; 0, 0.01*J296*'Messy-Stocks'!L295) + IF(K296 &lt; 0, 0.01*K296*'Messy-Stocks'!M295)</f>
        <v>0</v>
      </c>
    </row>
    <row r="297" spans="4:4" ht="12.75" x14ac:dyDescent="0.2">
      <c r="D297">
        <f>IF(F297 &lt; 0, 0.01*F297*'Messy-Stocks'!H296) + IF(G297 &lt; 0, 0.01*G297* 'Messy-Stocks'!I296) + IF(H297 &lt; 0, 0.01*H297*'Messy-Stocks'!J296) + IF(I297 &lt; 0, 0.01*I297*'Messy-Stocks'!K296) + IF(J297 &lt; 0, 0.01*J297*'Messy-Stocks'!L296) + IF(K297 &lt; 0, 0.01*K297*'Messy-Stocks'!M296)</f>
        <v>0</v>
      </c>
    </row>
    <row r="298" spans="4:4" ht="12.75" x14ac:dyDescent="0.2">
      <c r="D298">
        <f>IF(F298 &lt; 0, 0.01*F298*'Messy-Stocks'!H297) + IF(G298 &lt; 0, 0.01*G298* 'Messy-Stocks'!I297) + IF(H298 &lt; 0, 0.01*H298*'Messy-Stocks'!J297) + IF(I298 &lt; 0, 0.01*I298*'Messy-Stocks'!K297) + IF(J298 &lt; 0, 0.01*J298*'Messy-Stocks'!L297) + IF(K298 &lt; 0, 0.01*K298*'Messy-Stocks'!M297)</f>
        <v>0</v>
      </c>
    </row>
    <row r="299" spans="4:4" ht="12.75" x14ac:dyDescent="0.2">
      <c r="D299">
        <f>IF(F299 &lt; 0, 0.01*F299*'Messy-Stocks'!H298) + IF(G299 &lt; 0, 0.01*G299* 'Messy-Stocks'!I298) + IF(H299 &lt; 0, 0.01*H299*'Messy-Stocks'!J298) + IF(I299 &lt; 0, 0.01*I299*'Messy-Stocks'!K298) + IF(J299 &lt; 0, 0.01*J299*'Messy-Stocks'!L298) + IF(K299 &lt; 0, 0.01*K299*'Messy-Stocks'!M298)</f>
        <v>0</v>
      </c>
    </row>
    <row r="300" spans="4:4" ht="12.75" x14ac:dyDescent="0.2">
      <c r="D300">
        <f>IF(F300 &lt; 0, 0.01*F300*'Messy-Stocks'!H299) + IF(G300 &lt; 0, 0.01*G300* 'Messy-Stocks'!I299) + IF(H300 &lt; 0, 0.01*H300*'Messy-Stocks'!J299) + IF(I300 &lt; 0, 0.01*I300*'Messy-Stocks'!K299) + IF(J300 &lt; 0, 0.01*J300*'Messy-Stocks'!L299) + IF(K300 &lt; 0, 0.01*K300*'Messy-Stocks'!M299)</f>
        <v>0</v>
      </c>
    </row>
    <row r="301" spans="4:4" ht="12.75" x14ac:dyDescent="0.2">
      <c r="D301">
        <f>IF(F301 &lt; 0, 0.01*F301*'Messy-Stocks'!H300) + IF(G301 &lt; 0, 0.01*G301* 'Messy-Stocks'!I300) + IF(H301 &lt; 0, 0.01*H301*'Messy-Stocks'!J300) + IF(I301 &lt; 0, 0.01*I301*'Messy-Stocks'!K300) + IF(J301 &lt; 0, 0.01*J301*'Messy-Stocks'!L300) + IF(K301 &lt; 0, 0.01*K301*'Messy-Stocks'!M300)</f>
        <v>0</v>
      </c>
    </row>
    <row r="302" spans="4:4" ht="12.75" x14ac:dyDescent="0.2">
      <c r="D302">
        <f>IF(F302 &lt; 0, 0.01*F302*'Messy-Stocks'!H301) + IF(G302 &lt; 0, 0.01*G302* 'Messy-Stocks'!I301) + IF(H302 &lt; 0, 0.01*H302*'Messy-Stocks'!J301) + IF(I302 &lt; 0, 0.01*I302*'Messy-Stocks'!K301) + IF(J302 &lt; 0, 0.01*J302*'Messy-Stocks'!L301) + IF(K302 &lt; 0, 0.01*K302*'Messy-Stocks'!M301)</f>
        <v>0</v>
      </c>
    </row>
    <row r="303" spans="4:4" ht="12.75" x14ac:dyDescent="0.2">
      <c r="D303">
        <f>IF(F303 &lt; 0, 0.01*F303*'Messy-Stocks'!H302) + IF(G303 &lt; 0, 0.01*G303* 'Messy-Stocks'!I302) + IF(H303 &lt; 0, 0.01*H303*'Messy-Stocks'!J302) + IF(I303 &lt; 0, 0.01*I303*'Messy-Stocks'!K302) + IF(J303 &lt; 0, 0.01*J303*'Messy-Stocks'!L302) + IF(K303 &lt; 0, 0.01*K303*'Messy-Stocks'!M302)</f>
        <v>0</v>
      </c>
    </row>
    <row r="304" spans="4:4" ht="12.75" x14ac:dyDescent="0.2">
      <c r="D304">
        <f>IF(F304 &lt; 0, 0.01*F304*'Messy-Stocks'!H303) + IF(G304 &lt; 0, 0.01*G304* 'Messy-Stocks'!I303) + IF(H304 &lt; 0, 0.01*H304*'Messy-Stocks'!J303) + IF(I304 &lt; 0, 0.01*I304*'Messy-Stocks'!K303) + IF(J304 &lt; 0, 0.01*J304*'Messy-Stocks'!L303) + IF(K304 &lt; 0, 0.01*K304*'Messy-Stocks'!M303)</f>
        <v>0</v>
      </c>
    </row>
    <row r="305" spans="4:4" ht="12.75" x14ac:dyDescent="0.2">
      <c r="D305">
        <f>IF(F305 &lt; 0, 0.01*F305*'Messy-Stocks'!H304) + IF(G305 &lt; 0, 0.01*G305* 'Messy-Stocks'!I304) + IF(H305 &lt; 0, 0.01*H305*'Messy-Stocks'!J304) + IF(I305 &lt; 0, 0.01*I305*'Messy-Stocks'!K304) + IF(J305 &lt; 0, 0.01*J305*'Messy-Stocks'!L304) + IF(K305 &lt; 0, 0.01*K305*'Messy-Stocks'!M304)</f>
        <v>0</v>
      </c>
    </row>
    <row r="306" spans="4:4" ht="12.75" x14ac:dyDescent="0.2">
      <c r="D306">
        <f>IF(F306 &lt; 0, 0.01*F306*'Messy-Stocks'!H305) + IF(G306 &lt; 0, 0.01*G306* 'Messy-Stocks'!I305) + IF(H306 &lt; 0, 0.01*H306*'Messy-Stocks'!J305) + IF(I306 &lt; 0, 0.01*I306*'Messy-Stocks'!K305) + IF(J306 &lt; 0, 0.01*J306*'Messy-Stocks'!L305) + IF(K306 &lt; 0, 0.01*K306*'Messy-Stocks'!M305)</f>
        <v>0</v>
      </c>
    </row>
    <row r="307" spans="4:4" ht="12.75" x14ac:dyDescent="0.2">
      <c r="D307">
        <f>IF(F307 &lt; 0, 0.01*F307*'Messy-Stocks'!H306) + IF(G307 &lt; 0, 0.01*G307* 'Messy-Stocks'!I306) + IF(H307 &lt; 0, 0.01*H307*'Messy-Stocks'!J306) + IF(I307 &lt; 0, 0.01*I307*'Messy-Stocks'!K306) + IF(J307 &lt; 0, 0.01*J307*'Messy-Stocks'!L306) + IF(K307 &lt; 0, 0.01*K307*'Messy-Stocks'!M306)</f>
        <v>0</v>
      </c>
    </row>
    <row r="308" spans="4:4" ht="12.75" x14ac:dyDescent="0.2">
      <c r="D308">
        <f>IF(F308 &lt; 0, 0.01*F308*'Messy-Stocks'!H307) + IF(G308 &lt; 0, 0.01*G308* 'Messy-Stocks'!I307) + IF(H308 &lt; 0, 0.01*H308*'Messy-Stocks'!J307) + IF(I308 &lt; 0, 0.01*I308*'Messy-Stocks'!K307) + IF(J308 &lt; 0, 0.01*J308*'Messy-Stocks'!L307) + IF(K308 &lt; 0, 0.01*K308*'Messy-Stocks'!M307)</f>
        <v>0</v>
      </c>
    </row>
    <row r="309" spans="4:4" ht="12.75" x14ac:dyDescent="0.2">
      <c r="D309">
        <f>IF(F309 &lt; 0, 0.01*F309*'Messy-Stocks'!H308) + IF(G309 &lt; 0, 0.01*G309* 'Messy-Stocks'!I308) + IF(H309 &lt; 0, 0.01*H309*'Messy-Stocks'!J308) + IF(I309 &lt; 0, 0.01*I309*'Messy-Stocks'!K308) + IF(J309 &lt; 0, 0.01*J309*'Messy-Stocks'!L308) + IF(K309 &lt; 0, 0.01*K309*'Messy-Stocks'!M308)</f>
        <v>0</v>
      </c>
    </row>
    <row r="310" spans="4:4" ht="12.75" x14ac:dyDescent="0.2">
      <c r="D310">
        <f>IF(F310 &lt; 0, 0.01*F310*'Messy-Stocks'!H309) + IF(G310 &lt; 0, 0.01*G310* 'Messy-Stocks'!I309) + IF(H310 &lt; 0, 0.01*H310*'Messy-Stocks'!J309) + IF(I310 &lt; 0, 0.01*I310*'Messy-Stocks'!K309) + IF(J310 &lt; 0, 0.01*J310*'Messy-Stocks'!L309) + IF(K310 &lt; 0, 0.01*K310*'Messy-Stocks'!M309)</f>
        <v>0</v>
      </c>
    </row>
    <row r="311" spans="4:4" ht="12.75" x14ac:dyDescent="0.2">
      <c r="D311">
        <f>IF(F311 &lt; 0, 0.01*F311*'Messy-Stocks'!H310) + IF(G311 &lt; 0, 0.01*G311* 'Messy-Stocks'!I310) + IF(H311 &lt; 0, 0.01*H311*'Messy-Stocks'!J310) + IF(I311 &lt; 0, 0.01*I311*'Messy-Stocks'!K310) + IF(J311 &lt; 0, 0.01*J311*'Messy-Stocks'!L310) + IF(K311 &lt; 0, 0.01*K311*'Messy-Stocks'!M310)</f>
        <v>0</v>
      </c>
    </row>
    <row r="312" spans="4:4" ht="12.75" x14ac:dyDescent="0.2">
      <c r="D312">
        <f>IF(F312 &lt; 0, 0.01*F312*'Messy-Stocks'!H311) + IF(G312 &lt; 0, 0.01*G312* 'Messy-Stocks'!I311) + IF(H312 &lt; 0, 0.01*H312*'Messy-Stocks'!J311) + IF(I312 &lt; 0, 0.01*I312*'Messy-Stocks'!K311) + IF(J312 &lt; 0, 0.01*J312*'Messy-Stocks'!L311) + IF(K312 &lt; 0, 0.01*K312*'Messy-Stocks'!M311)</f>
        <v>0</v>
      </c>
    </row>
    <row r="313" spans="4:4" ht="12.75" x14ac:dyDescent="0.2">
      <c r="D313">
        <f>IF(F313 &lt; 0, 0.01*F313*'Messy-Stocks'!H312) + IF(G313 &lt; 0, 0.01*G313* 'Messy-Stocks'!I312) + IF(H313 &lt; 0, 0.01*H313*'Messy-Stocks'!J312) + IF(I313 &lt; 0, 0.01*I313*'Messy-Stocks'!K312) + IF(J313 &lt; 0, 0.01*J313*'Messy-Stocks'!L312) + IF(K313 &lt; 0, 0.01*K313*'Messy-Stocks'!M312)</f>
        <v>0</v>
      </c>
    </row>
    <row r="314" spans="4:4" ht="12.75" x14ac:dyDescent="0.2">
      <c r="D314">
        <f>IF(F314 &lt; 0, 0.01*F314*'Messy-Stocks'!H313) + IF(G314 &lt; 0, 0.01*G314* 'Messy-Stocks'!I313) + IF(H314 &lt; 0, 0.01*H314*'Messy-Stocks'!J313) + IF(I314 &lt; 0, 0.01*I314*'Messy-Stocks'!K313) + IF(J314 &lt; 0, 0.01*J314*'Messy-Stocks'!L313) + IF(K314 &lt; 0, 0.01*K314*'Messy-Stocks'!M313)</f>
        <v>0</v>
      </c>
    </row>
    <row r="315" spans="4:4" ht="12.75" x14ac:dyDescent="0.2">
      <c r="D315">
        <f>IF(F315 &lt; 0, 0.01*F315*'Messy-Stocks'!H314) + IF(G315 &lt; 0, 0.01*G315* 'Messy-Stocks'!I314) + IF(H315 &lt; 0, 0.01*H315*'Messy-Stocks'!J314) + IF(I315 &lt; 0, 0.01*I315*'Messy-Stocks'!K314) + IF(J315 &lt; 0, 0.01*J315*'Messy-Stocks'!L314) + IF(K315 &lt; 0, 0.01*K315*'Messy-Stocks'!M314)</f>
        <v>0</v>
      </c>
    </row>
    <row r="316" spans="4:4" ht="12.75" x14ac:dyDescent="0.2">
      <c r="D316">
        <f>IF(F316 &lt; 0, 0.01*F316*'Messy-Stocks'!H315) + IF(G316 &lt; 0, 0.01*G316* 'Messy-Stocks'!I315) + IF(H316 &lt; 0, 0.01*H316*'Messy-Stocks'!J315) + IF(I316 &lt; 0, 0.01*I316*'Messy-Stocks'!K315) + IF(J316 &lt; 0, 0.01*J316*'Messy-Stocks'!L315) + IF(K316 &lt; 0, 0.01*K316*'Messy-Stocks'!M315)</f>
        <v>0</v>
      </c>
    </row>
    <row r="317" spans="4:4" ht="12.75" x14ac:dyDescent="0.2">
      <c r="D317">
        <f>IF(F317 &lt; 0, 0.01*F317*'Messy-Stocks'!H316) + IF(G317 &lt; 0, 0.01*G317* 'Messy-Stocks'!I316) + IF(H317 &lt; 0, 0.01*H317*'Messy-Stocks'!J316) + IF(I317 &lt; 0, 0.01*I317*'Messy-Stocks'!K316) + IF(J317 &lt; 0, 0.01*J317*'Messy-Stocks'!L316) + IF(K317 &lt; 0, 0.01*K317*'Messy-Stocks'!M316)</f>
        <v>0</v>
      </c>
    </row>
    <row r="318" spans="4:4" ht="12.75" x14ac:dyDescent="0.2">
      <c r="D318">
        <f>IF(F318 &lt; 0, 0.01*F318*'Messy-Stocks'!H317) + IF(G318 &lt; 0, 0.01*G318* 'Messy-Stocks'!I317) + IF(H318 &lt; 0, 0.01*H318*'Messy-Stocks'!J317) + IF(I318 &lt; 0, 0.01*I318*'Messy-Stocks'!K317) + IF(J318 &lt; 0, 0.01*J318*'Messy-Stocks'!L317) + IF(K318 &lt; 0, 0.01*K318*'Messy-Stocks'!M317)</f>
        <v>0</v>
      </c>
    </row>
    <row r="319" spans="4:4" ht="12.75" x14ac:dyDescent="0.2">
      <c r="D319">
        <f>IF(F319 &lt; 0, 0.01*F319*'Messy-Stocks'!H318) + IF(G319 &lt; 0, 0.01*G319* 'Messy-Stocks'!I318) + IF(H319 &lt; 0, 0.01*H319*'Messy-Stocks'!J318) + IF(I319 &lt; 0, 0.01*I319*'Messy-Stocks'!K318) + IF(J319 &lt; 0, 0.01*J319*'Messy-Stocks'!L318) + IF(K319 &lt; 0, 0.01*K319*'Messy-Stocks'!M318)</f>
        <v>0</v>
      </c>
    </row>
    <row r="320" spans="4:4" ht="12.75" x14ac:dyDescent="0.2">
      <c r="D320">
        <f>IF(F320 &lt; 0, 0.01*F320*'Messy-Stocks'!H319) + IF(G320 &lt; 0, 0.01*G320* 'Messy-Stocks'!I319) + IF(H320 &lt; 0, 0.01*H320*'Messy-Stocks'!J319) + IF(I320 &lt; 0, 0.01*I320*'Messy-Stocks'!K319) + IF(J320 &lt; 0, 0.01*J320*'Messy-Stocks'!L319) + IF(K320 &lt; 0, 0.01*K320*'Messy-Stocks'!M319)</f>
        <v>0</v>
      </c>
    </row>
    <row r="321" spans="4:4" ht="12.75" x14ac:dyDescent="0.2">
      <c r="D321">
        <f>IF(F321 &lt; 0, 0.01*F321*'Messy-Stocks'!H320) + IF(G321 &lt; 0, 0.01*G321* 'Messy-Stocks'!I320) + IF(H321 &lt; 0, 0.01*H321*'Messy-Stocks'!J320) + IF(I321 &lt; 0, 0.01*I321*'Messy-Stocks'!K320) + IF(J321 &lt; 0, 0.01*J321*'Messy-Stocks'!L320) + IF(K321 &lt; 0, 0.01*K321*'Messy-Stocks'!M320)</f>
        <v>0</v>
      </c>
    </row>
    <row r="322" spans="4:4" ht="12.75" x14ac:dyDescent="0.2">
      <c r="D322">
        <f>IF(F322 &lt; 0, 0.01*F322*'Messy-Stocks'!H321) + IF(G322 &lt; 0, 0.01*G322* 'Messy-Stocks'!I321) + IF(H322 &lt; 0, 0.01*H322*'Messy-Stocks'!J321) + IF(I322 &lt; 0, 0.01*I322*'Messy-Stocks'!K321) + IF(J322 &lt; 0, 0.01*J322*'Messy-Stocks'!L321) + IF(K322 &lt; 0, 0.01*K322*'Messy-Stocks'!M321)</f>
        <v>0</v>
      </c>
    </row>
    <row r="323" spans="4:4" ht="12.75" x14ac:dyDescent="0.2">
      <c r="D323">
        <f>IF(F323 &lt; 0, 0.01*F323*'Messy-Stocks'!H322) + IF(G323 &lt; 0, 0.01*G323* 'Messy-Stocks'!I322) + IF(H323 &lt; 0, 0.01*H323*'Messy-Stocks'!J322) + IF(I323 &lt; 0, 0.01*I323*'Messy-Stocks'!K322) + IF(J323 &lt; 0, 0.01*J323*'Messy-Stocks'!L322) + IF(K323 &lt; 0, 0.01*K323*'Messy-Stocks'!M322)</f>
        <v>0</v>
      </c>
    </row>
    <row r="324" spans="4:4" ht="12.75" x14ac:dyDescent="0.2">
      <c r="D324">
        <f>IF(F324 &lt; 0, 0.01*F324*'Messy-Stocks'!H323) + IF(G324 &lt; 0, 0.01*G324* 'Messy-Stocks'!I323) + IF(H324 &lt; 0, 0.01*H324*'Messy-Stocks'!J323) + IF(I324 &lt; 0, 0.01*I324*'Messy-Stocks'!K323) + IF(J324 &lt; 0, 0.01*J324*'Messy-Stocks'!L323) + IF(K324 &lt; 0, 0.01*K324*'Messy-Stocks'!M323)</f>
        <v>0</v>
      </c>
    </row>
    <row r="325" spans="4:4" ht="12.75" x14ac:dyDescent="0.2">
      <c r="D325">
        <f>IF(F325 &lt; 0, 0.01*F325*'Messy-Stocks'!H324) + IF(G325 &lt; 0, 0.01*G325* 'Messy-Stocks'!I324) + IF(H325 &lt; 0, 0.01*H325*'Messy-Stocks'!J324) + IF(I325 &lt; 0, 0.01*I325*'Messy-Stocks'!K324) + IF(J325 &lt; 0, 0.01*J325*'Messy-Stocks'!L324) + IF(K325 &lt; 0, 0.01*K325*'Messy-Stocks'!M324)</f>
        <v>0</v>
      </c>
    </row>
    <row r="326" spans="4:4" ht="12.75" x14ac:dyDescent="0.2">
      <c r="D326">
        <f>IF(F326 &lt; 0, 0.01*F326*'Messy-Stocks'!H325) + IF(G326 &lt; 0, 0.01*G326* 'Messy-Stocks'!I325) + IF(H326 &lt; 0, 0.01*H326*'Messy-Stocks'!J325) + IF(I326 &lt; 0, 0.01*I326*'Messy-Stocks'!K325) + IF(J326 &lt; 0, 0.01*J326*'Messy-Stocks'!L325) + IF(K326 &lt; 0, 0.01*K326*'Messy-Stocks'!M325)</f>
        <v>0</v>
      </c>
    </row>
    <row r="327" spans="4:4" ht="12.75" x14ac:dyDescent="0.2">
      <c r="D327">
        <f>IF(F327 &lt; 0, 0.01*F327*'Messy-Stocks'!H326) + IF(G327 &lt; 0, 0.01*G327* 'Messy-Stocks'!I326) + IF(H327 &lt; 0, 0.01*H327*'Messy-Stocks'!J326) + IF(I327 &lt; 0, 0.01*I327*'Messy-Stocks'!K326) + IF(J327 &lt; 0, 0.01*J327*'Messy-Stocks'!L326) + IF(K327 &lt; 0, 0.01*K327*'Messy-Stocks'!M326)</f>
        <v>0</v>
      </c>
    </row>
    <row r="328" spans="4:4" ht="12.75" x14ac:dyDescent="0.2">
      <c r="D328">
        <f>IF(F328 &lt; 0, 0.01*F328*'Messy-Stocks'!H327) + IF(G328 &lt; 0, 0.01*G328* 'Messy-Stocks'!I327) + IF(H328 &lt; 0, 0.01*H328*'Messy-Stocks'!J327) + IF(I328 &lt; 0, 0.01*I328*'Messy-Stocks'!K327) + IF(J328 &lt; 0, 0.01*J328*'Messy-Stocks'!L327) + IF(K328 &lt; 0, 0.01*K328*'Messy-Stocks'!M327)</f>
        <v>0</v>
      </c>
    </row>
    <row r="329" spans="4:4" ht="12.75" x14ac:dyDescent="0.2">
      <c r="D329">
        <f>IF(F329 &lt; 0, 0.01*F329*'Messy-Stocks'!H328) + IF(G329 &lt; 0, 0.01*G329* 'Messy-Stocks'!I328) + IF(H329 &lt; 0, 0.01*H329*'Messy-Stocks'!J328) + IF(I329 &lt; 0, 0.01*I329*'Messy-Stocks'!K328) + IF(J329 &lt; 0, 0.01*J329*'Messy-Stocks'!L328) + IF(K329 &lt; 0, 0.01*K329*'Messy-Stocks'!M328)</f>
        <v>0</v>
      </c>
    </row>
    <row r="330" spans="4:4" ht="12.75" x14ac:dyDescent="0.2">
      <c r="D330">
        <f>IF(F330 &lt; 0, 0.01*F330*'Messy-Stocks'!H329) + IF(G330 &lt; 0, 0.01*G330* 'Messy-Stocks'!I329) + IF(H330 &lt; 0, 0.01*H330*'Messy-Stocks'!J329) + IF(I330 &lt; 0, 0.01*I330*'Messy-Stocks'!K329) + IF(J330 &lt; 0, 0.01*J330*'Messy-Stocks'!L329) + IF(K330 &lt; 0, 0.01*K330*'Messy-Stocks'!M329)</f>
        <v>0</v>
      </c>
    </row>
    <row r="331" spans="4:4" ht="12.75" x14ac:dyDescent="0.2">
      <c r="D331">
        <f>IF(F331 &lt; 0, 0.01*F331*'Messy-Stocks'!H330) + IF(G331 &lt; 0, 0.01*G331* 'Messy-Stocks'!I330) + IF(H331 &lt; 0, 0.01*H331*'Messy-Stocks'!J330) + IF(I331 &lt; 0, 0.01*I331*'Messy-Stocks'!K330) + IF(J331 &lt; 0, 0.01*J331*'Messy-Stocks'!L330) + IF(K331 &lt; 0, 0.01*K331*'Messy-Stocks'!M330)</f>
        <v>0</v>
      </c>
    </row>
    <row r="332" spans="4:4" ht="12.75" x14ac:dyDescent="0.2">
      <c r="D332">
        <f>IF(F332 &lt; 0, 0.01*F332*'Messy-Stocks'!H331) + IF(G332 &lt; 0, 0.01*G332* 'Messy-Stocks'!I331) + IF(H332 &lt; 0, 0.01*H332*'Messy-Stocks'!J331) + IF(I332 &lt; 0, 0.01*I332*'Messy-Stocks'!K331) + IF(J332 &lt; 0, 0.01*J332*'Messy-Stocks'!L331) + IF(K332 &lt; 0, 0.01*K332*'Messy-Stocks'!M331)</f>
        <v>0</v>
      </c>
    </row>
    <row r="333" spans="4:4" ht="12.75" x14ac:dyDescent="0.2">
      <c r="D333">
        <f>IF(F333 &lt; 0, 0.01*F333*'Messy-Stocks'!H332) + IF(G333 &lt; 0, 0.01*G333* 'Messy-Stocks'!I332) + IF(H333 &lt; 0, 0.01*H333*'Messy-Stocks'!J332) + IF(I333 &lt; 0, 0.01*I333*'Messy-Stocks'!K332) + IF(J333 &lt; 0, 0.01*J333*'Messy-Stocks'!L332) + IF(K333 &lt; 0, 0.01*K333*'Messy-Stocks'!M332)</f>
        <v>0</v>
      </c>
    </row>
    <row r="334" spans="4:4" ht="12.75" x14ac:dyDescent="0.2">
      <c r="D334">
        <f>IF(F334 &lt; 0, 0.01*F334*'Messy-Stocks'!H333) + IF(G334 &lt; 0, 0.01*G334* 'Messy-Stocks'!I333) + IF(H334 &lt; 0, 0.01*H334*'Messy-Stocks'!J333) + IF(I334 &lt; 0, 0.01*I334*'Messy-Stocks'!K333) + IF(J334 &lt; 0, 0.01*J334*'Messy-Stocks'!L333) + IF(K334 &lt; 0, 0.01*K334*'Messy-Stocks'!M333)</f>
        <v>0</v>
      </c>
    </row>
    <row r="335" spans="4:4" ht="12.75" x14ac:dyDescent="0.2">
      <c r="D335">
        <f>IF(F335 &lt; 0, 0.01*F335*'Messy-Stocks'!H334) + IF(G335 &lt; 0, 0.01*G335* 'Messy-Stocks'!I334) + IF(H335 &lt; 0, 0.01*H335*'Messy-Stocks'!J334) + IF(I335 &lt; 0, 0.01*I335*'Messy-Stocks'!K334) + IF(J335 &lt; 0, 0.01*J335*'Messy-Stocks'!L334) + IF(K335 &lt; 0, 0.01*K335*'Messy-Stocks'!M334)</f>
        <v>0</v>
      </c>
    </row>
    <row r="336" spans="4:4" ht="12.75" x14ac:dyDescent="0.2">
      <c r="D336">
        <f>IF(F336 &lt; 0, 0.01*F336*'Messy-Stocks'!H335) + IF(G336 &lt; 0, 0.01*G336* 'Messy-Stocks'!I335) + IF(H336 &lt; 0, 0.01*H336*'Messy-Stocks'!J335) + IF(I336 &lt; 0, 0.01*I336*'Messy-Stocks'!K335) + IF(J336 &lt; 0, 0.01*J336*'Messy-Stocks'!L335) + IF(K336 &lt; 0, 0.01*K336*'Messy-Stocks'!M335)</f>
        <v>0</v>
      </c>
    </row>
    <row r="337" spans="4:4" ht="12.75" x14ac:dyDescent="0.2">
      <c r="D337">
        <f>IF(F337 &lt; 0, 0.01*F337*'Messy-Stocks'!H336) + IF(G337 &lt; 0, 0.01*G337* 'Messy-Stocks'!I336) + IF(H337 &lt; 0, 0.01*H337*'Messy-Stocks'!J336) + IF(I337 &lt; 0, 0.01*I337*'Messy-Stocks'!K336) + IF(J337 &lt; 0, 0.01*J337*'Messy-Stocks'!L336) + IF(K337 &lt; 0, 0.01*K337*'Messy-Stocks'!M336)</f>
        <v>0</v>
      </c>
    </row>
    <row r="338" spans="4:4" ht="12.75" x14ac:dyDescent="0.2">
      <c r="D338">
        <f>IF(F338 &lt; 0, 0.01*F338*'Messy-Stocks'!H337) + IF(G338 &lt; 0, 0.01*G338* 'Messy-Stocks'!I337) + IF(H338 &lt; 0, 0.01*H338*'Messy-Stocks'!J337) + IF(I338 &lt; 0, 0.01*I338*'Messy-Stocks'!K337) + IF(J338 &lt; 0, 0.01*J338*'Messy-Stocks'!L337) + IF(K338 &lt; 0, 0.01*K338*'Messy-Stocks'!M337)</f>
        <v>0</v>
      </c>
    </row>
    <row r="339" spans="4:4" ht="12.75" x14ac:dyDescent="0.2">
      <c r="D339">
        <f>IF(F339 &lt; 0, 0.01*F339*'Messy-Stocks'!H338) + IF(G339 &lt; 0, 0.01*G339* 'Messy-Stocks'!I338) + IF(H339 &lt; 0, 0.01*H339*'Messy-Stocks'!J338) + IF(I339 &lt; 0, 0.01*I339*'Messy-Stocks'!K338) + IF(J339 &lt; 0, 0.01*J339*'Messy-Stocks'!L338) + IF(K339 &lt; 0, 0.01*K339*'Messy-Stocks'!M338)</f>
        <v>0</v>
      </c>
    </row>
    <row r="340" spans="4:4" ht="12.75" x14ac:dyDescent="0.2">
      <c r="D340">
        <f>IF(F340 &lt; 0, 0.01*F340*'Messy-Stocks'!H339) + IF(G340 &lt; 0, 0.01*G340* 'Messy-Stocks'!I339) + IF(H340 &lt; 0, 0.01*H340*'Messy-Stocks'!J339) + IF(I340 &lt; 0, 0.01*I340*'Messy-Stocks'!K339) + IF(J340 &lt; 0, 0.01*J340*'Messy-Stocks'!L339) + IF(K340 &lt; 0, 0.01*K340*'Messy-Stocks'!M339)</f>
        <v>0</v>
      </c>
    </row>
    <row r="341" spans="4:4" ht="12.75" x14ac:dyDescent="0.2">
      <c r="D341">
        <f>IF(F341 &lt; 0, 0.01*F341*'Messy-Stocks'!H340) + IF(G341 &lt; 0, 0.01*G341* 'Messy-Stocks'!I340) + IF(H341 &lt; 0, 0.01*H341*'Messy-Stocks'!J340) + IF(I341 &lt; 0, 0.01*I341*'Messy-Stocks'!K340) + IF(J341 &lt; 0, 0.01*J341*'Messy-Stocks'!L340) + IF(K341 &lt; 0, 0.01*K341*'Messy-Stocks'!M340)</f>
        <v>0</v>
      </c>
    </row>
    <row r="342" spans="4:4" ht="12.75" x14ac:dyDescent="0.2">
      <c r="D342">
        <f>IF(F342 &lt; 0, 0.01*F342*'Messy-Stocks'!H341) + IF(G342 &lt; 0, 0.01*G342* 'Messy-Stocks'!I341) + IF(H342 &lt; 0, 0.01*H342*'Messy-Stocks'!J341) + IF(I342 &lt; 0, 0.01*I342*'Messy-Stocks'!K341) + IF(J342 &lt; 0, 0.01*J342*'Messy-Stocks'!L341) + IF(K342 &lt; 0, 0.01*K342*'Messy-Stocks'!M341)</f>
        <v>0</v>
      </c>
    </row>
    <row r="343" spans="4:4" ht="12.75" x14ac:dyDescent="0.2">
      <c r="D343">
        <f>IF(F343 &lt; 0, 0.01*F343*'Messy-Stocks'!H342) + IF(G343 &lt; 0, 0.01*G343* 'Messy-Stocks'!I342) + IF(H343 &lt; 0, 0.01*H343*'Messy-Stocks'!J342) + IF(I343 &lt; 0, 0.01*I343*'Messy-Stocks'!K342) + IF(J343 &lt; 0, 0.01*J343*'Messy-Stocks'!L342) + IF(K343 &lt; 0, 0.01*K343*'Messy-Stocks'!M342)</f>
        <v>0</v>
      </c>
    </row>
    <row r="344" spans="4:4" ht="12.75" x14ac:dyDescent="0.2">
      <c r="D344">
        <f>IF(F344 &lt; 0, 0.01*F344*'Messy-Stocks'!H343) + IF(G344 &lt; 0, 0.01*G344* 'Messy-Stocks'!I343) + IF(H344 &lt; 0, 0.01*H344*'Messy-Stocks'!J343) + IF(I344 &lt; 0, 0.01*I344*'Messy-Stocks'!K343) + IF(J344 &lt; 0, 0.01*J344*'Messy-Stocks'!L343) + IF(K344 &lt; 0, 0.01*K344*'Messy-Stocks'!M343)</f>
        <v>0</v>
      </c>
    </row>
    <row r="345" spans="4:4" ht="12.75" x14ac:dyDescent="0.2">
      <c r="D345">
        <f>IF(F345 &lt; 0, 0.01*F345*'Messy-Stocks'!H344) + IF(G345 &lt; 0, 0.01*G345* 'Messy-Stocks'!I344) + IF(H345 &lt; 0, 0.01*H345*'Messy-Stocks'!J344) + IF(I345 &lt; 0, 0.01*I345*'Messy-Stocks'!K344) + IF(J345 &lt; 0, 0.01*J345*'Messy-Stocks'!L344) + IF(K345 &lt; 0, 0.01*K345*'Messy-Stocks'!M344)</f>
        <v>0</v>
      </c>
    </row>
    <row r="346" spans="4:4" ht="12.75" x14ac:dyDescent="0.2">
      <c r="D346">
        <f>IF(F346 &lt; 0, 0.01*F346*'Messy-Stocks'!H345) + IF(G346 &lt; 0, 0.01*G346* 'Messy-Stocks'!I345) + IF(H346 &lt; 0, 0.01*H346*'Messy-Stocks'!J345) + IF(I346 &lt; 0, 0.01*I346*'Messy-Stocks'!K345) + IF(J346 &lt; 0, 0.01*J346*'Messy-Stocks'!L345) + IF(K346 &lt; 0, 0.01*K346*'Messy-Stocks'!M345)</f>
        <v>0</v>
      </c>
    </row>
    <row r="347" spans="4:4" ht="12.75" x14ac:dyDescent="0.2">
      <c r="D347">
        <f>IF(F347 &lt; 0, 0.01*F347*'Messy-Stocks'!H346) + IF(G347 &lt; 0, 0.01*G347* 'Messy-Stocks'!I346) + IF(H347 &lt; 0, 0.01*H347*'Messy-Stocks'!J346) + IF(I347 &lt; 0, 0.01*I347*'Messy-Stocks'!K346) + IF(J347 &lt; 0, 0.01*J347*'Messy-Stocks'!L346) + IF(K347 &lt; 0, 0.01*K347*'Messy-Stocks'!M346)</f>
        <v>0</v>
      </c>
    </row>
    <row r="348" spans="4:4" ht="12.75" x14ac:dyDescent="0.2">
      <c r="D348">
        <f>IF(F348 &lt; 0, 0.01*F348*'Messy-Stocks'!H347) + IF(G348 &lt; 0, 0.01*G348* 'Messy-Stocks'!I347) + IF(H348 &lt; 0, 0.01*H348*'Messy-Stocks'!J347) + IF(I348 &lt; 0, 0.01*I348*'Messy-Stocks'!K347) + IF(J348 &lt; 0, 0.01*J348*'Messy-Stocks'!L347) + IF(K348 &lt; 0, 0.01*K348*'Messy-Stocks'!M347)</f>
        <v>0</v>
      </c>
    </row>
    <row r="349" spans="4:4" ht="12.75" x14ac:dyDescent="0.2">
      <c r="D349">
        <f>IF(F349 &lt; 0, 0.01*F349*'Messy-Stocks'!H348) + IF(G349 &lt; 0, 0.01*G349* 'Messy-Stocks'!I348) + IF(H349 &lt; 0, 0.01*H349*'Messy-Stocks'!J348) + IF(I349 &lt; 0, 0.01*I349*'Messy-Stocks'!K348) + IF(J349 &lt; 0, 0.01*J349*'Messy-Stocks'!L348) + IF(K349 &lt; 0, 0.01*K349*'Messy-Stocks'!M348)</f>
        <v>0</v>
      </c>
    </row>
    <row r="350" spans="4:4" ht="12.75" x14ac:dyDescent="0.2">
      <c r="D350">
        <f>IF(F350 &lt; 0, 0.01*F350*'Messy-Stocks'!H349) + IF(G350 &lt; 0, 0.01*G350* 'Messy-Stocks'!I349) + IF(H350 &lt; 0, 0.01*H350*'Messy-Stocks'!J349) + IF(I350 &lt; 0, 0.01*I350*'Messy-Stocks'!K349) + IF(J350 &lt; 0, 0.01*J350*'Messy-Stocks'!L349) + IF(K350 &lt; 0, 0.01*K350*'Messy-Stocks'!M349)</f>
        <v>0</v>
      </c>
    </row>
    <row r="351" spans="4:4" ht="12.75" x14ac:dyDescent="0.2">
      <c r="D351">
        <f>IF(F351 &lt; 0, 0.01*F351*'Messy-Stocks'!H350) + IF(G351 &lt; 0, 0.01*G351* 'Messy-Stocks'!I350) + IF(H351 &lt; 0, 0.01*H351*'Messy-Stocks'!J350) + IF(I351 &lt; 0, 0.01*I351*'Messy-Stocks'!K350) + IF(J351 &lt; 0, 0.01*J351*'Messy-Stocks'!L350) + IF(K351 &lt; 0, 0.01*K351*'Messy-Stocks'!M350)</f>
        <v>0</v>
      </c>
    </row>
    <row r="352" spans="4:4" ht="12.75" x14ac:dyDescent="0.2">
      <c r="D352">
        <f>IF(F352 &lt; 0, 0.01*F352*'Messy-Stocks'!H351) + IF(G352 &lt; 0, 0.01*G352* 'Messy-Stocks'!I351) + IF(H352 &lt; 0, 0.01*H352*'Messy-Stocks'!J351) + IF(I352 &lt; 0, 0.01*I352*'Messy-Stocks'!K351) + IF(J352 &lt; 0, 0.01*J352*'Messy-Stocks'!L351) + IF(K352 &lt; 0, 0.01*K352*'Messy-Stocks'!M351)</f>
        <v>0</v>
      </c>
    </row>
    <row r="353" spans="4:4" ht="12.75" x14ac:dyDescent="0.2">
      <c r="D353">
        <f>IF(F353 &lt; 0, 0.01*F353*'Messy-Stocks'!H352) + IF(G353 &lt; 0, 0.01*G353* 'Messy-Stocks'!I352) + IF(H353 &lt; 0, 0.01*H353*'Messy-Stocks'!J352) + IF(I353 &lt; 0, 0.01*I353*'Messy-Stocks'!K352) + IF(J353 &lt; 0, 0.01*J353*'Messy-Stocks'!L352) + IF(K353 &lt; 0, 0.01*K353*'Messy-Stocks'!M352)</f>
        <v>0</v>
      </c>
    </row>
    <row r="354" spans="4:4" ht="12.75" x14ac:dyDescent="0.2">
      <c r="D354">
        <f>IF(F354 &lt; 0, 0.01*F354*'Messy-Stocks'!H353) + IF(G354 &lt; 0, 0.01*G354* 'Messy-Stocks'!I353) + IF(H354 &lt; 0, 0.01*H354*'Messy-Stocks'!J353) + IF(I354 &lt; 0, 0.01*I354*'Messy-Stocks'!K353) + IF(J354 &lt; 0, 0.01*J354*'Messy-Stocks'!L353) + IF(K354 &lt; 0, 0.01*K354*'Messy-Stocks'!M353)</f>
        <v>0</v>
      </c>
    </row>
    <row r="355" spans="4:4" ht="12.75" x14ac:dyDescent="0.2">
      <c r="D355">
        <f>IF(F355 &lt; 0, 0.01*F355*'Messy-Stocks'!H354) + IF(G355 &lt; 0, 0.01*G355* 'Messy-Stocks'!I354) + IF(H355 &lt; 0, 0.01*H355*'Messy-Stocks'!J354) + IF(I355 &lt; 0, 0.01*I355*'Messy-Stocks'!K354) + IF(J355 &lt; 0, 0.01*J355*'Messy-Stocks'!L354) + IF(K355 &lt; 0, 0.01*K355*'Messy-Stocks'!M354)</f>
        <v>0</v>
      </c>
    </row>
    <row r="356" spans="4:4" ht="12.75" x14ac:dyDescent="0.2">
      <c r="D356">
        <f>IF(F356 &lt; 0, 0.01*F356*'Messy-Stocks'!H355) + IF(G356 &lt; 0, 0.01*G356* 'Messy-Stocks'!I355) + IF(H356 &lt; 0, 0.01*H356*'Messy-Stocks'!J355) + IF(I356 &lt; 0, 0.01*I356*'Messy-Stocks'!K355) + IF(J356 &lt; 0, 0.01*J356*'Messy-Stocks'!L355) + IF(K356 &lt; 0, 0.01*K356*'Messy-Stocks'!M355)</f>
        <v>0</v>
      </c>
    </row>
    <row r="357" spans="4:4" ht="12.75" x14ac:dyDescent="0.2">
      <c r="D357">
        <f>IF(F357 &lt; 0, 0.01*F357*'Messy-Stocks'!H356) + IF(G357 &lt; 0, 0.01*G357* 'Messy-Stocks'!I356) + IF(H357 &lt; 0, 0.01*H357*'Messy-Stocks'!J356) + IF(I357 &lt; 0, 0.01*I357*'Messy-Stocks'!K356) + IF(J357 &lt; 0, 0.01*J357*'Messy-Stocks'!L356) + IF(K357 &lt; 0, 0.01*K357*'Messy-Stocks'!M356)</f>
        <v>0</v>
      </c>
    </row>
    <row r="358" spans="4:4" ht="12.75" x14ac:dyDescent="0.2">
      <c r="D358">
        <f>IF(F358 &lt; 0, 0.01*F358*'Messy-Stocks'!H357) + IF(G358 &lt; 0, 0.01*G358* 'Messy-Stocks'!I357) + IF(H358 &lt; 0, 0.01*H358*'Messy-Stocks'!J357) + IF(I358 &lt; 0, 0.01*I358*'Messy-Stocks'!K357) + IF(J358 &lt; 0, 0.01*J358*'Messy-Stocks'!L357) + IF(K358 &lt; 0, 0.01*K358*'Messy-Stocks'!M357)</f>
        <v>0</v>
      </c>
    </row>
    <row r="359" spans="4:4" ht="12.75" x14ac:dyDescent="0.2">
      <c r="D359">
        <f>IF(F359 &lt; 0, 0.01*F359*'Messy-Stocks'!H358) + IF(G359 &lt; 0, 0.01*G359* 'Messy-Stocks'!I358) + IF(H359 &lt; 0, 0.01*H359*'Messy-Stocks'!J358) + IF(I359 &lt; 0, 0.01*I359*'Messy-Stocks'!K358) + IF(J359 &lt; 0, 0.01*J359*'Messy-Stocks'!L358) + IF(K359 &lt; 0, 0.01*K359*'Messy-Stocks'!M358)</f>
        <v>0</v>
      </c>
    </row>
    <row r="360" spans="4:4" ht="12.75" x14ac:dyDescent="0.2">
      <c r="D360">
        <f>IF(F360 &lt; 0, 0.01*F360*'Messy-Stocks'!H359) + IF(G360 &lt; 0, 0.01*G360* 'Messy-Stocks'!I359) + IF(H360 &lt; 0, 0.01*H360*'Messy-Stocks'!J359) + IF(I360 &lt; 0, 0.01*I360*'Messy-Stocks'!K359) + IF(J360 &lt; 0, 0.01*J360*'Messy-Stocks'!L359) + IF(K360 &lt; 0, 0.01*K360*'Messy-Stocks'!M359)</f>
        <v>0</v>
      </c>
    </row>
    <row r="361" spans="4:4" ht="12.75" x14ac:dyDescent="0.2">
      <c r="D361">
        <f>IF(F361 &lt; 0, 0.01*F361*'Messy-Stocks'!H360) + IF(G361 &lt; 0, 0.01*G361* 'Messy-Stocks'!I360) + IF(H361 &lt; 0, 0.01*H361*'Messy-Stocks'!J360) + IF(I361 &lt; 0, 0.01*I361*'Messy-Stocks'!K360) + IF(J361 &lt; 0, 0.01*J361*'Messy-Stocks'!L360) + IF(K361 &lt; 0, 0.01*K361*'Messy-Stocks'!M360)</f>
        <v>0</v>
      </c>
    </row>
    <row r="362" spans="4:4" ht="12.75" x14ac:dyDescent="0.2">
      <c r="D362">
        <f>IF(F362 &lt; 0, 0.01*F362*'Messy-Stocks'!H361) + IF(G362 &lt; 0, 0.01*G362* 'Messy-Stocks'!I361) + IF(H362 &lt; 0, 0.01*H362*'Messy-Stocks'!J361) + IF(I362 &lt; 0, 0.01*I362*'Messy-Stocks'!K361) + IF(J362 &lt; 0, 0.01*J362*'Messy-Stocks'!L361) + IF(K362 &lt; 0, 0.01*K362*'Messy-Stocks'!M361)</f>
        <v>0</v>
      </c>
    </row>
    <row r="363" spans="4:4" ht="12.75" x14ac:dyDescent="0.2">
      <c r="D363">
        <f>IF(F363 &lt; 0, 0.01*F363*'Messy-Stocks'!H362) + IF(G363 &lt; 0, 0.01*G363* 'Messy-Stocks'!I362) + IF(H363 &lt; 0, 0.01*H363*'Messy-Stocks'!J362) + IF(I363 &lt; 0, 0.01*I363*'Messy-Stocks'!K362) + IF(J363 &lt; 0, 0.01*J363*'Messy-Stocks'!L362) + IF(K363 &lt; 0, 0.01*K363*'Messy-Stocks'!M362)</f>
        <v>0</v>
      </c>
    </row>
    <row r="364" spans="4:4" ht="12.75" x14ac:dyDescent="0.2">
      <c r="D364">
        <f>IF(F364 &lt; 0, 0.01*F364*'Messy-Stocks'!H363) + IF(G364 &lt; 0, 0.01*G364* 'Messy-Stocks'!I363) + IF(H364 &lt; 0, 0.01*H364*'Messy-Stocks'!J363) + IF(I364 &lt; 0, 0.01*I364*'Messy-Stocks'!K363) + IF(J364 &lt; 0, 0.01*J364*'Messy-Stocks'!L363) + IF(K364 &lt; 0, 0.01*K364*'Messy-Stocks'!M363)</f>
        <v>0</v>
      </c>
    </row>
    <row r="365" spans="4:4" ht="12.75" x14ac:dyDescent="0.2">
      <c r="D365">
        <f>IF(F365 &lt; 0, 0.01*F365*'Messy-Stocks'!H364) + IF(G365 &lt; 0, 0.01*G365* 'Messy-Stocks'!I364) + IF(H365 &lt; 0, 0.01*H365*'Messy-Stocks'!J364) + IF(I365 &lt; 0, 0.01*I365*'Messy-Stocks'!K364) + IF(J365 &lt; 0, 0.01*J365*'Messy-Stocks'!L364) + IF(K365 &lt; 0, 0.01*K365*'Messy-Stocks'!M364)</f>
        <v>0</v>
      </c>
    </row>
    <row r="366" spans="4:4" ht="12.75" x14ac:dyDescent="0.2">
      <c r="D366">
        <f>IF(F366 &lt; 0, 0.01*F366*'Messy-Stocks'!H365) + IF(G366 &lt; 0, 0.01*G366* 'Messy-Stocks'!I365) + IF(H366 &lt; 0, 0.01*H366*'Messy-Stocks'!J365) + IF(I366 &lt; 0, 0.01*I366*'Messy-Stocks'!K365) + IF(J366 &lt; 0, 0.01*J366*'Messy-Stocks'!L365) + IF(K366 &lt; 0, 0.01*K366*'Messy-Stocks'!M365)</f>
        <v>0</v>
      </c>
    </row>
    <row r="367" spans="4:4" ht="12.75" x14ac:dyDescent="0.2">
      <c r="D367">
        <f>IF(F367 &lt; 0, 0.01*F367*'Messy-Stocks'!H366) + IF(G367 &lt; 0, 0.01*G367* 'Messy-Stocks'!I366) + IF(H367 &lt; 0, 0.01*H367*'Messy-Stocks'!J366) + IF(I367 &lt; 0, 0.01*I367*'Messy-Stocks'!K366) + IF(J367 &lt; 0, 0.01*J367*'Messy-Stocks'!L366) + IF(K367 &lt; 0, 0.01*K367*'Messy-Stocks'!M366)</f>
        <v>0</v>
      </c>
    </row>
    <row r="368" spans="4:4" ht="12.75" x14ac:dyDescent="0.2">
      <c r="D368">
        <f>IF(F368 &lt; 0, 0.01*F368*'Messy-Stocks'!H367) + IF(G368 &lt; 0, 0.01*G368* 'Messy-Stocks'!I367) + IF(H368 &lt; 0, 0.01*H368*'Messy-Stocks'!J367) + IF(I368 &lt; 0, 0.01*I368*'Messy-Stocks'!K367) + IF(J368 &lt; 0, 0.01*J368*'Messy-Stocks'!L367) + IF(K368 &lt; 0, 0.01*K368*'Messy-Stocks'!M367)</f>
        <v>0</v>
      </c>
    </row>
    <row r="369" spans="4:4" ht="12.75" x14ac:dyDescent="0.2">
      <c r="D369">
        <f>IF(F369 &lt; 0, 0.01*F369*'Messy-Stocks'!H368) + IF(G369 &lt; 0, 0.01*G369* 'Messy-Stocks'!I368) + IF(H369 &lt; 0, 0.01*H369*'Messy-Stocks'!J368) + IF(I369 &lt; 0, 0.01*I369*'Messy-Stocks'!K368) + IF(J369 &lt; 0, 0.01*J369*'Messy-Stocks'!L368) + IF(K369 &lt; 0, 0.01*K369*'Messy-Stocks'!M368)</f>
        <v>0</v>
      </c>
    </row>
    <row r="370" spans="4:4" ht="12.75" x14ac:dyDescent="0.2">
      <c r="D370">
        <f>IF(F370 &lt; 0, 0.01*F370*'Messy-Stocks'!H369) + IF(G370 &lt; 0, 0.01*G370* 'Messy-Stocks'!I369) + IF(H370 &lt; 0, 0.01*H370*'Messy-Stocks'!J369) + IF(I370 &lt; 0, 0.01*I370*'Messy-Stocks'!K369) + IF(J370 &lt; 0, 0.01*J370*'Messy-Stocks'!L369) + IF(K370 &lt; 0, 0.01*K370*'Messy-Stocks'!M369)</f>
        <v>0</v>
      </c>
    </row>
    <row r="371" spans="4:4" ht="12.75" x14ac:dyDescent="0.2">
      <c r="D371">
        <f>IF(F371 &lt; 0, 0.01*F371*'Messy-Stocks'!H370) + IF(G371 &lt; 0, 0.01*G371* 'Messy-Stocks'!I370) + IF(H371 &lt; 0, 0.01*H371*'Messy-Stocks'!J370) + IF(I371 &lt; 0, 0.01*I371*'Messy-Stocks'!K370) + IF(J371 &lt; 0, 0.01*J371*'Messy-Stocks'!L370) + IF(K371 &lt; 0, 0.01*K371*'Messy-Stocks'!M370)</f>
        <v>0</v>
      </c>
    </row>
    <row r="372" spans="4:4" ht="12.75" x14ac:dyDescent="0.2">
      <c r="D372">
        <f>IF(F372 &lt; 0, 0.01*F372*'Messy-Stocks'!H371) + IF(G372 &lt; 0, 0.01*G372* 'Messy-Stocks'!I371) + IF(H372 &lt; 0, 0.01*H372*'Messy-Stocks'!J371) + IF(I372 &lt; 0, 0.01*I372*'Messy-Stocks'!K371) + IF(J372 &lt; 0, 0.01*J372*'Messy-Stocks'!L371) + IF(K372 &lt; 0, 0.01*K372*'Messy-Stocks'!M371)</f>
        <v>0</v>
      </c>
    </row>
    <row r="373" spans="4:4" ht="12.75" x14ac:dyDescent="0.2">
      <c r="D373">
        <f>IF(F373 &lt; 0, 0.01*F373*'Messy-Stocks'!H372) + IF(G373 &lt; 0, 0.01*G373* 'Messy-Stocks'!I372) + IF(H373 &lt; 0, 0.01*H373*'Messy-Stocks'!J372) + IF(I373 &lt; 0, 0.01*I373*'Messy-Stocks'!K372) + IF(J373 &lt; 0, 0.01*J373*'Messy-Stocks'!L372) + IF(K373 &lt; 0, 0.01*K373*'Messy-Stocks'!M372)</f>
        <v>0</v>
      </c>
    </row>
    <row r="374" spans="4:4" ht="12.75" x14ac:dyDescent="0.2">
      <c r="D374">
        <f>IF(F374 &lt; 0, 0.01*F374*'Messy-Stocks'!H373) + IF(G374 &lt; 0, 0.01*G374* 'Messy-Stocks'!I373) + IF(H374 &lt; 0, 0.01*H374*'Messy-Stocks'!J373) + IF(I374 &lt; 0, 0.01*I374*'Messy-Stocks'!K373) + IF(J374 &lt; 0, 0.01*J374*'Messy-Stocks'!L373) + IF(K374 &lt; 0, 0.01*K374*'Messy-Stocks'!M373)</f>
        <v>0</v>
      </c>
    </row>
    <row r="375" spans="4:4" ht="12.75" x14ac:dyDescent="0.2">
      <c r="D375">
        <f>IF(F375 &lt; 0, 0.01*F375*'Messy-Stocks'!H374) + IF(G375 &lt; 0, 0.01*G375* 'Messy-Stocks'!I374) + IF(H375 &lt; 0, 0.01*H375*'Messy-Stocks'!J374) + IF(I375 &lt; 0, 0.01*I375*'Messy-Stocks'!K374) + IF(J375 &lt; 0, 0.01*J375*'Messy-Stocks'!L374) + IF(K375 &lt; 0, 0.01*K375*'Messy-Stocks'!M374)</f>
        <v>0</v>
      </c>
    </row>
    <row r="376" spans="4:4" ht="12.75" x14ac:dyDescent="0.2">
      <c r="D376">
        <f>IF(F376 &lt; 0, 0.01*F376*'Messy-Stocks'!H375) + IF(G376 &lt; 0, 0.01*G376* 'Messy-Stocks'!I375) + IF(H376 &lt; 0, 0.01*H376*'Messy-Stocks'!J375) + IF(I376 &lt; 0, 0.01*I376*'Messy-Stocks'!K375) + IF(J376 &lt; 0, 0.01*J376*'Messy-Stocks'!L375) + IF(K376 &lt; 0, 0.01*K376*'Messy-Stocks'!M375)</f>
        <v>0</v>
      </c>
    </row>
    <row r="377" spans="4:4" ht="12.75" x14ac:dyDescent="0.2">
      <c r="D377">
        <f>IF(F377 &lt; 0, 0.01*F377*'Messy-Stocks'!H376) + IF(G377 &lt; 0, 0.01*G377* 'Messy-Stocks'!I376) + IF(H377 &lt; 0, 0.01*H377*'Messy-Stocks'!J376) + IF(I377 &lt; 0, 0.01*I377*'Messy-Stocks'!K376) + IF(J377 &lt; 0, 0.01*J377*'Messy-Stocks'!L376) + IF(K377 &lt; 0, 0.01*K377*'Messy-Stocks'!M376)</f>
        <v>0</v>
      </c>
    </row>
    <row r="378" spans="4:4" ht="12.75" x14ac:dyDescent="0.2">
      <c r="D378">
        <f>IF(F378 &lt; 0, 0.01*F378*'Messy-Stocks'!H377) + IF(G378 &lt; 0, 0.01*G378* 'Messy-Stocks'!I377) + IF(H378 &lt; 0, 0.01*H378*'Messy-Stocks'!J377) + IF(I378 &lt; 0, 0.01*I378*'Messy-Stocks'!K377) + IF(J378 &lt; 0, 0.01*J378*'Messy-Stocks'!L377) + IF(K378 &lt; 0, 0.01*K378*'Messy-Stocks'!M377)</f>
        <v>0</v>
      </c>
    </row>
    <row r="379" spans="4:4" ht="12.75" x14ac:dyDescent="0.2">
      <c r="D379">
        <f>IF(F379 &lt; 0, 0.01*F379*'Messy-Stocks'!H378) + IF(G379 &lt; 0, 0.01*G379* 'Messy-Stocks'!I378) + IF(H379 &lt; 0, 0.01*H379*'Messy-Stocks'!J378) + IF(I379 &lt; 0, 0.01*I379*'Messy-Stocks'!K378) + IF(J379 &lt; 0, 0.01*J379*'Messy-Stocks'!L378) + IF(K379 &lt; 0, 0.01*K379*'Messy-Stocks'!M378)</f>
        <v>0</v>
      </c>
    </row>
    <row r="380" spans="4:4" ht="12.75" x14ac:dyDescent="0.2">
      <c r="D380">
        <f>IF(F380 &lt; 0, 0.01*F380*'Messy-Stocks'!H379) + IF(G380 &lt; 0, 0.01*G380* 'Messy-Stocks'!I379) + IF(H380 &lt; 0, 0.01*H380*'Messy-Stocks'!J379) + IF(I380 &lt; 0, 0.01*I380*'Messy-Stocks'!K379) + IF(J380 &lt; 0, 0.01*J380*'Messy-Stocks'!L379) + IF(K380 &lt; 0, 0.01*K380*'Messy-Stocks'!M379)</f>
        <v>0</v>
      </c>
    </row>
    <row r="381" spans="4:4" ht="12.75" x14ac:dyDescent="0.2">
      <c r="D381">
        <f>IF(F381 &lt; 0, 0.01*F381*'Messy-Stocks'!H380) + IF(G381 &lt; 0, 0.01*G381* 'Messy-Stocks'!I380) + IF(H381 &lt; 0, 0.01*H381*'Messy-Stocks'!J380) + IF(I381 &lt; 0, 0.01*I381*'Messy-Stocks'!K380) + IF(J381 &lt; 0, 0.01*J381*'Messy-Stocks'!L380) + IF(K381 &lt; 0, 0.01*K381*'Messy-Stocks'!M380)</f>
        <v>0</v>
      </c>
    </row>
    <row r="382" spans="4:4" ht="12.75" x14ac:dyDescent="0.2">
      <c r="D382">
        <f>IF(F382 &lt; 0, 0.01*F382*'Messy-Stocks'!H381) + IF(G382 &lt; 0, 0.01*G382* 'Messy-Stocks'!I381) + IF(H382 &lt; 0, 0.01*H382*'Messy-Stocks'!J381) + IF(I382 &lt; 0, 0.01*I382*'Messy-Stocks'!K381) + IF(J382 &lt; 0, 0.01*J382*'Messy-Stocks'!L381) + IF(K382 &lt; 0, 0.01*K382*'Messy-Stocks'!M381)</f>
        <v>0</v>
      </c>
    </row>
    <row r="383" spans="4:4" ht="12.75" x14ac:dyDescent="0.2">
      <c r="D383">
        <f>IF(F383 &lt; 0, 0.01*F383*'Messy-Stocks'!H382) + IF(G383 &lt; 0, 0.01*G383* 'Messy-Stocks'!I382) + IF(H383 &lt; 0, 0.01*H383*'Messy-Stocks'!J382) + IF(I383 &lt; 0, 0.01*I383*'Messy-Stocks'!K382) + IF(J383 &lt; 0, 0.01*J383*'Messy-Stocks'!L382) + IF(K383 &lt; 0, 0.01*K383*'Messy-Stocks'!M382)</f>
        <v>0</v>
      </c>
    </row>
    <row r="384" spans="4:4" ht="12.75" x14ac:dyDescent="0.2">
      <c r="D384">
        <f>IF(F384 &lt; 0, 0.01*F384*'Messy-Stocks'!H383) + IF(G384 &lt; 0, 0.01*G384* 'Messy-Stocks'!I383) + IF(H384 &lt; 0, 0.01*H384*'Messy-Stocks'!J383) + IF(I384 &lt; 0, 0.01*I384*'Messy-Stocks'!K383) + IF(J384 &lt; 0, 0.01*J384*'Messy-Stocks'!L383) + IF(K384 &lt; 0, 0.01*K384*'Messy-Stocks'!M383)</f>
        <v>0</v>
      </c>
    </row>
    <row r="385" spans="4:4" ht="12.75" x14ac:dyDescent="0.2">
      <c r="D385">
        <f>IF(F385 &lt; 0, 0.01*F385*'Messy-Stocks'!H384) + IF(G385 &lt; 0, 0.01*G385* 'Messy-Stocks'!I384) + IF(H385 &lt; 0, 0.01*H385*'Messy-Stocks'!J384) + IF(I385 &lt; 0, 0.01*I385*'Messy-Stocks'!K384) + IF(J385 &lt; 0, 0.01*J385*'Messy-Stocks'!L384) + IF(K385 &lt; 0, 0.01*K385*'Messy-Stocks'!M384)</f>
        <v>0</v>
      </c>
    </row>
    <row r="386" spans="4:4" ht="12.75" x14ac:dyDescent="0.2">
      <c r="D386">
        <f>IF(F386 &lt; 0, 0.01*F386*'Messy-Stocks'!H385) + IF(G386 &lt; 0, 0.01*G386* 'Messy-Stocks'!I385) + IF(H386 &lt; 0, 0.01*H386*'Messy-Stocks'!J385) + IF(I386 &lt; 0, 0.01*I386*'Messy-Stocks'!K385) + IF(J386 &lt; 0, 0.01*J386*'Messy-Stocks'!L385) + IF(K386 &lt; 0, 0.01*K386*'Messy-Stocks'!M385)</f>
        <v>0</v>
      </c>
    </row>
    <row r="387" spans="4:4" ht="12.75" x14ac:dyDescent="0.2">
      <c r="D387">
        <f>IF(F387 &lt; 0, 0.01*F387*'Messy-Stocks'!H386) + IF(G387 &lt; 0, 0.01*G387* 'Messy-Stocks'!I386) + IF(H387 &lt; 0, 0.01*H387*'Messy-Stocks'!J386) + IF(I387 &lt; 0, 0.01*I387*'Messy-Stocks'!K386) + IF(J387 &lt; 0, 0.01*J387*'Messy-Stocks'!L386) + IF(K387 &lt; 0, 0.01*K387*'Messy-Stocks'!M386)</f>
        <v>0</v>
      </c>
    </row>
    <row r="388" spans="4:4" ht="12.75" x14ac:dyDescent="0.2">
      <c r="D388">
        <f>IF(F388 &lt; 0, 0.01*F388*'Messy-Stocks'!H387) + IF(G388 &lt; 0, 0.01*G388* 'Messy-Stocks'!I387) + IF(H388 &lt; 0, 0.01*H388*'Messy-Stocks'!J387) + IF(I388 &lt; 0, 0.01*I388*'Messy-Stocks'!K387) + IF(J388 &lt; 0, 0.01*J388*'Messy-Stocks'!L387) + IF(K388 &lt; 0, 0.01*K388*'Messy-Stocks'!M387)</f>
        <v>0</v>
      </c>
    </row>
    <row r="389" spans="4:4" ht="12.75" x14ac:dyDescent="0.2">
      <c r="D389">
        <f>IF(F389 &lt; 0, 0.01*F389*'Messy-Stocks'!H388) + IF(G389 &lt; 0, 0.01*G389* 'Messy-Stocks'!I388) + IF(H389 &lt; 0, 0.01*H389*'Messy-Stocks'!J388) + IF(I389 &lt; 0, 0.01*I389*'Messy-Stocks'!K388) + IF(J389 &lt; 0, 0.01*J389*'Messy-Stocks'!L388) + IF(K389 &lt; 0, 0.01*K389*'Messy-Stocks'!M388)</f>
        <v>0</v>
      </c>
    </row>
    <row r="390" spans="4:4" ht="12.75" x14ac:dyDescent="0.2">
      <c r="D390">
        <f>IF(F390 &lt; 0, 0.01*F390*'Messy-Stocks'!H389) + IF(G390 &lt; 0, 0.01*G390* 'Messy-Stocks'!I389) + IF(H390 &lt; 0, 0.01*H390*'Messy-Stocks'!J389) + IF(I390 &lt; 0, 0.01*I390*'Messy-Stocks'!K389) + IF(J390 &lt; 0, 0.01*J390*'Messy-Stocks'!L389) + IF(K390 &lt; 0, 0.01*K390*'Messy-Stocks'!M389)</f>
        <v>0</v>
      </c>
    </row>
    <row r="391" spans="4:4" ht="12.75" x14ac:dyDescent="0.2">
      <c r="D391">
        <f>IF(F391 &lt; 0, 0.01*F391*'Messy-Stocks'!H390) + IF(G391 &lt; 0, 0.01*G391* 'Messy-Stocks'!I390) + IF(H391 &lt; 0, 0.01*H391*'Messy-Stocks'!J390) + IF(I391 &lt; 0, 0.01*I391*'Messy-Stocks'!K390) + IF(J391 &lt; 0, 0.01*J391*'Messy-Stocks'!L390) + IF(K391 &lt; 0, 0.01*K391*'Messy-Stocks'!M390)</f>
        <v>0</v>
      </c>
    </row>
    <row r="392" spans="4:4" ht="12.75" x14ac:dyDescent="0.2">
      <c r="D392">
        <f>IF(F392 &lt; 0, 0.01*F392*'Messy-Stocks'!H391) + IF(G392 &lt; 0, 0.01*G392* 'Messy-Stocks'!I391) + IF(H392 &lt; 0, 0.01*H392*'Messy-Stocks'!J391) + IF(I392 &lt; 0, 0.01*I392*'Messy-Stocks'!K391) + IF(J392 &lt; 0, 0.01*J392*'Messy-Stocks'!L391) + IF(K392 &lt; 0, 0.01*K392*'Messy-Stocks'!M391)</f>
        <v>0</v>
      </c>
    </row>
    <row r="393" spans="4:4" ht="12.75" x14ac:dyDescent="0.2">
      <c r="D393">
        <f>IF(F393 &lt; 0, 0.01*F393*'Messy-Stocks'!H392) + IF(G393 &lt; 0, 0.01*G393* 'Messy-Stocks'!I392) + IF(H393 &lt; 0, 0.01*H393*'Messy-Stocks'!J392) + IF(I393 &lt; 0, 0.01*I393*'Messy-Stocks'!K392) + IF(J393 &lt; 0, 0.01*J393*'Messy-Stocks'!L392) + IF(K393 &lt; 0, 0.01*K393*'Messy-Stocks'!M392)</f>
        <v>0</v>
      </c>
    </row>
    <row r="394" spans="4:4" ht="12.75" x14ac:dyDescent="0.2">
      <c r="D394">
        <f>IF(F394 &lt; 0, 0.01*F394*'Messy-Stocks'!H393) + IF(G394 &lt; 0, 0.01*G394* 'Messy-Stocks'!I393) + IF(H394 &lt; 0, 0.01*H394*'Messy-Stocks'!J393) + IF(I394 &lt; 0, 0.01*I394*'Messy-Stocks'!K393) + IF(J394 &lt; 0, 0.01*J394*'Messy-Stocks'!L393) + IF(K394 &lt; 0, 0.01*K394*'Messy-Stocks'!M393)</f>
        <v>0</v>
      </c>
    </row>
    <row r="395" spans="4:4" ht="12.75" x14ac:dyDescent="0.2">
      <c r="D395">
        <f>IF(F395 &lt; 0, 0.01*F395*'Messy-Stocks'!H394) + IF(G395 &lt; 0, 0.01*G395* 'Messy-Stocks'!I394) + IF(H395 &lt; 0, 0.01*H395*'Messy-Stocks'!J394) + IF(I395 &lt; 0, 0.01*I395*'Messy-Stocks'!K394) + IF(J395 &lt; 0, 0.01*J395*'Messy-Stocks'!L394) + IF(K395 &lt; 0, 0.01*K395*'Messy-Stocks'!M394)</f>
        <v>0</v>
      </c>
    </row>
    <row r="396" spans="4:4" ht="12.75" x14ac:dyDescent="0.2">
      <c r="D396">
        <f>IF(F396 &lt; 0, 0.01*F396*'Messy-Stocks'!H395) + IF(G396 &lt; 0, 0.01*G396* 'Messy-Stocks'!I395) + IF(H396 &lt; 0, 0.01*H396*'Messy-Stocks'!J395) + IF(I396 &lt; 0, 0.01*I396*'Messy-Stocks'!K395) + IF(J396 &lt; 0, 0.01*J396*'Messy-Stocks'!L395) + IF(K396 &lt; 0, 0.01*K396*'Messy-Stocks'!M395)</f>
        <v>0</v>
      </c>
    </row>
    <row r="397" spans="4:4" ht="12.75" x14ac:dyDescent="0.2">
      <c r="D397">
        <f>IF(F397 &lt; 0, 0.01*F397*'Messy-Stocks'!H396) + IF(G397 &lt; 0, 0.01*G397* 'Messy-Stocks'!I396) + IF(H397 &lt; 0, 0.01*H397*'Messy-Stocks'!J396) + IF(I397 &lt; 0, 0.01*I397*'Messy-Stocks'!K396) + IF(J397 &lt; 0, 0.01*J397*'Messy-Stocks'!L396) + IF(K397 &lt; 0, 0.01*K397*'Messy-Stocks'!M396)</f>
        <v>0</v>
      </c>
    </row>
    <row r="398" spans="4:4" ht="12.75" x14ac:dyDescent="0.2">
      <c r="D398">
        <f>IF(F398 &lt; 0, 0.01*F398*'Messy-Stocks'!H397) + IF(G398 &lt; 0, 0.01*G398* 'Messy-Stocks'!I397) + IF(H398 &lt; 0, 0.01*H398*'Messy-Stocks'!J397) + IF(I398 &lt; 0, 0.01*I398*'Messy-Stocks'!K397) + IF(J398 &lt; 0, 0.01*J398*'Messy-Stocks'!L397) + IF(K398 &lt; 0, 0.01*K398*'Messy-Stocks'!M397)</f>
        <v>0</v>
      </c>
    </row>
    <row r="399" spans="4:4" ht="12.75" x14ac:dyDescent="0.2">
      <c r="D399">
        <f>IF(F399 &lt; 0, 0.01*F399*'Messy-Stocks'!H398) + IF(G399 &lt; 0, 0.01*G399* 'Messy-Stocks'!I398) + IF(H399 &lt; 0, 0.01*H399*'Messy-Stocks'!J398) + IF(I399 &lt; 0, 0.01*I399*'Messy-Stocks'!K398) + IF(J399 &lt; 0, 0.01*J399*'Messy-Stocks'!L398) + IF(K399 &lt; 0, 0.01*K399*'Messy-Stocks'!M398)</f>
        <v>0</v>
      </c>
    </row>
    <row r="400" spans="4:4" ht="12.75" x14ac:dyDescent="0.2">
      <c r="D400">
        <f>IF(F400 &lt; 0, 0.01*F400*'Messy-Stocks'!H399) + IF(G400 &lt; 0, 0.01*G400* 'Messy-Stocks'!I399) + IF(H400 &lt; 0, 0.01*H400*'Messy-Stocks'!J399) + IF(I400 &lt; 0, 0.01*I400*'Messy-Stocks'!K399) + IF(J400 &lt; 0, 0.01*J400*'Messy-Stocks'!L399) + IF(K400 &lt; 0, 0.01*K400*'Messy-Stocks'!M399)</f>
        <v>0</v>
      </c>
    </row>
    <row r="401" spans="4:4" ht="12.75" x14ac:dyDescent="0.2">
      <c r="D401">
        <f>IF(F401 &lt; 0, 0.01*F401*'Messy-Stocks'!H400) + IF(G401 &lt; 0, 0.01*G401* 'Messy-Stocks'!I400) + IF(H401 &lt; 0, 0.01*H401*'Messy-Stocks'!J400) + IF(I401 &lt; 0, 0.01*I401*'Messy-Stocks'!K400) + IF(J401 &lt; 0, 0.01*J401*'Messy-Stocks'!L400) + IF(K401 &lt; 0, 0.01*K401*'Messy-Stocks'!M400)</f>
        <v>0</v>
      </c>
    </row>
    <row r="402" spans="4:4" ht="12.75" x14ac:dyDescent="0.2">
      <c r="D402">
        <f>IF(F402 &lt; 0, 0.01*F402*'Messy-Stocks'!H401) + IF(G402 &lt; 0, 0.01*G402* 'Messy-Stocks'!I401) + IF(H402 &lt; 0, 0.01*H402*'Messy-Stocks'!J401) + IF(I402 &lt; 0, 0.01*I402*'Messy-Stocks'!K401) + IF(J402 &lt; 0, 0.01*J402*'Messy-Stocks'!L401) + IF(K402 &lt; 0, 0.01*K402*'Messy-Stocks'!M401)</f>
        <v>0</v>
      </c>
    </row>
    <row r="403" spans="4:4" ht="12.75" x14ac:dyDescent="0.2">
      <c r="D403">
        <f>IF(F403 &lt; 0, 0.01*F403*'Messy-Stocks'!H402) + IF(G403 &lt; 0, 0.01*G403* 'Messy-Stocks'!I402) + IF(H403 &lt; 0, 0.01*H403*'Messy-Stocks'!J402) + IF(I403 &lt; 0, 0.01*I403*'Messy-Stocks'!K402) + IF(J403 &lt; 0, 0.01*J403*'Messy-Stocks'!L402) + IF(K403 &lt; 0, 0.01*K403*'Messy-Stocks'!M402)</f>
        <v>0</v>
      </c>
    </row>
    <row r="404" spans="4:4" ht="12.75" x14ac:dyDescent="0.2">
      <c r="D404">
        <f>IF(F404 &lt; 0, 0.01*F404*'Messy-Stocks'!H403) + IF(G404 &lt; 0, 0.01*G404* 'Messy-Stocks'!I403) + IF(H404 &lt; 0, 0.01*H404*'Messy-Stocks'!J403) + IF(I404 &lt; 0, 0.01*I404*'Messy-Stocks'!K403) + IF(J404 &lt; 0, 0.01*J404*'Messy-Stocks'!L403) + IF(K404 &lt; 0, 0.01*K404*'Messy-Stocks'!M403)</f>
        <v>0</v>
      </c>
    </row>
    <row r="405" spans="4:4" ht="12.75" x14ac:dyDescent="0.2">
      <c r="D405">
        <f>IF(F405 &lt; 0, 0.01*F405*'Messy-Stocks'!H404) + IF(G405 &lt; 0, 0.01*G405* 'Messy-Stocks'!I404) + IF(H405 &lt; 0, 0.01*H405*'Messy-Stocks'!J404) + IF(I405 &lt; 0, 0.01*I405*'Messy-Stocks'!K404) + IF(J405 &lt; 0, 0.01*J405*'Messy-Stocks'!L404) + IF(K405 &lt; 0, 0.01*K405*'Messy-Stocks'!M404)</f>
        <v>0</v>
      </c>
    </row>
    <row r="406" spans="4:4" ht="12.75" x14ac:dyDescent="0.2">
      <c r="D406">
        <f>IF(F406 &lt; 0, 0.01*F406*'Messy-Stocks'!H405) + IF(G406 &lt; 0, 0.01*G406* 'Messy-Stocks'!I405) + IF(H406 &lt; 0, 0.01*H406*'Messy-Stocks'!J405) + IF(I406 &lt; 0, 0.01*I406*'Messy-Stocks'!K405) + IF(J406 &lt; 0, 0.01*J406*'Messy-Stocks'!L405) + IF(K406 &lt; 0, 0.01*K406*'Messy-Stocks'!M405)</f>
        <v>0</v>
      </c>
    </row>
    <row r="407" spans="4:4" ht="12.75" x14ac:dyDescent="0.2">
      <c r="D407">
        <f>IF(F407 &lt; 0, 0.01*F407*'Messy-Stocks'!H406) + IF(G407 &lt; 0, 0.01*G407* 'Messy-Stocks'!I406) + IF(H407 &lt; 0, 0.01*H407*'Messy-Stocks'!J406) + IF(I407 &lt; 0, 0.01*I407*'Messy-Stocks'!K406) + IF(J407 &lt; 0, 0.01*J407*'Messy-Stocks'!L406) + IF(K407 &lt; 0, 0.01*K407*'Messy-Stocks'!M406)</f>
        <v>0</v>
      </c>
    </row>
    <row r="408" spans="4:4" ht="12.75" x14ac:dyDescent="0.2">
      <c r="D408">
        <f>IF(F408 &lt; 0, 0.01*F408*'Messy-Stocks'!H407) + IF(G408 &lt; 0, 0.01*G408* 'Messy-Stocks'!I407) + IF(H408 &lt; 0, 0.01*H408*'Messy-Stocks'!J407) + IF(I408 &lt; 0, 0.01*I408*'Messy-Stocks'!K407) + IF(J408 &lt; 0, 0.01*J408*'Messy-Stocks'!L407) + IF(K408 &lt; 0, 0.01*K408*'Messy-Stocks'!M407)</f>
        <v>0</v>
      </c>
    </row>
    <row r="409" spans="4:4" ht="12.75" x14ac:dyDescent="0.2">
      <c r="D409">
        <f>IF(F409 &lt; 0, 0.01*F409*'Messy-Stocks'!H408) + IF(G409 &lt; 0, 0.01*G409* 'Messy-Stocks'!I408) + IF(H409 &lt; 0, 0.01*H409*'Messy-Stocks'!J408) + IF(I409 &lt; 0, 0.01*I409*'Messy-Stocks'!K408) + IF(J409 &lt; 0, 0.01*J409*'Messy-Stocks'!L408) + IF(K409 &lt; 0, 0.01*K409*'Messy-Stocks'!M408)</f>
        <v>0</v>
      </c>
    </row>
    <row r="410" spans="4:4" ht="12.75" x14ac:dyDescent="0.2">
      <c r="D410">
        <f>IF(F410 &lt; 0, 0.01*F410*'Messy-Stocks'!H409) + IF(G410 &lt; 0, 0.01*G410* 'Messy-Stocks'!I409) + IF(H410 &lt; 0, 0.01*H410*'Messy-Stocks'!J409) + IF(I410 &lt; 0, 0.01*I410*'Messy-Stocks'!K409) + IF(J410 &lt; 0, 0.01*J410*'Messy-Stocks'!L409) + IF(K410 &lt; 0, 0.01*K410*'Messy-Stocks'!M409)</f>
        <v>0</v>
      </c>
    </row>
    <row r="411" spans="4:4" ht="12.75" x14ac:dyDescent="0.2">
      <c r="D411">
        <f>IF(F411 &lt; 0, 0.01*F411*'Messy-Stocks'!H410) + IF(G411 &lt; 0, 0.01*G411* 'Messy-Stocks'!I410) + IF(H411 &lt; 0, 0.01*H411*'Messy-Stocks'!J410) + IF(I411 &lt; 0, 0.01*I411*'Messy-Stocks'!K410) + IF(J411 &lt; 0, 0.01*J411*'Messy-Stocks'!L410) + IF(K411 &lt; 0, 0.01*K411*'Messy-Stocks'!M410)</f>
        <v>0</v>
      </c>
    </row>
    <row r="412" spans="4:4" ht="12.75" x14ac:dyDescent="0.2">
      <c r="D412">
        <f>IF(F412 &lt; 0, 0.01*F412*'Messy-Stocks'!H411) + IF(G412 &lt; 0, 0.01*G412* 'Messy-Stocks'!I411) + IF(H412 &lt; 0, 0.01*H412*'Messy-Stocks'!J411) + IF(I412 &lt; 0, 0.01*I412*'Messy-Stocks'!K411) + IF(J412 &lt; 0, 0.01*J412*'Messy-Stocks'!L411) + IF(K412 &lt; 0, 0.01*K412*'Messy-Stocks'!M411)</f>
        <v>0</v>
      </c>
    </row>
    <row r="413" spans="4:4" ht="12.75" x14ac:dyDescent="0.2">
      <c r="D413">
        <f>IF(F413 &lt; 0, 0.01*F413*'Messy-Stocks'!H412) + IF(G413 &lt; 0, 0.01*G413* 'Messy-Stocks'!I412) + IF(H413 &lt; 0, 0.01*H413*'Messy-Stocks'!J412) + IF(I413 &lt; 0, 0.01*I413*'Messy-Stocks'!K412) + IF(J413 &lt; 0, 0.01*J413*'Messy-Stocks'!L412) + IF(K413 &lt; 0, 0.01*K413*'Messy-Stocks'!M412)</f>
        <v>0</v>
      </c>
    </row>
    <row r="414" spans="4:4" ht="12.75" x14ac:dyDescent="0.2">
      <c r="D414">
        <f>IF(F414 &lt; 0, 0.01*F414*'Messy-Stocks'!H413) + IF(G414 &lt; 0, 0.01*G414* 'Messy-Stocks'!I413) + IF(H414 &lt; 0, 0.01*H414*'Messy-Stocks'!J413) + IF(I414 &lt; 0, 0.01*I414*'Messy-Stocks'!K413) + IF(J414 &lt; 0, 0.01*J414*'Messy-Stocks'!L413) + IF(K414 &lt; 0, 0.01*K414*'Messy-Stocks'!M413)</f>
        <v>0</v>
      </c>
    </row>
    <row r="415" spans="4:4" ht="12.75" x14ac:dyDescent="0.2">
      <c r="D415">
        <f>IF(F415 &lt; 0, 0.01*F415*'Messy-Stocks'!H414) + IF(G415 &lt; 0, 0.01*G415* 'Messy-Stocks'!I414) + IF(H415 &lt; 0, 0.01*H415*'Messy-Stocks'!J414) + IF(I415 &lt; 0, 0.01*I415*'Messy-Stocks'!K414) + IF(J415 &lt; 0, 0.01*J415*'Messy-Stocks'!L414) + IF(K415 &lt; 0, 0.01*K415*'Messy-Stocks'!M414)</f>
        <v>0</v>
      </c>
    </row>
    <row r="416" spans="4:4" ht="12.75" x14ac:dyDescent="0.2">
      <c r="D416">
        <f>IF(F416 &lt; 0, 0.01*F416*'Messy-Stocks'!H415) + IF(G416 &lt; 0, 0.01*G416* 'Messy-Stocks'!I415) + IF(H416 &lt; 0, 0.01*H416*'Messy-Stocks'!J415) + IF(I416 &lt; 0, 0.01*I416*'Messy-Stocks'!K415) + IF(J416 &lt; 0, 0.01*J416*'Messy-Stocks'!L415) + IF(K416 &lt; 0, 0.01*K416*'Messy-Stocks'!M415)</f>
        <v>0</v>
      </c>
    </row>
    <row r="417" spans="4:4" ht="12.75" x14ac:dyDescent="0.2">
      <c r="D417">
        <f>IF(F417 &lt; 0, 0.01*F417*'Messy-Stocks'!H416) + IF(G417 &lt; 0, 0.01*G417* 'Messy-Stocks'!I416) + IF(H417 &lt; 0, 0.01*H417*'Messy-Stocks'!J416) + IF(I417 &lt; 0, 0.01*I417*'Messy-Stocks'!K416) + IF(J417 &lt; 0, 0.01*J417*'Messy-Stocks'!L416) + IF(K417 &lt; 0, 0.01*K417*'Messy-Stocks'!M416)</f>
        <v>0</v>
      </c>
    </row>
    <row r="418" spans="4:4" ht="12.75" x14ac:dyDescent="0.2">
      <c r="D418">
        <f>IF(F418 &lt; 0, 0.01*F418*'Messy-Stocks'!H417) + IF(G418 &lt; 0, 0.01*G418* 'Messy-Stocks'!I417) + IF(H418 &lt; 0, 0.01*H418*'Messy-Stocks'!J417) + IF(I418 &lt; 0, 0.01*I418*'Messy-Stocks'!K417) + IF(J418 &lt; 0, 0.01*J418*'Messy-Stocks'!L417) + IF(K418 &lt; 0, 0.01*K418*'Messy-Stocks'!M417)</f>
        <v>0</v>
      </c>
    </row>
    <row r="419" spans="4:4" ht="12.75" x14ac:dyDescent="0.2">
      <c r="D419">
        <f>IF(F419 &lt; 0, 0.01*F419*'Messy-Stocks'!H418) + IF(G419 &lt; 0, 0.01*G419* 'Messy-Stocks'!I418) + IF(H419 &lt; 0, 0.01*H419*'Messy-Stocks'!J418) + IF(I419 &lt; 0, 0.01*I419*'Messy-Stocks'!K418) + IF(J419 &lt; 0, 0.01*J419*'Messy-Stocks'!L418) + IF(K419 &lt; 0, 0.01*K419*'Messy-Stocks'!M418)</f>
        <v>0</v>
      </c>
    </row>
    <row r="420" spans="4:4" ht="12.75" x14ac:dyDescent="0.2">
      <c r="D420">
        <f>IF(F420 &lt; 0, 0.01*F420*'Messy-Stocks'!H419) + IF(G420 &lt; 0, 0.01*G420* 'Messy-Stocks'!I419) + IF(H420 &lt; 0, 0.01*H420*'Messy-Stocks'!J419) + IF(I420 &lt; 0, 0.01*I420*'Messy-Stocks'!K419) + IF(J420 &lt; 0, 0.01*J420*'Messy-Stocks'!L419) + IF(K420 &lt; 0, 0.01*K420*'Messy-Stocks'!M419)</f>
        <v>0</v>
      </c>
    </row>
    <row r="421" spans="4:4" ht="12.75" x14ac:dyDescent="0.2">
      <c r="D421">
        <f>IF(F421 &lt; 0, 0.01*F421*'Messy-Stocks'!H420) + IF(G421 &lt; 0, 0.01*G421* 'Messy-Stocks'!I420) + IF(H421 &lt; 0, 0.01*H421*'Messy-Stocks'!J420) + IF(I421 &lt; 0, 0.01*I421*'Messy-Stocks'!K420) + IF(J421 &lt; 0, 0.01*J421*'Messy-Stocks'!L420) + IF(K421 &lt; 0, 0.01*K421*'Messy-Stocks'!M420)</f>
        <v>0</v>
      </c>
    </row>
    <row r="422" spans="4:4" ht="12.75" x14ac:dyDescent="0.2">
      <c r="D422">
        <f>IF(F422 &lt; 0, 0.01*F422*'Messy-Stocks'!H421) + IF(G422 &lt; 0, 0.01*G422* 'Messy-Stocks'!I421) + IF(H422 &lt; 0, 0.01*H422*'Messy-Stocks'!J421) + IF(I422 &lt; 0, 0.01*I422*'Messy-Stocks'!K421) + IF(J422 &lt; 0, 0.01*J422*'Messy-Stocks'!L421) + IF(K422 &lt; 0, 0.01*K422*'Messy-Stocks'!M421)</f>
        <v>0</v>
      </c>
    </row>
    <row r="423" spans="4:4" ht="12.75" x14ac:dyDescent="0.2">
      <c r="D423">
        <f>IF(F423 &lt; 0, 0.01*F423*'Messy-Stocks'!H422) + IF(G423 &lt; 0, 0.01*G423* 'Messy-Stocks'!I422) + IF(H423 &lt; 0, 0.01*H423*'Messy-Stocks'!J422) + IF(I423 &lt; 0, 0.01*I423*'Messy-Stocks'!K422) + IF(J423 &lt; 0, 0.01*J423*'Messy-Stocks'!L422) + IF(K423 &lt; 0, 0.01*K423*'Messy-Stocks'!M422)</f>
        <v>0</v>
      </c>
    </row>
    <row r="424" spans="4:4" ht="12.75" x14ac:dyDescent="0.2">
      <c r="D424">
        <f>IF(F424 &lt; 0, 0.01*F424*'Messy-Stocks'!H423) + IF(G424 &lt; 0, 0.01*G424* 'Messy-Stocks'!I423) + IF(H424 &lt; 0, 0.01*H424*'Messy-Stocks'!J423) + IF(I424 &lt; 0, 0.01*I424*'Messy-Stocks'!K423) + IF(J424 &lt; 0, 0.01*J424*'Messy-Stocks'!L423) + IF(K424 &lt; 0, 0.01*K424*'Messy-Stocks'!M423)</f>
        <v>0</v>
      </c>
    </row>
    <row r="425" spans="4:4" ht="12.75" x14ac:dyDescent="0.2">
      <c r="D425">
        <f>IF(F425 &lt; 0, 0.01*F425*'Messy-Stocks'!H424) + IF(G425 &lt; 0, 0.01*G425* 'Messy-Stocks'!I424) + IF(H425 &lt; 0, 0.01*H425*'Messy-Stocks'!J424) + IF(I425 &lt; 0, 0.01*I425*'Messy-Stocks'!K424) + IF(J425 &lt; 0, 0.01*J425*'Messy-Stocks'!L424) + IF(K425 &lt; 0, 0.01*K425*'Messy-Stocks'!M424)</f>
        <v>0</v>
      </c>
    </row>
    <row r="426" spans="4:4" ht="12.75" x14ac:dyDescent="0.2">
      <c r="D426">
        <f>IF(F426 &lt; 0, 0.01*F426*'Messy-Stocks'!H425) + IF(G426 &lt; 0, 0.01*G426* 'Messy-Stocks'!I425) + IF(H426 &lt; 0, 0.01*H426*'Messy-Stocks'!J425) + IF(I426 &lt; 0, 0.01*I426*'Messy-Stocks'!K425) + IF(J426 &lt; 0, 0.01*J426*'Messy-Stocks'!L425) + IF(K426 &lt; 0, 0.01*K426*'Messy-Stocks'!M425)</f>
        <v>0</v>
      </c>
    </row>
    <row r="427" spans="4:4" ht="12.75" x14ac:dyDescent="0.2">
      <c r="D427">
        <f>IF(F427 &lt; 0, 0.01*F427*'Messy-Stocks'!H426) + IF(G427 &lt; 0, 0.01*G427* 'Messy-Stocks'!I426) + IF(H427 &lt; 0, 0.01*H427*'Messy-Stocks'!J426) + IF(I427 &lt; 0, 0.01*I427*'Messy-Stocks'!K426) + IF(J427 &lt; 0, 0.01*J427*'Messy-Stocks'!L426) + IF(K427 &lt; 0, 0.01*K427*'Messy-Stocks'!M426)</f>
        <v>0</v>
      </c>
    </row>
    <row r="428" spans="4:4" ht="12.75" x14ac:dyDescent="0.2">
      <c r="D428">
        <f>IF(F428 &lt; 0, 0.01*F428*'Messy-Stocks'!H427) + IF(G428 &lt; 0, 0.01*G428* 'Messy-Stocks'!I427) + IF(H428 &lt; 0, 0.01*H428*'Messy-Stocks'!J427) + IF(I428 &lt; 0, 0.01*I428*'Messy-Stocks'!K427) + IF(J428 &lt; 0, 0.01*J428*'Messy-Stocks'!L427) + IF(K428 &lt; 0, 0.01*K428*'Messy-Stocks'!M427)</f>
        <v>0</v>
      </c>
    </row>
    <row r="429" spans="4:4" ht="12.75" x14ac:dyDescent="0.2">
      <c r="D429">
        <f>IF(F429 &lt; 0, 0.01*F429*'Messy-Stocks'!H428) + IF(G429 &lt; 0, 0.01*G429* 'Messy-Stocks'!I428) + IF(H429 &lt; 0, 0.01*H429*'Messy-Stocks'!J428) + IF(I429 &lt; 0, 0.01*I429*'Messy-Stocks'!K428) + IF(J429 &lt; 0, 0.01*J429*'Messy-Stocks'!L428) + IF(K429 &lt; 0, 0.01*K429*'Messy-Stocks'!M428)</f>
        <v>0</v>
      </c>
    </row>
    <row r="430" spans="4:4" ht="12.75" x14ac:dyDescent="0.2">
      <c r="D430">
        <f>IF(F430 &lt; 0, 0.01*F430*'Messy-Stocks'!H429) + IF(G430 &lt; 0, 0.01*G430* 'Messy-Stocks'!I429) + IF(H430 &lt; 0, 0.01*H430*'Messy-Stocks'!J429) + IF(I430 &lt; 0, 0.01*I430*'Messy-Stocks'!K429) + IF(J430 &lt; 0, 0.01*J430*'Messy-Stocks'!L429) + IF(K430 &lt; 0, 0.01*K430*'Messy-Stocks'!M429)</f>
        <v>0</v>
      </c>
    </row>
    <row r="431" spans="4:4" ht="12.75" x14ac:dyDescent="0.2">
      <c r="D431">
        <f>IF(F431 &lt; 0, 0.01*F431*'Messy-Stocks'!H430) + IF(G431 &lt; 0, 0.01*G431* 'Messy-Stocks'!I430) + IF(H431 &lt; 0, 0.01*H431*'Messy-Stocks'!J430) + IF(I431 &lt; 0, 0.01*I431*'Messy-Stocks'!K430) + IF(J431 &lt; 0, 0.01*J431*'Messy-Stocks'!L430) + IF(K431 &lt; 0, 0.01*K431*'Messy-Stocks'!M430)</f>
        <v>0</v>
      </c>
    </row>
    <row r="432" spans="4:4" ht="12.75" x14ac:dyDescent="0.2">
      <c r="D432">
        <f>IF(F432 &lt; 0, 0.01*F432*'Messy-Stocks'!H431) + IF(G432 &lt; 0, 0.01*G432* 'Messy-Stocks'!I431) + IF(H432 &lt; 0, 0.01*H432*'Messy-Stocks'!J431) + IF(I432 &lt; 0, 0.01*I432*'Messy-Stocks'!K431) + IF(J432 &lt; 0, 0.01*J432*'Messy-Stocks'!L431) + IF(K432 &lt; 0, 0.01*K432*'Messy-Stocks'!M431)</f>
        <v>0</v>
      </c>
    </row>
    <row r="433" spans="4:4" ht="12.75" x14ac:dyDescent="0.2">
      <c r="D433">
        <f>IF(F433 &lt; 0, 0.01*F433*'Messy-Stocks'!H432) + IF(G433 &lt; 0, 0.01*G433* 'Messy-Stocks'!I432) + IF(H433 &lt; 0, 0.01*H433*'Messy-Stocks'!J432) + IF(I433 &lt; 0, 0.01*I433*'Messy-Stocks'!K432) + IF(J433 &lt; 0, 0.01*J433*'Messy-Stocks'!L432) + IF(K433 &lt; 0, 0.01*K433*'Messy-Stocks'!M432)</f>
        <v>0</v>
      </c>
    </row>
    <row r="434" spans="4:4" ht="12.75" x14ac:dyDescent="0.2">
      <c r="D434">
        <f>IF(F434 &lt; 0, 0.01*F434*'Messy-Stocks'!H433) + IF(G434 &lt; 0, 0.01*G434* 'Messy-Stocks'!I433) + IF(H434 &lt; 0, 0.01*H434*'Messy-Stocks'!J433) + IF(I434 &lt; 0, 0.01*I434*'Messy-Stocks'!K433) + IF(J434 &lt; 0, 0.01*J434*'Messy-Stocks'!L433) + IF(K434 &lt; 0, 0.01*K434*'Messy-Stocks'!M433)</f>
        <v>0</v>
      </c>
    </row>
    <row r="435" spans="4:4" ht="12.75" x14ac:dyDescent="0.2">
      <c r="D435">
        <f>IF(F435 &lt; 0, 0.01*F435*'Messy-Stocks'!H434) + IF(G435 &lt; 0, 0.01*G435* 'Messy-Stocks'!I434) + IF(H435 &lt; 0, 0.01*H435*'Messy-Stocks'!J434) + IF(I435 &lt; 0, 0.01*I435*'Messy-Stocks'!K434) + IF(J435 &lt; 0, 0.01*J435*'Messy-Stocks'!L434) + IF(K435 &lt; 0, 0.01*K435*'Messy-Stocks'!M434)</f>
        <v>0</v>
      </c>
    </row>
    <row r="436" spans="4:4" ht="12.75" x14ac:dyDescent="0.2">
      <c r="D436">
        <f>IF(F436 &lt; 0, 0.01*F436*'Messy-Stocks'!H435) + IF(G436 &lt; 0, 0.01*G436* 'Messy-Stocks'!I435) + IF(H436 &lt; 0, 0.01*H436*'Messy-Stocks'!J435) + IF(I436 &lt; 0, 0.01*I436*'Messy-Stocks'!K435) + IF(J436 &lt; 0, 0.01*J436*'Messy-Stocks'!L435) + IF(K436 &lt; 0, 0.01*K436*'Messy-Stocks'!M435)</f>
        <v>0</v>
      </c>
    </row>
    <row r="437" spans="4:4" ht="12.75" x14ac:dyDescent="0.2">
      <c r="D437">
        <f>IF(F437 &lt; 0, 0.01*F437*'Messy-Stocks'!H436) + IF(G437 &lt; 0, 0.01*G437* 'Messy-Stocks'!I436) + IF(H437 &lt; 0, 0.01*H437*'Messy-Stocks'!J436) + IF(I437 &lt; 0, 0.01*I437*'Messy-Stocks'!K436) + IF(J437 &lt; 0, 0.01*J437*'Messy-Stocks'!L436) + IF(K437 &lt; 0, 0.01*K437*'Messy-Stocks'!M436)</f>
        <v>0</v>
      </c>
    </row>
    <row r="438" spans="4:4" ht="12.75" x14ac:dyDescent="0.2">
      <c r="D438">
        <f>IF(F438 &lt; 0, 0.01*F438*'Messy-Stocks'!H437) + IF(G438 &lt; 0, 0.01*G438* 'Messy-Stocks'!I437) + IF(H438 &lt; 0, 0.01*H438*'Messy-Stocks'!J437) + IF(I438 &lt; 0, 0.01*I438*'Messy-Stocks'!K437) + IF(J438 &lt; 0, 0.01*J438*'Messy-Stocks'!L437) + IF(K438 &lt; 0, 0.01*K438*'Messy-Stocks'!M437)</f>
        <v>0</v>
      </c>
    </row>
    <row r="439" spans="4:4" ht="12.75" x14ac:dyDescent="0.2">
      <c r="D439">
        <f>IF(F439 &lt; 0, 0.01*F439*'Messy-Stocks'!H438) + IF(G439 &lt; 0, 0.01*G439* 'Messy-Stocks'!I438) + IF(H439 &lt; 0, 0.01*H439*'Messy-Stocks'!J438) + IF(I439 &lt; 0, 0.01*I439*'Messy-Stocks'!K438) + IF(J439 &lt; 0, 0.01*J439*'Messy-Stocks'!L438) + IF(K439 &lt; 0, 0.01*K439*'Messy-Stocks'!M438)</f>
        <v>0</v>
      </c>
    </row>
    <row r="440" spans="4:4" ht="12.75" x14ac:dyDescent="0.2">
      <c r="D440">
        <f>IF(F440 &lt; 0, 0.01*F440*'Messy-Stocks'!H439) + IF(G440 &lt; 0, 0.01*G440* 'Messy-Stocks'!I439) + IF(H440 &lt; 0, 0.01*H440*'Messy-Stocks'!J439) + IF(I440 &lt; 0, 0.01*I440*'Messy-Stocks'!K439) + IF(J440 &lt; 0, 0.01*J440*'Messy-Stocks'!L439) + IF(K440 &lt; 0, 0.01*K440*'Messy-Stocks'!M439)</f>
        <v>0</v>
      </c>
    </row>
    <row r="441" spans="4:4" ht="12.75" x14ac:dyDescent="0.2">
      <c r="D441">
        <f>IF(F441 &lt; 0, 0.01*F441*'Messy-Stocks'!H440) + IF(G441 &lt; 0, 0.01*G441* 'Messy-Stocks'!I440) + IF(H441 &lt; 0, 0.01*H441*'Messy-Stocks'!J440) + IF(I441 &lt; 0, 0.01*I441*'Messy-Stocks'!K440) + IF(J441 &lt; 0, 0.01*J441*'Messy-Stocks'!L440) + IF(K441 &lt; 0, 0.01*K441*'Messy-Stocks'!M440)</f>
        <v>0</v>
      </c>
    </row>
    <row r="442" spans="4:4" ht="12.75" x14ac:dyDescent="0.2">
      <c r="D442">
        <f>IF(F442 &lt; 0, 0.01*F442*'Messy-Stocks'!H441) + IF(G442 &lt; 0, 0.01*G442* 'Messy-Stocks'!I441) + IF(H442 &lt; 0, 0.01*H442*'Messy-Stocks'!J441) + IF(I442 &lt; 0, 0.01*I442*'Messy-Stocks'!K441) + IF(J442 &lt; 0, 0.01*J442*'Messy-Stocks'!L441) + IF(K442 &lt; 0, 0.01*K442*'Messy-Stocks'!M441)</f>
        <v>0</v>
      </c>
    </row>
    <row r="443" spans="4:4" ht="12.75" x14ac:dyDescent="0.2">
      <c r="D443">
        <f>IF(F443 &lt; 0, 0.01*F443*'Messy-Stocks'!H442) + IF(G443 &lt; 0, 0.01*G443* 'Messy-Stocks'!I442) + IF(H443 &lt; 0, 0.01*H443*'Messy-Stocks'!J442) + IF(I443 &lt; 0, 0.01*I443*'Messy-Stocks'!K442) + IF(J443 &lt; 0, 0.01*J443*'Messy-Stocks'!L442) + IF(K443 &lt; 0, 0.01*K443*'Messy-Stocks'!M442)</f>
        <v>0</v>
      </c>
    </row>
    <row r="444" spans="4:4" ht="12.75" x14ac:dyDescent="0.2">
      <c r="D444">
        <f>IF(F444 &lt; 0, 0.01*F444*'Messy-Stocks'!H443) + IF(G444 &lt; 0, 0.01*G444* 'Messy-Stocks'!I443) + IF(H444 &lt; 0, 0.01*H444*'Messy-Stocks'!J443) + IF(I444 &lt; 0, 0.01*I444*'Messy-Stocks'!K443) + IF(J444 &lt; 0, 0.01*J444*'Messy-Stocks'!L443) + IF(K444 &lt; 0, 0.01*K444*'Messy-Stocks'!M443)</f>
        <v>0</v>
      </c>
    </row>
    <row r="445" spans="4:4" ht="12.75" x14ac:dyDescent="0.2">
      <c r="D445">
        <f>IF(F445 &lt; 0, 0.01*F445*'Messy-Stocks'!H444) + IF(G445 &lt; 0, 0.01*G445* 'Messy-Stocks'!I444) + IF(H445 &lt; 0, 0.01*H445*'Messy-Stocks'!J444) + IF(I445 &lt; 0, 0.01*I445*'Messy-Stocks'!K444) + IF(J445 &lt; 0, 0.01*J445*'Messy-Stocks'!L444) + IF(K445 &lt; 0, 0.01*K445*'Messy-Stocks'!M444)</f>
        <v>0</v>
      </c>
    </row>
    <row r="446" spans="4:4" ht="12.75" x14ac:dyDescent="0.2">
      <c r="D446">
        <f>IF(F446 &lt; 0, 0.01*F446*'Messy-Stocks'!H445) + IF(G446 &lt; 0, 0.01*G446* 'Messy-Stocks'!I445) + IF(H446 &lt; 0, 0.01*H446*'Messy-Stocks'!J445) + IF(I446 &lt; 0, 0.01*I446*'Messy-Stocks'!K445) + IF(J446 &lt; 0, 0.01*J446*'Messy-Stocks'!L445) + IF(K446 &lt; 0, 0.01*K446*'Messy-Stocks'!M445)</f>
        <v>0</v>
      </c>
    </row>
    <row r="447" spans="4:4" ht="12.75" x14ac:dyDescent="0.2">
      <c r="D447">
        <f>IF(F447 &lt; 0, 0.01*F447*'Messy-Stocks'!H446) + IF(G447 &lt; 0, 0.01*G447* 'Messy-Stocks'!I446) + IF(H447 &lt; 0, 0.01*H447*'Messy-Stocks'!J446) + IF(I447 &lt; 0, 0.01*I447*'Messy-Stocks'!K446) + IF(J447 &lt; 0, 0.01*J447*'Messy-Stocks'!L446) + IF(K447 &lt; 0, 0.01*K447*'Messy-Stocks'!M446)</f>
        <v>0</v>
      </c>
    </row>
    <row r="448" spans="4:4" ht="12.75" x14ac:dyDescent="0.2">
      <c r="D448">
        <f>IF(F448 &lt; 0, 0.01*F448*'Messy-Stocks'!H447) + IF(G448 &lt; 0, 0.01*G448* 'Messy-Stocks'!I447) + IF(H448 &lt; 0, 0.01*H448*'Messy-Stocks'!J447) + IF(I448 &lt; 0, 0.01*I448*'Messy-Stocks'!K447) + IF(J448 &lt; 0, 0.01*J448*'Messy-Stocks'!L447) + IF(K448 &lt; 0, 0.01*K448*'Messy-Stocks'!M447)</f>
        <v>0</v>
      </c>
    </row>
    <row r="449" spans="4:4" ht="12.75" x14ac:dyDescent="0.2">
      <c r="D449">
        <f>IF(F449 &lt; 0, 0.01*F449*'Messy-Stocks'!H448) + IF(G449 &lt; 0, 0.01*G449* 'Messy-Stocks'!I448) + IF(H449 &lt; 0, 0.01*H449*'Messy-Stocks'!J448) + IF(I449 &lt; 0, 0.01*I449*'Messy-Stocks'!K448) + IF(J449 &lt; 0, 0.01*J449*'Messy-Stocks'!L448) + IF(K449 &lt; 0, 0.01*K449*'Messy-Stocks'!M448)</f>
        <v>0</v>
      </c>
    </row>
    <row r="450" spans="4:4" ht="12.75" x14ac:dyDescent="0.2">
      <c r="D450">
        <f>IF(F450 &lt; 0, 0.01*F450*'Messy-Stocks'!H449) + IF(G450 &lt; 0, 0.01*G450* 'Messy-Stocks'!I449) + IF(H450 &lt; 0, 0.01*H450*'Messy-Stocks'!J449) + IF(I450 &lt; 0, 0.01*I450*'Messy-Stocks'!K449) + IF(J450 &lt; 0, 0.01*J450*'Messy-Stocks'!L449) + IF(K450 &lt; 0, 0.01*K450*'Messy-Stocks'!M449)</f>
        <v>0</v>
      </c>
    </row>
    <row r="451" spans="4:4" ht="12.75" x14ac:dyDescent="0.2">
      <c r="D451">
        <f>IF(F451 &lt; 0, 0.01*F451*'Messy-Stocks'!H450) + IF(G451 &lt; 0, 0.01*G451* 'Messy-Stocks'!I450) + IF(H451 &lt; 0, 0.01*H451*'Messy-Stocks'!J450) + IF(I451 &lt; 0, 0.01*I451*'Messy-Stocks'!K450) + IF(J451 &lt; 0, 0.01*J451*'Messy-Stocks'!L450) + IF(K451 &lt; 0, 0.01*K451*'Messy-Stocks'!M450)</f>
        <v>0</v>
      </c>
    </row>
    <row r="452" spans="4:4" ht="12.75" x14ac:dyDescent="0.2">
      <c r="D452">
        <f>IF(F452 &lt; 0, 0.01*F452*'Messy-Stocks'!H451) + IF(G452 &lt; 0, 0.01*G452* 'Messy-Stocks'!I451) + IF(H452 &lt; 0, 0.01*H452*'Messy-Stocks'!J451) + IF(I452 &lt; 0, 0.01*I452*'Messy-Stocks'!K451) + IF(J452 &lt; 0, 0.01*J452*'Messy-Stocks'!L451) + IF(K452 &lt; 0, 0.01*K452*'Messy-Stocks'!M451)</f>
        <v>0</v>
      </c>
    </row>
    <row r="453" spans="4:4" ht="12.75" x14ac:dyDescent="0.2">
      <c r="D453">
        <f>IF(F453 &lt; 0, 0.01*F453*'Messy-Stocks'!H452) + IF(G453 &lt; 0, 0.01*G453* 'Messy-Stocks'!I452) + IF(H453 &lt; 0, 0.01*H453*'Messy-Stocks'!J452) + IF(I453 &lt; 0, 0.01*I453*'Messy-Stocks'!K452) + IF(J453 &lt; 0, 0.01*J453*'Messy-Stocks'!L452) + IF(K453 &lt; 0, 0.01*K453*'Messy-Stocks'!M452)</f>
        <v>0</v>
      </c>
    </row>
    <row r="454" spans="4:4" ht="12.75" x14ac:dyDescent="0.2">
      <c r="D454">
        <f>IF(F454 &lt; 0, 0.01*F454*'Messy-Stocks'!H453) + IF(G454 &lt; 0, 0.01*G454* 'Messy-Stocks'!I453) + IF(H454 &lt; 0, 0.01*H454*'Messy-Stocks'!J453) + IF(I454 &lt; 0, 0.01*I454*'Messy-Stocks'!K453) + IF(J454 &lt; 0, 0.01*J454*'Messy-Stocks'!L453) + IF(K454 &lt; 0, 0.01*K454*'Messy-Stocks'!M453)</f>
        <v>0</v>
      </c>
    </row>
    <row r="455" spans="4:4" ht="12.75" x14ac:dyDescent="0.2">
      <c r="D455">
        <f>IF(F455 &lt; 0, 0.01*F455*'Messy-Stocks'!H454) + IF(G455 &lt; 0, 0.01*G455* 'Messy-Stocks'!I454) + IF(H455 &lt; 0, 0.01*H455*'Messy-Stocks'!J454) + IF(I455 &lt; 0, 0.01*I455*'Messy-Stocks'!K454) + IF(J455 &lt; 0, 0.01*J455*'Messy-Stocks'!L454) + IF(K455 &lt; 0, 0.01*K455*'Messy-Stocks'!M454)</f>
        <v>0</v>
      </c>
    </row>
    <row r="456" spans="4:4" ht="12.75" x14ac:dyDescent="0.2">
      <c r="D456">
        <f>IF(F456 &lt; 0, 0.01*F456*'Messy-Stocks'!H455) + IF(G456 &lt; 0, 0.01*G456* 'Messy-Stocks'!I455) + IF(H456 &lt; 0, 0.01*H456*'Messy-Stocks'!J455) + IF(I456 &lt; 0, 0.01*I456*'Messy-Stocks'!K455) + IF(J456 &lt; 0, 0.01*J456*'Messy-Stocks'!L455) + IF(K456 &lt; 0, 0.01*K456*'Messy-Stocks'!M455)</f>
        <v>0</v>
      </c>
    </row>
    <row r="457" spans="4:4" ht="12.75" x14ac:dyDescent="0.2">
      <c r="D457">
        <f>IF(F457 &lt; 0, 0.01*F457*'Messy-Stocks'!H456) + IF(G457 &lt; 0, 0.01*G457* 'Messy-Stocks'!I456) + IF(H457 &lt; 0, 0.01*H457*'Messy-Stocks'!J456) + IF(I457 &lt; 0, 0.01*I457*'Messy-Stocks'!K456) + IF(J457 &lt; 0, 0.01*J457*'Messy-Stocks'!L456) + IF(K457 &lt; 0, 0.01*K457*'Messy-Stocks'!M456)</f>
        <v>0</v>
      </c>
    </row>
    <row r="458" spans="4:4" ht="12.75" x14ac:dyDescent="0.2">
      <c r="D458">
        <f>IF(F458 &lt; 0, 0.01*F458*'Messy-Stocks'!H457) + IF(G458 &lt; 0, 0.01*G458* 'Messy-Stocks'!I457) + IF(H458 &lt; 0, 0.01*H458*'Messy-Stocks'!J457) + IF(I458 &lt; 0, 0.01*I458*'Messy-Stocks'!K457) + IF(J458 &lt; 0, 0.01*J458*'Messy-Stocks'!L457) + IF(K458 &lt; 0, 0.01*K458*'Messy-Stocks'!M457)</f>
        <v>0</v>
      </c>
    </row>
    <row r="459" spans="4:4" ht="12.75" x14ac:dyDescent="0.2">
      <c r="D459">
        <f>IF(F459 &lt; 0, 0.01*F459*'Messy-Stocks'!H458) + IF(G459 &lt; 0, 0.01*G459* 'Messy-Stocks'!I458) + IF(H459 &lt; 0, 0.01*H459*'Messy-Stocks'!J458) + IF(I459 &lt; 0, 0.01*I459*'Messy-Stocks'!K458) + IF(J459 &lt; 0, 0.01*J459*'Messy-Stocks'!L458) + IF(K459 &lt; 0, 0.01*K459*'Messy-Stocks'!M458)</f>
        <v>0</v>
      </c>
    </row>
    <row r="460" spans="4:4" ht="12.75" x14ac:dyDescent="0.2">
      <c r="D460">
        <f>IF(F460 &lt; 0, 0.01*F460*'Messy-Stocks'!H459) + IF(G460 &lt; 0, 0.01*G460* 'Messy-Stocks'!I459) + IF(H460 &lt; 0, 0.01*H460*'Messy-Stocks'!J459) + IF(I460 &lt; 0, 0.01*I460*'Messy-Stocks'!K459) + IF(J460 &lt; 0, 0.01*J460*'Messy-Stocks'!L459) + IF(K460 &lt; 0, 0.01*K460*'Messy-Stocks'!M459)</f>
        <v>0</v>
      </c>
    </row>
    <row r="461" spans="4:4" ht="12.75" x14ac:dyDescent="0.2">
      <c r="D461">
        <f>IF(F461 &lt; 0, 0.01*F461*'Messy-Stocks'!H460) + IF(G461 &lt; 0, 0.01*G461* 'Messy-Stocks'!I460) + IF(H461 &lt; 0, 0.01*H461*'Messy-Stocks'!J460) + IF(I461 &lt; 0, 0.01*I461*'Messy-Stocks'!K460) + IF(J461 &lt; 0, 0.01*J461*'Messy-Stocks'!L460) + IF(K461 &lt; 0, 0.01*K461*'Messy-Stocks'!M460)</f>
        <v>0</v>
      </c>
    </row>
    <row r="462" spans="4:4" ht="12.75" x14ac:dyDescent="0.2">
      <c r="D462">
        <f>IF(F462 &lt; 0, 0.01*F462*'Messy-Stocks'!H461) + IF(G462 &lt; 0, 0.01*G462* 'Messy-Stocks'!I461) + IF(H462 &lt; 0, 0.01*H462*'Messy-Stocks'!J461) + IF(I462 &lt; 0, 0.01*I462*'Messy-Stocks'!K461) + IF(J462 &lt; 0, 0.01*J462*'Messy-Stocks'!L461) + IF(K462 &lt; 0, 0.01*K462*'Messy-Stocks'!M461)</f>
        <v>0</v>
      </c>
    </row>
    <row r="463" spans="4:4" ht="12.75" x14ac:dyDescent="0.2">
      <c r="D463">
        <f>IF(F463 &lt; 0, 0.01*F463*'Messy-Stocks'!H462) + IF(G463 &lt; 0, 0.01*G463* 'Messy-Stocks'!I462) + IF(H463 &lt; 0, 0.01*H463*'Messy-Stocks'!J462) + IF(I463 &lt; 0, 0.01*I463*'Messy-Stocks'!K462) + IF(J463 &lt; 0, 0.01*J463*'Messy-Stocks'!L462) + IF(K463 &lt; 0, 0.01*K463*'Messy-Stocks'!M462)</f>
        <v>0</v>
      </c>
    </row>
    <row r="464" spans="4:4" ht="12.75" x14ac:dyDescent="0.2">
      <c r="D464">
        <f>IF(F464 &lt; 0, 0.01*F464*'Messy-Stocks'!H463) + IF(G464 &lt; 0, 0.01*G464* 'Messy-Stocks'!I463) + IF(H464 &lt; 0, 0.01*H464*'Messy-Stocks'!J463) + IF(I464 &lt; 0, 0.01*I464*'Messy-Stocks'!K463) + IF(J464 &lt; 0, 0.01*J464*'Messy-Stocks'!L463) + IF(K464 &lt; 0, 0.01*K464*'Messy-Stocks'!M463)</f>
        <v>0</v>
      </c>
    </row>
    <row r="465" spans="4:4" ht="12.75" x14ac:dyDescent="0.2">
      <c r="D465">
        <f>IF(F465 &lt; 0, 0.01*F465*'Messy-Stocks'!H464) + IF(G465 &lt; 0, 0.01*G465* 'Messy-Stocks'!I464) + IF(H465 &lt; 0, 0.01*H465*'Messy-Stocks'!J464) + IF(I465 &lt; 0, 0.01*I465*'Messy-Stocks'!K464) + IF(J465 &lt; 0, 0.01*J465*'Messy-Stocks'!L464) + IF(K465 &lt; 0, 0.01*K465*'Messy-Stocks'!M464)</f>
        <v>0</v>
      </c>
    </row>
    <row r="466" spans="4:4" ht="12.75" x14ac:dyDescent="0.2">
      <c r="D466">
        <f>IF(F466 &lt; 0, 0.01*F466*'Messy-Stocks'!H465) + IF(G466 &lt; 0, 0.01*G466* 'Messy-Stocks'!I465) + IF(H466 &lt; 0, 0.01*H466*'Messy-Stocks'!J465) + IF(I466 &lt; 0, 0.01*I466*'Messy-Stocks'!K465) + IF(J466 &lt; 0, 0.01*J466*'Messy-Stocks'!L465) + IF(K466 &lt; 0, 0.01*K466*'Messy-Stocks'!M465)</f>
        <v>0</v>
      </c>
    </row>
    <row r="467" spans="4:4" ht="12.75" x14ac:dyDescent="0.2">
      <c r="D467">
        <f>IF(F467 &lt; 0, 0.01*F467*'Messy-Stocks'!H466) + IF(G467 &lt; 0, 0.01*G467* 'Messy-Stocks'!I466) + IF(H467 &lt; 0, 0.01*H467*'Messy-Stocks'!J466) + IF(I467 &lt; 0, 0.01*I467*'Messy-Stocks'!K466) + IF(J467 &lt; 0, 0.01*J467*'Messy-Stocks'!L466) + IF(K467 &lt; 0, 0.01*K467*'Messy-Stocks'!M466)</f>
        <v>0</v>
      </c>
    </row>
    <row r="468" spans="4:4" ht="12.75" x14ac:dyDescent="0.2">
      <c r="D468">
        <f>IF(F468 &lt; 0, 0.01*F468*'Messy-Stocks'!H467) + IF(G468 &lt; 0, 0.01*G468* 'Messy-Stocks'!I467) + IF(H468 &lt; 0, 0.01*H468*'Messy-Stocks'!J467) + IF(I468 &lt; 0, 0.01*I468*'Messy-Stocks'!K467) + IF(J468 &lt; 0, 0.01*J468*'Messy-Stocks'!L467) + IF(K468 &lt; 0, 0.01*K468*'Messy-Stocks'!M467)</f>
        <v>0</v>
      </c>
    </row>
    <row r="469" spans="4:4" ht="12.75" x14ac:dyDescent="0.2">
      <c r="D469">
        <f>IF(F469 &lt; 0, 0.01*F469*'Messy-Stocks'!H468) + IF(G469 &lt; 0, 0.01*G469* 'Messy-Stocks'!I468) + IF(H469 &lt; 0, 0.01*H469*'Messy-Stocks'!J468) + IF(I469 &lt; 0, 0.01*I469*'Messy-Stocks'!K468) + IF(J469 &lt; 0, 0.01*J469*'Messy-Stocks'!L468) + IF(K469 &lt; 0, 0.01*K469*'Messy-Stocks'!M468)</f>
        <v>0</v>
      </c>
    </row>
    <row r="470" spans="4:4" ht="12.75" x14ac:dyDescent="0.2">
      <c r="D470">
        <f>IF(F470 &lt; 0, 0.01*F470*'Messy-Stocks'!H469) + IF(G470 &lt; 0, 0.01*G470* 'Messy-Stocks'!I469) + IF(H470 &lt; 0, 0.01*H470*'Messy-Stocks'!J469) + IF(I470 &lt; 0, 0.01*I470*'Messy-Stocks'!K469) + IF(J470 &lt; 0, 0.01*J470*'Messy-Stocks'!L469) + IF(K470 &lt; 0, 0.01*K470*'Messy-Stocks'!M469)</f>
        <v>0</v>
      </c>
    </row>
    <row r="471" spans="4:4" ht="12.75" x14ac:dyDescent="0.2">
      <c r="D471">
        <f>IF(F471 &lt; 0, 0.01*F471*'Messy-Stocks'!H470) + IF(G471 &lt; 0, 0.01*G471* 'Messy-Stocks'!I470) + IF(H471 &lt; 0, 0.01*H471*'Messy-Stocks'!J470) + IF(I471 &lt; 0, 0.01*I471*'Messy-Stocks'!K470) + IF(J471 &lt; 0, 0.01*J471*'Messy-Stocks'!L470) + IF(K471 &lt; 0, 0.01*K471*'Messy-Stocks'!M470)</f>
        <v>0</v>
      </c>
    </row>
    <row r="472" spans="4:4" ht="12.75" x14ac:dyDescent="0.2">
      <c r="D472">
        <f>IF(F472 &lt; 0, 0.01*F472*'Messy-Stocks'!H471) + IF(G472 &lt; 0, 0.01*G472* 'Messy-Stocks'!I471) + IF(H472 &lt; 0, 0.01*H472*'Messy-Stocks'!J471) + IF(I472 &lt; 0, 0.01*I472*'Messy-Stocks'!K471) + IF(J472 &lt; 0, 0.01*J472*'Messy-Stocks'!L471) + IF(K472 &lt; 0, 0.01*K472*'Messy-Stocks'!M471)</f>
        <v>0</v>
      </c>
    </row>
    <row r="473" spans="4:4" ht="12.75" x14ac:dyDescent="0.2">
      <c r="D473">
        <f>IF(F473 &lt; 0, 0.01*F473*'Messy-Stocks'!H472) + IF(G473 &lt; 0, 0.01*G473* 'Messy-Stocks'!I472) + IF(H473 &lt; 0, 0.01*H473*'Messy-Stocks'!J472) + IF(I473 &lt; 0, 0.01*I473*'Messy-Stocks'!K472) + IF(J473 &lt; 0, 0.01*J473*'Messy-Stocks'!L472) + IF(K473 &lt; 0, 0.01*K473*'Messy-Stocks'!M472)</f>
        <v>0</v>
      </c>
    </row>
    <row r="474" spans="4:4" ht="12.75" x14ac:dyDescent="0.2">
      <c r="D474">
        <f>IF(F474 &lt; 0, 0.01*F474*'Messy-Stocks'!H473) + IF(G474 &lt; 0, 0.01*G474* 'Messy-Stocks'!I473) + IF(H474 &lt; 0, 0.01*H474*'Messy-Stocks'!J473) + IF(I474 &lt; 0, 0.01*I474*'Messy-Stocks'!K473) + IF(J474 &lt; 0, 0.01*J474*'Messy-Stocks'!L473) + IF(K474 &lt; 0, 0.01*K474*'Messy-Stocks'!M473)</f>
        <v>0</v>
      </c>
    </row>
    <row r="475" spans="4:4" ht="12.75" x14ac:dyDescent="0.2">
      <c r="D475">
        <f>IF(F475 &lt; 0, 0.01*F475*'Messy-Stocks'!H474) + IF(G475 &lt; 0, 0.01*G475* 'Messy-Stocks'!I474) + IF(H475 &lt; 0, 0.01*H475*'Messy-Stocks'!J474) + IF(I475 &lt; 0, 0.01*I475*'Messy-Stocks'!K474) + IF(J475 &lt; 0, 0.01*J475*'Messy-Stocks'!L474) + IF(K475 &lt; 0, 0.01*K475*'Messy-Stocks'!M474)</f>
        <v>0</v>
      </c>
    </row>
    <row r="476" spans="4:4" ht="12.75" x14ac:dyDescent="0.2">
      <c r="D476">
        <f>IF(F476 &lt; 0, 0.01*F476*'Messy-Stocks'!H475) + IF(G476 &lt; 0, 0.01*G476* 'Messy-Stocks'!I475) + IF(H476 &lt; 0, 0.01*H476*'Messy-Stocks'!J475) + IF(I476 &lt; 0, 0.01*I476*'Messy-Stocks'!K475) + IF(J476 &lt; 0, 0.01*J476*'Messy-Stocks'!L475) + IF(K476 &lt; 0, 0.01*K476*'Messy-Stocks'!M475)</f>
        <v>0</v>
      </c>
    </row>
    <row r="477" spans="4:4" ht="12.75" x14ac:dyDescent="0.2">
      <c r="D477">
        <f>IF(F477 &lt; 0, 0.01*F477*'Messy-Stocks'!H476) + IF(G477 &lt; 0, 0.01*G477* 'Messy-Stocks'!I476) + IF(H477 &lt; 0, 0.01*H477*'Messy-Stocks'!J476) + IF(I477 &lt; 0, 0.01*I477*'Messy-Stocks'!K476) + IF(J477 &lt; 0, 0.01*J477*'Messy-Stocks'!L476) + IF(K477 &lt; 0, 0.01*K477*'Messy-Stocks'!M476)</f>
        <v>0</v>
      </c>
    </row>
    <row r="478" spans="4:4" ht="12.75" x14ac:dyDescent="0.2">
      <c r="D478">
        <f>IF(F478 &lt; 0, 0.01*F478*'Messy-Stocks'!H477) + IF(G478 &lt; 0, 0.01*G478* 'Messy-Stocks'!I477) + IF(H478 &lt; 0, 0.01*H478*'Messy-Stocks'!J477) + IF(I478 &lt; 0, 0.01*I478*'Messy-Stocks'!K477) + IF(J478 &lt; 0, 0.01*J478*'Messy-Stocks'!L477) + IF(K478 &lt; 0, 0.01*K478*'Messy-Stocks'!M477)</f>
        <v>0</v>
      </c>
    </row>
    <row r="479" spans="4:4" ht="12.75" x14ac:dyDescent="0.2">
      <c r="D479">
        <f>IF(F479 &lt; 0, 0.01*F479*'Messy-Stocks'!H478) + IF(G479 &lt; 0, 0.01*G479* 'Messy-Stocks'!I478) + IF(H479 &lt; 0, 0.01*H479*'Messy-Stocks'!J478) + IF(I479 &lt; 0, 0.01*I479*'Messy-Stocks'!K478) + IF(J479 &lt; 0, 0.01*J479*'Messy-Stocks'!L478) + IF(K479 &lt; 0, 0.01*K479*'Messy-Stocks'!M478)</f>
        <v>0</v>
      </c>
    </row>
    <row r="480" spans="4:4" ht="12.75" x14ac:dyDescent="0.2">
      <c r="D480">
        <f>IF(F480 &lt; 0, 0.01*F480*'Messy-Stocks'!H479) + IF(G480 &lt; 0, 0.01*G480* 'Messy-Stocks'!I479) + IF(H480 &lt; 0, 0.01*H480*'Messy-Stocks'!J479) + IF(I480 &lt; 0, 0.01*I480*'Messy-Stocks'!K479) + IF(J480 &lt; 0, 0.01*J480*'Messy-Stocks'!L479) + IF(K480 &lt; 0, 0.01*K480*'Messy-Stocks'!M479)</f>
        <v>0</v>
      </c>
    </row>
    <row r="481" spans="4:4" ht="12.75" x14ac:dyDescent="0.2">
      <c r="D481">
        <f>IF(F481 &lt; 0, 0.01*F481*'Messy-Stocks'!H480) + IF(G481 &lt; 0, 0.01*G481* 'Messy-Stocks'!I480) + IF(H481 &lt; 0, 0.01*H481*'Messy-Stocks'!J480) + IF(I481 &lt; 0, 0.01*I481*'Messy-Stocks'!K480) + IF(J481 &lt; 0, 0.01*J481*'Messy-Stocks'!L480) + IF(K481 &lt; 0, 0.01*K481*'Messy-Stocks'!M480)</f>
        <v>0</v>
      </c>
    </row>
    <row r="482" spans="4:4" ht="12.75" x14ac:dyDescent="0.2">
      <c r="D482">
        <f>IF(F482 &lt; 0, 0.01*F482*'Messy-Stocks'!H481) + IF(G482 &lt; 0, 0.01*G482* 'Messy-Stocks'!I481) + IF(H482 &lt; 0, 0.01*H482*'Messy-Stocks'!J481) + IF(I482 &lt; 0, 0.01*I482*'Messy-Stocks'!K481) + IF(J482 &lt; 0, 0.01*J482*'Messy-Stocks'!L481) + IF(K482 &lt; 0, 0.01*K482*'Messy-Stocks'!M481)</f>
        <v>0</v>
      </c>
    </row>
    <row r="483" spans="4:4" ht="12.75" x14ac:dyDescent="0.2">
      <c r="D483">
        <f>IF(F483 &lt; 0, 0.01*F483*'Messy-Stocks'!H482) + IF(G483 &lt; 0, 0.01*G483* 'Messy-Stocks'!I482) + IF(H483 &lt; 0, 0.01*H483*'Messy-Stocks'!J482) + IF(I483 &lt; 0, 0.01*I483*'Messy-Stocks'!K482) + IF(J483 &lt; 0, 0.01*J483*'Messy-Stocks'!L482) + IF(K483 &lt; 0, 0.01*K483*'Messy-Stocks'!M482)</f>
        <v>0</v>
      </c>
    </row>
    <row r="484" spans="4:4" ht="12.75" x14ac:dyDescent="0.2">
      <c r="D484">
        <f>IF(F484 &lt; 0, 0.01*F484*'Messy-Stocks'!H483) + IF(G484 &lt; 0, 0.01*G484* 'Messy-Stocks'!I483) + IF(H484 &lt; 0, 0.01*H484*'Messy-Stocks'!J483) + IF(I484 &lt; 0, 0.01*I484*'Messy-Stocks'!K483) + IF(J484 &lt; 0, 0.01*J484*'Messy-Stocks'!L483) + IF(K484 &lt; 0, 0.01*K484*'Messy-Stocks'!M483)</f>
        <v>0</v>
      </c>
    </row>
    <row r="485" spans="4:4" ht="12.75" x14ac:dyDescent="0.2">
      <c r="D485">
        <f>IF(F485 &lt; 0, 0.01*F485*'Messy-Stocks'!H484) + IF(G485 &lt; 0, 0.01*G485* 'Messy-Stocks'!I484) + IF(H485 &lt; 0, 0.01*H485*'Messy-Stocks'!J484) + IF(I485 &lt; 0, 0.01*I485*'Messy-Stocks'!K484) + IF(J485 &lt; 0, 0.01*J485*'Messy-Stocks'!L484) + IF(K485 &lt; 0, 0.01*K485*'Messy-Stocks'!M484)</f>
        <v>0</v>
      </c>
    </row>
    <row r="486" spans="4:4" ht="12.75" x14ac:dyDescent="0.2">
      <c r="D486">
        <f>IF(F486 &lt; 0, 0.01*F486*'Messy-Stocks'!H485) + IF(G486 &lt; 0, 0.01*G486* 'Messy-Stocks'!I485) + IF(H486 &lt; 0, 0.01*H486*'Messy-Stocks'!J485) + IF(I486 &lt; 0, 0.01*I486*'Messy-Stocks'!K485) + IF(J486 &lt; 0, 0.01*J486*'Messy-Stocks'!L485) + IF(K486 &lt; 0, 0.01*K486*'Messy-Stocks'!M485)</f>
        <v>0</v>
      </c>
    </row>
    <row r="487" spans="4:4" ht="12.75" x14ac:dyDescent="0.2">
      <c r="D487">
        <f>IF(F487 &lt; 0, 0.01*F487*'Messy-Stocks'!H486) + IF(G487 &lt; 0, 0.01*G487* 'Messy-Stocks'!I486) + IF(H487 &lt; 0, 0.01*H487*'Messy-Stocks'!J486) + IF(I487 &lt; 0, 0.01*I487*'Messy-Stocks'!K486) + IF(J487 &lt; 0, 0.01*J487*'Messy-Stocks'!L486) + IF(K487 &lt; 0, 0.01*K487*'Messy-Stocks'!M486)</f>
        <v>0</v>
      </c>
    </row>
    <row r="488" spans="4:4" ht="12.75" x14ac:dyDescent="0.2">
      <c r="D488">
        <f>IF(F488 &lt; 0, 0.01*F488*'Messy-Stocks'!H487) + IF(G488 &lt; 0, 0.01*G488* 'Messy-Stocks'!I487) + IF(H488 &lt; 0, 0.01*H488*'Messy-Stocks'!J487) + IF(I488 &lt; 0, 0.01*I488*'Messy-Stocks'!K487) + IF(J488 &lt; 0, 0.01*J488*'Messy-Stocks'!L487) + IF(K488 &lt; 0, 0.01*K488*'Messy-Stocks'!M487)</f>
        <v>0</v>
      </c>
    </row>
    <row r="489" spans="4:4" ht="12.75" x14ac:dyDescent="0.2">
      <c r="D489">
        <f>IF(F489 &lt; 0, 0.01*F489*'Messy-Stocks'!H488) + IF(G489 &lt; 0, 0.01*G489* 'Messy-Stocks'!I488) + IF(H489 &lt; 0, 0.01*H489*'Messy-Stocks'!J488) + IF(I489 &lt; 0, 0.01*I489*'Messy-Stocks'!K488) + IF(J489 &lt; 0, 0.01*J489*'Messy-Stocks'!L488) + IF(K489 &lt; 0, 0.01*K489*'Messy-Stocks'!M488)</f>
        <v>0</v>
      </c>
    </row>
    <row r="490" spans="4:4" ht="12.75" x14ac:dyDescent="0.2">
      <c r="D490">
        <f>IF(F490 &lt; 0, 0.01*F490*'Messy-Stocks'!H489) + IF(G490 &lt; 0, 0.01*G490* 'Messy-Stocks'!I489) + IF(H490 &lt; 0, 0.01*H490*'Messy-Stocks'!J489) + IF(I490 &lt; 0, 0.01*I490*'Messy-Stocks'!K489) + IF(J490 &lt; 0, 0.01*J490*'Messy-Stocks'!L489) + IF(K490 &lt; 0, 0.01*K490*'Messy-Stocks'!M489)</f>
        <v>0</v>
      </c>
    </row>
    <row r="491" spans="4:4" ht="12.75" x14ac:dyDescent="0.2">
      <c r="D491">
        <f>IF(F491 &lt; 0, 0.01*F491*'Messy-Stocks'!H490) + IF(G491 &lt; 0, 0.01*G491* 'Messy-Stocks'!I490) + IF(H491 &lt; 0, 0.01*H491*'Messy-Stocks'!J490) + IF(I491 &lt; 0, 0.01*I491*'Messy-Stocks'!K490) + IF(J491 &lt; 0, 0.01*J491*'Messy-Stocks'!L490) + IF(K491 &lt; 0, 0.01*K491*'Messy-Stocks'!M490)</f>
        <v>0</v>
      </c>
    </row>
    <row r="492" spans="4:4" ht="12.75" x14ac:dyDescent="0.2">
      <c r="D492">
        <f>IF(F492 &lt; 0, 0.01*F492*'Messy-Stocks'!H491) + IF(G492 &lt; 0, 0.01*G492* 'Messy-Stocks'!I491) + IF(H492 &lt; 0, 0.01*H492*'Messy-Stocks'!J491) + IF(I492 &lt; 0, 0.01*I492*'Messy-Stocks'!K491) + IF(J492 &lt; 0, 0.01*J492*'Messy-Stocks'!L491) + IF(K492 &lt; 0, 0.01*K492*'Messy-Stocks'!M491)</f>
        <v>0</v>
      </c>
    </row>
    <row r="493" spans="4:4" ht="12.75" x14ac:dyDescent="0.2">
      <c r="D493">
        <f>IF(F493 &lt; 0, 0.01*F493*'Messy-Stocks'!H492) + IF(G493 &lt; 0, 0.01*G493* 'Messy-Stocks'!I492) + IF(H493 &lt; 0, 0.01*H493*'Messy-Stocks'!J492) + IF(I493 &lt; 0, 0.01*I493*'Messy-Stocks'!K492) + IF(J493 &lt; 0, 0.01*J493*'Messy-Stocks'!L492) + IF(K493 &lt; 0, 0.01*K493*'Messy-Stocks'!M492)</f>
        <v>0</v>
      </c>
    </row>
    <row r="494" spans="4:4" ht="12.75" x14ac:dyDescent="0.2">
      <c r="D494">
        <f>IF(F494 &lt; 0, 0.01*F494*'Messy-Stocks'!H493) + IF(G494 &lt; 0, 0.01*G494* 'Messy-Stocks'!I493) + IF(H494 &lt; 0, 0.01*H494*'Messy-Stocks'!J493) + IF(I494 &lt; 0, 0.01*I494*'Messy-Stocks'!K493) + IF(J494 &lt; 0, 0.01*J494*'Messy-Stocks'!L493) + IF(K494 &lt; 0, 0.01*K494*'Messy-Stocks'!M493)</f>
        <v>0</v>
      </c>
    </row>
    <row r="495" spans="4:4" ht="12.75" x14ac:dyDescent="0.2">
      <c r="D495">
        <f>IF(F495 &lt; 0, 0.01*F495*'Messy-Stocks'!H494) + IF(G495 &lt; 0, 0.01*G495* 'Messy-Stocks'!I494) + IF(H495 &lt; 0, 0.01*H495*'Messy-Stocks'!J494) + IF(I495 &lt; 0, 0.01*I495*'Messy-Stocks'!K494) + IF(J495 &lt; 0, 0.01*J495*'Messy-Stocks'!L494) + IF(K495 &lt; 0, 0.01*K495*'Messy-Stocks'!M494)</f>
        <v>0</v>
      </c>
    </row>
    <row r="496" spans="4:4" ht="12.75" x14ac:dyDescent="0.2">
      <c r="D496">
        <f>IF(F496 &lt; 0, 0.01*F496*'Messy-Stocks'!H495) + IF(G496 &lt; 0, 0.01*G496* 'Messy-Stocks'!I495) + IF(H496 &lt; 0, 0.01*H496*'Messy-Stocks'!J495) + IF(I496 &lt; 0, 0.01*I496*'Messy-Stocks'!K495) + IF(J496 &lt; 0, 0.01*J496*'Messy-Stocks'!L495) + IF(K496 &lt; 0, 0.01*K496*'Messy-Stocks'!M495)</f>
        <v>0</v>
      </c>
    </row>
    <row r="497" spans="4:4" ht="12.75" x14ac:dyDescent="0.2">
      <c r="D497">
        <f>IF(F497 &lt; 0, 0.01*F497*'Messy-Stocks'!H496) + IF(G497 &lt; 0, 0.01*G497* 'Messy-Stocks'!I496) + IF(H497 &lt; 0, 0.01*H497*'Messy-Stocks'!J496) + IF(I497 &lt; 0, 0.01*I497*'Messy-Stocks'!K496) + IF(J497 &lt; 0, 0.01*J497*'Messy-Stocks'!L496) + IF(K497 &lt; 0, 0.01*K497*'Messy-Stocks'!M496)</f>
        <v>0</v>
      </c>
    </row>
    <row r="498" spans="4:4" ht="12.75" x14ac:dyDescent="0.2">
      <c r="D498">
        <f>IF(F498 &lt; 0, 0.01*F498*'Messy-Stocks'!H497) + IF(G498 &lt; 0, 0.01*G498* 'Messy-Stocks'!I497) + IF(H498 &lt; 0, 0.01*H498*'Messy-Stocks'!J497) + IF(I498 &lt; 0, 0.01*I498*'Messy-Stocks'!K497) + IF(J498 &lt; 0, 0.01*J498*'Messy-Stocks'!L497) + IF(K498 &lt; 0, 0.01*K498*'Messy-Stocks'!M497)</f>
        <v>0</v>
      </c>
    </row>
    <row r="499" spans="4:4" ht="12.75" x14ac:dyDescent="0.2">
      <c r="D499">
        <f>IF(F499 &lt; 0, 0.01*F499*'Messy-Stocks'!H498) + IF(G499 &lt; 0, 0.01*G499* 'Messy-Stocks'!I498) + IF(H499 &lt; 0, 0.01*H499*'Messy-Stocks'!J498) + IF(I499 &lt; 0, 0.01*I499*'Messy-Stocks'!K498) + IF(J499 &lt; 0, 0.01*J499*'Messy-Stocks'!L498) + IF(K499 &lt; 0, 0.01*K499*'Messy-Stocks'!M498)</f>
        <v>0</v>
      </c>
    </row>
    <row r="500" spans="4:4" ht="12.75" x14ac:dyDescent="0.2">
      <c r="D500">
        <f>IF(F500 &lt; 0, 0.01*F500*'Messy-Stocks'!H499) + IF(G500 &lt; 0, 0.01*G500* 'Messy-Stocks'!I499) + IF(H500 &lt; 0, 0.01*H500*'Messy-Stocks'!J499) + IF(I500 &lt; 0, 0.01*I500*'Messy-Stocks'!K499) + IF(J500 &lt; 0, 0.01*J500*'Messy-Stocks'!L499) + IF(K500 &lt; 0, 0.01*K500*'Messy-Stocks'!M499)</f>
        <v>0</v>
      </c>
    </row>
    <row r="501" spans="4:4" ht="12.75" x14ac:dyDescent="0.2">
      <c r="D501">
        <f>IF(F501 &lt; 0, 0.01*F501*'Messy-Stocks'!H500) + IF(G501 &lt; 0, 0.01*G501* 'Messy-Stocks'!I500) + IF(H501 &lt; 0, 0.01*H501*'Messy-Stocks'!J500) + IF(I501 &lt; 0, 0.01*I501*'Messy-Stocks'!K500) + IF(J501 &lt; 0, 0.01*J501*'Messy-Stocks'!L500) + IF(K501 &lt; 0, 0.01*K501*'Messy-Stocks'!M500)</f>
        <v>0</v>
      </c>
    </row>
    <row r="502" spans="4:4" ht="12.75" x14ac:dyDescent="0.2">
      <c r="D502">
        <f>IF(F502 &lt; 0, 0.01*F502*'Messy-Stocks'!H501) + IF(G502 &lt; 0, 0.01*G502* 'Messy-Stocks'!I501) + IF(H502 &lt; 0, 0.01*H502*'Messy-Stocks'!J501) + IF(I502 &lt; 0, 0.01*I502*'Messy-Stocks'!K501) + IF(J502 &lt; 0, 0.01*J502*'Messy-Stocks'!L501) + IF(K502 &lt; 0, 0.01*K502*'Messy-Stocks'!M501)</f>
        <v>0</v>
      </c>
    </row>
    <row r="503" spans="4:4" ht="12.75" x14ac:dyDescent="0.2">
      <c r="D503">
        <f>IF(F503 &lt; 0, 0.01*F503*'Messy-Stocks'!H502) + IF(G503 &lt; 0, 0.01*G503* 'Messy-Stocks'!I502) + IF(H503 &lt; 0, 0.01*H503*'Messy-Stocks'!J502) + IF(I503 &lt; 0, 0.01*I503*'Messy-Stocks'!K502) + IF(J503 &lt; 0, 0.01*J503*'Messy-Stocks'!L502) + IF(K503 &lt; 0, 0.01*K503*'Messy-Stocks'!M502)</f>
        <v>0</v>
      </c>
    </row>
    <row r="504" spans="4:4" ht="12.75" x14ac:dyDescent="0.2">
      <c r="D504">
        <f>IF(F504 &lt; 0, 0.01*F504*'Messy-Stocks'!H503) + IF(G504 &lt; 0, 0.01*G504* 'Messy-Stocks'!I503) + IF(H504 &lt; 0, 0.01*H504*'Messy-Stocks'!J503) + IF(I504 &lt; 0, 0.01*I504*'Messy-Stocks'!K503) + IF(J504 &lt; 0, 0.01*J504*'Messy-Stocks'!L503) + IF(K504 &lt; 0, 0.01*K504*'Messy-Stocks'!M503)</f>
        <v>0</v>
      </c>
    </row>
    <row r="505" spans="4:4" ht="12.75" x14ac:dyDescent="0.2">
      <c r="D505">
        <f>IF(F505 &lt; 0, 0.01*F505*'Messy-Stocks'!H504) + IF(G505 &lt; 0, 0.01*G505* 'Messy-Stocks'!I504) + IF(H505 &lt; 0, 0.01*H505*'Messy-Stocks'!J504) + IF(I505 &lt; 0, 0.01*I505*'Messy-Stocks'!K504) + IF(J505 &lt; 0, 0.01*J505*'Messy-Stocks'!L504) + IF(K505 &lt; 0, 0.01*K505*'Messy-Stocks'!M504)</f>
        <v>0</v>
      </c>
    </row>
    <row r="506" spans="4:4" ht="12.75" x14ac:dyDescent="0.2">
      <c r="D506">
        <f>IF(F506 &lt; 0, 0.01*F506*'Messy-Stocks'!H505) + IF(G506 &lt; 0, 0.01*G506* 'Messy-Stocks'!I505) + IF(H506 &lt; 0, 0.01*H506*'Messy-Stocks'!J505) + IF(I506 &lt; 0, 0.01*I506*'Messy-Stocks'!K505) + IF(J506 &lt; 0, 0.01*J506*'Messy-Stocks'!L505) + IF(K506 &lt; 0, 0.01*K506*'Messy-Stocks'!M505)</f>
        <v>0</v>
      </c>
    </row>
    <row r="507" spans="4:4" ht="12.75" x14ac:dyDescent="0.2">
      <c r="D507">
        <f>IF(F507 &lt; 0, 0.01*F507*'Messy-Stocks'!H506) + IF(G507 &lt; 0, 0.01*G507* 'Messy-Stocks'!I506) + IF(H507 &lt; 0, 0.01*H507*'Messy-Stocks'!J506) + IF(I507 &lt; 0, 0.01*I507*'Messy-Stocks'!K506) + IF(J507 &lt; 0, 0.01*J507*'Messy-Stocks'!L506) + IF(K507 &lt; 0, 0.01*K507*'Messy-Stocks'!M506)</f>
        <v>0</v>
      </c>
    </row>
    <row r="508" spans="4:4" ht="12.75" x14ac:dyDescent="0.2">
      <c r="D508">
        <f>IF(F508 &lt; 0, 0.01*F508*'Messy-Stocks'!H507) + IF(G508 &lt; 0, 0.01*G508* 'Messy-Stocks'!I507) + IF(H508 &lt; 0, 0.01*H508*'Messy-Stocks'!J507) + IF(I508 &lt; 0, 0.01*I508*'Messy-Stocks'!K507) + IF(J508 &lt; 0, 0.01*J508*'Messy-Stocks'!L507) + IF(K508 &lt; 0, 0.01*K508*'Messy-Stocks'!M507)</f>
        <v>0</v>
      </c>
    </row>
    <row r="509" spans="4:4" ht="12.75" x14ac:dyDescent="0.2">
      <c r="D509">
        <f>IF(F509 &lt; 0, 0.01*F509*'Messy-Stocks'!H508) + IF(G509 &lt; 0, 0.01*G509* 'Messy-Stocks'!I508) + IF(H509 &lt; 0, 0.01*H509*'Messy-Stocks'!J508) + IF(I509 &lt; 0, 0.01*I509*'Messy-Stocks'!K508) + IF(J509 &lt; 0, 0.01*J509*'Messy-Stocks'!L508) + IF(K509 &lt; 0, 0.01*K509*'Messy-Stocks'!M508)</f>
        <v>0</v>
      </c>
    </row>
    <row r="510" spans="4:4" ht="12.75" x14ac:dyDescent="0.2">
      <c r="D510">
        <f>IF(F510 &lt; 0, 0.01*F510*'Messy-Stocks'!H509) + IF(G510 &lt; 0, 0.01*G510* 'Messy-Stocks'!I509) + IF(H510 &lt; 0, 0.01*H510*'Messy-Stocks'!J509) + IF(I510 &lt; 0, 0.01*I510*'Messy-Stocks'!K509) + IF(J510 &lt; 0, 0.01*J510*'Messy-Stocks'!L509) + IF(K510 &lt; 0, 0.01*K510*'Messy-Stocks'!M509)</f>
        <v>0</v>
      </c>
    </row>
    <row r="511" spans="4:4" ht="12.75" x14ac:dyDescent="0.2">
      <c r="D511">
        <f>IF(F511 &lt; 0, 0.01*F511*'Messy-Stocks'!H510) + IF(G511 &lt; 0, 0.01*G511* 'Messy-Stocks'!I510) + IF(H511 &lt; 0, 0.01*H511*'Messy-Stocks'!J510) + IF(I511 &lt; 0, 0.01*I511*'Messy-Stocks'!K510) + IF(J511 &lt; 0, 0.01*J511*'Messy-Stocks'!L510) + IF(K511 &lt; 0, 0.01*K511*'Messy-Stocks'!M510)</f>
        <v>0</v>
      </c>
    </row>
    <row r="512" spans="4:4" ht="12.75" x14ac:dyDescent="0.2">
      <c r="D512">
        <f>IF(F512 &lt; 0, 0.01*F512*'Messy-Stocks'!H511) + IF(G512 &lt; 0, 0.01*G512* 'Messy-Stocks'!I511) + IF(H512 &lt; 0, 0.01*H512*'Messy-Stocks'!J511) + IF(I512 &lt; 0, 0.01*I512*'Messy-Stocks'!K511) + IF(J512 &lt; 0, 0.01*J512*'Messy-Stocks'!L511) + IF(K512 &lt; 0, 0.01*K512*'Messy-Stocks'!M511)</f>
        <v>0</v>
      </c>
    </row>
    <row r="513" spans="4:4" ht="12.75" x14ac:dyDescent="0.2">
      <c r="D513">
        <f>IF(F513 &lt; 0, 0.01*F513*'Messy-Stocks'!H512) + IF(G513 &lt; 0, 0.01*G513* 'Messy-Stocks'!I512) + IF(H513 &lt; 0, 0.01*H513*'Messy-Stocks'!J512) + IF(I513 &lt; 0, 0.01*I513*'Messy-Stocks'!K512) + IF(J513 &lt; 0, 0.01*J513*'Messy-Stocks'!L512) + IF(K513 &lt; 0, 0.01*K513*'Messy-Stocks'!M512)</f>
        <v>0</v>
      </c>
    </row>
    <row r="514" spans="4:4" ht="12.75" x14ac:dyDescent="0.2">
      <c r="D514">
        <f>IF(F514 &lt; 0, 0.01*F514*'Messy-Stocks'!H513) + IF(G514 &lt; 0, 0.01*G514* 'Messy-Stocks'!I513) + IF(H514 &lt; 0, 0.01*H514*'Messy-Stocks'!J513) + IF(I514 &lt; 0, 0.01*I514*'Messy-Stocks'!K513) + IF(J514 &lt; 0, 0.01*J514*'Messy-Stocks'!L513) + IF(K514 &lt; 0, 0.01*K514*'Messy-Stocks'!M513)</f>
        <v>0</v>
      </c>
    </row>
    <row r="515" spans="4:4" ht="12.75" x14ac:dyDescent="0.2">
      <c r="D515">
        <f>IF(F515 &lt; 0, 0.01*F515*'Messy-Stocks'!H514) + IF(G515 &lt; 0, 0.01*G515* 'Messy-Stocks'!I514) + IF(H515 &lt; 0, 0.01*H515*'Messy-Stocks'!J514) + IF(I515 &lt; 0, 0.01*I515*'Messy-Stocks'!K514) + IF(J515 &lt; 0, 0.01*J515*'Messy-Stocks'!L514) + IF(K515 &lt; 0, 0.01*K515*'Messy-Stocks'!M514)</f>
        <v>0</v>
      </c>
    </row>
    <row r="516" spans="4:4" ht="12.75" x14ac:dyDescent="0.2">
      <c r="D516">
        <f>IF(F516 &lt; 0, 0.01*F516*'Messy-Stocks'!H515) + IF(G516 &lt; 0, 0.01*G516* 'Messy-Stocks'!I515) + IF(H516 &lt; 0, 0.01*H516*'Messy-Stocks'!J515) + IF(I516 &lt; 0, 0.01*I516*'Messy-Stocks'!K515) + IF(J516 &lt; 0, 0.01*J516*'Messy-Stocks'!L515) + IF(K516 &lt; 0, 0.01*K516*'Messy-Stocks'!M515)</f>
        <v>0</v>
      </c>
    </row>
    <row r="517" spans="4:4" ht="12.75" x14ac:dyDescent="0.2">
      <c r="D517">
        <f>IF(F517 &lt; 0, 0.01*F517*'Messy-Stocks'!H516) + IF(G517 &lt; 0, 0.01*G517* 'Messy-Stocks'!I516) + IF(H517 &lt; 0, 0.01*H517*'Messy-Stocks'!J516) + IF(I517 &lt; 0, 0.01*I517*'Messy-Stocks'!K516) + IF(J517 &lt; 0, 0.01*J517*'Messy-Stocks'!L516) + IF(K517 &lt; 0, 0.01*K517*'Messy-Stocks'!M516)</f>
        <v>0</v>
      </c>
    </row>
    <row r="518" spans="4:4" ht="12.75" x14ac:dyDescent="0.2">
      <c r="D518">
        <f>IF(F518 &lt; 0, 0.01*F518*'Messy-Stocks'!H517) + IF(G518 &lt; 0, 0.01*G518* 'Messy-Stocks'!I517) + IF(H518 &lt; 0, 0.01*H518*'Messy-Stocks'!J517) + IF(I518 &lt; 0, 0.01*I518*'Messy-Stocks'!K517) + IF(J518 &lt; 0, 0.01*J518*'Messy-Stocks'!L517) + IF(K518 &lt; 0, 0.01*K518*'Messy-Stocks'!M517)</f>
        <v>0</v>
      </c>
    </row>
    <row r="519" spans="4:4" ht="12.75" x14ac:dyDescent="0.2">
      <c r="D519">
        <f>IF(F519 &lt; 0, 0.01*F519*'Messy-Stocks'!H518) + IF(G519 &lt; 0, 0.01*G519* 'Messy-Stocks'!I518) + IF(H519 &lt; 0, 0.01*H519*'Messy-Stocks'!J518) + IF(I519 &lt; 0, 0.01*I519*'Messy-Stocks'!K518) + IF(J519 &lt; 0, 0.01*J519*'Messy-Stocks'!L518) + IF(K519 &lt; 0, 0.01*K519*'Messy-Stocks'!M518)</f>
        <v>0</v>
      </c>
    </row>
    <row r="520" spans="4:4" ht="12.75" x14ac:dyDescent="0.2">
      <c r="D520">
        <f>IF(F520 &lt; 0, 0.01*F520*'Messy-Stocks'!H519) + IF(G520 &lt; 0, 0.01*G520* 'Messy-Stocks'!I519) + IF(H520 &lt; 0, 0.01*H520*'Messy-Stocks'!J519) + IF(I520 &lt; 0, 0.01*I520*'Messy-Stocks'!K519) + IF(J520 &lt; 0, 0.01*J520*'Messy-Stocks'!L519) + IF(K520 &lt; 0, 0.01*K520*'Messy-Stocks'!M519)</f>
        <v>0</v>
      </c>
    </row>
    <row r="521" spans="4:4" ht="12.75" x14ac:dyDescent="0.2">
      <c r="D521">
        <f>IF(F521 &lt; 0, 0.01*F521*'Messy-Stocks'!H520) + IF(G521 &lt; 0, 0.01*G521* 'Messy-Stocks'!I520) + IF(H521 &lt; 0, 0.01*H521*'Messy-Stocks'!J520) + IF(I521 &lt; 0, 0.01*I521*'Messy-Stocks'!K520) + IF(J521 &lt; 0, 0.01*J521*'Messy-Stocks'!L520) + IF(K521 &lt; 0, 0.01*K521*'Messy-Stocks'!M520)</f>
        <v>0</v>
      </c>
    </row>
    <row r="522" spans="4:4" ht="12.75" x14ac:dyDescent="0.2">
      <c r="D522">
        <f>IF(F522 &lt; 0, 0.01*F522*'Messy-Stocks'!H521) + IF(G522 &lt; 0, 0.01*G522* 'Messy-Stocks'!I521) + IF(H522 &lt; 0, 0.01*H522*'Messy-Stocks'!J521) + IF(I522 &lt; 0, 0.01*I522*'Messy-Stocks'!K521) + IF(J522 &lt; 0, 0.01*J522*'Messy-Stocks'!L521) + IF(K522 &lt; 0, 0.01*K522*'Messy-Stocks'!M521)</f>
        <v>0</v>
      </c>
    </row>
    <row r="523" spans="4:4" ht="12.75" x14ac:dyDescent="0.2">
      <c r="D523">
        <f>IF(F523 &lt; 0, 0.01*F523*'Messy-Stocks'!H522) + IF(G523 &lt; 0, 0.01*G523* 'Messy-Stocks'!I522) + IF(H523 &lt; 0, 0.01*H523*'Messy-Stocks'!J522) + IF(I523 &lt; 0, 0.01*I523*'Messy-Stocks'!K522) + IF(J523 &lt; 0, 0.01*J523*'Messy-Stocks'!L522) + IF(K523 &lt; 0, 0.01*K523*'Messy-Stocks'!M522)</f>
        <v>0</v>
      </c>
    </row>
    <row r="524" spans="4:4" ht="12.75" x14ac:dyDescent="0.2">
      <c r="D524">
        <f>IF(F524 &lt; 0, 0.01*F524*'Messy-Stocks'!H523) + IF(G524 &lt; 0, 0.01*G524* 'Messy-Stocks'!I523) + IF(H524 &lt; 0, 0.01*H524*'Messy-Stocks'!J523) + IF(I524 &lt; 0, 0.01*I524*'Messy-Stocks'!K523) + IF(J524 &lt; 0, 0.01*J524*'Messy-Stocks'!L523) + IF(K524 &lt; 0, 0.01*K524*'Messy-Stocks'!M523)</f>
        <v>0</v>
      </c>
    </row>
    <row r="525" spans="4:4" ht="12.75" x14ac:dyDescent="0.2">
      <c r="D525">
        <f>IF(F525 &lt; 0, 0.01*F525*'Messy-Stocks'!H524) + IF(G525 &lt; 0, 0.01*G525* 'Messy-Stocks'!I524) + IF(H525 &lt; 0, 0.01*H525*'Messy-Stocks'!J524) + IF(I525 &lt; 0, 0.01*I525*'Messy-Stocks'!K524) + IF(J525 &lt; 0, 0.01*J525*'Messy-Stocks'!L524) + IF(K525 &lt; 0, 0.01*K525*'Messy-Stocks'!M524)</f>
        <v>0</v>
      </c>
    </row>
    <row r="526" spans="4:4" ht="12.75" x14ac:dyDescent="0.2">
      <c r="D526">
        <f>IF(F526 &lt; 0, 0.01*F526*'Messy-Stocks'!H525) + IF(G526 &lt; 0, 0.01*G526* 'Messy-Stocks'!I525) + IF(H526 &lt; 0, 0.01*H526*'Messy-Stocks'!J525) + IF(I526 &lt; 0, 0.01*I526*'Messy-Stocks'!K525) + IF(J526 &lt; 0, 0.01*J526*'Messy-Stocks'!L525) + IF(K526 &lt; 0, 0.01*K526*'Messy-Stocks'!M525)</f>
        <v>0</v>
      </c>
    </row>
    <row r="527" spans="4:4" ht="12.75" x14ac:dyDescent="0.2">
      <c r="D527">
        <f>IF(F527 &lt; 0, 0.01*F527*'Messy-Stocks'!H526) + IF(G527 &lt; 0, 0.01*G527* 'Messy-Stocks'!I526) + IF(H527 &lt; 0, 0.01*H527*'Messy-Stocks'!J526) + IF(I527 &lt; 0, 0.01*I527*'Messy-Stocks'!K526) + IF(J527 &lt; 0, 0.01*J527*'Messy-Stocks'!L526) + IF(K527 &lt; 0, 0.01*K527*'Messy-Stocks'!M526)</f>
        <v>0</v>
      </c>
    </row>
    <row r="528" spans="4:4" ht="12.75" x14ac:dyDescent="0.2">
      <c r="D528">
        <f>IF(F528 &lt; 0, 0.01*F528*'Messy-Stocks'!H527) + IF(G528 &lt; 0, 0.01*G528* 'Messy-Stocks'!I527) + IF(H528 &lt; 0, 0.01*H528*'Messy-Stocks'!J527) + IF(I528 &lt; 0, 0.01*I528*'Messy-Stocks'!K527) + IF(J528 &lt; 0, 0.01*J528*'Messy-Stocks'!L527) + IF(K528 &lt; 0, 0.01*K528*'Messy-Stocks'!M527)</f>
        <v>0</v>
      </c>
    </row>
    <row r="529" spans="4:4" ht="12.75" x14ac:dyDescent="0.2">
      <c r="D529">
        <f>IF(F529 &lt; 0, 0.01*F529*'Messy-Stocks'!H528) + IF(G529 &lt; 0, 0.01*G529* 'Messy-Stocks'!I528) + IF(H529 &lt; 0, 0.01*H529*'Messy-Stocks'!J528) + IF(I529 &lt; 0, 0.01*I529*'Messy-Stocks'!K528) + IF(J529 &lt; 0, 0.01*J529*'Messy-Stocks'!L528) + IF(K529 &lt; 0, 0.01*K529*'Messy-Stocks'!M528)</f>
        <v>0</v>
      </c>
    </row>
    <row r="530" spans="4:4" ht="12.75" x14ac:dyDescent="0.2">
      <c r="D530">
        <f>IF(F530 &lt; 0, 0.01*F530*'Messy-Stocks'!H529) + IF(G530 &lt; 0, 0.01*G530* 'Messy-Stocks'!I529) + IF(H530 &lt; 0, 0.01*H530*'Messy-Stocks'!J529) + IF(I530 &lt; 0, 0.01*I530*'Messy-Stocks'!K529) + IF(J530 &lt; 0, 0.01*J530*'Messy-Stocks'!L529) + IF(K530 &lt; 0, 0.01*K530*'Messy-Stocks'!M529)</f>
        <v>0</v>
      </c>
    </row>
    <row r="531" spans="4:4" ht="12.75" x14ac:dyDescent="0.2">
      <c r="D531">
        <f>IF(F531 &lt; 0, 0.01*F531*'Messy-Stocks'!H530) + IF(G531 &lt; 0, 0.01*G531* 'Messy-Stocks'!I530) + IF(H531 &lt; 0, 0.01*H531*'Messy-Stocks'!J530) + IF(I531 &lt; 0, 0.01*I531*'Messy-Stocks'!K530) + IF(J531 &lt; 0, 0.01*J531*'Messy-Stocks'!L530) + IF(K531 &lt; 0, 0.01*K531*'Messy-Stocks'!M530)</f>
        <v>0</v>
      </c>
    </row>
    <row r="532" spans="4:4" ht="12.75" x14ac:dyDescent="0.2">
      <c r="D532">
        <f>IF(F532 &lt; 0, 0.01*F532*'Messy-Stocks'!H531) + IF(G532 &lt; 0, 0.01*G532* 'Messy-Stocks'!I531) + IF(H532 &lt; 0, 0.01*H532*'Messy-Stocks'!J531) + IF(I532 &lt; 0, 0.01*I532*'Messy-Stocks'!K531) + IF(J532 &lt; 0, 0.01*J532*'Messy-Stocks'!L531) + IF(K532 &lt; 0, 0.01*K532*'Messy-Stocks'!M531)</f>
        <v>0</v>
      </c>
    </row>
    <row r="533" spans="4:4" ht="12.75" x14ac:dyDescent="0.2">
      <c r="D533">
        <f>IF(F533 &lt; 0, 0.01*F533*'Messy-Stocks'!H532) + IF(G533 &lt; 0, 0.01*G533* 'Messy-Stocks'!I532) + IF(H533 &lt; 0, 0.01*H533*'Messy-Stocks'!J532) + IF(I533 &lt; 0, 0.01*I533*'Messy-Stocks'!K532) + IF(J533 &lt; 0, 0.01*J533*'Messy-Stocks'!L532) + IF(K533 &lt; 0, 0.01*K533*'Messy-Stocks'!M532)</f>
        <v>0</v>
      </c>
    </row>
    <row r="534" spans="4:4" ht="12.75" x14ac:dyDescent="0.2">
      <c r="D534">
        <f>IF(F534 &lt; 0, 0.01*F534*'Messy-Stocks'!H533) + IF(G534 &lt; 0, 0.01*G534* 'Messy-Stocks'!I533) + IF(H534 &lt; 0, 0.01*H534*'Messy-Stocks'!J533) + IF(I534 &lt; 0, 0.01*I534*'Messy-Stocks'!K533) + IF(J534 &lt; 0, 0.01*J534*'Messy-Stocks'!L533) + IF(K534 &lt; 0, 0.01*K534*'Messy-Stocks'!M533)</f>
        <v>0</v>
      </c>
    </row>
    <row r="535" spans="4:4" ht="12.75" x14ac:dyDescent="0.2">
      <c r="D535">
        <f>IF(F535 &lt; 0, 0.01*F535*'Messy-Stocks'!H534) + IF(G535 &lt; 0, 0.01*G535* 'Messy-Stocks'!I534) + IF(H535 &lt; 0, 0.01*H535*'Messy-Stocks'!J534) + IF(I535 &lt; 0, 0.01*I535*'Messy-Stocks'!K534) + IF(J535 &lt; 0, 0.01*J535*'Messy-Stocks'!L534) + IF(K535 &lt; 0, 0.01*K535*'Messy-Stocks'!M534)</f>
        <v>0</v>
      </c>
    </row>
    <row r="536" spans="4:4" ht="12.75" x14ac:dyDescent="0.2">
      <c r="D536">
        <f>IF(F536 &lt; 0, 0.01*F536*'Messy-Stocks'!H535) + IF(G536 &lt; 0, 0.01*G536* 'Messy-Stocks'!I535) + IF(H536 &lt; 0, 0.01*H536*'Messy-Stocks'!J535) + IF(I536 &lt; 0, 0.01*I536*'Messy-Stocks'!K535) + IF(J536 &lt; 0, 0.01*J536*'Messy-Stocks'!L535) + IF(K536 &lt; 0, 0.01*K536*'Messy-Stocks'!M535)</f>
        <v>0</v>
      </c>
    </row>
    <row r="537" spans="4:4" ht="12.75" x14ac:dyDescent="0.2">
      <c r="D537">
        <f>IF(F537 &lt; 0, 0.01*F537*'Messy-Stocks'!H536) + IF(G537 &lt; 0, 0.01*G537* 'Messy-Stocks'!I536) + IF(H537 &lt; 0, 0.01*H537*'Messy-Stocks'!J536) + IF(I537 &lt; 0, 0.01*I537*'Messy-Stocks'!K536) + IF(J537 &lt; 0, 0.01*J537*'Messy-Stocks'!L536) + IF(K537 &lt; 0, 0.01*K537*'Messy-Stocks'!M536)</f>
        <v>0</v>
      </c>
    </row>
    <row r="538" spans="4:4" ht="12.75" x14ac:dyDescent="0.2">
      <c r="D538">
        <f>IF(F538 &lt; 0, 0.01*F538*'Messy-Stocks'!H537) + IF(G538 &lt; 0, 0.01*G538* 'Messy-Stocks'!I537) + IF(H538 &lt; 0, 0.01*H538*'Messy-Stocks'!J537) + IF(I538 &lt; 0, 0.01*I538*'Messy-Stocks'!K537) + IF(J538 &lt; 0, 0.01*J538*'Messy-Stocks'!L537) + IF(K538 &lt; 0, 0.01*K538*'Messy-Stocks'!M537)</f>
        <v>0</v>
      </c>
    </row>
    <row r="539" spans="4:4" ht="12.75" x14ac:dyDescent="0.2">
      <c r="D539">
        <f>IF(F539 &lt; 0, 0.01*F539*'Messy-Stocks'!H538) + IF(G539 &lt; 0, 0.01*G539* 'Messy-Stocks'!I538) + IF(H539 &lt; 0, 0.01*H539*'Messy-Stocks'!J538) + IF(I539 &lt; 0, 0.01*I539*'Messy-Stocks'!K538) + IF(J539 &lt; 0, 0.01*J539*'Messy-Stocks'!L538) + IF(K539 &lt; 0, 0.01*K539*'Messy-Stocks'!M538)</f>
        <v>0</v>
      </c>
    </row>
    <row r="540" spans="4:4" ht="12.75" x14ac:dyDescent="0.2">
      <c r="D540">
        <f>IF(F540 &lt; 0, 0.01*F540*'Messy-Stocks'!H539) + IF(G540 &lt; 0, 0.01*G540* 'Messy-Stocks'!I539) + IF(H540 &lt; 0, 0.01*H540*'Messy-Stocks'!J539) + IF(I540 &lt; 0, 0.01*I540*'Messy-Stocks'!K539) + IF(J540 &lt; 0, 0.01*J540*'Messy-Stocks'!L539) + IF(K540 &lt; 0, 0.01*K540*'Messy-Stocks'!M539)</f>
        <v>0</v>
      </c>
    </row>
    <row r="541" spans="4:4" ht="12.75" x14ac:dyDescent="0.2">
      <c r="D541">
        <f>IF(F541 &lt; 0, 0.01*F541*'Messy-Stocks'!H540) + IF(G541 &lt; 0, 0.01*G541* 'Messy-Stocks'!I540) + IF(H541 &lt; 0, 0.01*H541*'Messy-Stocks'!J540) + IF(I541 &lt; 0, 0.01*I541*'Messy-Stocks'!K540) + IF(J541 &lt; 0, 0.01*J541*'Messy-Stocks'!L540) + IF(K541 &lt; 0, 0.01*K541*'Messy-Stocks'!M540)</f>
        <v>0</v>
      </c>
    </row>
    <row r="542" spans="4:4" ht="12.75" x14ac:dyDescent="0.2">
      <c r="D542">
        <f>IF(F542 &lt; 0, 0.01*F542*'Messy-Stocks'!H541) + IF(G542 &lt; 0, 0.01*G542* 'Messy-Stocks'!I541) + IF(H542 &lt; 0, 0.01*H542*'Messy-Stocks'!J541) + IF(I542 &lt; 0, 0.01*I542*'Messy-Stocks'!K541) + IF(J542 &lt; 0, 0.01*J542*'Messy-Stocks'!L541) + IF(K542 &lt; 0, 0.01*K542*'Messy-Stocks'!M541)</f>
        <v>0</v>
      </c>
    </row>
    <row r="543" spans="4:4" ht="12.75" x14ac:dyDescent="0.2">
      <c r="D543">
        <f>IF(F543 &lt; 0, 0.01*F543*'Messy-Stocks'!H542) + IF(G543 &lt; 0, 0.01*G543* 'Messy-Stocks'!I542) + IF(H543 &lt; 0, 0.01*H543*'Messy-Stocks'!J542) + IF(I543 &lt; 0, 0.01*I543*'Messy-Stocks'!K542) + IF(J543 &lt; 0, 0.01*J543*'Messy-Stocks'!L542) + IF(K543 &lt; 0, 0.01*K543*'Messy-Stocks'!M542)</f>
        <v>0</v>
      </c>
    </row>
    <row r="544" spans="4:4" ht="12.75" x14ac:dyDescent="0.2">
      <c r="D544">
        <f>IF(F544 &lt; 0, 0.01*F544*'Messy-Stocks'!H543) + IF(G544 &lt; 0, 0.01*G544* 'Messy-Stocks'!I543) + IF(H544 &lt; 0, 0.01*H544*'Messy-Stocks'!J543) + IF(I544 &lt; 0, 0.01*I544*'Messy-Stocks'!K543) + IF(J544 &lt; 0, 0.01*J544*'Messy-Stocks'!L543) + IF(K544 &lt; 0, 0.01*K544*'Messy-Stocks'!M543)</f>
        <v>0</v>
      </c>
    </row>
    <row r="545" spans="4:4" ht="12.75" x14ac:dyDescent="0.2">
      <c r="D545">
        <f>IF(F545 &lt; 0, 0.01*F545*'Messy-Stocks'!H544) + IF(G545 &lt; 0, 0.01*G545* 'Messy-Stocks'!I544) + IF(H545 &lt; 0, 0.01*H545*'Messy-Stocks'!J544) + IF(I545 &lt; 0, 0.01*I545*'Messy-Stocks'!K544) + IF(J545 &lt; 0, 0.01*J545*'Messy-Stocks'!L544) + IF(K545 &lt; 0, 0.01*K545*'Messy-Stocks'!M544)</f>
        <v>0</v>
      </c>
    </row>
    <row r="546" spans="4:4" ht="12.75" x14ac:dyDescent="0.2">
      <c r="D546">
        <f>IF(F546 &lt; 0, 0.01*F546*'Messy-Stocks'!H545) + IF(G546 &lt; 0, 0.01*G546* 'Messy-Stocks'!I545) + IF(H546 &lt; 0, 0.01*H546*'Messy-Stocks'!J545) + IF(I546 &lt; 0, 0.01*I546*'Messy-Stocks'!K545) + IF(J546 &lt; 0, 0.01*J546*'Messy-Stocks'!L545) + IF(K546 &lt; 0, 0.01*K546*'Messy-Stocks'!M545)</f>
        <v>0</v>
      </c>
    </row>
    <row r="547" spans="4:4" ht="12.75" x14ac:dyDescent="0.2">
      <c r="D547">
        <f>IF(F547 &lt; 0, 0.01*F547*'Messy-Stocks'!H546) + IF(G547 &lt; 0, 0.01*G547* 'Messy-Stocks'!I546) + IF(H547 &lt; 0, 0.01*H547*'Messy-Stocks'!J546) + IF(I547 &lt; 0, 0.01*I547*'Messy-Stocks'!K546) + IF(J547 &lt; 0, 0.01*J547*'Messy-Stocks'!L546) + IF(K547 &lt; 0, 0.01*K547*'Messy-Stocks'!M546)</f>
        <v>0</v>
      </c>
    </row>
    <row r="548" spans="4:4" ht="12.75" x14ac:dyDescent="0.2">
      <c r="D548">
        <f>IF(F548 &lt; 0, 0.01*F548*'Messy-Stocks'!H547) + IF(G548 &lt; 0, 0.01*G548* 'Messy-Stocks'!I547) + IF(H548 &lt; 0, 0.01*H548*'Messy-Stocks'!J547) + IF(I548 &lt; 0, 0.01*I548*'Messy-Stocks'!K547) + IF(J548 &lt; 0, 0.01*J548*'Messy-Stocks'!L547) + IF(K548 &lt; 0, 0.01*K548*'Messy-Stocks'!M547)</f>
        <v>0</v>
      </c>
    </row>
    <row r="549" spans="4:4" ht="12.75" x14ac:dyDescent="0.2">
      <c r="D549">
        <f>IF(F549 &lt; 0, 0.01*F549*'Messy-Stocks'!H548) + IF(G549 &lt; 0, 0.01*G549* 'Messy-Stocks'!I548) + IF(H549 &lt; 0, 0.01*H549*'Messy-Stocks'!J548) + IF(I549 &lt; 0, 0.01*I549*'Messy-Stocks'!K548) + IF(J549 &lt; 0, 0.01*J549*'Messy-Stocks'!L548) + IF(K549 &lt; 0, 0.01*K549*'Messy-Stocks'!M548)</f>
        <v>0</v>
      </c>
    </row>
    <row r="550" spans="4:4" ht="12.75" x14ac:dyDescent="0.2">
      <c r="D550">
        <f>IF(F550 &lt; 0, 0.01*F550*'Messy-Stocks'!H549) + IF(G550 &lt; 0, 0.01*G550* 'Messy-Stocks'!I549) + IF(H550 &lt; 0, 0.01*H550*'Messy-Stocks'!J549) + IF(I550 &lt; 0, 0.01*I550*'Messy-Stocks'!K549) + IF(J550 &lt; 0, 0.01*J550*'Messy-Stocks'!L549) + IF(K550 &lt; 0, 0.01*K550*'Messy-Stocks'!M549)</f>
        <v>0</v>
      </c>
    </row>
    <row r="551" spans="4:4" ht="12.75" x14ac:dyDescent="0.2">
      <c r="D551">
        <f>IF(F551 &lt; 0, 0.01*F551*'Messy-Stocks'!H550) + IF(G551 &lt; 0, 0.01*G551* 'Messy-Stocks'!I550) + IF(H551 &lt; 0, 0.01*H551*'Messy-Stocks'!J550) + IF(I551 &lt; 0, 0.01*I551*'Messy-Stocks'!K550) + IF(J551 &lt; 0, 0.01*J551*'Messy-Stocks'!L550) + IF(K551 &lt; 0, 0.01*K551*'Messy-Stocks'!M550)</f>
        <v>0</v>
      </c>
    </row>
    <row r="552" spans="4:4" ht="12.75" x14ac:dyDescent="0.2">
      <c r="D552">
        <f>IF(F552 &lt; 0, 0.01*F552*'Messy-Stocks'!H551) + IF(G552 &lt; 0, 0.01*G552* 'Messy-Stocks'!I551) + IF(H552 &lt; 0, 0.01*H552*'Messy-Stocks'!J551) + IF(I552 &lt; 0, 0.01*I552*'Messy-Stocks'!K551) + IF(J552 &lt; 0, 0.01*J552*'Messy-Stocks'!L551) + IF(K552 &lt; 0, 0.01*K552*'Messy-Stocks'!M551)</f>
        <v>0</v>
      </c>
    </row>
    <row r="553" spans="4:4" ht="12.75" x14ac:dyDescent="0.2">
      <c r="D553">
        <f>IF(F553 &lt; 0, 0.01*F553*'Messy-Stocks'!H552) + IF(G553 &lt; 0, 0.01*G553* 'Messy-Stocks'!I552) + IF(H553 &lt; 0, 0.01*H553*'Messy-Stocks'!J552) + IF(I553 &lt; 0, 0.01*I553*'Messy-Stocks'!K552) + IF(J553 &lt; 0, 0.01*J553*'Messy-Stocks'!L552) + IF(K553 &lt; 0, 0.01*K553*'Messy-Stocks'!M552)</f>
        <v>0</v>
      </c>
    </row>
    <row r="554" spans="4:4" ht="12.75" x14ac:dyDescent="0.2">
      <c r="D554">
        <f>IF(F554 &lt; 0, 0.01*F554*'Messy-Stocks'!H553) + IF(G554 &lt; 0, 0.01*G554* 'Messy-Stocks'!I553) + IF(H554 &lt; 0, 0.01*H554*'Messy-Stocks'!J553) + IF(I554 &lt; 0, 0.01*I554*'Messy-Stocks'!K553) + IF(J554 &lt; 0, 0.01*J554*'Messy-Stocks'!L553) + IF(K554 &lt; 0, 0.01*K554*'Messy-Stocks'!M553)</f>
        <v>0</v>
      </c>
    </row>
    <row r="555" spans="4:4" ht="12.75" x14ac:dyDescent="0.2">
      <c r="D555">
        <f>IF(F555 &lt; 0, 0.01*F555*'Messy-Stocks'!H554) + IF(G555 &lt; 0, 0.01*G555* 'Messy-Stocks'!I554) + IF(H555 &lt; 0, 0.01*H555*'Messy-Stocks'!J554) + IF(I555 &lt; 0, 0.01*I555*'Messy-Stocks'!K554) + IF(J555 &lt; 0, 0.01*J555*'Messy-Stocks'!L554) + IF(K555 &lt; 0, 0.01*K555*'Messy-Stocks'!M554)</f>
        <v>0</v>
      </c>
    </row>
    <row r="556" spans="4:4" ht="12.75" x14ac:dyDescent="0.2">
      <c r="D556">
        <f>IF(F556 &lt; 0, 0.01*F556*'Messy-Stocks'!H555) + IF(G556 &lt; 0, 0.01*G556* 'Messy-Stocks'!I555) + IF(H556 &lt; 0, 0.01*H556*'Messy-Stocks'!J555) + IF(I556 &lt; 0, 0.01*I556*'Messy-Stocks'!K555) + IF(J556 &lt; 0, 0.01*J556*'Messy-Stocks'!L555) + IF(K556 &lt; 0, 0.01*K556*'Messy-Stocks'!M555)</f>
        <v>0</v>
      </c>
    </row>
    <row r="557" spans="4:4" ht="12.75" x14ac:dyDescent="0.2">
      <c r="D557">
        <f>IF(F557 &lt; 0, 0.01*F557*'Messy-Stocks'!H556) + IF(G557 &lt; 0, 0.01*G557* 'Messy-Stocks'!I556) + IF(H557 &lt; 0, 0.01*H557*'Messy-Stocks'!J556) + IF(I557 &lt; 0, 0.01*I557*'Messy-Stocks'!K556) + IF(J557 &lt; 0, 0.01*J557*'Messy-Stocks'!L556) + IF(K557 &lt; 0, 0.01*K557*'Messy-Stocks'!M556)</f>
        <v>0</v>
      </c>
    </row>
    <row r="558" spans="4:4" ht="12.75" x14ac:dyDescent="0.2">
      <c r="D558">
        <f>IF(F558 &lt; 0, 0.01*F558*'Messy-Stocks'!H557) + IF(G558 &lt; 0, 0.01*G558* 'Messy-Stocks'!I557) + IF(H558 &lt; 0, 0.01*H558*'Messy-Stocks'!J557) + IF(I558 &lt; 0, 0.01*I558*'Messy-Stocks'!K557) + IF(J558 &lt; 0, 0.01*J558*'Messy-Stocks'!L557) + IF(K558 &lt; 0, 0.01*K558*'Messy-Stocks'!M557)</f>
        <v>0</v>
      </c>
    </row>
    <row r="559" spans="4:4" ht="12.75" x14ac:dyDescent="0.2">
      <c r="D559">
        <f>IF(F559 &lt; 0, 0.01*F559*'Messy-Stocks'!H558) + IF(G559 &lt; 0, 0.01*G559* 'Messy-Stocks'!I558) + IF(H559 &lt; 0, 0.01*H559*'Messy-Stocks'!J558) + IF(I559 &lt; 0, 0.01*I559*'Messy-Stocks'!K558) + IF(J559 &lt; 0, 0.01*J559*'Messy-Stocks'!L558) + IF(K559 &lt; 0, 0.01*K559*'Messy-Stocks'!M558)</f>
        <v>0</v>
      </c>
    </row>
    <row r="560" spans="4:4" ht="12.75" x14ac:dyDescent="0.2">
      <c r="D560">
        <f>IF(F560 &lt; 0, 0.01*F560*'Messy-Stocks'!H559) + IF(G560 &lt; 0, 0.01*G560* 'Messy-Stocks'!I559) + IF(H560 &lt; 0, 0.01*H560*'Messy-Stocks'!J559) + IF(I560 &lt; 0, 0.01*I560*'Messy-Stocks'!K559) + IF(J560 &lt; 0, 0.01*J560*'Messy-Stocks'!L559) + IF(K560 &lt; 0, 0.01*K560*'Messy-Stocks'!M559)</f>
        <v>0</v>
      </c>
    </row>
    <row r="561" spans="4:4" ht="12.75" x14ac:dyDescent="0.2">
      <c r="D561">
        <f>IF(F561 &lt; 0, 0.01*F561*'Messy-Stocks'!H560) + IF(G561 &lt; 0, 0.01*G561* 'Messy-Stocks'!I560) + IF(H561 &lt; 0, 0.01*H561*'Messy-Stocks'!J560) + IF(I561 &lt; 0, 0.01*I561*'Messy-Stocks'!K560) + IF(J561 &lt; 0, 0.01*J561*'Messy-Stocks'!L560) + IF(K561 &lt; 0, 0.01*K561*'Messy-Stocks'!M560)</f>
        <v>0</v>
      </c>
    </row>
    <row r="562" spans="4:4" ht="12.75" x14ac:dyDescent="0.2">
      <c r="D562">
        <f>IF(F562 &lt; 0, 0.01*F562*'Messy-Stocks'!H561) + IF(G562 &lt; 0, 0.01*G562* 'Messy-Stocks'!I561) + IF(H562 &lt; 0, 0.01*H562*'Messy-Stocks'!J561) + IF(I562 &lt; 0, 0.01*I562*'Messy-Stocks'!K561) + IF(J562 &lt; 0, 0.01*J562*'Messy-Stocks'!L561) + IF(K562 &lt; 0, 0.01*K562*'Messy-Stocks'!M561)</f>
        <v>0</v>
      </c>
    </row>
    <row r="563" spans="4:4" ht="12.75" x14ac:dyDescent="0.2">
      <c r="D563">
        <f>IF(F563 &lt; 0, 0.01*F563*'Messy-Stocks'!H562) + IF(G563 &lt; 0, 0.01*G563* 'Messy-Stocks'!I562) + IF(H563 &lt; 0, 0.01*H563*'Messy-Stocks'!J562) + IF(I563 &lt; 0, 0.01*I563*'Messy-Stocks'!K562) + IF(J563 &lt; 0, 0.01*J563*'Messy-Stocks'!L562) + IF(K563 &lt; 0, 0.01*K563*'Messy-Stocks'!M562)</f>
        <v>0</v>
      </c>
    </row>
    <row r="564" spans="4:4" ht="12.75" x14ac:dyDescent="0.2">
      <c r="D564">
        <f>IF(F564 &lt; 0, 0.01*F564*'Messy-Stocks'!H563) + IF(G564 &lt; 0, 0.01*G564* 'Messy-Stocks'!I563) + IF(H564 &lt; 0, 0.01*H564*'Messy-Stocks'!J563) + IF(I564 &lt; 0, 0.01*I564*'Messy-Stocks'!K563) + IF(J564 &lt; 0, 0.01*J564*'Messy-Stocks'!L563) + IF(K564 &lt; 0, 0.01*K564*'Messy-Stocks'!M563)</f>
        <v>0</v>
      </c>
    </row>
    <row r="565" spans="4:4" ht="12.75" x14ac:dyDescent="0.2">
      <c r="D565">
        <f>IF(F565 &lt; 0, 0.01*F565*'Messy-Stocks'!H564) + IF(G565 &lt; 0, 0.01*G565* 'Messy-Stocks'!I564) + IF(H565 &lt; 0, 0.01*H565*'Messy-Stocks'!J564) + IF(I565 &lt; 0, 0.01*I565*'Messy-Stocks'!K564) + IF(J565 &lt; 0, 0.01*J565*'Messy-Stocks'!L564) + IF(K565 &lt; 0, 0.01*K565*'Messy-Stocks'!M564)</f>
        <v>0</v>
      </c>
    </row>
    <row r="566" spans="4:4" ht="12.75" x14ac:dyDescent="0.2">
      <c r="D566">
        <f>IF(F566 &lt; 0, 0.01*F566*'Messy-Stocks'!H565) + IF(G566 &lt; 0, 0.01*G566* 'Messy-Stocks'!I565) + IF(H566 &lt; 0, 0.01*H566*'Messy-Stocks'!J565) + IF(I566 &lt; 0, 0.01*I566*'Messy-Stocks'!K565) + IF(J566 &lt; 0, 0.01*J566*'Messy-Stocks'!L565) + IF(K566 &lt; 0, 0.01*K566*'Messy-Stocks'!M565)</f>
        <v>0</v>
      </c>
    </row>
    <row r="567" spans="4:4" ht="12.75" x14ac:dyDescent="0.2">
      <c r="D567">
        <f>IF(F567 &lt; 0, 0.01*F567*'Messy-Stocks'!H566) + IF(G567 &lt; 0, 0.01*G567* 'Messy-Stocks'!I566) + IF(H567 &lt; 0, 0.01*H567*'Messy-Stocks'!J566) + IF(I567 &lt; 0, 0.01*I567*'Messy-Stocks'!K566) + IF(J567 &lt; 0, 0.01*J567*'Messy-Stocks'!L566) + IF(K567 &lt; 0, 0.01*K567*'Messy-Stocks'!M566)</f>
        <v>0</v>
      </c>
    </row>
    <row r="568" spans="4:4" ht="12.75" x14ac:dyDescent="0.2">
      <c r="D568">
        <f>IF(F568 &lt; 0, 0.01*F568*'Messy-Stocks'!H567) + IF(G568 &lt; 0, 0.01*G568* 'Messy-Stocks'!I567) + IF(H568 &lt; 0, 0.01*H568*'Messy-Stocks'!J567) + IF(I568 &lt; 0, 0.01*I568*'Messy-Stocks'!K567) + IF(J568 &lt; 0, 0.01*J568*'Messy-Stocks'!L567) + IF(K568 &lt; 0, 0.01*K568*'Messy-Stocks'!M567)</f>
        <v>0</v>
      </c>
    </row>
    <row r="569" spans="4:4" ht="12.75" x14ac:dyDescent="0.2">
      <c r="D569">
        <f>IF(F569 &lt; 0, 0.01*F569*'Messy-Stocks'!H568) + IF(G569 &lt; 0, 0.01*G569* 'Messy-Stocks'!I568) + IF(H569 &lt; 0, 0.01*H569*'Messy-Stocks'!J568) + IF(I569 &lt; 0, 0.01*I569*'Messy-Stocks'!K568) + IF(J569 &lt; 0, 0.01*J569*'Messy-Stocks'!L568) + IF(K569 &lt; 0, 0.01*K569*'Messy-Stocks'!M568)</f>
        <v>0</v>
      </c>
    </row>
    <row r="570" spans="4:4" ht="12.75" x14ac:dyDescent="0.2">
      <c r="D570">
        <f>IF(F570 &lt; 0, 0.01*F570*'Messy-Stocks'!H569) + IF(G570 &lt; 0, 0.01*G570* 'Messy-Stocks'!I569) + IF(H570 &lt; 0, 0.01*H570*'Messy-Stocks'!J569) + IF(I570 &lt; 0, 0.01*I570*'Messy-Stocks'!K569) + IF(J570 &lt; 0, 0.01*J570*'Messy-Stocks'!L569) + IF(K570 &lt; 0, 0.01*K570*'Messy-Stocks'!M569)</f>
        <v>0</v>
      </c>
    </row>
    <row r="571" spans="4:4" ht="12.75" x14ac:dyDescent="0.2">
      <c r="D571">
        <f>IF(F571 &lt; 0, 0.01*F571*'Messy-Stocks'!H570) + IF(G571 &lt; 0, 0.01*G571* 'Messy-Stocks'!I570) + IF(H571 &lt; 0, 0.01*H571*'Messy-Stocks'!J570) + IF(I571 &lt; 0, 0.01*I571*'Messy-Stocks'!K570) + IF(J571 &lt; 0, 0.01*J571*'Messy-Stocks'!L570) + IF(K571 &lt; 0, 0.01*K571*'Messy-Stocks'!M570)</f>
        <v>0</v>
      </c>
    </row>
    <row r="572" spans="4:4" ht="12.75" x14ac:dyDescent="0.2">
      <c r="D572">
        <f>IF(F572 &lt; 0, 0.01*F572*'Messy-Stocks'!H571) + IF(G572 &lt; 0, 0.01*G572* 'Messy-Stocks'!I571) + IF(H572 &lt; 0, 0.01*H572*'Messy-Stocks'!J571) + IF(I572 &lt; 0, 0.01*I572*'Messy-Stocks'!K571) + IF(J572 &lt; 0, 0.01*J572*'Messy-Stocks'!L571) + IF(K572 &lt; 0, 0.01*K572*'Messy-Stocks'!M571)</f>
        <v>0</v>
      </c>
    </row>
    <row r="573" spans="4:4" ht="12.75" x14ac:dyDescent="0.2">
      <c r="D573">
        <f>IF(F573 &lt; 0, 0.01*F573*'Messy-Stocks'!H572) + IF(G573 &lt; 0, 0.01*G573* 'Messy-Stocks'!I572) + IF(H573 &lt; 0, 0.01*H573*'Messy-Stocks'!J572) + IF(I573 &lt; 0, 0.01*I573*'Messy-Stocks'!K572) + IF(J573 &lt; 0, 0.01*J573*'Messy-Stocks'!L572) + IF(K573 &lt; 0, 0.01*K573*'Messy-Stocks'!M572)</f>
        <v>0</v>
      </c>
    </row>
    <row r="574" spans="4:4" ht="12.75" x14ac:dyDescent="0.2">
      <c r="D574">
        <f>IF(F574 &lt; 0, 0.01*F574*'Messy-Stocks'!H573) + IF(G574 &lt; 0, 0.01*G574* 'Messy-Stocks'!I573) + IF(H574 &lt; 0, 0.01*H574*'Messy-Stocks'!J573) + IF(I574 &lt; 0, 0.01*I574*'Messy-Stocks'!K573) + IF(J574 &lt; 0, 0.01*J574*'Messy-Stocks'!L573) + IF(K574 &lt; 0, 0.01*K574*'Messy-Stocks'!M573)</f>
        <v>0</v>
      </c>
    </row>
    <row r="575" spans="4:4" ht="12.75" x14ac:dyDescent="0.2">
      <c r="D575">
        <f>IF(F575 &lt; 0, 0.01*F575*'Messy-Stocks'!H574) + IF(G575 &lt; 0, 0.01*G575* 'Messy-Stocks'!I574) + IF(H575 &lt; 0, 0.01*H575*'Messy-Stocks'!J574) + IF(I575 &lt; 0, 0.01*I575*'Messy-Stocks'!K574) + IF(J575 &lt; 0, 0.01*J575*'Messy-Stocks'!L574) + IF(K575 &lt; 0, 0.01*K575*'Messy-Stocks'!M574)</f>
        <v>0</v>
      </c>
    </row>
    <row r="576" spans="4:4" ht="12.75" x14ac:dyDescent="0.2">
      <c r="D576">
        <f>IF(F576 &lt; 0, 0.01*F576*'Messy-Stocks'!H575) + IF(G576 &lt; 0, 0.01*G576* 'Messy-Stocks'!I575) + IF(H576 &lt; 0, 0.01*H576*'Messy-Stocks'!J575) + IF(I576 &lt; 0, 0.01*I576*'Messy-Stocks'!K575) + IF(J576 &lt; 0, 0.01*J576*'Messy-Stocks'!L575) + IF(K576 &lt; 0, 0.01*K576*'Messy-Stocks'!M575)</f>
        <v>0</v>
      </c>
    </row>
    <row r="577" spans="4:4" ht="12.75" x14ac:dyDescent="0.2">
      <c r="D577">
        <f>IF(F577 &lt; 0, 0.01*F577*'Messy-Stocks'!H576) + IF(G577 &lt; 0, 0.01*G577* 'Messy-Stocks'!I576) + IF(H577 &lt; 0, 0.01*H577*'Messy-Stocks'!J576) + IF(I577 &lt; 0, 0.01*I577*'Messy-Stocks'!K576) + IF(J577 &lt; 0, 0.01*J577*'Messy-Stocks'!L576) + IF(K577 &lt; 0, 0.01*K577*'Messy-Stocks'!M576)</f>
        <v>0</v>
      </c>
    </row>
    <row r="578" spans="4:4" ht="12.75" x14ac:dyDescent="0.2">
      <c r="D578">
        <f>IF(F578 &lt; 0, 0.01*F578*'Messy-Stocks'!H577) + IF(G578 &lt; 0, 0.01*G578* 'Messy-Stocks'!I577) + IF(H578 &lt; 0, 0.01*H578*'Messy-Stocks'!J577) + IF(I578 &lt; 0, 0.01*I578*'Messy-Stocks'!K577) + IF(J578 &lt; 0, 0.01*J578*'Messy-Stocks'!L577) + IF(K578 &lt; 0, 0.01*K578*'Messy-Stocks'!M577)</f>
        <v>0</v>
      </c>
    </row>
    <row r="579" spans="4:4" ht="12.75" x14ac:dyDescent="0.2">
      <c r="D579">
        <f>IF(F579 &lt; 0, 0.01*F579*'Messy-Stocks'!H578) + IF(G579 &lt; 0, 0.01*G579* 'Messy-Stocks'!I578) + IF(H579 &lt; 0, 0.01*H579*'Messy-Stocks'!J578) + IF(I579 &lt; 0, 0.01*I579*'Messy-Stocks'!K578) + IF(J579 &lt; 0, 0.01*J579*'Messy-Stocks'!L578) + IF(K579 &lt; 0, 0.01*K579*'Messy-Stocks'!M578)</f>
        <v>0</v>
      </c>
    </row>
    <row r="580" spans="4:4" ht="12.75" x14ac:dyDescent="0.2">
      <c r="D580">
        <f>IF(F580 &lt; 0, 0.01*F580*'Messy-Stocks'!H579) + IF(G580 &lt; 0, 0.01*G580* 'Messy-Stocks'!I579) + IF(H580 &lt; 0, 0.01*H580*'Messy-Stocks'!J579) + IF(I580 &lt; 0, 0.01*I580*'Messy-Stocks'!K579) + IF(J580 &lt; 0, 0.01*J580*'Messy-Stocks'!L579) + IF(K580 &lt; 0, 0.01*K580*'Messy-Stocks'!M579)</f>
        <v>0</v>
      </c>
    </row>
    <row r="581" spans="4:4" ht="12.75" x14ac:dyDescent="0.2">
      <c r="D581">
        <f>IF(F581 &lt; 0, 0.01*F581*'Messy-Stocks'!H580) + IF(G581 &lt; 0, 0.01*G581* 'Messy-Stocks'!I580) + IF(H581 &lt; 0, 0.01*H581*'Messy-Stocks'!J580) + IF(I581 &lt; 0, 0.01*I581*'Messy-Stocks'!K580) + IF(J581 &lt; 0, 0.01*J581*'Messy-Stocks'!L580) + IF(K581 &lt; 0, 0.01*K581*'Messy-Stocks'!M580)</f>
        <v>0</v>
      </c>
    </row>
    <row r="582" spans="4:4" ht="12.75" x14ac:dyDescent="0.2">
      <c r="D582">
        <f>IF(F582 &lt; 0, 0.01*F582*'Messy-Stocks'!H581) + IF(G582 &lt; 0, 0.01*G582* 'Messy-Stocks'!I581) + IF(H582 &lt; 0, 0.01*H582*'Messy-Stocks'!J581) + IF(I582 &lt; 0, 0.01*I582*'Messy-Stocks'!K581) + IF(J582 &lt; 0, 0.01*J582*'Messy-Stocks'!L581) + IF(K582 &lt; 0, 0.01*K582*'Messy-Stocks'!M581)</f>
        <v>0</v>
      </c>
    </row>
    <row r="583" spans="4:4" ht="12.75" x14ac:dyDescent="0.2">
      <c r="D583">
        <f>IF(F583 &lt; 0, 0.01*F583*'Messy-Stocks'!H582) + IF(G583 &lt; 0, 0.01*G583* 'Messy-Stocks'!I582) + IF(H583 &lt; 0, 0.01*H583*'Messy-Stocks'!J582) + IF(I583 &lt; 0, 0.01*I583*'Messy-Stocks'!K582) + IF(J583 &lt; 0, 0.01*J583*'Messy-Stocks'!L582) + IF(K583 &lt; 0, 0.01*K583*'Messy-Stocks'!M582)</f>
        <v>0</v>
      </c>
    </row>
    <row r="584" spans="4:4" ht="12.75" x14ac:dyDescent="0.2">
      <c r="D584">
        <f>IF(F584 &lt; 0, 0.01*F584*'Messy-Stocks'!H583) + IF(G584 &lt; 0, 0.01*G584* 'Messy-Stocks'!I583) + IF(H584 &lt; 0, 0.01*H584*'Messy-Stocks'!J583) + IF(I584 &lt; 0, 0.01*I584*'Messy-Stocks'!K583) + IF(J584 &lt; 0, 0.01*J584*'Messy-Stocks'!L583) + IF(K584 &lt; 0, 0.01*K584*'Messy-Stocks'!M583)</f>
        <v>0</v>
      </c>
    </row>
    <row r="585" spans="4:4" ht="12.75" x14ac:dyDescent="0.2">
      <c r="D585">
        <f>IF(F585 &lt; 0, 0.01*F585*'Messy-Stocks'!H584) + IF(G585 &lt; 0, 0.01*G585* 'Messy-Stocks'!I584) + IF(H585 &lt; 0, 0.01*H585*'Messy-Stocks'!J584) + IF(I585 &lt; 0, 0.01*I585*'Messy-Stocks'!K584) + IF(J585 &lt; 0, 0.01*J585*'Messy-Stocks'!L584) + IF(K585 &lt; 0, 0.01*K585*'Messy-Stocks'!M584)</f>
        <v>0</v>
      </c>
    </row>
    <row r="586" spans="4:4" ht="12.75" x14ac:dyDescent="0.2">
      <c r="D586">
        <f>IF(F586 &lt; 0, 0.01*F586*'Messy-Stocks'!H585) + IF(G586 &lt; 0, 0.01*G586* 'Messy-Stocks'!I585) + IF(H586 &lt; 0, 0.01*H586*'Messy-Stocks'!J585) + IF(I586 &lt; 0, 0.01*I586*'Messy-Stocks'!K585) + IF(J586 &lt; 0, 0.01*J586*'Messy-Stocks'!L585) + IF(K586 &lt; 0, 0.01*K586*'Messy-Stocks'!M585)</f>
        <v>0</v>
      </c>
    </row>
    <row r="587" spans="4:4" ht="12.75" x14ac:dyDescent="0.2">
      <c r="D587">
        <f>IF(F587 &lt; 0, 0.01*F587*'Messy-Stocks'!H586) + IF(G587 &lt; 0, 0.01*G587* 'Messy-Stocks'!I586) + IF(H587 &lt; 0, 0.01*H587*'Messy-Stocks'!J586) + IF(I587 &lt; 0, 0.01*I587*'Messy-Stocks'!K586) + IF(J587 &lt; 0, 0.01*J587*'Messy-Stocks'!L586) + IF(K587 &lt; 0, 0.01*K587*'Messy-Stocks'!M586)</f>
        <v>0</v>
      </c>
    </row>
    <row r="588" spans="4:4" ht="12.75" x14ac:dyDescent="0.2">
      <c r="D588">
        <f>IF(F588 &lt; 0, 0.01*F588*'Messy-Stocks'!H587) + IF(G588 &lt; 0, 0.01*G588* 'Messy-Stocks'!I587) + IF(H588 &lt; 0, 0.01*H588*'Messy-Stocks'!J587) + IF(I588 &lt; 0, 0.01*I588*'Messy-Stocks'!K587) + IF(J588 &lt; 0, 0.01*J588*'Messy-Stocks'!L587) + IF(K588 &lt; 0, 0.01*K588*'Messy-Stocks'!M587)</f>
        <v>0</v>
      </c>
    </row>
    <row r="589" spans="4:4" ht="12.75" x14ac:dyDescent="0.2">
      <c r="D589">
        <f>IF(F589 &lt; 0, 0.01*F589*'Messy-Stocks'!H588) + IF(G589 &lt; 0, 0.01*G589* 'Messy-Stocks'!I588) + IF(H589 &lt; 0, 0.01*H589*'Messy-Stocks'!J588) + IF(I589 &lt; 0, 0.01*I589*'Messy-Stocks'!K588) + IF(J589 &lt; 0, 0.01*J589*'Messy-Stocks'!L588) + IF(K589 &lt; 0, 0.01*K589*'Messy-Stocks'!M588)</f>
        <v>0</v>
      </c>
    </row>
    <row r="590" spans="4:4" ht="12.75" x14ac:dyDescent="0.2">
      <c r="D590">
        <f>IF(F590 &lt; 0, 0.01*F590*'Messy-Stocks'!H589) + IF(G590 &lt; 0, 0.01*G590* 'Messy-Stocks'!I589) + IF(H590 &lt; 0, 0.01*H590*'Messy-Stocks'!J589) + IF(I590 &lt; 0, 0.01*I590*'Messy-Stocks'!K589) + IF(J590 &lt; 0, 0.01*J590*'Messy-Stocks'!L589) + IF(K590 &lt; 0, 0.01*K590*'Messy-Stocks'!M589)</f>
        <v>0</v>
      </c>
    </row>
    <row r="591" spans="4:4" ht="12.75" x14ac:dyDescent="0.2">
      <c r="D591">
        <f>IF(F591 &lt; 0, 0.01*F591*'Messy-Stocks'!H590) + IF(G591 &lt; 0, 0.01*G591* 'Messy-Stocks'!I590) + IF(H591 &lt; 0, 0.01*H591*'Messy-Stocks'!J590) + IF(I591 &lt; 0, 0.01*I591*'Messy-Stocks'!K590) + IF(J591 &lt; 0, 0.01*J591*'Messy-Stocks'!L590) + IF(K591 &lt; 0, 0.01*K591*'Messy-Stocks'!M590)</f>
        <v>0</v>
      </c>
    </row>
    <row r="592" spans="4:4" ht="12.75" x14ac:dyDescent="0.2">
      <c r="D592">
        <f>IF(F592 &lt; 0, 0.01*F592*'Messy-Stocks'!H591) + IF(G592 &lt; 0, 0.01*G592* 'Messy-Stocks'!I591) + IF(H592 &lt; 0, 0.01*H592*'Messy-Stocks'!J591) + IF(I592 &lt; 0, 0.01*I592*'Messy-Stocks'!K591) + IF(J592 &lt; 0, 0.01*J592*'Messy-Stocks'!L591) + IF(K592 &lt; 0, 0.01*K592*'Messy-Stocks'!M591)</f>
        <v>0</v>
      </c>
    </row>
    <row r="593" spans="4:4" ht="12.75" x14ac:dyDescent="0.2">
      <c r="D593">
        <f>IF(F593 &lt; 0, 0.01*F593*'Messy-Stocks'!H592) + IF(G593 &lt; 0, 0.01*G593* 'Messy-Stocks'!I592) + IF(H593 &lt; 0, 0.01*H593*'Messy-Stocks'!J592) + IF(I593 &lt; 0, 0.01*I593*'Messy-Stocks'!K592) + IF(J593 &lt; 0, 0.01*J593*'Messy-Stocks'!L592) + IF(K593 &lt; 0, 0.01*K593*'Messy-Stocks'!M592)</f>
        <v>0</v>
      </c>
    </row>
    <row r="594" spans="4:4" ht="12.75" x14ac:dyDescent="0.2">
      <c r="D594">
        <f>IF(F594 &lt; 0, 0.01*F594*'Messy-Stocks'!H593) + IF(G594 &lt; 0, 0.01*G594* 'Messy-Stocks'!I593) + IF(H594 &lt; 0, 0.01*H594*'Messy-Stocks'!J593) + IF(I594 &lt; 0, 0.01*I594*'Messy-Stocks'!K593) + IF(J594 &lt; 0, 0.01*J594*'Messy-Stocks'!L593) + IF(K594 &lt; 0, 0.01*K594*'Messy-Stocks'!M593)</f>
        <v>0</v>
      </c>
    </row>
    <row r="595" spans="4:4" ht="12.75" x14ac:dyDescent="0.2">
      <c r="D595">
        <f>IF(F595 &lt; 0, 0.01*F595*'Messy-Stocks'!H594) + IF(G595 &lt; 0, 0.01*G595* 'Messy-Stocks'!I594) + IF(H595 &lt; 0, 0.01*H595*'Messy-Stocks'!J594) + IF(I595 &lt; 0, 0.01*I595*'Messy-Stocks'!K594) + IF(J595 &lt; 0, 0.01*J595*'Messy-Stocks'!L594) + IF(K595 &lt; 0, 0.01*K595*'Messy-Stocks'!M594)</f>
        <v>0</v>
      </c>
    </row>
    <row r="596" spans="4:4" ht="12.75" x14ac:dyDescent="0.2">
      <c r="D596">
        <f>IF(F596 &lt; 0, 0.01*F596*'Messy-Stocks'!H595) + IF(G596 &lt; 0, 0.01*G596* 'Messy-Stocks'!I595) + IF(H596 &lt; 0, 0.01*H596*'Messy-Stocks'!J595) + IF(I596 &lt; 0, 0.01*I596*'Messy-Stocks'!K595) + IF(J596 &lt; 0, 0.01*J596*'Messy-Stocks'!L595) + IF(K596 &lt; 0, 0.01*K596*'Messy-Stocks'!M595)</f>
        <v>0</v>
      </c>
    </row>
    <row r="597" spans="4:4" ht="12.75" x14ac:dyDescent="0.2">
      <c r="D597">
        <f>IF(F597 &lt; 0, 0.01*F597*'Messy-Stocks'!H596) + IF(G597 &lt; 0, 0.01*G597* 'Messy-Stocks'!I596) + IF(H597 &lt; 0, 0.01*H597*'Messy-Stocks'!J596) + IF(I597 &lt; 0, 0.01*I597*'Messy-Stocks'!K596) + IF(J597 &lt; 0, 0.01*J597*'Messy-Stocks'!L596) + IF(K597 &lt; 0, 0.01*K597*'Messy-Stocks'!M596)</f>
        <v>0</v>
      </c>
    </row>
    <row r="598" spans="4:4" ht="12.75" x14ac:dyDescent="0.2">
      <c r="D598">
        <f>IF(F598 &lt; 0, 0.01*F598*'Messy-Stocks'!H597) + IF(G598 &lt; 0, 0.01*G598* 'Messy-Stocks'!I597) + IF(H598 &lt; 0, 0.01*H598*'Messy-Stocks'!J597) + IF(I598 &lt; 0, 0.01*I598*'Messy-Stocks'!K597) + IF(J598 &lt; 0, 0.01*J598*'Messy-Stocks'!L597) + IF(K598 &lt; 0, 0.01*K598*'Messy-Stocks'!M597)</f>
        <v>0</v>
      </c>
    </row>
    <row r="599" spans="4:4" ht="12.75" x14ac:dyDescent="0.2">
      <c r="D599">
        <f>IF(F599 &lt; 0, 0.01*F599*'Messy-Stocks'!H598) + IF(G599 &lt; 0, 0.01*G599* 'Messy-Stocks'!I598) + IF(H599 &lt; 0, 0.01*H599*'Messy-Stocks'!J598) + IF(I599 &lt; 0, 0.01*I599*'Messy-Stocks'!K598) + IF(J599 &lt; 0, 0.01*J599*'Messy-Stocks'!L598) + IF(K599 &lt; 0, 0.01*K599*'Messy-Stocks'!M598)</f>
        <v>0</v>
      </c>
    </row>
    <row r="600" spans="4:4" ht="12.75" x14ac:dyDescent="0.2">
      <c r="D600">
        <f>IF(F600 &lt; 0, 0.01*F600*'Messy-Stocks'!H599) + IF(G600 &lt; 0, 0.01*G600* 'Messy-Stocks'!I599) + IF(H600 &lt; 0, 0.01*H600*'Messy-Stocks'!J599) + IF(I600 &lt; 0, 0.01*I600*'Messy-Stocks'!K599) + IF(J600 &lt; 0, 0.01*J600*'Messy-Stocks'!L599) + IF(K600 &lt; 0, 0.01*K600*'Messy-Stocks'!M599)</f>
        <v>0</v>
      </c>
    </row>
    <row r="601" spans="4:4" ht="12.75" x14ac:dyDescent="0.2">
      <c r="D601">
        <f>IF(F601 &lt; 0, 0.01*F601*'Messy-Stocks'!H600) + IF(G601 &lt; 0, 0.01*G601* 'Messy-Stocks'!I600) + IF(H601 &lt; 0, 0.01*H601*'Messy-Stocks'!J600) + IF(I601 &lt; 0, 0.01*I601*'Messy-Stocks'!K600) + IF(J601 &lt; 0, 0.01*J601*'Messy-Stocks'!L600) + IF(K601 &lt; 0, 0.01*K601*'Messy-Stocks'!M600)</f>
        <v>0</v>
      </c>
    </row>
    <row r="602" spans="4:4" ht="12.75" x14ac:dyDescent="0.2">
      <c r="D602">
        <f>IF(F602 &lt; 0, 0.01*F602*'Messy-Stocks'!H601) + IF(G602 &lt; 0, 0.01*G602* 'Messy-Stocks'!I601) + IF(H602 &lt; 0, 0.01*H602*'Messy-Stocks'!J601) + IF(I602 &lt; 0, 0.01*I602*'Messy-Stocks'!K601) + IF(J602 &lt; 0, 0.01*J602*'Messy-Stocks'!L601) + IF(K602 &lt; 0, 0.01*K602*'Messy-Stocks'!M601)</f>
        <v>0</v>
      </c>
    </row>
    <row r="603" spans="4:4" ht="12.75" x14ac:dyDescent="0.2">
      <c r="D603">
        <f>IF(F603 &lt; 0, 0.01*F603*'Messy-Stocks'!H602) + IF(G603 &lt; 0, 0.01*G603* 'Messy-Stocks'!I602) + IF(H603 &lt; 0, 0.01*H603*'Messy-Stocks'!J602) + IF(I603 &lt; 0, 0.01*I603*'Messy-Stocks'!K602) + IF(J603 &lt; 0, 0.01*J603*'Messy-Stocks'!L602) + IF(K603 &lt; 0, 0.01*K603*'Messy-Stocks'!M602)</f>
        <v>0</v>
      </c>
    </row>
    <row r="604" spans="4:4" ht="12.75" x14ac:dyDescent="0.2">
      <c r="D604">
        <f>IF(F604 &lt; 0, 0.01*F604*'Messy-Stocks'!H603) + IF(G604 &lt; 0, 0.01*G604* 'Messy-Stocks'!I603) + IF(H604 &lt; 0, 0.01*H604*'Messy-Stocks'!J603) + IF(I604 &lt; 0, 0.01*I604*'Messy-Stocks'!K603) + IF(J604 &lt; 0, 0.01*J604*'Messy-Stocks'!L603) + IF(K604 &lt; 0, 0.01*K604*'Messy-Stocks'!M603)</f>
        <v>0</v>
      </c>
    </row>
    <row r="605" spans="4:4" ht="12.75" x14ac:dyDescent="0.2">
      <c r="D605">
        <f>IF(F605 &lt; 0, 0.01*F605*'Messy-Stocks'!H604) + IF(G605 &lt; 0, 0.01*G605* 'Messy-Stocks'!I604) + IF(H605 &lt; 0, 0.01*H605*'Messy-Stocks'!J604) + IF(I605 &lt; 0, 0.01*I605*'Messy-Stocks'!K604) + IF(J605 &lt; 0, 0.01*J605*'Messy-Stocks'!L604) + IF(K605 &lt; 0, 0.01*K605*'Messy-Stocks'!M604)</f>
        <v>0</v>
      </c>
    </row>
    <row r="606" spans="4:4" ht="12.75" x14ac:dyDescent="0.2">
      <c r="D606">
        <f>IF(F606 &lt; 0, 0.01*F606*'Messy-Stocks'!H605) + IF(G606 &lt; 0, 0.01*G606* 'Messy-Stocks'!I605) + IF(H606 &lt; 0, 0.01*H606*'Messy-Stocks'!J605) + IF(I606 &lt; 0, 0.01*I606*'Messy-Stocks'!K605) + IF(J606 &lt; 0, 0.01*J606*'Messy-Stocks'!L605) + IF(K606 &lt; 0, 0.01*K606*'Messy-Stocks'!M605)</f>
        <v>0</v>
      </c>
    </row>
    <row r="607" spans="4:4" ht="12.75" x14ac:dyDescent="0.2">
      <c r="D607">
        <f>IF(F607 &lt; 0, 0.01*F607*'Messy-Stocks'!H606) + IF(G607 &lt; 0, 0.01*G607* 'Messy-Stocks'!I606) + IF(H607 &lt; 0, 0.01*H607*'Messy-Stocks'!J606) + IF(I607 &lt; 0, 0.01*I607*'Messy-Stocks'!K606) + IF(J607 &lt; 0, 0.01*J607*'Messy-Stocks'!L606) + IF(K607 &lt; 0, 0.01*K607*'Messy-Stocks'!M606)</f>
        <v>0</v>
      </c>
    </row>
    <row r="608" spans="4:4" ht="12.75" x14ac:dyDescent="0.2">
      <c r="D608">
        <f>IF(F608 &lt; 0, 0.01*F608*'Messy-Stocks'!H607) + IF(G608 &lt; 0, 0.01*G608* 'Messy-Stocks'!I607) + IF(H608 &lt; 0, 0.01*H608*'Messy-Stocks'!J607) + IF(I608 &lt; 0, 0.01*I608*'Messy-Stocks'!K607) + IF(J608 &lt; 0, 0.01*J608*'Messy-Stocks'!L607) + IF(K608 &lt; 0, 0.01*K608*'Messy-Stocks'!M607)</f>
        <v>0</v>
      </c>
    </row>
    <row r="609" spans="4:4" ht="12.75" x14ac:dyDescent="0.2">
      <c r="D609">
        <f>IF(F609 &lt; 0, 0.01*F609*'Messy-Stocks'!H608) + IF(G609 &lt; 0, 0.01*G609* 'Messy-Stocks'!I608) + IF(H609 &lt; 0, 0.01*H609*'Messy-Stocks'!J608) + IF(I609 &lt; 0, 0.01*I609*'Messy-Stocks'!K608) + IF(J609 &lt; 0, 0.01*J609*'Messy-Stocks'!L608) + IF(K609 &lt; 0, 0.01*K609*'Messy-Stocks'!M608)</f>
        <v>0</v>
      </c>
    </row>
    <row r="610" spans="4:4" ht="12.75" x14ac:dyDescent="0.2">
      <c r="D610">
        <f>IF(F610 &lt; 0, 0.01*F610*'Messy-Stocks'!H609) + IF(G610 &lt; 0, 0.01*G610* 'Messy-Stocks'!I609) + IF(H610 &lt; 0, 0.01*H610*'Messy-Stocks'!J609) + IF(I610 &lt; 0, 0.01*I610*'Messy-Stocks'!K609) + IF(J610 &lt; 0, 0.01*J610*'Messy-Stocks'!L609) + IF(K610 &lt; 0, 0.01*K610*'Messy-Stocks'!M609)</f>
        <v>0</v>
      </c>
    </row>
    <row r="611" spans="4:4" ht="12.75" x14ac:dyDescent="0.2">
      <c r="D611">
        <f>IF(F611 &lt; 0, 0.01*F611*'Messy-Stocks'!H610) + IF(G611 &lt; 0, 0.01*G611* 'Messy-Stocks'!I610) + IF(H611 &lt; 0, 0.01*H611*'Messy-Stocks'!J610) + IF(I611 &lt; 0, 0.01*I611*'Messy-Stocks'!K610) + IF(J611 &lt; 0, 0.01*J611*'Messy-Stocks'!L610) + IF(K611 &lt; 0, 0.01*K611*'Messy-Stocks'!M610)</f>
        <v>0</v>
      </c>
    </row>
    <row r="612" spans="4:4" ht="12.75" x14ac:dyDescent="0.2">
      <c r="D612">
        <f>IF(F612 &lt; 0, 0.01*F612*'Messy-Stocks'!H611) + IF(G612 &lt; 0, 0.01*G612* 'Messy-Stocks'!I611) + IF(H612 &lt; 0, 0.01*H612*'Messy-Stocks'!J611) + IF(I612 &lt; 0, 0.01*I612*'Messy-Stocks'!K611) + IF(J612 &lt; 0, 0.01*J612*'Messy-Stocks'!L611) + IF(K612 &lt; 0, 0.01*K612*'Messy-Stocks'!M611)</f>
        <v>0</v>
      </c>
    </row>
    <row r="613" spans="4:4" ht="12.75" x14ac:dyDescent="0.2">
      <c r="D613">
        <f>IF(F613 &lt; 0, 0.01*F613*'Messy-Stocks'!H612) + IF(G613 &lt; 0, 0.01*G613* 'Messy-Stocks'!I612) + IF(H613 &lt; 0, 0.01*H613*'Messy-Stocks'!J612) + IF(I613 &lt; 0, 0.01*I613*'Messy-Stocks'!K612) + IF(J613 &lt; 0, 0.01*J613*'Messy-Stocks'!L612) + IF(K613 &lt; 0, 0.01*K613*'Messy-Stocks'!M612)</f>
        <v>0</v>
      </c>
    </row>
    <row r="614" spans="4:4" ht="12.75" x14ac:dyDescent="0.2">
      <c r="D614">
        <f>IF(F614 &lt; 0, 0.01*F614*'Messy-Stocks'!H613) + IF(G614 &lt; 0, 0.01*G614* 'Messy-Stocks'!I613) + IF(H614 &lt; 0, 0.01*H614*'Messy-Stocks'!J613) + IF(I614 &lt; 0, 0.01*I614*'Messy-Stocks'!K613) + IF(J614 &lt; 0, 0.01*J614*'Messy-Stocks'!L613) + IF(K614 &lt; 0, 0.01*K614*'Messy-Stocks'!M613)</f>
        <v>0</v>
      </c>
    </row>
    <row r="615" spans="4:4" ht="12.75" x14ac:dyDescent="0.2">
      <c r="D615">
        <f>IF(F615 &lt; 0, 0.01*F615*'Messy-Stocks'!H614) + IF(G615 &lt; 0, 0.01*G615* 'Messy-Stocks'!I614) + IF(H615 &lt; 0, 0.01*H615*'Messy-Stocks'!J614) + IF(I615 &lt; 0, 0.01*I615*'Messy-Stocks'!K614) + IF(J615 &lt; 0, 0.01*J615*'Messy-Stocks'!L614) + IF(K615 &lt; 0, 0.01*K615*'Messy-Stocks'!M614)</f>
        <v>0</v>
      </c>
    </row>
    <row r="616" spans="4:4" ht="12.75" x14ac:dyDescent="0.2">
      <c r="D616">
        <f>IF(F616 &lt; 0, 0.01*F616*'Messy-Stocks'!H615) + IF(G616 &lt; 0, 0.01*G616* 'Messy-Stocks'!I615) + IF(H616 &lt; 0, 0.01*H616*'Messy-Stocks'!J615) + IF(I616 &lt; 0, 0.01*I616*'Messy-Stocks'!K615) + IF(J616 &lt; 0, 0.01*J616*'Messy-Stocks'!L615) + IF(K616 &lt; 0, 0.01*K616*'Messy-Stocks'!M615)</f>
        <v>0</v>
      </c>
    </row>
    <row r="617" spans="4:4" ht="12.75" x14ac:dyDescent="0.2">
      <c r="D617">
        <f>IF(F617 &lt; 0, 0.01*F617*'Messy-Stocks'!H616) + IF(G617 &lt; 0, 0.01*G617* 'Messy-Stocks'!I616) + IF(H617 &lt; 0, 0.01*H617*'Messy-Stocks'!J616) + IF(I617 &lt; 0, 0.01*I617*'Messy-Stocks'!K616) + IF(J617 &lt; 0, 0.01*J617*'Messy-Stocks'!L616) + IF(K617 &lt; 0, 0.01*K617*'Messy-Stocks'!M616)</f>
        <v>0</v>
      </c>
    </row>
    <row r="618" spans="4:4" ht="12.75" x14ac:dyDescent="0.2">
      <c r="D618">
        <f>IF(F618 &lt; 0, 0.01*F618*'Messy-Stocks'!H617) + IF(G618 &lt; 0, 0.01*G618* 'Messy-Stocks'!I617) + IF(H618 &lt; 0, 0.01*H618*'Messy-Stocks'!J617) + IF(I618 &lt; 0, 0.01*I618*'Messy-Stocks'!K617) + IF(J618 &lt; 0, 0.01*J618*'Messy-Stocks'!L617) + IF(K618 &lt; 0, 0.01*K618*'Messy-Stocks'!M617)</f>
        <v>0</v>
      </c>
    </row>
    <row r="619" spans="4:4" ht="12.75" x14ac:dyDescent="0.2">
      <c r="D619">
        <f>IF(F619 &lt; 0, 0.01*F619*'Messy-Stocks'!H618) + IF(G619 &lt; 0, 0.01*G619* 'Messy-Stocks'!I618) + IF(H619 &lt; 0, 0.01*H619*'Messy-Stocks'!J618) + IF(I619 &lt; 0, 0.01*I619*'Messy-Stocks'!K618) + IF(J619 &lt; 0, 0.01*J619*'Messy-Stocks'!L618) + IF(K619 &lt; 0, 0.01*K619*'Messy-Stocks'!M618)</f>
        <v>0</v>
      </c>
    </row>
    <row r="620" spans="4:4" ht="12.75" x14ac:dyDescent="0.2">
      <c r="D620">
        <f>IF(F620 &lt; 0, 0.01*F620*'Messy-Stocks'!H619) + IF(G620 &lt; 0, 0.01*G620* 'Messy-Stocks'!I619) + IF(H620 &lt; 0, 0.01*H620*'Messy-Stocks'!J619) + IF(I620 &lt; 0, 0.01*I620*'Messy-Stocks'!K619) + IF(J620 &lt; 0, 0.01*J620*'Messy-Stocks'!L619) + IF(K620 &lt; 0, 0.01*K620*'Messy-Stocks'!M619)</f>
        <v>0</v>
      </c>
    </row>
    <row r="621" spans="4:4" ht="12.75" x14ac:dyDescent="0.2">
      <c r="D621">
        <f>IF(F621 &lt; 0, 0.01*F621*'Messy-Stocks'!H620) + IF(G621 &lt; 0, 0.01*G621* 'Messy-Stocks'!I620) + IF(H621 &lt; 0, 0.01*H621*'Messy-Stocks'!J620) + IF(I621 &lt; 0, 0.01*I621*'Messy-Stocks'!K620) + IF(J621 &lt; 0, 0.01*J621*'Messy-Stocks'!L620) + IF(K621 &lt; 0, 0.01*K621*'Messy-Stocks'!M620)</f>
        <v>0</v>
      </c>
    </row>
    <row r="622" spans="4:4" ht="12.75" x14ac:dyDescent="0.2">
      <c r="D622">
        <f>IF(F622 &lt; 0, 0.01*F622*'Messy-Stocks'!H621) + IF(G622 &lt; 0, 0.01*G622* 'Messy-Stocks'!I621) + IF(H622 &lt; 0, 0.01*H622*'Messy-Stocks'!J621) + IF(I622 &lt; 0, 0.01*I622*'Messy-Stocks'!K621) + IF(J622 &lt; 0, 0.01*J622*'Messy-Stocks'!L621) + IF(K622 &lt; 0, 0.01*K622*'Messy-Stocks'!M621)</f>
        <v>0</v>
      </c>
    </row>
    <row r="623" spans="4:4" ht="12.75" x14ac:dyDescent="0.2">
      <c r="D623">
        <f>IF(F623 &lt; 0, 0.01*F623*'Messy-Stocks'!H622) + IF(G623 &lt; 0, 0.01*G623* 'Messy-Stocks'!I622) + IF(H623 &lt; 0, 0.01*H623*'Messy-Stocks'!J622) + IF(I623 &lt; 0, 0.01*I623*'Messy-Stocks'!K622) + IF(J623 &lt; 0, 0.01*J623*'Messy-Stocks'!L622) + IF(K623 &lt; 0, 0.01*K623*'Messy-Stocks'!M622)</f>
        <v>0</v>
      </c>
    </row>
    <row r="624" spans="4:4" ht="12.75" x14ac:dyDescent="0.2">
      <c r="D624">
        <f>IF(F624 &lt; 0, 0.01*F624*'Messy-Stocks'!H623) + IF(G624 &lt; 0, 0.01*G624* 'Messy-Stocks'!I623) + IF(H624 &lt; 0, 0.01*H624*'Messy-Stocks'!J623) + IF(I624 &lt; 0, 0.01*I624*'Messy-Stocks'!K623) + IF(J624 &lt; 0, 0.01*J624*'Messy-Stocks'!L623) + IF(K624 &lt; 0, 0.01*K624*'Messy-Stocks'!M623)</f>
        <v>0</v>
      </c>
    </row>
    <row r="625" spans="4:4" ht="12.75" x14ac:dyDescent="0.2">
      <c r="D625">
        <f>IF(F625 &lt; 0, 0.01*F625*'Messy-Stocks'!H624) + IF(G625 &lt; 0, 0.01*G625* 'Messy-Stocks'!I624) + IF(H625 &lt; 0, 0.01*H625*'Messy-Stocks'!J624) + IF(I625 &lt; 0, 0.01*I625*'Messy-Stocks'!K624) + IF(J625 &lt; 0, 0.01*J625*'Messy-Stocks'!L624) + IF(K625 &lt; 0, 0.01*K625*'Messy-Stocks'!M624)</f>
        <v>0</v>
      </c>
    </row>
    <row r="626" spans="4:4" ht="12.75" x14ac:dyDescent="0.2">
      <c r="D626">
        <f>IF(F626 &lt; 0, 0.01*F626*'Messy-Stocks'!H625) + IF(G626 &lt; 0, 0.01*G626* 'Messy-Stocks'!I625) + IF(H626 &lt; 0, 0.01*H626*'Messy-Stocks'!J625) + IF(I626 &lt; 0, 0.01*I626*'Messy-Stocks'!K625) + IF(J626 &lt; 0, 0.01*J626*'Messy-Stocks'!L625) + IF(K626 &lt; 0, 0.01*K626*'Messy-Stocks'!M625)</f>
        <v>0</v>
      </c>
    </row>
    <row r="627" spans="4:4" ht="12.75" x14ac:dyDescent="0.2">
      <c r="D627">
        <f>IF(F627 &lt; 0, 0.01*F627*'Messy-Stocks'!H626) + IF(G627 &lt; 0, 0.01*G627* 'Messy-Stocks'!I626) + IF(H627 &lt; 0, 0.01*H627*'Messy-Stocks'!J626) + IF(I627 &lt; 0, 0.01*I627*'Messy-Stocks'!K626) + IF(J627 &lt; 0, 0.01*J627*'Messy-Stocks'!L626) + IF(K627 &lt; 0, 0.01*K627*'Messy-Stocks'!M626)</f>
        <v>0</v>
      </c>
    </row>
    <row r="628" spans="4:4" ht="12.75" x14ac:dyDescent="0.2">
      <c r="D628">
        <f>IF(F628 &lt; 0, 0.01*F628*'Messy-Stocks'!H627) + IF(G628 &lt; 0, 0.01*G628* 'Messy-Stocks'!I627) + IF(H628 &lt; 0, 0.01*H628*'Messy-Stocks'!J627) + IF(I628 &lt; 0, 0.01*I628*'Messy-Stocks'!K627) + IF(J628 &lt; 0, 0.01*J628*'Messy-Stocks'!L627) + IF(K628 &lt; 0, 0.01*K628*'Messy-Stocks'!M627)</f>
        <v>0</v>
      </c>
    </row>
    <row r="629" spans="4:4" ht="12.75" x14ac:dyDescent="0.2">
      <c r="D629">
        <f>IF(F629 &lt; 0, 0.01*F629*'Messy-Stocks'!H628) + IF(G629 &lt; 0, 0.01*G629* 'Messy-Stocks'!I628) + IF(H629 &lt; 0, 0.01*H629*'Messy-Stocks'!J628) + IF(I629 &lt; 0, 0.01*I629*'Messy-Stocks'!K628) + IF(J629 &lt; 0, 0.01*J629*'Messy-Stocks'!L628) + IF(K629 &lt; 0, 0.01*K629*'Messy-Stocks'!M628)</f>
        <v>0</v>
      </c>
    </row>
    <row r="630" spans="4:4" ht="12.75" x14ac:dyDescent="0.2">
      <c r="D630">
        <f>IF(F630 &lt; 0, 0.01*F630*'Messy-Stocks'!H629) + IF(G630 &lt; 0, 0.01*G630* 'Messy-Stocks'!I629) + IF(H630 &lt; 0, 0.01*H630*'Messy-Stocks'!J629) + IF(I630 &lt; 0, 0.01*I630*'Messy-Stocks'!K629) + IF(J630 &lt; 0, 0.01*J630*'Messy-Stocks'!L629) + IF(K630 &lt; 0, 0.01*K630*'Messy-Stocks'!M629)</f>
        <v>0</v>
      </c>
    </row>
    <row r="631" spans="4:4" ht="12.75" x14ac:dyDescent="0.2">
      <c r="D631">
        <f>IF(F631 &lt; 0, 0.01*F631*'Messy-Stocks'!H630) + IF(G631 &lt; 0, 0.01*G631* 'Messy-Stocks'!I630) + IF(H631 &lt; 0, 0.01*H631*'Messy-Stocks'!J630) + IF(I631 &lt; 0, 0.01*I631*'Messy-Stocks'!K630) + IF(J631 &lt; 0, 0.01*J631*'Messy-Stocks'!L630) + IF(K631 &lt; 0, 0.01*K631*'Messy-Stocks'!M630)</f>
        <v>0</v>
      </c>
    </row>
    <row r="632" spans="4:4" ht="12.75" x14ac:dyDescent="0.2">
      <c r="D632">
        <f>IF(F632 &lt; 0, 0.01*F632*'Messy-Stocks'!H631) + IF(G632 &lt; 0, 0.01*G632* 'Messy-Stocks'!I631) + IF(H632 &lt; 0, 0.01*H632*'Messy-Stocks'!J631) + IF(I632 &lt; 0, 0.01*I632*'Messy-Stocks'!K631) + IF(J632 &lt; 0, 0.01*J632*'Messy-Stocks'!L631) + IF(K632 &lt; 0, 0.01*K632*'Messy-Stocks'!M631)</f>
        <v>0</v>
      </c>
    </row>
    <row r="633" spans="4:4" ht="12.75" x14ac:dyDescent="0.2">
      <c r="D633">
        <f>IF(F633 &lt; 0, 0.01*F633*'Messy-Stocks'!H632) + IF(G633 &lt; 0, 0.01*G633* 'Messy-Stocks'!I632) + IF(H633 &lt; 0, 0.01*H633*'Messy-Stocks'!J632) + IF(I633 &lt; 0, 0.01*I633*'Messy-Stocks'!K632) + IF(J633 &lt; 0, 0.01*J633*'Messy-Stocks'!L632) + IF(K633 &lt; 0, 0.01*K633*'Messy-Stocks'!M632)</f>
        <v>0</v>
      </c>
    </row>
    <row r="634" spans="4:4" ht="12.75" x14ac:dyDescent="0.2">
      <c r="D634">
        <f>IF(F634 &lt; 0, 0.01*F634*'Messy-Stocks'!H633) + IF(G634 &lt; 0, 0.01*G634* 'Messy-Stocks'!I633) + IF(H634 &lt; 0, 0.01*H634*'Messy-Stocks'!J633) + IF(I634 &lt; 0, 0.01*I634*'Messy-Stocks'!K633) + IF(J634 &lt; 0, 0.01*J634*'Messy-Stocks'!L633) + IF(K634 &lt; 0, 0.01*K634*'Messy-Stocks'!M633)</f>
        <v>0</v>
      </c>
    </row>
    <row r="635" spans="4:4" ht="12.75" x14ac:dyDescent="0.2">
      <c r="D635">
        <f>IF(F635 &lt; 0, 0.01*F635*'Messy-Stocks'!H634) + IF(G635 &lt; 0, 0.01*G635* 'Messy-Stocks'!I634) + IF(H635 &lt; 0, 0.01*H635*'Messy-Stocks'!J634) + IF(I635 &lt; 0, 0.01*I635*'Messy-Stocks'!K634) + IF(J635 &lt; 0, 0.01*J635*'Messy-Stocks'!L634) + IF(K635 &lt; 0, 0.01*K635*'Messy-Stocks'!M634)</f>
        <v>0</v>
      </c>
    </row>
    <row r="636" spans="4:4" ht="12.75" x14ac:dyDescent="0.2">
      <c r="D636">
        <f>IF(F636 &lt; 0, 0.01*F636*'Messy-Stocks'!H635) + IF(G636 &lt; 0, 0.01*G636* 'Messy-Stocks'!I635) + IF(H636 &lt; 0, 0.01*H636*'Messy-Stocks'!J635) + IF(I636 &lt; 0, 0.01*I636*'Messy-Stocks'!K635) + IF(J636 &lt; 0, 0.01*J636*'Messy-Stocks'!L635) + IF(K636 &lt; 0, 0.01*K636*'Messy-Stocks'!M635)</f>
        <v>0</v>
      </c>
    </row>
    <row r="637" spans="4:4" ht="12.75" x14ac:dyDescent="0.2">
      <c r="D637">
        <f>IF(F637 &lt; 0, 0.01*F637*'Messy-Stocks'!H636) + IF(G637 &lt; 0, 0.01*G637* 'Messy-Stocks'!I636) + IF(H637 &lt; 0, 0.01*H637*'Messy-Stocks'!J636) + IF(I637 &lt; 0, 0.01*I637*'Messy-Stocks'!K636) + IF(J637 &lt; 0, 0.01*J637*'Messy-Stocks'!L636) + IF(K637 &lt; 0, 0.01*K637*'Messy-Stocks'!M636)</f>
        <v>0</v>
      </c>
    </row>
    <row r="638" spans="4:4" ht="12.75" x14ac:dyDescent="0.2">
      <c r="D638">
        <f>IF(F638 &lt; 0, 0.01*F638*'Messy-Stocks'!H637) + IF(G638 &lt; 0, 0.01*G638* 'Messy-Stocks'!I637) + IF(H638 &lt; 0, 0.01*H638*'Messy-Stocks'!J637) + IF(I638 &lt; 0, 0.01*I638*'Messy-Stocks'!K637) + IF(J638 &lt; 0, 0.01*J638*'Messy-Stocks'!L637) + IF(K638 &lt; 0, 0.01*K638*'Messy-Stocks'!M637)</f>
        <v>0</v>
      </c>
    </row>
    <row r="639" spans="4:4" ht="12.75" x14ac:dyDescent="0.2">
      <c r="D639">
        <f>IF(F639 &lt; 0, 0.01*F639*'Messy-Stocks'!H638) + IF(G639 &lt; 0, 0.01*G639* 'Messy-Stocks'!I638) + IF(H639 &lt; 0, 0.01*H639*'Messy-Stocks'!J638) + IF(I639 &lt; 0, 0.01*I639*'Messy-Stocks'!K638) + IF(J639 &lt; 0, 0.01*J639*'Messy-Stocks'!L638) + IF(K639 &lt; 0, 0.01*K639*'Messy-Stocks'!M638)</f>
        <v>0</v>
      </c>
    </row>
    <row r="640" spans="4:4" ht="12.75" x14ac:dyDescent="0.2">
      <c r="D640">
        <f>IF(F640 &lt; 0, 0.01*F640*'Messy-Stocks'!H639) + IF(G640 &lt; 0, 0.01*G640* 'Messy-Stocks'!I639) + IF(H640 &lt; 0, 0.01*H640*'Messy-Stocks'!J639) + IF(I640 &lt; 0, 0.01*I640*'Messy-Stocks'!K639) + IF(J640 &lt; 0, 0.01*J640*'Messy-Stocks'!L639) + IF(K640 &lt; 0, 0.01*K640*'Messy-Stocks'!M639)</f>
        <v>0</v>
      </c>
    </row>
    <row r="641" spans="4:4" ht="12.75" x14ac:dyDescent="0.2">
      <c r="D641">
        <f>IF(F641 &lt; 0, 0.01*F641*'Messy-Stocks'!H640) + IF(G641 &lt; 0, 0.01*G641* 'Messy-Stocks'!I640) + IF(H641 &lt; 0, 0.01*H641*'Messy-Stocks'!J640) + IF(I641 &lt; 0, 0.01*I641*'Messy-Stocks'!K640) + IF(J641 &lt; 0, 0.01*J641*'Messy-Stocks'!L640) + IF(K641 &lt; 0, 0.01*K641*'Messy-Stocks'!M640)</f>
        <v>0</v>
      </c>
    </row>
    <row r="642" spans="4:4" ht="12.75" x14ac:dyDescent="0.2">
      <c r="D642">
        <f>IF(F642 &lt; 0, 0.01*F642*'Messy-Stocks'!H641) + IF(G642 &lt; 0, 0.01*G642* 'Messy-Stocks'!I641) + IF(H642 &lt; 0, 0.01*H642*'Messy-Stocks'!J641) + IF(I642 &lt; 0, 0.01*I642*'Messy-Stocks'!K641) + IF(J642 &lt; 0, 0.01*J642*'Messy-Stocks'!L641) + IF(K642 &lt; 0, 0.01*K642*'Messy-Stocks'!M641)</f>
        <v>0</v>
      </c>
    </row>
    <row r="643" spans="4:4" ht="12.75" x14ac:dyDescent="0.2">
      <c r="D643">
        <f>IF(F643 &lt; 0, 0.01*F643*'Messy-Stocks'!H642) + IF(G643 &lt; 0, 0.01*G643* 'Messy-Stocks'!I642) + IF(H643 &lt; 0, 0.01*H643*'Messy-Stocks'!J642) + IF(I643 &lt; 0, 0.01*I643*'Messy-Stocks'!K642) + IF(J643 &lt; 0, 0.01*J643*'Messy-Stocks'!L642) + IF(K643 &lt; 0, 0.01*K643*'Messy-Stocks'!M642)</f>
        <v>0</v>
      </c>
    </row>
    <row r="644" spans="4:4" ht="12.75" x14ac:dyDescent="0.2">
      <c r="D644">
        <f>IF(F644 &lt; 0, 0.01*F644*'Messy-Stocks'!H643) + IF(G644 &lt; 0, 0.01*G644* 'Messy-Stocks'!I643) + IF(H644 &lt; 0, 0.01*H644*'Messy-Stocks'!J643) + IF(I644 &lt; 0, 0.01*I644*'Messy-Stocks'!K643) + IF(J644 &lt; 0, 0.01*J644*'Messy-Stocks'!L643) + IF(K644 &lt; 0, 0.01*K644*'Messy-Stocks'!M643)</f>
        <v>0</v>
      </c>
    </row>
    <row r="645" spans="4:4" ht="12.75" x14ac:dyDescent="0.2">
      <c r="D645">
        <f>IF(F645 &lt; 0, 0.01*F645*'Messy-Stocks'!H644) + IF(G645 &lt; 0, 0.01*G645* 'Messy-Stocks'!I644) + IF(H645 &lt; 0, 0.01*H645*'Messy-Stocks'!J644) + IF(I645 &lt; 0, 0.01*I645*'Messy-Stocks'!K644) + IF(J645 &lt; 0, 0.01*J645*'Messy-Stocks'!L644) + IF(K645 &lt; 0, 0.01*K645*'Messy-Stocks'!M644)</f>
        <v>0</v>
      </c>
    </row>
    <row r="646" spans="4:4" ht="12.75" x14ac:dyDescent="0.2">
      <c r="D646">
        <f>IF(F646 &lt; 0, 0.01*F646*'Messy-Stocks'!H645) + IF(G646 &lt; 0, 0.01*G646* 'Messy-Stocks'!I645) + IF(H646 &lt; 0, 0.01*H646*'Messy-Stocks'!J645) + IF(I646 &lt; 0, 0.01*I646*'Messy-Stocks'!K645) + IF(J646 &lt; 0, 0.01*J646*'Messy-Stocks'!L645) + IF(K646 &lt; 0, 0.01*K646*'Messy-Stocks'!M645)</f>
        <v>0</v>
      </c>
    </row>
    <row r="647" spans="4:4" ht="12.75" x14ac:dyDescent="0.2">
      <c r="D647">
        <f>IF(F647 &lt; 0, 0.01*F647*'Messy-Stocks'!H646) + IF(G647 &lt; 0, 0.01*G647* 'Messy-Stocks'!I646) + IF(H647 &lt; 0, 0.01*H647*'Messy-Stocks'!J646) + IF(I647 &lt; 0, 0.01*I647*'Messy-Stocks'!K646) + IF(J647 &lt; 0, 0.01*J647*'Messy-Stocks'!L646) + IF(K647 &lt; 0, 0.01*K647*'Messy-Stocks'!M646)</f>
        <v>0</v>
      </c>
    </row>
    <row r="648" spans="4:4" ht="12.75" x14ac:dyDescent="0.2">
      <c r="D648">
        <f>IF(F648 &lt; 0, 0.01*F648*'Messy-Stocks'!H647) + IF(G648 &lt; 0, 0.01*G648* 'Messy-Stocks'!I647) + IF(H648 &lt; 0, 0.01*H648*'Messy-Stocks'!J647) + IF(I648 &lt; 0, 0.01*I648*'Messy-Stocks'!K647) + IF(J648 &lt; 0, 0.01*J648*'Messy-Stocks'!L647) + IF(K648 &lt; 0, 0.01*K648*'Messy-Stocks'!M647)</f>
        <v>0</v>
      </c>
    </row>
    <row r="649" spans="4:4" ht="12.75" x14ac:dyDescent="0.2">
      <c r="D649">
        <f>IF(F649 &lt; 0, 0.01*F649*'Messy-Stocks'!H648) + IF(G649 &lt; 0, 0.01*G649* 'Messy-Stocks'!I648) + IF(H649 &lt; 0, 0.01*H649*'Messy-Stocks'!J648) + IF(I649 &lt; 0, 0.01*I649*'Messy-Stocks'!K648) + IF(J649 &lt; 0, 0.01*J649*'Messy-Stocks'!L648) + IF(K649 &lt; 0, 0.01*K649*'Messy-Stocks'!M648)</f>
        <v>0</v>
      </c>
    </row>
    <row r="650" spans="4:4" ht="12.75" x14ac:dyDescent="0.2">
      <c r="D650">
        <f>IF(F650 &lt; 0, 0.01*F650*'Messy-Stocks'!H649) + IF(G650 &lt; 0, 0.01*G650* 'Messy-Stocks'!I649) + IF(H650 &lt; 0, 0.01*H650*'Messy-Stocks'!J649) + IF(I650 &lt; 0, 0.01*I650*'Messy-Stocks'!K649) + IF(J650 &lt; 0, 0.01*J650*'Messy-Stocks'!L649) + IF(K650 &lt; 0, 0.01*K650*'Messy-Stocks'!M649)</f>
        <v>0</v>
      </c>
    </row>
    <row r="651" spans="4:4" ht="12.75" x14ac:dyDescent="0.2">
      <c r="D651">
        <f>IF(F651 &lt; 0, 0.01*F651*'Messy-Stocks'!H650) + IF(G651 &lt; 0, 0.01*G651* 'Messy-Stocks'!I650) + IF(H651 &lt; 0, 0.01*H651*'Messy-Stocks'!J650) + IF(I651 &lt; 0, 0.01*I651*'Messy-Stocks'!K650) + IF(J651 &lt; 0, 0.01*J651*'Messy-Stocks'!L650) + IF(K651 &lt; 0, 0.01*K651*'Messy-Stocks'!M650)</f>
        <v>0</v>
      </c>
    </row>
    <row r="652" spans="4:4" ht="12.75" x14ac:dyDescent="0.2">
      <c r="D652">
        <f>IF(F652 &lt; 0, 0.01*F652*'Messy-Stocks'!H651) + IF(G652 &lt; 0, 0.01*G652* 'Messy-Stocks'!I651) + IF(H652 &lt; 0, 0.01*H652*'Messy-Stocks'!J651) + IF(I652 &lt; 0, 0.01*I652*'Messy-Stocks'!K651) + IF(J652 &lt; 0, 0.01*J652*'Messy-Stocks'!L651) + IF(K652 &lt; 0, 0.01*K652*'Messy-Stocks'!M651)</f>
        <v>0</v>
      </c>
    </row>
    <row r="653" spans="4:4" ht="12.75" x14ac:dyDescent="0.2">
      <c r="D653">
        <f>IF(F653 &lt; 0, 0.01*F653*'Messy-Stocks'!H652) + IF(G653 &lt; 0, 0.01*G653* 'Messy-Stocks'!I652) + IF(H653 &lt; 0, 0.01*H653*'Messy-Stocks'!J652) + IF(I653 &lt; 0, 0.01*I653*'Messy-Stocks'!K652) + IF(J653 &lt; 0, 0.01*J653*'Messy-Stocks'!L652) + IF(K653 &lt; 0, 0.01*K653*'Messy-Stocks'!M652)</f>
        <v>0</v>
      </c>
    </row>
    <row r="654" spans="4:4" ht="12.75" x14ac:dyDescent="0.2">
      <c r="D654">
        <f>IF(F654 &lt; 0, 0.01*F654*'Messy-Stocks'!H653) + IF(G654 &lt; 0, 0.01*G654* 'Messy-Stocks'!I653) + IF(H654 &lt; 0, 0.01*H654*'Messy-Stocks'!J653) + IF(I654 &lt; 0, 0.01*I654*'Messy-Stocks'!K653) + IF(J654 &lt; 0, 0.01*J654*'Messy-Stocks'!L653) + IF(K654 &lt; 0, 0.01*K654*'Messy-Stocks'!M653)</f>
        <v>0</v>
      </c>
    </row>
    <row r="655" spans="4:4" ht="12.75" x14ac:dyDescent="0.2">
      <c r="D655">
        <f>IF(F655 &lt; 0, 0.01*F655*'Messy-Stocks'!H654) + IF(G655 &lt; 0, 0.01*G655* 'Messy-Stocks'!I654) + IF(H655 &lt; 0, 0.01*H655*'Messy-Stocks'!J654) + IF(I655 &lt; 0, 0.01*I655*'Messy-Stocks'!K654) + IF(J655 &lt; 0, 0.01*J655*'Messy-Stocks'!L654) + IF(K655 &lt; 0, 0.01*K655*'Messy-Stocks'!M654)</f>
        <v>0</v>
      </c>
    </row>
    <row r="656" spans="4:4" ht="12.75" x14ac:dyDescent="0.2">
      <c r="D656">
        <f>IF(F656 &lt; 0, 0.01*F656*'Messy-Stocks'!H655) + IF(G656 &lt; 0, 0.01*G656* 'Messy-Stocks'!I655) + IF(H656 &lt; 0, 0.01*H656*'Messy-Stocks'!J655) + IF(I656 &lt; 0, 0.01*I656*'Messy-Stocks'!K655) + IF(J656 &lt; 0, 0.01*J656*'Messy-Stocks'!L655) + IF(K656 &lt; 0, 0.01*K656*'Messy-Stocks'!M655)</f>
        <v>0</v>
      </c>
    </row>
    <row r="657" spans="4:4" ht="12.75" x14ac:dyDescent="0.2">
      <c r="D657">
        <f>IF(F657 &lt; 0, 0.01*F657*'Messy-Stocks'!H656) + IF(G657 &lt; 0, 0.01*G657* 'Messy-Stocks'!I656) + IF(H657 &lt; 0, 0.01*H657*'Messy-Stocks'!J656) + IF(I657 &lt; 0, 0.01*I657*'Messy-Stocks'!K656) + IF(J657 &lt; 0, 0.01*J657*'Messy-Stocks'!L656) + IF(K657 &lt; 0, 0.01*K657*'Messy-Stocks'!M656)</f>
        <v>0</v>
      </c>
    </row>
    <row r="658" spans="4:4" ht="12.75" x14ac:dyDescent="0.2">
      <c r="D658">
        <f>IF(F658 &lt; 0, 0.01*F658*'Messy-Stocks'!H657) + IF(G658 &lt; 0, 0.01*G658* 'Messy-Stocks'!I657) + IF(H658 &lt; 0, 0.01*H658*'Messy-Stocks'!J657) + IF(I658 &lt; 0, 0.01*I658*'Messy-Stocks'!K657) + IF(J658 &lt; 0, 0.01*J658*'Messy-Stocks'!L657) + IF(K658 &lt; 0, 0.01*K658*'Messy-Stocks'!M657)</f>
        <v>0</v>
      </c>
    </row>
    <row r="659" spans="4:4" ht="12.75" x14ac:dyDescent="0.2">
      <c r="D659">
        <f>IF(F659 &lt; 0, 0.01*F659*'Messy-Stocks'!H658) + IF(G659 &lt; 0, 0.01*G659* 'Messy-Stocks'!I658) + IF(H659 &lt; 0, 0.01*H659*'Messy-Stocks'!J658) + IF(I659 &lt; 0, 0.01*I659*'Messy-Stocks'!K658) + IF(J659 &lt; 0, 0.01*J659*'Messy-Stocks'!L658) + IF(K659 &lt; 0, 0.01*K659*'Messy-Stocks'!M658)</f>
        <v>0</v>
      </c>
    </row>
    <row r="660" spans="4:4" ht="12.75" x14ac:dyDescent="0.2">
      <c r="D660">
        <f>IF(F660 &lt; 0, 0.01*F660*'Messy-Stocks'!H659) + IF(G660 &lt; 0, 0.01*G660* 'Messy-Stocks'!I659) + IF(H660 &lt; 0, 0.01*H660*'Messy-Stocks'!J659) + IF(I660 &lt; 0, 0.01*I660*'Messy-Stocks'!K659) + IF(J660 &lt; 0, 0.01*J660*'Messy-Stocks'!L659) + IF(K660 &lt; 0, 0.01*K660*'Messy-Stocks'!M659)</f>
        <v>0</v>
      </c>
    </row>
    <row r="661" spans="4:4" ht="12.75" x14ac:dyDescent="0.2">
      <c r="D661">
        <f>IF(F661 &lt; 0, 0.01*F661*'Messy-Stocks'!H660) + IF(G661 &lt; 0, 0.01*G661* 'Messy-Stocks'!I660) + IF(H661 &lt; 0, 0.01*H661*'Messy-Stocks'!J660) + IF(I661 &lt; 0, 0.01*I661*'Messy-Stocks'!K660) + IF(J661 &lt; 0, 0.01*J661*'Messy-Stocks'!L660) + IF(K661 &lt; 0, 0.01*K661*'Messy-Stocks'!M660)</f>
        <v>0</v>
      </c>
    </row>
    <row r="662" spans="4:4" ht="12.75" x14ac:dyDescent="0.2">
      <c r="D662">
        <f>IF(F662 &lt; 0, 0.01*F662*'Messy-Stocks'!H661) + IF(G662 &lt; 0, 0.01*G662* 'Messy-Stocks'!I661) + IF(H662 &lt; 0, 0.01*H662*'Messy-Stocks'!J661) + IF(I662 &lt; 0, 0.01*I662*'Messy-Stocks'!K661) + IF(J662 &lt; 0, 0.01*J662*'Messy-Stocks'!L661) + IF(K662 &lt; 0, 0.01*K662*'Messy-Stocks'!M661)</f>
        <v>0</v>
      </c>
    </row>
    <row r="663" spans="4:4" ht="12.75" x14ac:dyDescent="0.2">
      <c r="D663">
        <f>IF(F663 &lt; 0, 0.01*F663*'Messy-Stocks'!H662) + IF(G663 &lt; 0, 0.01*G663* 'Messy-Stocks'!I662) + IF(H663 &lt; 0, 0.01*H663*'Messy-Stocks'!J662) + IF(I663 &lt; 0, 0.01*I663*'Messy-Stocks'!K662) + IF(J663 &lt; 0, 0.01*J663*'Messy-Stocks'!L662) + IF(K663 &lt; 0, 0.01*K663*'Messy-Stocks'!M662)</f>
        <v>0</v>
      </c>
    </row>
    <row r="664" spans="4:4" ht="12.75" x14ac:dyDescent="0.2">
      <c r="D664">
        <f>IF(F664 &lt; 0, 0.01*F664*'Messy-Stocks'!H663) + IF(G664 &lt; 0, 0.01*G664* 'Messy-Stocks'!I663) + IF(H664 &lt; 0, 0.01*H664*'Messy-Stocks'!J663) + IF(I664 &lt; 0, 0.01*I664*'Messy-Stocks'!K663) + IF(J664 &lt; 0, 0.01*J664*'Messy-Stocks'!L663) + IF(K664 &lt; 0, 0.01*K664*'Messy-Stocks'!M663)</f>
        <v>0</v>
      </c>
    </row>
    <row r="665" spans="4:4" ht="12.75" x14ac:dyDescent="0.2">
      <c r="D665">
        <f>IF(F665 &lt; 0, 0.01*F665*'Messy-Stocks'!H664) + IF(G665 &lt; 0, 0.01*G665* 'Messy-Stocks'!I664) + IF(H665 &lt; 0, 0.01*H665*'Messy-Stocks'!J664) + IF(I665 &lt; 0, 0.01*I665*'Messy-Stocks'!K664) + IF(J665 &lt; 0, 0.01*J665*'Messy-Stocks'!L664) + IF(K665 &lt; 0, 0.01*K665*'Messy-Stocks'!M664)</f>
        <v>0</v>
      </c>
    </row>
    <row r="666" spans="4:4" ht="12.75" x14ac:dyDescent="0.2">
      <c r="D666">
        <f>IF(F666 &lt; 0, 0.01*F666*'Messy-Stocks'!H665) + IF(G666 &lt; 0, 0.01*G666* 'Messy-Stocks'!I665) + IF(H666 &lt; 0, 0.01*H666*'Messy-Stocks'!J665) + IF(I666 &lt; 0, 0.01*I666*'Messy-Stocks'!K665) + IF(J666 &lt; 0, 0.01*J666*'Messy-Stocks'!L665) + IF(K666 &lt; 0, 0.01*K666*'Messy-Stocks'!M665)</f>
        <v>0</v>
      </c>
    </row>
    <row r="667" spans="4:4" ht="12.75" x14ac:dyDescent="0.2">
      <c r="D667">
        <f>IF(F667 &lt; 0, 0.01*F667*'Messy-Stocks'!H666) + IF(G667 &lt; 0, 0.01*G667* 'Messy-Stocks'!I666) + IF(H667 &lt; 0, 0.01*H667*'Messy-Stocks'!J666) + IF(I667 &lt; 0, 0.01*I667*'Messy-Stocks'!K666) + IF(J667 &lt; 0, 0.01*J667*'Messy-Stocks'!L666) + IF(K667 &lt; 0, 0.01*K667*'Messy-Stocks'!M666)</f>
        <v>0</v>
      </c>
    </row>
    <row r="668" spans="4:4" ht="12.75" x14ac:dyDescent="0.2">
      <c r="D668">
        <f>IF(F668 &lt; 0, 0.01*F668*'Messy-Stocks'!H667) + IF(G668 &lt; 0, 0.01*G668* 'Messy-Stocks'!I667) + IF(H668 &lt; 0, 0.01*H668*'Messy-Stocks'!J667) + IF(I668 &lt; 0, 0.01*I668*'Messy-Stocks'!K667) + IF(J668 &lt; 0, 0.01*J668*'Messy-Stocks'!L667) + IF(K668 &lt; 0, 0.01*K668*'Messy-Stocks'!M667)</f>
        <v>0</v>
      </c>
    </row>
    <row r="669" spans="4:4" ht="12.75" x14ac:dyDescent="0.2">
      <c r="D669">
        <f>IF(F669 &lt; 0, 0.01*F669*'Messy-Stocks'!H668) + IF(G669 &lt; 0, 0.01*G669* 'Messy-Stocks'!I668) + IF(H669 &lt; 0, 0.01*H669*'Messy-Stocks'!J668) + IF(I669 &lt; 0, 0.01*I669*'Messy-Stocks'!K668) + IF(J669 &lt; 0, 0.01*J669*'Messy-Stocks'!L668) + IF(K669 &lt; 0, 0.01*K669*'Messy-Stocks'!M668)</f>
        <v>0</v>
      </c>
    </row>
    <row r="670" spans="4:4" ht="12.75" x14ac:dyDescent="0.2">
      <c r="D670">
        <f>IF(F670 &lt; 0, 0.01*F670*'Messy-Stocks'!H669) + IF(G670 &lt; 0, 0.01*G670* 'Messy-Stocks'!I669) + IF(H670 &lt; 0, 0.01*H670*'Messy-Stocks'!J669) + IF(I670 &lt; 0, 0.01*I670*'Messy-Stocks'!K669) + IF(J670 &lt; 0, 0.01*J670*'Messy-Stocks'!L669) + IF(K670 &lt; 0, 0.01*K670*'Messy-Stocks'!M669)</f>
        <v>0</v>
      </c>
    </row>
    <row r="671" spans="4:4" ht="12.75" x14ac:dyDescent="0.2">
      <c r="D671">
        <f>IF(F671 &lt; 0, 0.01*F671*'Messy-Stocks'!H670) + IF(G671 &lt; 0, 0.01*G671* 'Messy-Stocks'!I670) + IF(H671 &lt; 0, 0.01*H671*'Messy-Stocks'!J670) + IF(I671 &lt; 0, 0.01*I671*'Messy-Stocks'!K670) + IF(J671 &lt; 0, 0.01*J671*'Messy-Stocks'!L670) + IF(K671 &lt; 0, 0.01*K671*'Messy-Stocks'!M670)</f>
        <v>0</v>
      </c>
    </row>
    <row r="672" spans="4:4" ht="12.75" x14ac:dyDescent="0.2">
      <c r="D672">
        <f>IF(F672 &lt; 0, 0.01*F672*'Messy-Stocks'!H671) + IF(G672 &lt; 0, 0.01*G672* 'Messy-Stocks'!I671) + IF(H672 &lt; 0, 0.01*H672*'Messy-Stocks'!J671) + IF(I672 &lt; 0, 0.01*I672*'Messy-Stocks'!K671) + IF(J672 &lt; 0, 0.01*J672*'Messy-Stocks'!L671) + IF(K672 &lt; 0, 0.01*K672*'Messy-Stocks'!M671)</f>
        <v>0</v>
      </c>
    </row>
    <row r="673" spans="4:4" ht="12.75" x14ac:dyDescent="0.2">
      <c r="D673">
        <f>IF(F673 &lt; 0, 0.01*F673*'Messy-Stocks'!H672) + IF(G673 &lt; 0, 0.01*G673* 'Messy-Stocks'!I672) + IF(H673 &lt; 0, 0.01*H673*'Messy-Stocks'!J672) + IF(I673 &lt; 0, 0.01*I673*'Messy-Stocks'!K672) + IF(J673 &lt; 0, 0.01*J673*'Messy-Stocks'!L672) + IF(K673 &lt; 0, 0.01*K673*'Messy-Stocks'!M672)</f>
        <v>0</v>
      </c>
    </row>
    <row r="674" spans="4:4" ht="12.75" x14ac:dyDescent="0.2">
      <c r="D674">
        <f>IF(F674 &lt; 0, 0.01*F674*'Messy-Stocks'!H673) + IF(G674 &lt; 0, 0.01*G674* 'Messy-Stocks'!I673) + IF(H674 &lt; 0, 0.01*H674*'Messy-Stocks'!J673) + IF(I674 &lt; 0, 0.01*I674*'Messy-Stocks'!K673) + IF(J674 &lt; 0, 0.01*J674*'Messy-Stocks'!L673) + IF(K674 &lt; 0, 0.01*K674*'Messy-Stocks'!M673)</f>
        <v>0</v>
      </c>
    </row>
    <row r="675" spans="4:4" ht="12.75" x14ac:dyDescent="0.2">
      <c r="D675">
        <f>IF(F675 &lt; 0, 0.01*F675*'Messy-Stocks'!H674) + IF(G675 &lt; 0, 0.01*G675* 'Messy-Stocks'!I674) + IF(H675 &lt; 0, 0.01*H675*'Messy-Stocks'!J674) + IF(I675 &lt; 0, 0.01*I675*'Messy-Stocks'!K674) + IF(J675 &lt; 0, 0.01*J675*'Messy-Stocks'!L674) + IF(K675 &lt; 0, 0.01*K675*'Messy-Stocks'!M674)</f>
        <v>0</v>
      </c>
    </row>
    <row r="676" spans="4:4" ht="12.75" x14ac:dyDescent="0.2">
      <c r="D676">
        <f>IF(F676 &lt; 0, 0.01*F676*'Messy-Stocks'!H675) + IF(G676 &lt; 0, 0.01*G676* 'Messy-Stocks'!I675) + IF(H676 &lt; 0, 0.01*H676*'Messy-Stocks'!J675) + IF(I676 &lt; 0, 0.01*I676*'Messy-Stocks'!K675) + IF(J676 &lt; 0, 0.01*J676*'Messy-Stocks'!L675) + IF(K676 &lt; 0, 0.01*K676*'Messy-Stocks'!M675)</f>
        <v>0</v>
      </c>
    </row>
    <row r="677" spans="4:4" ht="12.75" x14ac:dyDescent="0.2">
      <c r="D677">
        <f>IF(F677 &lt; 0, 0.01*F677*'Messy-Stocks'!H676) + IF(G677 &lt; 0, 0.01*G677* 'Messy-Stocks'!I676) + IF(H677 &lt; 0, 0.01*H677*'Messy-Stocks'!J676) + IF(I677 &lt; 0, 0.01*I677*'Messy-Stocks'!K676) + IF(J677 &lt; 0, 0.01*J677*'Messy-Stocks'!L676) + IF(K677 &lt; 0, 0.01*K677*'Messy-Stocks'!M676)</f>
        <v>0</v>
      </c>
    </row>
    <row r="678" spans="4:4" ht="12.75" x14ac:dyDescent="0.2">
      <c r="D678">
        <f>IF(F678 &lt; 0, 0.01*F678*'Messy-Stocks'!H677) + IF(G678 &lt; 0, 0.01*G678* 'Messy-Stocks'!I677) + IF(H678 &lt; 0, 0.01*H678*'Messy-Stocks'!J677) + IF(I678 &lt; 0, 0.01*I678*'Messy-Stocks'!K677) + IF(J678 &lt; 0, 0.01*J678*'Messy-Stocks'!L677) + IF(K678 &lt; 0, 0.01*K678*'Messy-Stocks'!M677)</f>
        <v>0</v>
      </c>
    </row>
    <row r="679" spans="4:4" ht="12.75" x14ac:dyDescent="0.2">
      <c r="D679">
        <f>IF(F679 &lt; 0, 0.01*F679*'Messy-Stocks'!H678) + IF(G679 &lt; 0, 0.01*G679* 'Messy-Stocks'!I678) + IF(H679 &lt; 0, 0.01*H679*'Messy-Stocks'!J678) + IF(I679 &lt; 0, 0.01*I679*'Messy-Stocks'!K678) + IF(J679 &lt; 0, 0.01*J679*'Messy-Stocks'!L678) + IF(K679 &lt; 0, 0.01*K679*'Messy-Stocks'!M678)</f>
        <v>0</v>
      </c>
    </row>
    <row r="680" spans="4:4" ht="12.75" x14ac:dyDescent="0.2">
      <c r="D680">
        <f>IF(F680 &lt; 0, 0.01*F680*'Messy-Stocks'!H679) + IF(G680 &lt; 0, 0.01*G680* 'Messy-Stocks'!I679) + IF(H680 &lt; 0, 0.01*H680*'Messy-Stocks'!J679) + IF(I680 &lt; 0, 0.01*I680*'Messy-Stocks'!K679) + IF(J680 &lt; 0, 0.01*J680*'Messy-Stocks'!L679) + IF(K680 &lt; 0, 0.01*K680*'Messy-Stocks'!M679)</f>
        <v>0</v>
      </c>
    </row>
    <row r="681" spans="4:4" ht="12.75" x14ac:dyDescent="0.2">
      <c r="D681">
        <f>IF(F681 &lt; 0, 0.01*F681*'Messy-Stocks'!H680) + IF(G681 &lt; 0, 0.01*G681* 'Messy-Stocks'!I680) + IF(H681 &lt; 0, 0.01*H681*'Messy-Stocks'!J680) + IF(I681 &lt; 0, 0.01*I681*'Messy-Stocks'!K680) + IF(J681 &lt; 0, 0.01*J681*'Messy-Stocks'!L680) + IF(K681 &lt; 0, 0.01*K681*'Messy-Stocks'!M680)</f>
        <v>0</v>
      </c>
    </row>
    <row r="682" spans="4:4" ht="12.75" x14ac:dyDescent="0.2">
      <c r="D682">
        <f>IF(F682 &lt; 0, 0.01*F682*'Messy-Stocks'!H681) + IF(G682 &lt; 0, 0.01*G682* 'Messy-Stocks'!I681) + IF(H682 &lt; 0, 0.01*H682*'Messy-Stocks'!J681) + IF(I682 &lt; 0, 0.01*I682*'Messy-Stocks'!K681) + IF(J682 &lt; 0, 0.01*J682*'Messy-Stocks'!L681) + IF(K682 &lt; 0, 0.01*K682*'Messy-Stocks'!M681)</f>
        <v>0</v>
      </c>
    </row>
    <row r="683" spans="4:4" ht="12.75" x14ac:dyDescent="0.2">
      <c r="D683">
        <f>IF(F683 &lt; 0, 0.01*F683*'Messy-Stocks'!H682) + IF(G683 &lt; 0, 0.01*G683* 'Messy-Stocks'!I682) + IF(H683 &lt; 0, 0.01*H683*'Messy-Stocks'!J682) + IF(I683 &lt; 0, 0.01*I683*'Messy-Stocks'!K682) + IF(J683 &lt; 0, 0.01*J683*'Messy-Stocks'!L682) + IF(K683 &lt; 0, 0.01*K683*'Messy-Stocks'!M682)</f>
        <v>0</v>
      </c>
    </row>
    <row r="684" spans="4:4" ht="12.75" x14ac:dyDescent="0.2">
      <c r="D684">
        <f>IF(F684 &lt; 0, 0.01*F684*'Messy-Stocks'!H683) + IF(G684 &lt; 0, 0.01*G684* 'Messy-Stocks'!I683) + IF(H684 &lt; 0, 0.01*H684*'Messy-Stocks'!J683) + IF(I684 &lt; 0, 0.01*I684*'Messy-Stocks'!K683) + IF(J684 &lt; 0, 0.01*J684*'Messy-Stocks'!L683) + IF(K684 &lt; 0, 0.01*K684*'Messy-Stocks'!M683)</f>
        <v>0</v>
      </c>
    </row>
    <row r="685" spans="4:4" ht="12.75" x14ac:dyDescent="0.2">
      <c r="D685">
        <f>IF(F685 &lt; 0, 0.01*F685*'Messy-Stocks'!H684) + IF(G685 &lt; 0, 0.01*G685* 'Messy-Stocks'!I684) + IF(H685 &lt; 0, 0.01*H685*'Messy-Stocks'!J684) + IF(I685 &lt; 0, 0.01*I685*'Messy-Stocks'!K684) + IF(J685 &lt; 0, 0.01*J685*'Messy-Stocks'!L684) + IF(K685 &lt; 0, 0.01*K685*'Messy-Stocks'!M684)</f>
        <v>0</v>
      </c>
    </row>
    <row r="686" spans="4:4" ht="12.75" x14ac:dyDescent="0.2">
      <c r="D686">
        <f>IF(F686 &lt; 0, 0.01*F686*'Messy-Stocks'!H685) + IF(G686 &lt; 0, 0.01*G686* 'Messy-Stocks'!I685) + IF(H686 &lt; 0, 0.01*H686*'Messy-Stocks'!J685) + IF(I686 &lt; 0, 0.01*I686*'Messy-Stocks'!K685) + IF(J686 &lt; 0, 0.01*J686*'Messy-Stocks'!L685) + IF(K686 &lt; 0, 0.01*K686*'Messy-Stocks'!M685)</f>
        <v>0</v>
      </c>
    </row>
    <row r="687" spans="4:4" ht="12.75" x14ac:dyDescent="0.2">
      <c r="D687">
        <f>IF(F687 &lt; 0, 0.01*F687*'Messy-Stocks'!H686) + IF(G687 &lt; 0, 0.01*G687* 'Messy-Stocks'!I686) + IF(H687 &lt; 0, 0.01*H687*'Messy-Stocks'!J686) + IF(I687 &lt; 0, 0.01*I687*'Messy-Stocks'!K686) + IF(J687 &lt; 0, 0.01*J687*'Messy-Stocks'!L686) + IF(K687 &lt; 0, 0.01*K687*'Messy-Stocks'!M686)</f>
        <v>0</v>
      </c>
    </row>
    <row r="688" spans="4:4" ht="12.75" x14ac:dyDescent="0.2">
      <c r="D688">
        <f>IF(F688 &lt; 0, 0.01*F688*'Messy-Stocks'!H687) + IF(G688 &lt; 0, 0.01*G688* 'Messy-Stocks'!I687) + IF(H688 &lt; 0, 0.01*H688*'Messy-Stocks'!J687) + IF(I688 &lt; 0, 0.01*I688*'Messy-Stocks'!K687) + IF(J688 &lt; 0, 0.01*J688*'Messy-Stocks'!L687) + IF(K688 &lt; 0, 0.01*K688*'Messy-Stocks'!M687)</f>
        <v>0</v>
      </c>
    </row>
    <row r="689" spans="4:4" ht="12.75" x14ac:dyDescent="0.2">
      <c r="D689">
        <f>IF(F689 &lt; 0, 0.01*F689*'Messy-Stocks'!H688) + IF(G689 &lt; 0, 0.01*G689* 'Messy-Stocks'!I688) + IF(H689 &lt; 0, 0.01*H689*'Messy-Stocks'!J688) + IF(I689 &lt; 0, 0.01*I689*'Messy-Stocks'!K688) + IF(J689 &lt; 0, 0.01*J689*'Messy-Stocks'!L688) + IF(K689 &lt; 0, 0.01*K689*'Messy-Stocks'!M688)</f>
        <v>0</v>
      </c>
    </row>
    <row r="690" spans="4:4" ht="12.75" x14ac:dyDescent="0.2">
      <c r="D690">
        <f>IF(F690 &lt; 0, 0.01*F690*'Messy-Stocks'!H689) + IF(G690 &lt; 0, 0.01*G690* 'Messy-Stocks'!I689) + IF(H690 &lt; 0, 0.01*H690*'Messy-Stocks'!J689) + IF(I690 &lt; 0, 0.01*I690*'Messy-Stocks'!K689) + IF(J690 &lt; 0, 0.01*J690*'Messy-Stocks'!L689) + IF(K690 &lt; 0, 0.01*K690*'Messy-Stocks'!M689)</f>
        <v>0</v>
      </c>
    </row>
    <row r="691" spans="4:4" ht="12.75" x14ac:dyDescent="0.2">
      <c r="D691">
        <f>IF(F691 &lt; 0, 0.01*F691*'Messy-Stocks'!H690) + IF(G691 &lt; 0, 0.01*G691* 'Messy-Stocks'!I690) + IF(H691 &lt; 0, 0.01*H691*'Messy-Stocks'!J690) + IF(I691 &lt; 0, 0.01*I691*'Messy-Stocks'!K690) + IF(J691 &lt; 0, 0.01*J691*'Messy-Stocks'!L690) + IF(K691 &lt; 0, 0.01*K691*'Messy-Stocks'!M690)</f>
        <v>0</v>
      </c>
    </row>
    <row r="692" spans="4:4" ht="12.75" x14ac:dyDescent="0.2">
      <c r="D692">
        <f>IF(F692 &lt; 0, 0.01*F692*'Messy-Stocks'!H691) + IF(G692 &lt; 0, 0.01*G692* 'Messy-Stocks'!I691) + IF(H692 &lt; 0, 0.01*H692*'Messy-Stocks'!J691) + IF(I692 &lt; 0, 0.01*I692*'Messy-Stocks'!K691) + IF(J692 &lt; 0, 0.01*J692*'Messy-Stocks'!L691) + IF(K692 &lt; 0, 0.01*K692*'Messy-Stocks'!M691)</f>
        <v>0</v>
      </c>
    </row>
    <row r="693" spans="4:4" ht="12.75" x14ac:dyDescent="0.2">
      <c r="D693">
        <f>IF(F693 &lt; 0, 0.01*F693*'Messy-Stocks'!H692) + IF(G693 &lt; 0, 0.01*G693* 'Messy-Stocks'!I692) + IF(H693 &lt; 0, 0.01*H693*'Messy-Stocks'!J692) + IF(I693 &lt; 0, 0.01*I693*'Messy-Stocks'!K692) + IF(J693 &lt; 0, 0.01*J693*'Messy-Stocks'!L692) + IF(K693 &lt; 0, 0.01*K693*'Messy-Stocks'!M692)</f>
        <v>0</v>
      </c>
    </row>
    <row r="694" spans="4:4" ht="12.75" x14ac:dyDescent="0.2">
      <c r="D694">
        <f>IF(F694 &lt; 0, 0.01*F694*'Messy-Stocks'!H693) + IF(G694 &lt; 0, 0.01*G694* 'Messy-Stocks'!I693) + IF(H694 &lt; 0, 0.01*H694*'Messy-Stocks'!J693) + IF(I694 &lt; 0, 0.01*I694*'Messy-Stocks'!K693) + IF(J694 &lt; 0, 0.01*J694*'Messy-Stocks'!L693) + IF(K694 &lt; 0, 0.01*K694*'Messy-Stocks'!M693)</f>
        <v>0</v>
      </c>
    </row>
    <row r="695" spans="4:4" ht="12.75" x14ac:dyDescent="0.2">
      <c r="D695">
        <f>IF(F695 &lt; 0, 0.01*F695*'Messy-Stocks'!H694) + IF(G695 &lt; 0, 0.01*G695* 'Messy-Stocks'!I694) + IF(H695 &lt; 0, 0.01*H695*'Messy-Stocks'!J694) + IF(I695 &lt; 0, 0.01*I695*'Messy-Stocks'!K694) + IF(J695 &lt; 0, 0.01*J695*'Messy-Stocks'!L694) + IF(K695 &lt; 0, 0.01*K695*'Messy-Stocks'!M694)</f>
        <v>0</v>
      </c>
    </row>
    <row r="696" spans="4:4" ht="12.75" x14ac:dyDescent="0.2">
      <c r="D696">
        <f>IF(F696 &lt; 0, 0.01*F696*'Messy-Stocks'!H695) + IF(G696 &lt; 0, 0.01*G696* 'Messy-Stocks'!I695) + IF(H696 &lt; 0, 0.01*H696*'Messy-Stocks'!J695) + IF(I696 &lt; 0, 0.01*I696*'Messy-Stocks'!K695) + IF(J696 &lt; 0, 0.01*J696*'Messy-Stocks'!L695) + IF(K696 &lt; 0, 0.01*K696*'Messy-Stocks'!M695)</f>
        <v>0</v>
      </c>
    </row>
    <row r="697" spans="4:4" ht="12.75" x14ac:dyDescent="0.2">
      <c r="D697">
        <f>IF(F697 &lt; 0, 0.01*F697*'Messy-Stocks'!H696) + IF(G697 &lt; 0, 0.01*G697* 'Messy-Stocks'!I696) + IF(H697 &lt; 0, 0.01*H697*'Messy-Stocks'!J696) + IF(I697 &lt; 0, 0.01*I697*'Messy-Stocks'!K696) + IF(J697 &lt; 0, 0.01*J697*'Messy-Stocks'!L696) + IF(K697 &lt; 0, 0.01*K697*'Messy-Stocks'!M696)</f>
        <v>0</v>
      </c>
    </row>
    <row r="698" spans="4:4" ht="12.75" x14ac:dyDescent="0.2">
      <c r="D698">
        <f>IF(F698 &lt; 0, 0.01*F698*'Messy-Stocks'!H697) + IF(G698 &lt; 0, 0.01*G698* 'Messy-Stocks'!I697) + IF(H698 &lt; 0, 0.01*H698*'Messy-Stocks'!J697) + IF(I698 &lt; 0, 0.01*I698*'Messy-Stocks'!K697) + IF(J698 &lt; 0, 0.01*J698*'Messy-Stocks'!L697) + IF(K698 &lt; 0, 0.01*K698*'Messy-Stocks'!M697)</f>
        <v>0</v>
      </c>
    </row>
    <row r="699" spans="4:4" ht="12.75" x14ac:dyDescent="0.2">
      <c r="D699">
        <f>IF(F699 &lt; 0, 0.01*F699*'Messy-Stocks'!H698) + IF(G699 &lt; 0, 0.01*G699* 'Messy-Stocks'!I698) + IF(H699 &lt; 0, 0.01*H699*'Messy-Stocks'!J698) + IF(I699 &lt; 0, 0.01*I699*'Messy-Stocks'!K698) + IF(J699 &lt; 0, 0.01*J699*'Messy-Stocks'!L698) + IF(K699 &lt; 0, 0.01*K699*'Messy-Stocks'!M698)</f>
        <v>0</v>
      </c>
    </row>
    <row r="700" spans="4:4" ht="12.75" x14ac:dyDescent="0.2">
      <c r="D700">
        <f>IF(F700 &lt; 0, 0.01*F700*'Messy-Stocks'!H699) + IF(G700 &lt; 0, 0.01*G700* 'Messy-Stocks'!I699) + IF(H700 &lt; 0, 0.01*H700*'Messy-Stocks'!J699) + IF(I700 &lt; 0, 0.01*I700*'Messy-Stocks'!K699) + IF(J700 &lt; 0, 0.01*J700*'Messy-Stocks'!L699) + IF(K700 &lt; 0, 0.01*K700*'Messy-Stocks'!M699)</f>
        <v>0</v>
      </c>
    </row>
    <row r="701" spans="4:4" ht="12.75" x14ac:dyDescent="0.2">
      <c r="D701">
        <f>IF(F701 &lt; 0, 0.01*F701*'Messy-Stocks'!H700) + IF(G701 &lt; 0, 0.01*G701* 'Messy-Stocks'!I700) + IF(H701 &lt; 0, 0.01*H701*'Messy-Stocks'!J700) + IF(I701 &lt; 0, 0.01*I701*'Messy-Stocks'!K700) + IF(J701 &lt; 0, 0.01*J701*'Messy-Stocks'!L700) + IF(K701 &lt; 0, 0.01*K701*'Messy-Stocks'!M700)</f>
        <v>0</v>
      </c>
    </row>
    <row r="702" spans="4:4" ht="12.75" x14ac:dyDescent="0.2">
      <c r="D702">
        <f>IF(F702 &lt; 0, 0.01*F702*'Messy-Stocks'!H701) + IF(G702 &lt; 0, 0.01*G702* 'Messy-Stocks'!I701) + IF(H702 &lt; 0, 0.01*H702*'Messy-Stocks'!J701) + IF(I702 &lt; 0, 0.01*I702*'Messy-Stocks'!K701) + IF(J702 &lt; 0, 0.01*J702*'Messy-Stocks'!L701) + IF(K702 &lt; 0, 0.01*K702*'Messy-Stocks'!M701)</f>
        <v>0</v>
      </c>
    </row>
    <row r="703" spans="4:4" ht="12.75" x14ac:dyDescent="0.2">
      <c r="D703">
        <f>IF(F703 &lt; 0, 0.01*F703*'Messy-Stocks'!H702) + IF(G703 &lt; 0, 0.01*G703* 'Messy-Stocks'!I702) + IF(H703 &lt; 0, 0.01*H703*'Messy-Stocks'!J702) + IF(I703 &lt; 0, 0.01*I703*'Messy-Stocks'!K702) + IF(J703 &lt; 0, 0.01*J703*'Messy-Stocks'!L702) + IF(K703 &lt; 0, 0.01*K703*'Messy-Stocks'!M702)</f>
        <v>0</v>
      </c>
    </row>
    <row r="704" spans="4:4" ht="12.75" x14ac:dyDescent="0.2">
      <c r="D704">
        <f>IF(F704 &lt; 0, 0.01*F704*'Messy-Stocks'!H703) + IF(G704 &lt; 0, 0.01*G704* 'Messy-Stocks'!I703) + IF(H704 &lt; 0, 0.01*H704*'Messy-Stocks'!J703) + IF(I704 &lt; 0, 0.01*I704*'Messy-Stocks'!K703) + IF(J704 &lt; 0, 0.01*J704*'Messy-Stocks'!L703) + IF(K704 &lt; 0, 0.01*K704*'Messy-Stocks'!M703)</f>
        <v>0</v>
      </c>
    </row>
    <row r="705" spans="4:4" ht="12.75" x14ac:dyDescent="0.2">
      <c r="D705">
        <f>IF(F705 &lt; 0, 0.01*F705*'Messy-Stocks'!H704) + IF(G705 &lt; 0, 0.01*G705* 'Messy-Stocks'!I704) + IF(H705 &lt; 0, 0.01*H705*'Messy-Stocks'!J704) + IF(I705 &lt; 0, 0.01*I705*'Messy-Stocks'!K704) + IF(J705 &lt; 0, 0.01*J705*'Messy-Stocks'!L704) + IF(K705 &lt; 0, 0.01*K705*'Messy-Stocks'!M704)</f>
        <v>0</v>
      </c>
    </row>
    <row r="706" spans="4:4" ht="12.75" x14ac:dyDescent="0.2">
      <c r="D706">
        <f>IF(F706 &lt; 0, 0.01*F706*'Messy-Stocks'!H705) + IF(G706 &lt; 0, 0.01*G706* 'Messy-Stocks'!I705) + IF(H706 &lt; 0, 0.01*H706*'Messy-Stocks'!J705) + IF(I706 &lt; 0, 0.01*I706*'Messy-Stocks'!K705) + IF(J706 &lt; 0, 0.01*J706*'Messy-Stocks'!L705) + IF(K706 &lt; 0, 0.01*K706*'Messy-Stocks'!M705)</f>
        <v>0</v>
      </c>
    </row>
    <row r="707" spans="4:4" ht="12.75" x14ac:dyDescent="0.2">
      <c r="D707">
        <f>IF(F707 &lt; 0, 0.01*F707*'Messy-Stocks'!H706) + IF(G707 &lt; 0, 0.01*G707* 'Messy-Stocks'!I706) + IF(H707 &lt; 0, 0.01*H707*'Messy-Stocks'!J706) + IF(I707 &lt; 0, 0.01*I707*'Messy-Stocks'!K706) + IF(J707 &lt; 0, 0.01*J707*'Messy-Stocks'!L706) + IF(K707 &lt; 0, 0.01*K707*'Messy-Stocks'!M706)</f>
        <v>0</v>
      </c>
    </row>
    <row r="708" spans="4:4" ht="12.75" x14ac:dyDescent="0.2">
      <c r="D708">
        <f>IF(F708 &lt; 0, 0.01*F708*'Messy-Stocks'!H707) + IF(G708 &lt; 0, 0.01*G708* 'Messy-Stocks'!I707) + IF(H708 &lt; 0, 0.01*H708*'Messy-Stocks'!J707) + IF(I708 &lt; 0, 0.01*I708*'Messy-Stocks'!K707) + IF(J708 &lt; 0, 0.01*J708*'Messy-Stocks'!L707) + IF(K708 &lt; 0, 0.01*K708*'Messy-Stocks'!M707)</f>
        <v>0</v>
      </c>
    </row>
    <row r="709" spans="4:4" ht="12.75" x14ac:dyDescent="0.2">
      <c r="D709">
        <f>IF(F709 &lt; 0, 0.01*F709*'Messy-Stocks'!H708) + IF(G709 &lt; 0, 0.01*G709* 'Messy-Stocks'!I708) + IF(H709 &lt; 0, 0.01*H709*'Messy-Stocks'!J708) + IF(I709 &lt; 0, 0.01*I709*'Messy-Stocks'!K708) + IF(J709 &lt; 0, 0.01*J709*'Messy-Stocks'!L708) + IF(K709 &lt; 0, 0.01*K709*'Messy-Stocks'!M708)</f>
        <v>0</v>
      </c>
    </row>
    <row r="710" spans="4:4" ht="12.75" x14ac:dyDescent="0.2">
      <c r="D710">
        <f>IF(F710 &lt; 0, 0.01*F710*'Messy-Stocks'!H709) + IF(G710 &lt; 0, 0.01*G710* 'Messy-Stocks'!I709) + IF(H710 &lt; 0, 0.01*H710*'Messy-Stocks'!J709) + IF(I710 &lt; 0, 0.01*I710*'Messy-Stocks'!K709) + IF(J710 &lt; 0, 0.01*J710*'Messy-Stocks'!L709) + IF(K710 &lt; 0, 0.01*K710*'Messy-Stocks'!M709)</f>
        <v>0</v>
      </c>
    </row>
    <row r="711" spans="4:4" ht="12.75" x14ac:dyDescent="0.2">
      <c r="D711">
        <f>IF(F711 &lt; 0, 0.01*F711*'Messy-Stocks'!H710) + IF(G711 &lt; 0, 0.01*G711* 'Messy-Stocks'!I710) + IF(H711 &lt; 0, 0.01*H711*'Messy-Stocks'!J710) + IF(I711 &lt; 0, 0.01*I711*'Messy-Stocks'!K710) + IF(J711 &lt; 0, 0.01*J711*'Messy-Stocks'!L710) + IF(K711 &lt; 0, 0.01*K711*'Messy-Stocks'!M710)</f>
        <v>0</v>
      </c>
    </row>
    <row r="712" spans="4:4" ht="12.75" x14ac:dyDescent="0.2">
      <c r="D712">
        <f>IF(F712 &lt; 0, 0.01*F712*'Messy-Stocks'!H711) + IF(G712 &lt; 0, 0.01*G712* 'Messy-Stocks'!I711) + IF(H712 &lt; 0, 0.01*H712*'Messy-Stocks'!J711) + IF(I712 &lt; 0, 0.01*I712*'Messy-Stocks'!K711) + IF(J712 &lt; 0, 0.01*J712*'Messy-Stocks'!L711) + IF(K712 &lt; 0, 0.01*K712*'Messy-Stocks'!M711)</f>
        <v>0</v>
      </c>
    </row>
    <row r="713" spans="4:4" ht="12.75" x14ac:dyDescent="0.2">
      <c r="D713">
        <f>IF(F713 &lt; 0, 0.01*F713*'Messy-Stocks'!H712) + IF(G713 &lt; 0, 0.01*G713* 'Messy-Stocks'!I712) + IF(H713 &lt; 0, 0.01*H713*'Messy-Stocks'!J712) + IF(I713 &lt; 0, 0.01*I713*'Messy-Stocks'!K712) + IF(J713 &lt; 0, 0.01*J713*'Messy-Stocks'!L712) + IF(K713 &lt; 0, 0.01*K713*'Messy-Stocks'!M712)</f>
        <v>0</v>
      </c>
    </row>
    <row r="714" spans="4:4" ht="12.75" x14ac:dyDescent="0.2">
      <c r="D714">
        <f>IF(F714 &lt; 0, 0.01*F714*'Messy-Stocks'!H713) + IF(G714 &lt; 0, 0.01*G714* 'Messy-Stocks'!I713) + IF(H714 &lt; 0, 0.01*H714*'Messy-Stocks'!J713) + IF(I714 &lt; 0, 0.01*I714*'Messy-Stocks'!K713) + IF(J714 &lt; 0, 0.01*J714*'Messy-Stocks'!L713) + IF(K714 &lt; 0, 0.01*K714*'Messy-Stocks'!M713)</f>
        <v>0</v>
      </c>
    </row>
    <row r="715" spans="4:4" ht="12.75" x14ac:dyDescent="0.2">
      <c r="D715">
        <f>IF(F715 &lt; 0, 0.01*F715*'Messy-Stocks'!H714) + IF(G715 &lt; 0, 0.01*G715* 'Messy-Stocks'!I714) + IF(H715 &lt; 0, 0.01*H715*'Messy-Stocks'!J714) + IF(I715 &lt; 0, 0.01*I715*'Messy-Stocks'!K714) + IF(J715 &lt; 0, 0.01*J715*'Messy-Stocks'!L714) + IF(K715 &lt; 0, 0.01*K715*'Messy-Stocks'!M714)</f>
        <v>0</v>
      </c>
    </row>
    <row r="716" spans="4:4" ht="12.75" x14ac:dyDescent="0.2">
      <c r="D716">
        <f>IF(F716 &lt; 0, 0.01*F716*'Messy-Stocks'!H715) + IF(G716 &lt; 0, 0.01*G716* 'Messy-Stocks'!I715) + IF(H716 &lt; 0, 0.01*H716*'Messy-Stocks'!J715) + IF(I716 &lt; 0, 0.01*I716*'Messy-Stocks'!K715) + IF(J716 &lt; 0, 0.01*J716*'Messy-Stocks'!L715) + IF(K716 &lt; 0, 0.01*K716*'Messy-Stocks'!M715)</f>
        <v>0</v>
      </c>
    </row>
    <row r="717" spans="4:4" ht="12.75" x14ac:dyDescent="0.2">
      <c r="D717">
        <f>IF(F717 &lt; 0, 0.01*F717*'Messy-Stocks'!H716) + IF(G717 &lt; 0, 0.01*G717* 'Messy-Stocks'!I716) + IF(H717 &lt; 0, 0.01*H717*'Messy-Stocks'!J716) + IF(I717 &lt; 0, 0.01*I717*'Messy-Stocks'!K716) + IF(J717 &lt; 0, 0.01*J717*'Messy-Stocks'!L716) + IF(K717 &lt; 0, 0.01*K717*'Messy-Stocks'!M716)</f>
        <v>0</v>
      </c>
    </row>
    <row r="718" spans="4:4" ht="12.75" x14ac:dyDescent="0.2">
      <c r="D718">
        <f>IF(F718 &lt; 0, 0.01*F718*'Messy-Stocks'!H717) + IF(G718 &lt; 0, 0.01*G718* 'Messy-Stocks'!I717) + IF(H718 &lt; 0, 0.01*H718*'Messy-Stocks'!J717) + IF(I718 &lt; 0, 0.01*I718*'Messy-Stocks'!K717) + IF(J718 &lt; 0, 0.01*J718*'Messy-Stocks'!L717) + IF(K718 &lt; 0, 0.01*K718*'Messy-Stocks'!M717)</f>
        <v>0</v>
      </c>
    </row>
    <row r="719" spans="4:4" ht="12.75" x14ac:dyDescent="0.2">
      <c r="D719">
        <f>IF(F719 &lt; 0, 0.01*F719*'Messy-Stocks'!H718) + IF(G719 &lt; 0, 0.01*G719* 'Messy-Stocks'!I718) + IF(H719 &lt; 0, 0.01*H719*'Messy-Stocks'!J718) + IF(I719 &lt; 0, 0.01*I719*'Messy-Stocks'!K718) + IF(J719 &lt; 0, 0.01*J719*'Messy-Stocks'!L718) + IF(K719 &lt; 0, 0.01*K719*'Messy-Stocks'!M718)</f>
        <v>0</v>
      </c>
    </row>
    <row r="720" spans="4:4" ht="12.75" x14ac:dyDescent="0.2">
      <c r="D720">
        <f>IF(F720 &lt; 0, 0.01*F720*'Messy-Stocks'!H719) + IF(G720 &lt; 0, 0.01*G720* 'Messy-Stocks'!I719) + IF(H720 &lt; 0, 0.01*H720*'Messy-Stocks'!J719) + IF(I720 &lt; 0, 0.01*I720*'Messy-Stocks'!K719) + IF(J720 &lt; 0, 0.01*J720*'Messy-Stocks'!L719) + IF(K720 &lt; 0, 0.01*K720*'Messy-Stocks'!M719)</f>
        <v>0</v>
      </c>
    </row>
    <row r="721" spans="4:4" ht="12.75" x14ac:dyDescent="0.2">
      <c r="D721">
        <f>IF(F721 &lt; 0, 0.01*F721*'Messy-Stocks'!H720) + IF(G721 &lt; 0, 0.01*G721* 'Messy-Stocks'!I720) + IF(H721 &lt; 0, 0.01*H721*'Messy-Stocks'!J720) + IF(I721 &lt; 0, 0.01*I721*'Messy-Stocks'!K720) + IF(J721 &lt; 0, 0.01*J721*'Messy-Stocks'!L720) + IF(K721 &lt; 0, 0.01*K721*'Messy-Stocks'!M720)</f>
        <v>0</v>
      </c>
    </row>
    <row r="722" spans="4:4" ht="12.75" x14ac:dyDescent="0.2">
      <c r="D722">
        <f>IF(F722 &lt; 0, 0.01*F722*'Messy-Stocks'!H721) + IF(G722 &lt; 0, 0.01*G722* 'Messy-Stocks'!I721) + IF(H722 &lt; 0, 0.01*H722*'Messy-Stocks'!J721) + IF(I722 &lt; 0, 0.01*I722*'Messy-Stocks'!K721) + IF(J722 &lt; 0, 0.01*J722*'Messy-Stocks'!L721) + IF(K722 &lt; 0, 0.01*K722*'Messy-Stocks'!M721)</f>
        <v>0</v>
      </c>
    </row>
    <row r="723" spans="4:4" ht="12.75" x14ac:dyDescent="0.2">
      <c r="D723">
        <f>IF(F723 &lt; 0, 0.01*F723*'Messy-Stocks'!H722) + IF(G723 &lt; 0, 0.01*G723* 'Messy-Stocks'!I722) + IF(H723 &lt; 0, 0.01*H723*'Messy-Stocks'!J722) + IF(I723 &lt; 0, 0.01*I723*'Messy-Stocks'!K722) + IF(J723 &lt; 0, 0.01*J723*'Messy-Stocks'!L722) + IF(K723 &lt; 0, 0.01*K723*'Messy-Stocks'!M722)</f>
        <v>0</v>
      </c>
    </row>
    <row r="724" spans="4:4" ht="12.75" x14ac:dyDescent="0.2">
      <c r="D724">
        <f>IF(F724 &lt; 0, 0.01*F724*'Messy-Stocks'!H723) + IF(G724 &lt; 0, 0.01*G724* 'Messy-Stocks'!I723) + IF(H724 &lt; 0, 0.01*H724*'Messy-Stocks'!J723) + IF(I724 &lt; 0, 0.01*I724*'Messy-Stocks'!K723) + IF(J724 &lt; 0, 0.01*J724*'Messy-Stocks'!L723) + IF(K724 &lt; 0, 0.01*K724*'Messy-Stocks'!M723)</f>
        <v>0</v>
      </c>
    </row>
    <row r="725" spans="4:4" ht="12.75" x14ac:dyDescent="0.2">
      <c r="D725">
        <f>IF(F725 &lt; 0, 0.01*F725*'Messy-Stocks'!H724) + IF(G725 &lt; 0, 0.01*G725* 'Messy-Stocks'!I724) + IF(H725 &lt; 0, 0.01*H725*'Messy-Stocks'!J724) + IF(I725 &lt; 0, 0.01*I725*'Messy-Stocks'!K724) + IF(J725 &lt; 0, 0.01*J725*'Messy-Stocks'!L724) + IF(K725 &lt; 0, 0.01*K725*'Messy-Stocks'!M724)</f>
        <v>0</v>
      </c>
    </row>
    <row r="726" spans="4:4" ht="12.75" x14ac:dyDescent="0.2">
      <c r="D726">
        <f>IF(F726 &lt; 0, 0.01*F726*'Messy-Stocks'!H725) + IF(G726 &lt; 0, 0.01*G726* 'Messy-Stocks'!I725) + IF(H726 &lt; 0, 0.01*H726*'Messy-Stocks'!J725) + IF(I726 &lt; 0, 0.01*I726*'Messy-Stocks'!K725) + IF(J726 &lt; 0, 0.01*J726*'Messy-Stocks'!L725) + IF(K726 &lt; 0, 0.01*K726*'Messy-Stocks'!M725)</f>
        <v>0</v>
      </c>
    </row>
    <row r="727" spans="4:4" ht="12.75" x14ac:dyDescent="0.2">
      <c r="D727">
        <f>IF(F727 &lt; 0, 0.01*F727*'Messy-Stocks'!H726) + IF(G727 &lt; 0, 0.01*G727* 'Messy-Stocks'!I726) + IF(H727 &lt; 0, 0.01*H727*'Messy-Stocks'!J726) + IF(I727 &lt; 0, 0.01*I727*'Messy-Stocks'!K726) + IF(J727 &lt; 0, 0.01*J727*'Messy-Stocks'!L726) + IF(K727 &lt; 0, 0.01*K727*'Messy-Stocks'!M726)</f>
        <v>0</v>
      </c>
    </row>
    <row r="728" spans="4:4" ht="12.75" x14ac:dyDescent="0.2">
      <c r="D728">
        <f>IF(F728 &lt; 0, 0.01*F728*'Messy-Stocks'!H727) + IF(G728 &lt; 0, 0.01*G728* 'Messy-Stocks'!I727) + IF(H728 &lt; 0, 0.01*H728*'Messy-Stocks'!J727) + IF(I728 &lt; 0, 0.01*I728*'Messy-Stocks'!K727) + IF(J728 &lt; 0, 0.01*J728*'Messy-Stocks'!L727) + IF(K728 &lt; 0, 0.01*K728*'Messy-Stocks'!M727)</f>
        <v>0</v>
      </c>
    </row>
    <row r="729" spans="4:4" ht="12.75" x14ac:dyDescent="0.2">
      <c r="D729">
        <f>IF(F729 &lt; 0, 0.01*F729*'Messy-Stocks'!H728) + IF(G729 &lt; 0, 0.01*G729* 'Messy-Stocks'!I728) + IF(H729 &lt; 0, 0.01*H729*'Messy-Stocks'!J728) + IF(I729 &lt; 0, 0.01*I729*'Messy-Stocks'!K728) + IF(J729 &lt; 0, 0.01*J729*'Messy-Stocks'!L728) + IF(K729 &lt; 0, 0.01*K729*'Messy-Stocks'!M728)</f>
        <v>0</v>
      </c>
    </row>
    <row r="730" spans="4:4" ht="12.75" x14ac:dyDescent="0.2">
      <c r="D730">
        <f>IF(F730 &lt; 0, 0.01*F730*'Messy-Stocks'!H729) + IF(G730 &lt; 0, 0.01*G730* 'Messy-Stocks'!I729) + IF(H730 &lt; 0, 0.01*H730*'Messy-Stocks'!J729) + IF(I730 &lt; 0, 0.01*I730*'Messy-Stocks'!K729) + IF(J730 &lt; 0, 0.01*J730*'Messy-Stocks'!L729) + IF(K730 &lt; 0, 0.01*K730*'Messy-Stocks'!M729)</f>
        <v>0</v>
      </c>
    </row>
    <row r="731" spans="4:4" ht="12.75" x14ac:dyDescent="0.2">
      <c r="D731">
        <f>IF(F731 &lt; 0, 0.01*F731*'Messy-Stocks'!H730) + IF(G731 &lt; 0, 0.01*G731* 'Messy-Stocks'!I730) + IF(H731 &lt; 0, 0.01*H731*'Messy-Stocks'!J730) + IF(I731 &lt; 0, 0.01*I731*'Messy-Stocks'!K730) + IF(J731 &lt; 0, 0.01*J731*'Messy-Stocks'!L730) + IF(K731 &lt; 0, 0.01*K731*'Messy-Stocks'!M730)</f>
        <v>0</v>
      </c>
    </row>
    <row r="732" spans="4:4" ht="12.75" x14ac:dyDescent="0.2">
      <c r="D732">
        <f>IF(F732 &lt; 0, 0.01*F732*'Messy-Stocks'!H731) + IF(G732 &lt; 0, 0.01*G732* 'Messy-Stocks'!I731) + IF(H732 &lt; 0, 0.01*H732*'Messy-Stocks'!J731) + IF(I732 &lt; 0, 0.01*I732*'Messy-Stocks'!K731) + IF(J732 &lt; 0, 0.01*J732*'Messy-Stocks'!L731) + IF(K732 &lt; 0, 0.01*K732*'Messy-Stocks'!M731)</f>
        <v>0</v>
      </c>
    </row>
    <row r="733" spans="4:4" ht="12.75" x14ac:dyDescent="0.2">
      <c r="D733">
        <f>IF(F733 &lt; 0, 0.01*F733*'Messy-Stocks'!H732) + IF(G733 &lt; 0, 0.01*G733* 'Messy-Stocks'!I732) + IF(H733 &lt; 0, 0.01*H733*'Messy-Stocks'!J732) + IF(I733 &lt; 0, 0.01*I733*'Messy-Stocks'!K732) + IF(J733 &lt; 0, 0.01*J733*'Messy-Stocks'!L732) + IF(K733 &lt; 0, 0.01*K733*'Messy-Stocks'!M732)</f>
        <v>0</v>
      </c>
    </row>
    <row r="734" spans="4:4" ht="12.75" x14ac:dyDescent="0.2">
      <c r="D734">
        <f>IF(F734 &lt; 0, 0.01*F734*'Messy-Stocks'!H733) + IF(G734 &lt; 0, 0.01*G734* 'Messy-Stocks'!I733) + IF(H734 &lt; 0, 0.01*H734*'Messy-Stocks'!J733) + IF(I734 &lt; 0, 0.01*I734*'Messy-Stocks'!K733) + IF(J734 &lt; 0, 0.01*J734*'Messy-Stocks'!L733) + IF(K734 &lt; 0, 0.01*K734*'Messy-Stocks'!M733)</f>
        <v>0</v>
      </c>
    </row>
    <row r="735" spans="4:4" ht="12.75" x14ac:dyDescent="0.2">
      <c r="D735">
        <f>IF(F735 &lt; 0, 0.01*F735*'Messy-Stocks'!H734) + IF(G735 &lt; 0, 0.01*G735* 'Messy-Stocks'!I734) + IF(H735 &lt; 0, 0.01*H735*'Messy-Stocks'!J734) + IF(I735 &lt; 0, 0.01*I735*'Messy-Stocks'!K734) + IF(J735 &lt; 0, 0.01*J735*'Messy-Stocks'!L734) + IF(K735 &lt; 0, 0.01*K735*'Messy-Stocks'!M734)</f>
        <v>0</v>
      </c>
    </row>
    <row r="736" spans="4:4" ht="12.75" x14ac:dyDescent="0.2">
      <c r="D736">
        <f>IF(F736 &lt; 0, 0.01*F736*'Messy-Stocks'!H735) + IF(G736 &lt; 0, 0.01*G736* 'Messy-Stocks'!I735) + IF(H736 &lt; 0, 0.01*H736*'Messy-Stocks'!J735) + IF(I736 &lt; 0, 0.01*I736*'Messy-Stocks'!K735) + IF(J736 &lt; 0, 0.01*J736*'Messy-Stocks'!L735) + IF(K736 &lt; 0, 0.01*K736*'Messy-Stocks'!M735)</f>
        <v>0</v>
      </c>
    </row>
    <row r="737" spans="4:4" ht="12.75" x14ac:dyDescent="0.2">
      <c r="D737">
        <f>IF(F737 &lt; 0, 0.01*F737*'Messy-Stocks'!H736) + IF(G737 &lt; 0, 0.01*G737* 'Messy-Stocks'!I736) + IF(H737 &lt; 0, 0.01*H737*'Messy-Stocks'!J736) + IF(I737 &lt; 0, 0.01*I737*'Messy-Stocks'!K736) + IF(J737 &lt; 0, 0.01*J737*'Messy-Stocks'!L736) + IF(K737 &lt; 0, 0.01*K737*'Messy-Stocks'!M736)</f>
        <v>0</v>
      </c>
    </row>
    <row r="738" spans="4:4" ht="12.75" x14ac:dyDescent="0.2">
      <c r="D738">
        <f>IF(F738 &lt; 0, 0.01*F738*'Messy-Stocks'!H737) + IF(G738 &lt; 0, 0.01*G738* 'Messy-Stocks'!I737) + IF(H738 &lt; 0, 0.01*H738*'Messy-Stocks'!J737) + IF(I738 &lt; 0, 0.01*I738*'Messy-Stocks'!K737) + IF(J738 &lt; 0, 0.01*J738*'Messy-Stocks'!L737) + IF(K738 &lt; 0, 0.01*K738*'Messy-Stocks'!M737)</f>
        <v>0</v>
      </c>
    </row>
    <row r="739" spans="4:4" ht="12.75" x14ac:dyDescent="0.2">
      <c r="D739">
        <f>IF(F739 &lt; 0, 0.01*F739*'Messy-Stocks'!H738) + IF(G739 &lt; 0, 0.01*G739* 'Messy-Stocks'!I738) + IF(H739 &lt; 0, 0.01*H739*'Messy-Stocks'!J738) + IF(I739 &lt; 0, 0.01*I739*'Messy-Stocks'!K738) + IF(J739 &lt; 0, 0.01*J739*'Messy-Stocks'!L738) + IF(K739 &lt; 0, 0.01*K739*'Messy-Stocks'!M738)</f>
        <v>0</v>
      </c>
    </row>
    <row r="740" spans="4:4" ht="12.75" x14ac:dyDescent="0.2">
      <c r="D740">
        <f>IF(F740 &lt; 0, 0.01*F740*'Messy-Stocks'!H739) + IF(G740 &lt; 0, 0.01*G740* 'Messy-Stocks'!I739) + IF(H740 &lt; 0, 0.01*H740*'Messy-Stocks'!J739) + IF(I740 &lt; 0, 0.01*I740*'Messy-Stocks'!K739) + IF(J740 &lt; 0, 0.01*J740*'Messy-Stocks'!L739) + IF(K740 &lt; 0, 0.01*K740*'Messy-Stocks'!M739)</f>
        <v>0</v>
      </c>
    </row>
    <row r="741" spans="4:4" ht="12.75" x14ac:dyDescent="0.2">
      <c r="D741">
        <f>IF(F741 &lt; 0, 0.01*F741*'Messy-Stocks'!H740) + IF(G741 &lt; 0, 0.01*G741* 'Messy-Stocks'!I740) + IF(H741 &lt; 0, 0.01*H741*'Messy-Stocks'!J740) + IF(I741 &lt; 0, 0.01*I741*'Messy-Stocks'!K740) + IF(J741 &lt; 0, 0.01*J741*'Messy-Stocks'!L740) + IF(K741 &lt; 0, 0.01*K741*'Messy-Stocks'!M740)</f>
        <v>0</v>
      </c>
    </row>
    <row r="742" spans="4:4" ht="12.75" x14ac:dyDescent="0.2">
      <c r="D742">
        <f>IF(F742 &lt; 0, 0.01*F742*'Messy-Stocks'!H741) + IF(G742 &lt; 0, 0.01*G742* 'Messy-Stocks'!I741) + IF(H742 &lt; 0, 0.01*H742*'Messy-Stocks'!J741) + IF(I742 &lt; 0, 0.01*I742*'Messy-Stocks'!K741) + IF(J742 &lt; 0, 0.01*J742*'Messy-Stocks'!L741) + IF(K742 &lt; 0, 0.01*K742*'Messy-Stocks'!M741)</f>
        <v>0</v>
      </c>
    </row>
    <row r="743" spans="4:4" ht="12.75" x14ac:dyDescent="0.2">
      <c r="D743">
        <f>IF(F743 &lt; 0, 0.01*F743*'Messy-Stocks'!H742) + IF(G743 &lt; 0, 0.01*G743* 'Messy-Stocks'!I742) + IF(H743 &lt; 0, 0.01*H743*'Messy-Stocks'!J742) + IF(I743 &lt; 0, 0.01*I743*'Messy-Stocks'!K742) + IF(J743 &lt; 0, 0.01*J743*'Messy-Stocks'!L742) + IF(K743 &lt; 0, 0.01*K743*'Messy-Stocks'!M742)</f>
        <v>0</v>
      </c>
    </row>
    <row r="744" spans="4:4" ht="12.75" x14ac:dyDescent="0.2">
      <c r="D744">
        <f>IF(F744 &lt; 0, 0.01*F744*'Messy-Stocks'!H743) + IF(G744 &lt; 0, 0.01*G744* 'Messy-Stocks'!I743) + IF(H744 &lt; 0, 0.01*H744*'Messy-Stocks'!J743) + IF(I744 &lt; 0, 0.01*I744*'Messy-Stocks'!K743) + IF(J744 &lt; 0, 0.01*J744*'Messy-Stocks'!L743) + IF(K744 &lt; 0, 0.01*K744*'Messy-Stocks'!M743)</f>
        <v>0</v>
      </c>
    </row>
    <row r="745" spans="4:4" ht="12.75" x14ac:dyDescent="0.2">
      <c r="D745">
        <f>IF(F745 &lt; 0, 0.01*F745*'Messy-Stocks'!H744) + IF(G745 &lt; 0, 0.01*G745* 'Messy-Stocks'!I744) + IF(H745 &lt; 0, 0.01*H745*'Messy-Stocks'!J744) + IF(I745 &lt; 0, 0.01*I745*'Messy-Stocks'!K744) + IF(J745 &lt; 0, 0.01*J745*'Messy-Stocks'!L744) + IF(K745 &lt; 0, 0.01*K745*'Messy-Stocks'!M744)</f>
        <v>0</v>
      </c>
    </row>
    <row r="746" spans="4:4" ht="12.75" x14ac:dyDescent="0.2">
      <c r="D746">
        <f>IF(F746 &lt; 0, 0.01*F746*'Messy-Stocks'!H745) + IF(G746 &lt; 0, 0.01*G746* 'Messy-Stocks'!I745) + IF(H746 &lt; 0, 0.01*H746*'Messy-Stocks'!J745) + IF(I746 &lt; 0, 0.01*I746*'Messy-Stocks'!K745) + IF(J746 &lt; 0, 0.01*J746*'Messy-Stocks'!L745) + IF(K746 &lt; 0, 0.01*K746*'Messy-Stocks'!M745)</f>
        <v>0</v>
      </c>
    </row>
    <row r="747" spans="4:4" ht="12.75" x14ac:dyDescent="0.2">
      <c r="D747">
        <f>IF(F747 &lt; 0, 0.01*F747*'Messy-Stocks'!H746) + IF(G747 &lt; 0, 0.01*G747* 'Messy-Stocks'!I746) + IF(H747 &lt; 0, 0.01*H747*'Messy-Stocks'!J746) + IF(I747 &lt; 0, 0.01*I747*'Messy-Stocks'!K746) + IF(J747 &lt; 0, 0.01*J747*'Messy-Stocks'!L746) + IF(K747 &lt; 0, 0.01*K747*'Messy-Stocks'!M746)</f>
        <v>0</v>
      </c>
    </row>
    <row r="748" spans="4:4" ht="12.75" x14ac:dyDescent="0.2">
      <c r="D748">
        <f>IF(F748 &lt; 0, 0.01*F748*'Messy-Stocks'!H747) + IF(G748 &lt; 0, 0.01*G748* 'Messy-Stocks'!I747) + IF(H748 &lt; 0, 0.01*H748*'Messy-Stocks'!J747) + IF(I748 &lt; 0, 0.01*I748*'Messy-Stocks'!K747) + IF(J748 &lt; 0, 0.01*J748*'Messy-Stocks'!L747) + IF(K748 &lt; 0, 0.01*K748*'Messy-Stocks'!M747)</f>
        <v>0</v>
      </c>
    </row>
    <row r="749" spans="4:4" ht="12.75" x14ac:dyDescent="0.2">
      <c r="D749">
        <f>IF(F749 &lt; 0, 0.01*F749*'Messy-Stocks'!H748) + IF(G749 &lt; 0, 0.01*G749* 'Messy-Stocks'!I748) + IF(H749 &lt; 0, 0.01*H749*'Messy-Stocks'!J748) + IF(I749 &lt; 0, 0.01*I749*'Messy-Stocks'!K748) + IF(J749 &lt; 0, 0.01*J749*'Messy-Stocks'!L748) + IF(K749 &lt; 0, 0.01*K749*'Messy-Stocks'!M748)</f>
        <v>0</v>
      </c>
    </row>
    <row r="750" spans="4:4" ht="12.75" x14ac:dyDescent="0.2">
      <c r="D750">
        <f>IF(F750 &lt; 0, 0.01*F750*'Messy-Stocks'!H749) + IF(G750 &lt; 0, 0.01*G750* 'Messy-Stocks'!I749) + IF(H750 &lt; 0, 0.01*H750*'Messy-Stocks'!J749) + IF(I750 &lt; 0, 0.01*I750*'Messy-Stocks'!K749) + IF(J750 &lt; 0, 0.01*J750*'Messy-Stocks'!L749) + IF(K750 &lt; 0, 0.01*K750*'Messy-Stocks'!M749)</f>
        <v>0</v>
      </c>
    </row>
    <row r="751" spans="4:4" ht="12.75" x14ac:dyDescent="0.2">
      <c r="D751">
        <f>IF(F751 &lt; 0, 0.01*F751*'Messy-Stocks'!H750) + IF(G751 &lt; 0, 0.01*G751* 'Messy-Stocks'!I750) + IF(H751 &lt; 0, 0.01*H751*'Messy-Stocks'!J750) + IF(I751 &lt; 0, 0.01*I751*'Messy-Stocks'!K750) + IF(J751 &lt; 0, 0.01*J751*'Messy-Stocks'!L750) + IF(K751 &lt; 0, 0.01*K751*'Messy-Stocks'!M750)</f>
        <v>0</v>
      </c>
    </row>
    <row r="752" spans="4:4" ht="12.75" x14ac:dyDescent="0.2">
      <c r="D752">
        <f>IF(F752 &lt; 0, 0.01*F752*'Messy-Stocks'!H751) + IF(G752 &lt; 0, 0.01*G752* 'Messy-Stocks'!I751) + IF(H752 &lt; 0, 0.01*H752*'Messy-Stocks'!J751) + IF(I752 &lt; 0, 0.01*I752*'Messy-Stocks'!K751) + IF(J752 &lt; 0, 0.01*J752*'Messy-Stocks'!L751) + IF(K752 &lt; 0, 0.01*K752*'Messy-Stocks'!M751)</f>
        <v>0</v>
      </c>
    </row>
    <row r="753" spans="4:4" ht="12.75" x14ac:dyDescent="0.2">
      <c r="D753">
        <f>IF(F753 &lt; 0, 0.01*F753*'Messy-Stocks'!H752) + IF(G753 &lt; 0, 0.01*G753* 'Messy-Stocks'!I752) + IF(H753 &lt; 0, 0.01*H753*'Messy-Stocks'!J752) + IF(I753 &lt; 0, 0.01*I753*'Messy-Stocks'!K752) + IF(J753 &lt; 0, 0.01*J753*'Messy-Stocks'!L752) + IF(K753 &lt; 0, 0.01*K753*'Messy-Stocks'!M752)</f>
        <v>0</v>
      </c>
    </row>
    <row r="754" spans="4:4" ht="12.75" x14ac:dyDescent="0.2">
      <c r="D754">
        <f>IF(F754 &lt; 0, 0.01*F754*'Messy-Stocks'!H753) + IF(G754 &lt; 0, 0.01*G754* 'Messy-Stocks'!I753) + IF(H754 &lt; 0, 0.01*H754*'Messy-Stocks'!J753) + IF(I754 &lt; 0, 0.01*I754*'Messy-Stocks'!K753) + IF(J754 &lt; 0, 0.01*J754*'Messy-Stocks'!L753) + IF(K754 &lt; 0, 0.01*K754*'Messy-Stocks'!M753)</f>
        <v>0</v>
      </c>
    </row>
    <row r="755" spans="4:4" ht="12.75" x14ac:dyDescent="0.2">
      <c r="D755">
        <f>IF(F755 &lt; 0, 0.01*F755*'Messy-Stocks'!H754) + IF(G755 &lt; 0, 0.01*G755* 'Messy-Stocks'!I754) + IF(H755 &lt; 0, 0.01*H755*'Messy-Stocks'!J754) + IF(I755 &lt; 0, 0.01*I755*'Messy-Stocks'!K754) + IF(J755 &lt; 0, 0.01*J755*'Messy-Stocks'!L754) + IF(K755 &lt; 0, 0.01*K755*'Messy-Stocks'!M754)</f>
        <v>0</v>
      </c>
    </row>
    <row r="756" spans="4:4" ht="12.75" x14ac:dyDescent="0.2">
      <c r="D756">
        <f>IF(F756 &lt; 0, 0.01*F756*'Messy-Stocks'!H755) + IF(G756 &lt; 0, 0.01*G756* 'Messy-Stocks'!I755) + IF(H756 &lt; 0, 0.01*H756*'Messy-Stocks'!J755) + IF(I756 &lt; 0, 0.01*I756*'Messy-Stocks'!K755) + IF(J756 &lt; 0, 0.01*J756*'Messy-Stocks'!L755) + IF(K756 &lt; 0, 0.01*K756*'Messy-Stocks'!M755)</f>
        <v>0</v>
      </c>
    </row>
    <row r="757" spans="4:4" ht="12.75" x14ac:dyDescent="0.2">
      <c r="D757">
        <f>IF(F757 &lt; 0, 0.01*F757*'Messy-Stocks'!H756) + IF(G757 &lt; 0, 0.01*G757* 'Messy-Stocks'!I756) + IF(H757 &lt; 0, 0.01*H757*'Messy-Stocks'!J756) + IF(I757 &lt; 0, 0.01*I757*'Messy-Stocks'!K756) + IF(J757 &lt; 0, 0.01*J757*'Messy-Stocks'!L756) + IF(K757 &lt; 0, 0.01*K757*'Messy-Stocks'!M756)</f>
        <v>0</v>
      </c>
    </row>
    <row r="758" spans="4:4" ht="12.75" x14ac:dyDescent="0.2">
      <c r="D758">
        <f>IF(F758 &lt; 0, 0.01*F758*'Messy-Stocks'!H757) + IF(G758 &lt; 0, 0.01*G758* 'Messy-Stocks'!I757) + IF(H758 &lt; 0, 0.01*H758*'Messy-Stocks'!J757) + IF(I758 &lt; 0, 0.01*I758*'Messy-Stocks'!K757) + IF(J758 &lt; 0, 0.01*J758*'Messy-Stocks'!L757) + IF(K758 &lt; 0, 0.01*K758*'Messy-Stocks'!M757)</f>
        <v>0</v>
      </c>
    </row>
    <row r="759" spans="4:4" ht="12.75" x14ac:dyDescent="0.2">
      <c r="D759">
        <f>IF(F759 &lt; 0, 0.01*F759*'Messy-Stocks'!H758) + IF(G759 &lt; 0, 0.01*G759* 'Messy-Stocks'!I758) + IF(H759 &lt; 0, 0.01*H759*'Messy-Stocks'!J758) + IF(I759 &lt; 0, 0.01*I759*'Messy-Stocks'!K758) + IF(J759 &lt; 0, 0.01*J759*'Messy-Stocks'!L758) + IF(K759 &lt; 0, 0.01*K759*'Messy-Stocks'!M758)</f>
        <v>0</v>
      </c>
    </row>
    <row r="760" spans="4:4" ht="12.75" x14ac:dyDescent="0.2">
      <c r="D760">
        <f>IF(F760 &lt; 0, 0.01*F760*'Messy-Stocks'!H759) + IF(G760 &lt; 0, 0.01*G760* 'Messy-Stocks'!I759) + IF(H760 &lt; 0, 0.01*H760*'Messy-Stocks'!J759) + IF(I760 &lt; 0, 0.01*I760*'Messy-Stocks'!K759) + IF(J760 &lt; 0, 0.01*J760*'Messy-Stocks'!L759) + IF(K760 &lt; 0, 0.01*K760*'Messy-Stocks'!M759)</f>
        <v>0</v>
      </c>
    </row>
    <row r="761" spans="4:4" ht="12.75" x14ac:dyDescent="0.2">
      <c r="D761">
        <f>IF(F761 &lt; 0, 0.01*F761*'Messy-Stocks'!H760) + IF(G761 &lt; 0, 0.01*G761* 'Messy-Stocks'!I760) + IF(H761 &lt; 0, 0.01*H761*'Messy-Stocks'!J760) + IF(I761 &lt; 0, 0.01*I761*'Messy-Stocks'!K760) + IF(J761 &lt; 0, 0.01*J761*'Messy-Stocks'!L760) + IF(K761 &lt; 0, 0.01*K761*'Messy-Stocks'!M760)</f>
        <v>0</v>
      </c>
    </row>
    <row r="762" spans="4:4" ht="12.75" x14ac:dyDescent="0.2">
      <c r="D762">
        <f>IF(F762 &lt; 0, 0.01*F762*'Messy-Stocks'!H761) + IF(G762 &lt; 0, 0.01*G762* 'Messy-Stocks'!I761) + IF(H762 &lt; 0, 0.01*H762*'Messy-Stocks'!J761) + IF(I762 &lt; 0, 0.01*I762*'Messy-Stocks'!K761) + IF(J762 &lt; 0, 0.01*J762*'Messy-Stocks'!L761) + IF(K762 &lt; 0, 0.01*K762*'Messy-Stocks'!M761)</f>
        <v>0</v>
      </c>
    </row>
    <row r="763" spans="4:4" ht="12.75" x14ac:dyDescent="0.2">
      <c r="D763">
        <f>IF(F763 &lt; 0, 0.01*F763*'Messy-Stocks'!H762) + IF(G763 &lt; 0, 0.01*G763* 'Messy-Stocks'!I762) + IF(H763 &lt; 0, 0.01*H763*'Messy-Stocks'!J762) + IF(I763 &lt; 0, 0.01*I763*'Messy-Stocks'!K762) + IF(J763 &lt; 0, 0.01*J763*'Messy-Stocks'!L762) + IF(K763 &lt; 0, 0.01*K763*'Messy-Stocks'!M762)</f>
        <v>0</v>
      </c>
    </row>
    <row r="764" spans="4:4" ht="12.75" x14ac:dyDescent="0.2">
      <c r="D764">
        <f>IF(F764 &lt; 0, 0.01*F764*'Messy-Stocks'!H763) + IF(G764 &lt; 0, 0.01*G764* 'Messy-Stocks'!I763) + IF(H764 &lt; 0, 0.01*H764*'Messy-Stocks'!J763) + IF(I764 &lt; 0, 0.01*I764*'Messy-Stocks'!K763) + IF(J764 &lt; 0, 0.01*J764*'Messy-Stocks'!L763) + IF(K764 &lt; 0, 0.01*K764*'Messy-Stocks'!M763)</f>
        <v>0</v>
      </c>
    </row>
    <row r="765" spans="4:4" ht="12.75" x14ac:dyDescent="0.2">
      <c r="D765">
        <f>IF(F765 &lt; 0, 0.01*F765*'Messy-Stocks'!H764) + IF(G765 &lt; 0, 0.01*G765* 'Messy-Stocks'!I764) + IF(H765 &lt; 0, 0.01*H765*'Messy-Stocks'!J764) + IF(I765 &lt; 0, 0.01*I765*'Messy-Stocks'!K764) + IF(J765 &lt; 0, 0.01*J765*'Messy-Stocks'!L764) + IF(K765 &lt; 0, 0.01*K765*'Messy-Stocks'!M764)</f>
        <v>0</v>
      </c>
    </row>
    <row r="766" spans="4:4" ht="12.75" x14ac:dyDescent="0.2">
      <c r="D766">
        <f>IF(F766 &lt; 0, 0.01*F766*'Messy-Stocks'!H765) + IF(G766 &lt; 0, 0.01*G766* 'Messy-Stocks'!I765) + IF(H766 &lt; 0, 0.01*H766*'Messy-Stocks'!J765) + IF(I766 &lt; 0, 0.01*I766*'Messy-Stocks'!K765) + IF(J766 &lt; 0, 0.01*J766*'Messy-Stocks'!L765) + IF(K766 &lt; 0, 0.01*K766*'Messy-Stocks'!M765)</f>
        <v>0</v>
      </c>
    </row>
    <row r="767" spans="4:4" ht="12.75" x14ac:dyDescent="0.2">
      <c r="D767">
        <f>IF(F767 &lt; 0, 0.01*F767*'Messy-Stocks'!H766) + IF(G767 &lt; 0, 0.01*G767* 'Messy-Stocks'!I766) + IF(H767 &lt; 0, 0.01*H767*'Messy-Stocks'!J766) + IF(I767 &lt; 0, 0.01*I767*'Messy-Stocks'!K766) + IF(J767 &lt; 0, 0.01*J767*'Messy-Stocks'!L766) + IF(K767 &lt; 0, 0.01*K767*'Messy-Stocks'!M766)</f>
        <v>0</v>
      </c>
    </row>
    <row r="768" spans="4:4" ht="12.75" x14ac:dyDescent="0.2">
      <c r="D768">
        <f>IF(F768 &lt; 0, 0.01*F768*'Messy-Stocks'!H767) + IF(G768 &lt; 0, 0.01*G768* 'Messy-Stocks'!I767) + IF(H768 &lt; 0, 0.01*H768*'Messy-Stocks'!J767) + IF(I768 &lt; 0, 0.01*I768*'Messy-Stocks'!K767) + IF(J768 &lt; 0, 0.01*J768*'Messy-Stocks'!L767) + IF(K768 &lt; 0, 0.01*K768*'Messy-Stocks'!M767)</f>
        <v>0</v>
      </c>
    </row>
    <row r="769" spans="4:4" ht="12.75" x14ac:dyDescent="0.2">
      <c r="D769">
        <f>IF(F769 &lt; 0, 0.01*F769*'Messy-Stocks'!H768) + IF(G769 &lt; 0, 0.01*G769* 'Messy-Stocks'!I768) + IF(H769 &lt; 0, 0.01*H769*'Messy-Stocks'!J768) + IF(I769 &lt; 0, 0.01*I769*'Messy-Stocks'!K768) + IF(J769 &lt; 0, 0.01*J769*'Messy-Stocks'!L768) + IF(K769 &lt; 0, 0.01*K769*'Messy-Stocks'!M768)</f>
        <v>0</v>
      </c>
    </row>
    <row r="770" spans="4:4" ht="12.75" x14ac:dyDescent="0.2">
      <c r="D770">
        <f>IF(F770 &lt; 0, 0.01*F770*'Messy-Stocks'!H769) + IF(G770 &lt; 0, 0.01*G770* 'Messy-Stocks'!I769) + IF(H770 &lt; 0, 0.01*H770*'Messy-Stocks'!J769) + IF(I770 &lt; 0, 0.01*I770*'Messy-Stocks'!K769) + IF(J770 &lt; 0, 0.01*J770*'Messy-Stocks'!L769) + IF(K770 &lt; 0, 0.01*K770*'Messy-Stocks'!M769)</f>
        <v>0</v>
      </c>
    </row>
    <row r="771" spans="4:4" ht="12.75" x14ac:dyDescent="0.2">
      <c r="D771">
        <f>IF(F771 &lt; 0, 0.01*F771*'Messy-Stocks'!H770) + IF(G771 &lt; 0, 0.01*G771* 'Messy-Stocks'!I770) + IF(H771 &lt; 0, 0.01*H771*'Messy-Stocks'!J770) + IF(I771 &lt; 0, 0.01*I771*'Messy-Stocks'!K770) + IF(J771 &lt; 0, 0.01*J771*'Messy-Stocks'!L770) + IF(K771 &lt; 0, 0.01*K771*'Messy-Stocks'!M770)</f>
        <v>0</v>
      </c>
    </row>
    <row r="772" spans="4:4" ht="12.75" x14ac:dyDescent="0.2">
      <c r="D772">
        <f>IF(F772 &lt; 0, 0.01*F772*'Messy-Stocks'!H771) + IF(G772 &lt; 0, 0.01*G772* 'Messy-Stocks'!I771) + IF(H772 &lt; 0, 0.01*H772*'Messy-Stocks'!J771) + IF(I772 &lt; 0, 0.01*I772*'Messy-Stocks'!K771) + IF(J772 &lt; 0, 0.01*J772*'Messy-Stocks'!L771) + IF(K772 &lt; 0, 0.01*K772*'Messy-Stocks'!M771)</f>
        <v>0</v>
      </c>
    </row>
    <row r="773" spans="4:4" ht="12.75" x14ac:dyDescent="0.2">
      <c r="D773">
        <f>IF(F773 &lt; 0, 0.01*F773*'Messy-Stocks'!H772) + IF(G773 &lt; 0, 0.01*G773* 'Messy-Stocks'!I772) + IF(H773 &lt; 0, 0.01*H773*'Messy-Stocks'!J772) + IF(I773 &lt; 0, 0.01*I773*'Messy-Stocks'!K772) + IF(J773 &lt; 0, 0.01*J773*'Messy-Stocks'!L772) + IF(K773 &lt; 0, 0.01*K773*'Messy-Stocks'!M772)</f>
        <v>0</v>
      </c>
    </row>
    <row r="774" spans="4:4" ht="12.75" x14ac:dyDescent="0.2">
      <c r="D774">
        <f>IF(F774 &lt; 0, 0.01*F774*'Messy-Stocks'!H773) + IF(G774 &lt; 0, 0.01*G774* 'Messy-Stocks'!I773) + IF(H774 &lt; 0, 0.01*H774*'Messy-Stocks'!J773) + IF(I774 &lt; 0, 0.01*I774*'Messy-Stocks'!K773) + IF(J774 &lt; 0, 0.01*J774*'Messy-Stocks'!L773) + IF(K774 &lt; 0, 0.01*K774*'Messy-Stocks'!M773)</f>
        <v>0</v>
      </c>
    </row>
    <row r="775" spans="4:4" ht="12.75" x14ac:dyDescent="0.2">
      <c r="D775">
        <f>IF(F775 &lt; 0, 0.01*F775*'Messy-Stocks'!H774) + IF(G775 &lt; 0, 0.01*G775* 'Messy-Stocks'!I774) + IF(H775 &lt; 0, 0.01*H775*'Messy-Stocks'!J774) + IF(I775 &lt; 0, 0.01*I775*'Messy-Stocks'!K774) + IF(J775 &lt; 0, 0.01*J775*'Messy-Stocks'!L774) + IF(K775 &lt; 0, 0.01*K775*'Messy-Stocks'!M774)</f>
        <v>0</v>
      </c>
    </row>
    <row r="776" spans="4:4" ht="12.75" x14ac:dyDescent="0.2">
      <c r="D776">
        <f>IF(F776 &lt; 0, 0.01*F776*'Messy-Stocks'!H775) + IF(G776 &lt; 0, 0.01*G776* 'Messy-Stocks'!I775) + IF(H776 &lt; 0, 0.01*H776*'Messy-Stocks'!J775) + IF(I776 &lt; 0, 0.01*I776*'Messy-Stocks'!K775) + IF(J776 &lt; 0, 0.01*J776*'Messy-Stocks'!L775) + IF(K776 &lt; 0, 0.01*K776*'Messy-Stocks'!M775)</f>
        <v>0</v>
      </c>
    </row>
    <row r="777" spans="4:4" ht="12.75" x14ac:dyDescent="0.2">
      <c r="D777">
        <f>IF(F777 &lt; 0, 0.01*F777*'Messy-Stocks'!H776) + IF(G777 &lt; 0, 0.01*G777* 'Messy-Stocks'!I776) + IF(H777 &lt; 0, 0.01*H777*'Messy-Stocks'!J776) + IF(I777 &lt; 0, 0.01*I777*'Messy-Stocks'!K776) + IF(J777 &lt; 0, 0.01*J777*'Messy-Stocks'!L776) + IF(K777 &lt; 0, 0.01*K777*'Messy-Stocks'!M776)</f>
        <v>0</v>
      </c>
    </row>
    <row r="778" spans="4:4" ht="12.75" x14ac:dyDescent="0.2">
      <c r="D778">
        <f>IF(F778 &lt; 0, 0.01*F778*'Messy-Stocks'!H777) + IF(G778 &lt; 0, 0.01*G778* 'Messy-Stocks'!I777) + IF(H778 &lt; 0, 0.01*H778*'Messy-Stocks'!J777) + IF(I778 &lt; 0, 0.01*I778*'Messy-Stocks'!K777) + IF(J778 &lt; 0, 0.01*J778*'Messy-Stocks'!L777) + IF(K778 &lt; 0, 0.01*K778*'Messy-Stocks'!M777)</f>
        <v>0</v>
      </c>
    </row>
    <row r="779" spans="4:4" ht="12.75" x14ac:dyDescent="0.2">
      <c r="D779">
        <f>IF(F779 &lt; 0, 0.01*F779*'Messy-Stocks'!H778) + IF(G779 &lt; 0, 0.01*G779* 'Messy-Stocks'!I778) + IF(H779 &lt; 0, 0.01*H779*'Messy-Stocks'!J778) + IF(I779 &lt; 0, 0.01*I779*'Messy-Stocks'!K778) + IF(J779 &lt; 0, 0.01*J779*'Messy-Stocks'!L778) + IF(K779 &lt; 0, 0.01*K779*'Messy-Stocks'!M778)</f>
        <v>0</v>
      </c>
    </row>
    <row r="780" spans="4:4" ht="12.75" x14ac:dyDescent="0.2">
      <c r="D780">
        <f>IF(F780 &lt; 0, 0.01*F780*'Messy-Stocks'!H779) + IF(G780 &lt; 0, 0.01*G780* 'Messy-Stocks'!I779) + IF(H780 &lt; 0, 0.01*H780*'Messy-Stocks'!J779) + IF(I780 &lt; 0, 0.01*I780*'Messy-Stocks'!K779) + IF(J780 &lt; 0, 0.01*J780*'Messy-Stocks'!L779) + IF(K780 &lt; 0, 0.01*K780*'Messy-Stocks'!M779)</f>
        <v>0</v>
      </c>
    </row>
    <row r="781" spans="4:4" ht="12.75" x14ac:dyDescent="0.2">
      <c r="D781">
        <f>IF(F781 &lt; 0, 0.01*F781*'Messy-Stocks'!H780) + IF(G781 &lt; 0, 0.01*G781* 'Messy-Stocks'!I780) + IF(H781 &lt; 0, 0.01*H781*'Messy-Stocks'!J780) + IF(I781 &lt; 0, 0.01*I781*'Messy-Stocks'!K780) + IF(J781 &lt; 0, 0.01*J781*'Messy-Stocks'!L780) + IF(K781 &lt; 0, 0.01*K781*'Messy-Stocks'!M780)</f>
        <v>0</v>
      </c>
    </row>
    <row r="782" spans="4:4" ht="12.75" x14ac:dyDescent="0.2">
      <c r="D782">
        <f>IF(F782 &lt; 0, 0.01*F782*'Messy-Stocks'!H781) + IF(G782 &lt; 0, 0.01*G782* 'Messy-Stocks'!I781) + IF(H782 &lt; 0, 0.01*H782*'Messy-Stocks'!J781) + IF(I782 &lt; 0, 0.01*I782*'Messy-Stocks'!K781) + IF(J782 &lt; 0, 0.01*J782*'Messy-Stocks'!L781) + IF(K782 &lt; 0, 0.01*K782*'Messy-Stocks'!M781)</f>
        <v>0</v>
      </c>
    </row>
    <row r="783" spans="4:4" ht="12.75" x14ac:dyDescent="0.2">
      <c r="D783">
        <f>IF(F783 &lt; 0, 0.01*F783*'Messy-Stocks'!H782) + IF(G783 &lt; 0, 0.01*G783* 'Messy-Stocks'!I782) + IF(H783 &lt; 0, 0.01*H783*'Messy-Stocks'!J782) + IF(I783 &lt; 0, 0.01*I783*'Messy-Stocks'!K782) + IF(J783 &lt; 0, 0.01*J783*'Messy-Stocks'!L782) + IF(K783 &lt; 0, 0.01*K783*'Messy-Stocks'!M782)</f>
        <v>0</v>
      </c>
    </row>
    <row r="784" spans="4:4" ht="12.75" x14ac:dyDescent="0.2">
      <c r="D784">
        <f>IF(F784 &lt; 0, 0.01*F784*'Messy-Stocks'!H783) + IF(G784 &lt; 0, 0.01*G784* 'Messy-Stocks'!I783) + IF(H784 &lt; 0, 0.01*H784*'Messy-Stocks'!J783) + IF(I784 &lt; 0, 0.01*I784*'Messy-Stocks'!K783) + IF(J784 &lt; 0, 0.01*J784*'Messy-Stocks'!L783) + IF(K784 &lt; 0, 0.01*K784*'Messy-Stocks'!M783)</f>
        <v>0</v>
      </c>
    </row>
    <row r="785" spans="4:4" ht="12.75" x14ac:dyDescent="0.2">
      <c r="D785">
        <f>IF(F785 &lt; 0, 0.01*F785*'Messy-Stocks'!H784) + IF(G785 &lt; 0, 0.01*G785* 'Messy-Stocks'!I784) + IF(H785 &lt; 0, 0.01*H785*'Messy-Stocks'!J784) + IF(I785 &lt; 0, 0.01*I785*'Messy-Stocks'!K784) + IF(J785 &lt; 0, 0.01*J785*'Messy-Stocks'!L784) + IF(K785 &lt; 0, 0.01*K785*'Messy-Stocks'!M784)</f>
        <v>0</v>
      </c>
    </row>
    <row r="786" spans="4:4" ht="12.75" x14ac:dyDescent="0.2">
      <c r="D786">
        <f>IF(F786 &lt; 0, 0.01*F786*'Messy-Stocks'!H785) + IF(G786 &lt; 0, 0.01*G786* 'Messy-Stocks'!I785) + IF(H786 &lt; 0, 0.01*H786*'Messy-Stocks'!J785) + IF(I786 &lt; 0, 0.01*I786*'Messy-Stocks'!K785) + IF(J786 &lt; 0, 0.01*J786*'Messy-Stocks'!L785) + IF(K786 &lt; 0, 0.01*K786*'Messy-Stocks'!M785)</f>
        <v>0</v>
      </c>
    </row>
    <row r="787" spans="4:4" ht="12.75" x14ac:dyDescent="0.2">
      <c r="D787">
        <f>IF(F787 &lt; 0, 0.01*F787*'Messy-Stocks'!H786) + IF(G787 &lt; 0, 0.01*G787* 'Messy-Stocks'!I786) + IF(H787 &lt; 0, 0.01*H787*'Messy-Stocks'!J786) + IF(I787 &lt; 0, 0.01*I787*'Messy-Stocks'!K786) + IF(J787 &lt; 0, 0.01*J787*'Messy-Stocks'!L786) + IF(K787 &lt; 0, 0.01*K787*'Messy-Stocks'!M786)</f>
        <v>0</v>
      </c>
    </row>
    <row r="788" spans="4:4" ht="12.75" x14ac:dyDescent="0.2">
      <c r="D788">
        <f>IF(F788 &lt; 0, 0.01*F788*'Messy-Stocks'!H787) + IF(G788 &lt; 0, 0.01*G788* 'Messy-Stocks'!I787) + IF(H788 &lt; 0, 0.01*H788*'Messy-Stocks'!J787) + IF(I788 &lt; 0, 0.01*I788*'Messy-Stocks'!K787) + IF(J788 &lt; 0, 0.01*J788*'Messy-Stocks'!L787) + IF(K788 &lt; 0, 0.01*K788*'Messy-Stocks'!M787)</f>
        <v>0</v>
      </c>
    </row>
    <row r="789" spans="4:4" ht="12.75" x14ac:dyDescent="0.2">
      <c r="D789">
        <f>IF(F789 &lt; 0, 0.01*F789*'Messy-Stocks'!H788) + IF(G789 &lt; 0, 0.01*G789* 'Messy-Stocks'!I788) + IF(H789 &lt; 0, 0.01*H789*'Messy-Stocks'!J788) + IF(I789 &lt; 0, 0.01*I789*'Messy-Stocks'!K788) + IF(J789 &lt; 0, 0.01*J789*'Messy-Stocks'!L788) + IF(K789 &lt; 0, 0.01*K789*'Messy-Stocks'!M788)</f>
        <v>0</v>
      </c>
    </row>
    <row r="790" spans="4:4" ht="12.75" x14ac:dyDescent="0.2">
      <c r="D790">
        <f>IF(F790 &lt; 0, 0.01*F790*'Messy-Stocks'!H789) + IF(G790 &lt; 0, 0.01*G790* 'Messy-Stocks'!I789) + IF(H790 &lt; 0, 0.01*H790*'Messy-Stocks'!J789) + IF(I790 &lt; 0, 0.01*I790*'Messy-Stocks'!K789) + IF(J790 &lt; 0, 0.01*J790*'Messy-Stocks'!L789) + IF(K790 &lt; 0, 0.01*K790*'Messy-Stocks'!M789)</f>
        <v>0</v>
      </c>
    </row>
    <row r="791" spans="4:4" ht="12.75" x14ac:dyDescent="0.2">
      <c r="D791">
        <f>IF(F791 &lt; 0, 0.01*F791*'Messy-Stocks'!H790) + IF(G791 &lt; 0, 0.01*G791* 'Messy-Stocks'!I790) + IF(H791 &lt; 0, 0.01*H791*'Messy-Stocks'!J790) + IF(I791 &lt; 0, 0.01*I791*'Messy-Stocks'!K790) + IF(J791 &lt; 0, 0.01*J791*'Messy-Stocks'!L790) + IF(K791 &lt; 0, 0.01*K791*'Messy-Stocks'!M790)</f>
        <v>0</v>
      </c>
    </row>
    <row r="792" spans="4:4" ht="12.75" x14ac:dyDescent="0.2">
      <c r="D792">
        <f>IF(F792 &lt; 0, 0.01*F792*'Messy-Stocks'!H791) + IF(G792 &lt; 0, 0.01*G792* 'Messy-Stocks'!I791) + IF(H792 &lt; 0, 0.01*H792*'Messy-Stocks'!J791) + IF(I792 &lt; 0, 0.01*I792*'Messy-Stocks'!K791) + IF(J792 &lt; 0, 0.01*J792*'Messy-Stocks'!L791) + IF(K792 &lt; 0, 0.01*K792*'Messy-Stocks'!M791)</f>
        <v>0</v>
      </c>
    </row>
    <row r="793" spans="4:4" ht="12.75" x14ac:dyDescent="0.2">
      <c r="D793">
        <f>IF(F793 &lt; 0, 0.01*F793*'Messy-Stocks'!H792) + IF(G793 &lt; 0, 0.01*G793* 'Messy-Stocks'!I792) + IF(H793 &lt; 0, 0.01*H793*'Messy-Stocks'!J792) + IF(I793 &lt; 0, 0.01*I793*'Messy-Stocks'!K792) + IF(J793 &lt; 0, 0.01*J793*'Messy-Stocks'!L792) + IF(K793 &lt; 0, 0.01*K793*'Messy-Stocks'!M792)</f>
        <v>0</v>
      </c>
    </row>
    <row r="794" spans="4:4" ht="12.75" x14ac:dyDescent="0.2">
      <c r="D794">
        <f>IF(F794 &lt; 0, 0.01*F794*'Messy-Stocks'!H793) + IF(G794 &lt; 0, 0.01*G794* 'Messy-Stocks'!I793) + IF(H794 &lt; 0, 0.01*H794*'Messy-Stocks'!J793) + IF(I794 &lt; 0, 0.01*I794*'Messy-Stocks'!K793) + IF(J794 &lt; 0, 0.01*J794*'Messy-Stocks'!L793) + IF(K794 &lt; 0, 0.01*K794*'Messy-Stocks'!M793)</f>
        <v>0</v>
      </c>
    </row>
    <row r="795" spans="4:4" ht="12.75" x14ac:dyDescent="0.2">
      <c r="D795">
        <f>IF(F795 &lt; 0, 0.01*F795*'Messy-Stocks'!H794) + IF(G795 &lt; 0, 0.01*G795* 'Messy-Stocks'!I794) + IF(H795 &lt; 0, 0.01*H795*'Messy-Stocks'!J794) + IF(I795 &lt; 0, 0.01*I795*'Messy-Stocks'!K794) + IF(J795 &lt; 0, 0.01*J795*'Messy-Stocks'!L794) + IF(K795 &lt; 0, 0.01*K795*'Messy-Stocks'!M794)</f>
        <v>0</v>
      </c>
    </row>
    <row r="796" spans="4:4" ht="12.75" x14ac:dyDescent="0.2">
      <c r="D796">
        <f>IF(F796 &lt; 0, 0.01*F796*'Messy-Stocks'!H795) + IF(G796 &lt; 0, 0.01*G796* 'Messy-Stocks'!I795) + IF(H796 &lt; 0, 0.01*H796*'Messy-Stocks'!J795) + IF(I796 &lt; 0, 0.01*I796*'Messy-Stocks'!K795) + IF(J796 &lt; 0, 0.01*J796*'Messy-Stocks'!L795) + IF(K796 &lt; 0, 0.01*K796*'Messy-Stocks'!M795)</f>
        <v>0</v>
      </c>
    </row>
    <row r="797" spans="4:4" ht="12.75" x14ac:dyDescent="0.2">
      <c r="D797">
        <f>IF(F797 &lt; 0, 0.01*F797*'Messy-Stocks'!H796) + IF(G797 &lt; 0, 0.01*G797* 'Messy-Stocks'!I796) + IF(H797 &lt; 0, 0.01*H797*'Messy-Stocks'!J796) + IF(I797 &lt; 0, 0.01*I797*'Messy-Stocks'!K796) + IF(J797 &lt; 0, 0.01*J797*'Messy-Stocks'!L796) + IF(K797 &lt; 0, 0.01*K797*'Messy-Stocks'!M796)</f>
        <v>0</v>
      </c>
    </row>
    <row r="798" spans="4:4" ht="12.75" x14ac:dyDescent="0.2">
      <c r="D798">
        <f>IF(F798 &lt; 0, 0.01*F798*'Messy-Stocks'!H797) + IF(G798 &lt; 0, 0.01*G798* 'Messy-Stocks'!I797) + IF(H798 &lt; 0, 0.01*H798*'Messy-Stocks'!J797) + IF(I798 &lt; 0, 0.01*I798*'Messy-Stocks'!K797) + IF(J798 &lt; 0, 0.01*J798*'Messy-Stocks'!L797) + IF(K798 &lt; 0, 0.01*K798*'Messy-Stocks'!M797)</f>
        <v>0</v>
      </c>
    </row>
    <row r="799" spans="4:4" ht="12.75" x14ac:dyDescent="0.2">
      <c r="D799">
        <f>IF(F799 &lt; 0, 0.01*F799*'Messy-Stocks'!H798) + IF(G799 &lt; 0, 0.01*G799* 'Messy-Stocks'!I798) + IF(H799 &lt; 0, 0.01*H799*'Messy-Stocks'!J798) + IF(I799 &lt; 0, 0.01*I799*'Messy-Stocks'!K798) + IF(J799 &lt; 0, 0.01*J799*'Messy-Stocks'!L798) + IF(K799 &lt; 0, 0.01*K799*'Messy-Stocks'!M798)</f>
        <v>0</v>
      </c>
    </row>
    <row r="800" spans="4:4" ht="12.75" x14ac:dyDescent="0.2">
      <c r="D800">
        <f>IF(F800 &lt; 0, 0.01*F800*'Messy-Stocks'!H799) + IF(G800 &lt; 0, 0.01*G800* 'Messy-Stocks'!I799) + IF(H800 &lt; 0, 0.01*H800*'Messy-Stocks'!J799) + IF(I800 &lt; 0, 0.01*I800*'Messy-Stocks'!K799) + IF(J800 &lt; 0, 0.01*J800*'Messy-Stocks'!L799) + IF(K800 &lt; 0, 0.01*K800*'Messy-Stocks'!M799)</f>
        <v>0</v>
      </c>
    </row>
    <row r="801" spans="4:4" ht="12.75" x14ac:dyDescent="0.2">
      <c r="D801">
        <f>IF(F801 &lt; 0, 0.01*F801*'Messy-Stocks'!H800) + IF(G801 &lt; 0, 0.01*G801* 'Messy-Stocks'!I800) + IF(H801 &lt; 0, 0.01*H801*'Messy-Stocks'!J800) + IF(I801 &lt; 0, 0.01*I801*'Messy-Stocks'!K800) + IF(J801 &lt; 0, 0.01*J801*'Messy-Stocks'!L800) + IF(K801 &lt; 0, 0.01*K801*'Messy-Stocks'!M800)</f>
        <v>0</v>
      </c>
    </row>
    <row r="802" spans="4:4" ht="12.75" x14ac:dyDescent="0.2">
      <c r="D802">
        <f>IF(F802 &lt; 0, 0.01*F802*'Messy-Stocks'!H801) + IF(G802 &lt; 0, 0.01*G802* 'Messy-Stocks'!I801) + IF(H802 &lt; 0, 0.01*H802*'Messy-Stocks'!J801) + IF(I802 &lt; 0, 0.01*I802*'Messy-Stocks'!K801) + IF(J802 &lt; 0, 0.01*J802*'Messy-Stocks'!L801) + IF(K802 &lt; 0, 0.01*K802*'Messy-Stocks'!M801)</f>
        <v>0</v>
      </c>
    </row>
    <row r="803" spans="4:4" ht="12.75" x14ac:dyDescent="0.2">
      <c r="D803">
        <f>IF(F803 &lt; 0, 0.01*F803*'Messy-Stocks'!H802) + IF(G803 &lt; 0, 0.01*G803* 'Messy-Stocks'!I802) + IF(H803 &lt; 0, 0.01*H803*'Messy-Stocks'!J802) + IF(I803 &lt; 0, 0.01*I803*'Messy-Stocks'!K802) + IF(J803 &lt; 0, 0.01*J803*'Messy-Stocks'!L802) + IF(K803 &lt; 0, 0.01*K803*'Messy-Stocks'!M802)</f>
        <v>0</v>
      </c>
    </row>
    <row r="804" spans="4:4" ht="12.75" x14ac:dyDescent="0.2">
      <c r="D804">
        <f>IF(F804 &lt; 0, 0.01*F804*'Messy-Stocks'!H803) + IF(G804 &lt; 0, 0.01*G804* 'Messy-Stocks'!I803) + IF(H804 &lt; 0, 0.01*H804*'Messy-Stocks'!J803) + IF(I804 &lt; 0, 0.01*I804*'Messy-Stocks'!K803) + IF(J804 &lt; 0, 0.01*J804*'Messy-Stocks'!L803) + IF(K804 &lt; 0, 0.01*K804*'Messy-Stocks'!M803)</f>
        <v>0</v>
      </c>
    </row>
    <row r="805" spans="4:4" ht="12.75" x14ac:dyDescent="0.2">
      <c r="D805">
        <f>IF(F805 &lt; 0, 0.01*F805*'Messy-Stocks'!H804) + IF(G805 &lt; 0, 0.01*G805* 'Messy-Stocks'!I804) + IF(H805 &lt; 0, 0.01*H805*'Messy-Stocks'!J804) + IF(I805 &lt; 0, 0.01*I805*'Messy-Stocks'!K804) + IF(J805 &lt; 0, 0.01*J805*'Messy-Stocks'!L804) + IF(K805 &lt; 0, 0.01*K805*'Messy-Stocks'!M804)</f>
        <v>0</v>
      </c>
    </row>
    <row r="806" spans="4:4" ht="12.75" x14ac:dyDescent="0.2">
      <c r="D806">
        <f>IF(F806 &lt; 0, 0.01*F806*'Messy-Stocks'!H805) + IF(G806 &lt; 0, 0.01*G806* 'Messy-Stocks'!I805) + IF(H806 &lt; 0, 0.01*H806*'Messy-Stocks'!J805) + IF(I806 &lt; 0, 0.01*I806*'Messy-Stocks'!K805) + IF(J806 &lt; 0, 0.01*J806*'Messy-Stocks'!L805) + IF(K806 &lt; 0, 0.01*K806*'Messy-Stocks'!M805)</f>
        <v>0</v>
      </c>
    </row>
    <row r="807" spans="4:4" ht="12.75" x14ac:dyDescent="0.2">
      <c r="D807">
        <f>IF(F807 &lt; 0, 0.01*F807*'Messy-Stocks'!H806) + IF(G807 &lt; 0, 0.01*G807* 'Messy-Stocks'!I806) + IF(H807 &lt; 0, 0.01*H807*'Messy-Stocks'!J806) + IF(I807 &lt; 0, 0.01*I807*'Messy-Stocks'!K806) + IF(J807 &lt; 0, 0.01*J807*'Messy-Stocks'!L806) + IF(K807 &lt; 0, 0.01*K807*'Messy-Stocks'!M806)</f>
        <v>0</v>
      </c>
    </row>
    <row r="808" spans="4:4" ht="12.75" x14ac:dyDescent="0.2">
      <c r="D808">
        <f>IF(F808 &lt; 0, 0.01*F808*'Messy-Stocks'!H807) + IF(G808 &lt; 0, 0.01*G808* 'Messy-Stocks'!I807) + IF(H808 &lt; 0, 0.01*H808*'Messy-Stocks'!J807) + IF(I808 &lt; 0, 0.01*I808*'Messy-Stocks'!K807) + IF(J808 &lt; 0, 0.01*J808*'Messy-Stocks'!L807) + IF(K808 &lt; 0, 0.01*K808*'Messy-Stocks'!M807)</f>
        <v>0</v>
      </c>
    </row>
    <row r="809" spans="4:4" ht="12.75" x14ac:dyDescent="0.2">
      <c r="D809">
        <f>IF(F809 &lt; 0, 0.01*F809*'Messy-Stocks'!H808) + IF(G809 &lt; 0, 0.01*G809* 'Messy-Stocks'!I808) + IF(H809 &lt; 0, 0.01*H809*'Messy-Stocks'!J808) + IF(I809 &lt; 0, 0.01*I809*'Messy-Stocks'!K808) + IF(J809 &lt; 0, 0.01*J809*'Messy-Stocks'!L808) + IF(K809 &lt; 0, 0.01*K809*'Messy-Stocks'!M808)</f>
        <v>0</v>
      </c>
    </row>
    <row r="810" spans="4:4" ht="12.75" x14ac:dyDescent="0.2">
      <c r="D810">
        <f>IF(F810 &lt; 0, 0.01*F810*'Messy-Stocks'!H809) + IF(G810 &lt; 0, 0.01*G810* 'Messy-Stocks'!I809) + IF(H810 &lt; 0, 0.01*H810*'Messy-Stocks'!J809) + IF(I810 &lt; 0, 0.01*I810*'Messy-Stocks'!K809) + IF(J810 &lt; 0, 0.01*J810*'Messy-Stocks'!L809) + IF(K810 &lt; 0, 0.01*K810*'Messy-Stocks'!M809)</f>
        <v>0</v>
      </c>
    </row>
    <row r="811" spans="4:4" ht="12.75" x14ac:dyDescent="0.2">
      <c r="D811">
        <f>IF(F811 &lt; 0, 0.01*F811*'Messy-Stocks'!H810) + IF(G811 &lt; 0, 0.01*G811* 'Messy-Stocks'!I810) + IF(H811 &lt; 0, 0.01*H811*'Messy-Stocks'!J810) + IF(I811 &lt; 0, 0.01*I811*'Messy-Stocks'!K810) + IF(J811 &lt; 0, 0.01*J811*'Messy-Stocks'!L810) + IF(K811 &lt; 0, 0.01*K811*'Messy-Stocks'!M810)</f>
        <v>0</v>
      </c>
    </row>
    <row r="812" spans="4:4" ht="12.75" x14ac:dyDescent="0.2">
      <c r="D812">
        <f>IF(F812 &lt; 0, 0.01*F812*'Messy-Stocks'!H811) + IF(G812 &lt; 0, 0.01*G812* 'Messy-Stocks'!I811) + IF(H812 &lt; 0, 0.01*H812*'Messy-Stocks'!J811) + IF(I812 &lt; 0, 0.01*I812*'Messy-Stocks'!K811) + IF(J812 &lt; 0, 0.01*J812*'Messy-Stocks'!L811) + IF(K812 &lt; 0, 0.01*K812*'Messy-Stocks'!M811)</f>
        <v>0</v>
      </c>
    </row>
    <row r="813" spans="4:4" ht="12.75" x14ac:dyDescent="0.2">
      <c r="D813">
        <f>IF(F813 &lt; 0, 0.01*F813*'Messy-Stocks'!H812) + IF(G813 &lt; 0, 0.01*G813* 'Messy-Stocks'!I812) + IF(H813 &lt; 0, 0.01*H813*'Messy-Stocks'!J812) + IF(I813 &lt; 0, 0.01*I813*'Messy-Stocks'!K812) + IF(J813 &lt; 0, 0.01*J813*'Messy-Stocks'!L812) + IF(K813 &lt; 0, 0.01*K813*'Messy-Stocks'!M812)</f>
        <v>0</v>
      </c>
    </row>
    <row r="814" spans="4:4" ht="12.75" x14ac:dyDescent="0.2">
      <c r="D814">
        <f>IF(F814 &lt; 0, 0.01*F814*'Messy-Stocks'!H813) + IF(G814 &lt; 0, 0.01*G814* 'Messy-Stocks'!I813) + IF(H814 &lt; 0, 0.01*H814*'Messy-Stocks'!J813) + IF(I814 &lt; 0, 0.01*I814*'Messy-Stocks'!K813) + IF(J814 &lt; 0, 0.01*J814*'Messy-Stocks'!L813) + IF(K814 &lt; 0, 0.01*K814*'Messy-Stocks'!M813)</f>
        <v>0</v>
      </c>
    </row>
    <row r="815" spans="4:4" ht="12.75" x14ac:dyDescent="0.2">
      <c r="D815">
        <f>IF(F815 &lt; 0, 0.01*F815*'Messy-Stocks'!H814) + IF(G815 &lt; 0, 0.01*G815* 'Messy-Stocks'!I814) + IF(H815 &lt; 0, 0.01*H815*'Messy-Stocks'!J814) + IF(I815 &lt; 0, 0.01*I815*'Messy-Stocks'!K814) + IF(J815 &lt; 0, 0.01*J815*'Messy-Stocks'!L814) + IF(K815 &lt; 0, 0.01*K815*'Messy-Stocks'!M814)</f>
        <v>0</v>
      </c>
    </row>
    <row r="816" spans="4:4" ht="12.75" x14ac:dyDescent="0.2">
      <c r="D816">
        <f>IF(F816 &lt; 0, 0.01*F816*'Messy-Stocks'!H815) + IF(G816 &lt; 0, 0.01*G816* 'Messy-Stocks'!I815) + IF(H816 &lt; 0, 0.01*H816*'Messy-Stocks'!J815) + IF(I816 &lt; 0, 0.01*I816*'Messy-Stocks'!K815) + IF(J816 &lt; 0, 0.01*J816*'Messy-Stocks'!L815) + IF(K816 &lt; 0, 0.01*K816*'Messy-Stocks'!M815)</f>
        <v>0</v>
      </c>
    </row>
    <row r="817" spans="4:4" ht="12.75" x14ac:dyDescent="0.2">
      <c r="D817">
        <f>IF(F817 &lt; 0, 0.01*F817*'Messy-Stocks'!H816) + IF(G817 &lt; 0, 0.01*G817* 'Messy-Stocks'!I816) + IF(H817 &lt; 0, 0.01*H817*'Messy-Stocks'!J816) + IF(I817 &lt; 0, 0.01*I817*'Messy-Stocks'!K816) + IF(J817 &lt; 0, 0.01*J817*'Messy-Stocks'!L816) + IF(K817 &lt; 0, 0.01*K817*'Messy-Stocks'!M816)</f>
        <v>0</v>
      </c>
    </row>
    <row r="818" spans="4:4" ht="12.75" x14ac:dyDescent="0.2">
      <c r="D818">
        <f>IF(F818 &lt; 0, 0.01*F818*'Messy-Stocks'!H817) + IF(G818 &lt; 0, 0.01*G818* 'Messy-Stocks'!I817) + IF(H818 &lt; 0, 0.01*H818*'Messy-Stocks'!J817) + IF(I818 &lt; 0, 0.01*I818*'Messy-Stocks'!K817) + IF(J818 &lt; 0, 0.01*J818*'Messy-Stocks'!L817) + IF(K818 &lt; 0, 0.01*K818*'Messy-Stocks'!M817)</f>
        <v>0</v>
      </c>
    </row>
    <row r="819" spans="4:4" ht="12.75" x14ac:dyDescent="0.2">
      <c r="D819">
        <f>IF(F819 &lt; 0, 0.01*F819*'Messy-Stocks'!H818) + IF(G819 &lt; 0, 0.01*G819* 'Messy-Stocks'!I818) + IF(H819 &lt; 0, 0.01*H819*'Messy-Stocks'!J818) + IF(I819 &lt; 0, 0.01*I819*'Messy-Stocks'!K818) + IF(J819 &lt; 0, 0.01*J819*'Messy-Stocks'!L818) + IF(K819 &lt; 0, 0.01*K819*'Messy-Stocks'!M818)</f>
        <v>0</v>
      </c>
    </row>
    <row r="820" spans="4:4" ht="12.75" x14ac:dyDescent="0.2">
      <c r="D820">
        <f>IF(F820 &lt; 0, 0.01*F820*'Messy-Stocks'!H819) + IF(G820 &lt; 0, 0.01*G820* 'Messy-Stocks'!I819) + IF(H820 &lt; 0, 0.01*H820*'Messy-Stocks'!J819) + IF(I820 &lt; 0, 0.01*I820*'Messy-Stocks'!K819) + IF(J820 &lt; 0, 0.01*J820*'Messy-Stocks'!L819) + IF(K820 &lt; 0, 0.01*K820*'Messy-Stocks'!M819)</f>
        <v>0</v>
      </c>
    </row>
    <row r="821" spans="4:4" ht="12.75" x14ac:dyDescent="0.2">
      <c r="D821">
        <f>IF(F821 &lt; 0, 0.01*F821*'Messy-Stocks'!H820) + IF(G821 &lt; 0, 0.01*G821* 'Messy-Stocks'!I820) + IF(H821 &lt; 0, 0.01*H821*'Messy-Stocks'!J820) + IF(I821 &lt; 0, 0.01*I821*'Messy-Stocks'!K820) + IF(J821 &lt; 0, 0.01*J821*'Messy-Stocks'!L820) + IF(K821 &lt; 0, 0.01*K821*'Messy-Stocks'!M820)</f>
        <v>0</v>
      </c>
    </row>
    <row r="822" spans="4:4" ht="12.75" x14ac:dyDescent="0.2">
      <c r="D822">
        <f>IF(F822 &lt; 0, 0.01*F822*'Messy-Stocks'!H821) + IF(G822 &lt; 0, 0.01*G822* 'Messy-Stocks'!I821) + IF(H822 &lt; 0, 0.01*H822*'Messy-Stocks'!J821) + IF(I822 &lt; 0, 0.01*I822*'Messy-Stocks'!K821) + IF(J822 &lt; 0, 0.01*J822*'Messy-Stocks'!L821) + IF(K822 &lt; 0, 0.01*K822*'Messy-Stocks'!M821)</f>
        <v>0</v>
      </c>
    </row>
    <row r="823" spans="4:4" ht="12.75" x14ac:dyDescent="0.2">
      <c r="D823">
        <f>IF(F823 &lt; 0, 0.01*F823*'Messy-Stocks'!H822) + IF(G823 &lt; 0, 0.01*G823* 'Messy-Stocks'!I822) + IF(H823 &lt; 0, 0.01*H823*'Messy-Stocks'!J822) + IF(I823 &lt; 0, 0.01*I823*'Messy-Stocks'!K822) + IF(J823 &lt; 0, 0.01*J823*'Messy-Stocks'!L822) + IF(K823 &lt; 0, 0.01*K823*'Messy-Stocks'!M822)</f>
        <v>0</v>
      </c>
    </row>
    <row r="824" spans="4:4" ht="12.75" x14ac:dyDescent="0.2">
      <c r="D824">
        <f>IF(F824 &lt; 0, 0.01*F824*'Messy-Stocks'!H823) + IF(G824 &lt; 0, 0.01*G824* 'Messy-Stocks'!I823) + IF(H824 &lt; 0, 0.01*H824*'Messy-Stocks'!J823) + IF(I824 &lt; 0, 0.01*I824*'Messy-Stocks'!K823) + IF(J824 &lt; 0, 0.01*J824*'Messy-Stocks'!L823) + IF(K824 &lt; 0, 0.01*K824*'Messy-Stocks'!M823)</f>
        <v>0</v>
      </c>
    </row>
    <row r="825" spans="4:4" ht="12.75" x14ac:dyDescent="0.2">
      <c r="D825">
        <f>IF(F825 &lt; 0, 0.01*F825*'Messy-Stocks'!H824) + IF(G825 &lt; 0, 0.01*G825* 'Messy-Stocks'!I824) + IF(H825 &lt; 0, 0.01*H825*'Messy-Stocks'!J824) + IF(I825 &lt; 0, 0.01*I825*'Messy-Stocks'!K824) + IF(J825 &lt; 0, 0.01*J825*'Messy-Stocks'!L824) + IF(K825 &lt; 0, 0.01*K825*'Messy-Stocks'!M824)</f>
        <v>0</v>
      </c>
    </row>
    <row r="826" spans="4:4" ht="12.75" x14ac:dyDescent="0.2">
      <c r="D826">
        <f>IF(F826 &lt; 0, 0.01*F826*'Messy-Stocks'!H825) + IF(G826 &lt; 0, 0.01*G826* 'Messy-Stocks'!I825) + IF(H826 &lt; 0, 0.01*H826*'Messy-Stocks'!J825) + IF(I826 &lt; 0, 0.01*I826*'Messy-Stocks'!K825) + IF(J826 &lt; 0, 0.01*J826*'Messy-Stocks'!L825) + IF(K826 &lt; 0, 0.01*K826*'Messy-Stocks'!M825)</f>
        <v>0</v>
      </c>
    </row>
    <row r="827" spans="4:4" ht="12.75" x14ac:dyDescent="0.2">
      <c r="D827">
        <f>IF(F827 &lt; 0, 0.01*F827*'Messy-Stocks'!H826) + IF(G827 &lt; 0, 0.01*G827* 'Messy-Stocks'!I826) + IF(H827 &lt; 0, 0.01*H827*'Messy-Stocks'!J826) + IF(I827 &lt; 0, 0.01*I827*'Messy-Stocks'!K826) + IF(J827 &lt; 0, 0.01*J827*'Messy-Stocks'!L826) + IF(K827 &lt; 0, 0.01*K827*'Messy-Stocks'!M826)</f>
        <v>0</v>
      </c>
    </row>
    <row r="828" spans="4:4" ht="12.75" x14ac:dyDescent="0.2">
      <c r="D828">
        <f>IF(F828 &lt; 0, 0.01*F828*'Messy-Stocks'!H827) + IF(G828 &lt; 0, 0.01*G828* 'Messy-Stocks'!I827) + IF(H828 &lt; 0, 0.01*H828*'Messy-Stocks'!J827) + IF(I828 &lt; 0, 0.01*I828*'Messy-Stocks'!K827) + IF(J828 &lt; 0, 0.01*J828*'Messy-Stocks'!L827) + IF(K828 &lt; 0, 0.01*K828*'Messy-Stocks'!M827)</f>
        <v>0</v>
      </c>
    </row>
    <row r="829" spans="4:4" ht="12.75" x14ac:dyDescent="0.2">
      <c r="D829">
        <f>IF(F829 &lt; 0, 0.01*F829*'Messy-Stocks'!H828) + IF(G829 &lt; 0, 0.01*G829* 'Messy-Stocks'!I828) + IF(H829 &lt; 0, 0.01*H829*'Messy-Stocks'!J828) + IF(I829 &lt; 0, 0.01*I829*'Messy-Stocks'!K828) + IF(J829 &lt; 0, 0.01*J829*'Messy-Stocks'!L828) + IF(K829 &lt; 0, 0.01*K829*'Messy-Stocks'!M828)</f>
        <v>0</v>
      </c>
    </row>
    <row r="830" spans="4:4" ht="12.75" x14ac:dyDescent="0.2">
      <c r="D830">
        <f>IF(F830 &lt; 0, 0.01*F830*'Messy-Stocks'!H829) + IF(G830 &lt; 0, 0.01*G830* 'Messy-Stocks'!I829) + IF(H830 &lt; 0, 0.01*H830*'Messy-Stocks'!J829) + IF(I830 &lt; 0, 0.01*I830*'Messy-Stocks'!K829) + IF(J830 &lt; 0, 0.01*J830*'Messy-Stocks'!L829) + IF(K830 &lt; 0, 0.01*K830*'Messy-Stocks'!M829)</f>
        <v>0</v>
      </c>
    </row>
    <row r="831" spans="4:4" ht="12.75" x14ac:dyDescent="0.2">
      <c r="D831">
        <f>IF(F831 &lt; 0, 0.01*F831*'Messy-Stocks'!H830) + IF(G831 &lt; 0, 0.01*G831* 'Messy-Stocks'!I830) + IF(H831 &lt; 0, 0.01*H831*'Messy-Stocks'!J830) + IF(I831 &lt; 0, 0.01*I831*'Messy-Stocks'!K830) + IF(J831 &lt; 0, 0.01*J831*'Messy-Stocks'!L830) + IF(K831 &lt; 0, 0.01*K831*'Messy-Stocks'!M830)</f>
        <v>0</v>
      </c>
    </row>
    <row r="832" spans="4:4" ht="12.75" x14ac:dyDescent="0.2">
      <c r="D832">
        <f>IF(F832 &lt; 0, 0.01*F832*'Messy-Stocks'!H831) + IF(G832 &lt; 0, 0.01*G832* 'Messy-Stocks'!I831) + IF(H832 &lt; 0, 0.01*H832*'Messy-Stocks'!J831) + IF(I832 &lt; 0, 0.01*I832*'Messy-Stocks'!K831) + IF(J832 &lt; 0, 0.01*J832*'Messy-Stocks'!L831) + IF(K832 &lt; 0, 0.01*K832*'Messy-Stocks'!M831)</f>
        <v>0</v>
      </c>
    </row>
    <row r="833" spans="4:4" ht="12.75" x14ac:dyDescent="0.2">
      <c r="D833">
        <f>IF(F833 &lt; 0, 0.01*F833*'Messy-Stocks'!H832) + IF(G833 &lt; 0, 0.01*G833* 'Messy-Stocks'!I832) + IF(H833 &lt; 0, 0.01*H833*'Messy-Stocks'!J832) + IF(I833 &lt; 0, 0.01*I833*'Messy-Stocks'!K832) + IF(J833 &lt; 0, 0.01*J833*'Messy-Stocks'!L832) + IF(K833 &lt; 0, 0.01*K833*'Messy-Stocks'!M832)</f>
        <v>0</v>
      </c>
    </row>
    <row r="834" spans="4:4" ht="12.75" x14ac:dyDescent="0.2">
      <c r="D834">
        <f>IF(F834 &lt; 0, 0.01*F834*'Messy-Stocks'!H833) + IF(G834 &lt; 0, 0.01*G834* 'Messy-Stocks'!I833) + IF(H834 &lt; 0, 0.01*H834*'Messy-Stocks'!J833) + IF(I834 &lt; 0, 0.01*I834*'Messy-Stocks'!K833) + IF(J834 &lt; 0, 0.01*J834*'Messy-Stocks'!L833) + IF(K834 &lt; 0, 0.01*K834*'Messy-Stocks'!M833)</f>
        <v>0</v>
      </c>
    </row>
    <row r="835" spans="4:4" ht="12.75" x14ac:dyDescent="0.2">
      <c r="D835">
        <f>IF(F835 &lt; 0, 0.01*F835*'Messy-Stocks'!H834) + IF(G835 &lt; 0, 0.01*G835* 'Messy-Stocks'!I834) + IF(H835 &lt; 0, 0.01*H835*'Messy-Stocks'!J834) + IF(I835 &lt; 0, 0.01*I835*'Messy-Stocks'!K834) + IF(J835 &lt; 0, 0.01*J835*'Messy-Stocks'!L834) + IF(K835 &lt; 0, 0.01*K835*'Messy-Stocks'!M834)</f>
        <v>0</v>
      </c>
    </row>
    <row r="836" spans="4:4" ht="12.75" x14ac:dyDescent="0.2">
      <c r="D836">
        <f>IF(F836 &lt; 0, 0.01*F836*'Messy-Stocks'!H835) + IF(G836 &lt; 0, 0.01*G836* 'Messy-Stocks'!I835) + IF(H836 &lt; 0, 0.01*H836*'Messy-Stocks'!J835) + IF(I836 &lt; 0, 0.01*I836*'Messy-Stocks'!K835) + IF(J836 &lt; 0, 0.01*J836*'Messy-Stocks'!L835) + IF(K836 &lt; 0, 0.01*K836*'Messy-Stocks'!M835)</f>
        <v>0</v>
      </c>
    </row>
    <row r="837" spans="4:4" ht="12.75" x14ac:dyDescent="0.2">
      <c r="D837">
        <f>IF(F837 &lt; 0, 0.01*F837*'Messy-Stocks'!H836) + IF(G837 &lt; 0, 0.01*G837* 'Messy-Stocks'!I836) + IF(H837 &lt; 0, 0.01*H837*'Messy-Stocks'!J836) + IF(I837 &lt; 0, 0.01*I837*'Messy-Stocks'!K836) + IF(J837 &lt; 0, 0.01*J837*'Messy-Stocks'!L836) + IF(K837 &lt; 0, 0.01*K837*'Messy-Stocks'!M836)</f>
        <v>0</v>
      </c>
    </row>
    <row r="838" spans="4:4" ht="12.75" x14ac:dyDescent="0.2">
      <c r="D838">
        <f>IF(F838 &lt; 0, 0.01*F838*'Messy-Stocks'!H837) + IF(G838 &lt; 0, 0.01*G838* 'Messy-Stocks'!I837) + IF(H838 &lt; 0, 0.01*H838*'Messy-Stocks'!J837) + IF(I838 &lt; 0, 0.01*I838*'Messy-Stocks'!K837) + IF(J838 &lt; 0, 0.01*J838*'Messy-Stocks'!L837) + IF(K838 &lt; 0, 0.01*K838*'Messy-Stocks'!M837)</f>
        <v>0</v>
      </c>
    </row>
    <row r="839" spans="4:4" ht="12.75" x14ac:dyDescent="0.2">
      <c r="D839">
        <f>IF(F839 &lt; 0, 0.01*F839*'Messy-Stocks'!H838) + IF(G839 &lt; 0, 0.01*G839* 'Messy-Stocks'!I838) + IF(H839 &lt; 0, 0.01*H839*'Messy-Stocks'!J838) + IF(I839 &lt; 0, 0.01*I839*'Messy-Stocks'!K838) + IF(J839 &lt; 0, 0.01*J839*'Messy-Stocks'!L838) + IF(K839 &lt; 0, 0.01*K839*'Messy-Stocks'!M838)</f>
        <v>0</v>
      </c>
    </row>
    <row r="840" spans="4:4" ht="12.75" x14ac:dyDescent="0.2">
      <c r="D840">
        <f>IF(F840 &lt; 0, 0.01*F840*'Messy-Stocks'!H839) + IF(G840 &lt; 0, 0.01*G840* 'Messy-Stocks'!I839) + IF(H840 &lt; 0, 0.01*H840*'Messy-Stocks'!J839) + IF(I840 &lt; 0, 0.01*I840*'Messy-Stocks'!K839) + IF(J840 &lt; 0, 0.01*J840*'Messy-Stocks'!L839) + IF(K840 &lt; 0, 0.01*K840*'Messy-Stocks'!M839)</f>
        <v>0</v>
      </c>
    </row>
    <row r="841" spans="4:4" ht="12.75" x14ac:dyDescent="0.2">
      <c r="D841">
        <f>IF(F841 &lt; 0, 0.01*F841*'Messy-Stocks'!H840) + IF(G841 &lt; 0, 0.01*G841* 'Messy-Stocks'!I840) + IF(H841 &lt; 0, 0.01*H841*'Messy-Stocks'!J840) + IF(I841 &lt; 0, 0.01*I841*'Messy-Stocks'!K840) + IF(J841 &lt; 0, 0.01*J841*'Messy-Stocks'!L840) + IF(K841 &lt; 0, 0.01*K841*'Messy-Stocks'!M840)</f>
        <v>0</v>
      </c>
    </row>
    <row r="842" spans="4:4" ht="12.75" x14ac:dyDescent="0.2">
      <c r="D842">
        <f>IF(F842 &lt; 0, 0.01*F842*'Messy-Stocks'!H841) + IF(G842 &lt; 0, 0.01*G842* 'Messy-Stocks'!I841) + IF(H842 &lt; 0, 0.01*H842*'Messy-Stocks'!J841) + IF(I842 &lt; 0, 0.01*I842*'Messy-Stocks'!K841) + IF(J842 &lt; 0, 0.01*J842*'Messy-Stocks'!L841) + IF(K842 &lt; 0, 0.01*K842*'Messy-Stocks'!M841)</f>
        <v>0</v>
      </c>
    </row>
    <row r="843" spans="4:4" ht="12.75" x14ac:dyDescent="0.2">
      <c r="D843">
        <f>IF(F843 &lt; 0, 0.01*F843*'Messy-Stocks'!H842) + IF(G843 &lt; 0, 0.01*G843* 'Messy-Stocks'!I842) + IF(H843 &lt; 0, 0.01*H843*'Messy-Stocks'!J842) + IF(I843 &lt; 0, 0.01*I843*'Messy-Stocks'!K842) + IF(J843 &lt; 0, 0.01*J843*'Messy-Stocks'!L842) + IF(K843 &lt; 0, 0.01*K843*'Messy-Stocks'!M842)</f>
        <v>0</v>
      </c>
    </row>
    <row r="844" spans="4:4" ht="12.75" x14ac:dyDescent="0.2">
      <c r="D844">
        <f>IF(F844 &lt; 0, 0.01*F844*'Messy-Stocks'!H843) + IF(G844 &lt; 0, 0.01*G844* 'Messy-Stocks'!I843) + IF(H844 &lt; 0, 0.01*H844*'Messy-Stocks'!J843) + IF(I844 &lt; 0, 0.01*I844*'Messy-Stocks'!K843) + IF(J844 &lt; 0, 0.01*J844*'Messy-Stocks'!L843) + IF(K844 &lt; 0, 0.01*K844*'Messy-Stocks'!M843)</f>
        <v>0</v>
      </c>
    </row>
    <row r="845" spans="4:4" ht="12.75" x14ac:dyDescent="0.2">
      <c r="D845">
        <f>IF(F845 &lt; 0, 0.01*F845*'Messy-Stocks'!H844) + IF(G845 &lt; 0, 0.01*G845* 'Messy-Stocks'!I844) + IF(H845 &lt; 0, 0.01*H845*'Messy-Stocks'!J844) + IF(I845 &lt; 0, 0.01*I845*'Messy-Stocks'!K844) + IF(J845 &lt; 0, 0.01*J845*'Messy-Stocks'!L844) + IF(K845 &lt; 0, 0.01*K845*'Messy-Stocks'!M844)</f>
        <v>0</v>
      </c>
    </row>
    <row r="846" spans="4:4" ht="12.75" x14ac:dyDescent="0.2">
      <c r="D846">
        <f>IF(F846 &lt; 0, 0.01*F846*'Messy-Stocks'!H845) + IF(G846 &lt; 0, 0.01*G846* 'Messy-Stocks'!I845) + IF(H846 &lt; 0, 0.01*H846*'Messy-Stocks'!J845) + IF(I846 &lt; 0, 0.01*I846*'Messy-Stocks'!K845) + IF(J846 &lt; 0, 0.01*J846*'Messy-Stocks'!L845) + IF(K846 &lt; 0, 0.01*K846*'Messy-Stocks'!M845)</f>
        <v>0</v>
      </c>
    </row>
    <row r="847" spans="4:4" ht="12.75" x14ac:dyDescent="0.2">
      <c r="D847">
        <f>IF(F847 &lt; 0, 0.01*F847*'Messy-Stocks'!H846) + IF(G847 &lt; 0, 0.01*G847* 'Messy-Stocks'!I846) + IF(H847 &lt; 0, 0.01*H847*'Messy-Stocks'!J846) + IF(I847 &lt; 0, 0.01*I847*'Messy-Stocks'!K846) + IF(J847 &lt; 0, 0.01*J847*'Messy-Stocks'!L846) + IF(K847 &lt; 0, 0.01*K847*'Messy-Stocks'!M846)</f>
        <v>0</v>
      </c>
    </row>
    <row r="848" spans="4:4" ht="12.75" x14ac:dyDescent="0.2">
      <c r="D848">
        <f>IF(F848 &lt; 0, 0.01*F848*'Messy-Stocks'!H847) + IF(G848 &lt; 0, 0.01*G848* 'Messy-Stocks'!I847) + IF(H848 &lt; 0, 0.01*H848*'Messy-Stocks'!J847) + IF(I848 &lt; 0, 0.01*I848*'Messy-Stocks'!K847) + IF(J848 &lt; 0, 0.01*J848*'Messy-Stocks'!L847) + IF(K848 &lt; 0, 0.01*K848*'Messy-Stocks'!M847)</f>
        <v>0</v>
      </c>
    </row>
    <row r="849" spans="4:4" ht="12.75" x14ac:dyDescent="0.2">
      <c r="D849">
        <f>IF(F849 &lt; 0, 0.01*F849*'Messy-Stocks'!H848) + IF(G849 &lt; 0, 0.01*G849* 'Messy-Stocks'!I848) + IF(H849 &lt; 0, 0.01*H849*'Messy-Stocks'!J848) + IF(I849 &lt; 0, 0.01*I849*'Messy-Stocks'!K848) + IF(J849 &lt; 0, 0.01*J849*'Messy-Stocks'!L848) + IF(K849 &lt; 0, 0.01*K849*'Messy-Stocks'!M848)</f>
        <v>0</v>
      </c>
    </row>
    <row r="850" spans="4:4" ht="12.75" x14ac:dyDescent="0.2">
      <c r="D850">
        <f>IF(F850 &lt; 0, 0.01*F850*'Messy-Stocks'!H849) + IF(G850 &lt; 0, 0.01*G850* 'Messy-Stocks'!I849) + IF(H850 &lt; 0, 0.01*H850*'Messy-Stocks'!J849) + IF(I850 &lt; 0, 0.01*I850*'Messy-Stocks'!K849) + IF(J850 &lt; 0, 0.01*J850*'Messy-Stocks'!L849) + IF(K850 &lt; 0, 0.01*K850*'Messy-Stocks'!M849)</f>
        <v>0</v>
      </c>
    </row>
    <row r="851" spans="4:4" ht="12.75" x14ac:dyDescent="0.2">
      <c r="D851">
        <f>IF(F851 &lt; 0, 0.01*F851*'Messy-Stocks'!H850) + IF(G851 &lt; 0, 0.01*G851* 'Messy-Stocks'!I850) + IF(H851 &lt; 0, 0.01*H851*'Messy-Stocks'!J850) + IF(I851 &lt; 0, 0.01*I851*'Messy-Stocks'!K850) + IF(J851 &lt; 0, 0.01*J851*'Messy-Stocks'!L850) + IF(K851 &lt; 0, 0.01*K851*'Messy-Stocks'!M850)</f>
        <v>0</v>
      </c>
    </row>
    <row r="852" spans="4:4" ht="12.75" x14ac:dyDescent="0.2">
      <c r="D852">
        <f>IF(F852 &lt; 0, 0.01*F852*'Messy-Stocks'!H851) + IF(G852 &lt; 0, 0.01*G852* 'Messy-Stocks'!I851) + IF(H852 &lt; 0, 0.01*H852*'Messy-Stocks'!J851) + IF(I852 &lt; 0, 0.01*I852*'Messy-Stocks'!K851) + IF(J852 &lt; 0, 0.01*J852*'Messy-Stocks'!L851) + IF(K852 &lt; 0, 0.01*K852*'Messy-Stocks'!M851)</f>
        <v>0</v>
      </c>
    </row>
    <row r="853" spans="4:4" ht="12.75" x14ac:dyDescent="0.2">
      <c r="D853">
        <f>IF(F853 &lt; 0, 0.01*F853*'Messy-Stocks'!H852) + IF(G853 &lt; 0, 0.01*G853* 'Messy-Stocks'!I852) + IF(H853 &lt; 0, 0.01*H853*'Messy-Stocks'!J852) + IF(I853 &lt; 0, 0.01*I853*'Messy-Stocks'!K852) + IF(J853 &lt; 0, 0.01*J853*'Messy-Stocks'!L852) + IF(K853 &lt; 0, 0.01*K853*'Messy-Stocks'!M852)</f>
        <v>0</v>
      </c>
    </row>
    <row r="854" spans="4:4" ht="12.75" x14ac:dyDescent="0.2">
      <c r="D854">
        <f>IF(F854 &lt; 0, 0.01*F854*'Messy-Stocks'!H853) + IF(G854 &lt; 0, 0.01*G854* 'Messy-Stocks'!I853) + IF(H854 &lt; 0, 0.01*H854*'Messy-Stocks'!J853) + IF(I854 &lt; 0, 0.01*I854*'Messy-Stocks'!K853) + IF(J854 &lt; 0, 0.01*J854*'Messy-Stocks'!L853) + IF(K854 &lt; 0, 0.01*K854*'Messy-Stocks'!M853)</f>
        <v>0</v>
      </c>
    </row>
    <row r="855" spans="4:4" ht="12.75" x14ac:dyDescent="0.2">
      <c r="D855">
        <f>IF(F855 &lt; 0, 0.01*F855*'Messy-Stocks'!H854) + IF(G855 &lt; 0, 0.01*G855* 'Messy-Stocks'!I854) + IF(H855 &lt; 0, 0.01*H855*'Messy-Stocks'!J854) + IF(I855 &lt; 0, 0.01*I855*'Messy-Stocks'!K854) + IF(J855 &lt; 0, 0.01*J855*'Messy-Stocks'!L854) + IF(K855 &lt; 0, 0.01*K855*'Messy-Stocks'!M854)</f>
        <v>0</v>
      </c>
    </row>
    <row r="856" spans="4:4" ht="12.75" x14ac:dyDescent="0.2">
      <c r="D856">
        <f>IF(F856 &lt; 0, 0.01*F856*'Messy-Stocks'!H855) + IF(G856 &lt; 0, 0.01*G856* 'Messy-Stocks'!I855) + IF(H856 &lt; 0, 0.01*H856*'Messy-Stocks'!J855) + IF(I856 &lt; 0, 0.01*I856*'Messy-Stocks'!K855) + IF(J856 &lt; 0, 0.01*J856*'Messy-Stocks'!L855) + IF(K856 &lt; 0, 0.01*K856*'Messy-Stocks'!M855)</f>
        <v>0</v>
      </c>
    </row>
    <row r="857" spans="4:4" ht="12.75" x14ac:dyDescent="0.2">
      <c r="D857">
        <f>IF(F857 &lt; 0, 0.01*F857*'Messy-Stocks'!H856) + IF(G857 &lt; 0, 0.01*G857* 'Messy-Stocks'!I856) + IF(H857 &lt; 0, 0.01*H857*'Messy-Stocks'!J856) + IF(I857 &lt; 0, 0.01*I857*'Messy-Stocks'!K856) + IF(J857 &lt; 0, 0.01*J857*'Messy-Stocks'!L856) + IF(K857 &lt; 0, 0.01*K857*'Messy-Stocks'!M856)</f>
        <v>0</v>
      </c>
    </row>
    <row r="858" spans="4:4" ht="12.75" x14ac:dyDescent="0.2">
      <c r="D858">
        <f>IF(F858 &lt; 0, 0.01*F858*'Messy-Stocks'!H857) + IF(G858 &lt; 0, 0.01*G858* 'Messy-Stocks'!I857) + IF(H858 &lt; 0, 0.01*H858*'Messy-Stocks'!J857) + IF(I858 &lt; 0, 0.01*I858*'Messy-Stocks'!K857) + IF(J858 &lt; 0, 0.01*J858*'Messy-Stocks'!L857) + IF(K858 &lt; 0, 0.01*K858*'Messy-Stocks'!M857)</f>
        <v>0</v>
      </c>
    </row>
    <row r="859" spans="4:4" ht="12.75" x14ac:dyDescent="0.2">
      <c r="D859">
        <f>IF(F859 &lt; 0, 0.01*F859*'Messy-Stocks'!H858) + IF(G859 &lt; 0, 0.01*G859* 'Messy-Stocks'!I858) + IF(H859 &lt; 0, 0.01*H859*'Messy-Stocks'!J858) + IF(I859 &lt; 0, 0.01*I859*'Messy-Stocks'!K858) + IF(J859 &lt; 0, 0.01*J859*'Messy-Stocks'!L858) + IF(K859 &lt; 0, 0.01*K859*'Messy-Stocks'!M858)</f>
        <v>0</v>
      </c>
    </row>
    <row r="860" spans="4:4" ht="12.75" x14ac:dyDescent="0.2">
      <c r="D860">
        <f>IF(F860 &lt; 0, 0.01*F860*'Messy-Stocks'!H859) + IF(G860 &lt; 0, 0.01*G860* 'Messy-Stocks'!I859) + IF(H860 &lt; 0, 0.01*H860*'Messy-Stocks'!J859) + IF(I860 &lt; 0, 0.01*I860*'Messy-Stocks'!K859) + IF(J860 &lt; 0, 0.01*J860*'Messy-Stocks'!L859) + IF(K860 &lt; 0, 0.01*K860*'Messy-Stocks'!M859)</f>
        <v>0</v>
      </c>
    </row>
    <row r="861" spans="4:4" ht="12.75" x14ac:dyDescent="0.2">
      <c r="D861">
        <f>IF(F861 &lt; 0, 0.01*F861*'Messy-Stocks'!H860) + IF(G861 &lt; 0, 0.01*G861* 'Messy-Stocks'!I860) + IF(H861 &lt; 0, 0.01*H861*'Messy-Stocks'!J860) + IF(I861 &lt; 0, 0.01*I861*'Messy-Stocks'!K860) + IF(J861 &lt; 0, 0.01*J861*'Messy-Stocks'!L860) + IF(K861 &lt; 0, 0.01*K861*'Messy-Stocks'!M860)</f>
        <v>0</v>
      </c>
    </row>
    <row r="862" spans="4:4" ht="12.75" x14ac:dyDescent="0.2">
      <c r="D862">
        <f>IF(F862 &lt; 0, 0.01*F862*'Messy-Stocks'!H861) + IF(G862 &lt; 0, 0.01*G862* 'Messy-Stocks'!I861) + IF(H862 &lt; 0, 0.01*H862*'Messy-Stocks'!J861) + IF(I862 &lt; 0, 0.01*I862*'Messy-Stocks'!K861) + IF(J862 &lt; 0, 0.01*J862*'Messy-Stocks'!L861) + IF(K862 &lt; 0, 0.01*K862*'Messy-Stocks'!M861)</f>
        <v>0</v>
      </c>
    </row>
    <row r="863" spans="4:4" ht="12.75" x14ac:dyDescent="0.2">
      <c r="D863">
        <f>IF(F863 &lt; 0, 0.01*F863*'Messy-Stocks'!H862) + IF(G863 &lt; 0, 0.01*G863* 'Messy-Stocks'!I862) + IF(H863 &lt; 0, 0.01*H863*'Messy-Stocks'!J862) + IF(I863 &lt; 0, 0.01*I863*'Messy-Stocks'!K862) + IF(J863 &lt; 0, 0.01*J863*'Messy-Stocks'!L862) + IF(K863 &lt; 0, 0.01*K863*'Messy-Stocks'!M862)</f>
        <v>0</v>
      </c>
    </row>
    <row r="864" spans="4:4" ht="12.75" x14ac:dyDescent="0.2">
      <c r="D864">
        <f>IF(F864 &lt; 0, 0.01*F864*'Messy-Stocks'!H863) + IF(G864 &lt; 0, 0.01*G864* 'Messy-Stocks'!I863) + IF(H864 &lt; 0, 0.01*H864*'Messy-Stocks'!J863) + IF(I864 &lt; 0, 0.01*I864*'Messy-Stocks'!K863) + IF(J864 &lt; 0, 0.01*J864*'Messy-Stocks'!L863) + IF(K864 &lt; 0, 0.01*K864*'Messy-Stocks'!M863)</f>
        <v>0</v>
      </c>
    </row>
    <row r="865" spans="4:4" ht="12.75" x14ac:dyDescent="0.2">
      <c r="D865">
        <f>IF(F865 &lt; 0, 0.01*F865*'Messy-Stocks'!H864) + IF(G865 &lt; 0, 0.01*G865* 'Messy-Stocks'!I864) + IF(H865 &lt; 0, 0.01*H865*'Messy-Stocks'!J864) + IF(I865 &lt; 0, 0.01*I865*'Messy-Stocks'!K864) + IF(J865 &lt; 0, 0.01*J865*'Messy-Stocks'!L864) + IF(K865 &lt; 0, 0.01*K865*'Messy-Stocks'!M864)</f>
        <v>0</v>
      </c>
    </row>
    <row r="866" spans="4:4" ht="12.75" x14ac:dyDescent="0.2">
      <c r="D866">
        <f>IF(F866 &lt; 0, 0.01*F866*'Messy-Stocks'!H865) + IF(G866 &lt; 0, 0.01*G866* 'Messy-Stocks'!I865) + IF(H866 &lt; 0, 0.01*H866*'Messy-Stocks'!J865) + IF(I866 &lt; 0, 0.01*I866*'Messy-Stocks'!K865) + IF(J866 &lt; 0, 0.01*J866*'Messy-Stocks'!L865) + IF(K866 &lt; 0, 0.01*K866*'Messy-Stocks'!M865)</f>
        <v>0</v>
      </c>
    </row>
    <row r="867" spans="4:4" ht="12.75" x14ac:dyDescent="0.2">
      <c r="D867">
        <f>IF(F867 &lt; 0, 0.01*F867*'Messy-Stocks'!H866) + IF(G867 &lt; 0, 0.01*G867* 'Messy-Stocks'!I866) + IF(H867 &lt; 0, 0.01*H867*'Messy-Stocks'!J866) + IF(I867 &lt; 0, 0.01*I867*'Messy-Stocks'!K866) + IF(J867 &lt; 0, 0.01*J867*'Messy-Stocks'!L866) + IF(K867 &lt; 0, 0.01*K867*'Messy-Stocks'!M866)</f>
        <v>0</v>
      </c>
    </row>
    <row r="868" spans="4:4" ht="12.75" x14ac:dyDescent="0.2">
      <c r="D868">
        <f>IF(F868 &lt; 0, 0.01*F868*'Messy-Stocks'!H867) + IF(G868 &lt; 0, 0.01*G868* 'Messy-Stocks'!I867) + IF(H868 &lt; 0, 0.01*H868*'Messy-Stocks'!J867) + IF(I868 &lt; 0, 0.01*I868*'Messy-Stocks'!K867) + IF(J868 &lt; 0, 0.01*J868*'Messy-Stocks'!L867) + IF(K868 &lt; 0, 0.01*K868*'Messy-Stocks'!M867)</f>
        <v>0</v>
      </c>
    </row>
    <row r="869" spans="4:4" ht="12.75" x14ac:dyDescent="0.2">
      <c r="D869">
        <f>IF(F869 &lt; 0, 0.01*F869*'Messy-Stocks'!H868) + IF(G869 &lt; 0, 0.01*G869* 'Messy-Stocks'!I868) + IF(H869 &lt; 0, 0.01*H869*'Messy-Stocks'!J868) + IF(I869 &lt; 0, 0.01*I869*'Messy-Stocks'!K868) + IF(J869 &lt; 0, 0.01*J869*'Messy-Stocks'!L868) + IF(K869 &lt; 0, 0.01*K869*'Messy-Stocks'!M868)</f>
        <v>0</v>
      </c>
    </row>
    <row r="870" spans="4:4" ht="12.75" x14ac:dyDescent="0.2">
      <c r="D870">
        <f>IF(F870 &lt; 0, 0.01*F870*'Messy-Stocks'!H869) + IF(G870 &lt; 0, 0.01*G870* 'Messy-Stocks'!I869) + IF(H870 &lt; 0, 0.01*H870*'Messy-Stocks'!J869) + IF(I870 &lt; 0, 0.01*I870*'Messy-Stocks'!K869) + IF(J870 &lt; 0, 0.01*J870*'Messy-Stocks'!L869) + IF(K870 &lt; 0, 0.01*K870*'Messy-Stocks'!M869)</f>
        <v>0</v>
      </c>
    </row>
    <row r="871" spans="4:4" ht="12.75" x14ac:dyDescent="0.2">
      <c r="D871">
        <f>IF(F871 &lt; 0, 0.01*F871*'Messy-Stocks'!H870) + IF(G871 &lt; 0, 0.01*G871* 'Messy-Stocks'!I870) + IF(H871 &lt; 0, 0.01*H871*'Messy-Stocks'!J870) + IF(I871 &lt; 0, 0.01*I871*'Messy-Stocks'!K870) + IF(J871 &lt; 0, 0.01*J871*'Messy-Stocks'!L870) + IF(K871 &lt; 0, 0.01*K871*'Messy-Stocks'!M870)</f>
        <v>0</v>
      </c>
    </row>
    <row r="872" spans="4:4" ht="12.75" x14ac:dyDescent="0.2">
      <c r="D872">
        <f>IF(F872 &lt; 0, 0.01*F872*'Messy-Stocks'!H871) + IF(G872 &lt; 0, 0.01*G872* 'Messy-Stocks'!I871) + IF(H872 &lt; 0, 0.01*H872*'Messy-Stocks'!J871) + IF(I872 &lt; 0, 0.01*I872*'Messy-Stocks'!K871) + IF(J872 &lt; 0, 0.01*J872*'Messy-Stocks'!L871) + IF(K872 &lt; 0, 0.01*K872*'Messy-Stocks'!M871)</f>
        <v>0</v>
      </c>
    </row>
    <row r="873" spans="4:4" ht="12.75" x14ac:dyDescent="0.2">
      <c r="D873">
        <f>IF(F873 &lt; 0, 0.01*F873*'Messy-Stocks'!H872) + IF(G873 &lt; 0, 0.01*G873* 'Messy-Stocks'!I872) + IF(H873 &lt; 0, 0.01*H873*'Messy-Stocks'!J872) + IF(I873 &lt; 0, 0.01*I873*'Messy-Stocks'!K872) + IF(J873 &lt; 0, 0.01*J873*'Messy-Stocks'!L872) + IF(K873 &lt; 0, 0.01*K873*'Messy-Stocks'!M872)</f>
        <v>0</v>
      </c>
    </row>
    <row r="874" spans="4:4" ht="12.75" x14ac:dyDescent="0.2">
      <c r="D874">
        <f>IF(F874 &lt; 0, 0.01*F874*'Messy-Stocks'!H873) + IF(G874 &lt; 0, 0.01*G874* 'Messy-Stocks'!I873) + IF(H874 &lt; 0, 0.01*H874*'Messy-Stocks'!J873) + IF(I874 &lt; 0, 0.01*I874*'Messy-Stocks'!K873) + IF(J874 &lt; 0, 0.01*J874*'Messy-Stocks'!L873) + IF(K874 &lt; 0, 0.01*K874*'Messy-Stocks'!M873)</f>
        <v>0</v>
      </c>
    </row>
    <row r="875" spans="4:4" ht="12.75" x14ac:dyDescent="0.2">
      <c r="D875">
        <f>IF(F875 &lt; 0, 0.01*F875*'Messy-Stocks'!H874) + IF(G875 &lt; 0, 0.01*G875* 'Messy-Stocks'!I874) + IF(H875 &lt; 0, 0.01*H875*'Messy-Stocks'!J874) + IF(I875 &lt; 0, 0.01*I875*'Messy-Stocks'!K874) + IF(J875 &lt; 0, 0.01*J875*'Messy-Stocks'!L874) + IF(K875 &lt; 0, 0.01*K875*'Messy-Stocks'!M874)</f>
        <v>0</v>
      </c>
    </row>
    <row r="876" spans="4:4" ht="12.75" x14ac:dyDescent="0.2">
      <c r="D876">
        <f>IF(F876 &lt; 0, 0.01*F876*'Messy-Stocks'!H875) + IF(G876 &lt; 0, 0.01*G876* 'Messy-Stocks'!I875) + IF(H876 &lt; 0, 0.01*H876*'Messy-Stocks'!J875) + IF(I876 &lt; 0, 0.01*I876*'Messy-Stocks'!K875) + IF(J876 &lt; 0, 0.01*J876*'Messy-Stocks'!L875) + IF(K876 &lt; 0, 0.01*K876*'Messy-Stocks'!M875)</f>
        <v>0</v>
      </c>
    </row>
    <row r="877" spans="4:4" ht="12.75" x14ac:dyDescent="0.2">
      <c r="D877">
        <f>IF(F877 &lt; 0, 0.01*F877*'Messy-Stocks'!H876) + IF(G877 &lt; 0, 0.01*G877* 'Messy-Stocks'!I876) + IF(H877 &lt; 0, 0.01*H877*'Messy-Stocks'!J876) + IF(I877 &lt; 0, 0.01*I877*'Messy-Stocks'!K876) + IF(J877 &lt; 0, 0.01*J877*'Messy-Stocks'!L876) + IF(K877 &lt; 0, 0.01*K877*'Messy-Stocks'!M876)</f>
        <v>0</v>
      </c>
    </row>
    <row r="878" spans="4:4" ht="12.75" x14ac:dyDescent="0.2">
      <c r="D878">
        <f>IF(F878 &lt; 0, 0.01*F878*'Messy-Stocks'!H877) + IF(G878 &lt; 0, 0.01*G878* 'Messy-Stocks'!I877) + IF(H878 &lt; 0, 0.01*H878*'Messy-Stocks'!J877) + IF(I878 &lt; 0, 0.01*I878*'Messy-Stocks'!K877) + IF(J878 &lt; 0, 0.01*J878*'Messy-Stocks'!L877) + IF(K878 &lt; 0, 0.01*K878*'Messy-Stocks'!M877)</f>
        <v>0</v>
      </c>
    </row>
    <row r="879" spans="4:4" ht="12.75" x14ac:dyDescent="0.2">
      <c r="D879">
        <f>IF(F879 &lt; 0, 0.01*F879*'Messy-Stocks'!H878) + IF(G879 &lt; 0, 0.01*G879* 'Messy-Stocks'!I878) + IF(H879 &lt; 0, 0.01*H879*'Messy-Stocks'!J878) + IF(I879 &lt; 0, 0.01*I879*'Messy-Stocks'!K878) + IF(J879 &lt; 0, 0.01*J879*'Messy-Stocks'!L878) + IF(K879 &lt; 0, 0.01*K879*'Messy-Stocks'!M878)</f>
        <v>0</v>
      </c>
    </row>
    <row r="880" spans="4:4" ht="12.75" x14ac:dyDescent="0.2">
      <c r="D880">
        <f>IF(F880 &lt; 0, 0.01*F880*'Messy-Stocks'!H879) + IF(G880 &lt; 0, 0.01*G880* 'Messy-Stocks'!I879) + IF(H880 &lt; 0, 0.01*H880*'Messy-Stocks'!J879) + IF(I880 &lt; 0, 0.01*I880*'Messy-Stocks'!K879) + IF(J880 &lt; 0, 0.01*J880*'Messy-Stocks'!L879) + IF(K880 &lt; 0, 0.01*K880*'Messy-Stocks'!M879)</f>
        <v>0</v>
      </c>
    </row>
    <row r="881" spans="4:4" ht="12.75" x14ac:dyDescent="0.2">
      <c r="D881">
        <f>IF(F881 &lt; 0, 0.01*F881*'Messy-Stocks'!H880) + IF(G881 &lt; 0, 0.01*G881* 'Messy-Stocks'!I880) + IF(H881 &lt; 0, 0.01*H881*'Messy-Stocks'!J880) + IF(I881 &lt; 0, 0.01*I881*'Messy-Stocks'!K880) + IF(J881 &lt; 0, 0.01*J881*'Messy-Stocks'!L880) + IF(K881 &lt; 0, 0.01*K881*'Messy-Stocks'!M880)</f>
        <v>0</v>
      </c>
    </row>
    <row r="882" spans="4:4" ht="12.75" x14ac:dyDescent="0.2">
      <c r="D882">
        <f>IF(F882 &lt; 0, 0.01*F882*'Messy-Stocks'!H881) + IF(G882 &lt; 0, 0.01*G882* 'Messy-Stocks'!I881) + IF(H882 &lt; 0, 0.01*H882*'Messy-Stocks'!J881) + IF(I882 &lt; 0, 0.01*I882*'Messy-Stocks'!K881) + IF(J882 &lt; 0, 0.01*J882*'Messy-Stocks'!L881) + IF(K882 &lt; 0, 0.01*K882*'Messy-Stocks'!M881)</f>
        <v>0</v>
      </c>
    </row>
    <row r="883" spans="4:4" ht="12.75" x14ac:dyDescent="0.2">
      <c r="D883">
        <f>IF(F883 &lt; 0, 0.01*F883*'Messy-Stocks'!H882) + IF(G883 &lt; 0, 0.01*G883* 'Messy-Stocks'!I882) + IF(H883 &lt; 0, 0.01*H883*'Messy-Stocks'!J882) + IF(I883 &lt; 0, 0.01*I883*'Messy-Stocks'!K882) + IF(J883 &lt; 0, 0.01*J883*'Messy-Stocks'!L882) + IF(K883 &lt; 0, 0.01*K883*'Messy-Stocks'!M882)</f>
        <v>0</v>
      </c>
    </row>
    <row r="884" spans="4:4" ht="12.75" x14ac:dyDescent="0.2">
      <c r="D884">
        <f>IF(F884 &lt; 0, 0.01*F884*'Messy-Stocks'!H883) + IF(G884 &lt; 0, 0.01*G884* 'Messy-Stocks'!I883) + IF(H884 &lt; 0, 0.01*H884*'Messy-Stocks'!J883) + IF(I884 &lt; 0, 0.01*I884*'Messy-Stocks'!K883) + IF(J884 &lt; 0, 0.01*J884*'Messy-Stocks'!L883) + IF(K884 &lt; 0, 0.01*K884*'Messy-Stocks'!M883)</f>
        <v>0</v>
      </c>
    </row>
    <row r="885" spans="4:4" ht="12.75" x14ac:dyDescent="0.2">
      <c r="D885">
        <f>IF(F885 &lt; 0, 0.01*F885*'Messy-Stocks'!H884) + IF(G885 &lt; 0, 0.01*G885* 'Messy-Stocks'!I884) + IF(H885 &lt; 0, 0.01*H885*'Messy-Stocks'!J884) + IF(I885 &lt; 0, 0.01*I885*'Messy-Stocks'!K884) + IF(J885 &lt; 0, 0.01*J885*'Messy-Stocks'!L884) + IF(K885 &lt; 0, 0.01*K885*'Messy-Stocks'!M884)</f>
        <v>0</v>
      </c>
    </row>
    <row r="886" spans="4:4" ht="12.75" x14ac:dyDescent="0.2">
      <c r="D886">
        <f>IF(F886 &lt; 0, 0.01*F886*'Messy-Stocks'!H885) + IF(G886 &lt; 0, 0.01*G886* 'Messy-Stocks'!I885) + IF(H886 &lt; 0, 0.01*H886*'Messy-Stocks'!J885) + IF(I886 &lt; 0, 0.01*I886*'Messy-Stocks'!K885) + IF(J886 &lt; 0, 0.01*J886*'Messy-Stocks'!L885) + IF(K886 &lt; 0, 0.01*K886*'Messy-Stocks'!M885)</f>
        <v>0</v>
      </c>
    </row>
    <row r="887" spans="4:4" ht="12.75" x14ac:dyDescent="0.2">
      <c r="D887">
        <f>IF(F887 &lt; 0, 0.01*F887*'Messy-Stocks'!H886) + IF(G887 &lt; 0, 0.01*G887* 'Messy-Stocks'!I886) + IF(H887 &lt; 0, 0.01*H887*'Messy-Stocks'!J886) + IF(I887 &lt; 0, 0.01*I887*'Messy-Stocks'!K886) + IF(J887 &lt; 0, 0.01*J887*'Messy-Stocks'!L886) + IF(K887 &lt; 0, 0.01*K887*'Messy-Stocks'!M886)</f>
        <v>0</v>
      </c>
    </row>
    <row r="888" spans="4:4" ht="12.75" x14ac:dyDescent="0.2">
      <c r="D888">
        <f>IF(F888 &lt; 0, 0.01*F888*'Messy-Stocks'!H887) + IF(G888 &lt; 0, 0.01*G888* 'Messy-Stocks'!I887) + IF(H888 &lt; 0, 0.01*H888*'Messy-Stocks'!J887) + IF(I888 &lt; 0, 0.01*I888*'Messy-Stocks'!K887) + IF(J888 &lt; 0, 0.01*J888*'Messy-Stocks'!L887) + IF(K888 &lt; 0, 0.01*K888*'Messy-Stocks'!M887)</f>
        <v>0</v>
      </c>
    </row>
    <row r="889" spans="4:4" ht="12.75" x14ac:dyDescent="0.2">
      <c r="D889">
        <f>IF(F889 &lt; 0, 0.01*F889*'Messy-Stocks'!H888) + IF(G889 &lt; 0, 0.01*G889* 'Messy-Stocks'!I888) + IF(H889 &lt; 0, 0.01*H889*'Messy-Stocks'!J888) + IF(I889 &lt; 0, 0.01*I889*'Messy-Stocks'!K888) + IF(J889 &lt; 0, 0.01*J889*'Messy-Stocks'!L888) + IF(K889 &lt; 0, 0.01*K889*'Messy-Stocks'!M888)</f>
        <v>0</v>
      </c>
    </row>
    <row r="890" spans="4:4" ht="12.75" x14ac:dyDescent="0.2">
      <c r="D890">
        <f>IF(F890 &lt; 0, 0.01*F890*'Messy-Stocks'!H889) + IF(G890 &lt; 0, 0.01*G890* 'Messy-Stocks'!I889) + IF(H890 &lt; 0, 0.01*H890*'Messy-Stocks'!J889) + IF(I890 &lt; 0, 0.01*I890*'Messy-Stocks'!K889) + IF(J890 &lt; 0, 0.01*J890*'Messy-Stocks'!L889) + IF(K890 &lt; 0, 0.01*K890*'Messy-Stocks'!M889)</f>
        <v>0</v>
      </c>
    </row>
    <row r="891" spans="4:4" ht="12.75" x14ac:dyDescent="0.2">
      <c r="D891">
        <f>IF(F891 &lt; 0, 0.01*F891*'Messy-Stocks'!H890) + IF(G891 &lt; 0, 0.01*G891* 'Messy-Stocks'!I890) + IF(H891 &lt; 0, 0.01*H891*'Messy-Stocks'!J890) + IF(I891 &lt; 0, 0.01*I891*'Messy-Stocks'!K890) + IF(J891 &lt; 0, 0.01*J891*'Messy-Stocks'!L890) + IF(K891 &lt; 0, 0.01*K891*'Messy-Stocks'!M890)</f>
        <v>0</v>
      </c>
    </row>
    <row r="892" spans="4:4" ht="12.75" x14ac:dyDescent="0.2">
      <c r="D892">
        <f>IF(F892 &lt; 0, 0.01*F892*'Messy-Stocks'!H891) + IF(G892 &lt; 0, 0.01*G892* 'Messy-Stocks'!I891) + IF(H892 &lt; 0, 0.01*H892*'Messy-Stocks'!J891) + IF(I892 &lt; 0, 0.01*I892*'Messy-Stocks'!K891) + IF(J892 &lt; 0, 0.01*J892*'Messy-Stocks'!L891) + IF(K892 &lt; 0, 0.01*K892*'Messy-Stocks'!M891)</f>
        <v>0</v>
      </c>
    </row>
    <row r="893" spans="4:4" ht="12.75" x14ac:dyDescent="0.2">
      <c r="D893">
        <f>IF(F893 &lt; 0, 0.01*F893*'Messy-Stocks'!H892) + IF(G893 &lt; 0, 0.01*G893* 'Messy-Stocks'!I892) + IF(H893 &lt; 0, 0.01*H893*'Messy-Stocks'!J892) + IF(I893 &lt; 0, 0.01*I893*'Messy-Stocks'!K892) + IF(J893 &lt; 0, 0.01*J893*'Messy-Stocks'!L892) + IF(K893 &lt; 0, 0.01*K893*'Messy-Stocks'!M892)</f>
        <v>0</v>
      </c>
    </row>
    <row r="894" spans="4:4" ht="12.75" x14ac:dyDescent="0.2">
      <c r="D894">
        <f>IF(F894 &lt; 0, 0.01*F894*'Messy-Stocks'!H893) + IF(G894 &lt; 0, 0.01*G894* 'Messy-Stocks'!I893) + IF(H894 &lt; 0, 0.01*H894*'Messy-Stocks'!J893) + IF(I894 &lt; 0, 0.01*I894*'Messy-Stocks'!K893) + IF(J894 &lt; 0, 0.01*J894*'Messy-Stocks'!L893) + IF(K894 &lt; 0, 0.01*K894*'Messy-Stocks'!M893)</f>
        <v>0</v>
      </c>
    </row>
    <row r="895" spans="4:4" ht="12.75" x14ac:dyDescent="0.2">
      <c r="D895">
        <f>IF(F895 &lt; 0, 0.01*F895*'Messy-Stocks'!H894) + IF(G895 &lt; 0, 0.01*G895* 'Messy-Stocks'!I894) + IF(H895 &lt; 0, 0.01*H895*'Messy-Stocks'!J894) + IF(I895 &lt; 0, 0.01*I895*'Messy-Stocks'!K894) + IF(J895 &lt; 0, 0.01*J895*'Messy-Stocks'!L894) + IF(K895 &lt; 0, 0.01*K895*'Messy-Stocks'!M894)</f>
        <v>0</v>
      </c>
    </row>
    <row r="896" spans="4:4" ht="12.75" x14ac:dyDescent="0.2">
      <c r="D896">
        <f>IF(F896 &lt; 0, 0.01*F896*'Messy-Stocks'!H895) + IF(G896 &lt; 0, 0.01*G896* 'Messy-Stocks'!I895) + IF(H896 &lt; 0, 0.01*H896*'Messy-Stocks'!J895) + IF(I896 &lt; 0, 0.01*I896*'Messy-Stocks'!K895) + IF(J896 &lt; 0, 0.01*J896*'Messy-Stocks'!L895) + IF(K896 &lt; 0, 0.01*K896*'Messy-Stocks'!M895)</f>
        <v>0</v>
      </c>
    </row>
    <row r="897" spans="4:4" ht="12.75" x14ac:dyDescent="0.2">
      <c r="D897">
        <f>IF(F897 &lt; 0, 0.01*F897*'Messy-Stocks'!H896) + IF(G897 &lt; 0, 0.01*G897* 'Messy-Stocks'!I896) + IF(H897 &lt; 0, 0.01*H897*'Messy-Stocks'!J896) + IF(I897 &lt; 0, 0.01*I897*'Messy-Stocks'!K896) + IF(J897 &lt; 0, 0.01*J897*'Messy-Stocks'!L896) + IF(K897 &lt; 0, 0.01*K897*'Messy-Stocks'!M896)</f>
        <v>0</v>
      </c>
    </row>
    <row r="898" spans="4:4" ht="12.75" x14ac:dyDescent="0.2">
      <c r="D898">
        <f>IF(F898 &lt; 0, 0.01*F898*'Messy-Stocks'!H897) + IF(G898 &lt; 0, 0.01*G898* 'Messy-Stocks'!I897) + IF(H898 &lt; 0, 0.01*H898*'Messy-Stocks'!J897) + IF(I898 &lt; 0, 0.01*I898*'Messy-Stocks'!K897) + IF(J898 &lt; 0, 0.01*J898*'Messy-Stocks'!L897) + IF(K898 &lt; 0, 0.01*K898*'Messy-Stocks'!M897)</f>
        <v>0</v>
      </c>
    </row>
    <row r="899" spans="4:4" ht="12.75" x14ac:dyDescent="0.2">
      <c r="D899">
        <f>IF(F899 &lt; 0, 0.01*F899*'Messy-Stocks'!H898) + IF(G899 &lt; 0, 0.01*G899* 'Messy-Stocks'!I898) + IF(H899 &lt; 0, 0.01*H899*'Messy-Stocks'!J898) + IF(I899 &lt; 0, 0.01*I899*'Messy-Stocks'!K898) + IF(J899 &lt; 0, 0.01*J899*'Messy-Stocks'!L898) + IF(K899 &lt; 0, 0.01*K899*'Messy-Stocks'!M898)</f>
        <v>0</v>
      </c>
    </row>
    <row r="900" spans="4:4" ht="12.75" x14ac:dyDescent="0.2">
      <c r="D900">
        <f>IF(F900 &lt; 0, 0.01*F900*'Messy-Stocks'!H899) + IF(G900 &lt; 0, 0.01*G900* 'Messy-Stocks'!I899) + IF(H900 &lt; 0, 0.01*H900*'Messy-Stocks'!J899) + IF(I900 &lt; 0, 0.01*I900*'Messy-Stocks'!K899) + IF(J900 &lt; 0, 0.01*J900*'Messy-Stocks'!L899) + IF(K900 &lt; 0, 0.01*K900*'Messy-Stocks'!M899)</f>
        <v>0</v>
      </c>
    </row>
    <row r="901" spans="4:4" ht="12.75" x14ac:dyDescent="0.2">
      <c r="D901">
        <f>IF(F901 &lt; 0, 0.01*F901*'Messy-Stocks'!H900) + IF(G901 &lt; 0, 0.01*G901* 'Messy-Stocks'!I900) + IF(H901 &lt; 0, 0.01*H901*'Messy-Stocks'!J900) + IF(I901 &lt; 0, 0.01*I901*'Messy-Stocks'!K900) + IF(J901 &lt; 0, 0.01*J901*'Messy-Stocks'!L900) + IF(K901 &lt; 0, 0.01*K901*'Messy-Stocks'!M900)</f>
        <v>0</v>
      </c>
    </row>
    <row r="902" spans="4:4" ht="12.75" x14ac:dyDescent="0.2">
      <c r="D902">
        <f>IF(F902 &lt; 0, 0.01*F902*'Messy-Stocks'!H901) + IF(G902 &lt; 0, 0.01*G902* 'Messy-Stocks'!I901) + IF(H902 &lt; 0, 0.01*H902*'Messy-Stocks'!J901) + IF(I902 &lt; 0, 0.01*I902*'Messy-Stocks'!K901) + IF(J902 &lt; 0, 0.01*J902*'Messy-Stocks'!L901) + IF(K902 &lt; 0, 0.01*K902*'Messy-Stocks'!M901)</f>
        <v>0</v>
      </c>
    </row>
    <row r="903" spans="4:4" ht="12.75" x14ac:dyDescent="0.2">
      <c r="D903">
        <f>IF(F903 &lt; 0, 0.01*F903*'Messy-Stocks'!H902) + IF(G903 &lt; 0, 0.01*G903* 'Messy-Stocks'!I902) + IF(H903 &lt; 0, 0.01*H903*'Messy-Stocks'!J902) + IF(I903 &lt; 0, 0.01*I903*'Messy-Stocks'!K902) + IF(J903 &lt; 0, 0.01*J903*'Messy-Stocks'!L902) + IF(K903 &lt; 0, 0.01*K903*'Messy-Stocks'!M902)</f>
        <v>0</v>
      </c>
    </row>
    <row r="904" spans="4:4" ht="12.75" x14ac:dyDescent="0.2">
      <c r="D904">
        <f>IF(F904 &lt; 0, 0.01*F904*'Messy-Stocks'!H903) + IF(G904 &lt; 0, 0.01*G904* 'Messy-Stocks'!I903) + IF(H904 &lt; 0, 0.01*H904*'Messy-Stocks'!J903) + IF(I904 &lt; 0, 0.01*I904*'Messy-Stocks'!K903) + IF(J904 &lt; 0, 0.01*J904*'Messy-Stocks'!L903) + IF(K904 &lt; 0, 0.01*K904*'Messy-Stocks'!M903)</f>
        <v>0</v>
      </c>
    </row>
    <row r="905" spans="4:4" ht="12.75" x14ac:dyDescent="0.2">
      <c r="D905">
        <f>IF(F905 &lt; 0, 0.01*F905*'Messy-Stocks'!H904) + IF(G905 &lt; 0, 0.01*G905* 'Messy-Stocks'!I904) + IF(H905 &lt; 0, 0.01*H905*'Messy-Stocks'!J904) + IF(I905 &lt; 0, 0.01*I905*'Messy-Stocks'!K904) + IF(J905 &lt; 0, 0.01*J905*'Messy-Stocks'!L904) + IF(K905 &lt; 0, 0.01*K905*'Messy-Stocks'!M904)</f>
        <v>0</v>
      </c>
    </row>
    <row r="906" spans="4:4" ht="12.75" x14ac:dyDescent="0.2">
      <c r="D906">
        <f>IF(F906 &lt; 0, 0.01*F906*'Messy-Stocks'!H905) + IF(G906 &lt; 0, 0.01*G906* 'Messy-Stocks'!I905) + IF(H906 &lt; 0, 0.01*H906*'Messy-Stocks'!J905) + IF(I906 &lt; 0, 0.01*I906*'Messy-Stocks'!K905) + IF(J906 &lt; 0, 0.01*J906*'Messy-Stocks'!L905) + IF(K906 &lt; 0, 0.01*K906*'Messy-Stocks'!M905)</f>
        <v>0</v>
      </c>
    </row>
    <row r="907" spans="4:4" ht="12.75" x14ac:dyDescent="0.2">
      <c r="D907">
        <f>IF(F907 &lt; 0, 0.01*F907*'Messy-Stocks'!H906) + IF(G907 &lt; 0, 0.01*G907* 'Messy-Stocks'!I906) + IF(H907 &lt; 0, 0.01*H907*'Messy-Stocks'!J906) + IF(I907 &lt; 0, 0.01*I907*'Messy-Stocks'!K906) + IF(J907 &lt; 0, 0.01*J907*'Messy-Stocks'!L906) + IF(K907 &lt; 0, 0.01*K907*'Messy-Stocks'!M906)</f>
        <v>0</v>
      </c>
    </row>
    <row r="908" spans="4:4" ht="12.75" x14ac:dyDescent="0.2">
      <c r="D908">
        <f>IF(F908 &lt; 0, 0.01*F908*'Messy-Stocks'!H907) + IF(G908 &lt; 0, 0.01*G908* 'Messy-Stocks'!I907) + IF(H908 &lt; 0, 0.01*H908*'Messy-Stocks'!J907) + IF(I908 &lt; 0, 0.01*I908*'Messy-Stocks'!K907) + IF(J908 &lt; 0, 0.01*J908*'Messy-Stocks'!L907) + IF(K908 &lt; 0, 0.01*K908*'Messy-Stocks'!M907)</f>
        <v>0</v>
      </c>
    </row>
    <row r="909" spans="4:4" ht="12.75" x14ac:dyDescent="0.2">
      <c r="D909">
        <f>IF(F909 &lt; 0, 0.01*F909*'Messy-Stocks'!H908) + IF(G909 &lt; 0, 0.01*G909* 'Messy-Stocks'!I908) + IF(H909 &lt; 0, 0.01*H909*'Messy-Stocks'!J908) + IF(I909 &lt; 0, 0.01*I909*'Messy-Stocks'!K908) + IF(J909 &lt; 0, 0.01*J909*'Messy-Stocks'!L908) + IF(K909 &lt; 0, 0.01*K909*'Messy-Stocks'!M908)</f>
        <v>0</v>
      </c>
    </row>
    <row r="910" spans="4:4" ht="12.75" x14ac:dyDescent="0.2">
      <c r="D910">
        <f>IF(F910 &lt; 0, 0.01*F910*'Messy-Stocks'!H909) + IF(G910 &lt; 0, 0.01*G910* 'Messy-Stocks'!I909) + IF(H910 &lt; 0, 0.01*H910*'Messy-Stocks'!J909) + IF(I910 &lt; 0, 0.01*I910*'Messy-Stocks'!K909) + IF(J910 &lt; 0, 0.01*J910*'Messy-Stocks'!L909) + IF(K910 &lt; 0, 0.01*K910*'Messy-Stocks'!M909)</f>
        <v>0</v>
      </c>
    </row>
    <row r="911" spans="4:4" ht="12.75" x14ac:dyDescent="0.2">
      <c r="D911">
        <f>IF(F911 &lt; 0, 0.01*F911*'Messy-Stocks'!H910) + IF(G911 &lt; 0, 0.01*G911* 'Messy-Stocks'!I910) + IF(H911 &lt; 0, 0.01*H911*'Messy-Stocks'!J910) + IF(I911 &lt; 0, 0.01*I911*'Messy-Stocks'!K910) + IF(J911 &lt; 0, 0.01*J911*'Messy-Stocks'!L910) + IF(K911 &lt; 0, 0.01*K911*'Messy-Stocks'!M910)</f>
        <v>0</v>
      </c>
    </row>
    <row r="912" spans="4:4" ht="12.75" x14ac:dyDescent="0.2">
      <c r="D912">
        <f>IF(F912 &lt; 0, 0.01*F912*'Messy-Stocks'!H911) + IF(G912 &lt; 0, 0.01*G912* 'Messy-Stocks'!I911) + IF(H912 &lt; 0, 0.01*H912*'Messy-Stocks'!J911) + IF(I912 &lt; 0, 0.01*I912*'Messy-Stocks'!K911) + IF(J912 &lt; 0, 0.01*J912*'Messy-Stocks'!L911) + IF(K912 &lt; 0, 0.01*K912*'Messy-Stocks'!M911)</f>
        <v>0</v>
      </c>
    </row>
    <row r="913" spans="4:4" ht="12.75" x14ac:dyDescent="0.2">
      <c r="D913">
        <f>IF(F913 &lt; 0, 0.01*F913*'Messy-Stocks'!H912) + IF(G913 &lt; 0, 0.01*G913* 'Messy-Stocks'!I912) + IF(H913 &lt; 0, 0.01*H913*'Messy-Stocks'!J912) + IF(I913 &lt; 0, 0.01*I913*'Messy-Stocks'!K912) + IF(J913 &lt; 0, 0.01*J913*'Messy-Stocks'!L912) + IF(K913 &lt; 0, 0.01*K913*'Messy-Stocks'!M912)</f>
        <v>0</v>
      </c>
    </row>
    <row r="914" spans="4:4" ht="12.75" x14ac:dyDescent="0.2">
      <c r="D914">
        <f>IF(F914 &lt; 0, 0.01*F914*'Messy-Stocks'!H913) + IF(G914 &lt; 0, 0.01*G914* 'Messy-Stocks'!I913) + IF(H914 &lt; 0, 0.01*H914*'Messy-Stocks'!J913) + IF(I914 &lt; 0, 0.01*I914*'Messy-Stocks'!K913) + IF(J914 &lt; 0, 0.01*J914*'Messy-Stocks'!L913) + IF(K914 &lt; 0, 0.01*K914*'Messy-Stocks'!M913)</f>
        <v>0</v>
      </c>
    </row>
    <row r="915" spans="4:4" ht="12.75" x14ac:dyDescent="0.2">
      <c r="D915">
        <f>IF(F915 &lt; 0, 0.01*F915*'Messy-Stocks'!H914) + IF(G915 &lt; 0, 0.01*G915* 'Messy-Stocks'!I914) + IF(H915 &lt; 0, 0.01*H915*'Messy-Stocks'!J914) + IF(I915 &lt; 0, 0.01*I915*'Messy-Stocks'!K914) + IF(J915 &lt; 0, 0.01*J915*'Messy-Stocks'!L914) + IF(K915 &lt; 0, 0.01*K915*'Messy-Stocks'!M914)</f>
        <v>0</v>
      </c>
    </row>
    <row r="916" spans="4:4" ht="12.75" x14ac:dyDescent="0.2">
      <c r="D916">
        <f>IF(F916 &lt; 0, 0.01*F916*'Messy-Stocks'!H915) + IF(G916 &lt; 0, 0.01*G916* 'Messy-Stocks'!I915) + IF(H916 &lt; 0, 0.01*H916*'Messy-Stocks'!J915) + IF(I916 &lt; 0, 0.01*I916*'Messy-Stocks'!K915) + IF(J916 &lt; 0, 0.01*J916*'Messy-Stocks'!L915) + IF(K916 &lt; 0, 0.01*K916*'Messy-Stocks'!M915)</f>
        <v>0</v>
      </c>
    </row>
    <row r="917" spans="4:4" ht="12.75" x14ac:dyDescent="0.2">
      <c r="D917">
        <f>IF(F917 &lt; 0, 0.01*F917*'Messy-Stocks'!H916) + IF(G917 &lt; 0, 0.01*G917* 'Messy-Stocks'!I916) + IF(H917 &lt; 0, 0.01*H917*'Messy-Stocks'!J916) + IF(I917 &lt; 0, 0.01*I917*'Messy-Stocks'!K916) + IF(J917 &lt; 0, 0.01*J917*'Messy-Stocks'!L916) + IF(K917 &lt; 0, 0.01*K917*'Messy-Stocks'!M916)</f>
        <v>0</v>
      </c>
    </row>
    <row r="918" spans="4:4" ht="12.75" x14ac:dyDescent="0.2">
      <c r="D918">
        <f>IF(F918 &lt; 0, 0.01*F918*'Messy-Stocks'!H917) + IF(G918 &lt; 0, 0.01*G918* 'Messy-Stocks'!I917) + IF(H918 &lt; 0, 0.01*H918*'Messy-Stocks'!J917) + IF(I918 &lt; 0, 0.01*I918*'Messy-Stocks'!K917) + IF(J918 &lt; 0, 0.01*J918*'Messy-Stocks'!L917) + IF(K918 &lt; 0, 0.01*K918*'Messy-Stocks'!M917)</f>
        <v>0</v>
      </c>
    </row>
    <row r="919" spans="4:4" ht="12.75" x14ac:dyDescent="0.2">
      <c r="D919">
        <f>IF(F919 &lt; 0, 0.01*F919*'Messy-Stocks'!H918) + IF(G919 &lt; 0, 0.01*G919* 'Messy-Stocks'!I918) + IF(H919 &lt; 0, 0.01*H919*'Messy-Stocks'!J918) + IF(I919 &lt; 0, 0.01*I919*'Messy-Stocks'!K918) + IF(J919 &lt; 0, 0.01*J919*'Messy-Stocks'!L918) + IF(K919 &lt; 0, 0.01*K919*'Messy-Stocks'!M918)</f>
        <v>0</v>
      </c>
    </row>
    <row r="920" spans="4:4" ht="12.75" x14ac:dyDescent="0.2">
      <c r="D920">
        <f>IF(F920 &lt; 0, 0.01*F920*'Messy-Stocks'!H919) + IF(G920 &lt; 0, 0.01*G920* 'Messy-Stocks'!I919) + IF(H920 &lt; 0, 0.01*H920*'Messy-Stocks'!J919) + IF(I920 &lt; 0, 0.01*I920*'Messy-Stocks'!K919) + IF(J920 &lt; 0, 0.01*J920*'Messy-Stocks'!L919) + IF(K920 &lt; 0, 0.01*K920*'Messy-Stocks'!M919)</f>
        <v>0</v>
      </c>
    </row>
    <row r="921" spans="4:4" ht="12.75" x14ac:dyDescent="0.2">
      <c r="D921">
        <f>IF(F921 &lt; 0, 0.01*F921*'Messy-Stocks'!H920) + IF(G921 &lt; 0, 0.01*G921* 'Messy-Stocks'!I920) + IF(H921 &lt; 0, 0.01*H921*'Messy-Stocks'!J920) + IF(I921 &lt; 0, 0.01*I921*'Messy-Stocks'!K920) + IF(J921 &lt; 0, 0.01*J921*'Messy-Stocks'!L920) + IF(K921 &lt; 0, 0.01*K921*'Messy-Stocks'!M920)</f>
        <v>0</v>
      </c>
    </row>
    <row r="922" spans="4:4" ht="12.75" x14ac:dyDescent="0.2">
      <c r="D922">
        <f>IF(F922 &lt; 0, 0.01*F922*'Messy-Stocks'!H921) + IF(G922 &lt; 0, 0.01*G922* 'Messy-Stocks'!I921) + IF(H922 &lt; 0, 0.01*H922*'Messy-Stocks'!J921) + IF(I922 &lt; 0, 0.01*I922*'Messy-Stocks'!K921) + IF(J922 &lt; 0, 0.01*J922*'Messy-Stocks'!L921) + IF(K922 &lt; 0, 0.01*K922*'Messy-Stocks'!M921)</f>
        <v>0</v>
      </c>
    </row>
    <row r="923" spans="4:4" ht="12.75" x14ac:dyDescent="0.2">
      <c r="D923">
        <f>IF(F923 &lt; 0, 0.01*F923*'Messy-Stocks'!H922) + IF(G923 &lt; 0, 0.01*G923* 'Messy-Stocks'!I922) + IF(H923 &lt; 0, 0.01*H923*'Messy-Stocks'!J922) + IF(I923 &lt; 0, 0.01*I923*'Messy-Stocks'!K922) + IF(J923 &lt; 0, 0.01*J923*'Messy-Stocks'!L922) + IF(K923 &lt; 0, 0.01*K923*'Messy-Stocks'!M922)</f>
        <v>0</v>
      </c>
    </row>
    <row r="924" spans="4:4" ht="12.75" x14ac:dyDescent="0.2">
      <c r="D924">
        <f>IF(F924 &lt; 0, 0.01*F924*'Messy-Stocks'!H923) + IF(G924 &lt; 0, 0.01*G924* 'Messy-Stocks'!I923) + IF(H924 &lt; 0, 0.01*H924*'Messy-Stocks'!J923) + IF(I924 &lt; 0, 0.01*I924*'Messy-Stocks'!K923) + IF(J924 &lt; 0, 0.01*J924*'Messy-Stocks'!L923) + IF(K924 &lt; 0, 0.01*K924*'Messy-Stocks'!M923)</f>
        <v>0</v>
      </c>
    </row>
    <row r="925" spans="4:4" ht="12.75" x14ac:dyDescent="0.2">
      <c r="D925">
        <f>IF(F925 &lt; 0, 0.01*F925*'Messy-Stocks'!H924) + IF(G925 &lt; 0, 0.01*G925* 'Messy-Stocks'!I924) + IF(H925 &lt; 0, 0.01*H925*'Messy-Stocks'!J924) + IF(I925 &lt; 0, 0.01*I925*'Messy-Stocks'!K924) + IF(J925 &lt; 0, 0.01*J925*'Messy-Stocks'!L924) + IF(K925 &lt; 0, 0.01*K925*'Messy-Stocks'!M924)</f>
        <v>0</v>
      </c>
    </row>
    <row r="926" spans="4:4" ht="12.75" x14ac:dyDescent="0.2">
      <c r="D926">
        <f>IF(F926 &lt; 0, 0.01*F926*'Messy-Stocks'!H925) + IF(G926 &lt; 0, 0.01*G926* 'Messy-Stocks'!I925) + IF(H926 &lt; 0, 0.01*H926*'Messy-Stocks'!J925) + IF(I926 &lt; 0, 0.01*I926*'Messy-Stocks'!K925) + IF(J926 &lt; 0, 0.01*J926*'Messy-Stocks'!L925) + IF(K926 &lt; 0, 0.01*K926*'Messy-Stocks'!M925)</f>
        <v>0</v>
      </c>
    </row>
    <row r="927" spans="4:4" ht="12.75" x14ac:dyDescent="0.2">
      <c r="D927">
        <f>IF(F927 &lt; 0, 0.01*F927*'Messy-Stocks'!H926) + IF(G927 &lt; 0, 0.01*G927* 'Messy-Stocks'!I926) + IF(H927 &lt; 0, 0.01*H927*'Messy-Stocks'!J926) + IF(I927 &lt; 0, 0.01*I927*'Messy-Stocks'!K926) + IF(J927 &lt; 0, 0.01*J927*'Messy-Stocks'!L926) + IF(K927 &lt; 0, 0.01*K927*'Messy-Stocks'!M926)</f>
        <v>0</v>
      </c>
    </row>
    <row r="928" spans="4:4" ht="12.75" x14ac:dyDescent="0.2">
      <c r="D928">
        <f>IF(F928 &lt; 0, 0.01*F928*'Messy-Stocks'!H927) + IF(G928 &lt; 0, 0.01*G928* 'Messy-Stocks'!I927) + IF(H928 &lt; 0, 0.01*H928*'Messy-Stocks'!J927) + IF(I928 &lt; 0, 0.01*I928*'Messy-Stocks'!K927) + IF(J928 &lt; 0, 0.01*J928*'Messy-Stocks'!L927) + IF(K928 &lt; 0, 0.01*K928*'Messy-Stocks'!M927)</f>
        <v>0</v>
      </c>
    </row>
    <row r="929" spans="4:4" ht="12.75" x14ac:dyDescent="0.2">
      <c r="D929">
        <f>IF(F929 &lt; 0, 0.01*F929*'Messy-Stocks'!H928) + IF(G929 &lt; 0, 0.01*G929* 'Messy-Stocks'!I928) + IF(H929 &lt; 0, 0.01*H929*'Messy-Stocks'!J928) + IF(I929 &lt; 0, 0.01*I929*'Messy-Stocks'!K928) + IF(J929 &lt; 0, 0.01*J929*'Messy-Stocks'!L928) + IF(K929 &lt; 0, 0.01*K929*'Messy-Stocks'!M928)</f>
        <v>0</v>
      </c>
    </row>
    <row r="930" spans="4:4" ht="12.75" x14ac:dyDescent="0.2">
      <c r="D930">
        <f>IF(F930 &lt; 0, 0.01*F930*'Messy-Stocks'!H929) + IF(G930 &lt; 0, 0.01*G930* 'Messy-Stocks'!I929) + IF(H930 &lt; 0, 0.01*H930*'Messy-Stocks'!J929) + IF(I930 &lt; 0, 0.01*I930*'Messy-Stocks'!K929) + IF(J930 &lt; 0, 0.01*J930*'Messy-Stocks'!L929) + IF(K930 &lt; 0, 0.01*K930*'Messy-Stocks'!M929)</f>
        <v>0</v>
      </c>
    </row>
    <row r="931" spans="4:4" ht="12.75" x14ac:dyDescent="0.2">
      <c r="D931">
        <f>IF(F931 &lt; 0, 0.01*F931*'Messy-Stocks'!H930) + IF(G931 &lt; 0, 0.01*G931* 'Messy-Stocks'!I930) + IF(H931 &lt; 0, 0.01*H931*'Messy-Stocks'!J930) + IF(I931 &lt; 0, 0.01*I931*'Messy-Stocks'!K930) + IF(J931 &lt; 0, 0.01*J931*'Messy-Stocks'!L930) + IF(K931 &lt; 0, 0.01*K931*'Messy-Stocks'!M930)</f>
        <v>0</v>
      </c>
    </row>
    <row r="932" spans="4:4" ht="12.75" x14ac:dyDescent="0.2">
      <c r="D932">
        <f>IF(F932 &lt; 0, 0.01*F932*'Messy-Stocks'!H931) + IF(G932 &lt; 0, 0.01*G932* 'Messy-Stocks'!I931) + IF(H932 &lt; 0, 0.01*H932*'Messy-Stocks'!J931) + IF(I932 &lt; 0, 0.01*I932*'Messy-Stocks'!K931) + IF(J932 &lt; 0, 0.01*J932*'Messy-Stocks'!L931) + IF(K932 &lt; 0, 0.01*K932*'Messy-Stocks'!M931)</f>
        <v>0</v>
      </c>
    </row>
    <row r="933" spans="4:4" ht="12.75" x14ac:dyDescent="0.2">
      <c r="D933">
        <f>IF(F933 &lt; 0, 0.01*F933*'Messy-Stocks'!H932) + IF(G933 &lt; 0, 0.01*G933* 'Messy-Stocks'!I932) + IF(H933 &lt; 0, 0.01*H933*'Messy-Stocks'!J932) + IF(I933 &lt; 0, 0.01*I933*'Messy-Stocks'!K932) + IF(J933 &lt; 0, 0.01*J933*'Messy-Stocks'!L932) + IF(K933 &lt; 0, 0.01*K933*'Messy-Stocks'!M932)</f>
        <v>0</v>
      </c>
    </row>
    <row r="934" spans="4:4" ht="12.75" x14ac:dyDescent="0.2">
      <c r="D934">
        <f>IF(F934 &lt; 0, 0.01*F934*'Messy-Stocks'!H933) + IF(G934 &lt; 0, 0.01*G934* 'Messy-Stocks'!I933) + IF(H934 &lt; 0, 0.01*H934*'Messy-Stocks'!J933) + IF(I934 &lt; 0, 0.01*I934*'Messy-Stocks'!K933) + IF(J934 &lt; 0, 0.01*J934*'Messy-Stocks'!L933) + IF(K934 &lt; 0, 0.01*K934*'Messy-Stocks'!M933)</f>
        <v>0</v>
      </c>
    </row>
    <row r="935" spans="4:4" ht="12.75" x14ac:dyDescent="0.2">
      <c r="D935">
        <f>IF(F935 &lt; 0, 0.01*F935*'Messy-Stocks'!H934) + IF(G935 &lt; 0, 0.01*G935* 'Messy-Stocks'!I934) + IF(H935 &lt; 0, 0.01*H935*'Messy-Stocks'!J934) + IF(I935 &lt; 0, 0.01*I935*'Messy-Stocks'!K934) + IF(J935 &lt; 0, 0.01*J935*'Messy-Stocks'!L934) + IF(K935 &lt; 0, 0.01*K935*'Messy-Stocks'!M934)</f>
        <v>0</v>
      </c>
    </row>
    <row r="936" spans="4:4" ht="12.75" x14ac:dyDescent="0.2">
      <c r="D936">
        <f>IF(F936 &lt; 0, 0.01*F936*'Messy-Stocks'!H935) + IF(G936 &lt; 0, 0.01*G936* 'Messy-Stocks'!I935) + IF(H936 &lt; 0, 0.01*H936*'Messy-Stocks'!J935) + IF(I936 &lt; 0, 0.01*I936*'Messy-Stocks'!K935) + IF(J936 &lt; 0, 0.01*J936*'Messy-Stocks'!L935) + IF(K936 &lt; 0, 0.01*K936*'Messy-Stocks'!M935)</f>
        <v>0</v>
      </c>
    </row>
    <row r="937" spans="4:4" ht="12.75" x14ac:dyDescent="0.2">
      <c r="D937">
        <f>IF(F937 &lt; 0, 0.01*F937*'Messy-Stocks'!H936) + IF(G937 &lt; 0, 0.01*G937* 'Messy-Stocks'!I936) + IF(H937 &lt; 0, 0.01*H937*'Messy-Stocks'!J936) + IF(I937 &lt; 0, 0.01*I937*'Messy-Stocks'!K936) + IF(J937 &lt; 0, 0.01*J937*'Messy-Stocks'!L936) + IF(K937 &lt; 0, 0.01*K937*'Messy-Stocks'!M936)</f>
        <v>0</v>
      </c>
    </row>
    <row r="938" spans="4:4" ht="12.75" x14ac:dyDescent="0.2">
      <c r="D938">
        <f>IF(F938 &lt; 0, 0.01*F938*'Messy-Stocks'!H937) + IF(G938 &lt; 0, 0.01*G938* 'Messy-Stocks'!I937) + IF(H938 &lt; 0, 0.01*H938*'Messy-Stocks'!J937) + IF(I938 &lt; 0, 0.01*I938*'Messy-Stocks'!K937) + IF(J938 &lt; 0, 0.01*J938*'Messy-Stocks'!L937) + IF(K938 &lt; 0, 0.01*K938*'Messy-Stocks'!M937)</f>
        <v>0</v>
      </c>
    </row>
    <row r="939" spans="4:4" ht="12.75" x14ac:dyDescent="0.2">
      <c r="D939">
        <f>IF(F939 &lt; 0, 0.01*F939*'Messy-Stocks'!H938) + IF(G939 &lt; 0, 0.01*G939* 'Messy-Stocks'!I938) + IF(H939 &lt; 0, 0.01*H939*'Messy-Stocks'!J938) + IF(I939 &lt; 0, 0.01*I939*'Messy-Stocks'!K938) + IF(J939 &lt; 0, 0.01*J939*'Messy-Stocks'!L938) + IF(K939 &lt; 0, 0.01*K939*'Messy-Stocks'!M938)</f>
        <v>0</v>
      </c>
    </row>
    <row r="940" spans="4:4" ht="12.75" x14ac:dyDescent="0.2">
      <c r="D940">
        <f>IF(F940 &lt; 0, 0.01*F940*'Messy-Stocks'!H939) + IF(G940 &lt; 0, 0.01*G940* 'Messy-Stocks'!I939) + IF(H940 &lt; 0, 0.01*H940*'Messy-Stocks'!J939) + IF(I940 &lt; 0, 0.01*I940*'Messy-Stocks'!K939) + IF(J940 &lt; 0, 0.01*J940*'Messy-Stocks'!L939) + IF(K940 &lt; 0, 0.01*K940*'Messy-Stocks'!M939)</f>
        <v>0</v>
      </c>
    </row>
    <row r="941" spans="4:4" ht="12.75" x14ac:dyDescent="0.2">
      <c r="D941">
        <f>IF(F941 &lt; 0, 0.01*F941*'Messy-Stocks'!H940) + IF(G941 &lt; 0, 0.01*G941* 'Messy-Stocks'!I940) + IF(H941 &lt; 0, 0.01*H941*'Messy-Stocks'!J940) + IF(I941 &lt; 0, 0.01*I941*'Messy-Stocks'!K940) + IF(J941 &lt; 0, 0.01*J941*'Messy-Stocks'!L940) + IF(K941 &lt; 0, 0.01*K941*'Messy-Stocks'!M940)</f>
        <v>0</v>
      </c>
    </row>
    <row r="942" spans="4:4" ht="12.75" x14ac:dyDescent="0.2">
      <c r="D942">
        <f>IF(F942 &lt; 0, 0.01*F942*'Messy-Stocks'!H941) + IF(G942 &lt; 0, 0.01*G942* 'Messy-Stocks'!I941) + IF(H942 &lt; 0, 0.01*H942*'Messy-Stocks'!J941) + IF(I942 &lt; 0, 0.01*I942*'Messy-Stocks'!K941) + IF(J942 &lt; 0, 0.01*J942*'Messy-Stocks'!L941) + IF(K942 &lt; 0, 0.01*K942*'Messy-Stocks'!M941)</f>
        <v>0</v>
      </c>
    </row>
    <row r="943" spans="4:4" ht="12.75" x14ac:dyDescent="0.2">
      <c r="D943">
        <f>IF(F943 &lt; 0, 0.01*F943*'Messy-Stocks'!H942) + IF(G943 &lt; 0, 0.01*G943* 'Messy-Stocks'!I942) + IF(H943 &lt; 0, 0.01*H943*'Messy-Stocks'!J942) + IF(I943 &lt; 0, 0.01*I943*'Messy-Stocks'!K942) + IF(J943 &lt; 0, 0.01*J943*'Messy-Stocks'!L942) + IF(K943 &lt; 0, 0.01*K943*'Messy-Stocks'!M942)</f>
        <v>0</v>
      </c>
    </row>
    <row r="944" spans="4:4" ht="12.75" x14ac:dyDescent="0.2">
      <c r="D944">
        <f>IF(F944 &lt; 0, 0.01*F944*'Messy-Stocks'!H943) + IF(G944 &lt; 0, 0.01*G944* 'Messy-Stocks'!I943) + IF(H944 &lt; 0, 0.01*H944*'Messy-Stocks'!J943) + IF(I944 &lt; 0, 0.01*I944*'Messy-Stocks'!K943) + IF(J944 &lt; 0, 0.01*J944*'Messy-Stocks'!L943) + IF(K944 &lt; 0, 0.01*K944*'Messy-Stocks'!M943)</f>
        <v>0</v>
      </c>
    </row>
    <row r="945" spans="4:4" ht="12.75" x14ac:dyDescent="0.2">
      <c r="D945">
        <f>IF(F945 &lt; 0, 0.01*F945*'Messy-Stocks'!H944) + IF(G945 &lt; 0, 0.01*G945* 'Messy-Stocks'!I944) + IF(H945 &lt; 0, 0.01*H945*'Messy-Stocks'!J944) + IF(I945 &lt; 0, 0.01*I945*'Messy-Stocks'!K944) + IF(J945 &lt; 0, 0.01*J945*'Messy-Stocks'!L944) + IF(K945 &lt; 0, 0.01*K945*'Messy-Stocks'!M944)</f>
        <v>0</v>
      </c>
    </row>
    <row r="946" spans="4:4" ht="12.75" x14ac:dyDescent="0.2">
      <c r="D946">
        <f>IF(F946 &lt; 0, 0.01*F946*'Messy-Stocks'!H945) + IF(G946 &lt; 0, 0.01*G946* 'Messy-Stocks'!I945) + IF(H946 &lt; 0, 0.01*H946*'Messy-Stocks'!J945) + IF(I946 &lt; 0, 0.01*I946*'Messy-Stocks'!K945) + IF(J946 &lt; 0, 0.01*J946*'Messy-Stocks'!L945) + IF(K946 &lt; 0, 0.01*K946*'Messy-Stocks'!M945)</f>
        <v>0</v>
      </c>
    </row>
    <row r="947" spans="4:4" ht="12.75" x14ac:dyDescent="0.2">
      <c r="D947">
        <f>IF(F947 &lt; 0, 0.01*F947*'Messy-Stocks'!H946) + IF(G947 &lt; 0, 0.01*G947* 'Messy-Stocks'!I946) + IF(H947 &lt; 0, 0.01*H947*'Messy-Stocks'!J946) + IF(I947 &lt; 0, 0.01*I947*'Messy-Stocks'!K946) + IF(J947 &lt; 0, 0.01*J947*'Messy-Stocks'!L946) + IF(K947 &lt; 0, 0.01*K947*'Messy-Stocks'!M946)</f>
        <v>0</v>
      </c>
    </row>
    <row r="948" spans="4:4" ht="12.75" x14ac:dyDescent="0.2">
      <c r="D948">
        <f>IF(F948 &lt; 0, 0.01*F948*'Messy-Stocks'!H947) + IF(G948 &lt; 0, 0.01*G948* 'Messy-Stocks'!I947) + IF(H948 &lt; 0, 0.01*H948*'Messy-Stocks'!J947) + IF(I948 &lt; 0, 0.01*I948*'Messy-Stocks'!K947) + IF(J948 &lt; 0, 0.01*J948*'Messy-Stocks'!L947) + IF(K948 &lt; 0, 0.01*K948*'Messy-Stocks'!M947)</f>
        <v>0</v>
      </c>
    </row>
    <row r="949" spans="4:4" ht="12.75" x14ac:dyDescent="0.2">
      <c r="D949">
        <f>IF(F949 &lt; 0, 0.01*F949*'Messy-Stocks'!H948) + IF(G949 &lt; 0, 0.01*G949* 'Messy-Stocks'!I948) + IF(H949 &lt; 0, 0.01*H949*'Messy-Stocks'!J948) + IF(I949 &lt; 0, 0.01*I949*'Messy-Stocks'!K948) + IF(J949 &lt; 0, 0.01*J949*'Messy-Stocks'!L948) + IF(K949 &lt; 0, 0.01*K949*'Messy-Stocks'!M948)</f>
        <v>0</v>
      </c>
    </row>
    <row r="950" spans="4:4" ht="12.75" x14ac:dyDescent="0.2">
      <c r="D950">
        <f>IF(F950 &lt; 0, 0.01*F950*'Messy-Stocks'!H949) + IF(G950 &lt; 0, 0.01*G950* 'Messy-Stocks'!I949) + IF(H950 &lt; 0, 0.01*H950*'Messy-Stocks'!J949) + IF(I950 &lt; 0, 0.01*I950*'Messy-Stocks'!K949) + IF(J950 &lt; 0, 0.01*J950*'Messy-Stocks'!L949) + IF(K950 &lt; 0, 0.01*K950*'Messy-Stocks'!M949)</f>
        <v>0</v>
      </c>
    </row>
    <row r="951" spans="4:4" ht="12.75" x14ac:dyDescent="0.2">
      <c r="D951">
        <f>IF(F951 &lt; 0, 0.01*F951*'Messy-Stocks'!H950) + IF(G951 &lt; 0, 0.01*G951* 'Messy-Stocks'!I950) + IF(H951 &lt; 0, 0.01*H951*'Messy-Stocks'!J950) + IF(I951 &lt; 0, 0.01*I951*'Messy-Stocks'!K950) + IF(J951 &lt; 0, 0.01*J951*'Messy-Stocks'!L950) + IF(K951 &lt; 0, 0.01*K951*'Messy-Stocks'!M950)</f>
        <v>0</v>
      </c>
    </row>
    <row r="952" spans="4:4" ht="12.75" x14ac:dyDescent="0.2">
      <c r="D952">
        <f>IF(F952 &lt; 0, 0.01*F952*'Messy-Stocks'!H951) + IF(G952 &lt; 0, 0.01*G952* 'Messy-Stocks'!I951) + IF(H952 &lt; 0, 0.01*H952*'Messy-Stocks'!J951) + IF(I952 &lt; 0, 0.01*I952*'Messy-Stocks'!K951) + IF(J952 &lt; 0, 0.01*J952*'Messy-Stocks'!L951) + IF(K952 &lt; 0, 0.01*K952*'Messy-Stocks'!M951)</f>
        <v>0</v>
      </c>
    </row>
    <row r="953" spans="4:4" ht="12.75" x14ac:dyDescent="0.2">
      <c r="D953">
        <f>IF(F953 &lt; 0, 0.01*F953*'Messy-Stocks'!H952) + IF(G953 &lt; 0, 0.01*G953* 'Messy-Stocks'!I952) + IF(H953 &lt; 0, 0.01*H953*'Messy-Stocks'!J952) + IF(I953 &lt; 0, 0.01*I953*'Messy-Stocks'!K952) + IF(J953 &lt; 0, 0.01*J953*'Messy-Stocks'!L952) + IF(K953 &lt; 0, 0.01*K953*'Messy-Stocks'!M952)</f>
        <v>0</v>
      </c>
    </row>
    <row r="954" spans="4:4" ht="12.75" x14ac:dyDescent="0.2">
      <c r="D954">
        <f>IF(F954 &lt; 0, 0.01*F954*'Messy-Stocks'!H953) + IF(G954 &lt; 0, 0.01*G954* 'Messy-Stocks'!I953) + IF(H954 &lt; 0, 0.01*H954*'Messy-Stocks'!J953) + IF(I954 &lt; 0, 0.01*I954*'Messy-Stocks'!K953) + IF(J954 &lt; 0, 0.01*J954*'Messy-Stocks'!L953) + IF(K954 &lt; 0, 0.01*K954*'Messy-Stocks'!M953)</f>
        <v>0</v>
      </c>
    </row>
    <row r="955" spans="4:4" ht="12.75" x14ac:dyDescent="0.2">
      <c r="D955">
        <f>IF(F955 &lt; 0, 0.01*F955*'Messy-Stocks'!H954) + IF(G955 &lt; 0, 0.01*G955* 'Messy-Stocks'!I954) + IF(H955 &lt; 0, 0.01*H955*'Messy-Stocks'!J954) + IF(I955 &lt; 0, 0.01*I955*'Messy-Stocks'!K954) + IF(J955 &lt; 0, 0.01*J955*'Messy-Stocks'!L954) + IF(K955 &lt; 0, 0.01*K955*'Messy-Stocks'!M954)</f>
        <v>0</v>
      </c>
    </row>
    <row r="956" spans="4:4" ht="12.75" x14ac:dyDescent="0.2">
      <c r="D956">
        <f>IF(F956 &lt; 0, 0.01*F956*'Messy-Stocks'!H955) + IF(G956 &lt; 0, 0.01*G956* 'Messy-Stocks'!I955) + IF(H956 &lt; 0, 0.01*H956*'Messy-Stocks'!J955) + IF(I956 &lt; 0, 0.01*I956*'Messy-Stocks'!K955) + IF(J956 &lt; 0, 0.01*J956*'Messy-Stocks'!L955) + IF(K956 &lt; 0, 0.01*K956*'Messy-Stocks'!M955)</f>
        <v>0</v>
      </c>
    </row>
    <row r="957" spans="4:4" ht="12.75" x14ac:dyDescent="0.2">
      <c r="D957">
        <f>IF(F957 &lt; 0, 0.01*F957*'Messy-Stocks'!H956) + IF(G957 &lt; 0, 0.01*G957* 'Messy-Stocks'!I956) + IF(H957 &lt; 0, 0.01*H957*'Messy-Stocks'!J956) + IF(I957 &lt; 0, 0.01*I957*'Messy-Stocks'!K956) + IF(J957 &lt; 0, 0.01*J957*'Messy-Stocks'!L956) + IF(K957 &lt; 0, 0.01*K957*'Messy-Stocks'!M956)</f>
        <v>0</v>
      </c>
    </row>
    <row r="958" spans="4:4" ht="12.75" x14ac:dyDescent="0.2">
      <c r="D958">
        <f>IF(F958 &lt; 0, 0.01*F958*'Messy-Stocks'!H957) + IF(G958 &lt; 0, 0.01*G958* 'Messy-Stocks'!I957) + IF(H958 &lt; 0, 0.01*H958*'Messy-Stocks'!J957) + IF(I958 &lt; 0, 0.01*I958*'Messy-Stocks'!K957) + IF(J958 &lt; 0, 0.01*J958*'Messy-Stocks'!L957) + IF(K958 &lt; 0, 0.01*K958*'Messy-Stocks'!M957)</f>
        <v>0</v>
      </c>
    </row>
    <row r="959" spans="4:4" ht="12.75" x14ac:dyDescent="0.2">
      <c r="D959">
        <f>IF(F959 &lt; 0, 0.01*F959*'Messy-Stocks'!H958) + IF(G959 &lt; 0, 0.01*G959* 'Messy-Stocks'!I958) + IF(H959 &lt; 0, 0.01*H959*'Messy-Stocks'!J958) + IF(I959 &lt; 0, 0.01*I959*'Messy-Stocks'!K958) + IF(J959 &lt; 0, 0.01*J959*'Messy-Stocks'!L958) + IF(K959 &lt; 0, 0.01*K959*'Messy-Stocks'!M958)</f>
        <v>0</v>
      </c>
    </row>
    <row r="960" spans="4:4" ht="12.75" x14ac:dyDescent="0.2">
      <c r="D960">
        <f>IF(F960 &lt; 0, 0.01*F960*'Messy-Stocks'!H959) + IF(G960 &lt; 0, 0.01*G960* 'Messy-Stocks'!I959) + IF(H960 &lt; 0, 0.01*H960*'Messy-Stocks'!J959) + IF(I960 &lt; 0, 0.01*I960*'Messy-Stocks'!K959) + IF(J960 &lt; 0, 0.01*J960*'Messy-Stocks'!L959) + IF(K960 &lt; 0, 0.01*K960*'Messy-Stocks'!M959)</f>
        <v>0</v>
      </c>
    </row>
    <row r="961" spans="4:4" ht="12.75" x14ac:dyDescent="0.2">
      <c r="D961">
        <f>IF(F961 &lt; 0, 0.01*F961*'Messy-Stocks'!H960) + IF(G961 &lt; 0, 0.01*G961* 'Messy-Stocks'!I960) + IF(H961 &lt; 0, 0.01*H961*'Messy-Stocks'!J960) + IF(I961 &lt; 0, 0.01*I961*'Messy-Stocks'!K960) + IF(J961 &lt; 0, 0.01*J961*'Messy-Stocks'!L960) + IF(K961 &lt; 0, 0.01*K961*'Messy-Stocks'!M960)</f>
        <v>0</v>
      </c>
    </row>
    <row r="962" spans="4:4" ht="12.75" x14ac:dyDescent="0.2">
      <c r="D962">
        <f>IF(F962 &lt; 0, 0.01*F962*'Messy-Stocks'!H961) + IF(G962 &lt; 0, 0.01*G962* 'Messy-Stocks'!I961) + IF(H962 &lt; 0, 0.01*H962*'Messy-Stocks'!J961) + IF(I962 &lt; 0, 0.01*I962*'Messy-Stocks'!K961) + IF(J962 &lt; 0, 0.01*J962*'Messy-Stocks'!L961) + IF(K962 &lt; 0, 0.01*K962*'Messy-Stocks'!M961)</f>
        <v>0</v>
      </c>
    </row>
    <row r="963" spans="4:4" ht="12.75" x14ac:dyDescent="0.2">
      <c r="D963">
        <f>IF(F963 &lt; 0, 0.01*F963*'Messy-Stocks'!H962) + IF(G963 &lt; 0, 0.01*G963* 'Messy-Stocks'!I962) + IF(H963 &lt; 0, 0.01*H963*'Messy-Stocks'!J962) + IF(I963 &lt; 0, 0.01*I963*'Messy-Stocks'!K962) + IF(J963 &lt; 0, 0.01*J963*'Messy-Stocks'!L962) + IF(K963 &lt; 0, 0.01*K963*'Messy-Stocks'!M962)</f>
        <v>0</v>
      </c>
    </row>
    <row r="964" spans="4:4" ht="12.75" x14ac:dyDescent="0.2">
      <c r="D964">
        <f>IF(F964 &lt; 0, 0.01*F964*'Messy-Stocks'!H963) + IF(G964 &lt; 0, 0.01*G964* 'Messy-Stocks'!I963) + IF(H964 &lt; 0, 0.01*H964*'Messy-Stocks'!J963) + IF(I964 &lt; 0, 0.01*I964*'Messy-Stocks'!K963) + IF(J964 &lt; 0, 0.01*J964*'Messy-Stocks'!L963) + IF(K964 &lt; 0, 0.01*K964*'Messy-Stocks'!M963)</f>
        <v>0</v>
      </c>
    </row>
    <row r="965" spans="4:4" ht="12.75" x14ac:dyDescent="0.2">
      <c r="D965">
        <f>IF(F965 &lt; 0, 0.01*F965*'Messy-Stocks'!H964) + IF(G965 &lt; 0, 0.01*G965* 'Messy-Stocks'!I964) + IF(H965 &lt; 0, 0.01*H965*'Messy-Stocks'!J964) + IF(I965 &lt; 0, 0.01*I965*'Messy-Stocks'!K964) + IF(J965 &lt; 0, 0.01*J965*'Messy-Stocks'!L964) + IF(K965 &lt; 0, 0.01*K965*'Messy-Stocks'!M964)</f>
        <v>0</v>
      </c>
    </row>
    <row r="966" spans="4:4" ht="12.75" x14ac:dyDescent="0.2">
      <c r="D966">
        <f>IF(F966 &lt; 0, 0.01*F966*'Messy-Stocks'!H965) + IF(G966 &lt; 0, 0.01*G966* 'Messy-Stocks'!I965) + IF(H966 &lt; 0, 0.01*H966*'Messy-Stocks'!J965) + IF(I966 &lt; 0, 0.01*I966*'Messy-Stocks'!K965) + IF(J966 &lt; 0, 0.01*J966*'Messy-Stocks'!L965) + IF(K966 &lt; 0, 0.01*K966*'Messy-Stocks'!M965)</f>
        <v>0</v>
      </c>
    </row>
    <row r="967" spans="4:4" ht="12.75" x14ac:dyDescent="0.2">
      <c r="D967">
        <f>IF(F967 &lt; 0, 0.01*F967*'Messy-Stocks'!H966) + IF(G967 &lt; 0, 0.01*G967* 'Messy-Stocks'!I966) + IF(H967 &lt; 0, 0.01*H967*'Messy-Stocks'!J966) + IF(I967 &lt; 0, 0.01*I967*'Messy-Stocks'!K966) + IF(J967 &lt; 0, 0.01*J967*'Messy-Stocks'!L966) + IF(K967 &lt; 0, 0.01*K967*'Messy-Stocks'!M966)</f>
        <v>0</v>
      </c>
    </row>
    <row r="968" spans="4:4" ht="12.75" x14ac:dyDescent="0.2">
      <c r="D968">
        <f>IF(F968 &lt; 0, 0.01*F968*'Messy-Stocks'!H967) + IF(G968 &lt; 0, 0.01*G968* 'Messy-Stocks'!I967) + IF(H968 &lt; 0, 0.01*H968*'Messy-Stocks'!J967) + IF(I968 &lt; 0, 0.01*I968*'Messy-Stocks'!K967) + IF(J968 &lt; 0, 0.01*J968*'Messy-Stocks'!L967) + IF(K968 &lt; 0, 0.01*K968*'Messy-Stocks'!M967)</f>
        <v>0</v>
      </c>
    </row>
    <row r="969" spans="4:4" ht="12.75" x14ac:dyDescent="0.2">
      <c r="D969">
        <f>IF(F969 &lt; 0, 0.01*F969*'Messy-Stocks'!H968) + IF(G969 &lt; 0, 0.01*G969* 'Messy-Stocks'!I968) + IF(H969 &lt; 0, 0.01*H969*'Messy-Stocks'!J968) + IF(I969 &lt; 0, 0.01*I969*'Messy-Stocks'!K968) + IF(J969 &lt; 0, 0.01*J969*'Messy-Stocks'!L968) + IF(K969 &lt; 0, 0.01*K969*'Messy-Stocks'!M968)</f>
        <v>0</v>
      </c>
    </row>
    <row r="970" spans="4:4" ht="12.75" x14ac:dyDescent="0.2">
      <c r="D970">
        <f>IF(F970 &lt; 0, 0.01*F970*'Messy-Stocks'!H969) + IF(G970 &lt; 0, 0.01*G970* 'Messy-Stocks'!I969) + IF(H970 &lt; 0, 0.01*H970*'Messy-Stocks'!J969) + IF(I970 &lt; 0, 0.01*I970*'Messy-Stocks'!K969) + IF(J970 &lt; 0, 0.01*J970*'Messy-Stocks'!L969) + IF(K970 &lt; 0, 0.01*K970*'Messy-Stocks'!M969)</f>
        <v>0</v>
      </c>
    </row>
    <row r="971" spans="4:4" ht="12.75" x14ac:dyDescent="0.2">
      <c r="D971">
        <f>IF(F971 &lt; 0, 0.01*F971*'Messy-Stocks'!H970) + IF(G971 &lt; 0, 0.01*G971* 'Messy-Stocks'!I970) + IF(H971 &lt; 0, 0.01*H971*'Messy-Stocks'!J970) + IF(I971 &lt; 0, 0.01*I971*'Messy-Stocks'!K970) + IF(J971 &lt; 0, 0.01*J971*'Messy-Stocks'!L970) + IF(K971 &lt; 0, 0.01*K971*'Messy-Stocks'!M970)</f>
        <v>0</v>
      </c>
    </row>
    <row r="972" spans="4:4" ht="12.75" x14ac:dyDescent="0.2">
      <c r="D972">
        <f>IF(F972 &lt; 0, 0.01*F972*'Messy-Stocks'!H971) + IF(G972 &lt; 0, 0.01*G972* 'Messy-Stocks'!I971) + IF(H972 &lt; 0, 0.01*H972*'Messy-Stocks'!J971) + IF(I972 &lt; 0, 0.01*I972*'Messy-Stocks'!K971) + IF(J972 &lt; 0, 0.01*J972*'Messy-Stocks'!L971) + IF(K972 &lt; 0, 0.01*K972*'Messy-Stocks'!M971)</f>
        <v>0</v>
      </c>
    </row>
    <row r="973" spans="4:4" ht="12.75" x14ac:dyDescent="0.2">
      <c r="D973">
        <f>IF(F973 &lt; 0, 0.01*F973*'Messy-Stocks'!H972) + IF(G973 &lt; 0, 0.01*G973* 'Messy-Stocks'!I972) + IF(H973 &lt; 0, 0.01*H973*'Messy-Stocks'!J972) + IF(I973 &lt; 0, 0.01*I973*'Messy-Stocks'!K972) + IF(J973 &lt; 0, 0.01*J973*'Messy-Stocks'!L972) + IF(K973 &lt; 0, 0.01*K973*'Messy-Stocks'!M972)</f>
        <v>0</v>
      </c>
    </row>
    <row r="974" spans="4:4" ht="12.75" x14ac:dyDescent="0.2">
      <c r="D974">
        <f>IF(F974 &lt; 0, 0.01*F974*'Messy-Stocks'!H973) + IF(G974 &lt; 0, 0.01*G974* 'Messy-Stocks'!I973) + IF(H974 &lt; 0, 0.01*H974*'Messy-Stocks'!J973) + IF(I974 &lt; 0, 0.01*I974*'Messy-Stocks'!K973) + IF(J974 &lt; 0, 0.01*J974*'Messy-Stocks'!L973) + IF(K974 &lt; 0, 0.01*K974*'Messy-Stocks'!M973)</f>
        <v>0</v>
      </c>
    </row>
    <row r="975" spans="4:4" ht="12.75" x14ac:dyDescent="0.2">
      <c r="D975">
        <f>IF(F975 &lt; 0, 0.01*F975*'Messy-Stocks'!H974) + IF(G975 &lt; 0, 0.01*G975* 'Messy-Stocks'!I974) + IF(H975 &lt; 0, 0.01*H975*'Messy-Stocks'!J974) + IF(I975 &lt; 0, 0.01*I975*'Messy-Stocks'!K974) + IF(J975 &lt; 0, 0.01*J975*'Messy-Stocks'!L974) + IF(K975 &lt; 0, 0.01*K975*'Messy-Stocks'!M974)</f>
        <v>0</v>
      </c>
    </row>
    <row r="976" spans="4:4" ht="12.75" x14ac:dyDescent="0.2">
      <c r="D976">
        <f>IF(F976 &lt; 0, 0.01*F976*'Messy-Stocks'!H975) + IF(G976 &lt; 0, 0.01*G976* 'Messy-Stocks'!I975) + IF(H976 &lt; 0, 0.01*H976*'Messy-Stocks'!J975) + IF(I976 &lt; 0, 0.01*I976*'Messy-Stocks'!K975) + IF(J976 &lt; 0, 0.01*J976*'Messy-Stocks'!L975) + IF(K976 &lt; 0, 0.01*K976*'Messy-Stocks'!M975)</f>
        <v>0</v>
      </c>
    </row>
    <row r="977" spans="4:4" ht="12.75" x14ac:dyDescent="0.2">
      <c r="D977">
        <f>IF(F977 &lt; 0, 0.01*F977*'Messy-Stocks'!H976) + IF(G977 &lt; 0, 0.01*G977* 'Messy-Stocks'!I976) + IF(H977 &lt; 0, 0.01*H977*'Messy-Stocks'!J976) + IF(I977 &lt; 0, 0.01*I977*'Messy-Stocks'!K976) + IF(J977 &lt; 0, 0.01*J977*'Messy-Stocks'!L976) + IF(K977 &lt; 0, 0.01*K977*'Messy-Stocks'!M976)</f>
        <v>0</v>
      </c>
    </row>
    <row r="978" spans="4:4" ht="12.75" x14ac:dyDescent="0.2">
      <c r="D978">
        <f>IF(F978 &lt; 0, 0.01*F978*'Messy-Stocks'!H977) + IF(G978 &lt; 0, 0.01*G978* 'Messy-Stocks'!I977) + IF(H978 &lt; 0, 0.01*H978*'Messy-Stocks'!J977) + IF(I978 &lt; 0, 0.01*I978*'Messy-Stocks'!K977) + IF(J978 &lt; 0, 0.01*J978*'Messy-Stocks'!L977) + IF(K978 &lt; 0, 0.01*K978*'Messy-Stocks'!M977)</f>
        <v>0</v>
      </c>
    </row>
    <row r="979" spans="4:4" ht="12.75" x14ac:dyDescent="0.2">
      <c r="D979">
        <f>IF(F979 &lt; 0, 0.01*F979*'Messy-Stocks'!H978) + IF(G979 &lt; 0, 0.01*G979* 'Messy-Stocks'!I978) + IF(H979 &lt; 0, 0.01*H979*'Messy-Stocks'!J978) + IF(I979 &lt; 0, 0.01*I979*'Messy-Stocks'!K978) + IF(J979 &lt; 0, 0.01*J979*'Messy-Stocks'!L978) + IF(K979 &lt; 0, 0.01*K979*'Messy-Stocks'!M978)</f>
        <v>0</v>
      </c>
    </row>
    <row r="980" spans="4:4" ht="12.75" x14ac:dyDescent="0.2">
      <c r="D980">
        <f>IF(F980 &lt; 0, 0.01*F980*'Messy-Stocks'!H979) + IF(G980 &lt; 0, 0.01*G980* 'Messy-Stocks'!I979) + IF(H980 &lt; 0, 0.01*H980*'Messy-Stocks'!J979) + IF(I980 &lt; 0, 0.01*I980*'Messy-Stocks'!K979) + IF(J980 &lt; 0, 0.01*J980*'Messy-Stocks'!L979) + IF(K980 &lt; 0, 0.01*K980*'Messy-Stocks'!M979)</f>
        <v>0</v>
      </c>
    </row>
    <row r="981" spans="4:4" ht="12.75" x14ac:dyDescent="0.2">
      <c r="D981">
        <f>IF(F981 &lt; 0, 0.01*F981*'Messy-Stocks'!H980) + IF(G981 &lt; 0, 0.01*G981* 'Messy-Stocks'!I980) + IF(H981 &lt; 0, 0.01*H981*'Messy-Stocks'!J980) + IF(I981 &lt; 0, 0.01*I981*'Messy-Stocks'!K980) + IF(J981 &lt; 0, 0.01*J981*'Messy-Stocks'!L980) + IF(K981 &lt; 0, 0.01*K981*'Messy-Stocks'!M980)</f>
        <v>0</v>
      </c>
    </row>
    <row r="982" spans="4:4" ht="12.75" x14ac:dyDescent="0.2">
      <c r="D982">
        <f>IF(F982 &lt; 0, 0.01*F982*'Messy-Stocks'!H981) + IF(G982 &lt; 0, 0.01*G982* 'Messy-Stocks'!I981) + IF(H982 &lt; 0, 0.01*H982*'Messy-Stocks'!J981) + IF(I982 &lt; 0, 0.01*I982*'Messy-Stocks'!K981) + IF(J982 &lt; 0, 0.01*J982*'Messy-Stocks'!L981) + IF(K982 &lt; 0, 0.01*K982*'Messy-Stocks'!M981)</f>
        <v>0</v>
      </c>
    </row>
    <row r="983" spans="4:4" ht="12.75" x14ac:dyDescent="0.2">
      <c r="D983">
        <f>IF(F983 &lt; 0, 0.01*F983*'Messy-Stocks'!H982) + IF(G983 &lt; 0, 0.01*G983* 'Messy-Stocks'!I982) + IF(H983 &lt; 0, 0.01*H983*'Messy-Stocks'!J982) + IF(I983 &lt; 0, 0.01*I983*'Messy-Stocks'!K982) + IF(J983 &lt; 0, 0.01*J983*'Messy-Stocks'!L982) + IF(K983 &lt; 0, 0.01*K983*'Messy-Stocks'!M982)</f>
        <v>0</v>
      </c>
    </row>
    <row r="984" spans="4:4" ht="12.75" x14ac:dyDescent="0.2">
      <c r="D984">
        <f>IF(F984 &lt; 0, 0.01*F984*'Messy-Stocks'!H983) + IF(G984 &lt; 0, 0.01*G984* 'Messy-Stocks'!I983) + IF(H984 &lt; 0, 0.01*H984*'Messy-Stocks'!J983) + IF(I984 &lt; 0, 0.01*I984*'Messy-Stocks'!K983) + IF(J984 &lt; 0, 0.01*J984*'Messy-Stocks'!L983) + IF(K984 &lt; 0, 0.01*K984*'Messy-Stocks'!M983)</f>
        <v>0</v>
      </c>
    </row>
    <row r="985" spans="4:4" ht="12.75" x14ac:dyDescent="0.2">
      <c r="D985">
        <f>IF(F985 &lt; 0, 0.01*F985*'Messy-Stocks'!H984) + IF(G985 &lt; 0, 0.01*G985* 'Messy-Stocks'!I984) + IF(H985 &lt; 0, 0.01*H985*'Messy-Stocks'!J984) + IF(I985 &lt; 0, 0.01*I985*'Messy-Stocks'!K984) + IF(J985 &lt; 0, 0.01*J985*'Messy-Stocks'!L984) + IF(K985 &lt; 0, 0.01*K985*'Messy-Stocks'!M984)</f>
        <v>0</v>
      </c>
    </row>
    <row r="986" spans="4:4" ht="12.75" x14ac:dyDescent="0.2">
      <c r="D986">
        <f>IF(F986 &lt; 0, 0.01*F986*'Messy-Stocks'!H985) + IF(G986 &lt; 0, 0.01*G986* 'Messy-Stocks'!I985) + IF(H986 &lt; 0, 0.01*H986*'Messy-Stocks'!J985) + IF(I986 &lt; 0, 0.01*I986*'Messy-Stocks'!K985) + IF(J986 &lt; 0, 0.01*J986*'Messy-Stocks'!L985) + IF(K986 &lt; 0, 0.01*K986*'Messy-Stocks'!M985)</f>
        <v>0</v>
      </c>
    </row>
    <row r="987" spans="4:4" ht="12.75" x14ac:dyDescent="0.2">
      <c r="D987">
        <f>IF(F987 &lt; 0, 0.01*F987*'Messy-Stocks'!H986) + IF(G987 &lt; 0, 0.01*G987* 'Messy-Stocks'!I986) + IF(H987 &lt; 0, 0.01*H987*'Messy-Stocks'!J986) + IF(I987 &lt; 0, 0.01*I987*'Messy-Stocks'!K986) + IF(J987 &lt; 0, 0.01*J987*'Messy-Stocks'!L986) + IF(K987 &lt; 0, 0.01*K987*'Messy-Stocks'!M986)</f>
        <v>0</v>
      </c>
    </row>
    <row r="988" spans="4:4" ht="12.75" x14ac:dyDescent="0.2">
      <c r="D988">
        <f>IF(F988 &lt; 0, 0.01*F988*'Messy-Stocks'!H987) + IF(G988 &lt; 0, 0.01*G988* 'Messy-Stocks'!I987) + IF(H988 &lt; 0, 0.01*H988*'Messy-Stocks'!J987) + IF(I988 &lt; 0, 0.01*I988*'Messy-Stocks'!K987) + IF(J988 &lt; 0, 0.01*J988*'Messy-Stocks'!L987) + IF(K988 &lt; 0, 0.01*K988*'Messy-Stocks'!M987)</f>
        <v>0</v>
      </c>
    </row>
    <row r="989" spans="4:4" ht="12.75" x14ac:dyDescent="0.2">
      <c r="D989">
        <f>IF(F989 &lt; 0, 0.01*F989*'Messy-Stocks'!H988) + IF(G989 &lt; 0, 0.01*G989* 'Messy-Stocks'!I988) + IF(H989 &lt; 0, 0.01*H989*'Messy-Stocks'!J988) + IF(I989 &lt; 0, 0.01*I989*'Messy-Stocks'!K988) + IF(J989 &lt; 0, 0.01*J989*'Messy-Stocks'!L988) + IF(K989 &lt; 0, 0.01*K989*'Messy-Stocks'!M988)</f>
        <v>0</v>
      </c>
    </row>
    <row r="990" spans="4:4" ht="12.75" x14ac:dyDescent="0.2">
      <c r="D990">
        <f>IF(F990 &lt; 0, 0.01*F990*'Messy-Stocks'!H989) + IF(G990 &lt; 0, 0.01*G990* 'Messy-Stocks'!I989) + IF(H990 &lt; 0, 0.01*H990*'Messy-Stocks'!J989) + IF(I990 &lt; 0, 0.01*I990*'Messy-Stocks'!K989) + IF(J990 &lt; 0, 0.01*J990*'Messy-Stocks'!L989) + IF(K990 &lt; 0, 0.01*K990*'Messy-Stocks'!M989)</f>
        <v>0</v>
      </c>
    </row>
    <row r="991" spans="4:4" ht="12.75" x14ac:dyDescent="0.2">
      <c r="D991">
        <f>IF(F991 &lt; 0, 0.01*F991*'Messy-Stocks'!H990) + IF(G991 &lt; 0, 0.01*G991* 'Messy-Stocks'!I990) + IF(H991 &lt; 0, 0.01*H991*'Messy-Stocks'!J990) + IF(I991 &lt; 0, 0.01*I991*'Messy-Stocks'!K990) + IF(J991 &lt; 0, 0.01*J991*'Messy-Stocks'!L990) + IF(K991 &lt; 0, 0.01*K991*'Messy-Stocks'!M990)</f>
        <v>0</v>
      </c>
    </row>
    <row r="992" spans="4:4" ht="12.75" x14ac:dyDescent="0.2">
      <c r="D992">
        <f>IF(F992 &lt; 0, 0.01*F992*'Messy-Stocks'!H991) + IF(G992 &lt; 0, 0.01*G992* 'Messy-Stocks'!I991) + IF(H992 &lt; 0, 0.01*H992*'Messy-Stocks'!J991) + IF(I992 &lt; 0, 0.01*I992*'Messy-Stocks'!K991) + IF(J992 &lt; 0, 0.01*J992*'Messy-Stocks'!L991) + IF(K992 &lt; 0, 0.01*K992*'Messy-Stocks'!M991)</f>
        <v>0</v>
      </c>
    </row>
    <row r="993" spans="4:4" ht="12.75" x14ac:dyDescent="0.2">
      <c r="D993">
        <f>IF(F993 &lt; 0, 0.01*F993*'Messy-Stocks'!H992) + IF(G993 &lt; 0, 0.01*G993* 'Messy-Stocks'!I992) + IF(H993 &lt; 0, 0.01*H993*'Messy-Stocks'!J992) + IF(I993 &lt; 0, 0.01*I993*'Messy-Stocks'!K992) + IF(J993 &lt; 0, 0.01*J993*'Messy-Stocks'!L992) + IF(K993 &lt; 0, 0.01*K993*'Messy-Stocks'!M992)</f>
        <v>0</v>
      </c>
    </row>
    <row r="994" spans="4:4" ht="12.75" x14ac:dyDescent="0.2">
      <c r="D994">
        <f>IF(F994 &lt; 0, 0.01*F994*'Messy-Stocks'!H993) + IF(G994 &lt; 0, 0.01*G994* 'Messy-Stocks'!I993) + IF(H994 &lt; 0, 0.01*H994*'Messy-Stocks'!J993) + IF(I994 &lt; 0, 0.01*I994*'Messy-Stocks'!K993) + IF(J994 &lt; 0, 0.01*J994*'Messy-Stocks'!L993) + IF(K994 &lt; 0, 0.01*K994*'Messy-Stocks'!M993)</f>
        <v>0</v>
      </c>
    </row>
    <row r="995" spans="4:4" ht="12.75" x14ac:dyDescent="0.2">
      <c r="D995">
        <f>IF(F995 &lt; 0, 0.01*F995*'Messy-Stocks'!H994) + IF(G995 &lt; 0, 0.01*G995* 'Messy-Stocks'!I994) + IF(H995 &lt; 0, 0.01*H995*'Messy-Stocks'!J994) + IF(I995 &lt; 0, 0.01*I995*'Messy-Stocks'!K994) + IF(J995 &lt; 0, 0.01*J995*'Messy-Stocks'!L994) + IF(K995 &lt; 0, 0.01*K995*'Messy-Stocks'!M994)</f>
        <v>0</v>
      </c>
    </row>
    <row r="996" spans="4:4" ht="12.75" x14ac:dyDescent="0.2">
      <c r="D996">
        <f>IF(F996 &lt; 0, 0.01*F996*'Messy-Stocks'!H995) + IF(G996 &lt; 0, 0.01*G996* 'Messy-Stocks'!I995) + IF(H996 &lt; 0, 0.01*H996*'Messy-Stocks'!J995) + IF(I996 &lt; 0, 0.01*I996*'Messy-Stocks'!K995) + IF(J996 &lt; 0, 0.01*J996*'Messy-Stocks'!L995) + IF(K996 &lt; 0, 0.01*K996*'Messy-Stocks'!M995)</f>
        <v>0</v>
      </c>
    </row>
    <row r="997" spans="4:4" ht="12.75" x14ac:dyDescent="0.2">
      <c r="D997">
        <f>IF(F997 &lt; 0, 0.01*F997*'Messy-Stocks'!H996) + IF(G997 &lt; 0, 0.01*G997* 'Messy-Stocks'!I996) + IF(H997 &lt; 0, 0.01*H997*'Messy-Stocks'!J996) + IF(I997 &lt; 0, 0.01*I997*'Messy-Stocks'!K996) + IF(J997 &lt; 0, 0.01*J997*'Messy-Stocks'!L996) + IF(K997 &lt; 0, 0.01*K997*'Messy-Stocks'!M996)</f>
        <v>0</v>
      </c>
    </row>
    <row r="998" spans="4:4" ht="12.75" x14ac:dyDescent="0.2">
      <c r="D998">
        <f>IF(F998 &lt; 0, 0.01*F998*'Messy-Stocks'!H997) + IF(G998 &lt; 0, 0.01*G998* 'Messy-Stocks'!I997) + IF(H998 &lt; 0, 0.01*H998*'Messy-Stocks'!J997) + IF(I998 &lt; 0, 0.01*I998*'Messy-Stocks'!K997) + IF(J998 &lt; 0, 0.01*J998*'Messy-Stocks'!L997) + IF(K998 &lt; 0, 0.01*K998*'Messy-Stocks'!M997)</f>
        <v>0</v>
      </c>
    </row>
    <row r="999" spans="4:4" ht="12.75" x14ac:dyDescent="0.2">
      <c r="D999">
        <f>IF(F999 &lt; 0, 0.01*F999*'Messy-Stocks'!H998) + IF(G999 &lt; 0, 0.01*G999* 'Messy-Stocks'!I998) + IF(H999 &lt; 0, 0.01*H999*'Messy-Stocks'!J998) + IF(I999 &lt; 0, 0.01*I999*'Messy-Stocks'!K998) + IF(J999 &lt; 0, 0.01*J999*'Messy-Stocks'!L998) + IF(K999 &lt; 0, 0.01*K999*'Messy-Stocks'!M998)</f>
        <v>0</v>
      </c>
    </row>
    <row r="1000" spans="4:4" ht="12.75" x14ac:dyDescent="0.2">
      <c r="D1000">
        <f>IF(F1000 &lt; 0, 0.01*F1000*'Messy-Stocks'!H999) + IF(G1000 &lt; 0, 0.01*G1000* 'Messy-Stocks'!I999) + IF(H1000 &lt; 0, 0.01*H1000*'Messy-Stocks'!J999) + IF(I1000 &lt; 0, 0.01*I1000*'Messy-Stocks'!K999) + IF(J1000 &lt; 0, 0.01*J1000*'Messy-Stocks'!L999) + IF(K1000 &lt; 0, 0.01*K1000*'Messy-Stocks'!M999)</f>
        <v>0</v>
      </c>
    </row>
    <row r="1001" spans="4:4" ht="12.75" x14ac:dyDescent="0.2">
      <c r="D1001">
        <f>IF(F1001 &lt; 0, 0.01*F1001*'Messy-Stocks'!H1000) + IF(G1001 &lt; 0, 0.01*G1001* 'Messy-Stocks'!I1000) + IF(H1001 &lt; 0, 0.01*H1001*'Messy-Stocks'!J1000) + IF(I1001 &lt; 0, 0.01*I1001*'Messy-Stocks'!K1000) + IF(J1001 &lt; 0, 0.01*J1001*'Messy-Stocks'!L1000) + IF(K1001 &lt; 0, 0.01*K1001*'Messy-Stocks'!M1000)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0"/>
  <sheetViews>
    <sheetView topLeftCell="I1" workbookViewId="0">
      <pane ySplit="1" topLeftCell="A225" activePane="bottomLeft" state="frozen"/>
      <selection pane="bottomLeft" activeCell="J251" sqref="J251"/>
    </sheetView>
  </sheetViews>
  <sheetFormatPr defaultColWidth="14.42578125" defaultRowHeight="15.75" customHeight="1" x14ac:dyDescent="0.2"/>
  <cols>
    <col min="2" max="2" width="24.85546875" customWidth="1"/>
    <col min="3" max="3" width="19.42578125" customWidth="1"/>
    <col min="4" max="4" width="19.7109375" customWidth="1"/>
    <col min="5" max="5" width="18.85546875" customWidth="1"/>
    <col min="6" max="7" width="20.42578125" customWidth="1"/>
    <col min="8" max="8" width="17.7109375" customWidth="1"/>
    <col min="9" max="9" width="17.28515625" customWidth="1"/>
    <col min="10" max="10" width="18.140625" customWidth="1"/>
    <col min="11" max="11" width="17.7109375" customWidth="1"/>
    <col min="12" max="13" width="18" customWidth="1"/>
  </cols>
  <sheetData>
    <row r="1" spans="1:19" ht="15.75" customHeight="1" x14ac:dyDescent="0.2">
      <c r="A1" s="5" t="s">
        <v>39</v>
      </c>
      <c r="B1" s="5" t="s">
        <v>138</v>
      </c>
      <c r="C1" s="5" t="s">
        <v>139</v>
      </c>
      <c r="D1" s="5" t="s">
        <v>140</v>
      </c>
      <c r="E1" s="5" t="s">
        <v>141</v>
      </c>
      <c r="F1" s="4" t="s">
        <v>142</v>
      </c>
      <c r="G1" s="5" t="s">
        <v>143</v>
      </c>
      <c r="H1" s="5" t="s">
        <v>144</v>
      </c>
      <c r="I1" s="5" t="s">
        <v>145</v>
      </c>
      <c r="J1" s="5" t="s">
        <v>146</v>
      </c>
      <c r="K1" s="5" t="s">
        <v>147</v>
      </c>
      <c r="L1" s="5" t="s">
        <v>148</v>
      </c>
      <c r="M1" s="5" t="s">
        <v>149</v>
      </c>
      <c r="N1" s="5" t="s">
        <v>150</v>
      </c>
      <c r="O1" s="5" t="s">
        <v>151</v>
      </c>
      <c r="P1" s="5" t="s">
        <v>152</v>
      </c>
      <c r="Q1" s="5" t="s">
        <v>153</v>
      </c>
      <c r="R1" s="5" t="s">
        <v>154</v>
      </c>
      <c r="S1" s="5" t="s">
        <v>155</v>
      </c>
    </row>
    <row r="2" spans="1:19" ht="15.75" customHeight="1" x14ac:dyDescent="0.2">
      <c r="A2" s="15">
        <f>'All Transactions'!A2</f>
        <v>42027.49372416667</v>
      </c>
      <c r="B2">
        <f>'All Transactions'!F2</f>
        <v>1</v>
      </c>
      <c r="C2">
        <f>'All Transactions'!G2</f>
        <v>1</v>
      </c>
      <c r="D2">
        <f>'All Transactions'!H2</f>
        <v>1</v>
      </c>
      <c r="E2">
        <f>'All Transactions'!I2</f>
        <v>1</v>
      </c>
      <c r="F2">
        <f>'All Transactions'!J2</f>
        <v>1</v>
      </c>
      <c r="G2" s="5">
        <v>1</v>
      </c>
      <c r="H2">
        <f>(B2*'Master-Stocks'!E2+'Master-Stocks'!D2)*'Master-Stocks'!$I$1</f>
        <v>0.04</v>
      </c>
      <c r="I2">
        <f>(C2*'Master-Stocks'!$E3+'Master-Stocks'!$D3)*'Master-Stocks'!$I$1</f>
        <v>0.04</v>
      </c>
      <c r="J2">
        <f>(D2*'Master-Stocks'!$E4+'Master-Stocks'!$D4)*'Master-Stocks'!$I$1</f>
        <v>0.04</v>
      </c>
      <c r="K2">
        <f>(E2*'Master-Stocks'!$E4+'Master-Stocks'!$D4)*'Master-Stocks'!$I$1</f>
        <v>0.04</v>
      </c>
      <c r="L2">
        <f>(F2*'Master-Stocks'!$E4+'Master-Stocks'!$D4)*'Master-Stocks'!$I$1</f>
        <v>0.04</v>
      </c>
      <c r="M2">
        <f>(G2*'Master-Stocks'!$E4+'Master-Stocks'!$D4)*'Master-Stocks'!$I$1</f>
        <v>0.04</v>
      </c>
      <c r="N2">
        <f>'Master-Stocks'!E2*B2+'Master-Stocks'!$D2</f>
        <v>4</v>
      </c>
      <c r="O2">
        <f>'Master-Stocks'!E3*C2+'Master-Stocks'!$D3</f>
        <v>4</v>
      </c>
      <c r="P2">
        <f>'Master-Stocks'!E4*D2+'Master-Stocks'!$D4</f>
        <v>4</v>
      </c>
      <c r="Q2">
        <f>'Master-Stocks'!E5*E2+'Master-Stocks'!$D5</f>
        <v>4</v>
      </c>
      <c r="R2">
        <f>'Master-Stocks'!E6*F2+'Master-Stocks'!$D6</f>
        <v>4</v>
      </c>
      <c r="S2">
        <f ca="1">'Master-Stocks'!G7*G2+'Master-Stocks'!$D7</f>
        <v>0</v>
      </c>
    </row>
    <row r="3" spans="1:19" ht="15.75" customHeight="1" x14ac:dyDescent="0.2">
      <c r="A3" s="15">
        <f>'All Transactions'!A12</f>
        <v>42027.739582719907</v>
      </c>
      <c r="G3" s="5"/>
      <c r="H3">
        <f>(N2+B3*H2)*'Master-Stocks'!$I$1</f>
        <v>0.04</v>
      </c>
      <c r="I3">
        <f>(O2+C3*I2)*'Master-Stocks'!$I$1</f>
        <v>0.04</v>
      </c>
      <c r="J3">
        <f>(P2+D3*J2)*'Master-Stocks'!$I$1</f>
        <v>0.04</v>
      </c>
      <c r="K3">
        <f>(Q2+E3*K2)*'Master-Stocks'!$I$1</f>
        <v>0.04</v>
      </c>
      <c r="L3">
        <f>(R2+F3*L2)*'Master-Stocks'!$I$1</f>
        <v>0.04</v>
      </c>
      <c r="M3">
        <f ca="1">(S2+G3*M2)*'Master-Stocks'!$I$1</f>
        <v>0</v>
      </c>
      <c r="N3">
        <f t="shared" ref="N3:S3" si="0">H2*B3+N2</f>
        <v>4</v>
      </c>
      <c r="O3">
        <f t="shared" si="0"/>
        <v>4</v>
      </c>
      <c r="P3">
        <f t="shared" si="0"/>
        <v>4</v>
      </c>
      <c r="Q3">
        <f t="shared" si="0"/>
        <v>4</v>
      </c>
      <c r="R3">
        <f t="shared" si="0"/>
        <v>4</v>
      </c>
      <c r="S3">
        <f t="shared" ca="1" si="0"/>
        <v>0</v>
      </c>
    </row>
    <row r="4" spans="1:19" ht="15.75" customHeight="1" x14ac:dyDescent="0.2">
      <c r="A4" s="15">
        <f>'All Transactions'!A3</f>
        <v>42100.485273182865</v>
      </c>
      <c r="B4">
        <f>'All Transactions'!F3</f>
        <v>0</v>
      </c>
      <c r="C4">
        <f>'All Transactions'!G3</f>
        <v>0</v>
      </c>
      <c r="D4">
        <f>'All Transactions'!H3</f>
        <v>0</v>
      </c>
      <c r="E4">
        <f>'All Transactions'!I3</f>
        <v>0</v>
      </c>
      <c r="F4">
        <f>'All Transactions'!J3</f>
        <v>0</v>
      </c>
      <c r="G4">
        <f>'All Transactions'!K3</f>
        <v>0</v>
      </c>
      <c r="H4">
        <f>(N3+B4*H3)*'Master-Stocks'!$I$1</f>
        <v>0.04</v>
      </c>
      <c r="I4">
        <f>(O3+C4*I3)*'Master-Stocks'!$I$1</f>
        <v>0.04</v>
      </c>
      <c r="J4">
        <f>(P3+D4*J3)*'Master-Stocks'!$I$1</f>
        <v>0.04</v>
      </c>
      <c r="K4">
        <f>(Q3+E4*K3)*'Master-Stocks'!$I$1</f>
        <v>0.04</v>
      </c>
      <c r="L4">
        <f>(R3+F4*L3)*'Master-Stocks'!$I$1</f>
        <v>0.04</v>
      </c>
      <c r="M4">
        <f ca="1">(S3+G4*M3)*'Master-Stocks'!$I$1</f>
        <v>0</v>
      </c>
      <c r="N4">
        <f t="shared" ref="N4:S4" si="1">H3*B4+N3</f>
        <v>4</v>
      </c>
      <c r="O4">
        <f t="shared" si="1"/>
        <v>4</v>
      </c>
      <c r="P4">
        <f t="shared" si="1"/>
        <v>4</v>
      </c>
      <c r="Q4">
        <f t="shared" si="1"/>
        <v>4</v>
      </c>
      <c r="R4">
        <f t="shared" si="1"/>
        <v>4</v>
      </c>
      <c r="S4">
        <f t="shared" ca="1" si="1"/>
        <v>0</v>
      </c>
    </row>
    <row r="5" spans="1:19" ht="15.75" customHeight="1" x14ac:dyDescent="0.2">
      <c r="A5" s="15">
        <f>'All Transactions'!A4</f>
        <v>42100.764279224531</v>
      </c>
      <c r="B5">
        <f>'All Transactions'!F4</f>
        <v>0</v>
      </c>
      <c r="C5">
        <f>'All Transactions'!G4</f>
        <v>0</v>
      </c>
      <c r="D5">
        <f>'All Transactions'!H4</f>
        <v>0</v>
      </c>
      <c r="E5">
        <f>'All Transactions'!I4</f>
        <v>0</v>
      </c>
      <c r="F5">
        <f>'All Transactions'!J4</f>
        <v>0</v>
      </c>
      <c r="G5">
        <f>'All Transactions'!K4</f>
        <v>0</v>
      </c>
      <c r="H5">
        <f>(N4+B5*H4)*'Master-Stocks'!$I$1</f>
        <v>0.04</v>
      </c>
      <c r="I5">
        <f>(O4+C5*I4)*'Master-Stocks'!$I$1</f>
        <v>0.04</v>
      </c>
      <c r="J5">
        <f>(P4+D5*J4)*'Master-Stocks'!$I$1</f>
        <v>0.04</v>
      </c>
      <c r="K5">
        <f>(Q4+E5*K4)*'Master-Stocks'!$I$1</f>
        <v>0.04</v>
      </c>
      <c r="L5">
        <f>(R4+F5*L4)*'Master-Stocks'!$I$1</f>
        <v>0.04</v>
      </c>
      <c r="M5">
        <f ca="1">(S4+G5*M4)*'Master-Stocks'!$I$1</f>
        <v>0</v>
      </c>
      <c r="N5">
        <f t="shared" ref="N5:S5" si="2">H4*B5+N4</f>
        <v>4</v>
      </c>
      <c r="O5">
        <f t="shared" si="2"/>
        <v>4</v>
      </c>
      <c r="P5">
        <f t="shared" si="2"/>
        <v>4</v>
      </c>
      <c r="Q5">
        <f t="shared" si="2"/>
        <v>4</v>
      </c>
      <c r="R5">
        <f t="shared" si="2"/>
        <v>4</v>
      </c>
      <c r="S5">
        <f t="shared" ca="1" si="2"/>
        <v>0</v>
      </c>
    </row>
    <row r="6" spans="1:19" ht="15.75" customHeight="1" x14ac:dyDescent="0.2">
      <c r="A6" s="15">
        <f>'All Transactions'!A5</f>
        <v>42100.861978263885</v>
      </c>
      <c r="B6">
        <f>'All Transactions'!F5</f>
        <v>0</v>
      </c>
      <c r="C6">
        <f>'All Transactions'!G5</f>
        <v>0</v>
      </c>
      <c r="D6">
        <f>'All Transactions'!H5</f>
        <v>0</v>
      </c>
      <c r="E6">
        <f>'All Transactions'!I5</f>
        <v>0</v>
      </c>
      <c r="F6">
        <f>'All Transactions'!J5</f>
        <v>0</v>
      </c>
      <c r="G6">
        <f>'All Transactions'!K5</f>
        <v>0</v>
      </c>
      <c r="H6">
        <f>(N5+B6*H5)*'Master-Stocks'!$I$1</f>
        <v>0.04</v>
      </c>
      <c r="I6">
        <f>(O5+C6*I5)*'Master-Stocks'!$I$1</f>
        <v>0.04</v>
      </c>
      <c r="J6">
        <f>(P5+D6*J5)*'Master-Stocks'!$I$1</f>
        <v>0.04</v>
      </c>
      <c r="K6">
        <f>(Q5+E6*K5)*'Master-Stocks'!$I$1</f>
        <v>0.04</v>
      </c>
      <c r="L6">
        <f>(R5+F6*L5)*'Master-Stocks'!$I$1</f>
        <v>0.04</v>
      </c>
      <c r="M6">
        <f ca="1">(S5+G6*M5)*'Master-Stocks'!$I$1</f>
        <v>0</v>
      </c>
      <c r="N6">
        <f t="shared" ref="N6:S6" si="3">H5*B6+N5</f>
        <v>4</v>
      </c>
      <c r="O6">
        <f t="shared" si="3"/>
        <v>4</v>
      </c>
      <c r="P6">
        <f t="shared" si="3"/>
        <v>4</v>
      </c>
      <c r="Q6">
        <f t="shared" si="3"/>
        <v>4</v>
      </c>
      <c r="R6">
        <f t="shared" si="3"/>
        <v>4</v>
      </c>
      <c r="S6">
        <f t="shared" ca="1" si="3"/>
        <v>0</v>
      </c>
    </row>
    <row r="7" spans="1:19" ht="15.75" customHeight="1" x14ac:dyDescent="0.2">
      <c r="A7" s="15">
        <f>'All Transactions'!A6</f>
        <v>42100.86598805555</v>
      </c>
      <c r="B7">
        <f>'All Transactions'!F6</f>
        <v>0</v>
      </c>
      <c r="C7">
        <f>'All Transactions'!G6</f>
        <v>0</v>
      </c>
      <c r="D7">
        <f>'All Transactions'!H6</f>
        <v>0</v>
      </c>
      <c r="E7">
        <f>'All Transactions'!I6</f>
        <v>0</v>
      </c>
      <c r="F7">
        <f>'All Transactions'!J6</f>
        <v>0</v>
      </c>
      <c r="G7">
        <f>'All Transactions'!K6</f>
        <v>0</v>
      </c>
      <c r="H7">
        <f>(N6+B7*H6)*'Master-Stocks'!$I$1</f>
        <v>0.04</v>
      </c>
      <c r="I7">
        <f>(O6+C7*I6)*'Master-Stocks'!$I$1</f>
        <v>0.04</v>
      </c>
      <c r="J7">
        <f>(P6+D7*J6)*'Master-Stocks'!$I$1</f>
        <v>0.04</v>
      </c>
      <c r="K7">
        <f>(Q6+E7*K6)*'Master-Stocks'!$I$1</f>
        <v>0.04</v>
      </c>
      <c r="L7">
        <f>(R6+F7*L6)*'Master-Stocks'!$I$1</f>
        <v>0.04</v>
      </c>
      <c r="M7">
        <f ca="1">(S6+G7*M6)*'Master-Stocks'!$I$1</f>
        <v>0</v>
      </c>
      <c r="N7">
        <f t="shared" ref="N7:S7" si="4">H6*B7+N6</f>
        <v>4</v>
      </c>
      <c r="O7">
        <f t="shared" si="4"/>
        <v>4</v>
      </c>
      <c r="P7">
        <f t="shared" si="4"/>
        <v>4</v>
      </c>
      <c r="Q7">
        <f t="shared" si="4"/>
        <v>4</v>
      </c>
      <c r="R7">
        <f t="shared" si="4"/>
        <v>4</v>
      </c>
      <c r="S7">
        <f t="shared" ca="1" si="4"/>
        <v>0</v>
      </c>
    </row>
    <row r="8" spans="1:19" ht="15.75" customHeight="1" x14ac:dyDescent="0.2">
      <c r="A8" s="15">
        <f>'All Transactions'!A7</f>
        <v>42100.866970150462</v>
      </c>
      <c r="B8">
        <f>'All Transactions'!F7</f>
        <v>0</v>
      </c>
      <c r="C8">
        <f>'All Transactions'!G7</f>
        <v>0</v>
      </c>
      <c r="D8">
        <f>'All Transactions'!H7</f>
        <v>0</v>
      </c>
      <c r="E8">
        <f>'All Transactions'!I7</f>
        <v>0</v>
      </c>
      <c r="F8">
        <f>'All Transactions'!J7</f>
        <v>0</v>
      </c>
      <c r="G8">
        <f>'All Transactions'!K7</f>
        <v>0</v>
      </c>
      <c r="H8">
        <f>(N7+B8*H7)*'Master-Stocks'!$I$1</f>
        <v>0.04</v>
      </c>
      <c r="I8">
        <f>(O7+C8*I7)*'Master-Stocks'!$I$1</f>
        <v>0.04</v>
      </c>
      <c r="J8">
        <f>(P7+D8*J7)*'Master-Stocks'!$I$1</f>
        <v>0.04</v>
      </c>
      <c r="K8">
        <f>(Q7+E8*K7)*'Master-Stocks'!$I$1</f>
        <v>0.04</v>
      </c>
      <c r="L8">
        <f>(R7+F8*L7)*'Master-Stocks'!$I$1</f>
        <v>0.04</v>
      </c>
      <c r="M8">
        <f ca="1">(S7+G8*M7)*'Master-Stocks'!$I$1</f>
        <v>0</v>
      </c>
      <c r="N8">
        <f t="shared" ref="N8:S8" si="5">H7*B8+N7</f>
        <v>4</v>
      </c>
      <c r="O8">
        <f t="shared" si="5"/>
        <v>4</v>
      </c>
      <c r="P8">
        <f t="shared" si="5"/>
        <v>4</v>
      </c>
      <c r="Q8">
        <f t="shared" si="5"/>
        <v>4</v>
      </c>
      <c r="R8">
        <f t="shared" si="5"/>
        <v>4</v>
      </c>
      <c r="S8">
        <f t="shared" ca="1" si="5"/>
        <v>0</v>
      </c>
    </row>
    <row r="9" spans="1:19" ht="15.75" customHeight="1" x14ac:dyDescent="0.2">
      <c r="A9" s="15">
        <f>'All Transactions'!A8</f>
        <v>42100.873290254633</v>
      </c>
      <c r="B9">
        <f>'All Transactions'!F8</f>
        <v>0</v>
      </c>
      <c r="C9">
        <f>'All Transactions'!G8</f>
        <v>0</v>
      </c>
      <c r="D9">
        <f>'All Transactions'!H8</f>
        <v>0</v>
      </c>
      <c r="E9">
        <f>'All Transactions'!I8</f>
        <v>0</v>
      </c>
      <c r="F9">
        <f>'All Transactions'!J8</f>
        <v>0</v>
      </c>
      <c r="G9">
        <f>'All Transactions'!K8</f>
        <v>0</v>
      </c>
      <c r="H9" s="5">
        <v>4</v>
      </c>
      <c r="I9" s="5">
        <v>4</v>
      </c>
      <c r="J9" s="5">
        <v>4</v>
      </c>
      <c r="K9" s="5">
        <v>4</v>
      </c>
      <c r="L9" s="5">
        <v>4</v>
      </c>
      <c r="M9" s="5">
        <v>4</v>
      </c>
      <c r="N9">
        <f t="shared" ref="N9:S9" si="6">H8*B9+N8</f>
        <v>4</v>
      </c>
      <c r="O9">
        <f t="shared" si="6"/>
        <v>4</v>
      </c>
      <c r="P9">
        <f t="shared" si="6"/>
        <v>4</v>
      </c>
      <c r="Q9">
        <f t="shared" si="6"/>
        <v>4</v>
      </c>
      <c r="R9">
        <f t="shared" si="6"/>
        <v>4</v>
      </c>
      <c r="S9">
        <f t="shared" ca="1" si="6"/>
        <v>0</v>
      </c>
    </row>
    <row r="10" spans="1:19" ht="15.75" customHeight="1" x14ac:dyDescent="0.2">
      <c r="A10">
        <f>'All Transactions'!A9</f>
        <v>0</v>
      </c>
      <c r="B10">
        <f>'All Transactions'!F9</f>
        <v>17</v>
      </c>
      <c r="C10">
        <f>'All Transactions'!G9</f>
        <v>80</v>
      </c>
      <c r="D10">
        <f>'All Transactions'!H9</f>
        <v>17</v>
      </c>
      <c r="E10">
        <f>'All Transactions'!I9</f>
        <v>17</v>
      </c>
      <c r="F10">
        <f>'All Transactions'!J9</f>
        <v>78</v>
      </c>
      <c r="G10">
        <f>'All Transactions'!K9</f>
        <v>70</v>
      </c>
      <c r="H10" s="5">
        <v>4</v>
      </c>
      <c r="I10" s="5">
        <v>4</v>
      </c>
      <c r="J10" s="5">
        <v>4</v>
      </c>
      <c r="K10" s="5">
        <v>4</v>
      </c>
      <c r="L10" s="5">
        <v>4</v>
      </c>
      <c r="M10" s="5">
        <v>4</v>
      </c>
      <c r="N10">
        <f t="shared" ref="N10:S10" si="7">H9*B10+N9</f>
        <v>72</v>
      </c>
      <c r="O10">
        <f t="shared" si="7"/>
        <v>324</v>
      </c>
      <c r="P10">
        <f t="shared" si="7"/>
        <v>72</v>
      </c>
      <c r="Q10">
        <f t="shared" si="7"/>
        <v>72</v>
      </c>
      <c r="R10">
        <f t="shared" si="7"/>
        <v>316</v>
      </c>
      <c r="S10">
        <f t="shared" ca="1" si="7"/>
        <v>280</v>
      </c>
    </row>
    <row r="11" spans="1:19" ht="15.75" customHeight="1" x14ac:dyDescent="0.2">
      <c r="A11">
        <f>'All Transactions'!A10</f>
        <v>0</v>
      </c>
      <c r="B11">
        <f>'All Transactions'!F10</f>
        <v>83</v>
      </c>
      <c r="C11">
        <f>'All Transactions'!G10</f>
        <v>20</v>
      </c>
      <c r="D11">
        <f>'All Transactions'!H10</f>
        <v>83</v>
      </c>
      <c r="E11">
        <f>'All Transactions'!I10</f>
        <v>83</v>
      </c>
      <c r="F11">
        <f>'All Transactions'!J10</f>
        <v>22</v>
      </c>
      <c r="G11">
        <f>'All Transactions'!K10</f>
        <v>30</v>
      </c>
      <c r="H11" s="5">
        <v>4</v>
      </c>
      <c r="I11" s="5">
        <v>4</v>
      </c>
      <c r="J11" s="5">
        <v>4</v>
      </c>
      <c r="K11" s="5">
        <v>4</v>
      </c>
      <c r="L11" s="5">
        <v>4</v>
      </c>
      <c r="M11" s="5">
        <v>4</v>
      </c>
      <c r="N11">
        <f t="shared" ref="N11:S11" si="8">H10*B11+N10</f>
        <v>404</v>
      </c>
      <c r="O11">
        <f t="shared" si="8"/>
        <v>404</v>
      </c>
      <c r="P11">
        <f t="shared" si="8"/>
        <v>404</v>
      </c>
      <c r="Q11">
        <f t="shared" si="8"/>
        <v>404</v>
      </c>
      <c r="R11">
        <f t="shared" si="8"/>
        <v>404</v>
      </c>
      <c r="S11">
        <f t="shared" ca="1" si="8"/>
        <v>400</v>
      </c>
    </row>
    <row r="12" spans="1:19" ht="15.75" customHeight="1" x14ac:dyDescent="0.2">
      <c r="A12">
        <f>'All Transactions'!A11</f>
        <v>0</v>
      </c>
      <c r="B12">
        <f>'All Transactions'!F11</f>
        <v>0</v>
      </c>
      <c r="C12">
        <f>'All Transactions'!G11</f>
        <v>0</v>
      </c>
      <c r="D12">
        <f>'All Transactions'!H11</f>
        <v>0</v>
      </c>
      <c r="E12">
        <f>'All Transactions'!I11</f>
        <v>0</v>
      </c>
      <c r="F12">
        <f>'All Transactions'!J11</f>
        <v>0</v>
      </c>
      <c r="G12">
        <f>'All Transactions'!K11</f>
        <v>80</v>
      </c>
      <c r="H12" s="5">
        <v>4</v>
      </c>
      <c r="I12" s="5">
        <v>4</v>
      </c>
      <c r="J12" s="5">
        <v>4</v>
      </c>
      <c r="K12" s="5">
        <v>4</v>
      </c>
      <c r="L12" s="5">
        <v>4</v>
      </c>
      <c r="M12" s="5">
        <v>4</v>
      </c>
      <c r="N12">
        <f t="shared" ref="N12:S12" si="9">H11*B12+N11</f>
        <v>404</v>
      </c>
      <c r="O12">
        <f t="shared" si="9"/>
        <v>404</v>
      </c>
      <c r="P12">
        <f t="shared" si="9"/>
        <v>404</v>
      </c>
      <c r="Q12">
        <f t="shared" si="9"/>
        <v>404</v>
      </c>
      <c r="R12">
        <f t="shared" si="9"/>
        <v>404</v>
      </c>
      <c r="S12">
        <f t="shared" ca="1" si="9"/>
        <v>720</v>
      </c>
    </row>
    <row r="13" spans="1:19" ht="15.75" customHeight="1" x14ac:dyDescent="0.2">
      <c r="A13">
        <f>'All Transactions'!A13</f>
        <v>0</v>
      </c>
      <c r="B13">
        <f>'All Transactions'!F13</f>
        <v>0</v>
      </c>
      <c r="C13">
        <f>'All Transactions'!G13</f>
        <v>0</v>
      </c>
      <c r="D13">
        <f>'All Transactions'!H13</f>
        <v>0</v>
      </c>
      <c r="E13">
        <f>'All Transactions'!I13</f>
        <v>0</v>
      </c>
      <c r="F13">
        <f>'All Transactions'!J13</f>
        <v>0</v>
      </c>
      <c r="G13">
        <f>'All Transactions'!K13</f>
        <v>0</v>
      </c>
      <c r="H13" s="5">
        <v>4</v>
      </c>
      <c r="I13" s="5">
        <v>4</v>
      </c>
      <c r="J13" s="5">
        <v>4</v>
      </c>
      <c r="K13" s="5">
        <v>4</v>
      </c>
      <c r="L13" s="5">
        <v>4</v>
      </c>
      <c r="M13" s="5">
        <v>4</v>
      </c>
      <c r="N13">
        <f t="shared" ref="N13:S13" si="10">H12*B13+N12</f>
        <v>404</v>
      </c>
      <c r="O13">
        <f t="shared" si="10"/>
        <v>404</v>
      </c>
      <c r="P13">
        <f t="shared" si="10"/>
        <v>404</v>
      </c>
      <c r="Q13">
        <f t="shared" si="10"/>
        <v>404</v>
      </c>
      <c r="R13">
        <f t="shared" si="10"/>
        <v>404</v>
      </c>
      <c r="S13">
        <f t="shared" ca="1" si="10"/>
        <v>720</v>
      </c>
    </row>
    <row r="14" spans="1:19" ht="15.75" customHeight="1" x14ac:dyDescent="0.2">
      <c r="A14">
        <f>'All Transactions'!A14</f>
        <v>0</v>
      </c>
      <c r="B14">
        <f>'All Transactions'!F14</f>
        <v>0</v>
      </c>
      <c r="C14">
        <f>'All Transactions'!G14</f>
        <v>0</v>
      </c>
      <c r="D14">
        <f>'All Transactions'!H14</f>
        <v>0</v>
      </c>
      <c r="E14">
        <f>'All Transactions'!I14</f>
        <v>0</v>
      </c>
      <c r="F14">
        <f>'All Transactions'!J14</f>
        <v>0</v>
      </c>
      <c r="G14">
        <f>'All Transactions'!K14</f>
        <v>0</v>
      </c>
      <c r="H14" s="5">
        <v>4</v>
      </c>
      <c r="I14" s="5">
        <v>4</v>
      </c>
      <c r="J14" s="5">
        <v>4</v>
      </c>
      <c r="K14" s="5">
        <v>4</v>
      </c>
      <c r="L14" s="5">
        <v>4</v>
      </c>
      <c r="M14" s="5">
        <v>4</v>
      </c>
      <c r="N14">
        <f t="shared" ref="N14:S14" si="11">H13*B14+N13</f>
        <v>404</v>
      </c>
      <c r="O14">
        <f t="shared" si="11"/>
        <v>404</v>
      </c>
      <c r="P14">
        <f t="shared" si="11"/>
        <v>404</v>
      </c>
      <c r="Q14">
        <f t="shared" si="11"/>
        <v>404</v>
      </c>
      <c r="R14">
        <f t="shared" si="11"/>
        <v>404</v>
      </c>
      <c r="S14">
        <f t="shared" ca="1" si="11"/>
        <v>720</v>
      </c>
    </row>
    <row r="15" spans="1:19" ht="15.75" customHeight="1" x14ac:dyDescent="0.2">
      <c r="A15">
        <f>'All Transactions'!A15</f>
        <v>0</v>
      </c>
      <c r="B15">
        <f>'All Transactions'!F15</f>
        <v>0</v>
      </c>
      <c r="C15">
        <f>'All Transactions'!G15</f>
        <v>0</v>
      </c>
      <c r="D15">
        <f>'All Transactions'!H15</f>
        <v>0</v>
      </c>
      <c r="E15">
        <f>'All Transactions'!I15</f>
        <v>0</v>
      </c>
      <c r="F15">
        <f>'All Transactions'!J15</f>
        <v>0</v>
      </c>
      <c r="G15">
        <f>'All Transactions'!K15</f>
        <v>0</v>
      </c>
      <c r="H15" s="5">
        <v>4</v>
      </c>
      <c r="I15" s="5">
        <v>4</v>
      </c>
      <c r="J15" s="5">
        <v>4</v>
      </c>
      <c r="K15" s="5">
        <v>4</v>
      </c>
      <c r="L15" s="5">
        <v>4</v>
      </c>
      <c r="M15" s="5">
        <v>4</v>
      </c>
      <c r="N15">
        <f t="shared" ref="N15:S15" si="12">H14*B15+N14</f>
        <v>404</v>
      </c>
      <c r="O15">
        <f t="shared" si="12"/>
        <v>404</v>
      </c>
      <c r="P15">
        <f t="shared" si="12"/>
        <v>404</v>
      </c>
      <c r="Q15">
        <f t="shared" si="12"/>
        <v>404</v>
      </c>
      <c r="R15">
        <f t="shared" si="12"/>
        <v>404</v>
      </c>
      <c r="S15">
        <f t="shared" ca="1" si="12"/>
        <v>720</v>
      </c>
    </row>
    <row r="16" spans="1:19" ht="15.75" customHeight="1" x14ac:dyDescent="0.2">
      <c r="A16">
        <f>'All Transactions'!A16</f>
        <v>0</v>
      </c>
      <c r="B16">
        <f>'All Transactions'!F16</f>
        <v>0</v>
      </c>
      <c r="C16">
        <f>'All Transactions'!G16</f>
        <v>0</v>
      </c>
      <c r="D16">
        <f>'All Transactions'!H16</f>
        <v>0</v>
      </c>
      <c r="E16">
        <f>'All Transactions'!I16</f>
        <v>0</v>
      </c>
      <c r="F16">
        <f>'All Transactions'!J16</f>
        <v>0</v>
      </c>
      <c r="G16">
        <f>'All Transactions'!K16</f>
        <v>0</v>
      </c>
      <c r="H16" s="5">
        <v>4</v>
      </c>
      <c r="I16" s="5">
        <v>4</v>
      </c>
      <c r="J16" s="5">
        <v>4</v>
      </c>
      <c r="K16" s="5">
        <v>4</v>
      </c>
      <c r="L16" s="5">
        <v>4</v>
      </c>
      <c r="M16" s="5">
        <v>4</v>
      </c>
      <c r="N16">
        <f t="shared" ref="N16:S16" si="13">H15*B16+N15</f>
        <v>404</v>
      </c>
      <c r="O16">
        <f t="shared" si="13"/>
        <v>404</v>
      </c>
      <c r="P16">
        <f t="shared" si="13"/>
        <v>404</v>
      </c>
      <c r="Q16">
        <f t="shared" si="13"/>
        <v>404</v>
      </c>
      <c r="R16">
        <f t="shared" si="13"/>
        <v>404</v>
      </c>
      <c r="S16">
        <f t="shared" ca="1" si="13"/>
        <v>720</v>
      </c>
    </row>
    <row r="17" spans="1:19" ht="15.75" customHeight="1" x14ac:dyDescent="0.2">
      <c r="A17">
        <f>'All Transactions'!A17</f>
        <v>0</v>
      </c>
      <c r="B17">
        <f>'All Transactions'!F17</f>
        <v>0</v>
      </c>
      <c r="C17">
        <f>'All Transactions'!G17</f>
        <v>0</v>
      </c>
      <c r="D17">
        <f>'All Transactions'!H17</f>
        <v>0</v>
      </c>
      <c r="E17">
        <f>'All Transactions'!I17</f>
        <v>0</v>
      </c>
      <c r="F17">
        <f>'All Transactions'!J17</f>
        <v>0</v>
      </c>
      <c r="G17">
        <f>'All Transactions'!K17</f>
        <v>0</v>
      </c>
      <c r="H17" s="5">
        <v>4</v>
      </c>
      <c r="I17" s="5">
        <v>4</v>
      </c>
      <c r="J17" s="5">
        <v>4</v>
      </c>
      <c r="K17" s="5">
        <v>4</v>
      </c>
      <c r="L17" s="5">
        <v>4</v>
      </c>
      <c r="M17" s="5">
        <v>4</v>
      </c>
      <c r="N17">
        <f t="shared" ref="N17:S17" si="14">H16*B17+N16</f>
        <v>404</v>
      </c>
      <c r="O17">
        <f t="shared" si="14"/>
        <v>404</v>
      </c>
      <c r="P17">
        <f t="shared" si="14"/>
        <v>404</v>
      </c>
      <c r="Q17">
        <f t="shared" si="14"/>
        <v>404</v>
      </c>
      <c r="R17">
        <f t="shared" si="14"/>
        <v>404</v>
      </c>
      <c r="S17">
        <f t="shared" ca="1" si="14"/>
        <v>720</v>
      </c>
    </row>
    <row r="18" spans="1:19" ht="15.75" customHeight="1" x14ac:dyDescent="0.2">
      <c r="A18">
        <f>'All Transactions'!A18</f>
        <v>0</v>
      </c>
      <c r="B18">
        <f>'All Transactions'!F18</f>
        <v>0</v>
      </c>
      <c r="C18">
        <f>'All Transactions'!G18</f>
        <v>0</v>
      </c>
      <c r="D18">
        <f>'All Transactions'!H18</f>
        <v>0</v>
      </c>
      <c r="E18">
        <f>'All Transactions'!I18</f>
        <v>0</v>
      </c>
      <c r="F18">
        <f>'All Transactions'!J18</f>
        <v>0</v>
      </c>
      <c r="G18">
        <f>'All Transactions'!K18</f>
        <v>0</v>
      </c>
      <c r="H18" s="5">
        <v>4</v>
      </c>
      <c r="I18" s="5">
        <v>4</v>
      </c>
      <c r="J18" s="5">
        <v>4</v>
      </c>
      <c r="K18" s="5">
        <v>4</v>
      </c>
      <c r="L18" s="5">
        <v>4</v>
      </c>
      <c r="M18" s="5">
        <v>4</v>
      </c>
      <c r="N18">
        <f t="shared" ref="N18:S18" si="15">H17*B18+N17</f>
        <v>404</v>
      </c>
      <c r="O18">
        <f t="shared" si="15"/>
        <v>404</v>
      </c>
      <c r="P18">
        <f t="shared" si="15"/>
        <v>404</v>
      </c>
      <c r="Q18">
        <f t="shared" si="15"/>
        <v>404</v>
      </c>
      <c r="R18">
        <f t="shared" si="15"/>
        <v>404</v>
      </c>
      <c r="S18">
        <f t="shared" ca="1" si="15"/>
        <v>720</v>
      </c>
    </row>
    <row r="19" spans="1:19" ht="15.75" customHeight="1" x14ac:dyDescent="0.2">
      <c r="A19">
        <f>'All Transactions'!A19</f>
        <v>0</v>
      </c>
      <c r="B19">
        <f>'All Transactions'!F19</f>
        <v>0</v>
      </c>
      <c r="C19">
        <f>'All Transactions'!G19</f>
        <v>0</v>
      </c>
      <c r="D19">
        <f>'All Transactions'!H19</f>
        <v>0</v>
      </c>
      <c r="E19">
        <f>'All Transactions'!I19</f>
        <v>24</v>
      </c>
      <c r="F19">
        <f>'All Transactions'!J19</f>
        <v>0</v>
      </c>
      <c r="G19">
        <f>'All Transactions'!K19</f>
        <v>1</v>
      </c>
      <c r="H19" s="5">
        <v>4</v>
      </c>
      <c r="I19" s="5">
        <v>4</v>
      </c>
      <c r="J19" s="5">
        <v>4</v>
      </c>
      <c r="K19" s="5">
        <v>4</v>
      </c>
      <c r="L19" s="5">
        <v>4</v>
      </c>
      <c r="M19" s="5">
        <v>4</v>
      </c>
      <c r="N19">
        <f t="shared" ref="N19:S19" si="16">H18*B19+N18</f>
        <v>404</v>
      </c>
      <c r="O19">
        <f t="shared" si="16"/>
        <v>404</v>
      </c>
      <c r="P19">
        <f t="shared" si="16"/>
        <v>404</v>
      </c>
      <c r="Q19">
        <f t="shared" si="16"/>
        <v>500</v>
      </c>
      <c r="R19">
        <f t="shared" si="16"/>
        <v>404</v>
      </c>
      <c r="S19">
        <f t="shared" ca="1" si="16"/>
        <v>724</v>
      </c>
    </row>
    <row r="20" spans="1:19" ht="15.75" customHeight="1" x14ac:dyDescent="0.2">
      <c r="A20">
        <f>'All Transactions'!A20</f>
        <v>0</v>
      </c>
      <c r="B20">
        <f>'All Transactions'!F20</f>
        <v>25</v>
      </c>
      <c r="C20">
        <f>'All Transactions'!G20</f>
        <v>0</v>
      </c>
      <c r="D20">
        <f>'All Transactions'!H20</f>
        <v>0</v>
      </c>
      <c r="E20">
        <f>'All Transactions'!I20</f>
        <v>0</v>
      </c>
      <c r="F20">
        <f>'All Transactions'!J20</f>
        <v>0</v>
      </c>
      <c r="G20">
        <f>'All Transactions'!K20</f>
        <v>0</v>
      </c>
      <c r="H20" s="5">
        <v>4</v>
      </c>
      <c r="I20" s="5">
        <v>4</v>
      </c>
      <c r="J20" s="5">
        <v>4</v>
      </c>
      <c r="K20" s="5">
        <v>4</v>
      </c>
      <c r="L20" s="5">
        <v>4</v>
      </c>
      <c r="M20" s="5">
        <v>4</v>
      </c>
      <c r="N20">
        <f t="shared" ref="N20:S20" si="17">H19*B20+N19</f>
        <v>504</v>
      </c>
      <c r="O20">
        <f t="shared" si="17"/>
        <v>404</v>
      </c>
      <c r="P20">
        <f t="shared" si="17"/>
        <v>404</v>
      </c>
      <c r="Q20">
        <f t="shared" si="17"/>
        <v>500</v>
      </c>
      <c r="R20">
        <f t="shared" si="17"/>
        <v>404</v>
      </c>
      <c r="S20">
        <f t="shared" ca="1" si="17"/>
        <v>724</v>
      </c>
    </row>
    <row r="21" spans="1:19" ht="15.75" customHeight="1" x14ac:dyDescent="0.2">
      <c r="A21">
        <f>'All Transactions'!A21</f>
        <v>0</v>
      </c>
      <c r="B21">
        <f>'All Transactions'!F21</f>
        <v>0</v>
      </c>
      <c r="C21">
        <f>'All Transactions'!G21</f>
        <v>0</v>
      </c>
      <c r="D21">
        <f>'All Transactions'!H21</f>
        <v>37</v>
      </c>
      <c r="E21">
        <f>'All Transactions'!I21</f>
        <v>0</v>
      </c>
      <c r="F21">
        <f>'All Transactions'!J21</f>
        <v>0</v>
      </c>
      <c r="G21">
        <f>'All Transactions'!K21</f>
        <v>0</v>
      </c>
      <c r="H21" s="5">
        <v>4</v>
      </c>
      <c r="I21" s="5">
        <v>4</v>
      </c>
      <c r="J21" s="5">
        <v>4</v>
      </c>
      <c r="K21" s="5">
        <v>4</v>
      </c>
      <c r="L21" s="5">
        <v>4</v>
      </c>
      <c r="M21" s="5">
        <v>4</v>
      </c>
      <c r="N21">
        <f t="shared" ref="N21:S21" si="18">H20*B21+N20</f>
        <v>504</v>
      </c>
      <c r="O21">
        <f t="shared" si="18"/>
        <v>404</v>
      </c>
      <c r="P21">
        <f t="shared" si="18"/>
        <v>552</v>
      </c>
      <c r="Q21">
        <f t="shared" si="18"/>
        <v>500</v>
      </c>
      <c r="R21">
        <f t="shared" si="18"/>
        <v>404</v>
      </c>
      <c r="S21">
        <f t="shared" ca="1" si="18"/>
        <v>724</v>
      </c>
    </row>
    <row r="22" spans="1:19" ht="15.75" customHeight="1" x14ac:dyDescent="0.2">
      <c r="A22">
        <f>'All Transactions'!A22</f>
        <v>0</v>
      </c>
      <c r="B22">
        <f>'All Transactions'!F22</f>
        <v>0</v>
      </c>
      <c r="C22">
        <f>'All Transactions'!G22</f>
        <v>0</v>
      </c>
      <c r="D22">
        <f>'All Transactions'!H22</f>
        <v>50</v>
      </c>
      <c r="E22">
        <f>'All Transactions'!I22</f>
        <v>0</v>
      </c>
      <c r="F22">
        <f>'All Transactions'!J22</f>
        <v>0</v>
      </c>
      <c r="G22">
        <f>'All Transactions'!K22</f>
        <v>0</v>
      </c>
      <c r="H22" s="5">
        <v>4</v>
      </c>
      <c r="I22" s="5">
        <v>4</v>
      </c>
      <c r="J22" s="5">
        <v>4</v>
      </c>
      <c r="K22" s="5">
        <v>4</v>
      </c>
      <c r="L22" s="5">
        <v>4</v>
      </c>
      <c r="M22" s="5">
        <v>4</v>
      </c>
      <c r="N22">
        <f t="shared" ref="N22:S22" si="19">H21*B22+N21</f>
        <v>504</v>
      </c>
      <c r="O22">
        <f t="shared" si="19"/>
        <v>404</v>
      </c>
      <c r="P22">
        <f t="shared" si="19"/>
        <v>752</v>
      </c>
      <c r="Q22">
        <f t="shared" si="19"/>
        <v>500</v>
      </c>
      <c r="R22">
        <f t="shared" si="19"/>
        <v>404</v>
      </c>
      <c r="S22">
        <f t="shared" ca="1" si="19"/>
        <v>724</v>
      </c>
    </row>
    <row r="23" spans="1:19" ht="15.75" customHeight="1" x14ac:dyDescent="0.2">
      <c r="A23">
        <f>'All Transactions'!A23</f>
        <v>0</v>
      </c>
      <c r="B23">
        <f>'All Transactions'!F23</f>
        <v>0</v>
      </c>
      <c r="C23">
        <f>'All Transactions'!G23</f>
        <v>0</v>
      </c>
      <c r="D23">
        <f>'All Transactions'!H23</f>
        <v>25</v>
      </c>
      <c r="E23">
        <f>'All Transactions'!I23</f>
        <v>0</v>
      </c>
      <c r="F23">
        <f>'All Transactions'!J23</f>
        <v>0</v>
      </c>
      <c r="G23">
        <f>'All Transactions'!K23</f>
        <v>0</v>
      </c>
      <c r="H23" s="5">
        <v>4</v>
      </c>
      <c r="I23" s="5">
        <v>4</v>
      </c>
      <c r="J23" s="5">
        <v>4</v>
      </c>
      <c r="K23" s="5">
        <v>4</v>
      </c>
      <c r="L23" s="5">
        <v>4</v>
      </c>
      <c r="M23" s="5">
        <v>4</v>
      </c>
      <c r="N23">
        <f t="shared" ref="N23:S23" si="20">H22*B23+N22</f>
        <v>504</v>
      </c>
      <c r="O23">
        <f t="shared" si="20"/>
        <v>404</v>
      </c>
      <c r="P23">
        <f t="shared" si="20"/>
        <v>852</v>
      </c>
      <c r="Q23">
        <f t="shared" si="20"/>
        <v>500</v>
      </c>
      <c r="R23">
        <f t="shared" si="20"/>
        <v>404</v>
      </c>
      <c r="S23">
        <f t="shared" ca="1" si="20"/>
        <v>724</v>
      </c>
    </row>
    <row r="24" spans="1:19" ht="15.75" customHeight="1" x14ac:dyDescent="0.2">
      <c r="A24">
        <f>'All Transactions'!A24</f>
        <v>0</v>
      </c>
      <c r="B24">
        <f>'All Transactions'!F24</f>
        <v>0</v>
      </c>
      <c r="C24">
        <f>'All Transactions'!G24</f>
        <v>0</v>
      </c>
      <c r="D24">
        <f>'All Transactions'!H24</f>
        <v>0</v>
      </c>
      <c r="E24">
        <f>'All Transactions'!I24</f>
        <v>0</v>
      </c>
      <c r="F24">
        <f>'All Transactions'!J24</f>
        <v>0</v>
      </c>
      <c r="G24">
        <f>'All Transactions'!K24</f>
        <v>0</v>
      </c>
      <c r="H24" s="5">
        <v>4</v>
      </c>
      <c r="I24" s="5">
        <v>4</v>
      </c>
      <c r="J24" s="5">
        <v>4</v>
      </c>
      <c r="K24" s="5">
        <v>4</v>
      </c>
      <c r="L24" s="5">
        <v>4</v>
      </c>
      <c r="M24" s="5">
        <v>4</v>
      </c>
      <c r="N24">
        <f t="shared" ref="N24:S24" si="21">H23*B24+N23</f>
        <v>504</v>
      </c>
      <c r="O24">
        <f t="shared" si="21"/>
        <v>404</v>
      </c>
      <c r="P24">
        <f t="shared" si="21"/>
        <v>852</v>
      </c>
      <c r="Q24">
        <f t="shared" si="21"/>
        <v>500</v>
      </c>
      <c r="R24">
        <f t="shared" si="21"/>
        <v>404</v>
      </c>
      <c r="S24">
        <f t="shared" ca="1" si="21"/>
        <v>724</v>
      </c>
    </row>
    <row r="25" spans="1:19" ht="15.75" customHeight="1" x14ac:dyDescent="0.2">
      <c r="A25">
        <f>'All Transactions'!A25</f>
        <v>0</v>
      </c>
      <c r="B25">
        <f>'All Transactions'!F25</f>
        <v>0</v>
      </c>
      <c r="C25">
        <f>'All Transactions'!G25</f>
        <v>0</v>
      </c>
      <c r="D25">
        <f>'All Transactions'!H25</f>
        <v>0</v>
      </c>
      <c r="E25">
        <f>'All Transactions'!I25</f>
        <v>0</v>
      </c>
      <c r="F25">
        <f>'All Transactions'!J25</f>
        <v>0</v>
      </c>
      <c r="G25">
        <f>'All Transactions'!K25</f>
        <v>0</v>
      </c>
      <c r="H25" s="5">
        <v>4</v>
      </c>
      <c r="I25" s="5">
        <v>4</v>
      </c>
      <c r="J25" s="5">
        <v>4</v>
      </c>
      <c r="K25" s="5">
        <v>4</v>
      </c>
      <c r="L25" s="5">
        <v>4</v>
      </c>
      <c r="M25" s="5">
        <v>4</v>
      </c>
      <c r="N25">
        <f t="shared" ref="N25:S25" si="22">H24*B25+N24</f>
        <v>504</v>
      </c>
      <c r="O25">
        <f t="shared" si="22"/>
        <v>404</v>
      </c>
      <c r="P25">
        <f t="shared" si="22"/>
        <v>852</v>
      </c>
      <c r="Q25">
        <f t="shared" si="22"/>
        <v>500</v>
      </c>
      <c r="R25">
        <f t="shared" si="22"/>
        <v>404</v>
      </c>
      <c r="S25">
        <f t="shared" ca="1" si="22"/>
        <v>724</v>
      </c>
    </row>
    <row r="26" spans="1:19" ht="15.75" customHeight="1" x14ac:dyDescent="0.2">
      <c r="A26">
        <f>'All Transactions'!A26</f>
        <v>0</v>
      </c>
      <c r="B26">
        <f>'All Transactions'!F26</f>
        <v>0</v>
      </c>
      <c r="C26">
        <f>'All Transactions'!G26</f>
        <v>0</v>
      </c>
      <c r="D26">
        <f>'All Transactions'!H26</f>
        <v>0</v>
      </c>
      <c r="E26">
        <f>'All Transactions'!I26</f>
        <v>0</v>
      </c>
      <c r="F26">
        <f>'All Transactions'!J26</f>
        <v>0</v>
      </c>
      <c r="G26">
        <f>'All Transactions'!K26</f>
        <v>0</v>
      </c>
      <c r="H26" s="5">
        <v>4</v>
      </c>
      <c r="I26" s="5">
        <v>4</v>
      </c>
      <c r="J26" s="5">
        <v>4</v>
      </c>
      <c r="K26" s="5">
        <v>4</v>
      </c>
      <c r="L26" s="5">
        <v>4</v>
      </c>
      <c r="M26" s="5">
        <v>4</v>
      </c>
      <c r="N26">
        <f t="shared" ref="N26:S26" si="23">H25*B26+N25</f>
        <v>504</v>
      </c>
      <c r="O26">
        <f t="shared" si="23"/>
        <v>404</v>
      </c>
      <c r="P26">
        <f t="shared" si="23"/>
        <v>852</v>
      </c>
      <c r="Q26">
        <f t="shared" si="23"/>
        <v>500</v>
      </c>
      <c r="R26">
        <f t="shared" si="23"/>
        <v>404</v>
      </c>
      <c r="S26">
        <f t="shared" ca="1" si="23"/>
        <v>724</v>
      </c>
    </row>
    <row r="27" spans="1:19" ht="15.75" customHeight="1" x14ac:dyDescent="0.2">
      <c r="A27">
        <f>'All Transactions'!A27</f>
        <v>0</v>
      </c>
      <c r="B27">
        <f>'All Transactions'!F27</f>
        <v>0</v>
      </c>
      <c r="C27">
        <f>'All Transactions'!G27</f>
        <v>0</v>
      </c>
      <c r="D27">
        <f>'All Transactions'!H27</f>
        <v>0</v>
      </c>
      <c r="E27">
        <f>'All Transactions'!I27</f>
        <v>0</v>
      </c>
      <c r="F27">
        <f>'All Transactions'!J27</f>
        <v>0</v>
      </c>
      <c r="G27">
        <f>'All Transactions'!K27</f>
        <v>0</v>
      </c>
      <c r="H27" s="5">
        <v>4</v>
      </c>
      <c r="I27" s="5">
        <v>4</v>
      </c>
      <c r="J27" s="5">
        <v>4</v>
      </c>
      <c r="K27" s="5">
        <v>4</v>
      </c>
      <c r="L27" s="5">
        <v>4</v>
      </c>
      <c r="M27" s="5">
        <v>4</v>
      </c>
      <c r="N27">
        <f t="shared" ref="N27:S27" si="24">H26*B27+N26</f>
        <v>504</v>
      </c>
      <c r="O27">
        <f t="shared" si="24"/>
        <v>404</v>
      </c>
      <c r="P27">
        <f t="shared" si="24"/>
        <v>852</v>
      </c>
      <c r="Q27">
        <f t="shared" si="24"/>
        <v>500</v>
      </c>
      <c r="R27">
        <f t="shared" si="24"/>
        <v>404</v>
      </c>
      <c r="S27">
        <f t="shared" ca="1" si="24"/>
        <v>724</v>
      </c>
    </row>
    <row r="28" spans="1:19" ht="15.75" customHeight="1" x14ac:dyDescent="0.2">
      <c r="A28">
        <f>'All Transactions'!A29</f>
        <v>0</v>
      </c>
      <c r="B28">
        <f>'All Transactions'!F29</f>
        <v>0</v>
      </c>
      <c r="C28">
        <f>'All Transactions'!G29</f>
        <v>0</v>
      </c>
      <c r="D28">
        <f>'All Transactions'!H29</f>
        <v>0</v>
      </c>
      <c r="E28">
        <f>'All Transactions'!I29</f>
        <v>0</v>
      </c>
      <c r="F28">
        <f>'All Transactions'!J29</f>
        <v>0</v>
      </c>
      <c r="G28">
        <f>'All Transactions'!K29</f>
        <v>0</v>
      </c>
      <c r="H28" s="5">
        <v>4</v>
      </c>
      <c r="I28" s="5">
        <v>4</v>
      </c>
      <c r="J28" s="5">
        <v>4</v>
      </c>
      <c r="K28" s="5">
        <v>4</v>
      </c>
      <c r="L28" s="5">
        <v>4</v>
      </c>
      <c r="M28" s="5">
        <v>4</v>
      </c>
      <c r="N28">
        <f t="shared" ref="N28:S28" si="25">H27*B28+N27</f>
        <v>504</v>
      </c>
      <c r="O28">
        <f t="shared" si="25"/>
        <v>404</v>
      </c>
      <c r="P28">
        <f t="shared" si="25"/>
        <v>852</v>
      </c>
      <c r="Q28">
        <f t="shared" si="25"/>
        <v>500</v>
      </c>
      <c r="R28">
        <f t="shared" si="25"/>
        <v>404</v>
      </c>
      <c r="S28">
        <f t="shared" ca="1" si="25"/>
        <v>724</v>
      </c>
    </row>
    <row r="29" spans="1:19" ht="15.75" customHeight="1" x14ac:dyDescent="0.2">
      <c r="A29">
        <f>'All Transactions'!A30</f>
        <v>0</v>
      </c>
      <c r="B29">
        <f>'All Transactions'!F30</f>
        <v>0</v>
      </c>
      <c r="C29">
        <f>'All Transactions'!G30</f>
        <v>0</v>
      </c>
      <c r="D29">
        <f>'All Transactions'!H30</f>
        <v>19</v>
      </c>
      <c r="E29">
        <f>'All Transactions'!I30</f>
        <v>0</v>
      </c>
      <c r="F29">
        <f>'All Transactions'!J30</f>
        <v>0</v>
      </c>
      <c r="G29">
        <f>'All Transactions'!K30</f>
        <v>0</v>
      </c>
      <c r="H29" s="5">
        <v>4</v>
      </c>
      <c r="I29" s="5">
        <v>4</v>
      </c>
      <c r="J29" s="5">
        <v>4</v>
      </c>
      <c r="K29" s="5">
        <v>4</v>
      </c>
      <c r="L29" s="5">
        <v>4</v>
      </c>
      <c r="M29" s="5">
        <v>4</v>
      </c>
      <c r="N29">
        <f t="shared" ref="N29:S29" si="26">H28*B29+N28</f>
        <v>504</v>
      </c>
      <c r="O29">
        <f t="shared" si="26"/>
        <v>404</v>
      </c>
      <c r="P29">
        <f t="shared" si="26"/>
        <v>928</v>
      </c>
      <c r="Q29">
        <f t="shared" si="26"/>
        <v>500</v>
      </c>
      <c r="R29">
        <f t="shared" si="26"/>
        <v>404</v>
      </c>
      <c r="S29">
        <f t="shared" ca="1" si="26"/>
        <v>724</v>
      </c>
    </row>
    <row r="30" spans="1:19" ht="15.75" customHeight="1" x14ac:dyDescent="0.2">
      <c r="A30">
        <f>'All Transactions'!A31</f>
        <v>0</v>
      </c>
      <c r="B30">
        <f>'All Transactions'!F31</f>
        <v>0</v>
      </c>
      <c r="C30">
        <f>'All Transactions'!G31</f>
        <v>0</v>
      </c>
      <c r="D30">
        <f>'All Transactions'!H31</f>
        <v>0</v>
      </c>
      <c r="E30">
        <f>'All Transactions'!I31</f>
        <v>0</v>
      </c>
      <c r="F30">
        <f>'All Transactions'!J31</f>
        <v>0</v>
      </c>
      <c r="G30">
        <f>'All Transactions'!K31</f>
        <v>12</v>
      </c>
      <c r="H30" s="5">
        <v>4</v>
      </c>
      <c r="I30" s="5">
        <v>4</v>
      </c>
      <c r="J30" s="5">
        <v>4</v>
      </c>
      <c r="K30" s="5">
        <v>4</v>
      </c>
      <c r="L30" s="5">
        <v>4</v>
      </c>
      <c r="M30" s="5">
        <v>4</v>
      </c>
      <c r="N30">
        <f t="shared" ref="N30:S30" si="27">H29*B30+N29</f>
        <v>504</v>
      </c>
      <c r="O30">
        <f t="shared" si="27"/>
        <v>404</v>
      </c>
      <c r="P30">
        <f t="shared" si="27"/>
        <v>928</v>
      </c>
      <c r="Q30">
        <f t="shared" si="27"/>
        <v>500</v>
      </c>
      <c r="R30">
        <f t="shared" si="27"/>
        <v>404</v>
      </c>
      <c r="S30">
        <f t="shared" ca="1" si="27"/>
        <v>772</v>
      </c>
    </row>
    <row r="31" spans="1:19" ht="15.75" customHeight="1" x14ac:dyDescent="0.2">
      <c r="A31">
        <f>'All Transactions'!A32</f>
        <v>0</v>
      </c>
      <c r="B31">
        <f>'All Transactions'!F32</f>
        <v>0</v>
      </c>
      <c r="C31">
        <f>'All Transactions'!G32</f>
        <v>0</v>
      </c>
      <c r="D31">
        <f>'All Transactions'!H32</f>
        <v>25</v>
      </c>
      <c r="E31">
        <f>'All Transactions'!I32</f>
        <v>0</v>
      </c>
      <c r="F31">
        <f>'All Transactions'!J32</f>
        <v>0</v>
      </c>
      <c r="G31">
        <f>'All Transactions'!K32</f>
        <v>0</v>
      </c>
      <c r="H31" s="5">
        <v>4</v>
      </c>
      <c r="I31" s="5">
        <v>4</v>
      </c>
      <c r="J31" s="5">
        <v>4</v>
      </c>
      <c r="K31" s="5">
        <v>4</v>
      </c>
      <c r="L31" s="5">
        <v>4</v>
      </c>
      <c r="M31" s="5">
        <v>4</v>
      </c>
      <c r="N31">
        <f t="shared" ref="N31:S31" si="28">H30*B31+N30</f>
        <v>504</v>
      </c>
      <c r="O31">
        <f t="shared" si="28"/>
        <v>404</v>
      </c>
      <c r="P31">
        <f t="shared" si="28"/>
        <v>1028</v>
      </c>
      <c r="Q31">
        <f t="shared" si="28"/>
        <v>500</v>
      </c>
      <c r="R31">
        <f t="shared" si="28"/>
        <v>404</v>
      </c>
      <c r="S31">
        <f t="shared" ca="1" si="28"/>
        <v>772</v>
      </c>
    </row>
    <row r="32" spans="1:19" ht="12.75" x14ac:dyDescent="0.2">
      <c r="A32">
        <f>'All Transactions'!A33</f>
        <v>0</v>
      </c>
      <c r="B32">
        <f>'All Transactions'!F33</f>
        <v>20</v>
      </c>
      <c r="C32">
        <f>'All Transactions'!G33</f>
        <v>0</v>
      </c>
      <c r="D32">
        <f>'All Transactions'!H33</f>
        <v>0</v>
      </c>
      <c r="E32">
        <f>'All Transactions'!I33</f>
        <v>0</v>
      </c>
      <c r="F32">
        <f>'All Transactions'!J33</f>
        <v>0</v>
      </c>
      <c r="G32">
        <f>'All Transactions'!K33</f>
        <v>0</v>
      </c>
      <c r="H32" s="5">
        <v>4</v>
      </c>
      <c r="I32" s="5">
        <v>4</v>
      </c>
      <c r="J32" s="5">
        <v>4</v>
      </c>
      <c r="K32" s="5">
        <v>4</v>
      </c>
      <c r="L32" s="5">
        <v>4</v>
      </c>
      <c r="M32" s="5">
        <v>4</v>
      </c>
      <c r="N32">
        <f t="shared" ref="N32:S32" si="29">H31*B32+N31</f>
        <v>584</v>
      </c>
      <c r="O32">
        <f t="shared" si="29"/>
        <v>404</v>
      </c>
      <c r="P32">
        <f t="shared" si="29"/>
        <v>1028</v>
      </c>
      <c r="Q32">
        <f t="shared" si="29"/>
        <v>500</v>
      </c>
      <c r="R32">
        <f t="shared" si="29"/>
        <v>404</v>
      </c>
      <c r="S32">
        <f t="shared" ca="1" si="29"/>
        <v>772</v>
      </c>
    </row>
    <row r="33" spans="1:19" ht="12.75" x14ac:dyDescent="0.2">
      <c r="A33">
        <f>'All Transactions'!A34</f>
        <v>0</v>
      </c>
      <c r="B33">
        <f>'All Transactions'!F34</f>
        <v>0</v>
      </c>
      <c r="C33">
        <f>'All Transactions'!G34</f>
        <v>0</v>
      </c>
      <c r="D33">
        <f>'All Transactions'!H34</f>
        <v>0</v>
      </c>
      <c r="E33">
        <f>'All Transactions'!I34</f>
        <v>0</v>
      </c>
      <c r="F33">
        <f>'All Transactions'!J34</f>
        <v>0</v>
      </c>
      <c r="G33">
        <f>'All Transactions'!K34</f>
        <v>0</v>
      </c>
      <c r="H33" s="5">
        <v>4</v>
      </c>
      <c r="I33" s="5">
        <v>4</v>
      </c>
      <c r="J33" s="5">
        <v>4</v>
      </c>
      <c r="K33" s="5">
        <v>4</v>
      </c>
      <c r="L33" s="5">
        <v>4</v>
      </c>
      <c r="M33" s="5">
        <v>4</v>
      </c>
      <c r="N33">
        <f t="shared" ref="N33:S33" si="30">H32*B33+N32</f>
        <v>584</v>
      </c>
      <c r="O33">
        <f t="shared" si="30"/>
        <v>404</v>
      </c>
      <c r="P33">
        <f t="shared" si="30"/>
        <v>1028</v>
      </c>
      <c r="Q33">
        <f t="shared" si="30"/>
        <v>500</v>
      </c>
      <c r="R33">
        <f t="shared" si="30"/>
        <v>404</v>
      </c>
      <c r="S33">
        <f t="shared" ca="1" si="30"/>
        <v>772</v>
      </c>
    </row>
    <row r="34" spans="1:19" ht="12.75" x14ac:dyDescent="0.2">
      <c r="A34">
        <f>'All Transactions'!A35</f>
        <v>0</v>
      </c>
      <c r="B34">
        <f>'All Transactions'!F35</f>
        <v>0</v>
      </c>
      <c r="C34">
        <f>'All Transactions'!G35</f>
        <v>0</v>
      </c>
      <c r="D34">
        <f>'All Transactions'!H35</f>
        <v>0</v>
      </c>
      <c r="E34">
        <f>'All Transactions'!I35</f>
        <v>0</v>
      </c>
      <c r="F34">
        <f>'All Transactions'!J35</f>
        <v>0</v>
      </c>
      <c r="G34">
        <f>'All Transactions'!K35</f>
        <v>0</v>
      </c>
      <c r="H34" s="5">
        <v>4</v>
      </c>
      <c r="I34" s="5">
        <v>4</v>
      </c>
      <c r="J34" s="5">
        <v>4</v>
      </c>
      <c r="K34" s="5">
        <v>4</v>
      </c>
      <c r="L34" s="5">
        <v>4</v>
      </c>
      <c r="M34" s="5">
        <v>4</v>
      </c>
      <c r="N34">
        <f t="shared" ref="N34:S34" si="31">H33*B34+N33</f>
        <v>584</v>
      </c>
      <c r="O34">
        <f t="shared" si="31"/>
        <v>404</v>
      </c>
      <c r="P34">
        <f t="shared" si="31"/>
        <v>1028</v>
      </c>
      <c r="Q34">
        <f t="shared" si="31"/>
        <v>500</v>
      </c>
      <c r="R34">
        <f t="shared" si="31"/>
        <v>404</v>
      </c>
      <c r="S34">
        <f t="shared" ca="1" si="31"/>
        <v>772</v>
      </c>
    </row>
    <row r="35" spans="1:19" ht="12.75" x14ac:dyDescent="0.2">
      <c r="A35">
        <f>'All Transactions'!A36</f>
        <v>0</v>
      </c>
      <c r="B35">
        <f>'All Transactions'!F36</f>
        <v>0</v>
      </c>
      <c r="C35">
        <f>'All Transactions'!G36</f>
        <v>0</v>
      </c>
      <c r="D35">
        <f>'All Transactions'!H36</f>
        <v>0</v>
      </c>
      <c r="E35">
        <f>'All Transactions'!I36</f>
        <v>0</v>
      </c>
      <c r="F35">
        <f>'All Transactions'!J36</f>
        <v>0</v>
      </c>
      <c r="G35">
        <f>'All Transactions'!K36</f>
        <v>12</v>
      </c>
      <c r="H35" s="5">
        <v>4</v>
      </c>
      <c r="I35" s="5">
        <v>4</v>
      </c>
      <c r="J35" s="5">
        <v>4</v>
      </c>
      <c r="K35" s="5">
        <v>4</v>
      </c>
      <c r="L35" s="5">
        <v>4</v>
      </c>
      <c r="M35" s="5">
        <v>4</v>
      </c>
      <c r="N35">
        <f t="shared" ref="N35:S35" si="32">H34*B35+N34</f>
        <v>584</v>
      </c>
      <c r="O35">
        <f t="shared" si="32"/>
        <v>404</v>
      </c>
      <c r="P35">
        <f t="shared" si="32"/>
        <v>1028</v>
      </c>
      <c r="Q35">
        <f t="shared" si="32"/>
        <v>500</v>
      </c>
      <c r="R35">
        <f t="shared" si="32"/>
        <v>404</v>
      </c>
      <c r="S35">
        <f t="shared" ca="1" si="32"/>
        <v>820</v>
      </c>
    </row>
    <row r="36" spans="1:19" ht="12.75" x14ac:dyDescent="0.2">
      <c r="A36">
        <f>'All Transactions'!A37</f>
        <v>0</v>
      </c>
      <c r="B36">
        <f>'All Transactions'!F37</f>
        <v>0</v>
      </c>
      <c r="C36">
        <f>'All Transactions'!G37</f>
        <v>0</v>
      </c>
      <c r="D36">
        <f>'All Transactions'!H37</f>
        <v>0</v>
      </c>
      <c r="E36">
        <f>'All Transactions'!I37</f>
        <v>0</v>
      </c>
      <c r="F36">
        <f>'All Transactions'!J37</f>
        <v>0</v>
      </c>
      <c r="G36">
        <f>'All Transactions'!K37</f>
        <v>0</v>
      </c>
      <c r="H36" s="5">
        <v>4</v>
      </c>
      <c r="I36" s="5">
        <v>4</v>
      </c>
      <c r="J36" s="5">
        <v>4</v>
      </c>
      <c r="K36" s="5">
        <v>4</v>
      </c>
      <c r="L36" s="5">
        <v>4</v>
      </c>
      <c r="M36" s="5">
        <v>4</v>
      </c>
      <c r="N36">
        <f t="shared" ref="N36:S36" si="33">H35*B36+N35</f>
        <v>584</v>
      </c>
      <c r="O36">
        <f t="shared" si="33"/>
        <v>404</v>
      </c>
      <c r="P36">
        <f t="shared" si="33"/>
        <v>1028</v>
      </c>
      <c r="Q36">
        <f t="shared" si="33"/>
        <v>500</v>
      </c>
      <c r="R36">
        <f t="shared" si="33"/>
        <v>404</v>
      </c>
      <c r="S36">
        <f t="shared" ca="1" si="33"/>
        <v>820</v>
      </c>
    </row>
    <row r="37" spans="1:19" ht="12.75" x14ac:dyDescent="0.2">
      <c r="A37">
        <f>'All Transactions'!A38</f>
        <v>0</v>
      </c>
      <c r="B37" s="5">
        <v>0</v>
      </c>
      <c r="C37">
        <f>'All Transactions'!G38</f>
        <v>0</v>
      </c>
      <c r="D37">
        <f>'All Transactions'!H38</f>
        <v>0</v>
      </c>
      <c r="E37">
        <f>'All Transactions'!I38</f>
        <v>0</v>
      </c>
      <c r="F37">
        <f>'All Transactions'!J38</f>
        <v>0</v>
      </c>
      <c r="G37">
        <f>'All Transactions'!K38</f>
        <v>99</v>
      </c>
      <c r="H37">
        <f>(N36+B37*H36)*'Master-Stocks'!$I$1</f>
        <v>5.84</v>
      </c>
      <c r="I37">
        <f>(O36+C37*I36)*'Master-Stocks'!$I$1</f>
        <v>4.04</v>
      </c>
      <c r="J37">
        <f>(P36+D37*J36)*'Master-Stocks'!$I$1</f>
        <v>10.28</v>
      </c>
      <c r="K37">
        <f>(Q36+E37*K36)*'Master-Stocks'!$I$1</f>
        <v>5</v>
      </c>
      <c r="L37">
        <f>(R36+F37*L36)*'Master-Stocks'!$I$1</f>
        <v>4.04</v>
      </c>
      <c r="M37">
        <f ca="1">(S36+G37*M36)*'Master-Stocks'!$I$1</f>
        <v>12.16</v>
      </c>
      <c r="N37">
        <f t="shared" ref="N37:S37" si="34">H36*B37+N36</f>
        <v>584</v>
      </c>
      <c r="O37">
        <f t="shared" si="34"/>
        <v>404</v>
      </c>
      <c r="P37">
        <f t="shared" si="34"/>
        <v>1028</v>
      </c>
      <c r="Q37">
        <f t="shared" si="34"/>
        <v>500</v>
      </c>
      <c r="R37">
        <f t="shared" si="34"/>
        <v>404</v>
      </c>
      <c r="S37">
        <f t="shared" ca="1" si="34"/>
        <v>1216</v>
      </c>
    </row>
    <row r="38" spans="1:19" ht="12.75" x14ac:dyDescent="0.2">
      <c r="A38">
        <f>'All Transactions'!A28</f>
        <v>0</v>
      </c>
      <c r="B38">
        <f>'All Transactions'!F28</f>
        <v>0</v>
      </c>
      <c r="C38">
        <f>'All Transactions'!G28</f>
        <v>0</v>
      </c>
      <c r="D38">
        <f>'All Transactions'!H28</f>
        <v>0</v>
      </c>
      <c r="E38">
        <f>'All Transactions'!I28</f>
        <v>0</v>
      </c>
      <c r="F38">
        <f>'All Transactions'!J28</f>
        <v>0</v>
      </c>
      <c r="G38">
        <f>'All Transactions'!K28</f>
        <v>18</v>
      </c>
      <c r="H38">
        <f>(N37+B38*H37)*'Master-Stocks'!$I$1</f>
        <v>5.84</v>
      </c>
      <c r="I38">
        <f>(O37+C38*I37)*'Master-Stocks'!$I$1</f>
        <v>4.04</v>
      </c>
      <c r="J38">
        <f>(P37+D38*J37)*'Master-Stocks'!$I$1</f>
        <v>10.28</v>
      </c>
      <c r="K38">
        <f>(Q37+E38*K37)*'Master-Stocks'!$I$1</f>
        <v>5</v>
      </c>
      <c r="L38">
        <f>(R37+F38*L37)*'Master-Stocks'!$I$1</f>
        <v>4.04</v>
      </c>
      <c r="M38">
        <f ca="1">(S37+G38*M37)*'Master-Stocks'!$I$1</f>
        <v>14.348800000000001</v>
      </c>
      <c r="N38">
        <f t="shared" ref="N38:S38" si="35">H37*B38+N37</f>
        <v>584</v>
      </c>
      <c r="O38">
        <f t="shared" si="35"/>
        <v>404</v>
      </c>
      <c r="P38">
        <f t="shared" si="35"/>
        <v>1028</v>
      </c>
      <c r="Q38">
        <f t="shared" si="35"/>
        <v>500</v>
      </c>
      <c r="R38">
        <f t="shared" si="35"/>
        <v>404</v>
      </c>
      <c r="S38">
        <f t="shared" ca="1" si="35"/>
        <v>1434.88</v>
      </c>
    </row>
    <row r="39" spans="1:19" ht="12.75" x14ac:dyDescent="0.2">
      <c r="A39">
        <f>'All Transactions'!A39</f>
        <v>0</v>
      </c>
      <c r="B39">
        <f>'All Transactions'!F39</f>
        <v>0</v>
      </c>
      <c r="C39">
        <f>'All Transactions'!G39</f>
        <v>0</v>
      </c>
      <c r="D39">
        <f>'All Transactions'!H39</f>
        <v>0</v>
      </c>
      <c r="E39">
        <f>'All Transactions'!I39</f>
        <v>0</v>
      </c>
      <c r="F39">
        <f>'All Transactions'!J39</f>
        <v>0</v>
      </c>
      <c r="G39">
        <f>'All Transactions'!K39</f>
        <v>0</v>
      </c>
      <c r="H39">
        <f>(N38+B39*H38)*'Master-Stocks'!$I$1</f>
        <v>5.84</v>
      </c>
      <c r="I39">
        <f>(O38+C39*I38)*'Master-Stocks'!$I$1</f>
        <v>4.04</v>
      </c>
      <c r="J39">
        <f>(P38+D39*J38)*'Master-Stocks'!$I$1</f>
        <v>10.28</v>
      </c>
      <c r="K39">
        <f>(Q38+E39*K38)*'Master-Stocks'!$I$1</f>
        <v>5</v>
      </c>
      <c r="L39">
        <f>(R38+F39*L38)*'Master-Stocks'!$I$1</f>
        <v>4.04</v>
      </c>
      <c r="M39">
        <f ca="1">(S38+G39*M38)*'Master-Stocks'!$I$1</f>
        <v>14.348800000000001</v>
      </c>
      <c r="N39">
        <f t="shared" ref="N39:S39" si="36">H38*B39+N38</f>
        <v>584</v>
      </c>
      <c r="O39">
        <f t="shared" si="36"/>
        <v>404</v>
      </c>
      <c r="P39">
        <f t="shared" si="36"/>
        <v>1028</v>
      </c>
      <c r="Q39">
        <f t="shared" si="36"/>
        <v>500</v>
      </c>
      <c r="R39">
        <f t="shared" si="36"/>
        <v>404</v>
      </c>
      <c r="S39">
        <f t="shared" ca="1" si="36"/>
        <v>1434.88</v>
      </c>
    </row>
    <row r="40" spans="1:19" ht="12.75" x14ac:dyDescent="0.2">
      <c r="A40">
        <f>'All Transactions'!A40</f>
        <v>0</v>
      </c>
      <c r="B40">
        <f>'All Transactions'!F40</f>
        <v>0</v>
      </c>
      <c r="C40">
        <f>'All Transactions'!G40</f>
        <v>0</v>
      </c>
      <c r="D40">
        <f>'All Transactions'!H40</f>
        <v>0</v>
      </c>
      <c r="E40">
        <f>'All Transactions'!I40</f>
        <v>0</v>
      </c>
      <c r="F40">
        <f>'All Transactions'!J40</f>
        <v>0</v>
      </c>
      <c r="G40">
        <f>'All Transactions'!K40</f>
        <v>0</v>
      </c>
      <c r="H40">
        <f>(N39+B40*H39)*'Master-Stocks'!$I$1</f>
        <v>5.84</v>
      </c>
      <c r="I40">
        <f>(O39+C40*I39)*'Master-Stocks'!$I$1</f>
        <v>4.04</v>
      </c>
      <c r="J40">
        <f>(P39+D40*J39)*'Master-Stocks'!$I$1</f>
        <v>10.28</v>
      </c>
      <c r="K40">
        <f>(Q39+E40*K39)*'Master-Stocks'!$I$1</f>
        <v>5</v>
      </c>
      <c r="L40">
        <f>(R39+F40*L39)*'Master-Stocks'!$I$1</f>
        <v>4.04</v>
      </c>
      <c r="M40">
        <f ca="1">(S39+G40*M39)*'Master-Stocks'!$I$1</f>
        <v>14.348800000000001</v>
      </c>
      <c r="N40">
        <f t="shared" ref="N40:S40" si="37">H39*B40+N39</f>
        <v>584</v>
      </c>
      <c r="O40">
        <f t="shared" si="37"/>
        <v>404</v>
      </c>
      <c r="P40">
        <f t="shared" si="37"/>
        <v>1028</v>
      </c>
      <c r="Q40">
        <f t="shared" si="37"/>
        <v>500</v>
      </c>
      <c r="R40">
        <f t="shared" si="37"/>
        <v>404</v>
      </c>
      <c r="S40">
        <f t="shared" ca="1" si="37"/>
        <v>1434.88</v>
      </c>
    </row>
    <row r="41" spans="1:19" ht="12.75" x14ac:dyDescent="0.2">
      <c r="A41">
        <f>'All Transactions'!A41</f>
        <v>0</v>
      </c>
      <c r="B41">
        <f>'All Transactions'!F41</f>
        <v>0</v>
      </c>
      <c r="C41">
        <f>'All Transactions'!G41</f>
        <v>0</v>
      </c>
      <c r="D41">
        <f>'All Transactions'!H41</f>
        <v>0</v>
      </c>
      <c r="E41">
        <f>'All Transactions'!I41</f>
        <v>0</v>
      </c>
      <c r="F41">
        <f>'All Transactions'!J41</f>
        <v>0</v>
      </c>
      <c r="G41">
        <f>'All Transactions'!K41</f>
        <v>15</v>
      </c>
      <c r="H41">
        <f>(N40+B41*H40)*'Master-Stocks'!$I$1</f>
        <v>5.84</v>
      </c>
      <c r="I41">
        <f>(O40+C41*I40)*'Master-Stocks'!$I$1</f>
        <v>4.04</v>
      </c>
      <c r="J41">
        <f>(P40+D41*J40)*'Master-Stocks'!$I$1</f>
        <v>10.28</v>
      </c>
      <c r="K41">
        <f>(Q40+E41*K40)*'Master-Stocks'!$I$1</f>
        <v>5</v>
      </c>
      <c r="L41">
        <f>(R40+F41*L40)*'Master-Stocks'!$I$1</f>
        <v>4.04</v>
      </c>
      <c r="M41">
        <f ca="1">(S40+G41*M40)*'Master-Stocks'!$I$1</f>
        <v>16.50112</v>
      </c>
      <c r="N41">
        <f t="shared" ref="N41:S41" si="38">H40*B41+N40</f>
        <v>584</v>
      </c>
      <c r="O41">
        <f t="shared" si="38"/>
        <v>404</v>
      </c>
      <c r="P41">
        <f t="shared" si="38"/>
        <v>1028</v>
      </c>
      <c r="Q41">
        <f t="shared" si="38"/>
        <v>500</v>
      </c>
      <c r="R41">
        <f t="shared" si="38"/>
        <v>404</v>
      </c>
      <c r="S41">
        <f t="shared" ca="1" si="38"/>
        <v>1650.1120000000001</v>
      </c>
    </row>
    <row r="42" spans="1:19" ht="12.75" x14ac:dyDescent="0.2">
      <c r="A42">
        <f>'All Transactions'!A42</f>
        <v>0</v>
      </c>
      <c r="B42">
        <f>'All Transactions'!F42</f>
        <v>0</v>
      </c>
      <c r="C42">
        <f>'All Transactions'!G42</f>
        <v>0</v>
      </c>
      <c r="D42">
        <f>'All Transactions'!H42</f>
        <v>0</v>
      </c>
      <c r="E42">
        <f>'All Transactions'!I42</f>
        <v>0</v>
      </c>
      <c r="F42">
        <f>'All Transactions'!J42</f>
        <v>0</v>
      </c>
      <c r="G42">
        <f>'All Transactions'!K42</f>
        <v>0</v>
      </c>
      <c r="H42">
        <f>(N41+B42*H41)*'Master-Stocks'!$I$1</f>
        <v>5.84</v>
      </c>
      <c r="I42">
        <f>(O41+C42*I41)*'Master-Stocks'!$I$1</f>
        <v>4.04</v>
      </c>
      <c r="J42">
        <f>(P41+D42*J41)*'Master-Stocks'!$I$1</f>
        <v>10.28</v>
      </c>
      <c r="K42">
        <f>(Q41+E42*K41)*'Master-Stocks'!$I$1</f>
        <v>5</v>
      </c>
      <c r="L42">
        <f>(R41+F42*L41)*'Master-Stocks'!$I$1</f>
        <v>4.04</v>
      </c>
      <c r="M42">
        <f ca="1">(S41+G42*M41)*'Master-Stocks'!$I$1</f>
        <v>16.50112</v>
      </c>
      <c r="N42">
        <f t="shared" ref="N42:S42" si="39">H41*B42+N41</f>
        <v>584</v>
      </c>
      <c r="O42">
        <f t="shared" si="39"/>
        <v>404</v>
      </c>
      <c r="P42">
        <f t="shared" si="39"/>
        <v>1028</v>
      </c>
      <c r="Q42">
        <f t="shared" si="39"/>
        <v>500</v>
      </c>
      <c r="R42">
        <f t="shared" si="39"/>
        <v>404</v>
      </c>
      <c r="S42">
        <f t="shared" ca="1" si="39"/>
        <v>1650.1120000000001</v>
      </c>
    </row>
    <row r="43" spans="1:19" ht="12.75" x14ac:dyDescent="0.2">
      <c r="A43">
        <f>'All Transactions'!A43</f>
        <v>0</v>
      </c>
      <c r="B43">
        <f>'All Transactions'!F43</f>
        <v>0</v>
      </c>
      <c r="C43">
        <f>'All Transactions'!G43</f>
        <v>0</v>
      </c>
      <c r="D43">
        <f>'All Transactions'!H43</f>
        <v>0</v>
      </c>
      <c r="E43">
        <f>'All Transactions'!I43</f>
        <v>0</v>
      </c>
      <c r="F43">
        <f>'All Transactions'!J43</f>
        <v>0</v>
      </c>
      <c r="G43">
        <f>'All Transactions'!K43</f>
        <v>0</v>
      </c>
      <c r="H43">
        <f>(N42+B43*H42)*'Master-Stocks'!$I$1</f>
        <v>5.84</v>
      </c>
      <c r="I43">
        <f>(O42+C43*I42)*'Master-Stocks'!$I$1</f>
        <v>4.04</v>
      </c>
      <c r="J43">
        <f>(P42+D43*J42)*'Master-Stocks'!$I$1</f>
        <v>10.28</v>
      </c>
      <c r="K43">
        <f>(Q42+E43*K42)*'Master-Stocks'!$I$1</f>
        <v>5</v>
      </c>
      <c r="L43">
        <f>(R42+F43*L42)*'Master-Stocks'!$I$1</f>
        <v>4.04</v>
      </c>
      <c r="M43">
        <f ca="1">(S42+G43*M42)*'Master-Stocks'!$I$1</f>
        <v>16.50112</v>
      </c>
      <c r="N43">
        <f t="shared" ref="N43:S43" si="40">H42*B43+N42</f>
        <v>584</v>
      </c>
      <c r="O43">
        <f t="shared" si="40"/>
        <v>404</v>
      </c>
      <c r="P43">
        <f t="shared" si="40"/>
        <v>1028</v>
      </c>
      <c r="Q43">
        <f t="shared" si="40"/>
        <v>500</v>
      </c>
      <c r="R43">
        <f t="shared" si="40"/>
        <v>404</v>
      </c>
      <c r="S43">
        <f t="shared" ca="1" si="40"/>
        <v>1650.1120000000001</v>
      </c>
    </row>
    <row r="44" spans="1:19" ht="12.75" x14ac:dyDescent="0.2">
      <c r="A44">
        <f>'All Transactions'!A44</f>
        <v>0</v>
      </c>
      <c r="B44">
        <f>'All Transactions'!F44</f>
        <v>0</v>
      </c>
      <c r="C44">
        <f>'All Transactions'!G44</f>
        <v>0</v>
      </c>
      <c r="D44">
        <f>'All Transactions'!H44</f>
        <v>0</v>
      </c>
      <c r="E44">
        <f>'All Transactions'!I44</f>
        <v>0</v>
      </c>
      <c r="F44">
        <f>'All Transactions'!J44</f>
        <v>0</v>
      </c>
      <c r="G44">
        <f>'All Transactions'!K44</f>
        <v>0</v>
      </c>
      <c r="H44">
        <f>(N43+B44*H43)*'Master-Stocks'!$I$1</f>
        <v>5.84</v>
      </c>
      <c r="I44">
        <f>(O43+C44*I43)*'Master-Stocks'!$I$1</f>
        <v>4.04</v>
      </c>
      <c r="J44">
        <f>(P43+D44*J43)*'Master-Stocks'!$I$1</f>
        <v>10.28</v>
      </c>
      <c r="K44">
        <f>(Q43+E44*K43)*'Master-Stocks'!$I$1</f>
        <v>5</v>
      </c>
      <c r="L44">
        <f>(R43+F44*L43)*'Master-Stocks'!$I$1</f>
        <v>4.04</v>
      </c>
      <c r="M44">
        <f ca="1">(S43+G44*M43)*'Master-Stocks'!$I$1</f>
        <v>16.50112</v>
      </c>
      <c r="N44">
        <f t="shared" ref="N44:S44" si="41">H43*B44+N43</f>
        <v>584</v>
      </c>
      <c r="O44">
        <f t="shared" si="41"/>
        <v>404</v>
      </c>
      <c r="P44">
        <f t="shared" si="41"/>
        <v>1028</v>
      </c>
      <c r="Q44">
        <f t="shared" si="41"/>
        <v>500</v>
      </c>
      <c r="R44">
        <f t="shared" si="41"/>
        <v>404</v>
      </c>
      <c r="S44">
        <f t="shared" ca="1" si="41"/>
        <v>1650.1120000000001</v>
      </c>
    </row>
    <row r="45" spans="1:19" ht="12.75" x14ac:dyDescent="0.2">
      <c r="A45">
        <f>'All Transactions'!A45</f>
        <v>0</v>
      </c>
      <c r="B45">
        <f>'All Transactions'!F45</f>
        <v>0</v>
      </c>
      <c r="C45">
        <f>'All Transactions'!G45</f>
        <v>0</v>
      </c>
      <c r="D45">
        <f>'All Transactions'!H45</f>
        <v>0</v>
      </c>
      <c r="E45">
        <f>'All Transactions'!I45</f>
        <v>0</v>
      </c>
      <c r="F45">
        <f>'All Transactions'!J45</f>
        <v>0</v>
      </c>
      <c r="G45">
        <f>'All Transactions'!K45</f>
        <v>0</v>
      </c>
      <c r="H45">
        <f>(N44+B45*H44)*'Master-Stocks'!$I$1</f>
        <v>5.84</v>
      </c>
      <c r="I45">
        <f>(O44+C45*I44)*'Master-Stocks'!$I$1</f>
        <v>4.04</v>
      </c>
      <c r="J45">
        <f>(P44+D45*J44)*'Master-Stocks'!$I$1</f>
        <v>10.28</v>
      </c>
      <c r="K45">
        <f>(Q44+E45*K44)*'Master-Stocks'!$I$1</f>
        <v>5</v>
      </c>
      <c r="L45">
        <f>(R44+F45*L44)*'Master-Stocks'!$I$1</f>
        <v>4.04</v>
      </c>
      <c r="M45">
        <f ca="1">(S44+G45*M44)*'Master-Stocks'!$I$1</f>
        <v>16.50112</v>
      </c>
      <c r="N45">
        <f t="shared" ref="N45:S45" si="42">H44*B45+N44</f>
        <v>584</v>
      </c>
      <c r="O45">
        <f t="shared" si="42"/>
        <v>404</v>
      </c>
      <c r="P45">
        <f t="shared" si="42"/>
        <v>1028</v>
      </c>
      <c r="Q45">
        <f t="shared" si="42"/>
        <v>500</v>
      </c>
      <c r="R45">
        <f t="shared" si="42"/>
        <v>404</v>
      </c>
      <c r="S45">
        <f t="shared" ca="1" si="42"/>
        <v>1650.1120000000001</v>
      </c>
    </row>
    <row r="46" spans="1:19" ht="12.75" x14ac:dyDescent="0.2">
      <c r="A46">
        <f>'All Transactions'!A46</f>
        <v>0</v>
      </c>
      <c r="B46">
        <f>'All Transactions'!F46</f>
        <v>0</v>
      </c>
      <c r="C46">
        <f>'All Transactions'!G46</f>
        <v>0</v>
      </c>
      <c r="D46">
        <f>'All Transactions'!H46</f>
        <v>0</v>
      </c>
      <c r="E46">
        <f>'All Transactions'!I46</f>
        <v>0</v>
      </c>
      <c r="F46">
        <f>'All Transactions'!J46</f>
        <v>0</v>
      </c>
      <c r="G46">
        <f>'All Transactions'!K46</f>
        <v>0</v>
      </c>
      <c r="H46">
        <f>(N45+B46*H45)*'Master-Stocks'!$I$1</f>
        <v>5.84</v>
      </c>
      <c r="I46">
        <f>(O45+C46*I45)*'Master-Stocks'!$I$1</f>
        <v>4.04</v>
      </c>
      <c r="J46">
        <f>(P45+D46*J45)*'Master-Stocks'!$I$1</f>
        <v>10.28</v>
      </c>
      <c r="K46">
        <f>(Q45+E46*K45)*'Master-Stocks'!$I$1</f>
        <v>5</v>
      </c>
      <c r="L46">
        <f>(R45+F46*L45)*'Master-Stocks'!$I$1</f>
        <v>4.04</v>
      </c>
      <c r="M46">
        <f ca="1">(S45+G46*M45)*'Master-Stocks'!$I$1</f>
        <v>16.50112</v>
      </c>
      <c r="N46">
        <f t="shared" ref="N46:S46" si="43">H45*B46+N45</f>
        <v>584</v>
      </c>
      <c r="O46">
        <f t="shared" si="43"/>
        <v>404</v>
      </c>
      <c r="P46">
        <f t="shared" si="43"/>
        <v>1028</v>
      </c>
      <c r="Q46">
        <f t="shared" si="43"/>
        <v>500</v>
      </c>
      <c r="R46">
        <f t="shared" si="43"/>
        <v>404</v>
      </c>
      <c r="S46">
        <f t="shared" ca="1" si="43"/>
        <v>1650.1120000000001</v>
      </c>
    </row>
    <row r="47" spans="1:19" ht="12.75" x14ac:dyDescent="0.2">
      <c r="A47">
        <f>'All Transactions'!A47</f>
        <v>0</v>
      </c>
      <c r="B47">
        <f>'All Transactions'!F47</f>
        <v>0</v>
      </c>
      <c r="C47">
        <f>'All Transactions'!G47</f>
        <v>0</v>
      </c>
      <c r="D47">
        <f>'All Transactions'!H47</f>
        <v>29</v>
      </c>
      <c r="E47">
        <f>'All Transactions'!I47</f>
        <v>0</v>
      </c>
      <c r="F47">
        <f>'All Transactions'!J47</f>
        <v>0</v>
      </c>
      <c r="G47">
        <f>'All Transactions'!K47</f>
        <v>0</v>
      </c>
      <c r="H47">
        <f>(N46+B47*H46)*'Master-Stocks'!$I$1</f>
        <v>5.84</v>
      </c>
      <c r="I47">
        <f>(O46+C47*I46)*'Master-Stocks'!$I$1</f>
        <v>4.04</v>
      </c>
      <c r="J47">
        <f>(P46+D47*J46)*'Master-Stocks'!$I$1</f>
        <v>13.261199999999999</v>
      </c>
      <c r="K47">
        <f>(Q46+E47*K46)*'Master-Stocks'!$I$1</f>
        <v>5</v>
      </c>
      <c r="L47">
        <f>(R46+F47*L46)*'Master-Stocks'!$I$1</f>
        <v>4.04</v>
      </c>
      <c r="M47">
        <f ca="1">(S46+G47*M46)*'Master-Stocks'!$I$1</f>
        <v>16.50112</v>
      </c>
      <c r="N47">
        <f t="shared" ref="N47:S47" si="44">H46*B47+N46</f>
        <v>584</v>
      </c>
      <c r="O47">
        <f t="shared" si="44"/>
        <v>404</v>
      </c>
      <c r="P47">
        <f t="shared" si="44"/>
        <v>1326.12</v>
      </c>
      <c r="Q47">
        <f t="shared" si="44"/>
        <v>500</v>
      </c>
      <c r="R47">
        <f t="shared" si="44"/>
        <v>404</v>
      </c>
      <c r="S47">
        <f t="shared" ca="1" si="44"/>
        <v>1650.1120000000001</v>
      </c>
    </row>
    <row r="48" spans="1:19" ht="12.75" x14ac:dyDescent="0.2">
      <c r="A48">
        <f>'All Transactions'!A48</f>
        <v>0</v>
      </c>
      <c r="B48">
        <f>'All Transactions'!F48</f>
        <v>0</v>
      </c>
      <c r="C48">
        <f>'All Transactions'!G48</f>
        <v>0</v>
      </c>
      <c r="D48">
        <f>'All Transactions'!H48</f>
        <v>0</v>
      </c>
      <c r="E48">
        <f>'All Transactions'!I48</f>
        <v>0</v>
      </c>
      <c r="F48">
        <f>'All Transactions'!J48</f>
        <v>0</v>
      </c>
      <c r="G48">
        <f>'All Transactions'!K48</f>
        <v>7</v>
      </c>
      <c r="H48">
        <f>(N47+B48*H47)*'Master-Stocks'!$I$1</f>
        <v>5.84</v>
      </c>
      <c r="I48">
        <f>(O47+C48*I47)*'Master-Stocks'!$I$1</f>
        <v>4.04</v>
      </c>
      <c r="J48">
        <f>(P47+D48*J47)*'Master-Stocks'!$I$1</f>
        <v>13.261199999999999</v>
      </c>
      <c r="K48">
        <f>(Q47+E48*K47)*'Master-Stocks'!$I$1</f>
        <v>5</v>
      </c>
      <c r="L48">
        <f>(R47+F48*L47)*'Master-Stocks'!$I$1</f>
        <v>4.04</v>
      </c>
      <c r="M48">
        <f ca="1">(S47+G48*M47)*'Master-Stocks'!$I$1</f>
        <v>17.656198400000001</v>
      </c>
      <c r="N48">
        <f t="shared" ref="N48:S48" si="45">H47*B48+N47</f>
        <v>584</v>
      </c>
      <c r="O48">
        <f t="shared" si="45"/>
        <v>404</v>
      </c>
      <c r="P48">
        <f t="shared" si="45"/>
        <v>1326.12</v>
      </c>
      <c r="Q48">
        <f t="shared" si="45"/>
        <v>500</v>
      </c>
      <c r="R48">
        <f t="shared" si="45"/>
        <v>404</v>
      </c>
      <c r="S48">
        <f t="shared" ca="1" si="45"/>
        <v>1765.6198400000001</v>
      </c>
    </row>
    <row r="49" spans="1:19" ht="12.75" x14ac:dyDescent="0.2">
      <c r="A49">
        <f>'All Transactions'!A49</f>
        <v>0</v>
      </c>
      <c r="B49">
        <f>'All Transactions'!F49</f>
        <v>0</v>
      </c>
      <c r="C49">
        <f>'All Transactions'!G49</f>
        <v>0</v>
      </c>
      <c r="D49">
        <f>'All Transactions'!H49</f>
        <v>0</v>
      </c>
      <c r="E49">
        <f>'All Transactions'!I49</f>
        <v>0</v>
      </c>
      <c r="F49">
        <f>'All Transactions'!J49</f>
        <v>0</v>
      </c>
      <c r="G49">
        <f>'All Transactions'!K49</f>
        <v>0</v>
      </c>
      <c r="H49">
        <f>(N48+B49*H48)*'Master-Stocks'!$I$1</f>
        <v>5.84</v>
      </c>
      <c r="I49">
        <f>(O48+C49*I48)*'Master-Stocks'!$I$1</f>
        <v>4.04</v>
      </c>
      <c r="J49">
        <f>(P48+D49*J48)*'Master-Stocks'!$I$1</f>
        <v>13.261199999999999</v>
      </c>
      <c r="K49">
        <f>(Q48+E49*K48)*'Master-Stocks'!$I$1</f>
        <v>5</v>
      </c>
      <c r="L49">
        <f>(R48+F49*L48)*'Master-Stocks'!$I$1</f>
        <v>4.04</v>
      </c>
      <c r="M49">
        <f ca="1">(S48+G49*M48)*'Master-Stocks'!$I$1</f>
        <v>17.656198400000001</v>
      </c>
      <c r="N49">
        <f t="shared" ref="N49:S49" si="46">H48*B49+N48</f>
        <v>584</v>
      </c>
      <c r="O49">
        <f t="shared" si="46"/>
        <v>404</v>
      </c>
      <c r="P49">
        <f t="shared" si="46"/>
        <v>1326.12</v>
      </c>
      <c r="Q49">
        <f t="shared" si="46"/>
        <v>500</v>
      </c>
      <c r="R49">
        <f t="shared" si="46"/>
        <v>404</v>
      </c>
      <c r="S49">
        <f t="shared" ca="1" si="46"/>
        <v>1765.6198400000001</v>
      </c>
    </row>
    <row r="50" spans="1:19" ht="12.75" x14ac:dyDescent="0.2">
      <c r="A50">
        <f>'All Transactions'!A50</f>
        <v>0</v>
      </c>
      <c r="B50">
        <f>'All Transactions'!F50</f>
        <v>0</v>
      </c>
      <c r="C50">
        <f>'All Transactions'!G50</f>
        <v>0</v>
      </c>
      <c r="D50">
        <f>'All Transactions'!H50</f>
        <v>0</v>
      </c>
      <c r="E50">
        <f>'All Transactions'!I50</f>
        <v>0</v>
      </c>
      <c r="F50">
        <f>'All Transactions'!J50</f>
        <v>0</v>
      </c>
      <c r="G50">
        <f>'All Transactions'!K50</f>
        <v>0</v>
      </c>
      <c r="H50">
        <f>(N49+B50*H49)*'Master-Stocks'!$I$1</f>
        <v>5.84</v>
      </c>
      <c r="I50">
        <f>(O49+C50*I49)*'Master-Stocks'!$I$1</f>
        <v>4.04</v>
      </c>
      <c r="J50">
        <f>(P49+D50*J49)*'Master-Stocks'!$I$1</f>
        <v>13.261199999999999</v>
      </c>
      <c r="K50">
        <f>(Q49+E50*K49)*'Master-Stocks'!$I$1</f>
        <v>5</v>
      </c>
      <c r="L50">
        <f>(R49+F50*L49)*'Master-Stocks'!$I$1</f>
        <v>4.04</v>
      </c>
      <c r="M50">
        <f ca="1">(S49+G50*M49)*'Master-Stocks'!$I$1</f>
        <v>17.656198400000001</v>
      </c>
      <c r="N50">
        <f t="shared" ref="N50:S50" si="47">H49*B50+N49</f>
        <v>584</v>
      </c>
      <c r="O50">
        <f t="shared" si="47"/>
        <v>404</v>
      </c>
      <c r="P50">
        <f t="shared" si="47"/>
        <v>1326.12</v>
      </c>
      <c r="Q50">
        <f t="shared" si="47"/>
        <v>500</v>
      </c>
      <c r="R50">
        <f t="shared" si="47"/>
        <v>404</v>
      </c>
      <c r="S50">
        <f t="shared" ca="1" si="47"/>
        <v>1765.6198400000001</v>
      </c>
    </row>
    <row r="51" spans="1:19" ht="12.75" x14ac:dyDescent="0.2">
      <c r="A51">
        <f>'All Transactions'!A51</f>
        <v>0</v>
      </c>
      <c r="B51">
        <f>'All Transactions'!F51</f>
        <v>0</v>
      </c>
      <c r="C51">
        <f>'All Transactions'!G51</f>
        <v>0</v>
      </c>
      <c r="D51">
        <f>'All Transactions'!H51</f>
        <v>0</v>
      </c>
      <c r="E51">
        <f>'All Transactions'!I51</f>
        <v>0</v>
      </c>
      <c r="F51">
        <f>'All Transactions'!J51</f>
        <v>0</v>
      </c>
      <c r="G51">
        <f>'All Transactions'!K51</f>
        <v>0</v>
      </c>
      <c r="H51">
        <f>(N50+B51*H50)*'Master-Stocks'!$I$1</f>
        <v>5.84</v>
      </c>
      <c r="I51">
        <f>(O50+C51*I50)*'Master-Stocks'!$I$1</f>
        <v>4.04</v>
      </c>
      <c r="J51">
        <f>(P50+D51*J50)*'Master-Stocks'!$I$1</f>
        <v>13.261199999999999</v>
      </c>
      <c r="K51">
        <f>(Q50+E51*K50)*'Master-Stocks'!$I$1</f>
        <v>5</v>
      </c>
      <c r="L51">
        <f>(R50+F51*L50)*'Master-Stocks'!$I$1</f>
        <v>4.04</v>
      </c>
      <c r="M51">
        <f ca="1">(S50+G51*M50)*'Master-Stocks'!$I$1</f>
        <v>17.656198400000001</v>
      </c>
      <c r="N51">
        <f t="shared" ref="N51:S51" si="48">H50*B51+N50</f>
        <v>584</v>
      </c>
      <c r="O51">
        <f t="shared" si="48"/>
        <v>404</v>
      </c>
      <c r="P51">
        <f t="shared" si="48"/>
        <v>1326.12</v>
      </c>
      <c r="Q51">
        <f t="shared" si="48"/>
        <v>500</v>
      </c>
      <c r="R51">
        <f t="shared" si="48"/>
        <v>404</v>
      </c>
      <c r="S51">
        <f t="shared" ca="1" si="48"/>
        <v>1765.6198400000001</v>
      </c>
    </row>
    <row r="52" spans="1:19" ht="12.75" x14ac:dyDescent="0.2">
      <c r="A52">
        <f>'All Transactions'!A52</f>
        <v>0</v>
      </c>
      <c r="B52">
        <f>'All Transactions'!F52</f>
        <v>0</v>
      </c>
      <c r="C52">
        <f>'All Transactions'!G52</f>
        <v>0</v>
      </c>
      <c r="D52">
        <f>'All Transactions'!H52</f>
        <v>0</v>
      </c>
      <c r="E52">
        <f>'All Transactions'!I52</f>
        <v>0</v>
      </c>
      <c r="F52">
        <f>'All Transactions'!J52</f>
        <v>0</v>
      </c>
      <c r="G52">
        <f>'All Transactions'!K52</f>
        <v>0</v>
      </c>
      <c r="H52">
        <f>(N51+B52*H51)*'Master-Stocks'!$I$1</f>
        <v>5.84</v>
      </c>
      <c r="I52">
        <f>(O51+C52*I51)*'Master-Stocks'!$I$1</f>
        <v>4.04</v>
      </c>
      <c r="J52">
        <f>(P51+D52*J51)*'Master-Stocks'!$I$1</f>
        <v>13.261199999999999</v>
      </c>
      <c r="K52">
        <f>(Q51+E52*K51)*'Master-Stocks'!$I$1</f>
        <v>5</v>
      </c>
      <c r="L52">
        <f>(R51+F52*L51)*'Master-Stocks'!$I$1</f>
        <v>4.04</v>
      </c>
      <c r="M52">
        <f ca="1">(S51+G52*M51)*'Master-Stocks'!$I$1</f>
        <v>17.656198400000001</v>
      </c>
      <c r="N52">
        <f t="shared" ref="N52:S52" si="49">H51*B52+N51</f>
        <v>584</v>
      </c>
      <c r="O52">
        <f t="shared" si="49"/>
        <v>404</v>
      </c>
      <c r="P52">
        <f t="shared" si="49"/>
        <v>1326.12</v>
      </c>
      <c r="Q52">
        <f t="shared" si="49"/>
        <v>500</v>
      </c>
      <c r="R52">
        <f t="shared" si="49"/>
        <v>404</v>
      </c>
      <c r="S52">
        <f t="shared" ca="1" si="49"/>
        <v>1765.6198400000001</v>
      </c>
    </row>
    <row r="53" spans="1:19" ht="12.75" x14ac:dyDescent="0.2">
      <c r="A53">
        <f>'All Transactions'!A53</f>
        <v>0</v>
      </c>
      <c r="B53">
        <f>'All Transactions'!F53</f>
        <v>0</v>
      </c>
      <c r="C53">
        <f>'All Transactions'!G53</f>
        <v>0</v>
      </c>
      <c r="D53">
        <f>'All Transactions'!H53</f>
        <v>0</v>
      </c>
      <c r="E53">
        <f>'All Transactions'!I53</f>
        <v>0</v>
      </c>
      <c r="F53">
        <f>'All Transactions'!J53</f>
        <v>0</v>
      </c>
      <c r="G53">
        <f>'All Transactions'!K53</f>
        <v>0</v>
      </c>
      <c r="H53">
        <f>(N52+B53*H52)*'Master-Stocks'!$I$1</f>
        <v>5.84</v>
      </c>
      <c r="I53">
        <f>(O52+C53*I52)*'Master-Stocks'!$I$1</f>
        <v>4.04</v>
      </c>
      <c r="J53">
        <f>(P52+D53*J52)*'Master-Stocks'!$I$1</f>
        <v>13.261199999999999</v>
      </c>
      <c r="K53">
        <f>(Q52+E53*K52)*'Master-Stocks'!$I$1</f>
        <v>5</v>
      </c>
      <c r="L53">
        <f>(R52+F53*L52)*'Master-Stocks'!$I$1</f>
        <v>4.04</v>
      </c>
      <c r="M53">
        <f ca="1">(S52+G53*M52)*'Master-Stocks'!$I$1</f>
        <v>17.656198400000001</v>
      </c>
      <c r="N53">
        <f t="shared" ref="N53:S53" si="50">H52*B53+N52</f>
        <v>584</v>
      </c>
      <c r="O53">
        <f t="shared" si="50"/>
        <v>404</v>
      </c>
      <c r="P53">
        <f t="shared" si="50"/>
        <v>1326.12</v>
      </c>
      <c r="Q53">
        <f t="shared" si="50"/>
        <v>500</v>
      </c>
      <c r="R53">
        <f t="shared" si="50"/>
        <v>404</v>
      </c>
      <c r="S53">
        <f t="shared" ca="1" si="50"/>
        <v>1765.6198400000001</v>
      </c>
    </row>
    <row r="54" spans="1:19" ht="12.75" x14ac:dyDescent="0.2">
      <c r="A54">
        <f>'All Transactions'!A54</f>
        <v>0</v>
      </c>
      <c r="B54">
        <f>'All Transactions'!F54</f>
        <v>0</v>
      </c>
      <c r="C54">
        <f>'All Transactions'!G54</f>
        <v>0</v>
      </c>
      <c r="D54">
        <f>'All Transactions'!H54</f>
        <v>0</v>
      </c>
      <c r="E54">
        <f>'All Transactions'!I54</f>
        <v>0</v>
      </c>
      <c r="F54">
        <f>'All Transactions'!J54</f>
        <v>0</v>
      </c>
      <c r="G54">
        <f>'All Transactions'!K54</f>
        <v>0</v>
      </c>
      <c r="H54">
        <f>(N53+B54*H53)*'Master-Stocks'!$I$1</f>
        <v>5.84</v>
      </c>
      <c r="I54">
        <f>(O53+C54*I53)*'Master-Stocks'!$I$1</f>
        <v>4.04</v>
      </c>
      <c r="J54">
        <f>(P53+D54*J53)*'Master-Stocks'!$I$1</f>
        <v>13.261199999999999</v>
      </c>
      <c r="K54">
        <f>(Q53+E54*K53)*'Master-Stocks'!$I$1</f>
        <v>5</v>
      </c>
      <c r="L54">
        <f>(R53+F54*L53)*'Master-Stocks'!$I$1</f>
        <v>4.04</v>
      </c>
      <c r="M54">
        <f ca="1">(S53+G54*M53)*'Master-Stocks'!$I$1</f>
        <v>17.656198400000001</v>
      </c>
      <c r="N54">
        <f t="shared" ref="N54:S54" si="51">H53*B54+N53</f>
        <v>584</v>
      </c>
      <c r="O54">
        <f t="shared" si="51"/>
        <v>404</v>
      </c>
      <c r="P54">
        <f t="shared" si="51"/>
        <v>1326.12</v>
      </c>
      <c r="Q54">
        <f t="shared" si="51"/>
        <v>500</v>
      </c>
      <c r="R54">
        <f t="shared" si="51"/>
        <v>404</v>
      </c>
      <c r="S54">
        <f t="shared" ca="1" si="51"/>
        <v>1765.6198400000001</v>
      </c>
    </row>
    <row r="55" spans="1:19" ht="12.75" x14ac:dyDescent="0.2">
      <c r="A55">
        <f>'All Transactions'!A55</f>
        <v>0</v>
      </c>
      <c r="B55">
        <f>'All Transactions'!F55</f>
        <v>0</v>
      </c>
      <c r="C55">
        <f>'All Transactions'!G55</f>
        <v>0</v>
      </c>
      <c r="D55">
        <f>'All Transactions'!H55</f>
        <v>0</v>
      </c>
      <c r="E55">
        <f>'All Transactions'!I55</f>
        <v>0</v>
      </c>
      <c r="F55">
        <f>'All Transactions'!J55</f>
        <v>0</v>
      </c>
      <c r="G55">
        <f>'All Transactions'!K55</f>
        <v>0</v>
      </c>
      <c r="H55">
        <f>(N54+B55*H54)*'Master-Stocks'!$I$1</f>
        <v>5.84</v>
      </c>
      <c r="I55">
        <f>(O54+C55*I54)*'Master-Stocks'!$I$1</f>
        <v>4.04</v>
      </c>
      <c r="J55">
        <f>(P54+D55*J54)*'Master-Stocks'!$I$1</f>
        <v>13.261199999999999</v>
      </c>
      <c r="K55">
        <f>(Q54+E55*K54)*'Master-Stocks'!$I$1</f>
        <v>5</v>
      </c>
      <c r="L55">
        <f>(R54+F55*L54)*'Master-Stocks'!$I$1</f>
        <v>4.04</v>
      </c>
      <c r="M55">
        <f ca="1">(S54+G55*M54)*'Master-Stocks'!$I$1</f>
        <v>17.656198400000001</v>
      </c>
      <c r="N55">
        <f t="shared" ref="N55:S55" si="52">H54*B55+N54</f>
        <v>584</v>
      </c>
      <c r="O55">
        <f t="shared" si="52"/>
        <v>404</v>
      </c>
      <c r="P55">
        <f t="shared" si="52"/>
        <v>1326.12</v>
      </c>
      <c r="Q55">
        <f t="shared" si="52"/>
        <v>500</v>
      </c>
      <c r="R55">
        <f t="shared" si="52"/>
        <v>404</v>
      </c>
      <c r="S55">
        <f t="shared" ca="1" si="52"/>
        <v>1765.6198400000001</v>
      </c>
    </row>
    <row r="56" spans="1:19" ht="12.75" x14ac:dyDescent="0.2">
      <c r="A56">
        <f>'All Transactions'!A56</f>
        <v>0</v>
      </c>
      <c r="B56">
        <f>'All Transactions'!F56</f>
        <v>0</v>
      </c>
      <c r="C56">
        <f>'All Transactions'!G56</f>
        <v>0</v>
      </c>
      <c r="D56">
        <f>'All Transactions'!H56</f>
        <v>0</v>
      </c>
      <c r="E56">
        <f>'All Transactions'!I56</f>
        <v>-22</v>
      </c>
      <c r="F56">
        <f>'All Transactions'!J56</f>
        <v>0</v>
      </c>
      <c r="G56">
        <f>'All Transactions'!K56</f>
        <v>0</v>
      </c>
      <c r="H56">
        <f>(N55+B56*H55)*'Master-Stocks'!$I$1</f>
        <v>5.84</v>
      </c>
      <c r="I56">
        <f>(O55+C56*I55)*'Master-Stocks'!$I$1</f>
        <v>4.04</v>
      </c>
      <c r="J56">
        <f>(P55+D56*J55)*'Master-Stocks'!$I$1</f>
        <v>13.261199999999999</v>
      </c>
      <c r="K56">
        <f>(Q55+E56*K55)*'Master-Stocks'!$I$1</f>
        <v>3.9</v>
      </c>
      <c r="L56">
        <f>(R55+F56*L55)*'Master-Stocks'!$I$1</f>
        <v>4.04</v>
      </c>
      <c r="M56">
        <f ca="1">(S55+G56*M55)*'Master-Stocks'!$I$1</f>
        <v>17.656198400000001</v>
      </c>
      <c r="N56">
        <f t="shared" ref="N56:S56" si="53">H55*B56+N55</f>
        <v>584</v>
      </c>
      <c r="O56">
        <f t="shared" si="53"/>
        <v>404</v>
      </c>
      <c r="P56">
        <f t="shared" si="53"/>
        <v>1326.12</v>
      </c>
      <c r="Q56">
        <f t="shared" si="53"/>
        <v>390</v>
      </c>
      <c r="R56">
        <f t="shared" si="53"/>
        <v>404</v>
      </c>
      <c r="S56">
        <f t="shared" ca="1" si="53"/>
        <v>1765.6198400000001</v>
      </c>
    </row>
    <row r="57" spans="1:19" ht="12.75" x14ac:dyDescent="0.2">
      <c r="A57">
        <f>'All Transactions'!A57</f>
        <v>0</v>
      </c>
      <c r="B57">
        <f>'All Transactions'!F57</f>
        <v>0</v>
      </c>
      <c r="C57">
        <f>'All Transactions'!G57</f>
        <v>0</v>
      </c>
      <c r="D57">
        <f>'All Transactions'!H57</f>
        <v>0</v>
      </c>
      <c r="E57">
        <f>'All Transactions'!I57</f>
        <v>0</v>
      </c>
      <c r="F57">
        <f>'All Transactions'!J57</f>
        <v>0</v>
      </c>
      <c r="G57">
        <f>'All Transactions'!K57</f>
        <v>11</v>
      </c>
      <c r="H57">
        <f>(N56+B57*H56)*'Master-Stocks'!$I$1</f>
        <v>5.84</v>
      </c>
      <c r="I57">
        <f>(O56+C57*I56)*'Master-Stocks'!$I$1</f>
        <v>4.04</v>
      </c>
      <c r="J57">
        <f>(P56+D57*J56)*'Master-Stocks'!$I$1</f>
        <v>13.261199999999999</v>
      </c>
      <c r="K57">
        <f>(Q56+E57*K56)*'Master-Stocks'!$I$1</f>
        <v>3.9</v>
      </c>
      <c r="L57">
        <f>(R56+F57*L56)*'Master-Stocks'!$I$1</f>
        <v>4.04</v>
      </c>
      <c r="M57">
        <f ca="1">(S56+G57*M56)*'Master-Stocks'!$I$1</f>
        <v>19.598380224</v>
      </c>
      <c r="N57">
        <f t="shared" ref="N57:S57" si="54">H56*B57+N56</f>
        <v>584</v>
      </c>
      <c r="O57">
        <f t="shared" si="54"/>
        <v>404</v>
      </c>
      <c r="P57">
        <f t="shared" si="54"/>
        <v>1326.12</v>
      </c>
      <c r="Q57">
        <f t="shared" si="54"/>
        <v>390</v>
      </c>
      <c r="R57">
        <f t="shared" si="54"/>
        <v>404</v>
      </c>
      <c r="S57">
        <f t="shared" ca="1" si="54"/>
        <v>1959.8380224</v>
      </c>
    </row>
    <row r="58" spans="1:19" ht="12.75" x14ac:dyDescent="0.2">
      <c r="A58">
        <f>'All Transactions'!A58</f>
        <v>0</v>
      </c>
      <c r="B58">
        <f>'All Transactions'!F58</f>
        <v>0</v>
      </c>
      <c r="C58">
        <f>'All Transactions'!G58</f>
        <v>0</v>
      </c>
      <c r="D58">
        <f>'All Transactions'!H58</f>
        <v>0</v>
      </c>
      <c r="E58">
        <f>'All Transactions'!I58</f>
        <v>0</v>
      </c>
      <c r="F58">
        <f>'All Transactions'!J58</f>
        <v>0</v>
      </c>
      <c r="G58">
        <f>'All Transactions'!K58</f>
        <v>0</v>
      </c>
      <c r="H58">
        <f>(N57+B58*H57)*'Master-Stocks'!$I$1</f>
        <v>5.84</v>
      </c>
      <c r="I58">
        <f>(O57+C58*I57)*'Master-Stocks'!$I$1</f>
        <v>4.04</v>
      </c>
      <c r="J58">
        <f>(P57+D58*J57)*'Master-Stocks'!$I$1</f>
        <v>13.261199999999999</v>
      </c>
      <c r="K58">
        <f>(Q57+E58*K57)*'Master-Stocks'!$I$1</f>
        <v>3.9</v>
      </c>
      <c r="L58">
        <f>(R57+F58*L57)*'Master-Stocks'!$I$1</f>
        <v>4.04</v>
      </c>
      <c r="M58">
        <f ca="1">(S57+G58*M57)*'Master-Stocks'!$I$1</f>
        <v>19.598380224</v>
      </c>
      <c r="N58">
        <f t="shared" ref="N58:S58" si="55">H57*B58+N57</f>
        <v>584</v>
      </c>
      <c r="O58">
        <f t="shared" si="55"/>
        <v>404</v>
      </c>
      <c r="P58">
        <f t="shared" si="55"/>
        <v>1326.12</v>
      </c>
      <c r="Q58">
        <f t="shared" si="55"/>
        <v>390</v>
      </c>
      <c r="R58">
        <f t="shared" si="55"/>
        <v>404</v>
      </c>
      <c r="S58">
        <f t="shared" ca="1" si="55"/>
        <v>1959.8380224</v>
      </c>
    </row>
    <row r="59" spans="1:19" ht="12.75" x14ac:dyDescent="0.2">
      <c r="A59">
        <f>'All Transactions'!A59</f>
        <v>0</v>
      </c>
      <c r="B59">
        <f>'All Transactions'!F59</f>
        <v>0</v>
      </c>
      <c r="C59">
        <f>'All Transactions'!G59</f>
        <v>0</v>
      </c>
      <c r="D59">
        <f>'All Transactions'!H59</f>
        <v>0</v>
      </c>
      <c r="E59">
        <f>'All Transactions'!I59</f>
        <v>0</v>
      </c>
      <c r="F59">
        <f>'All Transactions'!J59</f>
        <v>0</v>
      </c>
      <c r="G59">
        <f>'All Transactions'!K59</f>
        <v>0</v>
      </c>
      <c r="H59">
        <f>(N58+B59*H58)*'Master-Stocks'!$I$1</f>
        <v>5.84</v>
      </c>
      <c r="I59">
        <f>(O58+C59*I58)*'Master-Stocks'!$I$1</f>
        <v>4.04</v>
      </c>
      <c r="J59">
        <f>(P58+D59*J58)*'Master-Stocks'!$I$1</f>
        <v>13.261199999999999</v>
      </c>
      <c r="K59">
        <f>(Q58+E59*K58)*'Master-Stocks'!$I$1</f>
        <v>3.9</v>
      </c>
      <c r="L59">
        <f>(R58+F59*L58)*'Master-Stocks'!$I$1</f>
        <v>4.04</v>
      </c>
      <c r="M59">
        <f ca="1">(S58+G59*M58)*'Master-Stocks'!$I$1</f>
        <v>19.598380224</v>
      </c>
      <c r="N59">
        <f t="shared" ref="N59:S59" si="56">H58*B59+N58</f>
        <v>584</v>
      </c>
      <c r="O59">
        <f t="shared" si="56"/>
        <v>404</v>
      </c>
      <c r="P59">
        <f t="shared" si="56"/>
        <v>1326.12</v>
      </c>
      <c r="Q59">
        <f t="shared" si="56"/>
        <v>390</v>
      </c>
      <c r="R59">
        <f t="shared" si="56"/>
        <v>404</v>
      </c>
      <c r="S59">
        <f t="shared" ca="1" si="56"/>
        <v>1959.8380224</v>
      </c>
    </row>
    <row r="60" spans="1:19" ht="12.75" x14ac:dyDescent="0.2">
      <c r="A60">
        <f>'All Transactions'!A60</f>
        <v>0</v>
      </c>
      <c r="B60">
        <f>'All Transactions'!F60</f>
        <v>0</v>
      </c>
      <c r="C60">
        <f>'All Transactions'!G60</f>
        <v>0</v>
      </c>
      <c r="D60">
        <f>'All Transactions'!H60</f>
        <v>0</v>
      </c>
      <c r="E60">
        <f>'All Transactions'!I60</f>
        <v>0</v>
      </c>
      <c r="F60">
        <f>'All Transactions'!J60</f>
        <v>0</v>
      </c>
      <c r="G60">
        <f>'All Transactions'!K60</f>
        <v>0</v>
      </c>
      <c r="H60">
        <f>(N59+B60*H59)*'Master-Stocks'!$I$1</f>
        <v>5.84</v>
      </c>
      <c r="I60">
        <f>(O59+C60*I59)*'Master-Stocks'!$I$1</f>
        <v>4.04</v>
      </c>
      <c r="J60">
        <f>(P59+D60*J59)*'Master-Stocks'!$I$1</f>
        <v>13.261199999999999</v>
      </c>
      <c r="K60">
        <f>(Q59+E60*K59)*'Master-Stocks'!$I$1</f>
        <v>3.9</v>
      </c>
      <c r="L60">
        <f>(R59+F60*L59)*'Master-Stocks'!$I$1</f>
        <v>4.04</v>
      </c>
      <c r="M60">
        <f ca="1">(S59+G60*M59)*'Master-Stocks'!$I$1</f>
        <v>19.598380224</v>
      </c>
      <c r="N60">
        <f t="shared" ref="N60:S60" si="57">H59*B60+N59</f>
        <v>584</v>
      </c>
      <c r="O60">
        <f t="shared" si="57"/>
        <v>404</v>
      </c>
      <c r="P60">
        <f t="shared" si="57"/>
        <v>1326.12</v>
      </c>
      <c r="Q60">
        <f t="shared" si="57"/>
        <v>390</v>
      </c>
      <c r="R60">
        <f t="shared" si="57"/>
        <v>404</v>
      </c>
      <c r="S60">
        <f t="shared" ca="1" si="57"/>
        <v>1959.8380224</v>
      </c>
    </row>
    <row r="61" spans="1:19" ht="12.75" x14ac:dyDescent="0.2">
      <c r="A61">
        <f>'All Transactions'!A61</f>
        <v>0</v>
      </c>
      <c r="B61">
        <f>'All Transactions'!F61</f>
        <v>0</v>
      </c>
      <c r="C61">
        <f>'All Transactions'!G61</f>
        <v>0</v>
      </c>
      <c r="D61">
        <f>'All Transactions'!H61</f>
        <v>0</v>
      </c>
      <c r="E61">
        <f>'All Transactions'!I61</f>
        <v>0</v>
      </c>
      <c r="F61">
        <f>'All Transactions'!J61</f>
        <v>0</v>
      </c>
      <c r="G61">
        <f>'All Transactions'!K61</f>
        <v>12</v>
      </c>
      <c r="H61">
        <f>(N60+B61*H60)*'Master-Stocks'!$I$1</f>
        <v>5.84</v>
      </c>
      <c r="I61">
        <f>(O60+C61*I60)*'Master-Stocks'!$I$1</f>
        <v>4.04</v>
      </c>
      <c r="J61">
        <f>(P60+D61*J60)*'Master-Stocks'!$I$1</f>
        <v>13.261199999999999</v>
      </c>
      <c r="K61">
        <f>(Q60+E61*K60)*'Master-Stocks'!$I$1</f>
        <v>3.9</v>
      </c>
      <c r="L61">
        <f>(R60+F61*L60)*'Master-Stocks'!$I$1</f>
        <v>4.04</v>
      </c>
      <c r="M61">
        <f ca="1">(S60+G61*M60)*'Master-Stocks'!$I$1</f>
        <v>21.950185850879997</v>
      </c>
      <c r="N61">
        <f t="shared" ref="N61:S61" si="58">H60*B61+N60</f>
        <v>584</v>
      </c>
      <c r="O61">
        <f t="shared" si="58"/>
        <v>404</v>
      </c>
      <c r="P61">
        <f t="shared" si="58"/>
        <v>1326.12</v>
      </c>
      <c r="Q61">
        <f t="shared" si="58"/>
        <v>390</v>
      </c>
      <c r="R61">
        <f t="shared" si="58"/>
        <v>404</v>
      </c>
      <c r="S61">
        <f t="shared" ca="1" si="58"/>
        <v>2195.0185850879998</v>
      </c>
    </row>
    <row r="62" spans="1:19" ht="12.75" x14ac:dyDescent="0.2">
      <c r="A62">
        <f>'All Transactions'!A62</f>
        <v>0</v>
      </c>
      <c r="B62">
        <f>'All Transactions'!F62</f>
        <v>0</v>
      </c>
      <c r="C62">
        <f>'All Transactions'!G62</f>
        <v>0</v>
      </c>
      <c r="D62">
        <f>'All Transactions'!H62</f>
        <v>0</v>
      </c>
      <c r="E62">
        <f>'All Transactions'!I62</f>
        <v>0</v>
      </c>
      <c r="F62">
        <f>'All Transactions'!J62</f>
        <v>0</v>
      </c>
      <c r="G62">
        <f>'All Transactions'!K62</f>
        <v>29</v>
      </c>
      <c r="H62">
        <f>(N61+B62*H61)*'Master-Stocks'!$I$1</f>
        <v>5.84</v>
      </c>
      <c r="I62">
        <f>(O61+C62*I61)*'Master-Stocks'!$I$1</f>
        <v>4.04</v>
      </c>
      <c r="J62">
        <f>(P61+D62*J61)*'Master-Stocks'!$I$1</f>
        <v>13.261199999999999</v>
      </c>
      <c r="K62">
        <f>(Q61+E62*K61)*'Master-Stocks'!$I$1</f>
        <v>3.9</v>
      </c>
      <c r="L62">
        <f>(R61+F62*L61)*'Master-Stocks'!$I$1</f>
        <v>4.04</v>
      </c>
      <c r="M62">
        <f ca="1">(S61+G62*M61)*'Master-Stocks'!$I$1</f>
        <v>28.315739747635199</v>
      </c>
      <c r="N62">
        <f t="shared" ref="N62:S62" si="59">H61*B62+N61</f>
        <v>584</v>
      </c>
      <c r="O62">
        <f t="shared" si="59"/>
        <v>404</v>
      </c>
      <c r="P62">
        <f t="shared" si="59"/>
        <v>1326.12</v>
      </c>
      <c r="Q62">
        <f t="shared" si="59"/>
        <v>390</v>
      </c>
      <c r="R62">
        <f t="shared" si="59"/>
        <v>404</v>
      </c>
      <c r="S62">
        <f t="shared" ca="1" si="59"/>
        <v>2831.5739747635198</v>
      </c>
    </row>
    <row r="63" spans="1:19" ht="12.75" x14ac:dyDescent="0.2">
      <c r="A63">
        <f>'All Transactions'!A63</f>
        <v>0</v>
      </c>
      <c r="B63">
        <f>'All Transactions'!F63</f>
        <v>0</v>
      </c>
      <c r="C63">
        <f>'All Transactions'!G63</f>
        <v>0</v>
      </c>
      <c r="D63">
        <f>'All Transactions'!H63</f>
        <v>0</v>
      </c>
      <c r="E63">
        <f>'All Transactions'!I63</f>
        <v>0</v>
      </c>
      <c r="F63">
        <f>'All Transactions'!J63</f>
        <v>0</v>
      </c>
      <c r="G63">
        <f>'All Transactions'!K63</f>
        <v>11</v>
      </c>
      <c r="H63">
        <f>(N62+B63*H62)*'Master-Stocks'!$I$1</f>
        <v>5.84</v>
      </c>
      <c r="I63">
        <f>(O62+C63*I62)*'Master-Stocks'!$I$1</f>
        <v>4.04</v>
      </c>
      <c r="J63">
        <f>(P62+D63*J62)*'Master-Stocks'!$I$1</f>
        <v>13.261199999999999</v>
      </c>
      <c r="K63">
        <f>(Q62+E63*K62)*'Master-Stocks'!$I$1</f>
        <v>3.9</v>
      </c>
      <c r="L63">
        <f>(R62+F63*L62)*'Master-Stocks'!$I$1</f>
        <v>4.04</v>
      </c>
      <c r="M63">
        <f ca="1">(S62+G63*M62)*'Master-Stocks'!$I$1</f>
        <v>31.430471119875069</v>
      </c>
      <c r="N63">
        <f t="shared" ref="N63:S63" si="60">H62*B63+N62</f>
        <v>584</v>
      </c>
      <c r="O63">
        <f t="shared" si="60"/>
        <v>404</v>
      </c>
      <c r="P63">
        <f t="shared" si="60"/>
        <v>1326.12</v>
      </c>
      <c r="Q63">
        <f t="shared" si="60"/>
        <v>390</v>
      </c>
      <c r="R63">
        <f t="shared" si="60"/>
        <v>404</v>
      </c>
      <c r="S63">
        <f t="shared" ca="1" si="60"/>
        <v>3143.0471119875069</v>
      </c>
    </row>
    <row r="64" spans="1:19" ht="12.75" x14ac:dyDescent="0.2">
      <c r="A64">
        <f>'All Transactions'!A64</f>
        <v>0</v>
      </c>
      <c r="B64">
        <f>'All Transactions'!F64</f>
        <v>19</v>
      </c>
      <c r="C64">
        <f>'All Transactions'!G64</f>
        <v>0</v>
      </c>
      <c r="D64">
        <f>'All Transactions'!H64</f>
        <v>0</v>
      </c>
      <c r="E64">
        <f>'All Transactions'!I64</f>
        <v>0</v>
      </c>
      <c r="F64">
        <f>'All Transactions'!J64</f>
        <v>0</v>
      </c>
      <c r="G64">
        <f>'All Transactions'!K64</f>
        <v>2</v>
      </c>
      <c r="H64">
        <f>(N63+B64*H63)*'Master-Stocks'!$I$1</f>
        <v>6.9496000000000002</v>
      </c>
      <c r="I64">
        <f>(O63+C64*I63)*'Master-Stocks'!$I$1</f>
        <v>4.04</v>
      </c>
      <c r="J64">
        <f>(P63+D64*J63)*'Master-Stocks'!$I$1</f>
        <v>13.261199999999999</v>
      </c>
      <c r="K64">
        <f>(Q63+E64*K63)*'Master-Stocks'!$I$1</f>
        <v>3.9</v>
      </c>
      <c r="L64">
        <f>(R63+F64*L63)*'Master-Stocks'!$I$1</f>
        <v>4.04</v>
      </c>
      <c r="M64">
        <f ca="1">(S63+G64*M63)*'Master-Stocks'!$I$1</f>
        <v>32.059080542272575</v>
      </c>
      <c r="N64">
        <f t="shared" ref="N64:S64" si="61">H63*B64+N63</f>
        <v>694.96</v>
      </c>
      <c r="O64">
        <f t="shared" si="61"/>
        <v>404</v>
      </c>
      <c r="P64">
        <f t="shared" si="61"/>
        <v>1326.12</v>
      </c>
      <c r="Q64">
        <f t="shared" si="61"/>
        <v>390</v>
      </c>
      <c r="R64">
        <f t="shared" si="61"/>
        <v>404</v>
      </c>
      <c r="S64">
        <f t="shared" ca="1" si="61"/>
        <v>3205.9080542272573</v>
      </c>
    </row>
    <row r="65" spans="1:19" ht="12.75" x14ac:dyDescent="0.2">
      <c r="A65">
        <f>'All Transactions'!A65</f>
        <v>0</v>
      </c>
      <c r="B65">
        <f>'All Transactions'!F65</f>
        <v>8</v>
      </c>
      <c r="C65">
        <f>'All Transactions'!G65</f>
        <v>0</v>
      </c>
      <c r="D65">
        <f>'All Transactions'!H65</f>
        <v>0</v>
      </c>
      <c r="E65">
        <f>'All Transactions'!I65</f>
        <v>0</v>
      </c>
      <c r="F65">
        <f>'All Transactions'!J65</f>
        <v>0</v>
      </c>
      <c r="G65">
        <f>'All Transactions'!K65</f>
        <v>0</v>
      </c>
      <c r="H65">
        <f>(N64+B65*H64)*'Master-Stocks'!$I$1</f>
        <v>7.5055680000000011</v>
      </c>
      <c r="I65">
        <f>(O64+C65*I64)*'Master-Stocks'!$I$1</f>
        <v>4.04</v>
      </c>
      <c r="J65">
        <f>(P64+D65*J64)*'Master-Stocks'!$I$1</f>
        <v>13.261199999999999</v>
      </c>
      <c r="K65">
        <f>(Q64+E65*K64)*'Master-Stocks'!$I$1</f>
        <v>3.9</v>
      </c>
      <c r="L65">
        <f>(R64+F65*L64)*'Master-Stocks'!$I$1</f>
        <v>4.04</v>
      </c>
      <c r="M65">
        <f ca="1">(S64+G65*M64)*'Master-Stocks'!$I$1</f>
        <v>32.059080542272575</v>
      </c>
      <c r="N65">
        <f t="shared" ref="N65:S65" si="62">H64*B65+N64</f>
        <v>750.55680000000007</v>
      </c>
      <c r="O65">
        <f t="shared" si="62"/>
        <v>404</v>
      </c>
      <c r="P65">
        <f t="shared" si="62"/>
        <v>1326.12</v>
      </c>
      <c r="Q65">
        <f t="shared" si="62"/>
        <v>390</v>
      </c>
      <c r="R65">
        <f t="shared" si="62"/>
        <v>404</v>
      </c>
      <c r="S65">
        <f t="shared" ca="1" si="62"/>
        <v>3205.9080542272573</v>
      </c>
    </row>
    <row r="66" spans="1:19" ht="12.75" x14ac:dyDescent="0.2">
      <c r="A66">
        <f>'All Transactions'!A66</f>
        <v>0</v>
      </c>
      <c r="B66">
        <f>'All Transactions'!F66</f>
        <v>0</v>
      </c>
      <c r="C66">
        <f>'All Transactions'!G66</f>
        <v>0</v>
      </c>
      <c r="D66">
        <f>'All Transactions'!H66</f>
        <v>0</v>
      </c>
      <c r="E66">
        <f>'All Transactions'!I66</f>
        <v>0</v>
      </c>
      <c r="F66">
        <f>'All Transactions'!J66</f>
        <v>0</v>
      </c>
      <c r="G66">
        <f>'All Transactions'!K66</f>
        <v>0</v>
      </c>
      <c r="H66">
        <f>(N65+B66*H65)*'Master-Stocks'!$I$1</f>
        <v>7.5055680000000011</v>
      </c>
      <c r="I66">
        <f>(O65+C66*I65)*'Master-Stocks'!$I$1</f>
        <v>4.04</v>
      </c>
      <c r="J66">
        <f>(P65+D66*J65)*'Master-Stocks'!$I$1</f>
        <v>13.261199999999999</v>
      </c>
      <c r="K66">
        <f>(Q65+E66*K65)*'Master-Stocks'!$I$1</f>
        <v>3.9</v>
      </c>
      <c r="L66">
        <f>(R65+F66*L65)*'Master-Stocks'!$I$1</f>
        <v>4.04</v>
      </c>
      <c r="M66">
        <f ca="1">(S65+G66*M65)*'Master-Stocks'!$I$1</f>
        <v>32.059080542272575</v>
      </c>
      <c r="N66">
        <f t="shared" ref="N66:S66" si="63">H65*B66+N65</f>
        <v>750.55680000000007</v>
      </c>
      <c r="O66">
        <f t="shared" si="63"/>
        <v>404</v>
      </c>
      <c r="P66">
        <f t="shared" si="63"/>
        <v>1326.12</v>
      </c>
      <c r="Q66">
        <f t="shared" si="63"/>
        <v>390</v>
      </c>
      <c r="R66">
        <f t="shared" si="63"/>
        <v>404</v>
      </c>
      <c r="S66">
        <f t="shared" ca="1" si="63"/>
        <v>3205.9080542272573</v>
      </c>
    </row>
    <row r="67" spans="1:19" ht="12.75" x14ac:dyDescent="0.2">
      <c r="A67">
        <f>'All Transactions'!A67</f>
        <v>0</v>
      </c>
      <c r="B67">
        <f>'All Transactions'!F67</f>
        <v>0</v>
      </c>
      <c r="C67">
        <f>'All Transactions'!G67</f>
        <v>0</v>
      </c>
      <c r="D67">
        <f>'All Transactions'!H67</f>
        <v>0</v>
      </c>
      <c r="E67">
        <f>'All Transactions'!I67</f>
        <v>36</v>
      </c>
      <c r="F67">
        <f>'All Transactions'!J67</f>
        <v>0</v>
      </c>
      <c r="G67">
        <f>'All Transactions'!K67</f>
        <v>0</v>
      </c>
      <c r="H67">
        <f>(N66+B67*H66)*'Master-Stocks'!$I$1</f>
        <v>7.5055680000000011</v>
      </c>
      <c r="I67">
        <f>(O66+C67*I66)*'Master-Stocks'!$I$1</f>
        <v>4.04</v>
      </c>
      <c r="J67">
        <f>(P66+D67*J66)*'Master-Stocks'!$I$1</f>
        <v>13.261199999999999</v>
      </c>
      <c r="K67">
        <f>(Q66+E67*K66)*'Master-Stocks'!$I$1</f>
        <v>5.3040000000000003</v>
      </c>
      <c r="L67">
        <f>(R66+F67*L66)*'Master-Stocks'!$I$1</f>
        <v>4.04</v>
      </c>
      <c r="M67">
        <f ca="1">(S66+G67*M66)*'Master-Stocks'!$I$1</f>
        <v>32.059080542272575</v>
      </c>
      <c r="N67">
        <f t="shared" ref="N67:S67" si="64">H66*B67+N66</f>
        <v>750.55680000000007</v>
      </c>
      <c r="O67">
        <f t="shared" si="64"/>
        <v>404</v>
      </c>
      <c r="P67">
        <f t="shared" si="64"/>
        <v>1326.12</v>
      </c>
      <c r="Q67">
        <f t="shared" si="64"/>
        <v>530.4</v>
      </c>
      <c r="R67">
        <f t="shared" si="64"/>
        <v>404</v>
      </c>
      <c r="S67">
        <f t="shared" ca="1" si="64"/>
        <v>3205.9080542272573</v>
      </c>
    </row>
    <row r="68" spans="1:19" ht="12.75" x14ac:dyDescent="0.2">
      <c r="A68">
        <f>'All Transactions'!A68</f>
        <v>0</v>
      </c>
      <c r="B68">
        <f>'All Transactions'!F68</f>
        <v>0</v>
      </c>
      <c r="C68">
        <f>'All Transactions'!G68</f>
        <v>0</v>
      </c>
      <c r="D68">
        <f>'All Transactions'!H68</f>
        <v>0</v>
      </c>
      <c r="E68">
        <f>'All Transactions'!I68</f>
        <v>0</v>
      </c>
      <c r="F68">
        <f>'All Transactions'!J68</f>
        <v>0</v>
      </c>
      <c r="G68">
        <f>'All Transactions'!K68</f>
        <v>0</v>
      </c>
      <c r="H68">
        <f>(N67+B68*H67)*'Master-Stocks'!$I$1</f>
        <v>7.5055680000000011</v>
      </c>
      <c r="I68">
        <f>(O67+C68*I67)*'Master-Stocks'!$I$1</f>
        <v>4.04</v>
      </c>
      <c r="J68">
        <f>(P67+D68*J67)*'Master-Stocks'!$I$1</f>
        <v>13.261199999999999</v>
      </c>
      <c r="K68">
        <f>(Q67+E68*K67)*'Master-Stocks'!$I$1</f>
        <v>5.3040000000000003</v>
      </c>
      <c r="L68">
        <f>(R67+F68*L67)*'Master-Stocks'!$I$1</f>
        <v>4.04</v>
      </c>
      <c r="M68">
        <f ca="1">(S67+G68*M67)*'Master-Stocks'!$I$1</f>
        <v>32.059080542272575</v>
      </c>
      <c r="N68">
        <f t="shared" ref="N68:S68" si="65">H67*B68+N67</f>
        <v>750.55680000000007</v>
      </c>
      <c r="O68">
        <f t="shared" si="65"/>
        <v>404</v>
      </c>
      <c r="P68">
        <f t="shared" si="65"/>
        <v>1326.12</v>
      </c>
      <c r="Q68">
        <f t="shared" si="65"/>
        <v>530.4</v>
      </c>
      <c r="R68">
        <f t="shared" si="65"/>
        <v>404</v>
      </c>
      <c r="S68">
        <f t="shared" ca="1" si="65"/>
        <v>3205.9080542272573</v>
      </c>
    </row>
    <row r="69" spans="1:19" ht="12.75" x14ac:dyDescent="0.2">
      <c r="A69">
        <f>'All Transactions'!A69</f>
        <v>0</v>
      </c>
      <c r="B69">
        <f>'All Transactions'!F69</f>
        <v>0</v>
      </c>
      <c r="C69">
        <f>'All Transactions'!G69</f>
        <v>0</v>
      </c>
      <c r="D69">
        <f>'All Transactions'!H69</f>
        <v>0</v>
      </c>
      <c r="E69">
        <f>'All Transactions'!I69</f>
        <v>0</v>
      </c>
      <c r="F69">
        <f>'All Transactions'!J69</f>
        <v>0</v>
      </c>
      <c r="G69">
        <f>'All Transactions'!K69</f>
        <v>0</v>
      </c>
      <c r="H69">
        <f>(N68+B69*H68)*'Master-Stocks'!$I$1</f>
        <v>7.5055680000000011</v>
      </c>
      <c r="I69">
        <f>(O68+C69*I68)*'Master-Stocks'!$I$1</f>
        <v>4.04</v>
      </c>
      <c r="J69">
        <f>(P68+D69*J68)*'Master-Stocks'!$I$1</f>
        <v>13.261199999999999</v>
      </c>
      <c r="K69">
        <f>(Q68+E69*K68)*'Master-Stocks'!$I$1</f>
        <v>5.3040000000000003</v>
      </c>
      <c r="L69">
        <f>(R68+F69*L68)*'Master-Stocks'!$I$1</f>
        <v>4.04</v>
      </c>
      <c r="M69">
        <f ca="1">(S68+G69*M68)*'Master-Stocks'!$I$1</f>
        <v>32.059080542272575</v>
      </c>
      <c r="N69">
        <f t="shared" ref="N69:S69" si="66">H68*B69+N68</f>
        <v>750.55680000000007</v>
      </c>
      <c r="O69">
        <f t="shared" si="66"/>
        <v>404</v>
      </c>
      <c r="P69">
        <f t="shared" si="66"/>
        <v>1326.12</v>
      </c>
      <c r="Q69">
        <f t="shared" si="66"/>
        <v>530.4</v>
      </c>
      <c r="R69">
        <f t="shared" si="66"/>
        <v>404</v>
      </c>
      <c r="S69">
        <f t="shared" ca="1" si="66"/>
        <v>3205.9080542272573</v>
      </c>
    </row>
    <row r="70" spans="1:19" ht="12.75" x14ac:dyDescent="0.2">
      <c r="A70">
        <f>'All Transactions'!A70</f>
        <v>0</v>
      </c>
      <c r="B70">
        <f>'All Transactions'!F70</f>
        <v>6</v>
      </c>
      <c r="C70">
        <f>'All Transactions'!G70</f>
        <v>0</v>
      </c>
      <c r="D70">
        <f>'All Transactions'!H70</f>
        <v>0</v>
      </c>
      <c r="E70">
        <f>'All Transactions'!I70</f>
        <v>0</v>
      </c>
      <c r="F70">
        <f>'All Transactions'!J70</f>
        <v>0</v>
      </c>
      <c r="G70">
        <f>'All Transactions'!K70</f>
        <v>2</v>
      </c>
      <c r="H70">
        <f>(N69+B70*H69)*'Master-Stocks'!$I$1</f>
        <v>7.9559020800000013</v>
      </c>
      <c r="I70">
        <f>(O69+C70*I69)*'Master-Stocks'!$I$1</f>
        <v>4.04</v>
      </c>
      <c r="J70">
        <f>(P69+D70*J69)*'Master-Stocks'!$I$1</f>
        <v>13.261199999999999</v>
      </c>
      <c r="K70">
        <f>(Q69+E70*K69)*'Master-Stocks'!$I$1</f>
        <v>5.3040000000000003</v>
      </c>
      <c r="L70">
        <f>(R69+F70*L69)*'Master-Stocks'!$I$1</f>
        <v>4.04</v>
      </c>
      <c r="M70">
        <f ca="1">(S69+G70*M69)*'Master-Stocks'!$I$1</f>
        <v>32.700262153118025</v>
      </c>
      <c r="N70">
        <f t="shared" ref="N70:S70" si="67">H69*B70+N69</f>
        <v>795.59020800000008</v>
      </c>
      <c r="O70">
        <f t="shared" si="67"/>
        <v>404</v>
      </c>
      <c r="P70">
        <f t="shared" si="67"/>
        <v>1326.12</v>
      </c>
      <c r="Q70">
        <f t="shared" si="67"/>
        <v>530.4</v>
      </c>
      <c r="R70">
        <f t="shared" si="67"/>
        <v>404</v>
      </c>
      <c r="S70">
        <f t="shared" ca="1" si="67"/>
        <v>3270.0262153118024</v>
      </c>
    </row>
    <row r="71" spans="1:19" ht="12.75" x14ac:dyDescent="0.2">
      <c r="A71">
        <f>'All Transactions'!A71</f>
        <v>0</v>
      </c>
      <c r="B71">
        <f>'All Transactions'!F71</f>
        <v>0</v>
      </c>
      <c r="C71">
        <f>'All Transactions'!G71</f>
        <v>0</v>
      </c>
      <c r="D71">
        <f>'All Transactions'!H71</f>
        <v>0</v>
      </c>
      <c r="E71">
        <f>'All Transactions'!I71</f>
        <v>0</v>
      </c>
      <c r="F71">
        <f>'All Transactions'!J71</f>
        <v>0</v>
      </c>
      <c r="G71">
        <f>'All Transactions'!K71</f>
        <v>0</v>
      </c>
      <c r="H71">
        <f>(N70+B71*H70)*'Master-Stocks'!$I$1</f>
        <v>7.9559020800000013</v>
      </c>
      <c r="I71">
        <f>(O70+C71*I70)*'Master-Stocks'!$I$1</f>
        <v>4.04</v>
      </c>
      <c r="J71">
        <f>(P70+D71*J70)*'Master-Stocks'!$I$1</f>
        <v>13.261199999999999</v>
      </c>
      <c r="K71">
        <f>(Q70+E71*K70)*'Master-Stocks'!$I$1</f>
        <v>5.3040000000000003</v>
      </c>
      <c r="L71">
        <f>(R70+F71*L70)*'Master-Stocks'!$I$1</f>
        <v>4.04</v>
      </c>
      <c r="M71">
        <f ca="1">(S70+G71*M70)*'Master-Stocks'!$I$1</f>
        <v>32.700262153118025</v>
      </c>
      <c r="N71">
        <f t="shared" ref="N71:S71" si="68">H70*B71+N70</f>
        <v>795.59020800000008</v>
      </c>
      <c r="O71">
        <f t="shared" si="68"/>
        <v>404</v>
      </c>
      <c r="P71">
        <f t="shared" si="68"/>
        <v>1326.12</v>
      </c>
      <c r="Q71">
        <f t="shared" si="68"/>
        <v>530.4</v>
      </c>
      <c r="R71">
        <f t="shared" si="68"/>
        <v>404</v>
      </c>
      <c r="S71">
        <f t="shared" ca="1" si="68"/>
        <v>3270.0262153118024</v>
      </c>
    </row>
    <row r="72" spans="1:19" ht="12.75" x14ac:dyDescent="0.2">
      <c r="A72">
        <f>'All Transactions'!A72</f>
        <v>0</v>
      </c>
      <c r="B72">
        <f>'All Transactions'!F72</f>
        <v>0</v>
      </c>
      <c r="C72">
        <f>'All Transactions'!G72</f>
        <v>0</v>
      </c>
      <c r="D72">
        <f>'All Transactions'!H72</f>
        <v>0</v>
      </c>
      <c r="E72">
        <f>'All Transactions'!I72</f>
        <v>0</v>
      </c>
      <c r="F72">
        <f>'All Transactions'!J72</f>
        <v>0</v>
      </c>
      <c r="G72">
        <f>'All Transactions'!K72</f>
        <v>0</v>
      </c>
      <c r="H72">
        <f>(N71+B72*H71)*'Master-Stocks'!$I$1</f>
        <v>7.9559020800000013</v>
      </c>
      <c r="I72">
        <f>(O71+C72*I71)*'Master-Stocks'!$I$1</f>
        <v>4.04</v>
      </c>
      <c r="J72">
        <f>(P71+D72*J71)*'Master-Stocks'!$I$1</f>
        <v>13.261199999999999</v>
      </c>
      <c r="K72">
        <f>(Q71+E72*K71)*'Master-Stocks'!$I$1</f>
        <v>5.3040000000000003</v>
      </c>
      <c r="L72">
        <f>(R71+F72*L71)*'Master-Stocks'!$I$1</f>
        <v>4.04</v>
      </c>
      <c r="M72">
        <f ca="1">(S71+G72*M71)*'Master-Stocks'!$I$1</f>
        <v>32.700262153118025</v>
      </c>
      <c r="N72">
        <f t="shared" ref="N72:S72" si="69">H71*B72+N71</f>
        <v>795.59020800000008</v>
      </c>
      <c r="O72">
        <f t="shared" si="69"/>
        <v>404</v>
      </c>
      <c r="P72">
        <f t="shared" si="69"/>
        <v>1326.12</v>
      </c>
      <c r="Q72">
        <f t="shared" si="69"/>
        <v>530.4</v>
      </c>
      <c r="R72">
        <f t="shared" si="69"/>
        <v>404</v>
      </c>
      <c r="S72">
        <f t="shared" ca="1" si="69"/>
        <v>3270.0262153118024</v>
      </c>
    </row>
    <row r="73" spans="1:19" ht="12.75" x14ac:dyDescent="0.2">
      <c r="A73">
        <f>'All Transactions'!A73</f>
        <v>0</v>
      </c>
      <c r="B73">
        <f>'All Transactions'!F73</f>
        <v>0</v>
      </c>
      <c r="C73">
        <f>'All Transactions'!G73</f>
        <v>0</v>
      </c>
      <c r="D73">
        <f>'All Transactions'!H73</f>
        <v>0</v>
      </c>
      <c r="E73">
        <f>'All Transactions'!I73</f>
        <v>0</v>
      </c>
      <c r="F73">
        <f>'All Transactions'!J73</f>
        <v>0</v>
      </c>
      <c r="G73">
        <f>'All Transactions'!K73</f>
        <v>0</v>
      </c>
      <c r="H73">
        <f>(N72+B73*H72)*'Master-Stocks'!$I$1</f>
        <v>7.9559020800000013</v>
      </c>
      <c r="I73">
        <f>(O72+C73*I72)*'Master-Stocks'!$I$1</f>
        <v>4.04</v>
      </c>
      <c r="J73">
        <f>(P72+D73*J72)*'Master-Stocks'!$I$1</f>
        <v>13.261199999999999</v>
      </c>
      <c r="K73">
        <f>(Q72+E73*K72)*'Master-Stocks'!$I$1</f>
        <v>5.3040000000000003</v>
      </c>
      <c r="L73">
        <f>(R72+F73*L72)*'Master-Stocks'!$I$1</f>
        <v>4.04</v>
      </c>
      <c r="M73">
        <f ca="1">(S72+G73*M72)*'Master-Stocks'!$I$1</f>
        <v>32.700262153118025</v>
      </c>
      <c r="N73">
        <f t="shared" ref="N73:S73" si="70">H72*B73+N72</f>
        <v>795.59020800000008</v>
      </c>
      <c r="O73">
        <f t="shared" si="70"/>
        <v>404</v>
      </c>
      <c r="P73">
        <f t="shared" si="70"/>
        <v>1326.12</v>
      </c>
      <c r="Q73">
        <f t="shared" si="70"/>
        <v>530.4</v>
      </c>
      <c r="R73">
        <f t="shared" si="70"/>
        <v>404</v>
      </c>
      <c r="S73">
        <f t="shared" ca="1" si="70"/>
        <v>3270.0262153118024</v>
      </c>
    </row>
    <row r="74" spans="1:19" ht="12.75" x14ac:dyDescent="0.2">
      <c r="A74">
        <f>'All Transactions'!A74</f>
        <v>0</v>
      </c>
      <c r="B74">
        <f>'All Transactions'!F74</f>
        <v>0</v>
      </c>
      <c r="C74">
        <f>'All Transactions'!G74</f>
        <v>0</v>
      </c>
      <c r="D74">
        <f>'All Transactions'!H74</f>
        <v>0</v>
      </c>
      <c r="E74">
        <f>'All Transactions'!I74</f>
        <v>0</v>
      </c>
      <c r="F74">
        <f>'All Transactions'!J74</f>
        <v>0</v>
      </c>
      <c r="G74">
        <f>'All Transactions'!K74</f>
        <v>0</v>
      </c>
      <c r="H74">
        <f>(N73+B74*H73)*'Master-Stocks'!$I$1</f>
        <v>7.9559020800000013</v>
      </c>
      <c r="I74">
        <f>(O73+C74*I73)*'Master-Stocks'!$I$1</f>
        <v>4.04</v>
      </c>
      <c r="J74">
        <f>(P73+D74*J73)*'Master-Stocks'!$I$1</f>
        <v>13.261199999999999</v>
      </c>
      <c r="K74">
        <f>(Q73+E74*K73)*'Master-Stocks'!$I$1</f>
        <v>5.3040000000000003</v>
      </c>
      <c r="L74">
        <f>(R73+F74*L73)*'Master-Stocks'!$I$1</f>
        <v>4.04</v>
      </c>
      <c r="M74">
        <f ca="1">(S73+G74*M73)*'Master-Stocks'!$I$1</f>
        <v>32.700262153118025</v>
      </c>
      <c r="N74">
        <f t="shared" ref="N74:S74" si="71">H73*B74+N73</f>
        <v>795.59020800000008</v>
      </c>
      <c r="O74">
        <f t="shared" si="71"/>
        <v>404</v>
      </c>
      <c r="P74">
        <f t="shared" si="71"/>
        <v>1326.12</v>
      </c>
      <c r="Q74">
        <f t="shared" si="71"/>
        <v>530.4</v>
      </c>
      <c r="R74">
        <f t="shared" si="71"/>
        <v>404</v>
      </c>
      <c r="S74">
        <f t="shared" ca="1" si="71"/>
        <v>3270.0262153118024</v>
      </c>
    </row>
    <row r="75" spans="1:19" ht="12.75" x14ac:dyDescent="0.2">
      <c r="A75">
        <f>'All Transactions'!A75</f>
        <v>0</v>
      </c>
      <c r="B75">
        <f>'All Transactions'!F75</f>
        <v>0</v>
      </c>
      <c r="C75">
        <f>'All Transactions'!G75</f>
        <v>0</v>
      </c>
      <c r="D75">
        <f>'All Transactions'!H75</f>
        <v>0</v>
      </c>
      <c r="E75">
        <f>'All Transactions'!I75</f>
        <v>0</v>
      </c>
      <c r="F75">
        <f>'All Transactions'!J75</f>
        <v>0</v>
      </c>
      <c r="G75">
        <f>'All Transactions'!K75</f>
        <v>0</v>
      </c>
      <c r="H75">
        <f>(N74+B75*H74)*'Master-Stocks'!$I$1</f>
        <v>7.9559020800000013</v>
      </c>
      <c r="I75">
        <f>(O74+C75*I74)*'Master-Stocks'!$I$1</f>
        <v>4.04</v>
      </c>
      <c r="J75">
        <f>(P74+D75*J74)*'Master-Stocks'!$I$1</f>
        <v>13.261199999999999</v>
      </c>
      <c r="K75">
        <f>(Q74+E75*K74)*'Master-Stocks'!$I$1</f>
        <v>5.3040000000000003</v>
      </c>
      <c r="L75">
        <f>(R74+F75*L74)*'Master-Stocks'!$I$1</f>
        <v>4.04</v>
      </c>
      <c r="M75">
        <f ca="1">(S74+G75*M74)*'Master-Stocks'!$I$1</f>
        <v>32.700262153118025</v>
      </c>
      <c r="N75">
        <f t="shared" ref="N75:S75" si="72">H74*B75+N74</f>
        <v>795.59020800000008</v>
      </c>
      <c r="O75">
        <f t="shared" si="72"/>
        <v>404</v>
      </c>
      <c r="P75">
        <f t="shared" si="72"/>
        <v>1326.12</v>
      </c>
      <c r="Q75">
        <f t="shared" si="72"/>
        <v>530.4</v>
      </c>
      <c r="R75">
        <f t="shared" si="72"/>
        <v>404</v>
      </c>
      <c r="S75">
        <f t="shared" ca="1" si="72"/>
        <v>3270.0262153118024</v>
      </c>
    </row>
    <row r="76" spans="1:19" ht="12.75" x14ac:dyDescent="0.2">
      <c r="A76">
        <f>'All Transactions'!A76</f>
        <v>0</v>
      </c>
      <c r="B76">
        <f>'All Transactions'!F76</f>
        <v>0</v>
      </c>
      <c r="C76">
        <f>'All Transactions'!G76</f>
        <v>0</v>
      </c>
      <c r="D76">
        <f>'All Transactions'!H76</f>
        <v>0</v>
      </c>
      <c r="E76">
        <f>'All Transactions'!I76</f>
        <v>0</v>
      </c>
      <c r="F76">
        <f>'All Transactions'!J76</f>
        <v>0</v>
      </c>
      <c r="G76">
        <f>'All Transactions'!K76</f>
        <v>0</v>
      </c>
      <c r="H76">
        <f>(N75+B76*H75)*'Master-Stocks'!$I$1</f>
        <v>7.9559020800000013</v>
      </c>
      <c r="I76">
        <f>(O75+C76*I75)*'Master-Stocks'!$I$1</f>
        <v>4.04</v>
      </c>
      <c r="J76">
        <f>(P75+D76*J75)*'Master-Stocks'!$I$1</f>
        <v>13.261199999999999</v>
      </c>
      <c r="K76">
        <f>(Q75+E76*K75)*'Master-Stocks'!$I$1</f>
        <v>5.3040000000000003</v>
      </c>
      <c r="L76">
        <f>(R75+F76*L75)*'Master-Stocks'!$I$1</f>
        <v>4.04</v>
      </c>
      <c r="M76">
        <f ca="1">(S75+G76*M75)*'Master-Stocks'!$I$1</f>
        <v>32.700262153118025</v>
      </c>
      <c r="N76">
        <f t="shared" ref="N76:S76" si="73">H75*B76+N75</f>
        <v>795.59020800000008</v>
      </c>
      <c r="O76">
        <f t="shared" si="73"/>
        <v>404</v>
      </c>
      <c r="P76">
        <f t="shared" si="73"/>
        <v>1326.12</v>
      </c>
      <c r="Q76">
        <f t="shared" si="73"/>
        <v>530.4</v>
      </c>
      <c r="R76">
        <f t="shared" si="73"/>
        <v>404</v>
      </c>
      <c r="S76">
        <f t="shared" ca="1" si="73"/>
        <v>3270.0262153118024</v>
      </c>
    </row>
    <row r="77" spans="1:19" ht="12.75" x14ac:dyDescent="0.2">
      <c r="A77">
        <f>'All Transactions'!A77</f>
        <v>0</v>
      </c>
      <c r="B77">
        <f>'All Transactions'!F77</f>
        <v>0</v>
      </c>
      <c r="C77">
        <f>'All Transactions'!G77</f>
        <v>0</v>
      </c>
      <c r="D77">
        <f>'All Transactions'!H77</f>
        <v>0</v>
      </c>
      <c r="E77">
        <f>'All Transactions'!I77</f>
        <v>0</v>
      </c>
      <c r="F77">
        <f>'All Transactions'!J77</f>
        <v>0</v>
      </c>
      <c r="G77">
        <f>'All Transactions'!K77</f>
        <v>0</v>
      </c>
      <c r="H77">
        <f>(N76+B77*H76)*'Master-Stocks'!$I$1</f>
        <v>7.9559020800000013</v>
      </c>
      <c r="I77">
        <f>(O76+C77*I76)*'Master-Stocks'!$I$1</f>
        <v>4.04</v>
      </c>
      <c r="J77">
        <f>(P76+D77*J76)*'Master-Stocks'!$I$1</f>
        <v>13.261199999999999</v>
      </c>
      <c r="K77">
        <f>(Q76+E77*K76)*'Master-Stocks'!$I$1</f>
        <v>5.3040000000000003</v>
      </c>
      <c r="L77">
        <f>(R76+F77*L76)*'Master-Stocks'!$I$1</f>
        <v>4.04</v>
      </c>
      <c r="M77">
        <f ca="1">(S76+G77*M76)*'Master-Stocks'!$I$1</f>
        <v>32.700262153118025</v>
      </c>
      <c r="N77">
        <f t="shared" ref="N77:S77" si="74">H76*B77+N76</f>
        <v>795.59020800000008</v>
      </c>
      <c r="O77">
        <f t="shared" si="74"/>
        <v>404</v>
      </c>
      <c r="P77">
        <f t="shared" si="74"/>
        <v>1326.12</v>
      </c>
      <c r="Q77">
        <f t="shared" si="74"/>
        <v>530.4</v>
      </c>
      <c r="R77">
        <f t="shared" si="74"/>
        <v>404</v>
      </c>
      <c r="S77">
        <f t="shared" ca="1" si="74"/>
        <v>3270.0262153118024</v>
      </c>
    </row>
    <row r="78" spans="1:19" ht="12.75" x14ac:dyDescent="0.2">
      <c r="A78">
        <f>'All Transactions'!A78</f>
        <v>0</v>
      </c>
      <c r="B78">
        <f>'All Transactions'!F78</f>
        <v>0</v>
      </c>
      <c r="C78">
        <f>'All Transactions'!G78</f>
        <v>0</v>
      </c>
      <c r="D78">
        <f>'All Transactions'!H78</f>
        <v>0</v>
      </c>
      <c r="E78">
        <f>'All Transactions'!I78</f>
        <v>0</v>
      </c>
      <c r="F78">
        <f>'All Transactions'!J78</f>
        <v>0</v>
      </c>
      <c r="G78">
        <f>'All Transactions'!K78</f>
        <v>0</v>
      </c>
      <c r="H78">
        <f>(N77+B78*H77)*'Master-Stocks'!$I$1</f>
        <v>7.9559020800000013</v>
      </c>
      <c r="I78">
        <f>(O77+C78*I77)*'Master-Stocks'!$I$1</f>
        <v>4.04</v>
      </c>
      <c r="J78">
        <f>(P77+D78*J77)*'Master-Stocks'!$I$1</f>
        <v>13.261199999999999</v>
      </c>
      <c r="K78">
        <f>(Q77+E78*K77)*'Master-Stocks'!$I$1</f>
        <v>5.3040000000000003</v>
      </c>
      <c r="L78">
        <f>(R77+F78*L77)*'Master-Stocks'!$I$1</f>
        <v>4.04</v>
      </c>
      <c r="M78">
        <f ca="1">(S77+G78*M77)*'Master-Stocks'!$I$1</f>
        <v>32.700262153118025</v>
      </c>
      <c r="N78">
        <f t="shared" ref="N78:S78" si="75">H77*B78+N77</f>
        <v>795.59020800000008</v>
      </c>
      <c r="O78">
        <f t="shared" si="75"/>
        <v>404</v>
      </c>
      <c r="P78">
        <f t="shared" si="75"/>
        <v>1326.12</v>
      </c>
      <c r="Q78">
        <f t="shared" si="75"/>
        <v>530.4</v>
      </c>
      <c r="R78">
        <f t="shared" si="75"/>
        <v>404</v>
      </c>
      <c r="S78">
        <f t="shared" ca="1" si="75"/>
        <v>3270.0262153118024</v>
      </c>
    </row>
    <row r="79" spans="1:19" ht="12.75" x14ac:dyDescent="0.2">
      <c r="A79">
        <f>'All Transactions'!A79</f>
        <v>0</v>
      </c>
      <c r="B79">
        <f>'All Transactions'!F79</f>
        <v>0</v>
      </c>
      <c r="C79">
        <f>'All Transactions'!G79</f>
        <v>0</v>
      </c>
      <c r="D79">
        <f>'All Transactions'!H79</f>
        <v>0</v>
      </c>
      <c r="E79">
        <f>'All Transactions'!I79</f>
        <v>0</v>
      </c>
      <c r="F79">
        <f>'All Transactions'!J79</f>
        <v>0</v>
      </c>
      <c r="G79">
        <f>'All Transactions'!K79</f>
        <v>0</v>
      </c>
      <c r="H79">
        <f>(N78+B79*H78)*'Master-Stocks'!$I$1</f>
        <v>7.9559020800000013</v>
      </c>
      <c r="I79">
        <f>(O78+C79*I78)*'Master-Stocks'!$I$1</f>
        <v>4.04</v>
      </c>
      <c r="J79">
        <f>(P78+D79*J78)*'Master-Stocks'!$I$1</f>
        <v>13.261199999999999</v>
      </c>
      <c r="K79">
        <f>(Q78+E79*K78)*'Master-Stocks'!$I$1</f>
        <v>5.3040000000000003</v>
      </c>
      <c r="L79">
        <f>(R78+F79*L78)*'Master-Stocks'!$I$1</f>
        <v>4.04</v>
      </c>
      <c r="M79">
        <f ca="1">(S78+G79*M78)*'Master-Stocks'!$I$1</f>
        <v>32.700262153118025</v>
      </c>
      <c r="N79">
        <f t="shared" ref="N79:S79" si="76">H78*B79+N78</f>
        <v>795.59020800000008</v>
      </c>
      <c r="O79">
        <f t="shared" si="76"/>
        <v>404</v>
      </c>
      <c r="P79">
        <f t="shared" si="76"/>
        <v>1326.12</v>
      </c>
      <c r="Q79">
        <f t="shared" si="76"/>
        <v>530.4</v>
      </c>
      <c r="R79">
        <f t="shared" si="76"/>
        <v>404</v>
      </c>
      <c r="S79">
        <f t="shared" ca="1" si="76"/>
        <v>3270.0262153118024</v>
      </c>
    </row>
    <row r="80" spans="1:19" ht="12.75" x14ac:dyDescent="0.2">
      <c r="A80">
        <f>'All Transactions'!A80</f>
        <v>0</v>
      </c>
      <c r="B80">
        <f>'All Transactions'!F80</f>
        <v>0</v>
      </c>
      <c r="C80">
        <f>'All Transactions'!G80</f>
        <v>0</v>
      </c>
      <c r="D80">
        <f>'All Transactions'!H80</f>
        <v>0</v>
      </c>
      <c r="E80">
        <f>'All Transactions'!I80</f>
        <v>0</v>
      </c>
      <c r="F80">
        <f>'All Transactions'!J80</f>
        <v>0</v>
      </c>
      <c r="G80">
        <f>'All Transactions'!K80</f>
        <v>0</v>
      </c>
      <c r="H80">
        <f>(N79+B80*H79)*'Master-Stocks'!$I$1</f>
        <v>7.9559020800000013</v>
      </c>
      <c r="I80">
        <f>(O79+C80*I79)*'Master-Stocks'!$I$1</f>
        <v>4.04</v>
      </c>
      <c r="J80">
        <f>(P79+D80*J79)*'Master-Stocks'!$I$1</f>
        <v>13.261199999999999</v>
      </c>
      <c r="K80">
        <f>(Q79+E80*K79)*'Master-Stocks'!$I$1</f>
        <v>5.3040000000000003</v>
      </c>
      <c r="L80">
        <f>(R79+F80*L79)*'Master-Stocks'!$I$1</f>
        <v>4.04</v>
      </c>
      <c r="M80">
        <f ca="1">(S79+G80*M79)*'Master-Stocks'!$I$1</f>
        <v>32.700262153118025</v>
      </c>
      <c r="N80">
        <f t="shared" ref="N80:S80" si="77">H79*B80+N79</f>
        <v>795.59020800000008</v>
      </c>
      <c r="O80">
        <f t="shared" si="77"/>
        <v>404</v>
      </c>
      <c r="P80">
        <f t="shared" si="77"/>
        <v>1326.12</v>
      </c>
      <c r="Q80">
        <f t="shared" si="77"/>
        <v>530.4</v>
      </c>
      <c r="R80">
        <f t="shared" si="77"/>
        <v>404</v>
      </c>
      <c r="S80">
        <f t="shared" ca="1" si="77"/>
        <v>3270.0262153118024</v>
      </c>
    </row>
    <row r="81" spans="1:19" ht="12.75" x14ac:dyDescent="0.2">
      <c r="A81">
        <f>'All Transactions'!A81</f>
        <v>0</v>
      </c>
      <c r="B81">
        <f>'All Transactions'!F81</f>
        <v>0</v>
      </c>
      <c r="C81">
        <f>'All Transactions'!G81</f>
        <v>0</v>
      </c>
      <c r="D81">
        <f>'All Transactions'!H81</f>
        <v>0</v>
      </c>
      <c r="E81">
        <f>'All Transactions'!I81</f>
        <v>0</v>
      </c>
      <c r="F81">
        <f>'All Transactions'!J81</f>
        <v>0</v>
      </c>
      <c r="G81">
        <f>'All Transactions'!K81</f>
        <v>0</v>
      </c>
      <c r="H81">
        <f>(N80+B81*H80)*'Master-Stocks'!$I$1</f>
        <v>7.9559020800000013</v>
      </c>
      <c r="I81">
        <f>(O80+C81*I80)*'Master-Stocks'!$I$1</f>
        <v>4.04</v>
      </c>
      <c r="J81">
        <f>(P80+D81*J80)*'Master-Stocks'!$I$1</f>
        <v>13.261199999999999</v>
      </c>
      <c r="K81">
        <f>(Q80+E81*K80)*'Master-Stocks'!$I$1</f>
        <v>5.3040000000000003</v>
      </c>
      <c r="L81">
        <f>(R80+F81*L80)*'Master-Stocks'!$I$1</f>
        <v>4.04</v>
      </c>
      <c r="M81">
        <f ca="1">(S80+G81*M80)*'Master-Stocks'!$I$1</f>
        <v>32.700262153118025</v>
      </c>
      <c r="N81">
        <f t="shared" ref="N81:S81" si="78">H80*B81+N80</f>
        <v>795.59020800000008</v>
      </c>
      <c r="O81">
        <f t="shared" si="78"/>
        <v>404</v>
      </c>
      <c r="P81">
        <f t="shared" si="78"/>
        <v>1326.12</v>
      </c>
      <c r="Q81">
        <f t="shared" si="78"/>
        <v>530.4</v>
      </c>
      <c r="R81">
        <f t="shared" si="78"/>
        <v>404</v>
      </c>
      <c r="S81">
        <f t="shared" ca="1" si="78"/>
        <v>3270.0262153118024</v>
      </c>
    </row>
    <row r="82" spans="1:19" ht="12.75" x14ac:dyDescent="0.2">
      <c r="A82">
        <f>'All Transactions'!A82</f>
        <v>0</v>
      </c>
      <c r="B82">
        <f>'All Transactions'!F82</f>
        <v>0</v>
      </c>
      <c r="C82">
        <f>'All Transactions'!G82</f>
        <v>0</v>
      </c>
      <c r="D82">
        <f>'All Transactions'!H82</f>
        <v>0</v>
      </c>
      <c r="E82">
        <f>'All Transactions'!I82</f>
        <v>0</v>
      </c>
      <c r="F82">
        <f>'All Transactions'!J82</f>
        <v>0</v>
      </c>
      <c r="G82">
        <f>'All Transactions'!K82</f>
        <v>0</v>
      </c>
      <c r="H82">
        <f>(N81+B82*H81)*'Master-Stocks'!$I$1</f>
        <v>7.9559020800000013</v>
      </c>
      <c r="I82">
        <f>(O81+C82*I81)*'Master-Stocks'!$I$1</f>
        <v>4.04</v>
      </c>
      <c r="J82">
        <f>(P81+D82*J81)*'Master-Stocks'!$I$1</f>
        <v>13.261199999999999</v>
      </c>
      <c r="K82">
        <f>(Q81+E82*K81)*'Master-Stocks'!$I$1</f>
        <v>5.3040000000000003</v>
      </c>
      <c r="L82">
        <f>(R81+F82*L81)*'Master-Stocks'!$I$1</f>
        <v>4.04</v>
      </c>
      <c r="M82">
        <f ca="1">(S81+G82*M81)*'Master-Stocks'!$I$1</f>
        <v>32.700262153118025</v>
      </c>
      <c r="N82">
        <f t="shared" ref="N82:S82" si="79">H81*B82+N81</f>
        <v>795.59020800000008</v>
      </c>
      <c r="O82">
        <f t="shared" si="79"/>
        <v>404</v>
      </c>
      <c r="P82">
        <f t="shared" si="79"/>
        <v>1326.12</v>
      </c>
      <c r="Q82">
        <f t="shared" si="79"/>
        <v>530.4</v>
      </c>
      <c r="R82">
        <f t="shared" si="79"/>
        <v>404</v>
      </c>
      <c r="S82">
        <f t="shared" ca="1" si="79"/>
        <v>3270.0262153118024</v>
      </c>
    </row>
    <row r="83" spans="1:19" ht="12.75" x14ac:dyDescent="0.2">
      <c r="A83">
        <f>'All Transactions'!A83</f>
        <v>0</v>
      </c>
      <c r="B83">
        <f>'All Transactions'!F83</f>
        <v>0</v>
      </c>
      <c r="C83">
        <f>'All Transactions'!G83</f>
        <v>0</v>
      </c>
      <c r="D83">
        <f>'All Transactions'!H83</f>
        <v>0</v>
      </c>
      <c r="E83">
        <f>'All Transactions'!I83</f>
        <v>0</v>
      </c>
      <c r="F83">
        <f>'All Transactions'!J83</f>
        <v>0</v>
      </c>
      <c r="G83">
        <f>'All Transactions'!K83</f>
        <v>0</v>
      </c>
      <c r="H83">
        <f>(N82+B83*H82)*'Master-Stocks'!$I$1</f>
        <v>7.9559020800000013</v>
      </c>
      <c r="I83">
        <f>(O82+C83*I82)*'Master-Stocks'!$I$1</f>
        <v>4.04</v>
      </c>
      <c r="J83">
        <f>(P82+D83*J82)*'Master-Stocks'!$I$1</f>
        <v>13.261199999999999</v>
      </c>
      <c r="K83">
        <f>(Q82+E83*K82)*'Master-Stocks'!$I$1</f>
        <v>5.3040000000000003</v>
      </c>
      <c r="L83">
        <f>(R82+F83*L82)*'Master-Stocks'!$I$1</f>
        <v>4.04</v>
      </c>
      <c r="M83">
        <f ca="1">(S82+G83*M82)*'Master-Stocks'!$I$1</f>
        <v>32.700262153118025</v>
      </c>
      <c r="N83">
        <f t="shared" ref="N83:S83" si="80">H82*B83+N82</f>
        <v>795.59020800000008</v>
      </c>
      <c r="O83">
        <f t="shared" si="80"/>
        <v>404</v>
      </c>
      <c r="P83">
        <f t="shared" si="80"/>
        <v>1326.12</v>
      </c>
      <c r="Q83">
        <f t="shared" si="80"/>
        <v>530.4</v>
      </c>
      <c r="R83">
        <f t="shared" si="80"/>
        <v>404</v>
      </c>
      <c r="S83">
        <f t="shared" ca="1" si="80"/>
        <v>3270.0262153118024</v>
      </c>
    </row>
    <row r="84" spans="1:19" ht="12.75" x14ac:dyDescent="0.2">
      <c r="A84">
        <f>'All Transactions'!A84</f>
        <v>0</v>
      </c>
      <c r="B84">
        <f>'All Transactions'!F84</f>
        <v>0</v>
      </c>
      <c r="C84">
        <f>'All Transactions'!G84</f>
        <v>0</v>
      </c>
      <c r="D84">
        <f>'All Transactions'!H84</f>
        <v>0</v>
      </c>
      <c r="E84">
        <f>'All Transactions'!I84</f>
        <v>0</v>
      </c>
      <c r="F84">
        <f>'All Transactions'!J84</f>
        <v>0</v>
      </c>
      <c r="G84">
        <f>'All Transactions'!K84</f>
        <v>0</v>
      </c>
      <c r="H84">
        <f>(N83+B84*H83)*'Master-Stocks'!$I$1</f>
        <v>7.9559020800000013</v>
      </c>
      <c r="I84">
        <f>(O83+C84*I83)*'Master-Stocks'!$I$1</f>
        <v>4.04</v>
      </c>
      <c r="J84">
        <f>(P83+D84*J83)*'Master-Stocks'!$I$1</f>
        <v>13.261199999999999</v>
      </c>
      <c r="K84">
        <f>(Q83+E84*K83)*'Master-Stocks'!$I$1</f>
        <v>5.3040000000000003</v>
      </c>
      <c r="L84">
        <f>(R83+F84*L83)*'Master-Stocks'!$I$1</f>
        <v>4.04</v>
      </c>
      <c r="M84">
        <f ca="1">(S83+G84*M83)*'Master-Stocks'!$I$1</f>
        <v>32.700262153118025</v>
      </c>
      <c r="N84">
        <f t="shared" ref="N84:S84" si="81">H83*B84+N83</f>
        <v>795.59020800000008</v>
      </c>
      <c r="O84">
        <f t="shared" si="81"/>
        <v>404</v>
      </c>
      <c r="P84">
        <f t="shared" si="81"/>
        <v>1326.12</v>
      </c>
      <c r="Q84">
        <f t="shared" si="81"/>
        <v>530.4</v>
      </c>
      <c r="R84">
        <f t="shared" si="81"/>
        <v>404</v>
      </c>
      <c r="S84">
        <f t="shared" ca="1" si="81"/>
        <v>3270.0262153118024</v>
      </c>
    </row>
    <row r="85" spans="1:19" ht="12.75" x14ac:dyDescent="0.2">
      <c r="A85">
        <f>'All Transactions'!A85</f>
        <v>0</v>
      </c>
      <c r="B85">
        <f>'All Transactions'!F85</f>
        <v>0</v>
      </c>
      <c r="C85">
        <f>'All Transactions'!G85</f>
        <v>0</v>
      </c>
      <c r="D85">
        <f>'All Transactions'!H85</f>
        <v>0</v>
      </c>
      <c r="E85">
        <f>'All Transactions'!I85</f>
        <v>0</v>
      </c>
      <c r="F85">
        <f>'All Transactions'!J85</f>
        <v>0</v>
      </c>
      <c r="G85">
        <f>'All Transactions'!K85</f>
        <v>0</v>
      </c>
      <c r="H85">
        <f>(N84+B85*H84)*'Master-Stocks'!$I$1</f>
        <v>7.9559020800000013</v>
      </c>
      <c r="I85">
        <f>(O84+C85*I84)*'Master-Stocks'!$I$1</f>
        <v>4.04</v>
      </c>
      <c r="J85">
        <f>(P84+D85*J84)*'Master-Stocks'!$I$1</f>
        <v>13.261199999999999</v>
      </c>
      <c r="K85">
        <f>(Q84+E85*K84)*'Master-Stocks'!$I$1</f>
        <v>5.3040000000000003</v>
      </c>
      <c r="L85">
        <f>(R84+F85*L84)*'Master-Stocks'!$I$1</f>
        <v>4.04</v>
      </c>
      <c r="M85">
        <f ca="1">(S84+G85*M84)*'Master-Stocks'!$I$1</f>
        <v>32.700262153118025</v>
      </c>
      <c r="N85">
        <f t="shared" ref="N85:S85" si="82">H84*B85+N84</f>
        <v>795.59020800000008</v>
      </c>
      <c r="O85">
        <f t="shared" si="82"/>
        <v>404</v>
      </c>
      <c r="P85">
        <f t="shared" si="82"/>
        <v>1326.12</v>
      </c>
      <c r="Q85">
        <f t="shared" si="82"/>
        <v>530.4</v>
      </c>
      <c r="R85">
        <f t="shared" si="82"/>
        <v>404</v>
      </c>
      <c r="S85">
        <f t="shared" ca="1" si="82"/>
        <v>3270.0262153118024</v>
      </c>
    </row>
    <row r="86" spans="1:19" ht="12.75" x14ac:dyDescent="0.2">
      <c r="A86">
        <f>'All Transactions'!A86</f>
        <v>0</v>
      </c>
      <c r="B86">
        <f>'All Transactions'!F86</f>
        <v>0</v>
      </c>
      <c r="C86">
        <f>'All Transactions'!G86</f>
        <v>0</v>
      </c>
      <c r="D86">
        <f>'All Transactions'!H86</f>
        <v>0</v>
      </c>
      <c r="E86">
        <f>'All Transactions'!I86</f>
        <v>0</v>
      </c>
      <c r="F86">
        <f>'All Transactions'!J86</f>
        <v>0</v>
      </c>
      <c r="G86">
        <f>'All Transactions'!K86</f>
        <v>0</v>
      </c>
      <c r="H86">
        <f>(N85+B86*H85)*'Master-Stocks'!$I$1</f>
        <v>7.9559020800000013</v>
      </c>
      <c r="I86">
        <f>(O85+C86*I85)*'Master-Stocks'!$I$1</f>
        <v>4.04</v>
      </c>
      <c r="J86">
        <f>(P85+D86*J85)*'Master-Stocks'!$I$1</f>
        <v>13.261199999999999</v>
      </c>
      <c r="K86">
        <f>(Q85+E86*K85)*'Master-Stocks'!$I$1</f>
        <v>5.3040000000000003</v>
      </c>
      <c r="L86">
        <f>(R85+F86*L85)*'Master-Stocks'!$I$1</f>
        <v>4.04</v>
      </c>
      <c r="M86">
        <f ca="1">(S85+G86*M85)*'Master-Stocks'!$I$1</f>
        <v>32.700262153118025</v>
      </c>
      <c r="N86">
        <f t="shared" ref="N86:S86" si="83">H85*B86+N85</f>
        <v>795.59020800000008</v>
      </c>
      <c r="O86">
        <f t="shared" si="83"/>
        <v>404</v>
      </c>
      <c r="P86">
        <f t="shared" si="83"/>
        <v>1326.12</v>
      </c>
      <c r="Q86">
        <f t="shared" si="83"/>
        <v>530.4</v>
      </c>
      <c r="R86">
        <f t="shared" si="83"/>
        <v>404</v>
      </c>
      <c r="S86">
        <f t="shared" ca="1" si="83"/>
        <v>3270.0262153118024</v>
      </c>
    </row>
    <row r="87" spans="1:19" ht="12.75" x14ac:dyDescent="0.2">
      <c r="A87">
        <f>'All Transactions'!A87</f>
        <v>0</v>
      </c>
      <c r="B87">
        <f>'All Transactions'!F87</f>
        <v>0</v>
      </c>
      <c r="C87">
        <f>'All Transactions'!G87</f>
        <v>0</v>
      </c>
      <c r="D87">
        <f>'All Transactions'!H87</f>
        <v>0</v>
      </c>
      <c r="E87">
        <f>'All Transactions'!I87</f>
        <v>0</v>
      </c>
      <c r="F87">
        <f>'All Transactions'!J87</f>
        <v>0</v>
      </c>
      <c r="G87">
        <f>'All Transactions'!K87</f>
        <v>0</v>
      </c>
      <c r="H87">
        <f>(N86+B87*H86)*'Master-Stocks'!$I$1</f>
        <v>7.9559020800000013</v>
      </c>
      <c r="I87">
        <f>(O86+C87*I86)*'Master-Stocks'!$I$1</f>
        <v>4.04</v>
      </c>
      <c r="J87">
        <f>(P86+D87*J86)*'Master-Stocks'!$I$1</f>
        <v>13.261199999999999</v>
      </c>
      <c r="K87">
        <f>(Q86+E87*K86)*'Master-Stocks'!$I$1</f>
        <v>5.3040000000000003</v>
      </c>
      <c r="L87">
        <f>(R86+F87*L86)*'Master-Stocks'!$I$1</f>
        <v>4.04</v>
      </c>
      <c r="M87">
        <f ca="1">(S86+G87*M86)*'Master-Stocks'!$I$1</f>
        <v>32.700262153118025</v>
      </c>
      <c r="N87">
        <f t="shared" ref="N87:S87" si="84">H86*B87+N86</f>
        <v>795.59020800000008</v>
      </c>
      <c r="O87">
        <f t="shared" si="84"/>
        <v>404</v>
      </c>
      <c r="P87">
        <f t="shared" si="84"/>
        <v>1326.12</v>
      </c>
      <c r="Q87">
        <f t="shared" si="84"/>
        <v>530.4</v>
      </c>
      <c r="R87">
        <f t="shared" si="84"/>
        <v>404</v>
      </c>
      <c r="S87">
        <f t="shared" ca="1" si="84"/>
        <v>3270.0262153118024</v>
      </c>
    </row>
    <row r="88" spans="1:19" ht="12.75" x14ac:dyDescent="0.2">
      <c r="A88">
        <f>'All Transactions'!A88</f>
        <v>0</v>
      </c>
      <c r="B88">
        <f>'All Transactions'!F88</f>
        <v>0</v>
      </c>
      <c r="C88">
        <f>'All Transactions'!G88</f>
        <v>0</v>
      </c>
      <c r="D88">
        <f>'All Transactions'!H88</f>
        <v>0</v>
      </c>
      <c r="E88">
        <f>'All Transactions'!I88</f>
        <v>0</v>
      </c>
      <c r="F88">
        <f>'All Transactions'!J88</f>
        <v>0</v>
      </c>
      <c r="G88">
        <f>'All Transactions'!K88</f>
        <v>0</v>
      </c>
      <c r="H88">
        <f>(N87+B88*H87)*'Master-Stocks'!$I$1</f>
        <v>7.9559020800000013</v>
      </c>
      <c r="I88">
        <f>(O87+C88*I87)*'Master-Stocks'!$I$1</f>
        <v>4.04</v>
      </c>
      <c r="J88">
        <f>(P87+D88*J87)*'Master-Stocks'!$I$1</f>
        <v>13.261199999999999</v>
      </c>
      <c r="K88">
        <f>(Q87+E88*K87)*'Master-Stocks'!$I$1</f>
        <v>5.3040000000000003</v>
      </c>
      <c r="L88">
        <f>(R87+F88*L87)*'Master-Stocks'!$I$1</f>
        <v>4.04</v>
      </c>
      <c r="M88">
        <f ca="1">(S87+G88*M87)*'Master-Stocks'!$I$1</f>
        <v>32.700262153118025</v>
      </c>
      <c r="N88">
        <f t="shared" ref="N88:S88" si="85">H87*B88+N87</f>
        <v>795.59020800000008</v>
      </c>
      <c r="O88">
        <f t="shared" si="85"/>
        <v>404</v>
      </c>
      <c r="P88">
        <f t="shared" si="85"/>
        <v>1326.12</v>
      </c>
      <c r="Q88">
        <f t="shared" si="85"/>
        <v>530.4</v>
      </c>
      <c r="R88">
        <f t="shared" si="85"/>
        <v>404</v>
      </c>
      <c r="S88">
        <f t="shared" ca="1" si="85"/>
        <v>3270.0262153118024</v>
      </c>
    </row>
    <row r="89" spans="1:19" ht="12.75" x14ac:dyDescent="0.2">
      <c r="A89">
        <f>'All Transactions'!A89</f>
        <v>0</v>
      </c>
      <c r="B89">
        <f>'All Transactions'!F89</f>
        <v>0</v>
      </c>
      <c r="C89">
        <f>'All Transactions'!G89</f>
        <v>0</v>
      </c>
      <c r="D89">
        <f>'All Transactions'!H89</f>
        <v>0</v>
      </c>
      <c r="E89">
        <f>'All Transactions'!I89</f>
        <v>0</v>
      </c>
      <c r="F89">
        <f>'All Transactions'!J89</f>
        <v>0</v>
      </c>
      <c r="G89">
        <f>'All Transactions'!K89</f>
        <v>0</v>
      </c>
      <c r="H89">
        <f>(N88+B89*H88)*'Master-Stocks'!$I$1</f>
        <v>7.9559020800000013</v>
      </c>
      <c r="I89">
        <f>(O88+C89*I88)*'Master-Stocks'!$I$1</f>
        <v>4.04</v>
      </c>
      <c r="J89">
        <f>(P88+D89*J88)*'Master-Stocks'!$I$1</f>
        <v>13.261199999999999</v>
      </c>
      <c r="K89">
        <f>(Q88+E89*K88)*'Master-Stocks'!$I$1</f>
        <v>5.3040000000000003</v>
      </c>
      <c r="L89">
        <f>(R88+F89*L88)*'Master-Stocks'!$I$1</f>
        <v>4.04</v>
      </c>
      <c r="M89">
        <f ca="1">(S88+G89*M88)*'Master-Stocks'!$I$1</f>
        <v>32.700262153118025</v>
      </c>
      <c r="N89">
        <f t="shared" ref="N89:S89" si="86">H88*B89+N88</f>
        <v>795.59020800000008</v>
      </c>
      <c r="O89">
        <f t="shared" si="86"/>
        <v>404</v>
      </c>
      <c r="P89">
        <f t="shared" si="86"/>
        <v>1326.12</v>
      </c>
      <c r="Q89">
        <f t="shared" si="86"/>
        <v>530.4</v>
      </c>
      <c r="R89">
        <f t="shared" si="86"/>
        <v>404</v>
      </c>
      <c r="S89">
        <f t="shared" ca="1" si="86"/>
        <v>3270.0262153118024</v>
      </c>
    </row>
    <row r="90" spans="1:19" ht="12.75" x14ac:dyDescent="0.2">
      <c r="A90">
        <f>'All Transactions'!A90</f>
        <v>0</v>
      </c>
      <c r="B90">
        <f>'All Transactions'!F90</f>
        <v>0</v>
      </c>
      <c r="C90">
        <f>'All Transactions'!G90</f>
        <v>0</v>
      </c>
      <c r="D90">
        <f>'All Transactions'!H90</f>
        <v>0</v>
      </c>
      <c r="E90">
        <f>'All Transactions'!I90</f>
        <v>0</v>
      </c>
      <c r="F90">
        <f>'All Transactions'!J90</f>
        <v>0</v>
      </c>
      <c r="G90">
        <f>'All Transactions'!K90</f>
        <v>0</v>
      </c>
      <c r="H90">
        <f>(N89+B90*H89)*'Master-Stocks'!$I$1</f>
        <v>7.9559020800000013</v>
      </c>
      <c r="I90">
        <f>(O89+C90*I89)*'Master-Stocks'!$I$1</f>
        <v>4.04</v>
      </c>
      <c r="J90">
        <f>(P89+D90*J89)*'Master-Stocks'!$I$1</f>
        <v>13.261199999999999</v>
      </c>
      <c r="K90">
        <f>(Q89+E90*K89)*'Master-Stocks'!$I$1</f>
        <v>5.3040000000000003</v>
      </c>
      <c r="L90">
        <f>(R89+F90*L89)*'Master-Stocks'!$I$1</f>
        <v>4.04</v>
      </c>
      <c r="M90">
        <f ca="1">(S89+G90*M89)*'Master-Stocks'!$I$1</f>
        <v>32.700262153118025</v>
      </c>
      <c r="N90">
        <f t="shared" ref="N90:S90" si="87">H89*B90+N89</f>
        <v>795.59020800000008</v>
      </c>
      <c r="O90">
        <f t="shared" si="87"/>
        <v>404</v>
      </c>
      <c r="P90">
        <f t="shared" si="87"/>
        <v>1326.12</v>
      </c>
      <c r="Q90">
        <f t="shared" si="87"/>
        <v>530.4</v>
      </c>
      <c r="R90">
        <f t="shared" si="87"/>
        <v>404</v>
      </c>
      <c r="S90">
        <f t="shared" ca="1" si="87"/>
        <v>3270.0262153118024</v>
      </c>
    </row>
    <row r="91" spans="1:19" ht="12.75" x14ac:dyDescent="0.2">
      <c r="A91">
        <f>'All Transactions'!A91</f>
        <v>0</v>
      </c>
      <c r="B91">
        <f>'All Transactions'!F91</f>
        <v>0</v>
      </c>
      <c r="C91">
        <f>'All Transactions'!G91</f>
        <v>0</v>
      </c>
      <c r="D91">
        <f>'All Transactions'!H91</f>
        <v>0</v>
      </c>
      <c r="E91">
        <f>'All Transactions'!I91</f>
        <v>0</v>
      </c>
      <c r="F91">
        <f>'All Transactions'!J91</f>
        <v>0</v>
      </c>
      <c r="G91">
        <f>'All Transactions'!K91</f>
        <v>0</v>
      </c>
      <c r="H91">
        <f>(N90+B91*H90)*'Master-Stocks'!$I$1</f>
        <v>7.9559020800000013</v>
      </c>
      <c r="I91">
        <f>(O90+C91*I90)*'Master-Stocks'!$I$1</f>
        <v>4.04</v>
      </c>
      <c r="J91">
        <f>(P90+D91*J90)*'Master-Stocks'!$I$1</f>
        <v>13.261199999999999</v>
      </c>
      <c r="K91">
        <f>(Q90+E91*K90)*'Master-Stocks'!$I$1</f>
        <v>5.3040000000000003</v>
      </c>
      <c r="L91">
        <f>(R90+F91*L90)*'Master-Stocks'!$I$1</f>
        <v>4.04</v>
      </c>
      <c r="M91">
        <f ca="1">(S90+G91*M90)*'Master-Stocks'!$I$1</f>
        <v>32.700262153118025</v>
      </c>
      <c r="N91">
        <f t="shared" ref="N91:S91" si="88">H90*B91+N90</f>
        <v>795.59020800000008</v>
      </c>
      <c r="O91">
        <f t="shared" si="88"/>
        <v>404</v>
      </c>
      <c r="P91">
        <f t="shared" si="88"/>
        <v>1326.12</v>
      </c>
      <c r="Q91">
        <f t="shared" si="88"/>
        <v>530.4</v>
      </c>
      <c r="R91">
        <f t="shared" si="88"/>
        <v>404</v>
      </c>
      <c r="S91">
        <f t="shared" ca="1" si="88"/>
        <v>3270.0262153118024</v>
      </c>
    </row>
    <row r="92" spans="1:19" ht="12.75" x14ac:dyDescent="0.2">
      <c r="A92">
        <f>'All Transactions'!A92</f>
        <v>0</v>
      </c>
      <c r="B92">
        <f>'All Transactions'!F92</f>
        <v>0</v>
      </c>
      <c r="C92">
        <f>'All Transactions'!G92</f>
        <v>0</v>
      </c>
      <c r="D92">
        <f>'All Transactions'!H92</f>
        <v>0</v>
      </c>
      <c r="E92">
        <f>'All Transactions'!I92</f>
        <v>0</v>
      </c>
      <c r="F92">
        <f>'All Transactions'!J92</f>
        <v>0</v>
      </c>
      <c r="G92">
        <f>'All Transactions'!K92</f>
        <v>0</v>
      </c>
      <c r="H92">
        <f>(N91+B92*H91)*'Master-Stocks'!$I$1</f>
        <v>7.9559020800000013</v>
      </c>
      <c r="I92">
        <f>(O91+C92*I91)*'Master-Stocks'!$I$1</f>
        <v>4.04</v>
      </c>
      <c r="J92">
        <f>(P91+D92*J91)*'Master-Stocks'!$I$1</f>
        <v>13.261199999999999</v>
      </c>
      <c r="K92">
        <f>(Q91+E92*K91)*'Master-Stocks'!$I$1</f>
        <v>5.3040000000000003</v>
      </c>
      <c r="L92">
        <f>(R91+F92*L91)*'Master-Stocks'!$I$1</f>
        <v>4.04</v>
      </c>
      <c r="M92">
        <f ca="1">(S91+G92*M91)*'Master-Stocks'!$I$1</f>
        <v>32.700262153118025</v>
      </c>
      <c r="N92">
        <f t="shared" ref="N92:S92" si="89">H91*B92+N91</f>
        <v>795.59020800000008</v>
      </c>
      <c r="O92">
        <f t="shared" si="89"/>
        <v>404</v>
      </c>
      <c r="P92">
        <f t="shared" si="89"/>
        <v>1326.12</v>
      </c>
      <c r="Q92">
        <f t="shared" si="89"/>
        <v>530.4</v>
      </c>
      <c r="R92">
        <f t="shared" si="89"/>
        <v>404</v>
      </c>
      <c r="S92">
        <f t="shared" ca="1" si="89"/>
        <v>3270.0262153118024</v>
      </c>
    </row>
    <row r="93" spans="1:19" ht="12.75" x14ac:dyDescent="0.2">
      <c r="A93">
        <f>'All Transactions'!A93</f>
        <v>0</v>
      </c>
      <c r="B93">
        <f>'All Transactions'!F93</f>
        <v>0</v>
      </c>
      <c r="C93">
        <f>'All Transactions'!G93</f>
        <v>0</v>
      </c>
      <c r="D93">
        <f>'All Transactions'!H93</f>
        <v>0</v>
      </c>
      <c r="E93">
        <f>'All Transactions'!I93</f>
        <v>0</v>
      </c>
      <c r="F93">
        <f>'All Transactions'!J93</f>
        <v>0</v>
      </c>
      <c r="G93">
        <f>'All Transactions'!K93</f>
        <v>1</v>
      </c>
      <c r="H93">
        <f>(N92+B93*H92)*'Master-Stocks'!$I$1</f>
        <v>7.9559020800000013</v>
      </c>
      <c r="I93">
        <f>(O92+C93*I92)*'Master-Stocks'!$I$1</f>
        <v>4.04</v>
      </c>
      <c r="J93">
        <f>(P92+D93*J92)*'Master-Stocks'!$I$1</f>
        <v>13.261199999999999</v>
      </c>
      <c r="K93">
        <f>(Q92+E93*K92)*'Master-Stocks'!$I$1</f>
        <v>5.3040000000000003</v>
      </c>
      <c r="L93">
        <f>(R92+F93*L92)*'Master-Stocks'!$I$1</f>
        <v>4.04</v>
      </c>
      <c r="M93">
        <f ca="1">(S92+G93*M92)*'Master-Stocks'!$I$1</f>
        <v>33.027264774649204</v>
      </c>
      <c r="N93">
        <f t="shared" ref="N93:S93" si="90">H92*B93+N92</f>
        <v>795.59020800000008</v>
      </c>
      <c r="O93">
        <f t="shared" si="90"/>
        <v>404</v>
      </c>
      <c r="P93">
        <f t="shared" si="90"/>
        <v>1326.12</v>
      </c>
      <c r="Q93">
        <f t="shared" si="90"/>
        <v>530.4</v>
      </c>
      <c r="R93">
        <f t="shared" si="90"/>
        <v>404</v>
      </c>
      <c r="S93">
        <f t="shared" ca="1" si="90"/>
        <v>3302.7264774649202</v>
      </c>
    </row>
    <row r="94" spans="1:19" ht="12.75" x14ac:dyDescent="0.2">
      <c r="A94">
        <f>'All Transactions'!A94</f>
        <v>0</v>
      </c>
      <c r="B94">
        <f>'All Transactions'!F94</f>
        <v>0</v>
      </c>
      <c r="C94">
        <f>'All Transactions'!G94</f>
        <v>0</v>
      </c>
      <c r="D94">
        <f>'All Transactions'!H94</f>
        <v>0</v>
      </c>
      <c r="E94">
        <f>'All Transactions'!I94</f>
        <v>0</v>
      </c>
      <c r="F94">
        <f>'All Transactions'!J94</f>
        <v>0</v>
      </c>
      <c r="G94">
        <f>'All Transactions'!K94</f>
        <v>1</v>
      </c>
      <c r="H94">
        <f>(N93+B94*H93)*'Master-Stocks'!$I$1</f>
        <v>7.9559020800000013</v>
      </c>
      <c r="I94">
        <f>(O93+C94*I93)*'Master-Stocks'!$I$1</f>
        <v>4.04</v>
      </c>
      <c r="J94">
        <f>(P93+D94*J93)*'Master-Stocks'!$I$1</f>
        <v>13.261199999999999</v>
      </c>
      <c r="K94">
        <f>(Q93+E94*K93)*'Master-Stocks'!$I$1</f>
        <v>5.3040000000000003</v>
      </c>
      <c r="L94">
        <f>(R93+F94*L93)*'Master-Stocks'!$I$1</f>
        <v>4.04</v>
      </c>
      <c r="M94">
        <f ca="1">(S93+G94*M93)*'Master-Stocks'!$I$1</f>
        <v>33.357537422395694</v>
      </c>
      <c r="N94">
        <f t="shared" ref="N94:S94" si="91">H93*B94+N93</f>
        <v>795.59020800000008</v>
      </c>
      <c r="O94">
        <f t="shared" si="91"/>
        <v>404</v>
      </c>
      <c r="P94">
        <f t="shared" si="91"/>
        <v>1326.12</v>
      </c>
      <c r="Q94">
        <f t="shared" si="91"/>
        <v>530.4</v>
      </c>
      <c r="R94">
        <f t="shared" si="91"/>
        <v>404</v>
      </c>
      <c r="S94">
        <f t="shared" ca="1" si="91"/>
        <v>3335.7537422395694</v>
      </c>
    </row>
    <row r="95" spans="1:19" ht="12.75" x14ac:dyDescent="0.2">
      <c r="A95">
        <f>'All Transactions'!A95</f>
        <v>0</v>
      </c>
      <c r="B95">
        <f>'All Transactions'!F95</f>
        <v>0</v>
      </c>
      <c r="C95">
        <f>'All Transactions'!G95</f>
        <v>0</v>
      </c>
      <c r="D95">
        <f>'All Transactions'!H95</f>
        <v>0</v>
      </c>
      <c r="E95">
        <f>'All Transactions'!I95</f>
        <v>0</v>
      </c>
      <c r="F95">
        <f>'All Transactions'!J95</f>
        <v>0</v>
      </c>
      <c r="G95">
        <f>'All Transactions'!K95</f>
        <v>1</v>
      </c>
      <c r="H95">
        <f>(N94+B95*H94)*'Master-Stocks'!$I$1</f>
        <v>7.9559020800000013</v>
      </c>
      <c r="I95">
        <f>(O94+C95*I94)*'Master-Stocks'!$I$1</f>
        <v>4.04</v>
      </c>
      <c r="J95">
        <f>(P94+D95*J94)*'Master-Stocks'!$I$1</f>
        <v>13.261199999999999</v>
      </c>
      <c r="K95">
        <f>(Q94+E95*K94)*'Master-Stocks'!$I$1</f>
        <v>5.3040000000000003</v>
      </c>
      <c r="L95">
        <f>(R94+F95*L94)*'Master-Stocks'!$I$1</f>
        <v>4.04</v>
      </c>
      <c r="M95">
        <f ca="1">(S94+G95*M94)*'Master-Stocks'!$I$1</f>
        <v>33.691112796619649</v>
      </c>
      <c r="N95">
        <f t="shared" ref="N95:S95" si="92">H94*B95+N94</f>
        <v>795.59020800000008</v>
      </c>
      <c r="O95">
        <f t="shared" si="92"/>
        <v>404</v>
      </c>
      <c r="P95">
        <f t="shared" si="92"/>
        <v>1326.12</v>
      </c>
      <c r="Q95">
        <f t="shared" si="92"/>
        <v>530.4</v>
      </c>
      <c r="R95">
        <f t="shared" si="92"/>
        <v>404</v>
      </c>
      <c r="S95">
        <f t="shared" ca="1" si="92"/>
        <v>3369.111279661965</v>
      </c>
    </row>
    <row r="96" spans="1:19" ht="12.75" x14ac:dyDescent="0.2">
      <c r="A96">
        <f>'All Transactions'!A96</f>
        <v>0</v>
      </c>
      <c r="B96">
        <f>'All Transactions'!F96</f>
        <v>0</v>
      </c>
      <c r="C96">
        <f>'All Transactions'!G96</f>
        <v>0</v>
      </c>
      <c r="D96">
        <f>'All Transactions'!H96</f>
        <v>0</v>
      </c>
      <c r="E96">
        <f>'All Transactions'!I96</f>
        <v>0</v>
      </c>
      <c r="F96">
        <f>'All Transactions'!J96</f>
        <v>0</v>
      </c>
      <c r="G96">
        <f>'All Transactions'!K96</f>
        <v>0</v>
      </c>
      <c r="H96">
        <f>(N95+B96*H95)*'Master-Stocks'!$I$1</f>
        <v>7.9559020800000013</v>
      </c>
      <c r="I96">
        <f>(O95+C96*I95)*'Master-Stocks'!$I$1</f>
        <v>4.04</v>
      </c>
      <c r="J96">
        <f>(P95+D96*J95)*'Master-Stocks'!$I$1</f>
        <v>13.261199999999999</v>
      </c>
      <c r="K96">
        <f>(Q95+E96*K95)*'Master-Stocks'!$I$1</f>
        <v>5.3040000000000003</v>
      </c>
      <c r="L96">
        <f>(R95+F96*L95)*'Master-Stocks'!$I$1</f>
        <v>4.04</v>
      </c>
      <c r="M96">
        <f ca="1">(S95+G96*M95)*'Master-Stocks'!$I$1</f>
        <v>33.691112796619649</v>
      </c>
      <c r="N96">
        <f t="shared" ref="N96:S96" si="93">H95*B96+N95</f>
        <v>795.59020800000008</v>
      </c>
      <c r="O96">
        <f t="shared" si="93"/>
        <v>404</v>
      </c>
      <c r="P96">
        <f t="shared" si="93"/>
        <v>1326.12</v>
      </c>
      <c r="Q96">
        <f t="shared" si="93"/>
        <v>530.4</v>
      </c>
      <c r="R96">
        <f t="shared" si="93"/>
        <v>404</v>
      </c>
      <c r="S96">
        <f t="shared" ca="1" si="93"/>
        <v>3369.111279661965</v>
      </c>
    </row>
    <row r="97" spans="1:19" ht="12.75" x14ac:dyDescent="0.2">
      <c r="A97">
        <f>'All Transactions'!A97</f>
        <v>0</v>
      </c>
      <c r="B97">
        <f>'All Transactions'!F97</f>
        <v>0</v>
      </c>
      <c r="C97">
        <f>'All Transactions'!G97</f>
        <v>0</v>
      </c>
      <c r="D97">
        <f>'All Transactions'!H97</f>
        <v>0</v>
      </c>
      <c r="E97">
        <f>'All Transactions'!I97</f>
        <v>0</v>
      </c>
      <c r="F97">
        <f>'All Transactions'!J97</f>
        <v>0</v>
      </c>
      <c r="G97">
        <f>'All Transactions'!K97</f>
        <v>23</v>
      </c>
      <c r="H97">
        <f>(N96+B97*H96)*'Master-Stocks'!$I$1</f>
        <v>7.9559020800000013</v>
      </c>
      <c r="I97">
        <f>(O96+C97*I96)*'Master-Stocks'!$I$1</f>
        <v>4.04</v>
      </c>
      <c r="J97">
        <f>(P96+D97*J96)*'Master-Stocks'!$I$1</f>
        <v>13.261199999999999</v>
      </c>
      <c r="K97">
        <f>(Q96+E97*K96)*'Master-Stocks'!$I$1</f>
        <v>5.3040000000000003</v>
      </c>
      <c r="L97">
        <f>(R96+F97*L96)*'Master-Stocks'!$I$1</f>
        <v>4.04</v>
      </c>
      <c r="M97">
        <f ca="1">(S96+G97*M96)*'Master-Stocks'!$I$1</f>
        <v>41.440068739842175</v>
      </c>
      <c r="N97">
        <f t="shared" ref="N97:S97" si="94">H96*B97+N96</f>
        <v>795.59020800000008</v>
      </c>
      <c r="O97">
        <f t="shared" si="94"/>
        <v>404</v>
      </c>
      <c r="P97">
        <f t="shared" si="94"/>
        <v>1326.12</v>
      </c>
      <c r="Q97">
        <f t="shared" si="94"/>
        <v>530.4</v>
      </c>
      <c r="R97">
        <f t="shared" si="94"/>
        <v>404</v>
      </c>
      <c r="S97">
        <f t="shared" ca="1" si="94"/>
        <v>4144.0068739842172</v>
      </c>
    </row>
    <row r="98" spans="1:19" ht="12.75" x14ac:dyDescent="0.2">
      <c r="A98">
        <f>'All Transactions'!A98</f>
        <v>0</v>
      </c>
      <c r="B98">
        <f>'All Transactions'!F98</f>
        <v>0</v>
      </c>
      <c r="C98">
        <f>'All Transactions'!G98</f>
        <v>0</v>
      </c>
      <c r="D98">
        <f>'All Transactions'!H98</f>
        <v>0</v>
      </c>
      <c r="E98">
        <f>'All Transactions'!I98</f>
        <v>0</v>
      </c>
      <c r="F98">
        <f>'All Transactions'!J98</f>
        <v>0</v>
      </c>
      <c r="G98">
        <f>'All Transactions'!K98</f>
        <v>1</v>
      </c>
      <c r="H98">
        <f>(N97+B98*H97)*'Master-Stocks'!$I$1</f>
        <v>7.9559020800000013</v>
      </c>
      <c r="I98">
        <f>(O97+C98*I97)*'Master-Stocks'!$I$1</f>
        <v>4.04</v>
      </c>
      <c r="J98">
        <f>(P97+D98*J97)*'Master-Stocks'!$I$1</f>
        <v>13.261199999999999</v>
      </c>
      <c r="K98">
        <f>(Q97+E98*K97)*'Master-Stocks'!$I$1</f>
        <v>5.3040000000000003</v>
      </c>
      <c r="L98">
        <f>(R97+F98*L97)*'Master-Stocks'!$I$1</f>
        <v>4.04</v>
      </c>
      <c r="M98">
        <f ca="1">(S97+G98*M97)*'Master-Stocks'!$I$1</f>
        <v>41.854469427240595</v>
      </c>
      <c r="N98">
        <f t="shared" ref="N98:S98" si="95">H97*B98+N97</f>
        <v>795.59020800000008</v>
      </c>
      <c r="O98">
        <f t="shared" si="95"/>
        <v>404</v>
      </c>
      <c r="P98">
        <f t="shared" si="95"/>
        <v>1326.12</v>
      </c>
      <c r="Q98">
        <f t="shared" si="95"/>
        <v>530.4</v>
      </c>
      <c r="R98">
        <f t="shared" si="95"/>
        <v>404</v>
      </c>
      <c r="S98">
        <f t="shared" ca="1" si="95"/>
        <v>4185.4469427240592</v>
      </c>
    </row>
    <row r="99" spans="1:19" ht="12.75" x14ac:dyDescent="0.2">
      <c r="A99">
        <f>'All Transactions'!A99</f>
        <v>0</v>
      </c>
      <c r="B99">
        <f>'All Transactions'!F99</f>
        <v>0</v>
      </c>
      <c r="C99">
        <f>'All Transactions'!G99</f>
        <v>0</v>
      </c>
      <c r="D99">
        <f>'All Transactions'!H99</f>
        <v>0</v>
      </c>
      <c r="E99">
        <f>'All Transactions'!I99</f>
        <v>0</v>
      </c>
      <c r="F99">
        <f>'All Transactions'!J99</f>
        <v>0</v>
      </c>
      <c r="G99">
        <f>'All Transactions'!K99</f>
        <v>9</v>
      </c>
      <c r="H99">
        <f>(N98+B99*H98)*'Master-Stocks'!$I$1</f>
        <v>7.9559020800000013</v>
      </c>
      <c r="I99">
        <f>(O98+C99*I98)*'Master-Stocks'!$I$1</f>
        <v>4.04</v>
      </c>
      <c r="J99">
        <f>(P98+D99*J98)*'Master-Stocks'!$I$1</f>
        <v>13.261199999999999</v>
      </c>
      <c r="K99">
        <f>(Q98+E99*K98)*'Master-Stocks'!$I$1</f>
        <v>5.3040000000000003</v>
      </c>
      <c r="L99">
        <f>(R98+F99*L98)*'Master-Stocks'!$I$1</f>
        <v>4.04</v>
      </c>
      <c r="M99">
        <f ca="1">(S98+G99*M98)*'Master-Stocks'!$I$1</f>
        <v>45.621371675692245</v>
      </c>
      <c r="N99">
        <f t="shared" ref="N99:S99" si="96">H98*B99+N98</f>
        <v>795.59020800000008</v>
      </c>
      <c r="O99">
        <f t="shared" si="96"/>
        <v>404</v>
      </c>
      <c r="P99">
        <f t="shared" si="96"/>
        <v>1326.12</v>
      </c>
      <c r="Q99">
        <f t="shared" si="96"/>
        <v>530.4</v>
      </c>
      <c r="R99">
        <f t="shared" si="96"/>
        <v>404</v>
      </c>
      <c r="S99">
        <f t="shared" ca="1" si="96"/>
        <v>4562.1371675692244</v>
      </c>
    </row>
    <row r="100" spans="1:19" ht="12.75" x14ac:dyDescent="0.2">
      <c r="A100">
        <f>'All Transactions'!A100</f>
        <v>0</v>
      </c>
      <c r="B100">
        <f>'All Transactions'!F100</f>
        <v>0</v>
      </c>
      <c r="C100">
        <f>'All Transactions'!G100</f>
        <v>0</v>
      </c>
      <c r="D100">
        <f>'All Transactions'!H100</f>
        <v>0</v>
      </c>
      <c r="E100">
        <f>'All Transactions'!I100</f>
        <v>0</v>
      </c>
      <c r="F100">
        <f>'All Transactions'!J100</f>
        <v>0</v>
      </c>
      <c r="G100">
        <f>'All Transactions'!K100</f>
        <v>1</v>
      </c>
      <c r="H100">
        <f>(N99+B100*H99)*'Master-Stocks'!$I$1</f>
        <v>7.9559020800000013</v>
      </c>
      <c r="I100">
        <f>(O99+C100*I99)*'Master-Stocks'!$I$1</f>
        <v>4.04</v>
      </c>
      <c r="J100">
        <f>(P99+D100*J99)*'Master-Stocks'!$I$1</f>
        <v>13.261199999999999</v>
      </c>
      <c r="K100">
        <f>(Q99+E100*K99)*'Master-Stocks'!$I$1</f>
        <v>5.3040000000000003</v>
      </c>
      <c r="L100">
        <f>(R99+F100*L99)*'Master-Stocks'!$I$1</f>
        <v>4.04</v>
      </c>
      <c r="M100">
        <f ca="1">(S99+G100*M99)*'Master-Stocks'!$I$1</f>
        <v>46.077585392449166</v>
      </c>
      <c r="N100">
        <f t="shared" ref="N100:S100" si="97">H99*B100+N99</f>
        <v>795.59020800000008</v>
      </c>
      <c r="O100">
        <f t="shared" si="97"/>
        <v>404</v>
      </c>
      <c r="P100">
        <f t="shared" si="97"/>
        <v>1326.12</v>
      </c>
      <c r="Q100">
        <f t="shared" si="97"/>
        <v>530.4</v>
      </c>
      <c r="R100">
        <f t="shared" si="97"/>
        <v>404</v>
      </c>
      <c r="S100">
        <f t="shared" ca="1" si="97"/>
        <v>4607.7585392449164</v>
      </c>
    </row>
    <row r="101" spans="1:19" ht="12.75" x14ac:dyDescent="0.2">
      <c r="A101">
        <f>'All Transactions'!A101</f>
        <v>0</v>
      </c>
      <c r="B101">
        <f>'All Transactions'!F101</f>
        <v>0</v>
      </c>
      <c r="C101">
        <f>'All Transactions'!G101</f>
        <v>0</v>
      </c>
      <c r="D101">
        <f>'All Transactions'!H101</f>
        <v>2</v>
      </c>
      <c r="E101">
        <f>'All Transactions'!I101</f>
        <v>0</v>
      </c>
      <c r="F101">
        <f>'All Transactions'!J101</f>
        <v>0</v>
      </c>
      <c r="G101">
        <f>'All Transactions'!K101</f>
        <v>8</v>
      </c>
      <c r="H101">
        <f>(N100+B101*H100)*'Master-Stocks'!$I$1</f>
        <v>7.9559020800000013</v>
      </c>
      <c r="I101">
        <f>(O100+C101*I100)*'Master-Stocks'!$I$1</f>
        <v>4.04</v>
      </c>
      <c r="J101">
        <f>(P100+D101*J100)*'Master-Stocks'!$I$1</f>
        <v>13.526424</v>
      </c>
      <c r="K101">
        <f>(Q100+E101*K100)*'Master-Stocks'!$I$1</f>
        <v>5.3040000000000003</v>
      </c>
      <c r="L101">
        <f>(R100+F101*L100)*'Master-Stocks'!$I$1</f>
        <v>4.04</v>
      </c>
      <c r="M101">
        <f ca="1">(S100+G101*M100)*'Master-Stocks'!$I$1</f>
        <v>49.763792223845094</v>
      </c>
      <c r="N101">
        <f t="shared" ref="N101:S101" si="98">H100*B101+N100</f>
        <v>795.59020800000008</v>
      </c>
      <c r="O101">
        <f t="shared" si="98"/>
        <v>404</v>
      </c>
      <c r="P101">
        <f t="shared" si="98"/>
        <v>1352.6424</v>
      </c>
      <c r="Q101">
        <f t="shared" si="98"/>
        <v>530.4</v>
      </c>
      <c r="R101">
        <f t="shared" si="98"/>
        <v>404</v>
      </c>
      <c r="S101">
        <f t="shared" ca="1" si="98"/>
        <v>4976.3792223845094</v>
      </c>
    </row>
    <row r="102" spans="1:19" ht="12.75" x14ac:dyDescent="0.2">
      <c r="A102">
        <f>'All Transactions'!A102</f>
        <v>0</v>
      </c>
      <c r="B102">
        <f>'All Transactions'!F102</f>
        <v>0</v>
      </c>
      <c r="C102">
        <f>'All Transactions'!G102</f>
        <v>0</v>
      </c>
      <c r="D102">
        <f>'All Transactions'!H102</f>
        <v>0</v>
      </c>
      <c r="E102">
        <f>'All Transactions'!I102</f>
        <v>0</v>
      </c>
      <c r="F102">
        <f>'All Transactions'!J102</f>
        <v>0</v>
      </c>
      <c r="G102">
        <f>'All Transactions'!K102</f>
        <v>1</v>
      </c>
      <c r="H102">
        <f>(N101+B102*H101)*'Master-Stocks'!$I$1</f>
        <v>7.9559020800000013</v>
      </c>
      <c r="I102">
        <f>(O101+C102*I101)*'Master-Stocks'!$I$1</f>
        <v>4.04</v>
      </c>
      <c r="J102">
        <f>(P101+D102*J101)*'Master-Stocks'!$I$1</f>
        <v>13.526424</v>
      </c>
      <c r="K102">
        <f>(Q101+E102*K101)*'Master-Stocks'!$I$1</f>
        <v>5.3040000000000003</v>
      </c>
      <c r="L102">
        <f>(R101+F102*L101)*'Master-Stocks'!$I$1</f>
        <v>4.04</v>
      </c>
      <c r="M102">
        <f ca="1">(S101+G102*M101)*'Master-Stocks'!$I$1</f>
        <v>50.261430146083548</v>
      </c>
      <c r="N102">
        <f t="shared" ref="N102:S102" si="99">H101*B102+N101</f>
        <v>795.59020800000008</v>
      </c>
      <c r="O102">
        <f t="shared" si="99"/>
        <v>404</v>
      </c>
      <c r="P102">
        <f t="shared" si="99"/>
        <v>1352.6424</v>
      </c>
      <c r="Q102">
        <f t="shared" si="99"/>
        <v>530.4</v>
      </c>
      <c r="R102">
        <f t="shared" si="99"/>
        <v>404</v>
      </c>
      <c r="S102">
        <f t="shared" ca="1" si="99"/>
        <v>5026.1430146083549</v>
      </c>
    </row>
    <row r="103" spans="1:19" ht="12.75" x14ac:dyDescent="0.2">
      <c r="A103">
        <f>'All Transactions'!A103</f>
        <v>0</v>
      </c>
      <c r="B103">
        <f>'All Transactions'!F103</f>
        <v>0</v>
      </c>
      <c r="C103">
        <f>'All Transactions'!G103</f>
        <v>0</v>
      </c>
      <c r="D103">
        <f>'All Transactions'!H103</f>
        <v>0</v>
      </c>
      <c r="E103">
        <f>'All Transactions'!I103</f>
        <v>0</v>
      </c>
      <c r="F103">
        <f>'All Transactions'!J103</f>
        <v>0</v>
      </c>
      <c r="G103">
        <f>'All Transactions'!K103</f>
        <v>1</v>
      </c>
      <c r="H103">
        <f>(N102+B103*H102)*'Master-Stocks'!$I$1</f>
        <v>7.9559020800000013</v>
      </c>
      <c r="I103">
        <f>(O102+C103*I102)*'Master-Stocks'!$I$1</f>
        <v>4.04</v>
      </c>
      <c r="J103">
        <f>(P102+D103*J102)*'Master-Stocks'!$I$1</f>
        <v>13.526424</v>
      </c>
      <c r="K103">
        <f>(Q102+E103*K102)*'Master-Stocks'!$I$1</f>
        <v>5.3040000000000003</v>
      </c>
      <c r="L103">
        <f>(R102+F103*L102)*'Master-Stocks'!$I$1</f>
        <v>4.04</v>
      </c>
      <c r="M103">
        <f ca="1">(S102+G103*M102)*'Master-Stocks'!$I$1</f>
        <v>50.764044447544386</v>
      </c>
      <c r="N103">
        <f t="shared" ref="N103:S103" si="100">H102*B103+N102</f>
        <v>795.59020800000008</v>
      </c>
      <c r="O103">
        <f t="shared" si="100"/>
        <v>404</v>
      </c>
      <c r="P103">
        <f t="shared" si="100"/>
        <v>1352.6424</v>
      </c>
      <c r="Q103">
        <f t="shared" si="100"/>
        <v>530.4</v>
      </c>
      <c r="R103">
        <f t="shared" si="100"/>
        <v>404</v>
      </c>
      <c r="S103">
        <f t="shared" ca="1" si="100"/>
        <v>5076.4044447544384</v>
      </c>
    </row>
    <row r="104" spans="1:19" ht="12.75" x14ac:dyDescent="0.2">
      <c r="A104">
        <f>'All Transactions'!A104</f>
        <v>0</v>
      </c>
      <c r="B104">
        <f>'All Transactions'!F104</f>
        <v>0</v>
      </c>
      <c r="C104">
        <f>'All Transactions'!G104</f>
        <v>0</v>
      </c>
      <c r="D104">
        <f>'All Transactions'!H104</f>
        <v>0</v>
      </c>
      <c r="E104">
        <f>'All Transactions'!I104</f>
        <v>0</v>
      </c>
      <c r="F104">
        <f>'All Transactions'!J104</f>
        <v>0</v>
      </c>
      <c r="G104">
        <f>'All Transactions'!K104</f>
        <v>12</v>
      </c>
      <c r="H104">
        <f>(N103+B104*H103)*'Master-Stocks'!$I$1</f>
        <v>7.9559020800000013</v>
      </c>
      <c r="I104">
        <f>(O103+C104*I103)*'Master-Stocks'!$I$1</f>
        <v>4.04</v>
      </c>
      <c r="J104">
        <f>(P103+D104*J103)*'Master-Stocks'!$I$1</f>
        <v>13.526424</v>
      </c>
      <c r="K104">
        <f>(Q103+E104*K103)*'Master-Stocks'!$I$1</f>
        <v>5.3040000000000003</v>
      </c>
      <c r="L104">
        <f>(R103+F104*L103)*'Master-Stocks'!$I$1</f>
        <v>4.04</v>
      </c>
      <c r="M104">
        <f ca="1">(S103+G104*M103)*'Master-Stocks'!$I$1</f>
        <v>56.855729781249714</v>
      </c>
      <c r="N104">
        <f t="shared" ref="N104:S104" si="101">H103*B104+N103</f>
        <v>795.59020800000008</v>
      </c>
      <c r="O104">
        <f t="shared" si="101"/>
        <v>404</v>
      </c>
      <c r="P104">
        <f t="shared" si="101"/>
        <v>1352.6424</v>
      </c>
      <c r="Q104">
        <f t="shared" si="101"/>
        <v>530.4</v>
      </c>
      <c r="R104">
        <f t="shared" si="101"/>
        <v>404</v>
      </c>
      <c r="S104">
        <f t="shared" ca="1" si="101"/>
        <v>5685.5729781249711</v>
      </c>
    </row>
    <row r="105" spans="1:19" ht="12.75" x14ac:dyDescent="0.2">
      <c r="A105">
        <f>'All Transactions'!A105</f>
        <v>0</v>
      </c>
      <c r="B105">
        <f>'All Transactions'!F105</f>
        <v>0</v>
      </c>
      <c r="C105">
        <f>'All Transactions'!G105</f>
        <v>0</v>
      </c>
      <c r="D105">
        <f>'All Transactions'!H105</f>
        <v>0</v>
      </c>
      <c r="E105">
        <f>'All Transactions'!I105</f>
        <v>8</v>
      </c>
      <c r="F105">
        <f>'All Transactions'!J105</f>
        <v>0</v>
      </c>
      <c r="G105">
        <f>'All Transactions'!K105</f>
        <v>0</v>
      </c>
      <c r="H105">
        <f>(N104+B105*H104)*'Master-Stocks'!$I$1</f>
        <v>7.9559020800000013</v>
      </c>
      <c r="I105">
        <f>(O104+C105*I104)*'Master-Stocks'!$I$1</f>
        <v>4.04</v>
      </c>
      <c r="J105">
        <f>(P104+D105*J104)*'Master-Stocks'!$I$1</f>
        <v>13.526424</v>
      </c>
      <c r="K105">
        <f>(Q104+E105*K104)*'Master-Stocks'!$I$1</f>
        <v>5.7283200000000001</v>
      </c>
      <c r="L105">
        <f>(R104+F105*L104)*'Master-Stocks'!$I$1</f>
        <v>4.04</v>
      </c>
      <c r="M105">
        <f ca="1">(S104+G105*M104)*'Master-Stocks'!$I$1</f>
        <v>56.855729781249714</v>
      </c>
      <c r="N105">
        <f t="shared" ref="N105:S105" si="102">H104*B105+N104</f>
        <v>795.59020800000008</v>
      </c>
      <c r="O105">
        <f t="shared" si="102"/>
        <v>404</v>
      </c>
      <c r="P105">
        <f t="shared" si="102"/>
        <v>1352.6424</v>
      </c>
      <c r="Q105">
        <f t="shared" si="102"/>
        <v>572.83199999999999</v>
      </c>
      <c r="R105">
        <f t="shared" si="102"/>
        <v>404</v>
      </c>
      <c r="S105">
        <f t="shared" ca="1" si="102"/>
        <v>5685.5729781249711</v>
      </c>
    </row>
    <row r="106" spans="1:19" ht="12.75" x14ac:dyDescent="0.2">
      <c r="A106">
        <f>'All Transactions'!A106</f>
        <v>0</v>
      </c>
      <c r="B106">
        <f>'All Transactions'!F106</f>
        <v>0</v>
      </c>
      <c r="C106">
        <f>'All Transactions'!G106</f>
        <v>0</v>
      </c>
      <c r="D106">
        <f>'All Transactions'!H106</f>
        <v>0</v>
      </c>
      <c r="E106">
        <f>'All Transactions'!I106</f>
        <v>0</v>
      </c>
      <c r="F106">
        <f>'All Transactions'!J106</f>
        <v>0</v>
      </c>
      <c r="G106">
        <f>'All Transactions'!K106</f>
        <v>2</v>
      </c>
      <c r="H106">
        <f>(N105+B106*H105)*'Master-Stocks'!$I$1</f>
        <v>7.9559020800000013</v>
      </c>
      <c r="I106">
        <f>(O105+C106*I105)*'Master-Stocks'!$I$1</f>
        <v>4.04</v>
      </c>
      <c r="J106">
        <f>(P105+D106*J105)*'Master-Stocks'!$I$1</f>
        <v>13.526424</v>
      </c>
      <c r="K106">
        <f>(Q105+E106*K105)*'Master-Stocks'!$I$1</f>
        <v>5.7283200000000001</v>
      </c>
      <c r="L106">
        <f>(R105+F106*L105)*'Master-Stocks'!$I$1</f>
        <v>4.04</v>
      </c>
      <c r="M106">
        <f ca="1">(S105+G106*M105)*'Master-Stocks'!$I$1</f>
        <v>57.992844376874707</v>
      </c>
      <c r="N106">
        <f t="shared" ref="N106:S106" si="103">H105*B106+N105</f>
        <v>795.59020800000008</v>
      </c>
      <c r="O106">
        <f t="shared" si="103"/>
        <v>404</v>
      </c>
      <c r="P106">
        <f t="shared" si="103"/>
        <v>1352.6424</v>
      </c>
      <c r="Q106">
        <f t="shared" si="103"/>
        <v>572.83199999999999</v>
      </c>
      <c r="R106">
        <f t="shared" si="103"/>
        <v>404</v>
      </c>
      <c r="S106">
        <f t="shared" ca="1" si="103"/>
        <v>5799.2844376874709</v>
      </c>
    </row>
    <row r="107" spans="1:19" ht="12.75" x14ac:dyDescent="0.2">
      <c r="A107">
        <f>'All Transactions'!A107</f>
        <v>0</v>
      </c>
      <c r="B107">
        <f>'All Transactions'!F107</f>
        <v>0</v>
      </c>
      <c r="C107">
        <f>'All Transactions'!G107</f>
        <v>0</v>
      </c>
      <c r="D107">
        <f>'All Transactions'!H107</f>
        <v>0</v>
      </c>
      <c r="E107">
        <f>'All Transactions'!I107</f>
        <v>0</v>
      </c>
      <c r="F107">
        <f>'All Transactions'!J107</f>
        <v>0</v>
      </c>
      <c r="G107">
        <f>'All Transactions'!K107</f>
        <v>1</v>
      </c>
      <c r="H107">
        <f>(N106+B107*H106)*'Master-Stocks'!$I$1</f>
        <v>7.9559020800000013</v>
      </c>
      <c r="I107">
        <f>(O106+C107*I106)*'Master-Stocks'!$I$1</f>
        <v>4.04</v>
      </c>
      <c r="J107">
        <f>(P106+D107*J106)*'Master-Stocks'!$I$1</f>
        <v>13.526424</v>
      </c>
      <c r="K107">
        <f>(Q106+E107*K106)*'Master-Stocks'!$I$1</f>
        <v>5.7283200000000001</v>
      </c>
      <c r="L107">
        <f>(R106+F107*L106)*'Master-Stocks'!$I$1</f>
        <v>4.04</v>
      </c>
      <c r="M107">
        <f ca="1">(S106+G107*M106)*'Master-Stocks'!$I$1</f>
        <v>58.572772820643458</v>
      </c>
      <c r="N107">
        <f t="shared" ref="N107:S107" si="104">H106*B107+N106</f>
        <v>795.59020800000008</v>
      </c>
      <c r="O107">
        <f t="shared" si="104"/>
        <v>404</v>
      </c>
      <c r="P107">
        <f t="shared" si="104"/>
        <v>1352.6424</v>
      </c>
      <c r="Q107">
        <f t="shared" si="104"/>
        <v>572.83199999999999</v>
      </c>
      <c r="R107">
        <f t="shared" si="104"/>
        <v>404</v>
      </c>
      <c r="S107">
        <f t="shared" ca="1" si="104"/>
        <v>5857.2772820643459</v>
      </c>
    </row>
    <row r="108" spans="1:19" ht="12.75" x14ac:dyDescent="0.2">
      <c r="A108">
        <f>'All Transactions'!A108</f>
        <v>0</v>
      </c>
      <c r="B108">
        <f>'All Transactions'!F108</f>
        <v>0</v>
      </c>
      <c r="C108">
        <f>'All Transactions'!G108</f>
        <v>0</v>
      </c>
      <c r="D108">
        <f>'All Transactions'!H108</f>
        <v>0</v>
      </c>
      <c r="E108">
        <f>'All Transactions'!I108</f>
        <v>0</v>
      </c>
      <c r="F108">
        <f>'All Transactions'!J108</f>
        <v>0</v>
      </c>
      <c r="G108">
        <f>'All Transactions'!K108</f>
        <v>1</v>
      </c>
      <c r="H108">
        <f>(N107+B108*H107)*'Master-Stocks'!$I$1</f>
        <v>7.9559020800000013</v>
      </c>
      <c r="I108">
        <f>(O107+C108*I107)*'Master-Stocks'!$I$1</f>
        <v>4.04</v>
      </c>
      <c r="J108">
        <f>(P107+D108*J107)*'Master-Stocks'!$I$1</f>
        <v>13.526424</v>
      </c>
      <c r="K108">
        <f>(Q107+E108*K107)*'Master-Stocks'!$I$1</f>
        <v>5.7283200000000001</v>
      </c>
      <c r="L108">
        <f>(R107+F108*L107)*'Master-Stocks'!$I$1</f>
        <v>4.04</v>
      </c>
      <c r="M108">
        <f ca="1">(S107+G108*M107)*'Master-Stocks'!$I$1</f>
        <v>59.158500548849901</v>
      </c>
      <c r="N108">
        <f t="shared" ref="N108:S108" si="105">H107*B108+N107</f>
        <v>795.59020800000008</v>
      </c>
      <c r="O108">
        <f t="shared" si="105"/>
        <v>404</v>
      </c>
      <c r="P108">
        <f t="shared" si="105"/>
        <v>1352.6424</v>
      </c>
      <c r="Q108">
        <f t="shared" si="105"/>
        <v>572.83199999999999</v>
      </c>
      <c r="R108">
        <f t="shared" si="105"/>
        <v>404</v>
      </c>
      <c r="S108">
        <f t="shared" ca="1" si="105"/>
        <v>5915.8500548849897</v>
      </c>
    </row>
    <row r="109" spans="1:19" ht="12.75" x14ac:dyDescent="0.2">
      <c r="A109">
        <f>'All Transactions'!A109</f>
        <v>0</v>
      </c>
      <c r="B109">
        <f>'All Transactions'!F109</f>
        <v>0</v>
      </c>
      <c r="C109">
        <f>'All Transactions'!G109</f>
        <v>0</v>
      </c>
      <c r="D109">
        <f>'All Transactions'!H109</f>
        <v>0</v>
      </c>
      <c r="E109">
        <f>'All Transactions'!I109</f>
        <v>0</v>
      </c>
      <c r="F109">
        <f>'All Transactions'!J109</f>
        <v>0</v>
      </c>
      <c r="G109">
        <f>'All Transactions'!K109</f>
        <v>0</v>
      </c>
      <c r="H109">
        <f>(N108+B109*H108)*'Master-Stocks'!$I$1</f>
        <v>7.9559020800000013</v>
      </c>
      <c r="I109">
        <f>(O108+C109*I108)*'Master-Stocks'!$I$1</f>
        <v>4.04</v>
      </c>
      <c r="J109">
        <f>(P108+D109*J108)*'Master-Stocks'!$I$1</f>
        <v>13.526424</v>
      </c>
      <c r="K109">
        <f>(Q108+E109*K108)*'Master-Stocks'!$I$1</f>
        <v>5.7283200000000001</v>
      </c>
      <c r="L109">
        <f>(R108+F109*L108)*'Master-Stocks'!$I$1</f>
        <v>4.04</v>
      </c>
      <c r="M109">
        <f ca="1">(S108+G109*M108)*'Master-Stocks'!$I$1</f>
        <v>59.158500548849901</v>
      </c>
      <c r="N109">
        <f t="shared" ref="N109:S109" si="106">H108*B109+N108</f>
        <v>795.59020800000008</v>
      </c>
      <c r="O109">
        <f t="shared" si="106"/>
        <v>404</v>
      </c>
      <c r="P109">
        <f t="shared" si="106"/>
        <v>1352.6424</v>
      </c>
      <c r="Q109">
        <f t="shared" si="106"/>
        <v>572.83199999999999</v>
      </c>
      <c r="R109">
        <f t="shared" si="106"/>
        <v>404</v>
      </c>
      <c r="S109">
        <f t="shared" ca="1" si="106"/>
        <v>5915.8500548849897</v>
      </c>
    </row>
    <row r="110" spans="1:19" ht="12.75" x14ac:dyDescent="0.2">
      <c r="A110">
        <f>'All Transactions'!A110</f>
        <v>0</v>
      </c>
      <c r="B110">
        <f>'All Transactions'!F110</f>
        <v>0</v>
      </c>
      <c r="C110">
        <f>'All Transactions'!G110</f>
        <v>0</v>
      </c>
      <c r="D110">
        <f>'All Transactions'!H110</f>
        <v>0</v>
      </c>
      <c r="E110">
        <f>'All Transactions'!I110</f>
        <v>0</v>
      </c>
      <c r="F110">
        <f>'All Transactions'!J110</f>
        <v>49</v>
      </c>
      <c r="G110">
        <f>'All Transactions'!K110</f>
        <v>0</v>
      </c>
      <c r="H110">
        <f>(N109+B110*H109)*'Master-Stocks'!$I$1</f>
        <v>7.9559020800000013</v>
      </c>
      <c r="I110">
        <f>(O109+C110*I109)*'Master-Stocks'!$I$1</f>
        <v>4.04</v>
      </c>
      <c r="J110">
        <f>(P109+D110*J109)*'Master-Stocks'!$I$1</f>
        <v>13.526424</v>
      </c>
      <c r="K110">
        <f>(Q109+E110*K109)*'Master-Stocks'!$I$1</f>
        <v>5.7283200000000001</v>
      </c>
      <c r="L110">
        <f>(R109+F110*L109)*'Master-Stocks'!$I$1</f>
        <v>6.0196000000000005</v>
      </c>
      <c r="M110">
        <f ca="1">(S109+G110*M109)*'Master-Stocks'!$I$1</f>
        <v>59.158500548849901</v>
      </c>
      <c r="N110">
        <f t="shared" ref="N110:S110" si="107">H109*B110+N109</f>
        <v>795.59020800000008</v>
      </c>
      <c r="O110">
        <f t="shared" si="107"/>
        <v>404</v>
      </c>
      <c r="P110">
        <f t="shared" si="107"/>
        <v>1352.6424</v>
      </c>
      <c r="Q110">
        <f t="shared" si="107"/>
        <v>572.83199999999999</v>
      </c>
      <c r="R110">
        <f t="shared" si="107"/>
        <v>601.96</v>
      </c>
      <c r="S110">
        <f t="shared" ca="1" si="107"/>
        <v>5915.8500548849897</v>
      </c>
    </row>
    <row r="111" spans="1:19" ht="12.75" x14ac:dyDescent="0.2">
      <c r="A111">
        <f>'All Transactions'!A111</f>
        <v>0</v>
      </c>
      <c r="B111">
        <f>'All Transactions'!F111</f>
        <v>0</v>
      </c>
      <c r="C111">
        <f>'All Transactions'!G111</f>
        <v>0</v>
      </c>
      <c r="D111">
        <f>'All Transactions'!H111</f>
        <v>0</v>
      </c>
      <c r="E111">
        <f>'All Transactions'!I111</f>
        <v>0</v>
      </c>
      <c r="F111">
        <f>'All Transactions'!J111</f>
        <v>33</v>
      </c>
      <c r="G111">
        <f>'All Transactions'!K111</f>
        <v>0</v>
      </c>
      <c r="H111">
        <f>(N110+B111*H110)*'Master-Stocks'!$I$1</f>
        <v>7.9559020800000013</v>
      </c>
      <c r="I111">
        <f>(O110+C111*I110)*'Master-Stocks'!$I$1</f>
        <v>4.04</v>
      </c>
      <c r="J111">
        <f>(P110+D111*J110)*'Master-Stocks'!$I$1</f>
        <v>13.526424</v>
      </c>
      <c r="K111">
        <f>(Q110+E111*K110)*'Master-Stocks'!$I$1</f>
        <v>5.7283200000000001</v>
      </c>
      <c r="L111">
        <f>(R110+F111*L110)*'Master-Stocks'!$I$1</f>
        <v>8.0060680000000009</v>
      </c>
      <c r="M111">
        <f ca="1">(S110+G111*M110)*'Master-Stocks'!$I$1</f>
        <v>59.158500548849901</v>
      </c>
      <c r="N111">
        <f t="shared" ref="N111:S111" si="108">H110*B111+N110</f>
        <v>795.59020800000008</v>
      </c>
      <c r="O111">
        <f t="shared" si="108"/>
        <v>404</v>
      </c>
      <c r="P111">
        <f t="shared" si="108"/>
        <v>1352.6424</v>
      </c>
      <c r="Q111">
        <f t="shared" si="108"/>
        <v>572.83199999999999</v>
      </c>
      <c r="R111">
        <f t="shared" si="108"/>
        <v>800.60680000000002</v>
      </c>
      <c r="S111">
        <f t="shared" ca="1" si="108"/>
        <v>5915.8500548849897</v>
      </c>
    </row>
    <row r="112" spans="1:19" ht="12.75" x14ac:dyDescent="0.2">
      <c r="A112">
        <f>'All Transactions'!A112</f>
        <v>0</v>
      </c>
      <c r="B112">
        <f>'All Transactions'!F112</f>
        <v>0</v>
      </c>
      <c r="C112">
        <f>'All Transactions'!G112</f>
        <v>0</v>
      </c>
      <c r="D112">
        <f>'All Transactions'!H112</f>
        <v>0</v>
      </c>
      <c r="E112">
        <f>'All Transactions'!I112</f>
        <v>0</v>
      </c>
      <c r="F112">
        <f>'All Transactions'!J112</f>
        <v>1</v>
      </c>
      <c r="G112">
        <f>'All Transactions'!K112</f>
        <v>1</v>
      </c>
      <c r="H112">
        <f>(N111+B112*H111)*'Master-Stocks'!$I$1</f>
        <v>7.9559020800000013</v>
      </c>
      <c r="I112">
        <f>(O111+C112*I111)*'Master-Stocks'!$I$1</f>
        <v>4.04</v>
      </c>
      <c r="J112">
        <f>(P111+D112*J111)*'Master-Stocks'!$I$1</f>
        <v>13.526424</v>
      </c>
      <c r="K112">
        <f>(Q111+E112*K111)*'Master-Stocks'!$I$1</f>
        <v>5.7283200000000001</v>
      </c>
      <c r="L112">
        <f>(R111+F112*L111)*'Master-Stocks'!$I$1</f>
        <v>8.0861286799999998</v>
      </c>
      <c r="M112">
        <f ca="1">(S111+G112*M111)*'Master-Stocks'!$I$1</f>
        <v>59.750085554338398</v>
      </c>
      <c r="N112">
        <f t="shared" ref="N112:S112" si="109">H111*B112+N111</f>
        <v>795.59020800000008</v>
      </c>
      <c r="O112">
        <f t="shared" si="109"/>
        <v>404</v>
      </c>
      <c r="P112">
        <f t="shared" si="109"/>
        <v>1352.6424</v>
      </c>
      <c r="Q112">
        <f t="shared" si="109"/>
        <v>572.83199999999999</v>
      </c>
      <c r="R112">
        <f t="shared" si="109"/>
        <v>808.61286800000005</v>
      </c>
      <c r="S112">
        <f t="shared" ca="1" si="109"/>
        <v>5975.0085554338393</v>
      </c>
    </row>
    <row r="113" spans="1:19" ht="12.75" x14ac:dyDescent="0.2">
      <c r="A113">
        <f>'All Transactions'!A113</f>
        <v>0</v>
      </c>
      <c r="B113">
        <f>'All Transactions'!F113</f>
        <v>0</v>
      </c>
      <c r="C113">
        <f>'All Transactions'!G113</f>
        <v>0</v>
      </c>
      <c r="D113">
        <f>'All Transactions'!H113</f>
        <v>0</v>
      </c>
      <c r="E113">
        <f>'All Transactions'!I113</f>
        <v>0</v>
      </c>
      <c r="F113">
        <f>'All Transactions'!J113</f>
        <v>0</v>
      </c>
      <c r="G113">
        <f>'All Transactions'!K113</f>
        <v>0</v>
      </c>
      <c r="H113">
        <f>(N112+B113*H112)*'Master-Stocks'!$I$1</f>
        <v>7.9559020800000013</v>
      </c>
      <c r="I113">
        <f>(O112+C113*I112)*'Master-Stocks'!$I$1</f>
        <v>4.04</v>
      </c>
      <c r="J113">
        <f>(P112+D113*J112)*'Master-Stocks'!$I$1</f>
        <v>13.526424</v>
      </c>
      <c r="K113">
        <f>(Q112+E113*K112)*'Master-Stocks'!$I$1</f>
        <v>5.7283200000000001</v>
      </c>
      <c r="L113">
        <f>(R112+F113*L112)*'Master-Stocks'!$I$1</f>
        <v>8.0861286799999998</v>
      </c>
      <c r="M113">
        <f ca="1">(S112+G113*M112)*'Master-Stocks'!$I$1</f>
        <v>59.750085554338398</v>
      </c>
      <c r="N113">
        <f t="shared" ref="N113:S113" si="110">H112*B113+N112</f>
        <v>795.59020800000008</v>
      </c>
      <c r="O113">
        <f t="shared" si="110"/>
        <v>404</v>
      </c>
      <c r="P113">
        <f t="shared" si="110"/>
        <v>1352.6424</v>
      </c>
      <c r="Q113">
        <f t="shared" si="110"/>
        <v>572.83199999999999</v>
      </c>
      <c r="R113">
        <f t="shared" si="110"/>
        <v>808.61286800000005</v>
      </c>
      <c r="S113">
        <f t="shared" ca="1" si="110"/>
        <v>5975.0085554338393</v>
      </c>
    </row>
    <row r="114" spans="1:19" ht="12.75" x14ac:dyDescent="0.2">
      <c r="A114">
        <f>'All Transactions'!A114</f>
        <v>0</v>
      </c>
      <c r="B114">
        <f>'All Transactions'!F114</f>
        <v>0</v>
      </c>
      <c r="C114">
        <f>'All Transactions'!G114</f>
        <v>0</v>
      </c>
      <c r="D114">
        <f>'All Transactions'!H114</f>
        <v>0</v>
      </c>
      <c r="E114">
        <f>'All Transactions'!I114</f>
        <v>0</v>
      </c>
      <c r="F114">
        <f>'All Transactions'!J114</f>
        <v>0</v>
      </c>
      <c r="G114">
        <f>'All Transactions'!K114</f>
        <v>0</v>
      </c>
      <c r="H114">
        <f>(N113+B114*H113)*'Master-Stocks'!$I$1</f>
        <v>7.9559020800000013</v>
      </c>
      <c r="I114">
        <f>(O113+C114*I113)*'Master-Stocks'!$I$1</f>
        <v>4.04</v>
      </c>
      <c r="J114">
        <f>(P113+D114*J113)*'Master-Stocks'!$I$1</f>
        <v>13.526424</v>
      </c>
      <c r="K114">
        <f>(Q113+E114*K113)*'Master-Stocks'!$I$1</f>
        <v>5.7283200000000001</v>
      </c>
      <c r="L114">
        <f>(R113+F114*L113)*'Master-Stocks'!$I$1</f>
        <v>8.0861286799999998</v>
      </c>
      <c r="M114">
        <f ca="1">(S113+G114*M113)*'Master-Stocks'!$I$1</f>
        <v>59.750085554338398</v>
      </c>
      <c r="N114">
        <f t="shared" ref="N114:S114" si="111">H113*B114+N113</f>
        <v>795.59020800000008</v>
      </c>
      <c r="O114">
        <f t="shared" si="111"/>
        <v>404</v>
      </c>
      <c r="P114">
        <f t="shared" si="111"/>
        <v>1352.6424</v>
      </c>
      <c r="Q114">
        <f t="shared" si="111"/>
        <v>572.83199999999999</v>
      </c>
      <c r="R114">
        <f t="shared" si="111"/>
        <v>808.61286800000005</v>
      </c>
      <c r="S114">
        <f t="shared" ca="1" si="111"/>
        <v>5975.0085554338393</v>
      </c>
    </row>
    <row r="115" spans="1:19" ht="12.75" x14ac:dyDescent="0.2">
      <c r="A115">
        <f>'All Transactions'!A115</f>
        <v>0</v>
      </c>
      <c r="B115">
        <f>'All Transactions'!F115</f>
        <v>0</v>
      </c>
      <c r="C115">
        <f>'All Transactions'!G115</f>
        <v>0</v>
      </c>
      <c r="D115">
        <f>'All Transactions'!H115</f>
        <v>0</v>
      </c>
      <c r="E115">
        <f>'All Transactions'!I115</f>
        <v>0</v>
      </c>
      <c r="F115">
        <f>'All Transactions'!J115</f>
        <v>0</v>
      </c>
      <c r="G115">
        <f>'All Transactions'!K115</f>
        <v>1</v>
      </c>
      <c r="H115">
        <f>(N114+B115*H114)*'Master-Stocks'!$I$1</f>
        <v>7.9559020800000013</v>
      </c>
      <c r="I115">
        <f>(O114+C115*I114)*'Master-Stocks'!$I$1</f>
        <v>4.04</v>
      </c>
      <c r="J115">
        <f>(P114+D115*J114)*'Master-Stocks'!$I$1</f>
        <v>13.526424</v>
      </c>
      <c r="K115">
        <f>(Q114+E115*K114)*'Master-Stocks'!$I$1</f>
        <v>5.7283200000000001</v>
      </c>
      <c r="L115">
        <f>(R114+F115*L114)*'Master-Stocks'!$I$1</f>
        <v>8.0861286799999998</v>
      </c>
      <c r="M115">
        <f ca="1">(S114+G115*M114)*'Master-Stocks'!$I$1</f>
        <v>60.347586409881778</v>
      </c>
      <c r="N115">
        <f t="shared" ref="N115:S115" si="112">H114*B115+N114</f>
        <v>795.59020800000008</v>
      </c>
      <c r="O115">
        <f t="shared" si="112"/>
        <v>404</v>
      </c>
      <c r="P115">
        <f t="shared" si="112"/>
        <v>1352.6424</v>
      </c>
      <c r="Q115">
        <f t="shared" si="112"/>
        <v>572.83199999999999</v>
      </c>
      <c r="R115">
        <f t="shared" si="112"/>
        <v>808.61286800000005</v>
      </c>
      <c r="S115">
        <f t="shared" ca="1" si="112"/>
        <v>6034.7586409881778</v>
      </c>
    </row>
    <row r="116" spans="1:19" ht="12.75" x14ac:dyDescent="0.2">
      <c r="A116">
        <f>'All Transactions'!A116</f>
        <v>0</v>
      </c>
      <c r="B116">
        <f>'All Transactions'!F116</f>
        <v>0</v>
      </c>
      <c r="C116">
        <f>'All Transactions'!G116</f>
        <v>0</v>
      </c>
      <c r="D116">
        <f>'All Transactions'!H116</f>
        <v>0</v>
      </c>
      <c r="E116">
        <f>'All Transactions'!I116</f>
        <v>0</v>
      </c>
      <c r="F116">
        <f>'All Transactions'!J116</f>
        <v>0</v>
      </c>
      <c r="G116">
        <f>'All Transactions'!K116</f>
        <v>0</v>
      </c>
      <c r="H116">
        <f>(N115+B116*H115)*'Master-Stocks'!$I$1</f>
        <v>7.9559020800000013</v>
      </c>
      <c r="I116">
        <f>(O115+C116*I115)*'Master-Stocks'!$I$1</f>
        <v>4.04</v>
      </c>
      <c r="J116">
        <f>(P115+D116*J115)*'Master-Stocks'!$I$1</f>
        <v>13.526424</v>
      </c>
      <c r="K116">
        <f>(Q115+E116*K115)*'Master-Stocks'!$I$1</f>
        <v>5.7283200000000001</v>
      </c>
      <c r="L116">
        <f>(R115+F116*L115)*'Master-Stocks'!$I$1</f>
        <v>8.0861286799999998</v>
      </c>
      <c r="M116">
        <f ca="1">(S115+G116*M115)*'Master-Stocks'!$I$1</f>
        <v>60.347586409881778</v>
      </c>
      <c r="N116">
        <f t="shared" ref="N116:S116" si="113">H115*B116+N115</f>
        <v>795.59020800000008</v>
      </c>
      <c r="O116">
        <f t="shared" si="113"/>
        <v>404</v>
      </c>
      <c r="P116">
        <f t="shared" si="113"/>
        <v>1352.6424</v>
      </c>
      <c r="Q116">
        <f t="shared" si="113"/>
        <v>572.83199999999999</v>
      </c>
      <c r="R116">
        <f t="shared" si="113"/>
        <v>808.61286800000005</v>
      </c>
      <c r="S116">
        <f t="shared" ca="1" si="113"/>
        <v>6034.7586409881778</v>
      </c>
    </row>
    <row r="117" spans="1:19" ht="12.75" x14ac:dyDescent="0.2">
      <c r="A117">
        <f>'All Transactions'!A117</f>
        <v>0</v>
      </c>
      <c r="B117">
        <f>'All Transactions'!F117</f>
        <v>0</v>
      </c>
      <c r="C117">
        <f>'All Transactions'!G117</f>
        <v>0</v>
      </c>
      <c r="D117">
        <f>'All Transactions'!H117</f>
        <v>0</v>
      </c>
      <c r="E117">
        <f>'All Transactions'!I117</f>
        <v>0</v>
      </c>
      <c r="F117">
        <f>'All Transactions'!J117</f>
        <v>0</v>
      </c>
      <c r="G117">
        <f>'All Transactions'!K117</f>
        <v>0</v>
      </c>
      <c r="H117">
        <f>(N116+B117*H116)*'Master-Stocks'!$I$1</f>
        <v>7.9559020800000013</v>
      </c>
      <c r="I117">
        <f>(O116+C117*I116)*'Master-Stocks'!$I$1</f>
        <v>4.04</v>
      </c>
      <c r="J117">
        <f>(P116+D117*J116)*'Master-Stocks'!$I$1</f>
        <v>13.526424</v>
      </c>
      <c r="K117">
        <f>(Q116+E117*K116)*'Master-Stocks'!$I$1</f>
        <v>5.7283200000000001</v>
      </c>
      <c r="L117">
        <f>(R116+F117*L116)*'Master-Stocks'!$I$1</f>
        <v>8.0861286799999998</v>
      </c>
      <c r="M117">
        <f ca="1">(S116+G117*M116)*'Master-Stocks'!$I$1</f>
        <v>60.347586409881778</v>
      </c>
      <c r="N117">
        <f t="shared" ref="N117:S117" si="114">H116*B117+N116</f>
        <v>795.59020800000008</v>
      </c>
      <c r="O117">
        <f t="shared" si="114"/>
        <v>404</v>
      </c>
      <c r="P117">
        <f t="shared" si="114"/>
        <v>1352.6424</v>
      </c>
      <c r="Q117">
        <f t="shared" si="114"/>
        <v>572.83199999999999</v>
      </c>
      <c r="R117">
        <f t="shared" si="114"/>
        <v>808.61286800000005</v>
      </c>
      <c r="S117">
        <f t="shared" ca="1" si="114"/>
        <v>6034.7586409881778</v>
      </c>
    </row>
    <row r="118" spans="1:19" ht="12.75" x14ac:dyDescent="0.2">
      <c r="A118">
        <f>'All Transactions'!A118</f>
        <v>0</v>
      </c>
      <c r="B118">
        <f>'All Transactions'!F118</f>
        <v>0</v>
      </c>
      <c r="C118">
        <f>'All Transactions'!G118</f>
        <v>0</v>
      </c>
      <c r="D118">
        <f>'All Transactions'!H118</f>
        <v>0</v>
      </c>
      <c r="E118">
        <f>'All Transactions'!I118</f>
        <v>0</v>
      </c>
      <c r="F118">
        <f>'All Transactions'!J118</f>
        <v>0</v>
      </c>
      <c r="G118">
        <f>'All Transactions'!K118</f>
        <v>0</v>
      </c>
      <c r="H118">
        <f>(N117+B118*H117)*'Master-Stocks'!$I$1</f>
        <v>7.9559020800000013</v>
      </c>
      <c r="I118">
        <f>(O117+C118*I117)*'Master-Stocks'!$I$1</f>
        <v>4.04</v>
      </c>
      <c r="J118">
        <f>(P117+D118*J117)*'Master-Stocks'!$I$1</f>
        <v>13.526424</v>
      </c>
      <c r="K118">
        <f>(Q117+E118*K117)*'Master-Stocks'!$I$1</f>
        <v>5.7283200000000001</v>
      </c>
      <c r="L118">
        <f>(R117+F118*L117)*'Master-Stocks'!$I$1</f>
        <v>8.0861286799999998</v>
      </c>
      <c r="M118">
        <f ca="1">(S117+G118*M117)*'Master-Stocks'!$I$1</f>
        <v>60.347586409881778</v>
      </c>
      <c r="N118">
        <f t="shared" ref="N118:S118" si="115">H117*B118+N117</f>
        <v>795.59020800000008</v>
      </c>
      <c r="O118">
        <f t="shared" si="115"/>
        <v>404</v>
      </c>
      <c r="P118">
        <f t="shared" si="115"/>
        <v>1352.6424</v>
      </c>
      <c r="Q118">
        <f t="shared" si="115"/>
        <v>572.83199999999999</v>
      </c>
      <c r="R118">
        <f t="shared" si="115"/>
        <v>808.61286800000005</v>
      </c>
      <c r="S118">
        <f t="shared" ca="1" si="115"/>
        <v>6034.7586409881778</v>
      </c>
    </row>
    <row r="119" spans="1:19" ht="12.75" x14ac:dyDescent="0.2">
      <c r="A119">
        <f>'All Transactions'!A119</f>
        <v>0</v>
      </c>
      <c r="B119">
        <f>'All Transactions'!F119</f>
        <v>0</v>
      </c>
      <c r="C119">
        <f>'All Transactions'!G119</f>
        <v>0</v>
      </c>
      <c r="D119">
        <f>'All Transactions'!H119</f>
        <v>0</v>
      </c>
      <c r="E119">
        <f>'All Transactions'!I119</f>
        <v>0</v>
      </c>
      <c r="F119">
        <f>'All Transactions'!J119</f>
        <v>0</v>
      </c>
      <c r="G119">
        <f>'All Transactions'!K119</f>
        <v>0</v>
      </c>
      <c r="H119">
        <f>(N118+B119*H118)*'Master-Stocks'!$I$1</f>
        <v>7.9559020800000013</v>
      </c>
      <c r="I119">
        <f>(O118+C119*I118)*'Master-Stocks'!$I$1</f>
        <v>4.04</v>
      </c>
      <c r="J119">
        <f>(P118+D119*J118)*'Master-Stocks'!$I$1</f>
        <v>13.526424</v>
      </c>
      <c r="K119">
        <f>(Q118+E119*K118)*'Master-Stocks'!$I$1</f>
        <v>5.7283200000000001</v>
      </c>
      <c r="L119">
        <f>(R118+F119*L118)*'Master-Stocks'!$I$1</f>
        <v>8.0861286799999998</v>
      </c>
      <c r="M119">
        <f ca="1">(S118+G119*M118)*'Master-Stocks'!$I$1</f>
        <v>60.347586409881778</v>
      </c>
      <c r="N119">
        <f t="shared" ref="N119:S119" si="116">H118*B119+N118</f>
        <v>795.59020800000008</v>
      </c>
      <c r="O119">
        <f t="shared" si="116"/>
        <v>404</v>
      </c>
      <c r="P119">
        <f t="shared" si="116"/>
        <v>1352.6424</v>
      </c>
      <c r="Q119">
        <f t="shared" si="116"/>
        <v>572.83199999999999</v>
      </c>
      <c r="R119">
        <f t="shared" si="116"/>
        <v>808.61286800000005</v>
      </c>
      <c r="S119">
        <f t="shared" ca="1" si="116"/>
        <v>6034.7586409881778</v>
      </c>
    </row>
    <row r="120" spans="1:19" ht="12.75" x14ac:dyDescent="0.2">
      <c r="A120">
        <f>'All Transactions'!A120</f>
        <v>0</v>
      </c>
      <c r="B120">
        <f>'All Transactions'!F120</f>
        <v>0</v>
      </c>
      <c r="C120">
        <f>'All Transactions'!G120</f>
        <v>0</v>
      </c>
      <c r="D120">
        <f>'All Transactions'!H120</f>
        <v>0</v>
      </c>
      <c r="E120">
        <f>'All Transactions'!I120</f>
        <v>0</v>
      </c>
      <c r="F120">
        <f>'All Transactions'!J120</f>
        <v>0</v>
      </c>
      <c r="G120">
        <f>'All Transactions'!K120</f>
        <v>0</v>
      </c>
      <c r="H120">
        <f>(N119+B120*H119)*'Master-Stocks'!$I$1</f>
        <v>7.9559020800000013</v>
      </c>
      <c r="I120">
        <f>(O119+C120*I119)*'Master-Stocks'!$I$1</f>
        <v>4.04</v>
      </c>
      <c r="J120">
        <f>(P119+D120*J119)*'Master-Stocks'!$I$1</f>
        <v>13.526424</v>
      </c>
      <c r="K120">
        <f>(Q119+E120*K119)*'Master-Stocks'!$I$1</f>
        <v>5.7283200000000001</v>
      </c>
      <c r="L120">
        <f>(R119+F120*L119)*'Master-Stocks'!$I$1</f>
        <v>8.0861286799999998</v>
      </c>
      <c r="M120">
        <f ca="1">(S119+G120*M119)*'Master-Stocks'!$I$1</f>
        <v>60.347586409881778</v>
      </c>
      <c r="N120">
        <f t="shared" ref="N120:S120" si="117">H119*B120+N119</f>
        <v>795.59020800000008</v>
      </c>
      <c r="O120">
        <f t="shared" si="117"/>
        <v>404</v>
      </c>
      <c r="P120">
        <f t="shared" si="117"/>
        <v>1352.6424</v>
      </c>
      <c r="Q120">
        <f t="shared" si="117"/>
        <v>572.83199999999999</v>
      </c>
      <c r="R120">
        <f t="shared" si="117"/>
        <v>808.61286800000005</v>
      </c>
      <c r="S120">
        <f t="shared" ca="1" si="117"/>
        <v>6034.7586409881778</v>
      </c>
    </row>
    <row r="121" spans="1:19" ht="12.75" x14ac:dyDescent="0.2">
      <c r="A121">
        <f>'All Transactions'!A121</f>
        <v>0</v>
      </c>
      <c r="B121">
        <f>'All Transactions'!F121</f>
        <v>0</v>
      </c>
      <c r="C121">
        <f>'All Transactions'!G121</f>
        <v>0</v>
      </c>
      <c r="D121">
        <f>'All Transactions'!H121</f>
        <v>0</v>
      </c>
      <c r="E121">
        <f>'All Transactions'!I121</f>
        <v>0</v>
      </c>
      <c r="F121">
        <f>'All Transactions'!J121</f>
        <v>0</v>
      </c>
      <c r="G121">
        <f>'All Transactions'!K121</f>
        <v>0</v>
      </c>
      <c r="H121">
        <f>(N120+B121*H120)*'Master-Stocks'!$I$1</f>
        <v>7.9559020800000013</v>
      </c>
      <c r="I121">
        <f>(O120+C121*I120)*'Master-Stocks'!$I$1</f>
        <v>4.04</v>
      </c>
      <c r="J121">
        <f>(P120+D121*J120)*'Master-Stocks'!$I$1</f>
        <v>13.526424</v>
      </c>
      <c r="K121">
        <f>(Q120+E121*K120)*'Master-Stocks'!$I$1</f>
        <v>5.7283200000000001</v>
      </c>
      <c r="L121">
        <f>(R120+F121*L120)*'Master-Stocks'!$I$1</f>
        <v>8.0861286799999998</v>
      </c>
      <c r="M121">
        <f ca="1">(S120+G121*M120)*'Master-Stocks'!$I$1</f>
        <v>60.347586409881778</v>
      </c>
      <c r="N121">
        <f t="shared" ref="N121:S121" si="118">H120*B121+N120</f>
        <v>795.59020800000008</v>
      </c>
      <c r="O121">
        <f t="shared" si="118"/>
        <v>404</v>
      </c>
      <c r="P121">
        <f t="shared" si="118"/>
        <v>1352.6424</v>
      </c>
      <c r="Q121">
        <f t="shared" si="118"/>
        <v>572.83199999999999</v>
      </c>
      <c r="R121">
        <f t="shared" si="118"/>
        <v>808.61286800000005</v>
      </c>
      <c r="S121">
        <f t="shared" ca="1" si="118"/>
        <v>6034.7586409881778</v>
      </c>
    </row>
    <row r="122" spans="1:19" ht="12.75" x14ac:dyDescent="0.2">
      <c r="A122">
        <f>'All Transactions'!A122</f>
        <v>0</v>
      </c>
      <c r="B122">
        <f>'All Transactions'!F122</f>
        <v>0</v>
      </c>
      <c r="C122">
        <f>'All Transactions'!G122</f>
        <v>0</v>
      </c>
      <c r="D122">
        <f>'All Transactions'!H122</f>
        <v>0</v>
      </c>
      <c r="E122">
        <f>'All Transactions'!I122</f>
        <v>0</v>
      </c>
      <c r="F122">
        <f>'All Transactions'!J122</f>
        <v>0</v>
      </c>
      <c r="G122">
        <f>'All Transactions'!K122</f>
        <v>0</v>
      </c>
      <c r="H122">
        <f>(N121+B122*H121)*'Master-Stocks'!$I$1</f>
        <v>7.9559020800000013</v>
      </c>
      <c r="I122">
        <f>(O121+C122*I121)*'Master-Stocks'!$I$1</f>
        <v>4.04</v>
      </c>
      <c r="J122">
        <f>(P121+D122*J121)*'Master-Stocks'!$I$1</f>
        <v>13.526424</v>
      </c>
      <c r="K122">
        <f>(Q121+E122*K121)*'Master-Stocks'!$I$1</f>
        <v>5.7283200000000001</v>
      </c>
      <c r="L122">
        <f>(R121+F122*L121)*'Master-Stocks'!$I$1</f>
        <v>8.0861286799999998</v>
      </c>
      <c r="M122">
        <f ca="1">(S121+G122*M121)*'Master-Stocks'!$I$1</f>
        <v>60.347586409881778</v>
      </c>
      <c r="N122">
        <f t="shared" ref="N122:S122" si="119">H121*B122+N121</f>
        <v>795.59020800000008</v>
      </c>
      <c r="O122">
        <f t="shared" si="119"/>
        <v>404</v>
      </c>
      <c r="P122">
        <f t="shared" si="119"/>
        <v>1352.6424</v>
      </c>
      <c r="Q122">
        <f t="shared" si="119"/>
        <v>572.83199999999999</v>
      </c>
      <c r="R122">
        <f t="shared" si="119"/>
        <v>808.61286800000005</v>
      </c>
      <c r="S122">
        <f t="shared" ca="1" si="119"/>
        <v>6034.7586409881778</v>
      </c>
    </row>
    <row r="123" spans="1:19" ht="12.75" x14ac:dyDescent="0.2">
      <c r="A123">
        <f>'All Transactions'!A123</f>
        <v>0</v>
      </c>
      <c r="B123">
        <f>'All Transactions'!F123</f>
        <v>0</v>
      </c>
      <c r="C123">
        <f>'All Transactions'!G123</f>
        <v>0</v>
      </c>
      <c r="D123">
        <f>'All Transactions'!H123</f>
        <v>0</v>
      </c>
      <c r="E123">
        <f>'All Transactions'!I123</f>
        <v>0</v>
      </c>
      <c r="F123">
        <f>'All Transactions'!J123</f>
        <v>0</v>
      </c>
      <c r="G123">
        <f>'All Transactions'!K123</f>
        <v>0</v>
      </c>
      <c r="H123">
        <f>(N122+B123*H122)*'Master-Stocks'!$I$1</f>
        <v>7.9559020800000013</v>
      </c>
      <c r="I123">
        <f>(O122+C123*I122)*'Master-Stocks'!$I$1</f>
        <v>4.04</v>
      </c>
      <c r="J123">
        <f>(P122+D123*J122)*'Master-Stocks'!$I$1</f>
        <v>13.526424</v>
      </c>
      <c r="K123">
        <f>(Q122+E123*K122)*'Master-Stocks'!$I$1</f>
        <v>5.7283200000000001</v>
      </c>
      <c r="L123">
        <f>(R122+F123*L122)*'Master-Stocks'!$I$1</f>
        <v>8.0861286799999998</v>
      </c>
      <c r="M123">
        <f ca="1">(S122+G123*M122)*'Master-Stocks'!$I$1</f>
        <v>60.347586409881778</v>
      </c>
      <c r="N123">
        <f t="shared" ref="N123:S123" si="120">H122*B123+N122</f>
        <v>795.59020800000008</v>
      </c>
      <c r="O123">
        <f t="shared" si="120"/>
        <v>404</v>
      </c>
      <c r="P123">
        <f t="shared" si="120"/>
        <v>1352.6424</v>
      </c>
      <c r="Q123">
        <f t="shared" si="120"/>
        <v>572.83199999999999</v>
      </c>
      <c r="R123">
        <f t="shared" si="120"/>
        <v>808.61286800000005</v>
      </c>
      <c r="S123">
        <f t="shared" ca="1" si="120"/>
        <v>6034.7586409881778</v>
      </c>
    </row>
    <row r="124" spans="1:19" ht="12.75" x14ac:dyDescent="0.2">
      <c r="A124">
        <f>'All Transactions'!A124</f>
        <v>0</v>
      </c>
      <c r="B124">
        <f>'All Transactions'!F124</f>
        <v>0</v>
      </c>
      <c r="C124">
        <f>'All Transactions'!G124</f>
        <v>0</v>
      </c>
      <c r="D124">
        <f>'All Transactions'!H124</f>
        <v>0</v>
      </c>
      <c r="E124">
        <f>'All Transactions'!I124</f>
        <v>0</v>
      </c>
      <c r="F124">
        <f>'All Transactions'!J124</f>
        <v>0</v>
      </c>
      <c r="G124">
        <f>'All Transactions'!K124</f>
        <v>0</v>
      </c>
      <c r="H124">
        <f>(N123+B124*H123)*'Master-Stocks'!$I$1</f>
        <v>7.9559020800000013</v>
      </c>
      <c r="I124">
        <f>(O123+C124*I123)*'Master-Stocks'!$I$1</f>
        <v>4.04</v>
      </c>
      <c r="J124">
        <f>(P123+D124*J123)*'Master-Stocks'!$I$1</f>
        <v>13.526424</v>
      </c>
      <c r="K124">
        <f>(Q123+E124*K123)*'Master-Stocks'!$I$1</f>
        <v>5.7283200000000001</v>
      </c>
      <c r="L124">
        <f>(R123+F124*L123)*'Master-Stocks'!$I$1</f>
        <v>8.0861286799999998</v>
      </c>
      <c r="M124">
        <f ca="1">(S123+G124*M123)*'Master-Stocks'!$I$1</f>
        <v>60.347586409881778</v>
      </c>
      <c r="N124">
        <f t="shared" ref="N124:S124" si="121">H123*B124+N123</f>
        <v>795.59020800000008</v>
      </c>
      <c r="O124">
        <f t="shared" si="121"/>
        <v>404</v>
      </c>
      <c r="P124">
        <f t="shared" si="121"/>
        <v>1352.6424</v>
      </c>
      <c r="Q124">
        <f t="shared" si="121"/>
        <v>572.83199999999999</v>
      </c>
      <c r="R124">
        <f t="shared" si="121"/>
        <v>808.61286800000005</v>
      </c>
      <c r="S124">
        <f t="shared" ca="1" si="121"/>
        <v>6034.7586409881778</v>
      </c>
    </row>
    <row r="125" spans="1:19" ht="12.75" x14ac:dyDescent="0.2">
      <c r="A125">
        <f>'All Transactions'!A125</f>
        <v>0</v>
      </c>
      <c r="B125">
        <f>'All Transactions'!F125</f>
        <v>0</v>
      </c>
      <c r="C125">
        <f>'All Transactions'!G125</f>
        <v>0</v>
      </c>
      <c r="D125">
        <f>'All Transactions'!H125</f>
        <v>0</v>
      </c>
      <c r="E125">
        <f>'All Transactions'!I125</f>
        <v>0</v>
      </c>
      <c r="F125">
        <f>'All Transactions'!J125</f>
        <v>0</v>
      </c>
      <c r="G125">
        <f>'All Transactions'!K125</f>
        <v>0</v>
      </c>
      <c r="H125">
        <f>(N124+B125*H124)*'Master-Stocks'!$I$1</f>
        <v>7.9559020800000013</v>
      </c>
      <c r="I125">
        <f>(O124+C125*I124)*'Master-Stocks'!$I$1</f>
        <v>4.04</v>
      </c>
      <c r="J125">
        <f>(P124+D125*J124)*'Master-Stocks'!$I$1</f>
        <v>13.526424</v>
      </c>
      <c r="K125">
        <f>(Q124+E125*K124)*'Master-Stocks'!$I$1</f>
        <v>5.7283200000000001</v>
      </c>
      <c r="L125">
        <f>(R124+F125*L124)*'Master-Stocks'!$I$1</f>
        <v>8.0861286799999998</v>
      </c>
      <c r="M125">
        <f ca="1">(S124+G125*M124)*'Master-Stocks'!$I$1</f>
        <v>60.347586409881778</v>
      </c>
      <c r="N125">
        <f t="shared" ref="N125:S125" si="122">H124*B125+N124</f>
        <v>795.59020800000008</v>
      </c>
      <c r="O125">
        <f t="shared" si="122"/>
        <v>404</v>
      </c>
      <c r="P125">
        <f t="shared" si="122"/>
        <v>1352.6424</v>
      </c>
      <c r="Q125">
        <f t="shared" si="122"/>
        <v>572.83199999999999</v>
      </c>
      <c r="R125">
        <f t="shared" si="122"/>
        <v>808.61286800000005</v>
      </c>
      <c r="S125">
        <f t="shared" ca="1" si="122"/>
        <v>6034.7586409881778</v>
      </c>
    </row>
    <row r="126" spans="1:19" ht="12.75" x14ac:dyDescent="0.2">
      <c r="A126">
        <f>'All Transactions'!A126</f>
        <v>0</v>
      </c>
      <c r="B126">
        <f>'All Transactions'!F126</f>
        <v>0</v>
      </c>
      <c r="C126">
        <f>'All Transactions'!G126</f>
        <v>0</v>
      </c>
      <c r="D126">
        <f>'All Transactions'!H126</f>
        <v>0</v>
      </c>
      <c r="E126">
        <f>'All Transactions'!I126</f>
        <v>0</v>
      </c>
      <c r="F126">
        <f>'All Transactions'!J126</f>
        <v>0</v>
      </c>
      <c r="G126">
        <f>'All Transactions'!K126</f>
        <v>0</v>
      </c>
      <c r="H126">
        <f>(N125+B126*H125)*'Master-Stocks'!$I$1</f>
        <v>7.9559020800000013</v>
      </c>
      <c r="I126">
        <f>(O125+C126*I125)*'Master-Stocks'!$I$1</f>
        <v>4.04</v>
      </c>
      <c r="J126">
        <f>(P125+D126*J125)*'Master-Stocks'!$I$1</f>
        <v>13.526424</v>
      </c>
      <c r="K126">
        <f>(Q125+E126*K125)*'Master-Stocks'!$I$1</f>
        <v>5.7283200000000001</v>
      </c>
      <c r="L126">
        <f>(R125+F126*L125)*'Master-Stocks'!$I$1</f>
        <v>8.0861286799999998</v>
      </c>
      <c r="M126">
        <f ca="1">(S125+G126*M125)*'Master-Stocks'!$I$1</f>
        <v>60.347586409881778</v>
      </c>
      <c r="N126">
        <f t="shared" ref="N126:S126" si="123">H125*B126+N125</f>
        <v>795.59020800000008</v>
      </c>
      <c r="O126">
        <f t="shared" si="123"/>
        <v>404</v>
      </c>
      <c r="P126">
        <f t="shared" si="123"/>
        <v>1352.6424</v>
      </c>
      <c r="Q126">
        <f t="shared" si="123"/>
        <v>572.83199999999999</v>
      </c>
      <c r="R126">
        <f t="shared" si="123"/>
        <v>808.61286800000005</v>
      </c>
      <c r="S126">
        <f t="shared" ca="1" si="123"/>
        <v>6034.7586409881778</v>
      </c>
    </row>
    <row r="127" spans="1:19" ht="12.75" x14ac:dyDescent="0.2">
      <c r="A127">
        <f>'All Transactions'!A127</f>
        <v>0</v>
      </c>
      <c r="B127">
        <f>'All Transactions'!F127</f>
        <v>0</v>
      </c>
      <c r="C127">
        <f>'All Transactions'!G127</f>
        <v>0</v>
      </c>
      <c r="D127">
        <f>'All Transactions'!H127</f>
        <v>0</v>
      </c>
      <c r="E127">
        <f>'All Transactions'!I127</f>
        <v>0</v>
      </c>
      <c r="F127">
        <f>'All Transactions'!J127</f>
        <v>0</v>
      </c>
      <c r="G127">
        <f>'All Transactions'!K127</f>
        <v>0</v>
      </c>
      <c r="H127">
        <f>(N126+B127*H126)*'Master-Stocks'!$I$1</f>
        <v>7.9559020800000013</v>
      </c>
      <c r="I127">
        <f>(O126+C127*I126)*'Master-Stocks'!$I$1</f>
        <v>4.04</v>
      </c>
      <c r="J127">
        <f>(P126+D127*J126)*'Master-Stocks'!$I$1</f>
        <v>13.526424</v>
      </c>
      <c r="K127">
        <f>(Q126+E127*K126)*'Master-Stocks'!$I$1</f>
        <v>5.7283200000000001</v>
      </c>
      <c r="L127">
        <f>(R126+F127*L126)*'Master-Stocks'!$I$1</f>
        <v>8.0861286799999998</v>
      </c>
      <c r="M127">
        <f ca="1">(S126+G127*M126)*'Master-Stocks'!$I$1</f>
        <v>60.347586409881778</v>
      </c>
      <c r="N127">
        <f t="shared" ref="N127:S127" si="124">H126*B127+N126</f>
        <v>795.59020800000008</v>
      </c>
      <c r="O127">
        <f t="shared" si="124"/>
        <v>404</v>
      </c>
      <c r="P127">
        <f t="shared" si="124"/>
        <v>1352.6424</v>
      </c>
      <c r="Q127">
        <f t="shared" si="124"/>
        <v>572.83199999999999</v>
      </c>
      <c r="R127">
        <f t="shared" si="124"/>
        <v>808.61286800000005</v>
      </c>
      <c r="S127">
        <f t="shared" ca="1" si="124"/>
        <v>6034.7586409881778</v>
      </c>
    </row>
    <row r="128" spans="1:19" ht="12.75" x14ac:dyDescent="0.2">
      <c r="A128">
        <f>'All Transactions'!A128</f>
        <v>0</v>
      </c>
      <c r="B128">
        <f>'All Transactions'!F128</f>
        <v>0</v>
      </c>
      <c r="C128">
        <f>'All Transactions'!G128</f>
        <v>0</v>
      </c>
      <c r="D128">
        <f>'All Transactions'!H128</f>
        <v>0</v>
      </c>
      <c r="E128">
        <f>'All Transactions'!I128</f>
        <v>0</v>
      </c>
      <c r="F128">
        <f>'All Transactions'!J128</f>
        <v>0</v>
      </c>
      <c r="G128">
        <f>'All Transactions'!K128</f>
        <v>0</v>
      </c>
      <c r="H128">
        <f>(N127+B128*H127)*'Master-Stocks'!$I$1</f>
        <v>7.9559020800000013</v>
      </c>
      <c r="I128">
        <f>(O127+C128*I127)*'Master-Stocks'!$I$1</f>
        <v>4.04</v>
      </c>
      <c r="J128">
        <f>(P127+D128*J127)*'Master-Stocks'!$I$1</f>
        <v>13.526424</v>
      </c>
      <c r="K128">
        <f>(Q127+E128*K127)*'Master-Stocks'!$I$1</f>
        <v>5.7283200000000001</v>
      </c>
      <c r="L128">
        <f>(R127+F128*L127)*'Master-Stocks'!$I$1</f>
        <v>8.0861286799999998</v>
      </c>
      <c r="M128">
        <f ca="1">(S127+G128*M127)*'Master-Stocks'!$I$1</f>
        <v>60.347586409881778</v>
      </c>
      <c r="N128">
        <f t="shared" ref="N128:S128" si="125">H127*B128+N127</f>
        <v>795.59020800000008</v>
      </c>
      <c r="O128">
        <f t="shared" si="125"/>
        <v>404</v>
      </c>
      <c r="P128">
        <f t="shared" si="125"/>
        <v>1352.6424</v>
      </c>
      <c r="Q128">
        <f t="shared" si="125"/>
        <v>572.83199999999999</v>
      </c>
      <c r="R128">
        <f t="shared" si="125"/>
        <v>808.61286800000005</v>
      </c>
      <c r="S128">
        <f t="shared" ca="1" si="125"/>
        <v>6034.7586409881778</v>
      </c>
    </row>
    <row r="129" spans="1:19" ht="12.75" x14ac:dyDescent="0.2">
      <c r="A129">
        <f>'All Transactions'!A129</f>
        <v>0</v>
      </c>
      <c r="B129">
        <f>'All Transactions'!F129</f>
        <v>0</v>
      </c>
      <c r="C129">
        <f>'All Transactions'!G129</f>
        <v>0</v>
      </c>
      <c r="D129">
        <f>'All Transactions'!H129</f>
        <v>0</v>
      </c>
      <c r="E129">
        <f>'All Transactions'!I129</f>
        <v>0</v>
      </c>
      <c r="F129">
        <f>'All Transactions'!J129</f>
        <v>0</v>
      </c>
      <c r="G129">
        <f>'All Transactions'!K129</f>
        <v>0</v>
      </c>
      <c r="H129">
        <f>(N128+B129*H128)*'Master-Stocks'!$I$1</f>
        <v>7.9559020800000013</v>
      </c>
      <c r="I129">
        <f>(O128+C129*I128)*'Master-Stocks'!$I$1</f>
        <v>4.04</v>
      </c>
      <c r="J129">
        <f>(P128+D129*J128)*'Master-Stocks'!$I$1</f>
        <v>13.526424</v>
      </c>
      <c r="K129">
        <f>(Q128+E129*K128)*'Master-Stocks'!$I$1</f>
        <v>5.7283200000000001</v>
      </c>
      <c r="L129">
        <f>(R128+F129*L128)*'Master-Stocks'!$I$1</f>
        <v>8.0861286799999998</v>
      </c>
      <c r="M129">
        <f ca="1">(S128+G129*M128)*'Master-Stocks'!$I$1</f>
        <v>60.347586409881778</v>
      </c>
      <c r="N129">
        <f t="shared" ref="N129:S129" si="126">H128*B129+N128</f>
        <v>795.59020800000008</v>
      </c>
      <c r="O129">
        <f t="shared" si="126"/>
        <v>404</v>
      </c>
      <c r="P129">
        <f t="shared" si="126"/>
        <v>1352.6424</v>
      </c>
      <c r="Q129">
        <f t="shared" si="126"/>
        <v>572.83199999999999</v>
      </c>
      <c r="R129">
        <f t="shared" si="126"/>
        <v>808.61286800000005</v>
      </c>
      <c r="S129">
        <f t="shared" ca="1" si="126"/>
        <v>6034.7586409881778</v>
      </c>
    </row>
    <row r="130" spans="1:19" ht="12.75" x14ac:dyDescent="0.2">
      <c r="A130">
        <f>'All Transactions'!A130</f>
        <v>0</v>
      </c>
      <c r="B130">
        <f>'All Transactions'!F130</f>
        <v>0</v>
      </c>
      <c r="C130">
        <f>'All Transactions'!G130</f>
        <v>0</v>
      </c>
      <c r="D130">
        <f>'All Transactions'!H130</f>
        <v>0</v>
      </c>
      <c r="E130">
        <f>'All Transactions'!I130</f>
        <v>0</v>
      </c>
      <c r="F130">
        <f>'All Transactions'!J130</f>
        <v>0</v>
      </c>
      <c r="G130">
        <f>'All Transactions'!K130</f>
        <v>0</v>
      </c>
      <c r="H130">
        <f>(N129+B130*H129)*'Master-Stocks'!$I$1</f>
        <v>7.9559020800000013</v>
      </c>
      <c r="I130">
        <f>(O129+C130*I129)*'Master-Stocks'!$I$1</f>
        <v>4.04</v>
      </c>
      <c r="J130">
        <f>(P129+D130*J129)*'Master-Stocks'!$I$1</f>
        <v>13.526424</v>
      </c>
      <c r="K130">
        <f>(Q129+E130*K129)*'Master-Stocks'!$I$1</f>
        <v>5.7283200000000001</v>
      </c>
      <c r="L130">
        <f>(R129+F130*L129)*'Master-Stocks'!$I$1</f>
        <v>8.0861286799999998</v>
      </c>
      <c r="M130">
        <f ca="1">(S129+G130*M129)*'Master-Stocks'!$I$1</f>
        <v>60.347586409881778</v>
      </c>
      <c r="N130">
        <f t="shared" ref="N130:S130" si="127">H129*B130+N129</f>
        <v>795.59020800000008</v>
      </c>
      <c r="O130">
        <f t="shared" si="127"/>
        <v>404</v>
      </c>
      <c r="P130">
        <f t="shared" si="127"/>
        <v>1352.6424</v>
      </c>
      <c r="Q130">
        <f t="shared" si="127"/>
        <v>572.83199999999999</v>
      </c>
      <c r="R130">
        <f t="shared" si="127"/>
        <v>808.61286800000005</v>
      </c>
      <c r="S130">
        <f t="shared" ca="1" si="127"/>
        <v>6034.7586409881778</v>
      </c>
    </row>
    <row r="131" spans="1:19" ht="12.75" x14ac:dyDescent="0.2">
      <c r="A131">
        <f>'All Transactions'!A131</f>
        <v>0</v>
      </c>
      <c r="B131">
        <f>'All Transactions'!F131</f>
        <v>0</v>
      </c>
      <c r="C131">
        <f>'All Transactions'!G131</f>
        <v>0</v>
      </c>
      <c r="D131">
        <f>'All Transactions'!H131</f>
        <v>0</v>
      </c>
      <c r="E131">
        <f>'All Transactions'!I131</f>
        <v>0</v>
      </c>
      <c r="F131">
        <f>'All Transactions'!J131</f>
        <v>0</v>
      </c>
      <c r="G131">
        <f>'All Transactions'!K131</f>
        <v>0</v>
      </c>
      <c r="H131">
        <f>(N130+B131*H130)*'Master-Stocks'!$I$1</f>
        <v>7.9559020800000013</v>
      </c>
      <c r="I131">
        <f>(O130+C131*I130)*'Master-Stocks'!$I$1</f>
        <v>4.04</v>
      </c>
      <c r="J131">
        <f>(P130+D131*J130)*'Master-Stocks'!$I$1</f>
        <v>13.526424</v>
      </c>
      <c r="K131">
        <f>(Q130+E131*K130)*'Master-Stocks'!$I$1</f>
        <v>5.7283200000000001</v>
      </c>
      <c r="L131">
        <f>(R130+F131*L130)*'Master-Stocks'!$I$1</f>
        <v>8.0861286799999998</v>
      </c>
      <c r="M131">
        <f ca="1">(S130+G131*M130)*'Master-Stocks'!$I$1</f>
        <v>60.347586409881778</v>
      </c>
      <c r="N131">
        <f t="shared" ref="N131:S131" si="128">H130*B131+N130</f>
        <v>795.59020800000008</v>
      </c>
      <c r="O131">
        <f t="shared" si="128"/>
        <v>404</v>
      </c>
      <c r="P131">
        <f t="shared" si="128"/>
        <v>1352.6424</v>
      </c>
      <c r="Q131">
        <f t="shared" si="128"/>
        <v>572.83199999999999</v>
      </c>
      <c r="R131">
        <f t="shared" si="128"/>
        <v>808.61286800000005</v>
      </c>
      <c r="S131">
        <f t="shared" ca="1" si="128"/>
        <v>6034.7586409881778</v>
      </c>
    </row>
    <row r="132" spans="1:19" ht="12.75" x14ac:dyDescent="0.2">
      <c r="A132">
        <f>'All Transactions'!A132</f>
        <v>0</v>
      </c>
      <c r="B132">
        <f>'All Transactions'!F132</f>
        <v>0</v>
      </c>
      <c r="C132">
        <f>'All Transactions'!G132</f>
        <v>0</v>
      </c>
      <c r="D132">
        <f>'All Transactions'!H132</f>
        <v>0</v>
      </c>
      <c r="E132">
        <f>'All Transactions'!I132</f>
        <v>0</v>
      </c>
      <c r="F132">
        <f>'All Transactions'!J132</f>
        <v>0</v>
      </c>
      <c r="G132">
        <f>'All Transactions'!K132</f>
        <v>0</v>
      </c>
      <c r="H132">
        <f>(N131+B132*H131)*'Master-Stocks'!$I$1</f>
        <v>7.9559020800000013</v>
      </c>
      <c r="I132">
        <f>(O131+C132*I131)*'Master-Stocks'!$I$1</f>
        <v>4.04</v>
      </c>
      <c r="J132">
        <f>(P131+D132*J131)*'Master-Stocks'!$I$1</f>
        <v>13.526424</v>
      </c>
      <c r="K132">
        <f>(Q131+E132*K131)*'Master-Stocks'!$I$1</f>
        <v>5.7283200000000001</v>
      </c>
      <c r="L132">
        <f>(R131+F132*L131)*'Master-Stocks'!$I$1</f>
        <v>8.0861286799999998</v>
      </c>
      <c r="M132">
        <f ca="1">(S131+G132*M131)*'Master-Stocks'!$I$1</f>
        <v>60.347586409881778</v>
      </c>
      <c r="N132">
        <f t="shared" ref="N132:S132" si="129">H131*B132+N131</f>
        <v>795.59020800000008</v>
      </c>
      <c r="O132">
        <f t="shared" si="129"/>
        <v>404</v>
      </c>
      <c r="P132">
        <f t="shared" si="129"/>
        <v>1352.6424</v>
      </c>
      <c r="Q132">
        <f t="shared" si="129"/>
        <v>572.83199999999999</v>
      </c>
      <c r="R132">
        <f t="shared" si="129"/>
        <v>808.61286800000005</v>
      </c>
      <c r="S132">
        <f t="shared" ca="1" si="129"/>
        <v>6034.7586409881778</v>
      </c>
    </row>
    <row r="133" spans="1:19" ht="12.75" x14ac:dyDescent="0.2">
      <c r="A133">
        <f>'All Transactions'!A133</f>
        <v>0</v>
      </c>
      <c r="B133">
        <f>'All Transactions'!F133</f>
        <v>0</v>
      </c>
      <c r="C133">
        <f>'All Transactions'!G133</f>
        <v>0</v>
      </c>
      <c r="D133">
        <f>'All Transactions'!H133</f>
        <v>0</v>
      </c>
      <c r="E133">
        <f>'All Transactions'!I133</f>
        <v>0</v>
      </c>
      <c r="F133">
        <f>'All Transactions'!J133</f>
        <v>0</v>
      </c>
      <c r="G133">
        <f>'All Transactions'!K133</f>
        <v>0</v>
      </c>
      <c r="H133">
        <f>(N132+B133*H132)*'Master-Stocks'!$I$1</f>
        <v>7.9559020800000013</v>
      </c>
      <c r="I133">
        <f>(O132+C133*I132)*'Master-Stocks'!$I$1</f>
        <v>4.04</v>
      </c>
      <c r="J133">
        <f>(P132+D133*J132)*'Master-Stocks'!$I$1</f>
        <v>13.526424</v>
      </c>
      <c r="K133">
        <f>(Q132+E133*K132)*'Master-Stocks'!$I$1</f>
        <v>5.7283200000000001</v>
      </c>
      <c r="L133">
        <f>(R132+F133*L132)*'Master-Stocks'!$I$1</f>
        <v>8.0861286799999998</v>
      </c>
      <c r="M133">
        <f ca="1">(S132+G133*M132)*'Master-Stocks'!$I$1</f>
        <v>60.347586409881778</v>
      </c>
      <c r="N133">
        <f t="shared" ref="N133:S133" si="130">H132*B133+N132</f>
        <v>795.59020800000008</v>
      </c>
      <c r="O133">
        <f t="shared" si="130"/>
        <v>404</v>
      </c>
      <c r="P133">
        <f t="shared" si="130"/>
        <v>1352.6424</v>
      </c>
      <c r="Q133">
        <f t="shared" si="130"/>
        <v>572.83199999999999</v>
      </c>
      <c r="R133">
        <f t="shared" si="130"/>
        <v>808.61286800000005</v>
      </c>
      <c r="S133">
        <f t="shared" ca="1" si="130"/>
        <v>6034.7586409881778</v>
      </c>
    </row>
    <row r="134" spans="1:19" ht="12.75" x14ac:dyDescent="0.2">
      <c r="A134">
        <f>'All Transactions'!A134</f>
        <v>0</v>
      </c>
      <c r="B134">
        <f>'All Transactions'!F134</f>
        <v>0</v>
      </c>
      <c r="C134">
        <f>'All Transactions'!G134</f>
        <v>0</v>
      </c>
      <c r="D134">
        <f>'All Transactions'!H134</f>
        <v>0</v>
      </c>
      <c r="E134">
        <f>'All Transactions'!I134</f>
        <v>0</v>
      </c>
      <c r="F134">
        <f>'All Transactions'!J134</f>
        <v>0</v>
      </c>
      <c r="G134">
        <f>'All Transactions'!K134</f>
        <v>0</v>
      </c>
      <c r="H134">
        <f>(N133+B134*H133)*'Master-Stocks'!$I$1</f>
        <v>7.9559020800000013</v>
      </c>
      <c r="I134">
        <f>(O133+C134*I133)*'Master-Stocks'!$I$1</f>
        <v>4.04</v>
      </c>
      <c r="J134">
        <f>(P133+D134*J133)*'Master-Stocks'!$I$1</f>
        <v>13.526424</v>
      </c>
      <c r="K134">
        <f>(Q133+E134*K133)*'Master-Stocks'!$I$1</f>
        <v>5.7283200000000001</v>
      </c>
      <c r="L134">
        <f>(R133+F134*L133)*'Master-Stocks'!$I$1</f>
        <v>8.0861286799999998</v>
      </c>
      <c r="M134">
        <f ca="1">(S133+G134*M133)*'Master-Stocks'!$I$1</f>
        <v>60.347586409881778</v>
      </c>
      <c r="N134">
        <f t="shared" ref="N134:S134" si="131">H133*B134+N133</f>
        <v>795.59020800000008</v>
      </c>
      <c r="O134">
        <f t="shared" si="131"/>
        <v>404</v>
      </c>
      <c r="P134">
        <f t="shared" si="131"/>
        <v>1352.6424</v>
      </c>
      <c r="Q134">
        <f t="shared" si="131"/>
        <v>572.83199999999999</v>
      </c>
      <c r="R134">
        <f t="shared" si="131"/>
        <v>808.61286800000005</v>
      </c>
      <c r="S134">
        <f t="shared" ca="1" si="131"/>
        <v>6034.7586409881778</v>
      </c>
    </row>
    <row r="135" spans="1:19" ht="12.75" x14ac:dyDescent="0.2">
      <c r="A135">
        <f>'All Transactions'!A135</f>
        <v>0</v>
      </c>
      <c r="B135">
        <f>'All Transactions'!F135</f>
        <v>0</v>
      </c>
      <c r="C135">
        <f>'All Transactions'!G135</f>
        <v>0</v>
      </c>
      <c r="D135">
        <f>'All Transactions'!H135</f>
        <v>0</v>
      </c>
      <c r="E135">
        <f>'All Transactions'!I135</f>
        <v>0</v>
      </c>
      <c r="F135">
        <f>'All Transactions'!J135</f>
        <v>0</v>
      </c>
      <c r="G135">
        <f>'All Transactions'!K135</f>
        <v>0</v>
      </c>
      <c r="H135">
        <f>(N134+B135*H134)*'Master-Stocks'!$I$1</f>
        <v>7.9559020800000013</v>
      </c>
      <c r="I135">
        <f>(O134+C135*I134)*'Master-Stocks'!$I$1</f>
        <v>4.04</v>
      </c>
      <c r="J135">
        <f>(P134+D135*J134)*'Master-Stocks'!$I$1</f>
        <v>13.526424</v>
      </c>
      <c r="K135">
        <f>(Q134+E135*K134)*'Master-Stocks'!$I$1</f>
        <v>5.7283200000000001</v>
      </c>
      <c r="L135">
        <f>(R134+F135*L134)*'Master-Stocks'!$I$1</f>
        <v>8.0861286799999998</v>
      </c>
      <c r="M135">
        <f ca="1">(S134+G135*M134)*'Master-Stocks'!$I$1</f>
        <v>60.347586409881778</v>
      </c>
      <c r="N135">
        <f t="shared" ref="N135:S135" si="132">H134*B135+N134</f>
        <v>795.59020800000008</v>
      </c>
      <c r="O135">
        <f t="shared" si="132"/>
        <v>404</v>
      </c>
      <c r="P135">
        <f t="shared" si="132"/>
        <v>1352.6424</v>
      </c>
      <c r="Q135">
        <f t="shared" si="132"/>
        <v>572.83199999999999</v>
      </c>
      <c r="R135">
        <f t="shared" si="132"/>
        <v>808.61286800000005</v>
      </c>
      <c r="S135">
        <f t="shared" ca="1" si="132"/>
        <v>6034.7586409881778</v>
      </c>
    </row>
    <row r="136" spans="1:19" ht="12.75" x14ac:dyDescent="0.2">
      <c r="A136">
        <f>'All Transactions'!A136</f>
        <v>0</v>
      </c>
      <c r="B136">
        <f>'All Transactions'!F136</f>
        <v>0</v>
      </c>
      <c r="C136">
        <f>'All Transactions'!G136</f>
        <v>0</v>
      </c>
      <c r="D136">
        <f>'All Transactions'!H136</f>
        <v>0</v>
      </c>
      <c r="E136">
        <f>'All Transactions'!I136</f>
        <v>0</v>
      </c>
      <c r="F136">
        <f>'All Transactions'!J136</f>
        <v>0</v>
      </c>
      <c r="G136">
        <f>'All Transactions'!K136</f>
        <v>0</v>
      </c>
      <c r="H136">
        <f>(N135+B136*H135)*'Master-Stocks'!$I$1</f>
        <v>7.9559020800000013</v>
      </c>
      <c r="I136">
        <f>(O135+C136*I135)*'Master-Stocks'!$I$1</f>
        <v>4.04</v>
      </c>
      <c r="J136">
        <f>(P135+D136*J135)*'Master-Stocks'!$I$1</f>
        <v>13.526424</v>
      </c>
      <c r="K136">
        <f>(Q135+E136*K135)*'Master-Stocks'!$I$1</f>
        <v>5.7283200000000001</v>
      </c>
      <c r="L136">
        <f>(R135+F136*L135)*'Master-Stocks'!$I$1</f>
        <v>8.0861286799999998</v>
      </c>
      <c r="M136">
        <f ca="1">(S135+G136*M135)*'Master-Stocks'!$I$1</f>
        <v>60.347586409881778</v>
      </c>
      <c r="N136">
        <f t="shared" ref="N136:S136" si="133">H135*B136+N135</f>
        <v>795.59020800000008</v>
      </c>
      <c r="O136">
        <f t="shared" si="133"/>
        <v>404</v>
      </c>
      <c r="P136">
        <f t="shared" si="133"/>
        <v>1352.6424</v>
      </c>
      <c r="Q136">
        <f t="shared" si="133"/>
        <v>572.83199999999999</v>
      </c>
      <c r="R136">
        <f t="shared" si="133"/>
        <v>808.61286800000005</v>
      </c>
      <c r="S136">
        <f t="shared" ca="1" si="133"/>
        <v>6034.7586409881778</v>
      </c>
    </row>
    <row r="137" spans="1:19" ht="12.75" x14ac:dyDescent="0.2">
      <c r="A137">
        <f>'All Transactions'!A137</f>
        <v>0</v>
      </c>
      <c r="B137">
        <f>'All Transactions'!F137</f>
        <v>0</v>
      </c>
      <c r="C137">
        <f>'All Transactions'!G137</f>
        <v>0</v>
      </c>
      <c r="D137">
        <f>'All Transactions'!H137</f>
        <v>0</v>
      </c>
      <c r="E137">
        <f>'All Transactions'!I137</f>
        <v>0</v>
      </c>
      <c r="F137">
        <f>'All Transactions'!J137</f>
        <v>0</v>
      </c>
      <c r="G137">
        <f>'All Transactions'!K137</f>
        <v>0</v>
      </c>
      <c r="H137">
        <f>(N136+B137*H136)*'Master-Stocks'!$I$1</f>
        <v>7.9559020800000013</v>
      </c>
      <c r="I137">
        <f>(O136+C137*I136)*'Master-Stocks'!$I$1</f>
        <v>4.04</v>
      </c>
      <c r="J137">
        <f>(P136+D137*J136)*'Master-Stocks'!$I$1</f>
        <v>13.526424</v>
      </c>
      <c r="K137">
        <f>(Q136+E137*K136)*'Master-Stocks'!$I$1</f>
        <v>5.7283200000000001</v>
      </c>
      <c r="L137">
        <f>(R136+F137*L136)*'Master-Stocks'!$I$1</f>
        <v>8.0861286799999998</v>
      </c>
      <c r="M137">
        <f ca="1">(S136+G137*M136)*'Master-Stocks'!$I$1</f>
        <v>60.347586409881778</v>
      </c>
      <c r="N137">
        <f t="shared" ref="N137:S137" si="134">H136*B137+N136</f>
        <v>795.59020800000008</v>
      </c>
      <c r="O137">
        <f t="shared" si="134"/>
        <v>404</v>
      </c>
      <c r="P137">
        <f t="shared" si="134"/>
        <v>1352.6424</v>
      </c>
      <c r="Q137">
        <f t="shared" si="134"/>
        <v>572.83199999999999</v>
      </c>
      <c r="R137">
        <f t="shared" si="134"/>
        <v>808.61286800000005</v>
      </c>
      <c r="S137">
        <f t="shared" ca="1" si="134"/>
        <v>6034.7586409881778</v>
      </c>
    </row>
    <row r="138" spans="1:19" ht="12.75" x14ac:dyDescent="0.2">
      <c r="A138">
        <f>'All Transactions'!A138</f>
        <v>0</v>
      </c>
      <c r="B138">
        <f>'All Transactions'!F138</f>
        <v>0</v>
      </c>
      <c r="C138">
        <f>'All Transactions'!G138</f>
        <v>0</v>
      </c>
      <c r="D138">
        <f>'All Transactions'!H138</f>
        <v>0</v>
      </c>
      <c r="E138">
        <f>'All Transactions'!I138</f>
        <v>0</v>
      </c>
      <c r="F138">
        <f>'All Transactions'!J138</f>
        <v>0</v>
      </c>
      <c r="G138">
        <f>'All Transactions'!K138</f>
        <v>0</v>
      </c>
      <c r="H138">
        <f>(N137+B138*H137)*'Master-Stocks'!$I$1</f>
        <v>7.9559020800000013</v>
      </c>
      <c r="I138">
        <f>(O137+C138*I137)*'Master-Stocks'!$I$1</f>
        <v>4.04</v>
      </c>
      <c r="J138">
        <f>(P137+D138*J137)*'Master-Stocks'!$I$1</f>
        <v>13.526424</v>
      </c>
      <c r="K138">
        <f>(Q137+E138*K137)*'Master-Stocks'!$I$1</f>
        <v>5.7283200000000001</v>
      </c>
      <c r="L138">
        <f>(R137+F138*L137)*'Master-Stocks'!$I$1</f>
        <v>8.0861286799999998</v>
      </c>
      <c r="M138">
        <f ca="1">(S137+G138*M137)*'Master-Stocks'!$I$1</f>
        <v>60.347586409881778</v>
      </c>
      <c r="N138">
        <f t="shared" ref="N138:S138" si="135">H137*B138+N137</f>
        <v>795.59020800000008</v>
      </c>
      <c r="O138">
        <f t="shared" si="135"/>
        <v>404</v>
      </c>
      <c r="P138">
        <f t="shared" si="135"/>
        <v>1352.6424</v>
      </c>
      <c r="Q138">
        <f t="shared" si="135"/>
        <v>572.83199999999999</v>
      </c>
      <c r="R138">
        <f t="shared" si="135"/>
        <v>808.61286800000005</v>
      </c>
      <c r="S138">
        <f t="shared" ca="1" si="135"/>
        <v>6034.7586409881778</v>
      </c>
    </row>
    <row r="139" spans="1:19" ht="12.75" x14ac:dyDescent="0.2">
      <c r="A139">
        <f>'All Transactions'!A139</f>
        <v>0</v>
      </c>
      <c r="B139">
        <f>'All Transactions'!F139</f>
        <v>0</v>
      </c>
      <c r="C139">
        <f>'All Transactions'!G139</f>
        <v>0</v>
      </c>
      <c r="D139">
        <f>'All Transactions'!H139</f>
        <v>0</v>
      </c>
      <c r="E139">
        <f>'All Transactions'!I139</f>
        <v>0</v>
      </c>
      <c r="F139">
        <f>'All Transactions'!J139</f>
        <v>0</v>
      </c>
      <c r="G139">
        <f>'All Transactions'!K139</f>
        <v>0</v>
      </c>
      <c r="H139">
        <f>(N138+B139*H138)*'Master-Stocks'!$I$1</f>
        <v>7.9559020800000013</v>
      </c>
      <c r="I139">
        <f>(O138+C139*I138)*'Master-Stocks'!$I$1</f>
        <v>4.04</v>
      </c>
      <c r="J139">
        <f>(P138+D139*J138)*'Master-Stocks'!$I$1</f>
        <v>13.526424</v>
      </c>
      <c r="K139">
        <f>(Q138+E139*K138)*'Master-Stocks'!$I$1</f>
        <v>5.7283200000000001</v>
      </c>
      <c r="L139">
        <f>(R138+F139*L138)*'Master-Stocks'!$I$1</f>
        <v>8.0861286799999998</v>
      </c>
      <c r="M139">
        <f ca="1">(S138+G139*M138)*'Master-Stocks'!$I$1</f>
        <v>60.347586409881778</v>
      </c>
      <c r="N139">
        <f t="shared" ref="N139:S139" si="136">H138*B139+N138</f>
        <v>795.59020800000008</v>
      </c>
      <c r="O139">
        <f t="shared" si="136"/>
        <v>404</v>
      </c>
      <c r="P139">
        <f t="shared" si="136"/>
        <v>1352.6424</v>
      </c>
      <c r="Q139">
        <f t="shared" si="136"/>
        <v>572.83199999999999</v>
      </c>
      <c r="R139">
        <f t="shared" si="136"/>
        <v>808.61286800000005</v>
      </c>
      <c r="S139">
        <f t="shared" ca="1" si="136"/>
        <v>6034.7586409881778</v>
      </c>
    </row>
    <row r="140" spans="1:19" ht="12.75" x14ac:dyDescent="0.2">
      <c r="A140">
        <f>'All Transactions'!A140</f>
        <v>0</v>
      </c>
      <c r="B140">
        <f>'All Transactions'!F140</f>
        <v>0</v>
      </c>
      <c r="C140">
        <f>'All Transactions'!G140</f>
        <v>0</v>
      </c>
      <c r="D140">
        <f>'All Transactions'!H140</f>
        <v>0</v>
      </c>
      <c r="E140">
        <f>'All Transactions'!I140</f>
        <v>0</v>
      </c>
      <c r="F140">
        <f>'All Transactions'!J140</f>
        <v>0</v>
      </c>
      <c r="G140">
        <f>'All Transactions'!K140</f>
        <v>0</v>
      </c>
      <c r="H140">
        <f>(N139+B140*H139)*'Master-Stocks'!$I$1</f>
        <v>7.9559020800000013</v>
      </c>
      <c r="I140">
        <f>(O139+C140*I139)*'Master-Stocks'!$I$1</f>
        <v>4.04</v>
      </c>
      <c r="J140">
        <f>(P139+D140*J139)*'Master-Stocks'!$I$1</f>
        <v>13.526424</v>
      </c>
      <c r="K140">
        <f>(Q139+E140*K139)*'Master-Stocks'!$I$1</f>
        <v>5.7283200000000001</v>
      </c>
      <c r="L140">
        <f>(R139+F140*L139)*'Master-Stocks'!$I$1</f>
        <v>8.0861286799999998</v>
      </c>
      <c r="M140">
        <f ca="1">(S139+G140*M139)*'Master-Stocks'!$I$1</f>
        <v>60.347586409881778</v>
      </c>
      <c r="N140">
        <f t="shared" ref="N140:S140" si="137">H139*B140+N139</f>
        <v>795.59020800000008</v>
      </c>
      <c r="O140">
        <f t="shared" si="137"/>
        <v>404</v>
      </c>
      <c r="P140">
        <f t="shared" si="137"/>
        <v>1352.6424</v>
      </c>
      <c r="Q140">
        <f t="shared" si="137"/>
        <v>572.83199999999999</v>
      </c>
      <c r="R140">
        <f t="shared" si="137"/>
        <v>808.61286800000005</v>
      </c>
      <c r="S140">
        <f t="shared" ca="1" si="137"/>
        <v>6034.7586409881778</v>
      </c>
    </row>
    <row r="141" spans="1:19" ht="12.75" x14ac:dyDescent="0.2">
      <c r="A141">
        <f>'All Transactions'!A141</f>
        <v>0</v>
      </c>
      <c r="B141">
        <f>'All Transactions'!F141</f>
        <v>0</v>
      </c>
      <c r="C141">
        <f>'All Transactions'!G141</f>
        <v>0</v>
      </c>
      <c r="D141">
        <f>'All Transactions'!H141</f>
        <v>0</v>
      </c>
      <c r="E141">
        <f>'All Transactions'!I141</f>
        <v>0</v>
      </c>
      <c r="F141">
        <f>'All Transactions'!J141</f>
        <v>0</v>
      </c>
      <c r="G141">
        <f>'All Transactions'!K141</f>
        <v>0</v>
      </c>
      <c r="H141">
        <f>(N140+B141*H140)*'Master-Stocks'!$I$1</f>
        <v>7.9559020800000013</v>
      </c>
      <c r="I141">
        <f>(O140+C141*I140)*'Master-Stocks'!$I$1</f>
        <v>4.04</v>
      </c>
      <c r="J141">
        <f>(P140+D141*J140)*'Master-Stocks'!$I$1</f>
        <v>13.526424</v>
      </c>
      <c r="K141">
        <f>(Q140+E141*K140)*'Master-Stocks'!$I$1</f>
        <v>5.7283200000000001</v>
      </c>
      <c r="L141">
        <f>(R140+F141*L140)*'Master-Stocks'!$I$1</f>
        <v>8.0861286799999998</v>
      </c>
      <c r="M141">
        <f ca="1">(S140+G141*M140)*'Master-Stocks'!$I$1</f>
        <v>60.347586409881778</v>
      </c>
      <c r="N141">
        <f t="shared" ref="N141:S141" si="138">H140*B141+N140</f>
        <v>795.59020800000008</v>
      </c>
      <c r="O141">
        <f t="shared" si="138"/>
        <v>404</v>
      </c>
      <c r="P141">
        <f t="shared" si="138"/>
        <v>1352.6424</v>
      </c>
      <c r="Q141">
        <f t="shared" si="138"/>
        <v>572.83199999999999</v>
      </c>
      <c r="R141">
        <f t="shared" si="138"/>
        <v>808.61286800000005</v>
      </c>
      <c r="S141">
        <f t="shared" ca="1" si="138"/>
        <v>6034.7586409881778</v>
      </c>
    </row>
    <row r="142" spans="1:19" ht="12.75" x14ac:dyDescent="0.2">
      <c r="A142">
        <f>'All Transactions'!A142</f>
        <v>0</v>
      </c>
      <c r="B142">
        <f>'All Transactions'!F142</f>
        <v>0</v>
      </c>
      <c r="C142">
        <f>'All Transactions'!G142</f>
        <v>0</v>
      </c>
      <c r="D142">
        <f>'All Transactions'!H142</f>
        <v>0</v>
      </c>
      <c r="E142">
        <f>'All Transactions'!I142</f>
        <v>0</v>
      </c>
      <c r="F142">
        <f>'All Transactions'!J142</f>
        <v>0</v>
      </c>
      <c r="G142">
        <f>'All Transactions'!K142</f>
        <v>0</v>
      </c>
      <c r="H142">
        <f>(N141+B142*H141)*'Master-Stocks'!$I$1</f>
        <v>7.9559020800000013</v>
      </c>
      <c r="I142">
        <f>(O141+C142*I141)*'Master-Stocks'!$I$1</f>
        <v>4.04</v>
      </c>
      <c r="J142">
        <f>(P141+D142*J141)*'Master-Stocks'!$I$1</f>
        <v>13.526424</v>
      </c>
      <c r="K142">
        <f>(Q141+E142*K141)*'Master-Stocks'!$I$1</f>
        <v>5.7283200000000001</v>
      </c>
      <c r="L142">
        <f>(R141+F142*L141)*'Master-Stocks'!$I$1</f>
        <v>8.0861286799999998</v>
      </c>
      <c r="M142">
        <f ca="1">(S141+G142*M141)*'Master-Stocks'!$I$1</f>
        <v>60.347586409881778</v>
      </c>
      <c r="N142">
        <f t="shared" ref="N142:S142" si="139">H141*B142+N141</f>
        <v>795.59020800000008</v>
      </c>
      <c r="O142">
        <f t="shared" si="139"/>
        <v>404</v>
      </c>
      <c r="P142">
        <f t="shared" si="139"/>
        <v>1352.6424</v>
      </c>
      <c r="Q142">
        <f t="shared" si="139"/>
        <v>572.83199999999999</v>
      </c>
      <c r="R142">
        <f t="shared" si="139"/>
        <v>808.61286800000005</v>
      </c>
      <c r="S142">
        <f t="shared" ca="1" si="139"/>
        <v>6034.7586409881778</v>
      </c>
    </row>
    <row r="143" spans="1:19" ht="12.75" x14ac:dyDescent="0.2">
      <c r="A143">
        <f>'All Transactions'!A143</f>
        <v>0</v>
      </c>
      <c r="B143">
        <f>'All Transactions'!F143</f>
        <v>0</v>
      </c>
      <c r="C143">
        <f>'All Transactions'!G143</f>
        <v>0</v>
      </c>
      <c r="D143">
        <f>'All Transactions'!H143</f>
        <v>0</v>
      </c>
      <c r="E143">
        <f>'All Transactions'!I143</f>
        <v>0</v>
      </c>
      <c r="F143">
        <f>'All Transactions'!J143</f>
        <v>0</v>
      </c>
      <c r="G143">
        <f>'All Transactions'!K143</f>
        <v>0</v>
      </c>
      <c r="H143">
        <f>(N142+B143*H142)*'Master-Stocks'!$I$1</f>
        <v>7.9559020800000013</v>
      </c>
      <c r="I143">
        <f>(O142+C143*I142)*'Master-Stocks'!$I$1</f>
        <v>4.04</v>
      </c>
      <c r="J143">
        <f>(P142+D143*J142)*'Master-Stocks'!$I$1</f>
        <v>13.526424</v>
      </c>
      <c r="K143">
        <f>(Q142+E143*K142)*'Master-Stocks'!$I$1</f>
        <v>5.7283200000000001</v>
      </c>
      <c r="L143">
        <f>(R142+F143*L142)*'Master-Stocks'!$I$1</f>
        <v>8.0861286799999998</v>
      </c>
      <c r="M143">
        <f ca="1">(S142+G143*M142)*'Master-Stocks'!$I$1</f>
        <v>60.347586409881778</v>
      </c>
      <c r="N143">
        <f t="shared" ref="N143:S143" si="140">H142*B143+N142</f>
        <v>795.59020800000008</v>
      </c>
      <c r="O143">
        <f t="shared" si="140"/>
        <v>404</v>
      </c>
      <c r="P143">
        <f t="shared" si="140"/>
        <v>1352.6424</v>
      </c>
      <c r="Q143">
        <f t="shared" si="140"/>
        <v>572.83199999999999</v>
      </c>
      <c r="R143">
        <f t="shared" si="140"/>
        <v>808.61286800000005</v>
      </c>
      <c r="S143">
        <f t="shared" ca="1" si="140"/>
        <v>6034.7586409881778</v>
      </c>
    </row>
    <row r="144" spans="1:19" ht="12.75" x14ac:dyDescent="0.2">
      <c r="A144">
        <f>'All Transactions'!A144</f>
        <v>0</v>
      </c>
      <c r="B144">
        <f>'All Transactions'!F144</f>
        <v>0</v>
      </c>
      <c r="C144">
        <f>'All Transactions'!G144</f>
        <v>0</v>
      </c>
      <c r="D144">
        <f>'All Transactions'!H144</f>
        <v>0</v>
      </c>
      <c r="E144">
        <f>'All Transactions'!I144</f>
        <v>0</v>
      </c>
      <c r="F144">
        <f>'All Transactions'!J144</f>
        <v>0</v>
      </c>
      <c r="G144">
        <f>'All Transactions'!K144</f>
        <v>0</v>
      </c>
      <c r="H144">
        <f>(N143+B144*H143)*'Master-Stocks'!$I$1</f>
        <v>7.9559020800000013</v>
      </c>
      <c r="I144">
        <f>(O143+C144*I143)*'Master-Stocks'!$I$1</f>
        <v>4.04</v>
      </c>
      <c r="J144">
        <f>(P143+D144*J143)*'Master-Stocks'!$I$1</f>
        <v>13.526424</v>
      </c>
      <c r="K144">
        <f>(Q143+E144*K143)*'Master-Stocks'!$I$1</f>
        <v>5.7283200000000001</v>
      </c>
      <c r="L144">
        <f>(R143+F144*L143)*'Master-Stocks'!$I$1</f>
        <v>8.0861286799999998</v>
      </c>
      <c r="M144">
        <f ca="1">(S143+G144*M143)*'Master-Stocks'!$I$1</f>
        <v>60.347586409881778</v>
      </c>
      <c r="N144">
        <f t="shared" ref="N144:S144" si="141">H143*B144+N143</f>
        <v>795.59020800000008</v>
      </c>
      <c r="O144">
        <f t="shared" si="141"/>
        <v>404</v>
      </c>
      <c r="P144">
        <f t="shared" si="141"/>
        <v>1352.6424</v>
      </c>
      <c r="Q144">
        <f t="shared" si="141"/>
        <v>572.83199999999999</v>
      </c>
      <c r="R144">
        <f t="shared" si="141"/>
        <v>808.61286800000005</v>
      </c>
      <c r="S144">
        <f t="shared" ca="1" si="141"/>
        <v>6034.7586409881778</v>
      </c>
    </row>
    <row r="145" spans="1:19" ht="12.75" x14ac:dyDescent="0.2">
      <c r="A145">
        <f>'All Transactions'!A145</f>
        <v>0</v>
      </c>
      <c r="B145">
        <f>'All Transactions'!F145</f>
        <v>0</v>
      </c>
      <c r="C145">
        <f>'All Transactions'!G145</f>
        <v>0</v>
      </c>
      <c r="D145">
        <f>'All Transactions'!H145</f>
        <v>0</v>
      </c>
      <c r="E145">
        <f>'All Transactions'!I145</f>
        <v>0</v>
      </c>
      <c r="F145">
        <f>'All Transactions'!J145</f>
        <v>0</v>
      </c>
      <c r="G145">
        <f>'All Transactions'!K145</f>
        <v>27</v>
      </c>
      <c r="H145">
        <f>(N144+B145*H144)*'Master-Stocks'!$I$1</f>
        <v>7.9559020800000013</v>
      </c>
      <c r="I145">
        <f>(O144+C145*I144)*'Master-Stocks'!$I$1</f>
        <v>4.04</v>
      </c>
      <c r="J145">
        <f>(P144+D145*J144)*'Master-Stocks'!$I$1</f>
        <v>13.526424</v>
      </c>
      <c r="K145">
        <f>(Q144+E145*K144)*'Master-Stocks'!$I$1</f>
        <v>5.7283200000000001</v>
      </c>
      <c r="L145">
        <f>(R144+F145*L144)*'Master-Stocks'!$I$1</f>
        <v>8.0861286799999998</v>
      </c>
      <c r="M145">
        <f ca="1">(S144+G145*M144)*'Master-Stocks'!$I$1</f>
        <v>76.641434740549855</v>
      </c>
      <c r="N145">
        <f t="shared" ref="N145:S145" si="142">H144*B145+N144</f>
        <v>795.59020800000008</v>
      </c>
      <c r="O145">
        <f t="shared" si="142"/>
        <v>404</v>
      </c>
      <c r="P145">
        <f t="shared" si="142"/>
        <v>1352.6424</v>
      </c>
      <c r="Q145">
        <f t="shared" si="142"/>
        <v>572.83199999999999</v>
      </c>
      <c r="R145">
        <f t="shared" si="142"/>
        <v>808.61286800000005</v>
      </c>
      <c r="S145">
        <f t="shared" ca="1" si="142"/>
        <v>7664.1434740549857</v>
      </c>
    </row>
    <row r="146" spans="1:19" ht="12.75" x14ac:dyDescent="0.2">
      <c r="A146">
        <f>'All Transactions'!A146</f>
        <v>0</v>
      </c>
      <c r="B146">
        <f>'All Transactions'!F146</f>
        <v>0</v>
      </c>
      <c r="C146">
        <f>'All Transactions'!G146</f>
        <v>0</v>
      </c>
      <c r="D146">
        <f>'All Transactions'!H146</f>
        <v>17</v>
      </c>
      <c r="E146">
        <f>'All Transactions'!I146</f>
        <v>0</v>
      </c>
      <c r="F146">
        <f>'All Transactions'!J146</f>
        <v>0</v>
      </c>
      <c r="G146">
        <f>'All Transactions'!K146</f>
        <v>0</v>
      </c>
      <c r="H146">
        <f>(N145+B146*H145)*'Master-Stocks'!$I$1</f>
        <v>7.9559020800000013</v>
      </c>
      <c r="I146">
        <f>(O145+C146*I145)*'Master-Stocks'!$I$1</f>
        <v>4.04</v>
      </c>
      <c r="J146">
        <f>(P145+D146*J145)*'Master-Stocks'!$I$1</f>
        <v>15.825916080000001</v>
      </c>
      <c r="K146">
        <f>(Q145+E146*K145)*'Master-Stocks'!$I$1</f>
        <v>5.7283200000000001</v>
      </c>
      <c r="L146">
        <f>(R145+F146*L145)*'Master-Stocks'!$I$1</f>
        <v>8.0861286799999998</v>
      </c>
      <c r="M146">
        <f ca="1">(S145+G146*M145)*'Master-Stocks'!$I$1</f>
        <v>76.641434740549855</v>
      </c>
      <c r="N146">
        <f t="shared" ref="N146:S146" si="143">H145*B146+N145</f>
        <v>795.59020800000008</v>
      </c>
      <c r="O146">
        <f t="shared" si="143"/>
        <v>404</v>
      </c>
      <c r="P146">
        <f t="shared" si="143"/>
        <v>1582.591608</v>
      </c>
      <c r="Q146">
        <f t="shared" si="143"/>
        <v>572.83199999999999</v>
      </c>
      <c r="R146">
        <f t="shared" si="143"/>
        <v>808.61286800000005</v>
      </c>
      <c r="S146">
        <f t="shared" ca="1" si="143"/>
        <v>7664.1434740549857</v>
      </c>
    </row>
    <row r="147" spans="1:19" ht="12.75" x14ac:dyDescent="0.2">
      <c r="A147">
        <f>'All Transactions'!A147</f>
        <v>0</v>
      </c>
      <c r="B147">
        <f>'All Transactions'!F147</f>
        <v>0</v>
      </c>
      <c r="C147">
        <f>'All Transactions'!G147</f>
        <v>0</v>
      </c>
      <c r="D147">
        <f>'All Transactions'!H147</f>
        <v>17</v>
      </c>
      <c r="E147">
        <f>'All Transactions'!I147</f>
        <v>0</v>
      </c>
      <c r="F147">
        <f>'All Transactions'!J147</f>
        <v>0</v>
      </c>
      <c r="G147">
        <f>'All Transactions'!K147</f>
        <v>0</v>
      </c>
      <c r="H147">
        <f>(N146+B147*H146)*'Master-Stocks'!$I$1</f>
        <v>7.9559020800000013</v>
      </c>
      <c r="I147">
        <f>(O146+C147*I146)*'Master-Stocks'!$I$1</f>
        <v>4.04</v>
      </c>
      <c r="J147">
        <f>(P146+D147*J146)*'Master-Stocks'!$I$1</f>
        <v>18.516321813600001</v>
      </c>
      <c r="K147">
        <f>(Q146+E147*K146)*'Master-Stocks'!$I$1</f>
        <v>5.7283200000000001</v>
      </c>
      <c r="L147">
        <f>(R146+F147*L146)*'Master-Stocks'!$I$1</f>
        <v>8.0861286799999998</v>
      </c>
      <c r="M147">
        <f ca="1">(S146+G147*M146)*'Master-Stocks'!$I$1</f>
        <v>76.641434740549855</v>
      </c>
      <c r="N147">
        <f t="shared" ref="N147:S147" si="144">H146*B147+N146</f>
        <v>795.59020800000008</v>
      </c>
      <c r="O147">
        <f t="shared" si="144"/>
        <v>404</v>
      </c>
      <c r="P147">
        <f t="shared" si="144"/>
        <v>1851.63218136</v>
      </c>
      <c r="Q147">
        <f t="shared" si="144"/>
        <v>572.83199999999999</v>
      </c>
      <c r="R147">
        <f t="shared" si="144"/>
        <v>808.61286800000005</v>
      </c>
      <c r="S147">
        <f t="shared" ca="1" si="144"/>
        <v>7664.1434740549857</v>
      </c>
    </row>
    <row r="148" spans="1:19" ht="12.75" x14ac:dyDescent="0.2">
      <c r="A148">
        <f>'All Transactions'!A148</f>
        <v>0</v>
      </c>
      <c r="B148">
        <f>'All Transactions'!F148</f>
        <v>0</v>
      </c>
      <c r="C148">
        <f>'All Transactions'!G148</f>
        <v>0</v>
      </c>
      <c r="D148">
        <f>'All Transactions'!H148</f>
        <v>4</v>
      </c>
      <c r="E148">
        <f>'All Transactions'!I148</f>
        <v>0</v>
      </c>
      <c r="F148">
        <f>'All Transactions'!J148</f>
        <v>0</v>
      </c>
      <c r="G148">
        <f>'All Transactions'!K148</f>
        <v>6</v>
      </c>
      <c r="H148">
        <f>(N147+B148*H147)*'Master-Stocks'!$I$1</f>
        <v>7.9559020800000013</v>
      </c>
      <c r="I148">
        <f>(O147+C148*I147)*'Master-Stocks'!$I$1</f>
        <v>4.04</v>
      </c>
      <c r="J148">
        <f>(P147+D148*J147)*'Master-Stocks'!$I$1</f>
        <v>19.256974686143998</v>
      </c>
      <c r="K148">
        <f>(Q147+E148*K147)*'Master-Stocks'!$I$1</f>
        <v>5.7283200000000001</v>
      </c>
      <c r="L148">
        <f>(R147+F148*L147)*'Master-Stocks'!$I$1</f>
        <v>8.0861286799999998</v>
      </c>
      <c r="M148">
        <f ca="1">(S147+G148*M147)*'Master-Stocks'!$I$1</f>
        <v>81.239920824982846</v>
      </c>
      <c r="N148">
        <f t="shared" ref="N148:S148" si="145">H147*B148+N147</f>
        <v>795.59020800000008</v>
      </c>
      <c r="O148">
        <f t="shared" si="145"/>
        <v>404</v>
      </c>
      <c r="P148">
        <f t="shared" si="145"/>
        <v>1925.6974686143999</v>
      </c>
      <c r="Q148">
        <f t="shared" si="145"/>
        <v>572.83199999999999</v>
      </c>
      <c r="R148">
        <f t="shared" si="145"/>
        <v>808.61286800000005</v>
      </c>
      <c r="S148">
        <f t="shared" ca="1" si="145"/>
        <v>8123.9920824982846</v>
      </c>
    </row>
    <row r="149" spans="1:19" ht="12.75" x14ac:dyDescent="0.2">
      <c r="A149">
        <f>'All Transactions'!A149</f>
        <v>0</v>
      </c>
      <c r="B149">
        <f>'All Transactions'!F149</f>
        <v>0</v>
      </c>
      <c r="C149">
        <f>'All Transactions'!G149</f>
        <v>0</v>
      </c>
      <c r="D149">
        <f>'All Transactions'!H149</f>
        <v>0</v>
      </c>
      <c r="E149">
        <f>'All Transactions'!I149</f>
        <v>0</v>
      </c>
      <c r="F149">
        <f>'All Transactions'!J149</f>
        <v>0</v>
      </c>
      <c r="G149">
        <f>'All Transactions'!K149</f>
        <v>0</v>
      </c>
      <c r="H149">
        <f>(N148+B149*H148)*'Master-Stocks'!$I$1</f>
        <v>7.9559020800000013</v>
      </c>
      <c r="I149">
        <f>(O148+C149*I148)*'Master-Stocks'!$I$1</f>
        <v>4.04</v>
      </c>
      <c r="J149">
        <f>(P148+D149*J148)*'Master-Stocks'!$I$1</f>
        <v>19.256974686143998</v>
      </c>
      <c r="K149">
        <f>(Q148+E149*K148)*'Master-Stocks'!$I$1</f>
        <v>5.7283200000000001</v>
      </c>
      <c r="L149">
        <f>(R148+F149*L148)*'Master-Stocks'!$I$1</f>
        <v>8.0861286799999998</v>
      </c>
      <c r="M149">
        <f ca="1">(S148+G149*M148)*'Master-Stocks'!$I$1</f>
        <v>81.239920824982846</v>
      </c>
      <c r="N149">
        <f t="shared" ref="N149:S149" si="146">H148*B149+N148</f>
        <v>795.59020800000008</v>
      </c>
      <c r="O149">
        <f t="shared" si="146"/>
        <v>404</v>
      </c>
      <c r="P149">
        <f t="shared" si="146"/>
        <v>1925.6974686143999</v>
      </c>
      <c r="Q149">
        <f t="shared" si="146"/>
        <v>572.83199999999999</v>
      </c>
      <c r="R149">
        <f t="shared" si="146"/>
        <v>808.61286800000005</v>
      </c>
      <c r="S149">
        <f t="shared" ca="1" si="146"/>
        <v>8123.9920824982846</v>
      </c>
    </row>
    <row r="150" spans="1:19" ht="12.75" x14ac:dyDescent="0.2">
      <c r="A150">
        <f>'All Transactions'!A150</f>
        <v>0</v>
      </c>
      <c r="B150">
        <f>'All Transactions'!F150</f>
        <v>0</v>
      </c>
      <c r="C150">
        <f>'All Transactions'!G150</f>
        <v>0</v>
      </c>
      <c r="D150">
        <f>'All Transactions'!H150</f>
        <v>0</v>
      </c>
      <c r="E150">
        <f>'All Transactions'!I150</f>
        <v>0</v>
      </c>
      <c r="F150">
        <f>'All Transactions'!J150</f>
        <v>0</v>
      </c>
      <c r="G150">
        <f>'All Transactions'!K150</f>
        <v>1</v>
      </c>
      <c r="H150">
        <f>(N149+B150*H149)*'Master-Stocks'!$I$1</f>
        <v>7.9559020800000013</v>
      </c>
      <c r="I150">
        <f>(O149+C150*I149)*'Master-Stocks'!$I$1</f>
        <v>4.04</v>
      </c>
      <c r="J150">
        <f>(P149+D150*J149)*'Master-Stocks'!$I$1</f>
        <v>19.256974686143998</v>
      </c>
      <c r="K150">
        <f>(Q149+E150*K149)*'Master-Stocks'!$I$1</f>
        <v>5.7283200000000001</v>
      </c>
      <c r="L150">
        <f>(R149+F150*L149)*'Master-Stocks'!$I$1</f>
        <v>8.0861286799999998</v>
      </c>
      <c r="M150">
        <f ca="1">(S149+G150*M149)*'Master-Stocks'!$I$1</f>
        <v>82.052320033232689</v>
      </c>
      <c r="N150">
        <f t="shared" ref="N150:S150" si="147">H149*B150+N149</f>
        <v>795.59020800000008</v>
      </c>
      <c r="O150">
        <f t="shared" si="147"/>
        <v>404</v>
      </c>
      <c r="P150">
        <f t="shared" si="147"/>
        <v>1925.6974686143999</v>
      </c>
      <c r="Q150">
        <f t="shared" si="147"/>
        <v>572.83199999999999</v>
      </c>
      <c r="R150">
        <f t="shared" si="147"/>
        <v>808.61286800000005</v>
      </c>
      <c r="S150">
        <f t="shared" ca="1" si="147"/>
        <v>8205.2320033232681</v>
      </c>
    </row>
    <row r="151" spans="1:19" ht="12.75" x14ac:dyDescent="0.2">
      <c r="A151">
        <f>'All Transactions'!A151</f>
        <v>0</v>
      </c>
      <c r="B151">
        <f>'All Transactions'!F151</f>
        <v>1</v>
      </c>
      <c r="C151">
        <f>'All Transactions'!G151</f>
        <v>0</v>
      </c>
      <c r="D151">
        <f>'All Transactions'!H151</f>
        <v>0</v>
      </c>
      <c r="E151">
        <f>'All Transactions'!I151</f>
        <v>0</v>
      </c>
      <c r="F151">
        <f>'All Transactions'!J151</f>
        <v>0</v>
      </c>
      <c r="G151">
        <f>'All Transactions'!K151</f>
        <v>6</v>
      </c>
      <c r="H151">
        <f>(N150+B151*H150)*'Master-Stocks'!$I$1</f>
        <v>8.035461100800001</v>
      </c>
      <c r="I151">
        <f>(O150+C151*I150)*'Master-Stocks'!$I$1</f>
        <v>4.04</v>
      </c>
      <c r="J151">
        <f>(P150+D151*J150)*'Master-Stocks'!$I$1</f>
        <v>19.256974686143998</v>
      </c>
      <c r="K151">
        <f>(Q150+E151*K150)*'Master-Stocks'!$I$1</f>
        <v>5.7283200000000001</v>
      </c>
      <c r="L151">
        <f>(R150+F151*L150)*'Master-Stocks'!$I$1</f>
        <v>8.0861286799999998</v>
      </c>
      <c r="M151">
        <f ca="1">(S150+G151*M150)*'Master-Stocks'!$I$1</f>
        <v>86.975459235226651</v>
      </c>
      <c r="N151">
        <f t="shared" ref="N151:S151" si="148">H150*B151+N150</f>
        <v>803.54611008000006</v>
      </c>
      <c r="O151">
        <f t="shared" si="148"/>
        <v>404</v>
      </c>
      <c r="P151">
        <f t="shared" si="148"/>
        <v>1925.6974686143999</v>
      </c>
      <c r="Q151">
        <f t="shared" si="148"/>
        <v>572.83199999999999</v>
      </c>
      <c r="R151">
        <f t="shared" si="148"/>
        <v>808.61286800000005</v>
      </c>
      <c r="S151">
        <f t="shared" ca="1" si="148"/>
        <v>8697.5459235226645</v>
      </c>
    </row>
    <row r="152" spans="1:19" ht="12.75" x14ac:dyDescent="0.2">
      <c r="A152">
        <f>'All Transactions'!A152</f>
        <v>0</v>
      </c>
      <c r="B152">
        <f>'All Transactions'!F152</f>
        <v>4</v>
      </c>
      <c r="C152">
        <f>'All Transactions'!G152</f>
        <v>0</v>
      </c>
      <c r="D152">
        <f>'All Transactions'!H152</f>
        <v>0</v>
      </c>
      <c r="E152">
        <f>'All Transactions'!I152</f>
        <v>0</v>
      </c>
      <c r="F152">
        <f>'All Transactions'!J152</f>
        <v>0</v>
      </c>
      <c r="G152">
        <f>'All Transactions'!K152</f>
        <v>2</v>
      </c>
      <c r="H152">
        <f>(N151+B152*H151)*'Master-Stocks'!$I$1</f>
        <v>8.356879544832001</v>
      </c>
      <c r="I152">
        <f>(O151+C152*I151)*'Master-Stocks'!$I$1</f>
        <v>4.04</v>
      </c>
      <c r="J152">
        <f>(P151+D152*J151)*'Master-Stocks'!$I$1</f>
        <v>19.256974686143998</v>
      </c>
      <c r="K152">
        <f>(Q151+E152*K151)*'Master-Stocks'!$I$1</f>
        <v>5.7283200000000001</v>
      </c>
      <c r="L152">
        <f>(R151+F152*L151)*'Master-Stocks'!$I$1</f>
        <v>8.0861286799999998</v>
      </c>
      <c r="M152">
        <f ca="1">(S151+G152*M151)*'Master-Stocks'!$I$1</f>
        <v>88.714968419931182</v>
      </c>
      <c r="N152">
        <f t="shared" ref="N152:S152" si="149">H151*B152+N151</f>
        <v>835.68795448320009</v>
      </c>
      <c r="O152">
        <f t="shared" si="149"/>
        <v>404</v>
      </c>
      <c r="P152">
        <f t="shared" si="149"/>
        <v>1925.6974686143999</v>
      </c>
      <c r="Q152">
        <f t="shared" si="149"/>
        <v>572.83199999999999</v>
      </c>
      <c r="R152">
        <f t="shared" si="149"/>
        <v>808.61286800000005</v>
      </c>
      <c r="S152">
        <f t="shared" ca="1" si="149"/>
        <v>8871.4968419931174</v>
      </c>
    </row>
    <row r="153" spans="1:19" ht="12.75" x14ac:dyDescent="0.2">
      <c r="A153">
        <f>'All Transactions'!A153</f>
        <v>0</v>
      </c>
      <c r="B153">
        <f>'All Transactions'!F153</f>
        <v>0</v>
      </c>
      <c r="C153">
        <f>'All Transactions'!G153</f>
        <v>0</v>
      </c>
      <c r="D153">
        <f>'All Transactions'!H153</f>
        <v>0</v>
      </c>
      <c r="E153">
        <f>'All Transactions'!I153</f>
        <v>0</v>
      </c>
      <c r="F153">
        <f>'All Transactions'!J153</f>
        <v>0</v>
      </c>
      <c r="G153">
        <f>'All Transactions'!K153</f>
        <v>0</v>
      </c>
      <c r="H153">
        <f>(N152+B153*H152)*'Master-Stocks'!$I$1</f>
        <v>8.356879544832001</v>
      </c>
      <c r="I153">
        <f>(O152+C153*I152)*'Master-Stocks'!$I$1</f>
        <v>4.04</v>
      </c>
      <c r="J153">
        <f>(P152+D153*J152)*'Master-Stocks'!$I$1</f>
        <v>19.256974686143998</v>
      </c>
      <c r="K153">
        <f>(Q152+E153*K152)*'Master-Stocks'!$I$1</f>
        <v>5.7283200000000001</v>
      </c>
      <c r="L153">
        <f>(R152+F153*L152)*'Master-Stocks'!$I$1</f>
        <v>8.0861286799999998</v>
      </c>
      <c r="M153">
        <f ca="1">(S152+G153*M152)*'Master-Stocks'!$I$1</f>
        <v>88.714968419931182</v>
      </c>
      <c r="N153">
        <f t="shared" ref="N153:S153" si="150">H152*B153+N152</f>
        <v>835.68795448320009</v>
      </c>
      <c r="O153">
        <f t="shared" si="150"/>
        <v>404</v>
      </c>
      <c r="P153">
        <f t="shared" si="150"/>
        <v>1925.6974686143999</v>
      </c>
      <c r="Q153">
        <f t="shared" si="150"/>
        <v>572.83199999999999</v>
      </c>
      <c r="R153">
        <f t="shared" si="150"/>
        <v>808.61286800000005</v>
      </c>
      <c r="S153">
        <f t="shared" ca="1" si="150"/>
        <v>8871.4968419931174</v>
      </c>
    </row>
    <row r="154" spans="1:19" ht="12.75" x14ac:dyDescent="0.2">
      <c r="A154">
        <f>'All Transactions'!A154</f>
        <v>0</v>
      </c>
      <c r="B154">
        <f>'All Transactions'!F154</f>
        <v>0</v>
      </c>
      <c r="C154">
        <f>'All Transactions'!G154</f>
        <v>0</v>
      </c>
      <c r="D154">
        <f>'All Transactions'!H154</f>
        <v>0</v>
      </c>
      <c r="E154">
        <f>'All Transactions'!I154</f>
        <v>0</v>
      </c>
      <c r="F154">
        <f>'All Transactions'!J154</f>
        <v>0</v>
      </c>
      <c r="G154">
        <f>'All Transactions'!K154</f>
        <v>0</v>
      </c>
      <c r="H154">
        <f>(N153+B154*H153)*'Master-Stocks'!$I$1</f>
        <v>8.356879544832001</v>
      </c>
      <c r="I154">
        <f>(O153+C154*I153)*'Master-Stocks'!$I$1</f>
        <v>4.04</v>
      </c>
      <c r="J154">
        <f>(P153+D154*J153)*'Master-Stocks'!$I$1</f>
        <v>19.256974686143998</v>
      </c>
      <c r="K154">
        <f>(Q153+E154*K153)*'Master-Stocks'!$I$1</f>
        <v>5.7283200000000001</v>
      </c>
      <c r="L154">
        <f>(R153+F154*L153)*'Master-Stocks'!$I$1</f>
        <v>8.0861286799999998</v>
      </c>
      <c r="M154">
        <f ca="1">(S153+G154*M153)*'Master-Stocks'!$I$1</f>
        <v>88.714968419931182</v>
      </c>
      <c r="N154">
        <f t="shared" ref="N154:S154" si="151">H153*B154+N153</f>
        <v>835.68795448320009</v>
      </c>
      <c r="O154">
        <f t="shared" si="151"/>
        <v>404</v>
      </c>
      <c r="P154">
        <f t="shared" si="151"/>
        <v>1925.6974686143999</v>
      </c>
      <c r="Q154">
        <f t="shared" si="151"/>
        <v>572.83199999999999</v>
      </c>
      <c r="R154">
        <f t="shared" si="151"/>
        <v>808.61286800000005</v>
      </c>
      <c r="S154">
        <f t="shared" ca="1" si="151"/>
        <v>8871.4968419931174</v>
      </c>
    </row>
    <row r="155" spans="1:19" ht="12.75" x14ac:dyDescent="0.2">
      <c r="A155">
        <f>'All Transactions'!A155</f>
        <v>0</v>
      </c>
      <c r="B155">
        <f>'All Transactions'!F155</f>
        <v>0</v>
      </c>
      <c r="C155">
        <f>'All Transactions'!G155</f>
        <v>0</v>
      </c>
      <c r="D155">
        <f>'All Transactions'!H155</f>
        <v>0</v>
      </c>
      <c r="E155">
        <f>'All Transactions'!I155</f>
        <v>0</v>
      </c>
      <c r="F155">
        <f>'All Transactions'!J155</f>
        <v>0</v>
      </c>
      <c r="G155">
        <f>'All Transactions'!K155</f>
        <v>0</v>
      </c>
      <c r="H155">
        <f>(N154+B155*H154)*'Master-Stocks'!$I$1</f>
        <v>8.356879544832001</v>
      </c>
      <c r="I155">
        <f>(O154+C155*I154)*'Master-Stocks'!$I$1</f>
        <v>4.04</v>
      </c>
      <c r="J155">
        <f>(P154+D155*J154)*'Master-Stocks'!$I$1</f>
        <v>19.256974686143998</v>
      </c>
      <c r="K155">
        <f>(Q154+E155*K154)*'Master-Stocks'!$I$1</f>
        <v>5.7283200000000001</v>
      </c>
      <c r="L155">
        <f>(R154+F155*L154)*'Master-Stocks'!$I$1</f>
        <v>8.0861286799999998</v>
      </c>
      <c r="M155">
        <f ca="1">(S154+G155*M154)*'Master-Stocks'!$I$1</f>
        <v>88.714968419931182</v>
      </c>
      <c r="N155">
        <f t="shared" ref="N155:S155" si="152">H154*B155+N154</f>
        <v>835.68795448320009</v>
      </c>
      <c r="O155">
        <f t="shared" si="152"/>
        <v>404</v>
      </c>
      <c r="P155">
        <f t="shared" si="152"/>
        <v>1925.6974686143999</v>
      </c>
      <c r="Q155">
        <f t="shared" si="152"/>
        <v>572.83199999999999</v>
      </c>
      <c r="R155">
        <f t="shared" si="152"/>
        <v>808.61286800000005</v>
      </c>
      <c r="S155">
        <f t="shared" ca="1" si="152"/>
        <v>8871.4968419931174</v>
      </c>
    </row>
    <row r="156" spans="1:19" ht="12.75" x14ac:dyDescent="0.2">
      <c r="A156">
        <f>'All Transactions'!A156</f>
        <v>0</v>
      </c>
      <c r="B156">
        <f>'All Transactions'!F156</f>
        <v>0</v>
      </c>
      <c r="C156">
        <f>'All Transactions'!G156</f>
        <v>0</v>
      </c>
      <c r="D156">
        <f>'All Transactions'!H156</f>
        <v>0</v>
      </c>
      <c r="E156">
        <f>'All Transactions'!I156</f>
        <v>0</v>
      </c>
      <c r="F156">
        <f>'All Transactions'!J156</f>
        <v>0</v>
      </c>
      <c r="G156">
        <f>'All Transactions'!K156</f>
        <v>0</v>
      </c>
      <c r="H156">
        <f>(N155+B156*H155)*'Master-Stocks'!$I$1</f>
        <v>8.356879544832001</v>
      </c>
      <c r="I156">
        <f>(O155+C156*I155)*'Master-Stocks'!$I$1</f>
        <v>4.04</v>
      </c>
      <c r="J156">
        <f>(P155+D156*J155)*'Master-Stocks'!$I$1</f>
        <v>19.256974686143998</v>
      </c>
      <c r="K156">
        <f>(Q155+E156*K155)*'Master-Stocks'!$I$1</f>
        <v>5.7283200000000001</v>
      </c>
      <c r="L156">
        <f>(R155+F156*L155)*'Master-Stocks'!$I$1</f>
        <v>8.0861286799999998</v>
      </c>
      <c r="M156">
        <f ca="1">(S155+G156*M155)*'Master-Stocks'!$I$1</f>
        <v>88.714968419931182</v>
      </c>
      <c r="N156">
        <f t="shared" ref="N156:S156" si="153">H155*B156+N155</f>
        <v>835.68795448320009</v>
      </c>
      <c r="O156">
        <f t="shared" si="153"/>
        <v>404</v>
      </c>
      <c r="P156">
        <f t="shared" si="153"/>
        <v>1925.6974686143999</v>
      </c>
      <c r="Q156">
        <f t="shared" si="153"/>
        <v>572.83199999999999</v>
      </c>
      <c r="R156">
        <f t="shared" si="153"/>
        <v>808.61286800000005</v>
      </c>
      <c r="S156">
        <f t="shared" ca="1" si="153"/>
        <v>8871.4968419931174</v>
      </c>
    </row>
    <row r="157" spans="1:19" ht="12.75" x14ac:dyDescent="0.2">
      <c r="A157">
        <f>'All Transactions'!A157</f>
        <v>0</v>
      </c>
      <c r="B157">
        <f>'All Transactions'!F157</f>
        <v>0</v>
      </c>
      <c r="C157">
        <f>'All Transactions'!G157</f>
        <v>0</v>
      </c>
      <c r="D157">
        <f>'All Transactions'!H157</f>
        <v>0</v>
      </c>
      <c r="E157">
        <f>'All Transactions'!I157</f>
        <v>0</v>
      </c>
      <c r="F157">
        <f>'All Transactions'!J157</f>
        <v>0</v>
      </c>
      <c r="G157">
        <f>'All Transactions'!K157</f>
        <v>0</v>
      </c>
      <c r="H157">
        <f>(N156+B157*H156)*'Master-Stocks'!$I$1</f>
        <v>8.356879544832001</v>
      </c>
      <c r="I157">
        <f>(O156+C157*I156)*'Master-Stocks'!$I$1</f>
        <v>4.04</v>
      </c>
      <c r="J157">
        <f>(P156+D157*J156)*'Master-Stocks'!$I$1</f>
        <v>19.256974686143998</v>
      </c>
      <c r="K157">
        <f>(Q156+E157*K156)*'Master-Stocks'!$I$1</f>
        <v>5.7283200000000001</v>
      </c>
      <c r="L157">
        <f>(R156+F157*L156)*'Master-Stocks'!$I$1</f>
        <v>8.0861286799999998</v>
      </c>
      <c r="M157">
        <f ca="1">(S156+G157*M156)*'Master-Stocks'!$I$1</f>
        <v>88.714968419931182</v>
      </c>
      <c r="N157">
        <f t="shared" ref="N157:S157" si="154">H156*B157+N156</f>
        <v>835.68795448320009</v>
      </c>
      <c r="O157">
        <f t="shared" si="154"/>
        <v>404</v>
      </c>
      <c r="P157">
        <f t="shared" si="154"/>
        <v>1925.6974686143999</v>
      </c>
      <c r="Q157">
        <f t="shared" si="154"/>
        <v>572.83199999999999</v>
      </c>
      <c r="R157">
        <f t="shared" si="154"/>
        <v>808.61286800000005</v>
      </c>
      <c r="S157">
        <f t="shared" ca="1" si="154"/>
        <v>8871.4968419931174</v>
      </c>
    </row>
    <row r="158" spans="1:19" ht="12.75" x14ac:dyDescent="0.2">
      <c r="A158">
        <f>'All Transactions'!A158</f>
        <v>0</v>
      </c>
      <c r="B158">
        <f>'All Transactions'!F158</f>
        <v>0</v>
      </c>
      <c r="C158">
        <f>'All Transactions'!G158</f>
        <v>0</v>
      </c>
      <c r="D158">
        <f>'All Transactions'!H158</f>
        <v>0</v>
      </c>
      <c r="E158">
        <f>'All Transactions'!I158</f>
        <v>0</v>
      </c>
      <c r="F158">
        <f>'All Transactions'!J158</f>
        <v>0</v>
      </c>
      <c r="G158">
        <f>'All Transactions'!K158</f>
        <v>9</v>
      </c>
      <c r="H158">
        <f>(N157+B158*H157)*'Master-Stocks'!$I$1</f>
        <v>8.356879544832001</v>
      </c>
      <c r="I158">
        <f>(O157+C158*I157)*'Master-Stocks'!$I$1</f>
        <v>4.04</v>
      </c>
      <c r="J158">
        <f>(P157+D158*J157)*'Master-Stocks'!$I$1</f>
        <v>19.256974686143998</v>
      </c>
      <c r="K158">
        <f>(Q157+E158*K157)*'Master-Stocks'!$I$1</f>
        <v>5.7283200000000001</v>
      </c>
      <c r="L158">
        <f>(R157+F158*L157)*'Master-Stocks'!$I$1</f>
        <v>8.0861286799999998</v>
      </c>
      <c r="M158">
        <f ca="1">(S157+G158*M157)*'Master-Stocks'!$I$1</f>
        <v>96.699315577724974</v>
      </c>
      <c r="N158">
        <f t="shared" ref="N158:S158" si="155">H157*B158+N157</f>
        <v>835.68795448320009</v>
      </c>
      <c r="O158">
        <f t="shared" si="155"/>
        <v>404</v>
      </c>
      <c r="P158">
        <f t="shared" si="155"/>
        <v>1925.6974686143999</v>
      </c>
      <c r="Q158">
        <f t="shared" si="155"/>
        <v>572.83199999999999</v>
      </c>
      <c r="R158">
        <f t="shared" si="155"/>
        <v>808.61286800000005</v>
      </c>
      <c r="S158">
        <f t="shared" ca="1" si="155"/>
        <v>9669.9315577724974</v>
      </c>
    </row>
    <row r="159" spans="1:19" ht="12.75" x14ac:dyDescent="0.2">
      <c r="A159">
        <f>'All Transactions'!A159</f>
        <v>0</v>
      </c>
      <c r="B159">
        <f>'All Transactions'!F159</f>
        <v>0</v>
      </c>
      <c r="C159">
        <f>'All Transactions'!G159</f>
        <v>0</v>
      </c>
      <c r="D159">
        <f>'All Transactions'!H159</f>
        <v>0</v>
      </c>
      <c r="E159">
        <f>'All Transactions'!I159</f>
        <v>0</v>
      </c>
      <c r="F159">
        <f>'All Transactions'!J159</f>
        <v>0</v>
      </c>
      <c r="G159">
        <f>'All Transactions'!K159</f>
        <v>8</v>
      </c>
      <c r="H159">
        <f>(N158+B159*H158)*'Master-Stocks'!$I$1</f>
        <v>8.356879544832001</v>
      </c>
      <c r="I159">
        <f>(O158+C159*I158)*'Master-Stocks'!$I$1</f>
        <v>4.04</v>
      </c>
      <c r="J159">
        <f>(P158+D159*J158)*'Master-Stocks'!$I$1</f>
        <v>19.256974686143998</v>
      </c>
      <c r="K159">
        <f>(Q158+E159*K158)*'Master-Stocks'!$I$1</f>
        <v>5.7283200000000001</v>
      </c>
      <c r="L159">
        <f>(R158+F159*L158)*'Master-Stocks'!$I$1</f>
        <v>8.0861286799999998</v>
      </c>
      <c r="M159">
        <f ca="1">(S158+G159*M158)*'Master-Stocks'!$I$1</f>
        <v>104.43526082394297</v>
      </c>
      <c r="N159">
        <f t="shared" ref="N159:S159" si="156">H158*B159+N158</f>
        <v>835.68795448320009</v>
      </c>
      <c r="O159">
        <f t="shared" si="156"/>
        <v>404</v>
      </c>
      <c r="P159">
        <f t="shared" si="156"/>
        <v>1925.6974686143999</v>
      </c>
      <c r="Q159">
        <f t="shared" si="156"/>
        <v>572.83199999999999</v>
      </c>
      <c r="R159">
        <f t="shared" si="156"/>
        <v>808.61286800000005</v>
      </c>
      <c r="S159">
        <f t="shared" ca="1" si="156"/>
        <v>10443.526082394297</v>
      </c>
    </row>
    <row r="160" spans="1:19" ht="12.75" x14ac:dyDescent="0.2">
      <c r="A160">
        <f>'All Transactions'!A160</f>
        <v>0</v>
      </c>
      <c r="B160">
        <f>'All Transactions'!F160</f>
        <v>0</v>
      </c>
      <c r="C160">
        <f>'All Transactions'!G160</f>
        <v>0</v>
      </c>
      <c r="D160">
        <f>'All Transactions'!H160</f>
        <v>0</v>
      </c>
      <c r="E160">
        <f>'All Transactions'!I160</f>
        <v>0</v>
      </c>
      <c r="F160">
        <f>'All Transactions'!J160</f>
        <v>0</v>
      </c>
      <c r="G160">
        <f>'All Transactions'!K160</f>
        <v>11</v>
      </c>
      <c r="H160">
        <f>(N159+B160*H159)*'Master-Stocks'!$I$1</f>
        <v>8.356879544832001</v>
      </c>
      <c r="I160">
        <f>(O159+C160*I159)*'Master-Stocks'!$I$1</f>
        <v>4.04</v>
      </c>
      <c r="J160">
        <f>(P159+D160*J159)*'Master-Stocks'!$I$1</f>
        <v>19.256974686143998</v>
      </c>
      <c r="K160">
        <f>(Q159+E160*K159)*'Master-Stocks'!$I$1</f>
        <v>5.7283200000000001</v>
      </c>
      <c r="L160">
        <f>(R159+F160*L159)*'Master-Stocks'!$I$1</f>
        <v>8.0861286799999998</v>
      </c>
      <c r="M160">
        <f ca="1">(S159+G160*M159)*'Master-Stocks'!$I$1</f>
        <v>115.9231395145767</v>
      </c>
      <c r="N160">
        <f t="shared" ref="N160:S160" si="157">H159*B160+N159</f>
        <v>835.68795448320009</v>
      </c>
      <c r="O160">
        <f t="shared" si="157"/>
        <v>404</v>
      </c>
      <c r="P160">
        <f t="shared" si="157"/>
        <v>1925.6974686143999</v>
      </c>
      <c r="Q160">
        <f t="shared" si="157"/>
        <v>572.83199999999999</v>
      </c>
      <c r="R160">
        <f t="shared" si="157"/>
        <v>808.61286800000005</v>
      </c>
      <c r="S160">
        <f t="shared" ca="1" si="157"/>
        <v>11592.313951457671</v>
      </c>
    </row>
    <row r="161" spans="1:19" ht="12.75" x14ac:dyDescent="0.2">
      <c r="A161">
        <f>'All Transactions'!A161</f>
        <v>0</v>
      </c>
      <c r="B161">
        <f>'All Transactions'!F161</f>
        <v>0</v>
      </c>
      <c r="C161">
        <f>'All Transactions'!G161</f>
        <v>0</v>
      </c>
      <c r="D161">
        <f>'All Transactions'!H161</f>
        <v>0</v>
      </c>
      <c r="E161">
        <f>'All Transactions'!I161</f>
        <v>0</v>
      </c>
      <c r="F161">
        <f>'All Transactions'!J161</f>
        <v>0</v>
      </c>
      <c r="G161">
        <f>'All Transactions'!K161</f>
        <v>15</v>
      </c>
      <c r="H161">
        <f>(N160+B161*H160)*'Master-Stocks'!$I$1</f>
        <v>8.356879544832001</v>
      </c>
      <c r="I161">
        <f>(O160+C161*I160)*'Master-Stocks'!$I$1</f>
        <v>4.04</v>
      </c>
      <c r="J161">
        <f>(P160+D161*J160)*'Master-Stocks'!$I$1</f>
        <v>19.256974686143998</v>
      </c>
      <c r="K161">
        <f>(Q160+E161*K160)*'Master-Stocks'!$I$1</f>
        <v>5.7283200000000001</v>
      </c>
      <c r="L161">
        <f>(R160+F161*L160)*'Master-Stocks'!$I$1</f>
        <v>8.0861286799999998</v>
      </c>
      <c r="M161">
        <f ca="1">(S160+G161*M160)*'Master-Stocks'!$I$1</f>
        <v>133.31161044176321</v>
      </c>
      <c r="N161">
        <f t="shared" ref="N161:S161" si="158">H160*B161+N160</f>
        <v>835.68795448320009</v>
      </c>
      <c r="O161">
        <f t="shared" si="158"/>
        <v>404</v>
      </c>
      <c r="P161">
        <f t="shared" si="158"/>
        <v>1925.6974686143999</v>
      </c>
      <c r="Q161">
        <f t="shared" si="158"/>
        <v>572.83199999999999</v>
      </c>
      <c r="R161">
        <f t="shared" si="158"/>
        <v>808.61286800000005</v>
      </c>
      <c r="S161">
        <f t="shared" ca="1" si="158"/>
        <v>13331.161044176321</v>
      </c>
    </row>
    <row r="162" spans="1:19" ht="12.75" x14ac:dyDescent="0.2">
      <c r="A162">
        <f>'All Transactions'!A162</f>
        <v>0</v>
      </c>
      <c r="B162">
        <f>'All Transactions'!F162</f>
        <v>0</v>
      </c>
      <c r="C162">
        <f>'All Transactions'!G162</f>
        <v>0</v>
      </c>
      <c r="D162">
        <f>'All Transactions'!H162</f>
        <v>0</v>
      </c>
      <c r="E162">
        <f>'All Transactions'!I162</f>
        <v>0</v>
      </c>
      <c r="F162">
        <f>'All Transactions'!J162</f>
        <v>0</v>
      </c>
      <c r="G162">
        <f>'All Transactions'!K162</f>
        <v>3</v>
      </c>
      <c r="H162">
        <f>(N161+B162*H161)*'Master-Stocks'!$I$1</f>
        <v>8.356879544832001</v>
      </c>
      <c r="I162">
        <f>(O161+C162*I161)*'Master-Stocks'!$I$1</f>
        <v>4.04</v>
      </c>
      <c r="J162">
        <f>(P161+D162*J161)*'Master-Stocks'!$I$1</f>
        <v>19.256974686143998</v>
      </c>
      <c r="K162">
        <f>(Q161+E162*K161)*'Master-Stocks'!$I$1</f>
        <v>5.7283200000000001</v>
      </c>
      <c r="L162">
        <f>(R161+F162*L161)*'Master-Stocks'!$I$1</f>
        <v>8.0861286799999998</v>
      </c>
      <c r="M162">
        <f ca="1">(S161+G162*M161)*'Master-Stocks'!$I$1</f>
        <v>137.31095875501612</v>
      </c>
      <c r="N162">
        <f t="shared" ref="N162:S162" si="159">H161*B162+N161</f>
        <v>835.68795448320009</v>
      </c>
      <c r="O162">
        <f t="shared" si="159"/>
        <v>404</v>
      </c>
      <c r="P162">
        <f t="shared" si="159"/>
        <v>1925.6974686143999</v>
      </c>
      <c r="Q162">
        <f t="shared" si="159"/>
        <v>572.83199999999999</v>
      </c>
      <c r="R162">
        <f t="shared" si="159"/>
        <v>808.61286800000005</v>
      </c>
      <c r="S162">
        <f t="shared" ca="1" si="159"/>
        <v>13731.095875501611</v>
      </c>
    </row>
    <row r="163" spans="1:19" ht="12.75" x14ac:dyDescent="0.2">
      <c r="A163">
        <f>'All Transactions'!A163</f>
        <v>0</v>
      </c>
      <c r="B163">
        <f>'All Transactions'!F163</f>
        <v>0</v>
      </c>
      <c r="C163">
        <f>'All Transactions'!G163</f>
        <v>0</v>
      </c>
      <c r="D163">
        <f>'All Transactions'!H163</f>
        <v>0</v>
      </c>
      <c r="E163">
        <f>'All Transactions'!I163</f>
        <v>0</v>
      </c>
      <c r="F163">
        <f>'All Transactions'!J163</f>
        <v>0</v>
      </c>
      <c r="G163">
        <f>'All Transactions'!K163</f>
        <v>0</v>
      </c>
      <c r="H163">
        <f>(N162+B163*H162)*'Master-Stocks'!$I$1</f>
        <v>8.356879544832001</v>
      </c>
      <c r="I163">
        <f>(O162+C163*I162)*'Master-Stocks'!$I$1</f>
        <v>4.04</v>
      </c>
      <c r="J163">
        <f>(P162+D163*J162)*'Master-Stocks'!$I$1</f>
        <v>19.256974686143998</v>
      </c>
      <c r="K163">
        <f>(Q162+E163*K162)*'Master-Stocks'!$I$1</f>
        <v>5.7283200000000001</v>
      </c>
      <c r="L163">
        <f>(R162+F163*L162)*'Master-Stocks'!$I$1</f>
        <v>8.0861286799999998</v>
      </c>
      <c r="M163">
        <f ca="1">(S162+G163*M162)*'Master-Stocks'!$I$1</f>
        <v>137.31095875501612</v>
      </c>
      <c r="N163">
        <f t="shared" ref="N163:S163" si="160">H162*B163+N162</f>
        <v>835.68795448320009</v>
      </c>
      <c r="O163">
        <f t="shared" si="160"/>
        <v>404</v>
      </c>
      <c r="P163">
        <f t="shared" si="160"/>
        <v>1925.6974686143999</v>
      </c>
      <c r="Q163">
        <f t="shared" si="160"/>
        <v>572.83199999999999</v>
      </c>
      <c r="R163">
        <f t="shared" si="160"/>
        <v>808.61286800000005</v>
      </c>
      <c r="S163">
        <f t="shared" ca="1" si="160"/>
        <v>13731.095875501611</v>
      </c>
    </row>
    <row r="164" spans="1:19" ht="12.75" x14ac:dyDescent="0.2">
      <c r="A164">
        <f>'All Transactions'!A164</f>
        <v>0</v>
      </c>
      <c r="B164">
        <f>'All Transactions'!F164</f>
        <v>0</v>
      </c>
      <c r="C164">
        <f>'All Transactions'!G164</f>
        <v>0</v>
      </c>
      <c r="D164">
        <f>'All Transactions'!H164</f>
        <v>0</v>
      </c>
      <c r="E164">
        <f>'All Transactions'!I164</f>
        <v>0</v>
      </c>
      <c r="F164">
        <f>'All Transactions'!J164</f>
        <v>0</v>
      </c>
      <c r="G164">
        <f>'All Transactions'!K164</f>
        <v>-20</v>
      </c>
      <c r="H164">
        <f>(N163+B164*H163)*'Master-Stocks'!$I$1</f>
        <v>8.356879544832001</v>
      </c>
      <c r="I164">
        <f>(O163+C164*I163)*'Master-Stocks'!$I$1</f>
        <v>4.04</v>
      </c>
      <c r="J164">
        <f>(P163+D164*J163)*'Master-Stocks'!$I$1</f>
        <v>19.256974686143998</v>
      </c>
      <c r="K164">
        <f>(Q163+E164*K163)*'Master-Stocks'!$I$1</f>
        <v>5.7283200000000001</v>
      </c>
      <c r="L164">
        <f>(R163+F164*L163)*'Master-Stocks'!$I$1</f>
        <v>8.0861286799999998</v>
      </c>
      <c r="M164">
        <f ca="1">(S163+G164*M163)*'Master-Stocks'!$I$1</f>
        <v>109.84876700401288</v>
      </c>
      <c r="N164">
        <f t="shared" ref="N164:S164" si="161">H163*B164+N163</f>
        <v>835.68795448320009</v>
      </c>
      <c r="O164">
        <f t="shared" si="161"/>
        <v>404</v>
      </c>
      <c r="P164">
        <f t="shared" si="161"/>
        <v>1925.6974686143999</v>
      </c>
      <c r="Q164">
        <f t="shared" si="161"/>
        <v>572.83199999999999</v>
      </c>
      <c r="R164">
        <f t="shared" si="161"/>
        <v>808.61286800000005</v>
      </c>
      <c r="S164">
        <f t="shared" ca="1" si="161"/>
        <v>10984.876700401288</v>
      </c>
    </row>
    <row r="165" spans="1:19" ht="12.75" x14ac:dyDescent="0.2">
      <c r="A165">
        <f>'All Transactions'!A165</f>
        <v>0</v>
      </c>
      <c r="B165">
        <f>'All Transactions'!F165</f>
        <v>0</v>
      </c>
      <c r="C165">
        <f>'All Transactions'!G165</f>
        <v>0</v>
      </c>
      <c r="D165">
        <f>'All Transactions'!H165</f>
        <v>0</v>
      </c>
      <c r="E165">
        <f>'All Transactions'!I165</f>
        <v>0</v>
      </c>
      <c r="F165">
        <f>'All Transactions'!J165</f>
        <v>0</v>
      </c>
      <c r="G165">
        <f>'All Transactions'!K165</f>
        <v>-20</v>
      </c>
      <c r="H165">
        <f>(N164+B165*H164)*'Master-Stocks'!$I$1</f>
        <v>8.356879544832001</v>
      </c>
      <c r="I165">
        <f>(O164+C165*I164)*'Master-Stocks'!$I$1</f>
        <v>4.04</v>
      </c>
      <c r="J165">
        <f>(P164+D165*J164)*'Master-Stocks'!$I$1</f>
        <v>19.256974686143998</v>
      </c>
      <c r="K165">
        <f>(Q164+E165*K164)*'Master-Stocks'!$I$1</f>
        <v>5.7283200000000001</v>
      </c>
      <c r="L165">
        <f>(R164+F165*L164)*'Master-Stocks'!$I$1</f>
        <v>8.0861286799999998</v>
      </c>
      <c r="M165">
        <f ca="1">(S164+G165*M164)*'Master-Stocks'!$I$1</f>
        <v>87.879013603210296</v>
      </c>
      <c r="N165">
        <f t="shared" ref="N165:S165" si="162">H164*B165+N164</f>
        <v>835.68795448320009</v>
      </c>
      <c r="O165">
        <f t="shared" si="162"/>
        <v>404</v>
      </c>
      <c r="P165">
        <f t="shared" si="162"/>
        <v>1925.6974686143999</v>
      </c>
      <c r="Q165">
        <f t="shared" si="162"/>
        <v>572.83199999999999</v>
      </c>
      <c r="R165">
        <f t="shared" si="162"/>
        <v>808.61286800000005</v>
      </c>
      <c r="S165">
        <f t="shared" ca="1" si="162"/>
        <v>8787.9013603210296</v>
      </c>
    </row>
    <row r="166" spans="1:19" ht="12.75" x14ac:dyDescent="0.2">
      <c r="A166">
        <f>'All Transactions'!A166</f>
        <v>0</v>
      </c>
      <c r="B166">
        <f>'All Transactions'!F166</f>
        <v>0</v>
      </c>
      <c r="C166">
        <f>'All Transactions'!G166</f>
        <v>0</v>
      </c>
      <c r="D166">
        <f>'All Transactions'!H166</f>
        <v>0</v>
      </c>
      <c r="E166">
        <f>'All Transactions'!I166</f>
        <v>0</v>
      </c>
      <c r="F166">
        <f>'All Transactions'!J166</f>
        <v>0</v>
      </c>
      <c r="G166">
        <f>'All Transactions'!K166</f>
        <v>-20</v>
      </c>
      <c r="H166">
        <f>(N165+B166*H165)*'Master-Stocks'!$I$1</f>
        <v>8.356879544832001</v>
      </c>
      <c r="I166">
        <f>(O165+C166*I165)*'Master-Stocks'!$I$1</f>
        <v>4.04</v>
      </c>
      <c r="J166">
        <f>(P165+D166*J165)*'Master-Stocks'!$I$1</f>
        <v>19.256974686143998</v>
      </c>
      <c r="K166">
        <f>(Q165+E166*K165)*'Master-Stocks'!$I$1</f>
        <v>5.7283200000000001</v>
      </c>
      <c r="L166">
        <f>(R165+F166*L165)*'Master-Stocks'!$I$1</f>
        <v>8.0861286799999998</v>
      </c>
      <c r="M166">
        <f ca="1">(S165+G166*M165)*'Master-Stocks'!$I$1</f>
        <v>70.303210882568237</v>
      </c>
      <c r="N166">
        <f t="shared" ref="N166:S166" si="163">H165*B166+N165</f>
        <v>835.68795448320009</v>
      </c>
      <c r="O166">
        <f t="shared" si="163"/>
        <v>404</v>
      </c>
      <c r="P166">
        <f t="shared" si="163"/>
        <v>1925.6974686143999</v>
      </c>
      <c r="Q166">
        <f t="shared" si="163"/>
        <v>572.83199999999999</v>
      </c>
      <c r="R166">
        <f t="shared" si="163"/>
        <v>808.61286800000005</v>
      </c>
      <c r="S166">
        <f t="shared" ca="1" si="163"/>
        <v>7030.3210882568237</v>
      </c>
    </row>
    <row r="167" spans="1:19" ht="12.75" x14ac:dyDescent="0.2">
      <c r="A167">
        <f>'All Transactions'!A167</f>
        <v>0</v>
      </c>
      <c r="B167">
        <f>'All Transactions'!F167</f>
        <v>0</v>
      </c>
      <c r="C167">
        <f>'All Transactions'!G167</f>
        <v>0</v>
      </c>
      <c r="D167">
        <f>'All Transactions'!H167</f>
        <v>0</v>
      </c>
      <c r="E167">
        <f>'All Transactions'!I167</f>
        <v>0</v>
      </c>
      <c r="F167">
        <f>'All Transactions'!J167</f>
        <v>0</v>
      </c>
      <c r="G167">
        <f>'All Transactions'!K167</f>
        <v>-20</v>
      </c>
      <c r="H167">
        <f>(N166+B167*H166)*'Master-Stocks'!$I$1</f>
        <v>8.356879544832001</v>
      </c>
      <c r="I167">
        <f>(O166+C167*I166)*'Master-Stocks'!$I$1</f>
        <v>4.04</v>
      </c>
      <c r="J167">
        <f>(P166+D167*J166)*'Master-Stocks'!$I$1</f>
        <v>19.256974686143998</v>
      </c>
      <c r="K167">
        <f>(Q166+E167*K166)*'Master-Stocks'!$I$1</f>
        <v>5.7283200000000001</v>
      </c>
      <c r="L167">
        <f>(R166+F167*L166)*'Master-Stocks'!$I$1</f>
        <v>8.0861286799999998</v>
      </c>
      <c r="M167">
        <f ca="1">(S166+G167*M166)*'Master-Stocks'!$I$1</f>
        <v>56.242568706054591</v>
      </c>
      <c r="N167">
        <f t="shared" ref="N167:S167" si="164">H166*B167+N166</f>
        <v>835.68795448320009</v>
      </c>
      <c r="O167">
        <f t="shared" si="164"/>
        <v>404</v>
      </c>
      <c r="P167">
        <f t="shared" si="164"/>
        <v>1925.6974686143999</v>
      </c>
      <c r="Q167">
        <f t="shared" si="164"/>
        <v>572.83199999999999</v>
      </c>
      <c r="R167">
        <f t="shared" si="164"/>
        <v>808.61286800000005</v>
      </c>
      <c r="S167">
        <f t="shared" ca="1" si="164"/>
        <v>5624.256870605459</v>
      </c>
    </row>
    <row r="168" spans="1:19" ht="12.75" x14ac:dyDescent="0.2">
      <c r="A168">
        <f>'All Transactions'!A168</f>
        <v>0</v>
      </c>
      <c r="B168">
        <f>'All Transactions'!F168</f>
        <v>0</v>
      </c>
      <c r="C168">
        <f>'All Transactions'!G168</f>
        <v>0</v>
      </c>
      <c r="D168">
        <f>'All Transactions'!H168</f>
        <v>0</v>
      </c>
      <c r="E168">
        <f>'All Transactions'!I168</f>
        <v>0</v>
      </c>
      <c r="F168">
        <f>'All Transactions'!J168</f>
        <v>0</v>
      </c>
      <c r="G168">
        <f>'All Transactions'!K168</f>
        <v>-21</v>
      </c>
      <c r="H168">
        <f>(N167+B168*H167)*'Master-Stocks'!$I$1</f>
        <v>8.356879544832001</v>
      </c>
      <c r="I168">
        <f>(O167+C168*I167)*'Master-Stocks'!$I$1</f>
        <v>4.04</v>
      </c>
      <c r="J168">
        <f>(P167+D168*J167)*'Master-Stocks'!$I$1</f>
        <v>19.256974686143998</v>
      </c>
      <c r="K168">
        <f>(Q167+E168*K167)*'Master-Stocks'!$I$1</f>
        <v>5.7283200000000001</v>
      </c>
      <c r="L168">
        <f>(R167+F168*L167)*'Master-Stocks'!$I$1</f>
        <v>8.0861286799999998</v>
      </c>
      <c r="M168">
        <f ca="1">(S167+G168*M167)*'Master-Stocks'!$I$1</f>
        <v>44.431629277783124</v>
      </c>
      <c r="N168">
        <f t="shared" ref="N168:S168" si="165">H167*B168+N167</f>
        <v>835.68795448320009</v>
      </c>
      <c r="O168">
        <f t="shared" si="165"/>
        <v>404</v>
      </c>
      <c r="P168">
        <f t="shared" si="165"/>
        <v>1925.6974686143999</v>
      </c>
      <c r="Q168">
        <f t="shared" si="165"/>
        <v>572.83199999999999</v>
      </c>
      <c r="R168">
        <f t="shared" si="165"/>
        <v>808.61286800000005</v>
      </c>
      <c r="S168">
        <f t="shared" ca="1" si="165"/>
        <v>4443.1629277783122</v>
      </c>
    </row>
    <row r="169" spans="1:19" ht="12.75" x14ac:dyDescent="0.2">
      <c r="A169">
        <f>'All Transactions'!A169</f>
        <v>0</v>
      </c>
      <c r="B169">
        <f>'All Transactions'!F169</f>
        <v>0</v>
      </c>
      <c r="C169">
        <f>'All Transactions'!G169</f>
        <v>0</v>
      </c>
      <c r="D169">
        <f>'All Transactions'!H169</f>
        <v>0</v>
      </c>
      <c r="E169">
        <f>'All Transactions'!I169</f>
        <v>0</v>
      </c>
      <c r="F169">
        <f>'All Transactions'!J169</f>
        <v>0</v>
      </c>
      <c r="G169">
        <f>'All Transactions'!K169</f>
        <v>0</v>
      </c>
      <c r="H169">
        <f>(N168+B169*H168)*'Master-Stocks'!$I$1</f>
        <v>8.356879544832001</v>
      </c>
      <c r="I169">
        <f>(O168+C169*I168)*'Master-Stocks'!$I$1</f>
        <v>4.04</v>
      </c>
      <c r="J169">
        <f>(P168+D169*J168)*'Master-Stocks'!$I$1</f>
        <v>19.256974686143998</v>
      </c>
      <c r="K169">
        <f>(Q168+E169*K168)*'Master-Stocks'!$I$1</f>
        <v>5.7283200000000001</v>
      </c>
      <c r="L169">
        <f>(R168+F169*L168)*'Master-Stocks'!$I$1</f>
        <v>8.0861286799999998</v>
      </c>
      <c r="M169">
        <f ca="1">(S168+G169*M168)*'Master-Stocks'!$I$1</f>
        <v>44.431629277783124</v>
      </c>
      <c r="N169">
        <f t="shared" ref="N169:S169" si="166">H168*B169+N168</f>
        <v>835.68795448320009</v>
      </c>
      <c r="O169">
        <f t="shared" si="166"/>
        <v>404</v>
      </c>
      <c r="P169">
        <f t="shared" si="166"/>
        <v>1925.6974686143999</v>
      </c>
      <c r="Q169">
        <f t="shared" si="166"/>
        <v>572.83199999999999</v>
      </c>
      <c r="R169">
        <f t="shared" si="166"/>
        <v>808.61286800000005</v>
      </c>
      <c r="S169">
        <f t="shared" ca="1" si="166"/>
        <v>4443.1629277783122</v>
      </c>
    </row>
    <row r="170" spans="1:19" ht="12.75" x14ac:dyDescent="0.2">
      <c r="A170">
        <f>'All Transactions'!A170</f>
        <v>0</v>
      </c>
      <c r="B170">
        <f>'All Transactions'!F170</f>
        <v>0</v>
      </c>
      <c r="C170">
        <f>'All Transactions'!G170</f>
        <v>0</v>
      </c>
      <c r="D170">
        <f>'All Transactions'!H170</f>
        <v>0</v>
      </c>
      <c r="E170">
        <f>'All Transactions'!I170</f>
        <v>0</v>
      </c>
      <c r="F170">
        <f>'All Transactions'!J170</f>
        <v>0</v>
      </c>
      <c r="G170">
        <f>'All Transactions'!K170</f>
        <v>0</v>
      </c>
      <c r="H170">
        <f>(N169+B170*H169)*'Master-Stocks'!$I$1</f>
        <v>8.356879544832001</v>
      </c>
      <c r="I170">
        <f>(O169+C170*I169)*'Master-Stocks'!$I$1</f>
        <v>4.04</v>
      </c>
      <c r="J170">
        <f>(P169+D170*J169)*'Master-Stocks'!$I$1</f>
        <v>19.256974686143998</v>
      </c>
      <c r="K170">
        <f>(Q169+E170*K169)*'Master-Stocks'!$I$1</f>
        <v>5.7283200000000001</v>
      </c>
      <c r="L170">
        <f>(R169+F170*L169)*'Master-Stocks'!$I$1</f>
        <v>8.0861286799999998</v>
      </c>
      <c r="M170">
        <f ca="1">(S169+G170*M169)*'Master-Stocks'!$I$1</f>
        <v>44.431629277783124</v>
      </c>
      <c r="N170">
        <f t="shared" ref="N170:S170" si="167">H169*B170+N169</f>
        <v>835.68795448320009</v>
      </c>
      <c r="O170">
        <f t="shared" si="167"/>
        <v>404</v>
      </c>
      <c r="P170">
        <f t="shared" si="167"/>
        <v>1925.6974686143999</v>
      </c>
      <c r="Q170">
        <f t="shared" si="167"/>
        <v>572.83199999999999</v>
      </c>
      <c r="R170">
        <f t="shared" si="167"/>
        <v>808.61286800000005</v>
      </c>
      <c r="S170">
        <f t="shared" ca="1" si="167"/>
        <v>4443.1629277783122</v>
      </c>
    </row>
    <row r="171" spans="1:19" ht="12.75" x14ac:dyDescent="0.2">
      <c r="A171">
        <f>'All Transactions'!A171</f>
        <v>0</v>
      </c>
      <c r="B171">
        <f>'All Transactions'!F171</f>
        <v>0</v>
      </c>
      <c r="C171">
        <f>'All Transactions'!G171</f>
        <v>0</v>
      </c>
      <c r="D171">
        <f>'All Transactions'!H171</f>
        <v>0</v>
      </c>
      <c r="E171">
        <f>'All Transactions'!I171</f>
        <v>0</v>
      </c>
      <c r="F171">
        <f>'All Transactions'!J171</f>
        <v>0</v>
      </c>
      <c r="G171">
        <f>'All Transactions'!K171</f>
        <v>0</v>
      </c>
      <c r="H171">
        <f>(N170+B171*H170)*'Master-Stocks'!$I$1</f>
        <v>8.356879544832001</v>
      </c>
      <c r="I171">
        <f>(O170+C171*I170)*'Master-Stocks'!$I$1</f>
        <v>4.04</v>
      </c>
      <c r="J171">
        <f>(P170+D171*J170)*'Master-Stocks'!$I$1</f>
        <v>19.256974686143998</v>
      </c>
      <c r="K171">
        <f>(Q170+E171*K170)*'Master-Stocks'!$I$1</f>
        <v>5.7283200000000001</v>
      </c>
      <c r="L171">
        <f>(R170+F171*L170)*'Master-Stocks'!$I$1</f>
        <v>8.0861286799999998</v>
      </c>
      <c r="M171">
        <f ca="1">(S170+G171*M170)*'Master-Stocks'!$I$1</f>
        <v>44.431629277783124</v>
      </c>
      <c r="N171">
        <f t="shared" ref="N171:S171" si="168">H170*B171+N170</f>
        <v>835.68795448320009</v>
      </c>
      <c r="O171">
        <f t="shared" si="168"/>
        <v>404</v>
      </c>
      <c r="P171">
        <f t="shared" si="168"/>
        <v>1925.6974686143999</v>
      </c>
      <c r="Q171">
        <f t="shared" si="168"/>
        <v>572.83199999999999</v>
      </c>
      <c r="R171">
        <f t="shared" si="168"/>
        <v>808.61286800000005</v>
      </c>
      <c r="S171">
        <f t="shared" ca="1" si="168"/>
        <v>4443.1629277783122</v>
      </c>
    </row>
    <row r="172" spans="1:19" ht="12.75" x14ac:dyDescent="0.2">
      <c r="A172">
        <f>'All Transactions'!A172</f>
        <v>0</v>
      </c>
      <c r="B172">
        <f>'All Transactions'!F172</f>
        <v>0</v>
      </c>
      <c r="C172">
        <f>'All Transactions'!G172</f>
        <v>0</v>
      </c>
      <c r="D172">
        <f>'All Transactions'!H172</f>
        <v>0</v>
      </c>
      <c r="E172">
        <f>'All Transactions'!I172</f>
        <v>0</v>
      </c>
      <c r="F172">
        <f>'All Transactions'!J172</f>
        <v>0</v>
      </c>
      <c r="G172">
        <f>'All Transactions'!K172</f>
        <v>0</v>
      </c>
      <c r="H172">
        <f>(N171+B172*H171)*'Master-Stocks'!$I$1</f>
        <v>8.356879544832001</v>
      </c>
      <c r="I172">
        <f>(O171+C172*I171)*'Master-Stocks'!$I$1</f>
        <v>4.04</v>
      </c>
      <c r="J172">
        <f>(P171+D172*J171)*'Master-Stocks'!$I$1</f>
        <v>19.256974686143998</v>
      </c>
      <c r="K172">
        <f>(Q171+E172*K171)*'Master-Stocks'!$I$1</f>
        <v>5.7283200000000001</v>
      </c>
      <c r="L172">
        <f>(R171+F172*L171)*'Master-Stocks'!$I$1</f>
        <v>8.0861286799999998</v>
      </c>
      <c r="M172">
        <f ca="1">(S171+G172*M171)*'Master-Stocks'!$I$1</f>
        <v>44.431629277783124</v>
      </c>
      <c r="N172">
        <f t="shared" ref="N172:S172" si="169">H171*B172+N171</f>
        <v>835.68795448320009</v>
      </c>
      <c r="O172">
        <f t="shared" si="169"/>
        <v>404</v>
      </c>
      <c r="P172">
        <f t="shared" si="169"/>
        <v>1925.6974686143999</v>
      </c>
      <c r="Q172">
        <f t="shared" si="169"/>
        <v>572.83199999999999</v>
      </c>
      <c r="R172">
        <f t="shared" si="169"/>
        <v>808.61286800000005</v>
      </c>
      <c r="S172">
        <f t="shared" ca="1" si="169"/>
        <v>4443.1629277783122</v>
      </c>
    </row>
    <row r="173" spans="1:19" ht="12.75" x14ac:dyDescent="0.2">
      <c r="A173">
        <f>'All Transactions'!A173</f>
        <v>0</v>
      </c>
      <c r="B173">
        <f>'All Transactions'!F173</f>
        <v>0</v>
      </c>
      <c r="C173">
        <f>'All Transactions'!G173</f>
        <v>0</v>
      </c>
      <c r="D173">
        <f>'All Transactions'!H173</f>
        <v>0</v>
      </c>
      <c r="E173">
        <f>'All Transactions'!I173</f>
        <v>0</v>
      </c>
      <c r="F173">
        <f>'All Transactions'!J173</f>
        <v>0</v>
      </c>
      <c r="G173">
        <f>'All Transactions'!K173</f>
        <v>0</v>
      </c>
      <c r="H173">
        <f>(N172+B173*H172)*'Master-Stocks'!$I$1</f>
        <v>8.356879544832001</v>
      </c>
      <c r="I173">
        <f>(O172+C173*I172)*'Master-Stocks'!$I$1</f>
        <v>4.04</v>
      </c>
      <c r="J173">
        <f>(P172+D173*J172)*'Master-Stocks'!$I$1</f>
        <v>19.256974686143998</v>
      </c>
      <c r="K173">
        <f>(Q172+E173*K172)*'Master-Stocks'!$I$1</f>
        <v>5.7283200000000001</v>
      </c>
      <c r="L173">
        <f>(R172+F173*L172)*'Master-Stocks'!$I$1</f>
        <v>8.0861286799999998</v>
      </c>
      <c r="M173">
        <f ca="1">(S172+G173*M172)*'Master-Stocks'!$I$1</f>
        <v>44.431629277783124</v>
      </c>
      <c r="N173">
        <f t="shared" ref="N173:S173" si="170">H172*B173+N172</f>
        <v>835.68795448320009</v>
      </c>
      <c r="O173">
        <f t="shared" si="170"/>
        <v>404</v>
      </c>
      <c r="P173">
        <f t="shared" si="170"/>
        <v>1925.6974686143999</v>
      </c>
      <c r="Q173">
        <f t="shared" si="170"/>
        <v>572.83199999999999</v>
      </c>
      <c r="R173">
        <f t="shared" si="170"/>
        <v>808.61286800000005</v>
      </c>
      <c r="S173">
        <f t="shared" ca="1" si="170"/>
        <v>4443.1629277783122</v>
      </c>
    </row>
    <row r="174" spans="1:19" ht="12.75" x14ac:dyDescent="0.2">
      <c r="A174">
        <f>'All Transactions'!A174</f>
        <v>0</v>
      </c>
      <c r="B174">
        <f>'All Transactions'!F174</f>
        <v>0</v>
      </c>
      <c r="C174">
        <f>'All Transactions'!G174</f>
        <v>0</v>
      </c>
      <c r="D174">
        <f>'All Transactions'!H174</f>
        <v>0</v>
      </c>
      <c r="E174">
        <f>'All Transactions'!I174</f>
        <v>0</v>
      </c>
      <c r="F174">
        <f>'All Transactions'!J174</f>
        <v>0</v>
      </c>
      <c r="G174">
        <f>'All Transactions'!K174</f>
        <v>0</v>
      </c>
      <c r="H174">
        <f>(N173+B174*H173)*'Master-Stocks'!$I$1</f>
        <v>8.356879544832001</v>
      </c>
      <c r="I174">
        <f>(O173+C174*I173)*'Master-Stocks'!$I$1</f>
        <v>4.04</v>
      </c>
      <c r="J174">
        <f>(P173+D174*J173)*'Master-Stocks'!$I$1</f>
        <v>19.256974686143998</v>
      </c>
      <c r="K174">
        <f>(Q173+E174*K173)*'Master-Stocks'!$I$1</f>
        <v>5.7283200000000001</v>
      </c>
      <c r="L174">
        <f>(R173+F174*L173)*'Master-Stocks'!$I$1</f>
        <v>8.0861286799999998</v>
      </c>
      <c r="M174">
        <f ca="1">(S173+G174*M173)*'Master-Stocks'!$I$1</f>
        <v>44.431629277783124</v>
      </c>
      <c r="N174">
        <f t="shared" ref="N174:S174" si="171">H173*B174+N173</f>
        <v>835.68795448320009</v>
      </c>
      <c r="O174">
        <f t="shared" si="171"/>
        <v>404</v>
      </c>
      <c r="P174">
        <f t="shared" si="171"/>
        <v>1925.6974686143999</v>
      </c>
      <c r="Q174">
        <f t="shared" si="171"/>
        <v>572.83199999999999</v>
      </c>
      <c r="R174">
        <f t="shared" si="171"/>
        <v>808.61286800000005</v>
      </c>
      <c r="S174">
        <f t="shared" ca="1" si="171"/>
        <v>4443.1629277783122</v>
      </c>
    </row>
    <row r="175" spans="1:19" ht="12.75" x14ac:dyDescent="0.2">
      <c r="A175">
        <f>'All Transactions'!A175</f>
        <v>0</v>
      </c>
      <c r="B175">
        <f>'All Transactions'!F175</f>
        <v>0</v>
      </c>
      <c r="C175">
        <f>'All Transactions'!G175</f>
        <v>0</v>
      </c>
      <c r="D175">
        <f>'All Transactions'!H175</f>
        <v>0</v>
      </c>
      <c r="E175">
        <f>'All Transactions'!I175</f>
        <v>0</v>
      </c>
      <c r="F175">
        <f>'All Transactions'!J175</f>
        <v>0</v>
      </c>
      <c r="G175">
        <f>'All Transactions'!K175</f>
        <v>0</v>
      </c>
      <c r="H175">
        <f>(N174+B175*H174)*'Master-Stocks'!$I$1</f>
        <v>8.356879544832001</v>
      </c>
      <c r="I175">
        <f>(O174+C175*I174)*'Master-Stocks'!$I$1</f>
        <v>4.04</v>
      </c>
      <c r="J175">
        <f>(P174+D175*J174)*'Master-Stocks'!$I$1</f>
        <v>19.256974686143998</v>
      </c>
      <c r="K175">
        <f>(Q174+E175*K174)*'Master-Stocks'!$I$1</f>
        <v>5.7283200000000001</v>
      </c>
      <c r="L175">
        <f>(R174+F175*L174)*'Master-Stocks'!$I$1</f>
        <v>8.0861286799999998</v>
      </c>
      <c r="M175">
        <f ca="1">(S174+G175*M174)*'Master-Stocks'!$I$1</f>
        <v>44.431629277783124</v>
      </c>
      <c r="N175">
        <f t="shared" ref="N175:S175" si="172">H174*B175+N174</f>
        <v>835.68795448320009</v>
      </c>
      <c r="O175">
        <f t="shared" si="172"/>
        <v>404</v>
      </c>
      <c r="P175">
        <f t="shared" si="172"/>
        <v>1925.6974686143999</v>
      </c>
      <c r="Q175">
        <f t="shared" si="172"/>
        <v>572.83199999999999</v>
      </c>
      <c r="R175">
        <f t="shared" si="172"/>
        <v>808.61286800000005</v>
      </c>
      <c r="S175">
        <f t="shared" ca="1" si="172"/>
        <v>4443.1629277783122</v>
      </c>
    </row>
    <row r="176" spans="1:19" ht="12.75" x14ac:dyDescent="0.2">
      <c r="A176">
        <f>'All Transactions'!A176</f>
        <v>0</v>
      </c>
      <c r="B176">
        <f>'All Transactions'!F176</f>
        <v>0</v>
      </c>
      <c r="C176">
        <f>'All Transactions'!G176</f>
        <v>0</v>
      </c>
      <c r="D176">
        <f>'All Transactions'!H176</f>
        <v>0</v>
      </c>
      <c r="E176">
        <f>'All Transactions'!I176</f>
        <v>0</v>
      </c>
      <c r="F176">
        <f>'All Transactions'!J176</f>
        <v>0</v>
      </c>
      <c r="G176">
        <f>'All Transactions'!K176</f>
        <v>-51</v>
      </c>
      <c r="H176">
        <f>(N175+B176*H175)*'Master-Stocks'!$I$1</f>
        <v>8.356879544832001</v>
      </c>
      <c r="I176">
        <f>(O175+C176*I175)*'Master-Stocks'!$I$1</f>
        <v>4.04</v>
      </c>
      <c r="J176">
        <f>(P175+D176*J175)*'Master-Stocks'!$I$1</f>
        <v>19.256974686143998</v>
      </c>
      <c r="K176">
        <f>(Q175+E176*K175)*'Master-Stocks'!$I$1</f>
        <v>5.7283200000000001</v>
      </c>
      <c r="L176">
        <f>(R175+F176*L175)*'Master-Stocks'!$I$1</f>
        <v>8.0861286799999998</v>
      </c>
      <c r="M176">
        <f ca="1">(S175+G176*M175)*'Master-Stocks'!$I$1</f>
        <v>21.771498346113731</v>
      </c>
      <c r="N176">
        <f t="shared" ref="N176:S176" si="173">H175*B176+N175</f>
        <v>835.68795448320009</v>
      </c>
      <c r="O176">
        <f t="shared" si="173"/>
        <v>404</v>
      </c>
      <c r="P176">
        <f t="shared" si="173"/>
        <v>1925.6974686143999</v>
      </c>
      <c r="Q176">
        <f t="shared" si="173"/>
        <v>572.83199999999999</v>
      </c>
      <c r="R176">
        <f t="shared" si="173"/>
        <v>808.61286800000005</v>
      </c>
      <c r="S176">
        <f t="shared" ca="1" si="173"/>
        <v>2177.1498346113731</v>
      </c>
    </row>
    <row r="177" spans="1:19" ht="12.75" x14ac:dyDescent="0.2">
      <c r="A177">
        <f>'All Transactions'!A177</f>
        <v>0</v>
      </c>
      <c r="B177">
        <f>'All Transactions'!F177</f>
        <v>0</v>
      </c>
      <c r="C177">
        <f>'All Transactions'!G177</f>
        <v>0</v>
      </c>
      <c r="D177">
        <f>'All Transactions'!H177</f>
        <v>0</v>
      </c>
      <c r="E177">
        <f>'All Transactions'!I177</f>
        <v>0</v>
      </c>
      <c r="F177">
        <f>'All Transactions'!J177</f>
        <v>0</v>
      </c>
      <c r="G177">
        <f>'All Transactions'!K177</f>
        <v>-26</v>
      </c>
      <c r="H177">
        <f>(N176+B177*H176)*'Master-Stocks'!$I$1</f>
        <v>8.356879544832001</v>
      </c>
      <c r="I177">
        <f>(O176+C177*I176)*'Master-Stocks'!$I$1</f>
        <v>4.04</v>
      </c>
      <c r="J177">
        <f>(P176+D177*J176)*'Master-Stocks'!$I$1</f>
        <v>19.256974686143998</v>
      </c>
      <c r="K177">
        <f>(Q176+E177*K176)*'Master-Stocks'!$I$1</f>
        <v>5.7283200000000001</v>
      </c>
      <c r="L177">
        <f>(R176+F177*L176)*'Master-Stocks'!$I$1</f>
        <v>8.0861286799999998</v>
      </c>
      <c r="M177">
        <f ca="1">(S176+G177*M176)*'Master-Stocks'!$I$1</f>
        <v>16.110908776124163</v>
      </c>
      <c r="N177">
        <f t="shared" ref="N177:S177" si="174">H176*B177+N176</f>
        <v>835.68795448320009</v>
      </c>
      <c r="O177">
        <f t="shared" si="174"/>
        <v>404</v>
      </c>
      <c r="P177">
        <f t="shared" si="174"/>
        <v>1925.6974686143999</v>
      </c>
      <c r="Q177">
        <f t="shared" si="174"/>
        <v>572.83199999999999</v>
      </c>
      <c r="R177">
        <f t="shared" si="174"/>
        <v>808.61286800000005</v>
      </c>
      <c r="S177">
        <f t="shared" ca="1" si="174"/>
        <v>1611.0908776124161</v>
      </c>
    </row>
    <row r="178" spans="1:19" ht="12.75" x14ac:dyDescent="0.2">
      <c r="A178">
        <f>'All Transactions'!A178</f>
        <v>0</v>
      </c>
      <c r="B178">
        <f>'All Transactions'!F178</f>
        <v>0</v>
      </c>
      <c r="C178">
        <f>'All Transactions'!G178</f>
        <v>0</v>
      </c>
      <c r="D178">
        <f>'All Transactions'!H178</f>
        <v>0</v>
      </c>
      <c r="E178">
        <f>'All Transactions'!I178</f>
        <v>0</v>
      </c>
      <c r="F178">
        <f>'All Transactions'!J178</f>
        <v>0</v>
      </c>
      <c r="G178">
        <f>'All Transactions'!K178</f>
        <v>-15</v>
      </c>
      <c r="H178">
        <f>(N177+B178*H177)*'Master-Stocks'!$I$1</f>
        <v>8.356879544832001</v>
      </c>
      <c r="I178">
        <f>(O177+C178*I177)*'Master-Stocks'!$I$1</f>
        <v>4.04</v>
      </c>
      <c r="J178">
        <f>(P177+D178*J177)*'Master-Stocks'!$I$1</f>
        <v>19.256974686143998</v>
      </c>
      <c r="K178">
        <f>(Q177+E178*K177)*'Master-Stocks'!$I$1</f>
        <v>5.7283200000000001</v>
      </c>
      <c r="L178">
        <f>(R177+F178*L177)*'Master-Stocks'!$I$1</f>
        <v>8.0861286799999998</v>
      </c>
      <c r="M178">
        <f ca="1">(S177+G178*M177)*'Master-Stocks'!$I$1</f>
        <v>13.694272459705537</v>
      </c>
      <c r="N178">
        <f t="shared" ref="N178:S178" si="175">H177*B178+N177</f>
        <v>835.68795448320009</v>
      </c>
      <c r="O178">
        <f t="shared" si="175"/>
        <v>404</v>
      </c>
      <c r="P178">
        <f t="shared" si="175"/>
        <v>1925.6974686143999</v>
      </c>
      <c r="Q178">
        <f t="shared" si="175"/>
        <v>572.83199999999999</v>
      </c>
      <c r="R178">
        <f t="shared" si="175"/>
        <v>808.61286800000005</v>
      </c>
      <c r="S178">
        <f t="shared" ca="1" si="175"/>
        <v>1369.4272459705537</v>
      </c>
    </row>
    <row r="179" spans="1:19" ht="12.75" x14ac:dyDescent="0.2">
      <c r="A179">
        <f>'All Transactions'!A179</f>
        <v>0</v>
      </c>
      <c r="B179">
        <f>'All Transactions'!F179</f>
        <v>0</v>
      </c>
      <c r="C179">
        <f>'All Transactions'!G179</f>
        <v>0</v>
      </c>
      <c r="D179">
        <f>'All Transactions'!H179</f>
        <v>0</v>
      </c>
      <c r="E179">
        <f>'All Transactions'!I179</f>
        <v>0</v>
      </c>
      <c r="F179">
        <f>'All Transactions'!J179</f>
        <v>0</v>
      </c>
      <c r="G179">
        <f>'All Transactions'!K179</f>
        <v>-14</v>
      </c>
      <c r="H179">
        <f>(N178+B179*H178)*'Master-Stocks'!$I$1</f>
        <v>8.356879544832001</v>
      </c>
      <c r="I179">
        <f>(O178+C179*I178)*'Master-Stocks'!$I$1</f>
        <v>4.04</v>
      </c>
      <c r="J179">
        <f>(P178+D179*J178)*'Master-Stocks'!$I$1</f>
        <v>19.256974686143998</v>
      </c>
      <c r="K179">
        <f>(Q178+E179*K178)*'Master-Stocks'!$I$1</f>
        <v>5.7283200000000001</v>
      </c>
      <c r="L179">
        <f>(R178+F179*L178)*'Master-Stocks'!$I$1</f>
        <v>8.0861286799999998</v>
      </c>
      <c r="M179">
        <f ca="1">(S178+G179*M178)*'Master-Stocks'!$I$1</f>
        <v>11.777074315346763</v>
      </c>
      <c r="N179">
        <f t="shared" ref="N179:S179" si="176">H178*B179+N178</f>
        <v>835.68795448320009</v>
      </c>
      <c r="O179">
        <f t="shared" si="176"/>
        <v>404</v>
      </c>
      <c r="P179">
        <f t="shared" si="176"/>
        <v>1925.6974686143999</v>
      </c>
      <c r="Q179">
        <f t="shared" si="176"/>
        <v>572.83199999999999</v>
      </c>
      <c r="R179">
        <f t="shared" si="176"/>
        <v>808.61286800000005</v>
      </c>
      <c r="S179">
        <f t="shared" ca="1" si="176"/>
        <v>1177.7074315346763</v>
      </c>
    </row>
    <row r="180" spans="1:19" ht="12.75" x14ac:dyDescent="0.2">
      <c r="A180">
        <f>'All Transactions'!A180</f>
        <v>0</v>
      </c>
      <c r="B180">
        <f>'All Transactions'!F180</f>
        <v>0</v>
      </c>
      <c r="C180">
        <f>'All Transactions'!G180</f>
        <v>0</v>
      </c>
      <c r="D180">
        <f>'All Transactions'!H180</f>
        <v>0</v>
      </c>
      <c r="E180">
        <f>'All Transactions'!I180</f>
        <v>0</v>
      </c>
      <c r="F180">
        <f>'All Transactions'!J180</f>
        <v>0</v>
      </c>
      <c r="G180">
        <f>'All Transactions'!K180</f>
        <v>-9</v>
      </c>
      <c r="H180">
        <f>(N179+B180*H179)*'Master-Stocks'!$I$1</f>
        <v>8.356879544832001</v>
      </c>
      <c r="I180">
        <f>(O179+C180*I179)*'Master-Stocks'!$I$1</f>
        <v>4.04</v>
      </c>
      <c r="J180">
        <f>(P179+D180*J179)*'Master-Stocks'!$I$1</f>
        <v>19.256974686143998</v>
      </c>
      <c r="K180">
        <f>(Q179+E180*K179)*'Master-Stocks'!$I$1</f>
        <v>5.7283200000000001</v>
      </c>
      <c r="L180">
        <f>(R179+F180*L179)*'Master-Stocks'!$I$1</f>
        <v>8.0861286799999998</v>
      </c>
      <c r="M180">
        <f ca="1">(S179+G180*M179)*'Master-Stocks'!$I$1</f>
        <v>10.717137626965554</v>
      </c>
      <c r="N180">
        <f t="shared" ref="N180:S180" si="177">H179*B180+N179</f>
        <v>835.68795448320009</v>
      </c>
      <c r="O180">
        <f t="shared" si="177"/>
        <v>404</v>
      </c>
      <c r="P180">
        <f t="shared" si="177"/>
        <v>1925.6974686143999</v>
      </c>
      <c r="Q180">
        <f t="shared" si="177"/>
        <v>572.83199999999999</v>
      </c>
      <c r="R180">
        <f t="shared" si="177"/>
        <v>808.61286800000005</v>
      </c>
      <c r="S180">
        <f t="shared" ca="1" si="177"/>
        <v>1071.7137626965555</v>
      </c>
    </row>
    <row r="181" spans="1:19" ht="12.75" x14ac:dyDescent="0.2">
      <c r="A181">
        <f>'All Transactions'!A181</f>
        <v>0</v>
      </c>
      <c r="B181">
        <f>'All Transactions'!F181</f>
        <v>0</v>
      </c>
      <c r="C181">
        <f>'All Transactions'!G181</f>
        <v>0</v>
      </c>
      <c r="D181">
        <f>'All Transactions'!H181</f>
        <v>0</v>
      </c>
      <c r="E181">
        <f>'All Transactions'!I181</f>
        <v>0</v>
      </c>
      <c r="F181">
        <f>'All Transactions'!J181</f>
        <v>0</v>
      </c>
      <c r="G181">
        <f>'All Transactions'!K181</f>
        <v>-3</v>
      </c>
      <c r="H181">
        <f>(N180+B181*H180)*'Master-Stocks'!$I$1</f>
        <v>8.356879544832001</v>
      </c>
      <c r="I181">
        <f>(O180+C181*I180)*'Master-Stocks'!$I$1</f>
        <v>4.04</v>
      </c>
      <c r="J181">
        <f>(P180+D181*J180)*'Master-Stocks'!$I$1</f>
        <v>19.256974686143998</v>
      </c>
      <c r="K181">
        <f>(Q180+E181*K180)*'Master-Stocks'!$I$1</f>
        <v>5.7283200000000001</v>
      </c>
      <c r="L181">
        <f>(R180+F181*L180)*'Master-Stocks'!$I$1</f>
        <v>8.0861286799999998</v>
      </c>
      <c r="M181">
        <f ca="1">(S180+G181*M180)*'Master-Stocks'!$I$1</f>
        <v>10.395623498156588</v>
      </c>
      <c r="N181">
        <f t="shared" ref="N181:S181" si="178">H180*B181+N180</f>
        <v>835.68795448320009</v>
      </c>
      <c r="O181">
        <f t="shared" si="178"/>
        <v>404</v>
      </c>
      <c r="P181">
        <f t="shared" si="178"/>
        <v>1925.6974686143999</v>
      </c>
      <c r="Q181">
        <f t="shared" si="178"/>
        <v>572.83199999999999</v>
      </c>
      <c r="R181">
        <f t="shared" si="178"/>
        <v>808.61286800000005</v>
      </c>
      <c r="S181">
        <f t="shared" ca="1" si="178"/>
        <v>1039.5623498156588</v>
      </c>
    </row>
    <row r="182" spans="1:19" ht="12.75" x14ac:dyDescent="0.2">
      <c r="A182">
        <f>'All Transactions'!A182</f>
        <v>0</v>
      </c>
      <c r="B182">
        <f>'All Transactions'!F182</f>
        <v>0</v>
      </c>
      <c r="C182">
        <f>'All Transactions'!G182</f>
        <v>0</v>
      </c>
      <c r="D182">
        <f>'All Transactions'!H182</f>
        <v>0</v>
      </c>
      <c r="E182">
        <f>'All Transactions'!I182</f>
        <v>0</v>
      </c>
      <c r="F182">
        <f>'All Transactions'!J182</f>
        <v>0</v>
      </c>
      <c r="G182">
        <f>'All Transactions'!K182</f>
        <v>-3</v>
      </c>
      <c r="H182">
        <f>(N181+B182*H181)*'Master-Stocks'!$I$1</f>
        <v>8.356879544832001</v>
      </c>
      <c r="I182">
        <f>(O181+C182*I181)*'Master-Stocks'!$I$1</f>
        <v>4.04</v>
      </c>
      <c r="J182">
        <f>(P181+D182*J181)*'Master-Stocks'!$I$1</f>
        <v>19.256974686143998</v>
      </c>
      <c r="K182">
        <f>(Q181+E182*K181)*'Master-Stocks'!$I$1</f>
        <v>5.7283200000000001</v>
      </c>
      <c r="L182">
        <f>(R181+F182*L181)*'Master-Stocks'!$I$1</f>
        <v>8.0861286799999998</v>
      </c>
      <c r="M182">
        <f ca="1">(S181+G182*M181)*'Master-Stocks'!$I$1</f>
        <v>10.08375479321189</v>
      </c>
      <c r="N182">
        <f t="shared" ref="N182:S182" si="179">H181*B182+N181</f>
        <v>835.68795448320009</v>
      </c>
      <c r="O182">
        <f t="shared" si="179"/>
        <v>404</v>
      </c>
      <c r="P182">
        <f t="shared" si="179"/>
        <v>1925.6974686143999</v>
      </c>
      <c r="Q182">
        <f t="shared" si="179"/>
        <v>572.83199999999999</v>
      </c>
      <c r="R182">
        <f t="shared" si="179"/>
        <v>808.61286800000005</v>
      </c>
      <c r="S182">
        <f t="shared" ca="1" si="179"/>
        <v>1008.375479321189</v>
      </c>
    </row>
    <row r="183" spans="1:19" ht="12.75" x14ac:dyDescent="0.2">
      <c r="A183">
        <f>'All Transactions'!A183</f>
        <v>0</v>
      </c>
      <c r="B183">
        <f>'All Transactions'!F183</f>
        <v>0</v>
      </c>
      <c r="C183">
        <f>'All Transactions'!G183</f>
        <v>0</v>
      </c>
      <c r="D183">
        <f>'All Transactions'!H183</f>
        <v>0</v>
      </c>
      <c r="E183">
        <f>'All Transactions'!I183</f>
        <v>0</v>
      </c>
      <c r="F183">
        <f>'All Transactions'!J183</f>
        <v>0</v>
      </c>
      <c r="G183">
        <f>'All Transactions'!K183</f>
        <v>1244</v>
      </c>
      <c r="H183">
        <f>(N182+B183*H182)*'Master-Stocks'!$I$1</f>
        <v>8.356879544832001</v>
      </c>
      <c r="I183">
        <f>(O182+C183*I182)*'Master-Stocks'!$I$1</f>
        <v>4.04</v>
      </c>
      <c r="J183">
        <f>(P182+D183*J182)*'Master-Stocks'!$I$1</f>
        <v>19.256974686143998</v>
      </c>
      <c r="K183">
        <f>(Q182+E183*K182)*'Master-Stocks'!$I$1</f>
        <v>5.7283200000000001</v>
      </c>
      <c r="L183">
        <f>(R182+F183*L182)*'Master-Stocks'!$I$1</f>
        <v>8.0861286799999998</v>
      </c>
      <c r="M183">
        <f ca="1">(S182+G183*M182)*'Master-Stocks'!$I$1</f>
        <v>135.52566442076778</v>
      </c>
      <c r="N183">
        <f t="shared" ref="N183:S183" si="180">H182*B183+N182</f>
        <v>835.68795448320009</v>
      </c>
      <c r="O183">
        <f t="shared" si="180"/>
        <v>404</v>
      </c>
      <c r="P183">
        <f t="shared" si="180"/>
        <v>1925.6974686143999</v>
      </c>
      <c r="Q183">
        <f t="shared" si="180"/>
        <v>572.83199999999999</v>
      </c>
      <c r="R183">
        <f t="shared" si="180"/>
        <v>808.61286800000005</v>
      </c>
      <c r="S183">
        <f t="shared" ca="1" si="180"/>
        <v>13552.566442076779</v>
      </c>
    </row>
    <row r="184" spans="1:19" ht="12.75" x14ac:dyDescent="0.2">
      <c r="A184">
        <f>'All Transactions'!A184</f>
        <v>0</v>
      </c>
      <c r="B184">
        <f>'All Transactions'!F184</f>
        <v>0</v>
      </c>
      <c r="C184">
        <f>'All Transactions'!G184</f>
        <v>0</v>
      </c>
      <c r="D184">
        <f>'All Transactions'!H184</f>
        <v>0</v>
      </c>
      <c r="E184">
        <f>'All Transactions'!I184</f>
        <v>0</v>
      </c>
      <c r="F184">
        <f>'All Transactions'!J184</f>
        <v>0</v>
      </c>
      <c r="G184">
        <f>'All Transactions'!K184</f>
        <v>15</v>
      </c>
      <c r="H184">
        <f>(N183+B184*H183)*'Master-Stocks'!$I$1</f>
        <v>8.356879544832001</v>
      </c>
      <c r="I184">
        <f>(O183+C184*I183)*'Master-Stocks'!$I$1</f>
        <v>4.04</v>
      </c>
      <c r="J184">
        <f>(P183+D184*J183)*'Master-Stocks'!$I$1</f>
        <v>19.256974686143998</v>
      </c>
      <c r="K184">
        <f>(Q183+E184*K183)*'Master-Stocks'!$I$1</f>
        <v>5.7283200000000001</v>
      </c>
      <c r="L184">
        <f>(R183+F184*L183)*'Master-Stocks'!$I$1</f>
        <v>8.0861286799999998</v>
      </c>
      <c r="M184">
        <f ca="1">(S183+G184*M183)*'Master-Stocks'!$I$1</f>
        <v>155.85451408388295</v>
      </c>
      <c r="N184">
        <f t="shared" ref="N184:S184" si="181">H183*B184+N183</f>
        <v>835.68795448320009</v>
      </c>
      <c r="O184">
        <f t="shared" si="181"/>
        <v>404</v>
      </c>
      <c r="P184">
        <f t="shared" si="181"/>
        <v>1925.6974686143999</v>
      </c>
      <c r="Q184">
        <f t="shared" si="181"/>
        <v>572.83199999999999</v>
      </c>
      <c r="R184">
        <f t="shared" si="181"/>
        <v>808.61286800000005</v>
      </c>
      <c r="S184">
        <f t="shared" ca="1" si="181"/>
        <v>15585.451408388295</v>
      </c>
    </row>
    <row r="185" spans="1:19" ht="12.75" x14ac:dyDescent="0.2">
      <c r="A185">
        <f>'All Transactions'!A185</f>
        <v>0</v>
      </c>
      <c r="B185">
        <f>'All Transactions'!F185</f>
        <v>0</v>
      </c>
      <c r="C185">
        <f>'All Transactions'!G185</f>
        <v>0</v>
      </c>
      <c r="D185">
        <f>'All Transactions'!H185</f>
        <v>0</v>
      </c>
      <c r="E185">
        <f>'All Transactions'!I185</f>
        <v>0</v>
      </c>
      <c r="F185">
        <f>'All Transactions'!J185</f>
        <v>0</v>
      </c>
      <c r="G185">
        <f>'All Transactions'!K185</f>
        <v>3</v>
      </c>
      <c r="H185">
        <f>(N184+B185*H184)*'Master-Stocks'!$I$1</f>
        <v>8.356879544832001</v>
      </c>
      <c r="I185">
        <f>(O184+C185*I184)*'Master-Stocks'!$I$1</f>
        <v>4.04</v>
      </c>
      <c r="J185">
        <f>(P184+D185*J184)*'Master-Stocks'!$I$1</f>
        <v>19.256974686143998</v>
      </c>
      <c r="K185">
        <f>(Q184+E185*K184)*'Master-Stocks'!$I$1</f>
        <v>5.7283200000000001</v>
      </c>
      <c r="L185">
        <f>(R184+F185*L184)*'Master-Stocks'!$I$1</f>
        <v>8.0861286799999998</v>
      </c>
      <c r="M185">
        <f ca="1">(S184+G185*M184)*'Master-Stocks'!$I$1</f>
        <v>160.53014950639943</v>
      </c>
      <c r="N185">
        <f t="shared" ref="N185:S185" si="182">H184*B185+N184</f>
        <v>835.68795448320009</v>
      </c>
      <c r="O185">
        <f t="shared" si="182"/>
        <v>404</v>
      </c>
      <c r="P185">
        <f t="shared" si="182"/>
        <v>1925.6974686143999</v>
      </c>
      <c r="Q185">
        <f t="shared" si="182"/>
        <v>572.83199999999999</v>
      </c>
      <c r="R185">
        <f t="shared" si="182"/>
        <v>808.61286800000005</v>
      </c>
      <c r="S185">
        <f t="shared" ca="1" si="182"/>
        <v>16053.014950639943</v>
      </c>
    </row>
    <row r="186" spans="1:19" ht="12.75" x14ac:dyDescent="0.2">
      <c r="A186">
        <f>'All Transactions'!A186</f>
        <v>0</v>
      </c>
      <c r="B186">
        <f>'All Transactions'!F186</f>
        <v>0</v>
      </c>
      <c r="C186">
        <f>'All Transactions'!G186</f>
        <v>0</v>
      </c>
      <c r="D186">
        <f>'All Transactions'!H186</f>
        <v>0</v>
      </c>
      <c r="E186">
        <f>'All Transactions'!I186</f>
        <v>0</v>
      </c>
      <c r="F186">
        <f>'All Transactions'!J186</f>
        <v>0</v>
      </c>
      <c r="G186">
        <f>'All Transactions'!K186</f>
        <v>1</v>
      </c>
      <c r="H186">
        <f>(N185+B186*H185)*'Master-Stocks'!$I$1</f>
        <v>8.356879544832001</v>
      </c>
      <c r="I186">
        <f>(O185+C186*I185)*'Master-Stocks'!$I$1</f>
        <v>4.04</v>
      </c>
      <c r="J186">
        <f>(P185+D186*J185)*'Master-Stocks'!$I$1</f>
        <v>19.256974686143998</v>
      </c>
      <c r="K186">
        <f>(Q185+E186*K185)*'Master-Stocks'!$I$1</f>
        <v>5.7283200000000001</v>
      </c>
      <c r="L186">
        <f>(R185+F186*L185)*'Master-Stocks'!$I$1</f>
        <v>8.0861286799999998</v>
      </c>
      <c r="M186">
        <f ca="1">(S185+G186*M185)*'Master-Stocks'!$I$1</f>
        <v>162.13545100146342</v>
      </c>
      <c r="N186">
        <f t="shared" ref="N186:S186" si="183">H185*B186+N185</f>
        <v>835.68795448320009</v>
      </c>
      <c r="O186">
        <f t="shared" si="183"/>
        <v>404</v>
      </c>
      <c r="P186">
        <f t="shared" si="183"/>
        <v>1925.6974686143999</v>
      </c>
      <c r="Q186">
        <f t="shared" si="183"/>
        <v>572.83199999999999</v>
      </c>
      <c r="R186">
        <f t="shared" si="183"/>
        <v>808.61286800000005</v>
      </c>
      <c r="S186">
        <f t="shared" ca="1" si="183"/>
        <v>16213.545100146343</v>
      </c>
    </row>
    <row r="187" spans="1:19" ht="12.75" x14ac:dyDescent="0.2">
      <c r="A187">
        <f>'All Transactions'!A187</f>
        <v>0</v>
      </c>
      <c r="B187">
        <f>'All Transactions'!F187</f>
        <v>0</v>
      </c>
      <c r="C187">
        <f>'All Transactions'!G187</f>
        <v>0</v>
      </c>
      <c r="D187">
        <f>'All Transactions'!H187</f>
        <v>0</v>
      </c>
      <c r="E187">
        <f>'All Transactions'!I187</f>
        <v>0</v>
      </c>
      <c r="F187">
        <f>'All Transactions'!J187</f>
        <v>0</v>
      </c>
      <c r="G187">
        <f>'All Transactions'!K187</f>
        <v>1</v>
      </c>
      <c r="H187">
        <f>(N186+B187*H186)*'Master-Stocks'!$I$1</f>
        <v>8.356879544832001</v>
      </c>
      <c r="I187">
        <f>(O186+C187*I186)*'Master-Stocks'!$I$1</f>
        <v>4.04</v>
      </c>
      <c r="J187">
        <f>(P186+D187*J186)*'Master-Stocks'!$I$1</f>
        <v>19.256974686143998</v>
      </c>
      <c r="K187">
        <f>(Q186+E187*K186)*'Master-Stocks'!$I$1</f>
        <v>5.7283200000000001</v>
      </c>
      <c r="L187">
        <f>(R186+F187*L186)*'Master-Stocks'!$I$1</f>
        <v>8.0861286799999998</v>
      </c>
      <c r="M187">
        <f ca="1">(S186+G187*M186)*'Master-Stocks'!$I$1</f>
        <v>163.75680551147806</v>
      </c>
      <c r="N187">
        <f t="shared" ref="N187:S187" si="184">H186*B187+N186</f>
        <v>835.68795448320009</v>
      </c>
      <c r="O187">
        <f t="shared" si="184"/>
        <v>404</v>
      </c>
      <c r="P187">
        <f t="shared" si="184"/>
        <v>1925.6974686143999</v>
      </c>
      <c r="Q187">
        <f t="shared" si="184"/>
        <v>572.83199999999999</v>
      </c>
      <c r="R187">
        <f t="shared" si="184"/>
        <v>808.61286800000005</v>
      </c>
      <c r="S187">
        <f t="shared" ca="1" si="184"/>
        <v>16375.680551147805</v>
      </c>
    </row>
    <row r="188" spans="1:19" ht="12.75" x14ac:dyDescent="0.2">
      <c r="A188">
        <f>'All Transactions'!A188</f>
        <v>0</v>
      </c>
      <c r="B188">
        <f>'All Transactions'!F188</f>
        <v>0</v>
      </c>
      <c r="C188">
        <f>'All Transactions'!G188</f>
        <v>0</v>
      </c>
      <c r="D188">
        <f>'All Transactions'!H188</f>
        <v>0</v>
      </c>
      <c r="E188">
        <f>'All Transactions'!I188</f>
        <v>0</v>
      </c>
      <c r="F188">
        <f>'All Transactions'!J188</f>
        <v>0</v>
      </c>
      <c r="G188">
        <f>'All Transactions'!K188</f>
        <v>1</v>
      </c>
      <c r="H188">
        <f>(N187+B188*H187)*'Master-Stocks'!$I$1</f>
        <v>8.356879544832001</v>
      </c>
      <c r="I188">
        <f>(O187+C188*I187)*'Master-Stocks'!$I$1</f>
        <v>4.04</v>
      </c>
      <c r="J188">
        <f>(P187+D188*J187)*'Master-Stocks'!$I$1</f>
        <v>19.256974686143998</v>
      </c>
      <c r="K188">
        <f>(Q187+E188*K187)*'Master-Stocks'!$I$1</f>
        <v>5.7283200000000001</v>
      </c>
      <c r="L188">
        <f>(R187+F188*L187)*'Master-Stocks'!$I$1</f>
        <v>8.0861286799999998</v>
      </c>
      <c r="M188">
        <f ca="1">(S187+G188*M187)*'Master-Stocks'!$I$1</f>
        <v>165.39437356659283</v>
      </c>
      <c r="N188">
        <f t="shared" ref="N188:S188" si="185">H187*B188+N187</f>
        <v>835.68795448320009</v>
      </c>
      <c r="O188">
        <f t="shared" si="185"/>
        <v>404</v>
      </c>
      <c r="P188">
        <f t="shared" si="185"/>
        <v>1925.6974686143999</v>
      </c>
      <c r="Q188">
        <f t="shared" si="185"/>
        <v>572.83199999999999</v>
      </c>
      <c r="R188">
        <f t="shared" si="185"/>
        <v>808.61286800000005</v>
      </c>
      <c r="S188">
        <f t="shared" ca="1" si="185"/>
        <v>16539.437356659284</v>
      </c>
    </row>
    <row r="189" spans="1:19" ht="12.75" x14ac:dyDescent="0.2">
      <c r="A189">
        <f>'All Transactions'!A189</f>
        <v>0</v>
      </c>
      <c r="B189">
        <f>'All Transactions'!F189</f>
        <v>0</v>
      </c>
      <c r="C189">
        <f>'All Transactions'!G189</f>
        <v>0</v>
      </c>
      <c r="D189">
        <f>'All Transactions'!H189</f>
        <v>0</v>
      </c>
      <c r="E189">
        <f>'All Transactions'!I189</f>
        <v>0</v>
      </c>
      <c r="F189">
        <f>'All Transactions'!J189</f>
        <v>0</v>
      </c>
      <c r="G189">
        <f>'All Transactions'!K189</f>
        <v>0</v>
      </c>
      <c r="H189">
        <f>(N188+B189*H188)*'Master-Stocks'!$I$1</f>
        <v>8.356879544832001</v>
      </c>
      <c r="I189">
        <f>(O188+C189*I188)*'Master-Stocks'!$I$1</f>
        <v>4.04</v>
      </c>
      <c r="J189">
        <f>(P188+D189*J188)*'Master-Stocks'!$I$1</f>
        <v>19.256974686143998</v>
      </c>
      <c r="K189">
        <f>(Q188+E189*K188)*'Master-Stocks'!$I$1</f>
        <v>5.7283200000000001</v>
      </c>
      <c r="L189">
        <f>(R188+F189*L188)*'Master-Stocks'!$I$1</f>
        <v>8.0861286799999998</v>
      </c>
      <c r="M189">
        <f ca="1">(S188+G189*M188)*'Master-Stocks'!$I$1</f>
        <v>165.39437356659283</v>
      </c>
      <c r="N189">
        <f t="shared" ref="N189:S189" si="186">H188*B189+N188</f>
        <v>835.68795448320009</v>
      </c>
      <c r="O189">
        <f t="shared" si="186"/>
        <v>404</v>
      </c>
      <c r="P189">
        <f t="shared" si="186"/>
        <v>1925.6974686143999</v>
      </c>
      <c r="Q189">
        <f t="shared" si="186"/>
        <v>572.83199999999999</v>
      </c>
      <c r="R189">
        <f t="shared" si="186"/>
        <v>808.61286800000005</v>
      </c>
      <c r="S189">
        <f t="shared" ca="1" si="186"/>
        <v>16539.437356659284</v>
      </c>
    </row>
    <row r="190" spans="1:19" ht="12.75" x14ac:dyDescent="0.2">
      <c r="A190">
        <f>'All Transactions'!A190</f>
        <v>0</v>
      </c>
      <c r="B190">
        <f>'All Transactions'!F190</f>
        <v>0</v>
      </c>
      <c r="C190">
        <f>'All Transactions'!G190</f>
        <v>0</v>
      </c>
      <c r="D190">
        <f>'All Transactions'!H190</f>
        <v>0</v>
      </c>
      <c r="E190">
        <f>'All Transactions'!I190</f>
        <v>0</v>
      </c>
      <c r="F190">
        <f>'All Transactions'!J190</f>
        <v>0</v>
      </c>
      <c r="G190">
        <f>'All Transactions'!K190</f>
        <v>0</v>
      </c>
      <c r="H190">
        <f>(N189+B190*H189)*'Master-Stocks'!$I$1</f>
        <v>8.356879544832001</v>
      </c>
      <c r="I190">
        <f>(O189+C190*I189)*'Master-Stocks'!$I$1</f>
        <v>4.04</v>
      </c>
      <c r="J190">
        <f>(P189+D190*J189)*'Master-Stocks'!$I$1</f>
        <v>19.256974686143998</v>
      </c>
      <c r="K190">
        <f>(Q189+E190*K189)*'Master-Stocks'!$I$1</f>
        <v>5.7283200000000001</v>
      </c>
      <c r="L190">
        <f>(R189+F190*L189)*'Master-Stocks'!$I$1</f>
        <v>8.0861286799999998</v>
      </c>
      <c r="M190">
        <f ca="1">(S189+G190*M189)*'Master-Stocks'!$I$1</f>
        <v>165.39437356659283</v>
      </c>
      <c r="N190">
        <f t="shared" ref="N190:S190" si="187">H189*B190+N189</f>
        <v>835.68795448320009</v>
      </c>
      <c r="O190">
        <f t="shared" si="187"/>
        <v>404</v>
      </c>
      <c r="P190">
        <f t="shared" si="187"/>
        <v>1925.6974686143999</v>
      </c>
      <c r="Q190">
        <f t="shared" si="187"/>
        <v>572.83199999999999</v>
      </c>
      <c r="R190">
        <f t="shared" si="187"/>
        <v>808.61286800000005</v>
      </c>
      <c r="S190">
        <f t="shared" ca="1" si="187"/>
        <v>16539.437356659284</v>
      </c>
    </row>
    <row r="191" spans="1:19" ht="12.75" x14ac:dyDescent="0.2">
      <c r="A191">
        <f>'All Transactions'!A191</f>
        <v>0</v>
      </c>
      <c r="B191">
        <f>'All Transactions'!F191</f>
        <v>0</v>
      </c>
      <c r="C191">
        <f>'All Transactions'!G191</f>
        <v>0</v>
      </c>
      <c r="D191">
        <f>'All Transactions'!H191</f>
        <v>-67</v>
      </c>
      <c r="E191">
        <f>'All Transactions'!I191</f>
        <v>0</v>
      </c>
      <c r="F191">
        <f>'All Transactions'!J191</f>
        <v>0</v>
      </c>
      <c r="G191">
        <f>'All Transactions'!K191</f>
        <v>0</v>
      </c>
      <c r="H191">
        <f>(N190+B191*H190)*'Master-Stocks'!$I$1</f>
        <v>8.356879544832001</v>
      </c>
      <c r="I191">
        <f>(O190+C191*I190)*'Master-Stocks'!$I$1</f>
        <v>4.04</v>
      </c>
      <c r="J191">
        <f>(P190+D191*J190)*'Master-Stocks'!$I$1</f>
        <v>6.3548016464275205</v>
      </c>
      <c r="K191">
        <f>(Q190+E191*K190)*'Master-Stocks'!$I$1</f>
        <v>5.7283200000000001</v>
      </c>
      <c r="L191">
        <f>(R190+F191*L190)*'Master-Stocks'!$I$1</f>
        <v>8.0861286799999998</v>
      </c>
      <c r="M191">
        <f ca="1">(S190+G191*M190)*'Master-Stocks'!$I$1</f>
        <v>165.39437356659283</v>
      </c>
      <c r="N191">
        <f t="shared" ref="N191:S191" si="188">H190*B191+N190</f>
        <v>835.68795448320009</v>
      </c>
      <c r="O191">
        <f t="shared" si="188"/>
        <v>404</v>
      </c>
      <c r="P191">
        <f t="shared" si="188"/>
        <v>635.48016464275202</v>
      </c>
      <c r="Q191">
        <f t="shared" si="188"/>
        <v>572.83199999999999</v>
      </c>
      <c r="R191">
        <f t="shared" si="188"/>
        <v>808.61286800000005</v>
      </c>
      <c r="S191">
        <f t="shared" ca="1" si="188"/>
        <v>16539.437356659284</v>
      </c>
    </row>
    <row r="192" spans="1:19" ht="12.75" x14ac:dyDescent="0.2">
      <c r="A192">
        <f>'All Transactions'!A192</f>
        <v>0</v>
      </c>
      <c r="B192">
        <f>'All Transactions'!F192</f>
        <v>0</v>
      </c>
      <c r="C192">
        <f>'All Transactions'!G192</f>
        <v>0</v>
      </c>
      <c r="D192">
        <f>'All Transactions'!H192</f>
        <v>-77</v>
      </c>
      <c r="E192">
        <f>'All Transactions'!I192</f>
        <v>0</v>
      </c>
      <c r="F192">
        <f>'All Transactions'!J192</f>
        <v>0</v>
      </c>
      <c r="G192">
        <f>'All Transactions'!K192</f>
        <v>0</v>
      </c>
      <c r="H192">
        <f>(N191+B192*H191)*'Master-Stocks'!$I$1</f>
        <v>8.356879544832001</v>
      </c>
      <c r="I192">
        <f>(O191+C192*I191)*'Master-Stocks'!$I$1</f>
        <v>4.04</v>
      </c>
      <c r="J192">
        <f>(P191+D192*J191)*'Master-Stocks'!$I$1</f>
        <v>1.461604378678329</v>
      </c>
      <c r="K192">
        <f>(Q191+E192*K191)*'Master-Stocks'!$I$1</f>
        <v>5.7283200000000001</v>
      </c>
      <c r="L192">
        <f>(R191+F192*L191)*'Master-Stocks'!$I$1</f>
        <v>8.0861286799999998</v>
      </c>
      <c r="M192">
        <f ca="1">(S191+G192*M191)*'Master-Stocks'!$I$1</f>
        <v>165.39437356659283</v>
      </c>
      <c r="N192">
        <f t="shared" ref="N192:S192" si="189">H191*B192+N191</f>
        <v>835.68795448320009</v>
      </c>
      <c r="O192">
        <f t="shared" si="189"/>
        <v>404</v>
      </c>
      <c r="P192">
        <f t="shared" si="189"/>
        <v>146.16043786783291</v>
      </c>
      <c r="Q192">
        <f t="shared" si="189"/>
        <v>572.83199999999999</v>
      </c>
      <c r="R192">
        <f t="shared" si="189"/>
        <v>808.61286800000005</v>
      </c>
      <c r="S192">
        <f t="shared" ca="1" si="189"/>
        <v>16539.437356659284</v>
      </c>
    </row>
    <row r="193" spans="1:19" ht="12.75" x14ac:dyDescent="0.2">
      <c r="A193">
        <f>'All Transactions'!A193</f>
        <v>0</v>
      </c>
      <c r="B193">
        <f>'All Transactions'!F193</f>
        <v>0</v>
      </c>
      <c r="C193">
        <f>'All Transactions'!G193</f>
        <v>0</v>
      </c>
      <c r="D193">
        <f>'All Transactions'!H193</f>
        <v>-54</v>
      </c>
      <c r="E193">
        <f>'All Transactions'!I193</f>
        <v>0</v>
      </c>
      <c r="F193">
        <f>'All Transactions'!J193</f>
        <v>0</v>
      </c>
      <c r="G193">
        <f>'All Transactions'!K193</f>
        <v>0</v>
      </c>
      <c r="H193">
        <f>(N192+B193*H192)*'Master-Stocks'!$I$1</f>
        <v>8.356879544832001</v>
      </c>
      <c r="I193">
        <f>(O192+C193*I192)*'Master-Stocks'!$I$1</f>
        <v>4.04</v>
      </c>
      <c r="J193">
        <f>(P192+D193*J192)*'Master-Stocks'!$I$1</f>
        <v>0.67233801419203143</v>
      </c>
      <c r="K193">
        <f>(Q192+E193*K192)*'Master-Stocks'!$I$1</f>
        <v>5.7283200000000001</v>
      </c>
      <c r="L193">
        <f>(R192+F193*L192)*'Master-Stocks'!$I$1</f>
        <v>8.0861286799999998</v>
      </c>
      <c r="M193">
        <f ca="1">(S192+G193*M192)*'Master-Stocks'!$I$1</f>
        <v>165.39437356659283</v>
      </c>
      <c r="N193">
        <f t="shared" ref="N193:S193" si="190">H192*B193+N192</f>
        <v>835.68795448320009</v>
      </c>
      <c r="O193">
        <f t="shared" si="190"/>
        <v>404</v>
      </c>
      <c r="P193">
        <f t="shared" si="190"/>
        <v>67.233801419203147</v>
      </c>
      <c r="Q193">
        <f t="shared" si="190"/>
        <v>572.83199999999999</v>
      </c>
      <c r="R193">
        <f t="shared" si="190"/>
        <v>808.61286800000005</v>
      </c>
      <c r="S193">
        <f t="shared" ca="1" si="190"/>
        <v>16539.437356659284</v>
      </c>
    </row>
    <row r="194" spans="1:19" ht="12.75" x14ac:dyDescent="0.2">
      <c r="A194">
        <f>'All Transactions'!A194</f>
        <v>0</v>
      </c>
      <c r="B194">
        <f>'All Transactions'!F194</f>
        <v>0</v>
      </c>
      <c r="C194">
        <f>'All Transactions'!G194</f>
        <v>0</v>
      </c>
      <c r="D194">
        <f>'All Transactions'!H194</f>
        <v>3214</v>
      </c>
      <c r="E194">
        <f>'All Transactions'!I194</f>
        <v>0</v>
      </c>
      <c r="F194">
        <f>'All Transactions'!J194</f>
        <v>0</v>
      </c>
      <c r="G194">
        <f>'All Transactions'!K194</f>
        <v>0</v>
      </c>
      <c r="H194">
        <f>(N193+B194*H193)*'Master-Stocks'!$I$1</f>
        <v>8.356879544832001</v>
      </c>
      <c r="I194">
        <f>(O193+C194*I193)*'Master-Stocks'!$I$1</f>
        <v>4.04</v>
      </c>
      <c r="J194">
        <f>(P193+D194*J193)*'Master-Stocks'!$I$1</f>
        <v>22.281281790323924</v>
      </c>
      <c r="K194">
        <f>(Q193+E194*K193)*'Master-Stocks'!$I$1</f>
        <v>5.7283200000000001</v>
      </c>
      <c r="L194">
        <f>(R193+F194*L193)*'Master-Stocks'!$I$1</f>
        <v>8.0861286799999998</v>
      </c>
      <c r="M194">
        <f ca="1">(S193+G194*M193)*'Master-Stocks'!$I$1</f>
        <v>165.39437356659283</v>
      </c>
      <c r="N194">
        <f t="shared" ref="N194:S194" si="191">H193*B194+N193</f>
        <v>835.68795448320009</v>
      </c>
      <c r="O194">
        <f t="shared" si="191"/>
        <v>404</v>
      </c>
      <c r="P194">
        <f t="shared" si="191"/>
        <v>2228.1281790323924</v>
      </c>
      <c r="Q194">
        <f t="shared" si="191"/>
        <v>572.83199999999999</v>
      </c>
      <c r="R194">
        <f t="shared" si="191"/>
        <v>808.61286800000005</v>
      </c>
      <c r="S194">
        <f t="shared" ca="1" si="191"/>
        <v>16539.437356659284</v>
      </c>
    </row>
    <row r="195" spans="1:19" ht="12.75" x14ac:dyDescent="0.2">
      <c r="A195">
        <f>'All Transactions'!A195</f>
        <v>0</v>
      </c>
      <c r="B195">
        <f>'All Transactions'!F195</f>
        <v>0</v>
      </c>
      <c r="C195">
        <f>'All Transactions'!G195</f>
        <v>0</v>
      </c>
      <c r="D195">
        <f>'All Transactions'!H195</f>
        <v>0</v>
      </c>
      <c r="E195">
        <f>'All Transactions'!I195</f>
        <v>0</v>
      </c>
      <c r="F195">
        <f>'All Transactions'!J195</f>
        <v>0</v>
      </c>
      <c r="G195">
        <f>'All Transactions'!K195</f>
        <v>0</v>
      </c>
      <c r="H195">
        <f>(N194+B195*H194)*'Master-Stocks'!$I$1</f>
        <v>8.356879544832001</v>
      </c>
      <c r="I195">
        <f>(O194+C195*I194)*'Master-Stocks'!$I$1</f>
        <v>4.04</v>
      </c>
      <c r="J195">
        <f>(P194+D195*J194)*'Master-Stocks'!$I$1</f>
        <v>22.281281790323924</v>
      </c>
      <c r="K195">
        <f>(Q194+E195*K194)*'Master-Stocks'!$I$1</f>
        <v>5.7283200000000001</v>
      </c>
      <c r="L195">
        <f>(R194+F195*L194)*'Master-Stocks'!$I$1</f>
        <v>8.0861286799999998</v>
      </c>
      <c r="M195">
        <f ca="1">(S194+G195*M194)*'Master-Stocks'!$I$1</f>
        <v>165.39437356659283</v>
      </c>
      <c r="N195">
        <f t="shared" ref="N195:S195" si="192">H194*B195+N194</f>
        <v>835.68795448320009</v>
      </c>
      <c r="O195">
        <f t="shared" si="192"/>
        <v>404</v>
      </c>
      <c r="P195">
        <f t="shared" si="192"/>
        <v>2228.1281790323924</v>
      </c>
      <c r="Q195">
        <f t="shared" si="192"/>
        <v>572.83199999999999</v>
      </c>
      <c r="R195">
        <f t="shared" si="192"/>
        <v>808.61286800000005</v>
      </c>
      <c r="S195">
        <f t="shared" ca="1" si="192"/>
        <v>16539.437356659284</v>
      </c>
    </row>
    <row r="196" spans="1:19" ht="12.75" x14ac:dyDescent="0.2">
      <c r="A196">
        <f>'All Transactions'!A196</f>
        <v>0</v>
      </c>
      <c r="B196">
        <f>'All Transactions'!F196</f>
        <v>0</v>
      </c>
      <c r="C196">
        <f>'All Transactions'!G196</f>
        <v>0</v>
      </c>
      <c r="D196">
        <f>'All Transactions'!H196</f>
        <v>21</v>
      </c>
      <c r="E196">
        <f>'All Transactions'!I196</f>
        <v>0</v>
      </c>
      <c r="F196">
        <f>'All Transactions'!J196</f>
        <v>0</v>
      </c>
      <c r="G196">
        <f>'All Transactions'!K196</f>
        <v>0</v>
      </c>
      <c r="H196">
        <f>(N195+B196*H195)*'Master-Stocks'!$I$1</f>
        <v>8.356879544832001</v>
      </c>
      <c r="I196">
        <f>(O195+C196*I195)*'Master-Stocks'!$I$1</f>
        <v>4.04</v>
      </c>
      <c r="J196">
        <f>(P195+D196*J195)*'Master-Stocks'!$I$1</f>
        <v>26.960350966291948</v>
      </c>
      <c r="K196">
        <f>(Q195+E196*K195)*'Master-Stocks'!$I$1</f>
        <v>5.7283200000000001</v>
      </c>
      <c r="L196">
        <f>(R195+F196*L195)*'Master-Stocks'!$I$1</f>
        <v>8.0861286799999998</v>
      </c>
      <c r="M196">
        <f ca="1">(S195+G196*M195)*'Master-Stocks'!$I$1</f>
        <v>165.39437356659283</v>
      </c>
      <c r="N196">
        <f t="shared" ref="N196:S196" si="193">H195*B196+N195</f>
        <v>835.68795448320009</v>
      </c>
      <c r="O196">
        <f t="shared" si="193"/>
        <v>404</v>
      </c>
      <c r="P196">
        <f t="shared" si="193"/>
        <v>2696.0350966291949</v>
      </c>
      <c r="Q196">
        <f t="shared" si="193"/>
        <v>572.83199999999999</v>
      </c>
      <c r="R196">
        <f t="shared" si="193"/>
        <v>808.61286800000005</v>
      </c>
      <c r="S196">
        <f t="shared" ca="1" si="193"/>
        <v>16539.437356659284</v>
      </c>
    </row>
    <row r="197" spans="1:19" ht="12.75" x14ac:dyDescent="0.2">
      <c r="A197">
        <f>'All Transactions'!A197</f>
        <v>0</v>
      </c>
      <c r="B197">
        <f>'All Transactions'!F197</f>
        <v>0</v>
      </c>
      <c r="C197">
        <f>'All Transactions'!G197</f>
        <v>0</v>
      </c>
      <c r="D197">
        <f>'All Transactions'!H197</f>
        <v>3</v>
      </c>
      <c r="E197">
        <f>'All Transactions'!I197</f>
        <v>0</v>
      </c>
      <c r="F197">
        <f>'All Transactions'!J197</f>
        <v>0</v>
      </c>
      <c r="G197">
        <f>'All Transactions'!K197</f>
        <v>0</v>
      </c>
      <c r="H197">
        <f>(N196+B197*H196)*'Master-Stocks'!$I$1</f>
        <v>8.356879544832001</v>
      </c>
      <c r="I197">
        <f>(O196+C197*I196)*'Master-Stocks'!$I$1</f>
        <v>4.04</v>
      </c>
      <c r="J197">
        <f>(P196+D197*J196)*'Master-Stocks'!$I$1</f>
        <v>27.769161495280706</v>
      </c>
      <c r="K197">
        <f>(Q196+E197*K196)*'Master-Stocks'!$I$1</f>
        <v>5.7283200000000001</v>
      </c>
      <c r="L197">
        <f>(R196+F197*L196)*'Master-Stocks'!$I$1</f>
        <v>8.0861286799999998</v>
      </c>
      <c r="M197">
        <f ca="1">(S196+G197*M196)*'Master-Stocks'!$I$1</f>
        <v>165.39437356659283</v>
      </c>
      <c r="N197">
        <f t="shared" ref="N197:S197" si="194">H196*B197+N196</f>
        <v>835.68795448320009</v>
      </c>
      <c r="O197">
        <f t="shared" si="194"/>
        <v>404</v>
      </c>
      <c r="P197">
        <f t="shared" si="194"/>
        <v>2776.9161495280705</v>
      </c>
      <c r="Q197">
        <f t="shared" si="194"/>
        <v>572.83199999999999</v>
      </c>
      <c r="R197">
        <f t="shared" si="194"/>
        <v>808.61286800000005</v>
      </c>
      <c r="S197">
        <f t="shared" ca="1" si="194"/>
        <v>16539.437356659284</v>
      </c>
    </row>
    <row r="198" spans="1:19" ht="12.75" x14ac:dyDescent="0.2">
      <c r="A198">
        <f>'All Transactions'!A198</f>
        <v>0</v>
      </c>
      <c r="B198">
        <f>'All Transactions'!F198</f>
        <v>0</v>
      </c>
      <c r="C198">
        <f>'All Transactions'!G198</f>
        <v>0</v>
      </c>
      <c r="D198">
        <f>'All Transactions'!H198</f>
        <v>0</v>
      </c>
      <c r="E198">
        <f>'All Transactions'!I198</f>
        <v>0</v>
      </c>
      <c r="F198">
        <f>'All Transactions'!J198</f>
        <v>8</v>
      </c>
      <c r="G198">
        <f>'All Transactions'!K198</f>
        <v>0</v>
      </c>
      <c r="H198">
        <f>(N197+B198*H197)*'Master-Stocks'!$I$1</f>
        <v>8.356879544832001</v>
      </c>
      <c r="I198">
        <f>(O197+C198*I197)*'Master-Stocks'!$I$1</f>
        <v>4.04</v>
      </c>
      <c r="J198">
        <f>(P197+D198*J197)*'Master-Stocks'!$I$1</f>
        <v>27.769161495280706</v>
      </c>
      <c r="K198">
        <f>(Q197+E198*K197)*'Master-Stocks'!$I$1</f>
        <v>5.7283200000000001</v>
      </c>
      <c r="L198">
        <f>(R197+F198*L197)*'Master-Stocks'!$I$1</f>
        <v>8.7330189744000002</v>
      </c>
      <c r="M198">
        <f ca="1">(S197+G198*M197)*'Master-Stocks'!$I$1</f>
        <v>165.39437356659283</v>
      </c>
      <c r="N198">
        <f t="shared" ref="N198:S198" si="195">H197*B198+N197</f>
        <v>835.68795448320009</v>
      </c>
      <c r="O198">
        <f t="shared" si="195"/>
        <v>404</v>
      </c>
      <c r="P198">
        <f t="shared" si="195"/>
        <v>2776.9161495280705</v>
      </c>
      <c r="Q198">
        <f t="shared" si="195"/>
        <v>572.83199999999999</v>
      </c>
      <c r="R198">
        <f t="shared" si="195"/>
        <v>873.30189744000006</v>
      </c>
      <c r="S198">
        <f t="shared" ca="1" si="195"/>
        <v>16539.437356659284</v>
      </c>
    </row>
    <row r="199" spans="1:19" ht="12.75" x14ac:dyDescent="0.2">
      <c r="A199">
        <f>'All Transactions'!A199</f>
        <v>0</v>
      </c>
      <c r="B199">
        <f>'All Transactions'!F199</f>
        <v>-45</v>
      </c>
      <c r="C199">
        <f>'All Transactions'!G199</f>
        <v>0</v>
      </c>
      <c r="D199">
        <f>'All Transactions'!H199</f>
        <v>0</v>
      </c>
      <c r="E199">
        <f>'All Transactions'!I199</f>
        <v>0</v>
      </c>
      <c r="F199">
        <f>'All Transactions'!J199</f>
        <v>0</v>
      </c>
      <c r="G199">
        <f>'All Transactions'!K199</f>
        <v>-31</v>
      </c>
      <c r="H199">
        <f>(N198+B199*H198)*'Master-Stocks'!$I$1</f>
        <v>4.5962837496576006</v>
      </c>
      <c r="I199">
        <f>(O198+C199*I198)*'Master-Stocks'!$I$1</f>
        <v>4.04</v>
      </c>
      <c r="J199">
        <f>(P198+D199*J198)*'Master-Stocks'!$I$1</f>
        <v>27.769161495280706</v>
      </c>
      <c r="K199">
        <f>(Q198+E199*K198)*'Master-Stocks'!$I$1</f>
        <v>5.7283200000000001</v>
      </c>
      <c r="L199">
        <f>(R198+F199*L198)*'Master-Stocks'!$I$1</f>
        <v>8.7330189744000002</v>
      </c>
      <c r="M199">
        <f ca="1">(S198+G199*M198)*'Master-Stocks'!$I$1</f>
        <v>114.12211776094907</v>
      </c>
      <c r="N199">
        <f t="shared" ref="N199:S199" si="196">H198*B199+N198</f>
        <v>459.62837496576003</v>
      </c>
      <c r="O199">
        <f t="shared" si="196"/>
        <v>404</v>
      </c>
      <c r="P199">
        <f t="shared" si="196"/>
        <v>2776.9161495280705</v>
      </c>
      <c r="Q199">
        <f t="shared" si="196"/>
        <v>572.83199999999999</v>
      </c>
      <c r="R199">
        <f t="shared" si="196"/>
        <v>873.30189744000006</v>
      </c>
      <c r="S199">
        <f t="shared" ca="1" si="196"/>
        <v>11412.211776094906</v>
      </c>
    </row>
    <row r="200" spans="1:19" ht="12.75" x14ac:dyDescent="0.2">
      <c r="A200">
        <f>'All Transactions'!A200</f>
        <v>0</v>
      </c>
      <c r="B200">
        <f>'All Transactions'!F200</f>
        <v>-38</v>
      </c>
      <c r="C200">
        <f>'All Transactions'!G200</f>
        <v>0</v>
      </c>
      <c r="D200">
        <f>'All Transactions'!H200</f>
        <v>0</v>
      </c>
      <c r="E200">
        <f>'All Transactions'!I200</f>
        <v>0</v>
      </c>
      <c r="F200">
        <f>'All Transactions'!J200</f>
        <v>0</v>
      </c>
      <c r="G200">
        <f>'All Transactions'!K200</f>
        <v>-5</v>
      </c>
      <c r="H200">
        <f>(N199+B200*H199)*'Master-Stocks'!$I$1</f>
        <v>2.8496959247877123</v>
      </c>
      <c r="I200">
        <f>(O199+C200*I199)*'Master-Stocks'!$I$1</f>
        <v>4.04</v>
      </c>
      <c r="J200">
        <f>(P199+D200*J199)*'Master-Stocks'!$I$1</f>
        <v>27.769161495280706</v>
      </c>
      <c r="K200">
        <f>(Q199+E200*K199)*'Master-Stocks'!$I$1</f>
        <v>5.7283200000000001</v>
      </c>
      <c r="L200">
        <f>(R199+F200*L199)*'Master-Stocks'!$I$1</f>
        <v>8.7330189744000002</v>
      </c>
      <c r="M200">
        <f ca="1">(S199+G200*M199)*'Master-Stocks'!$I$1</f>
        <v>108.41601187290161</v>
      </c>
      <c r="N200">
        <f t="shared" ref="N200:S200" si="197">H199*B200+N199</f>
        <v>284.96959247877123</v>
      </c>
      <c r="O200">
        <f t="shared" si="197"/>
        <v>404</v>
      </c>
      <c r="P200">
        <f t="shared" si="197"/>
        <v>2776.9161495280705</v>
      </c>
      <c r="Q200">
        <f t="shared" si="197"/>
        <v>572.83199999999999</v>
      </c>
      <c r="R200">
        <f t="shared" si="197"/>
        <v>873.30189744000006</v>
      </c>
      <c r="S200">
        <f t="shared" ca="1" si="197"/>
        <v>10841.60118729016</v>
      </c>
    </row>
    <row r="201" spans="1:19" ht="12.75" x14ac:dyDescent="0.2">
      <c r="A201">
        <f>'All Transactions'!A201</f>
        <v>0</v>
      </c>
      <c r="B201">
        <f>'All Transactions'!F201</f>
        <v>238</v>
      </c>
      <c r="C201">
        <f>'All Transactions'!G201</f>
        <v>0</v>
      </c>
      <c r="D201">
        <f>'All Transactions'!H201</f>
        <v>0</v>
      </c>
      <c r="E201">
        <f>'All Transactions'!I201</f>
        <v>0</v>
      </c>
      <c r="F201">
        <f>'All Transactions'!J201</f>
        <v>0</v>
      </c>
      <c r="G201">
        <f>'All Transactions'!K201</f>
        <v>0</v>
      </c>
      <c r="H201">
        <f>(N200+B201*H200)*'Master-Stocks'!$I$1</f>
        <v>9.6319722257824676</v>
      </c>
      <c r="I201">
        <f>(O200+C201*I200)*'Master-Stocks'!$I$1</f>
        <v>4.04</v>
      </c>
      <c r="J201">
        <f>(P200+D201*J200)*'Master-Stocks'!$I$1</f>
        <v>27.769161495280706</v>
      </c>
      <c r="K201">
        <f>(Q200+E201*K200)*'Master-Stocks'!$I$1</f>
        <v>5.7283200000000001</v>
      </c>
      <c r="L201">
        <f>(R200+F201*L200)*'Master-Stocks'!$I$1</f>
        <v>8.7330189744000002</v>
      </c>
      <c r="M201">
        <f ca="1">(S200+G201*M200)*'Master-Stocks'!$I$1</f>
        <v>108.41601187290161</v>
      </c>
      <c r="N201">
        <f t="shared" ref="N201:S201" si="198">H200*B201+N200</f>
        <v>963.19722257824674</v>
      </c>
      <c r="O201">
        <f t="shared" si="198"/>
        <v>404</v>
      </c>
      <c r="P201">
        <f t="shared" si="198"/>
        <v>2776.9161495280705</v>
      </c>
      <c r="Q201">
        <f t="shared" si="198"/>
        <v>572.83199999999999</v>
      </c>
      <c r="R201">
        <f t="shared" si="198"/>
        <v>873.30189744000006</v>
      </c>
      <c r="S201">
        <f t="shared" ca="1" si="198"/>
        <v>10841.60118729016</v>
      </c>
    </row>
    <row r="202" spans="1:19" ht="12.75" x14ac:dyDescent="0.2">
      <c r="A202">
        <f>'All Transactions'!A202</f>
        <v>0</v>
      </c>
      <c r="B202">
        <f>'All Transactions'!F202</f>
        <v>515</v>
      </c>
      <c r="C202">
        <f>'All Transactions'!G202</f>
        <v>0</v>
      </c>
      <c r="D202">
        <f>'All Transactions'!H202</f>
        <v>0</v>
      </c>
      <c r="E202">
        <f>'All Transactions'!I202</f>
        <v>0</v>
      </c>
      <c r="F202">
        <f>'All Transactions'!J202</f>
        <v>0</v>
      </c>
      <c r="G202">
        <f>'All Transactions'!K202</f>
        <v>0</v>
      </c>
      <c r="H202">
        <f>(N201+B202*H201)*'Master-Stocks'!$I$1</f>
        <v>59.236629188562176</v>
      </c>
      <c r="I202">
        <f>(O201+C202*I201)*'Master-Stocks'!$I$1</f>
        <v>4.04</v>
      </c>
      <c r="J202">
        <f>(P201+D202*J201)*'Master-Stocks'!$I$1</f>
        <v>27.769161495280706</v>
      </c>
      <c r="K202">
        <f>(Q201+E202*K201)*'Master-Stocks'!$I$1</f>
        <v>5.7283200000000001</v>
      </c>
      <c r="L202">
        <f>(R201+F202*L201)*'Master-Stocks'!$I$1</f>
        <v>8.7330189744000002</v>
      </c>
      <c r="M202">
        <f ca="1">(S201+G202*M201)*'Master-Stocks'!$I$1</f>
        <v>108.41601187290161</v>
      </c>
      <c r="N202">
        <f t="shared" ref="N202:S202" si="199">H201*B202+N201</f>
        <v>5923.6629188562174</v>
      </c>
      <c r="O202">
        <f t="shared" si="199"/>
        <v>404</v>
      </c>
      <c r="P202">
        <f t="shared" si="199"/>
        <v>2776.9161495280705</v>
      </c>
      <c r="Q202">
        <f t="shared" si="199"/>
        <v>572.83199999999999</v>
      </c>
      <c r="R202">
        <f t="shared" si="199"/>
        <v>873.30189744000006</v>
      </c>
      <c r="S202">
        <f t="shared" ca="1" si="199"/>
        <v>10841.60118729016</v>
      </c>
    </row>
    <row r="203" spans="1:19" ht="12.75" x14ac:dyDescent="0.2">
      <c r="A203">
        <f>'All Transactions'!A203</f>
        <v>0</v>
      </c>
      <c r="B203">
        <f>'All Transactions'!F203</f>
        <v>0</v>
      </c>
      <c r="C203">
        <f>'All Transactions'!G203</f>
        <v>0</v>
      </c>
      <c r="D203">
        <f>'All Transactions'!H203</f>
        <v>0</v>
      </c>
      <c r="E203">
        <f>'All Transactions'!I203</f>
        <v>0</v>
      </c>
      <c r="F203">
        <f>'All Transactions'!J203</f>
        <v>0</v>
      </c>
      <c r="G203">
        <f>'All Transactions'!K203</f>
        <v>-36</v>
      </c>
      <c r="H203">
        <f>(N202+B203*H202)*'Master-Stocks'!$I$1</f>
        <v>59.236629188562176</v>
      </c>
      <c r="I203">
        <f>(O202+C203*I202)*'Master-Stocks'!$I$1</f>
        <v>4.04</v>
      </c>
      <c r="J203">
        <f>(P202+D203*J202)*'Master-Stocks'!$I$1</f>
        <v>27.769161495280706</v>
      </c>
      <c r="K203">
        <f>(Q202+E203*K202)*'Master-Stocks'!$I$1</f>
        <v>5.7283200000000001</v>
      </c>
      <c r="L203">
        <f>(R202+F203*L202)*'Master-Stocks'!$I$1</f>
        <v>8.7330189744000002</v>
      </c>
      <c r="M203">
        <f ca="1">(S202+G203*M202)*'Master-Stocks'!$I$1</f>
        <v>69.386247598657022</v>
      </c>
      <c r="N203">
        <f t="shared" ref="N203:S203" si="200">H202*B203+N202</f>
        <v>5923.6629188562174</v>
      </c>
      <c r="O203">
        <f t="shared" si="200"/>
        <v>404</v>
      </c>
      <c r="P203">
        <f t="shared" si="200"/>
        <v>2776.9161495280705</v>
      </c>
      <c r="Q203">
        <f t="shared" si="200"/>
        <v>572.83199999999999</v>
      </c>
      <c r="R203">
        <f t="shared" si="200"/>
        <v>873.30189744000006</v>
      </c>
      <c r="S203">
        <f t="shared" ca="1" si="200"/>
        <v>6938.6247598657019</v>
      </c>
    </row>
    <row r="204" spans="1:19" ht="12.75" x14ac:dyDescent="0.2">
      <c r="A204">
        <f>'All Transactions'!A204</f>
        <v>0</v>
      </c>
      <c r="B204">
        <f>'All Transactions'!F204</f>
        <v>0</v>
      </c>
      <c r="C204">
        <f>'All Transactions'!G204</f>
        <v>0</v>
      </c>
      <c r="D204">
        <f>'All Transactions'!H204</f>
        <v>0</v>
      </c>
      <c r="E204">
        <f>'All Transactions'!I204</f>
        <v>620</v>
      </c>
      <c r="F204">
        <f>'All Transactions'!J204</f>
        <v>0</v>
      </c>
      <c r="G204">
        <f>'All Transactions'!K204</f>
        <v>0</v>
      </c>
      <c r="H204">
        <f>(N203+B204*H203)*'Master-Stocks'!$I$1</f>
        <v>59.236629188562176</v>
      </c>
      <c r="I204">
        <f>(O203+C204*I203)*'Master-Stocks'!$I$1</f>
        <v>4.04</v>
      </c>
      <c r="J204">
        <f>(P203+D204*J203)*'Master-Stocks'!$I$1</f>
        <v>27.769161495280706</v>
      </c>
      <c r="K204">
        <f>(Q203+E204*K203)*'Master-Stocks'!$I$1</f>
        <v>41.243904000000001</v>
      </c>
      <c r="L204">
        <f>(R203+F204*L203)*'Master-Stocks'!$I$1</f>
        <v>8.7330189744000002</v>
      </c>
      <c r="M204">
        <f ca="1">(S203+G204*M203)*'Master-Stocks'!$I$1</f>
        <v>69.386247598657022</v>
      </c>
      <c r="N204">
        <f t="shared" ref="N204:S204" si="201">H203*B204+N203</f>
        <v>5923.6629188562174</v>
      </c>
      <c r="O204">
        <f t="shared" si="201"/>
        <v>404</v>
      </c>
      <c r="P204">
        <f t="shared" si="201"/>
        <v>2776.9161495280705</v>
      </c>
      <c r="Q204">
        <f t="shared" si="201"/>
        <v>4124.3904000000002</v>
      </c>
      <c r="R204">
        <f t="shared" si="201"/>
        <v>873.30189744000006</v>
      </c>
      <c r="S204">
        <f t="shared" ca="1" si="201"/>
        <v>6938.6247598657019</v>
      </c>
    </row>
    <row r="205" spans="1:19" ht="12.75" x14ac:dyDescent="0.2">
      <c r="A205">
        <f>'All Transactions'!A205</f>
        <v>0</v>
      </c>
      <c r="B205">
        <f>'All Transactions'!F205</f>
        <v>0</v>
      </c>
      <c r="C205">
        <f>'All Transactions'!G205</f>
        <v>0</v>
      </c>
      <c r="D205">
        <f>'All Transactions'!H205</f>
        <v>0</v>
      </c>
      <c r="E205">
        <f>'All Transactions'!I205</f>
        <v>0</v>
      </c>
      <c r="F205">
        <f>'All Transactions'!J205</f>
        <v>0</v>
      </c>
      <c r="G205">
        <f>'All Transactions'!K205</f>
        <v>0</v>
      </c>
      <c r="H205">
        <f>(N204+B205*H204)*'Master-Stocks'!$I$1</f>
        <v>59.236629188562176</v>
      </c>
      <c r="I205">
        <f>(O204+C205*I204)*'Master-Stocks'!$I$1</f>
        <v>4.04</v>
      </c>
      <c r="J205">
        <f>(P204+D205*J204)*'Master-Stocks'!$I$1</f>
        <v>27.769161495280706</v>
      </c>
      <c r="K205">
        <f>(Q204+E205*K204)*'Master-Stocks'!$I$1</f>
        <v>41.243904000000001</v>
      </c>
      <c r="L205">
        <f>(R204+F205*L204)*'Master-Stocks'!$I$1</f>
        <v>8.7330189744000002</v>
      </c>
      <c r="M205">
        <f ca="1">(S204+G205*M204)*'Master-Stocks'!$I$1</f>
        <v>69.386247598657022</v>
      </c>
      <c r="N205">
        <f t="shared" ref="N205:S205" si="202">H204*B205+N204</f>
        <v>5923.6629188562174</v>
      </c>
      <c r="O205">
        <f t="shared" si="202"/>
        <v>404</v>
      </c>
      <c r="P205">
        <f t="shared" si="202"/>
        <v>2776.9161495280705</v>
      </c>
      <c r="Q205">
        <f t="shared" si="202"/>
        <v>4124.3904000000002</v>
      </c>
      <c r="R205">
        <f t="shared" si="202"/>
        <v>873.30189744000006</v>
      </c>
      <c r="S205">
        <f t="shared" ca="1" si="202"/>
        <v>6938.6247598657019</v>
      </c>
    </row>
    <row r="206" spans="1:19" ht="12.75" x14ac:dyDescent="0.2">
      <c r="A206">
        <f>'All Transactions'!A206</f>
        <v>0</v>
      </c>
      <c r="B206">
        <f>'All Transactions'!F206</f>
        <v>0</v>
      </c>
      <c r="C206">
        <f>'All Transactions'!G206</f>
        <v>0</v>
      </c>
      <c r="D206">
        <f>'All Transactions'!H206</f>
        <v>0</v>
      </c>
      <c r="E206">
        <f>'All Transactions'!I206</f>
        <v>0</v>
      </c>
      <c r="F206">
        <f>'All Transactions'!J206</f>
        <v>0</v>
      </c>
      <c r="G206">
        <f>'All Transactions'!K206</f>
        <v>-74</v>
      </c>
      <c r="H206">
        <f>(N205+B206*H205)*'Master-Stocks'!$I$1</f>
        <v>59.236629188562176</v>
      </c>
      <c r="I206">
        <f>(O205+C206*I205)*'Master-Stocks'!$I$1</f>
        <v>4.04</v>
      </c>
      <c r="J206">
        <f>(P205+D206*J205)*'Master-Stocks'!$I$1</f>
        <v>27.769161495280706</v>
      </c>
      <c r="K206">
        <f>(Q205+E206*K205)*'Master-Stocks'!$I$1</f>
        <v>41.243904000000001</v>
      </c>
      <c r="L206">
        <f>(R205+F206*L205)*'Master-Stocks'!$I$1</f>
        <v>8.7330189744000002</v>
      </c>
      <c r="M206">
        <f ca="1">(S205+G206*M205)*'Master-Stocks'!$I$1</f>
        <v>18.040424375650819</v>
      </c>
      <c r="N206">
        <f t="shared" ref="N206:S206" si="203">H205*B206+N205</f>
        <v>5923.6629188562174</v>
      </c>
      <c r="O206">
        <f t="shared" si="203"/>
        <v>404</v>
      </c>
      <c r="P206">
        <f t="shared" si="203"/>
        <v>2776.9161495280705</v>
      </c>
      <c r="Q206">
        <f t="shared" si="203"/>
        <v>4124.3904000000002</v>
      </c>
      <c r="R206">
        <f t="shared" si="203"/>
        <v>873.30189744000006</v>
      </c>
      <c r="S206">
        <f t="shared" ca="1" si="203"/>
        <v>1804.0424375650819</v>
      </c>
    </row>
    <row r="207" spans="1:19" ht="12.75" x14ac:dyDescent="0.2">
      <c r="A207">
        <f>'All Transactions'!A207</f>
        <v>0</v>
      </c>
      <c r="B207">
        <f>'All Transactions'!F207</f>
        <v>0</v>
      </c>
      <c r="C207">
        <f>'All Transactions'!G207</f>
        <v>0</v>
      </c>
      <c r="D207">
        <f>'All Transactions'!H207</f>
        <v>-50</v>
      </c>
      <c r="E207">
        <f>'All Transactions'!I207</f>
        <v>0</v>
      </c>
      <c r="F207">
        <f>'All Transactions'!J207</f>
        <v>0</v>
      </c>
      <c r="G207">
        <f>'All Transactions'!K207</f>
        <v>-12</v>
      </c>
      <c r="H207">
        <f>(N206+B207*H206)*'Master-Stocks'!$I$1</f>
        <v>59.236629188562176</v>
      </c>
      <c r="I207">
        <f>(O206+C207*I206)*'Master-Stocks'!$I$1</f>
        <v>4.04</v>
      </c>
      <c r="J207">
        <f>(P206+D207*J206)*'Master-Stocks'!$I$1</f>
        <v>13.884580747640353</v>
      </c>
      <c r="K207">
        <f>(Q206+E207*K206)*'Master-Stocks'!$I$1</f>
        <v>41.243904000000001</v>
      </c>
      <c r="L207">
        <f>(R206+F207*L206)*'Master-Stocks'!$I$1</f>
        <v>8.7330189744000002</v>
      </c>
      <c r="M207">
        <f ca="1">(S206+G207*M206)*'Master-Stocks'!$I$1</f>
        <v>15.87557345057272</v>
      </c>
      <c r="N207">
        <f t="shared" ref="N207:S207" si="204">H206*B207+N206</f>
        <v>5923.6629188562174</v>
      </c>
      <c r="O207">
        <f t="shared" si="204"/>
        <v>404</v>
      </c>
      <c r="P207">
        <f t="shared" si="204"/>
        <v>1388.4580747640352</v>
      </c>
      <c r="Q207">
        <f t="shared" si="204"/>
        <v>4124.3904000000002</v>
      </c>
      <c r="R207">
        <f t="shared" si="204"/>
        <v>873.30189744000006</v>
      </c>
      <c r="S207">
        <f t="shared" ca="1" si="204"/>
        <v>1587.557345057272</v>
      </c>
    </row>
    <row r="208" spans="1:19" ht="12.75" x14ac:dyDescent="0.2">
      <c r="A208">
        <f>'All Transactions'!A208</f>
        <v>0</v>
      </c>
      <c r="B208">
        <f>'All Transactions'!F208</f>
        <v>0</v>
      </c>
      <c r="C208">
        <f>'All Transactions'!G208</f>
        <v>0</v>
      </c>
      <c r="D208">
        <f>'All Transactions'!H208</f>
        <v>0</v>
      </c>
      <c r="E208">
        <f>'All Transactions'!I208</f>
        <v>0</v>
      </c>
      <c r="F208">
        <f>'All Transactions'!J208</f>
        <v>0</v>
      </c>
      <c r="G208">
        <f>'All Transactions'!K208</f>
        <v>-50</v>
      </c>
      <c r="H208">
        <f>(N207+B208*H207)*'Master-Stocks'!$I$1</f>
        <v>59.236629188562176</v>
      </c>
      <c r="I208">
        <f>(O207+C208*I207)*'Master-Stocks'!$I$1</f>
        <v>4.04</v>
      </c>
      <c r="J208">
        <f>(P207+D208*J207)*'Master-Stocks'!$I$1</f>
        <v>13.884580747640353</v>
      </c>
      <c r="K208">
        <f>(Q207+E208*K207)*'Master-Stocks'!$I$1</f>
        <v>41.243904000000001</v>
      </c>
      <c r="L208">
        <f>(R207+F208*L207)*'Master-Stocks'!$I$1</f>
        <v>8.7330189744000002</v>
      </c>
      <c r="M208">
        <f ca="1">(S207+G208*M207)*'Master-Stocks'!$I$1</f>
        <v>7.9377867252863599</v>
      </c>
      <c r="N208">
        <f t="shared" ref="N208:S208" si="205">H207*B208+N207</f>
        <v>5923.6629188562174</v>
      </c>
      <c r="O208">
        <f t="shared" si="205"/>
        <v>404</v>
      </c>
      <c r="P208">
        <f t="shared" si="205"/>
        <v>1388.4580747640352</v>
      </c>
      <c r="Q208">
        <f t="shared" si="205"/>
        <v>4124.3904000000002</v>
      </c>
      <c r="R208">
        <f t="shared" si="205"/>
        <v>873.30189744000006</v>
      </c>
      <c r="S208">
        <f t="shared" ca="1" si="205"/>
        <v>793.77867252863598</v>
      </c>
    </row>
    <row r="209" spans="1:19" ht="12.75" x14ac:dyDescent="0.2">
      <c r="A209">
        <f>'All Transactions'!A209</f>
        <v>0</v>
      </c>
      <c r="B209">
        <f>'All Transactions'!F209</f>
        <v>-37</v>
      </c>
      <c r="C209">
        <f>'All Transactions'!G209</f>
        <v>0</v>
      </c>
      <c r="D209">
        <f>'All Transactions'!H209</f>
        <v>0</v>
      </c>
      <c r="E209">
        <f>'All Transactions'!I209</f>
        <v>0</v>
      </c>
      <c r="F209">
        <f>'All Transactions'!J209</f>
        <v>0</v>
      </c>
      <c r="G209">
        <f>'All Transactions'!K209</f>
        <v>0</v>
      </c>
      <c r="H209">
        <f>(N208+B209*H208)*'Master-Stocks'!$I$1</f>
        <v>37.319076388794173</v>
      </c>
      <c r="I209">
        <f>(O208+C209*I208)*'Master-Stocks'!$I$1</f>
        <v>4.04</v>
      </c>
      <c r="J209">
        <f>(P208+D209*J208)*'Master-Stocks'!$I$1</f>
        <v>13.884580747640353</v>
      </c>
      <c r="K209">
        <f>(Q208+E209*K208)*'Master-Stocks'!$I$1</f>
        <v>41.243904000000001</v>
      </c>
      <c r="L209">
        <f>(R208+F209*L208)*'Master-Stocks'!$I$1</f>
        <v>8.7330189744000002</v>
      </c>
      <c r="M209">
        <f ca="1">(S208+G209*M208)*'Master-Stocks'!$I$1</f>
        <v>7.9377867252863599</v>
      </c>
      <c r="N209">
        <f t="shared" ref="N209:S209" si="206">H208*B209+N208</f>
        <v>3731.9076388794169</v>
      </c>
      <c r="O209">
        <f t="shared" si="206"/>
        <v>404</v>
      </c>
      <c r="P209">
        <f t="shared" si="206"/>
        <v>1388.4580747640352</v>
      </c>
      <c r="Q209">
        <f t="shared" si="206"/>
        <v>4124.3904000000002</v>
      </c>
      <c r="R209">
        <f t="shared" si="206"/>
        <v>873.30189744000006</v>
      </c>
      <c r="S209">
        <f t="shared" ca="1" si="206"/>
        <v>793.77867252863598</v>
      </c>
    </row>
    <row r="210" spans="1:19" ht="12.75" x14ac:dyDescent="0.2">
      <c r="A210">
        <f>'All Transactions'!A210</f>
        <v>0</v>
      </c>
      <c r="B210">
        <f>'All Transactions'!F210</f>
        <v>0</v>
      </c>
      <c r="C210">
        <f>'All Transactions'!G210</f>
        <v>0</v>
      </c>
      <c r="D210">
        <f>'All Transactions'!H210</f>
        <v>0</v>
      </c>
      <c r="E210">
        <f>'All Transactions'!I210</f>
        <v>0</v>
      </c>
      <c r="F210">
        <f>'All Transactions'!J210</f>
        <v>0</v>
      </c>
      <c r="G210">
        <f>'All Transactions'!K210</f>
        <v>-50</v>
      </c>
      <c r="H210">
        <f>(N209+B210*H209)*'Master-Stocks'!$I$1</f>
        <v>37.319076388794173</v>
      </c>
      <c r="I210">
        <f>(O209+C210*I209)*'Master-Stocks'!$I$1</f>
        <v>4.04</v>
      </c>
      <c r="J210">
        <f>(P209+D210*J209)*'Master-Stocks'!$I$1</f>
        <v>13.884580747640353</v>
      </c>
      <c r="K210">
        <f>(Q209+E210*K209)*'Master-Stocks'!$I$1</f>
        <v>41.243904000000001</v>
      </c>
      <c r="L210">
        <f>(R209+F210*L209)*'Master-Stocks'!$I$1</f>
        <v>8.7330189744000002</v>
      </c>
      <c r="M210">
        <f ca="1">(S209+G210*M209)*'Master-Stocks'!$I$1</f>
        <v>3.9688933626431799</v>
      </c>
      <c r="N210">
        <f t="shared" ref="N210:S210" si="207">H209*B210+N209</f>
        <v>3731.9076388794169</v>
      </c>
      <c r="O210">
        <f t="shared" si="207"/>
        <v>404</v>
      </c>
      <c r="P210">
        <f t="shared" si="207"/>
        <v>1388.4580747640352</v>
      </c>
      <c r="Q210">
        <f t="shared" si="207"/>
        <v>4124.3904000000002</v>
      </c>
      <c r="R210">
        <f t="shared" si="207"/>
        <v>873.30189744000006</v>
      </c>
      <c r="S210">
        <f t="shared" ca="1" si="207"/>
        <v>396.88933626431799</v>
      </c>
    </row>
    <row r="211" spans="1:19" ht="12.75" x14ac:dyDescent="0.2">
      <c r="A211">
        <f>'All Transactions'!A211</f>
        <v>0</v>
      </c>
      <c r="B211">
        <f>'All Transactions'!F211</f>
        <v>0</v>
      </c>
      <c r="C211">
        <f>'All Transactions'!G211</f>
        <v>0</v>
      </c>
      <c r="D211">
        <f>'All Transactions'!H211</f>
        <v>0</v>
      </c>
      <c r="E211">
        <f>'All Transactions'!I211</f>
        <v>0</v>
      </c>
      <c r="F211">
        <f>'All Transactions'!J211</f>
        <v>0</v>
      </c>
      <c r="G211">
        <f>'All Transactions'!K211</f>
        <v>-50</v>
      </c>
      <c r="H211">
        <f>(N210+B211*H210)*'Master-Stocks'!$I$1</f>
        <v>37.319076388794173</v>
      </c>
      <c r="I211">
        <f>(O210+C211*I210)*'Master-Stocks'!$I$1</f>
        <v>4.04</v>
      </c>
      <c r="J211">
        <f>(P210+D211*J210)*'Master-Stocks'!$I$1</f>
        <v>13.884580747640353</v>
      </c>
      <c r="K211">
        <f>(Q210+E211*K210)*'Master-Stocks'!$I$1</f>
        <v>41.243904000000001</v>
      </c>
      <c r="L211">
        <f>(R210+F211*L210)*'Master-Stocks'!$I$1</f>
        <v>8.7330189744000002</v>
      </c>
      <c r="M211">
        <f ca="1">(S210+G211*M210)*'Master-Stocks'!$I$1</f>
        <v>1.98444668132159</v>
      </c>
      <c r="N211">
        <f t="shared" ref="N211:S211" si="208">H210*B211+N210</f>
        <v>3731.9076388794169</v>
      </c>
      <c r="O211">
        <f t="shared" si="208"/>
        <v>404</v>
      </c>
      <c r="P211">
        <f t="shared" si="208"/>
        <v>1388.4580747640352</v>
      </c>
      <c r="Q211">
        <f t="shared" si="208"/>
        <v>4124.3904000000002</v>
      </c>
      <c r="R211">
        <f t="shared" si="208"/>
        <v>873.30189744000006</v>
      </c>
      <c r="S211">
        <f t="shared" ca="1" si="208"/>
        <v>198.44466813215899</v>
      </c>
    </row>
    <row r="212" spans="1:19" ht="12.75" x14ac:dyDescent="0.2">
      <c r="A212">
        <f>'All Transactions'!A212</f>
        <v>0</v>
      </c>
      <c r="B212">
        <f>'All Transactions'!F212</f>
        <v>0</v>
      </c>
      <c r="C212">
        <f>'All Transactions'!G212</f>
        <v>0</v>
      </c>
      <c r="D212">
        <f>'All Transactions'!H212</f>
        <v>0</v>
      </c>
      <c r="E212">
        <f>'All Transactions'!I212</f>
        <v>0</v>
      </c>
      <c r="F212">
        <f>'All Transactions'!J212</f>
        <v>0</v>
      </c>
      <c r="G212">
        <f>'All Transactions'!K212</f>
        <v>-50</v>
      </c>
      <c r="H212">
        <f>(N211+B212*H211)*'Master-Stocks'!$I$1</f>
        <v>37.319076388794173</v>
      </c>
      <c r="I212">
        <f>(O211+C212*I211)*'Master-Stocks'!$I$1</f>
        <v>4.04</v>
      </c>
      <c r="J212">
        <f>(P211+D212*J211)*'Master-Stocks'!$I$1</f>
        <v>13.884580747640353</v>
      </c>
      <c r="K212">
        <f>(Q211+E212*K211)*'Master-Stocks'!$I$1</f>
        <v>41.243904000000001</v>
      </c>
      <c r="L212">
        <f>(R211+F212*L211)*'Master-Stocks'!$I$1</f>
        <v>8.7330189744000002</v>
      </c>
      <c r="M212">
        <f ca="1">(S211+G212*M211)*'Master-Stocks'!$I$1</f>
        <v>0.99222334066079498</v>
      </c>
      <c r="N212">
        <f t="shared" ref="N212:S212" si="209">H211*B212+N211</f>
        <v>3731.9076388794169</v>
      </c>
      <c r="O212">
        <f t="shared" si="209"/>
        <v>404</v>
      </c>
      <c r="P212">
        <f t="shared" si="209"/>
        <v>1388.4580747640352</v>
      </c>
      <c r="Q212">
        <f t="shared" si="209"/>
        <v>4124.3904000000002</v>
      </c>
      <c r="R212">
        <f t="shared" si="209"/>
        <v>873.30189744000006</v>
      </c>
      <c r="S212">
        <f t="shared" ca="1" si="209"/>
        <v>99.222334066079497</v>
      </c>
    </row>
    <row r="213" spans="1:19" ht="12.75" x14ac:dyDescent="0.2">
      <c r="A213">
        <f>'All Transactions'!A213</f>
        <v>0</v>
      </c>
      <c r="B213">
        <f>'All Transactions'!F213</f>
        <v>0</v>
      </c>
      <c r="C213">
        <f>'All Transactions'!G213</f>
        <v>0</v>
      </c>
      <c r="D213">
        <f>'All Transactions'!H213</f>
        <v>0</v>
      </c>
      <c r="E213">
        <f>'All Transactions'!I213</f>
        <v>0</v>
      </c>
      <c r="F213">
        <f>'All Transactions'!J213</f>
        <v>0</v>
      </c>
      <c r="G213">
        <f>'All Transactions'!K213</f>
        <v>-50</v>
      </c>
      <c r="H213">
        <f>(N212+B213*H212)*'Master-Stocks'!$I$1</f>
        <v>37.319076388794173</v>
      </c>
      <c r="I213">
        <f>(O212+C213*I212)*'Master-Stocks'!$I$1</f>
        <v>4.04</v>
      </c>
      <c r="J213">
        <f>(P212+D213*J212)*'Master-Stocks'!$I$1</f>
        <v>13.884580747640353</v>
      </c>
      <c r="K213">
        <f>(Q212+E213*K212)*'Master-Stocks'!$I$1</f>
        <v>41.243904000000001</v>
      </c>
      <c r="L213">
        <f>(R212+F213*L212)*'Master-Stocks'!$I$1</f>
        <v>8.7330189744000002</v>
      </c>
      <c r="M213">
        <f ca="1">(S212+G213*M212)*'Master-Stocks'!$I$1</f>
        <v>0.49611167033039749</v>
      </c>
      <c r="N213">
        <f t="shared" ref="N213:S213" si="210">H212*B213+N212</f>
        <v>3731.9076388794169</v>
      </c>
      <c r="O213">
        <f t="shared" si="210"/>
        <v>404</v>
      </c>
      <c r="P213">
        <f t="shared" si="210"/>
        <v>1388.4580747640352</v>
      </c>
      <c r="Q213">
        <f t="shared" si="210"/>
        <v>4124.3904000000002</v>
      </c>
      <c r="R213">
        <f t="shared" si="210"/>
        <v>873.30189744000006</v>
      </c>
      <c r="S213">
        <f t="shared" ca="1" si="210"/>
        <v>49.611167033039749</v>
      </c>
    </row>
    <row r="214" spans="1:19" ht="12.75" x14ac:dyDescent="0.2">
      <c r="A214">
        <f>'All Transactions'!A214</f>
        <v>0</v>
      </c>
      <c r="B214">
        <f>'All Transactions'!F214</f>
        <v>0</v>
      </c>
      <c r="C214">
        <f>'All Transactions'!G214</f>
        <v>0</v>
      </c>
      <c r="D214">
        <f>'All Transactions'!H214</f>
        <v>0</v>
      </c>
      <c r="E214">
        <f>'All Transactions'!I214</f>
        <v>0</v>
      </c>
      <c r="F214">
        <f>'All Transactions'!J214</f>
        <v>0</v>
      </c>
      <c r="G214">
        <f>'All Transactions'!K214</f>
        <v>-50</v>
      </c>
      <c r="H214">
        <f>(N213+B214*H213)*'Master-Stocks'!$I$1</f>
        <v>37.319076388794173</v>
      </c>
      <c r="I214">
        <f>(O213+C214*I213)*'Master-Stocks'!$I$1</f>
        <v>4.04</v>
      </c>
      <c r="J214">
        <f>(P213+D214*J213)*'Master-Stocks'!$I$1</f>
        <v>13.884580747640353</v>
      </c>
      <c r="K214">
        <f>(Q213+E214*K213)*'Master-Stocks'!$I$1</f>
        <v>41.243904000000001</v>
      </c>
      <c r="L214">
        <f>(R213+F214*L213)*'Master-Stocks'!$I$1</f>
        <v>8.7330189744000002</v>
      </c>
      <c r="M214">
        <f ca="1">(S213+G214*M213)*'Master-Stocks'!$I$1</f>
        <v>0.24805583516519875</v>
      </c>
      <c r="N214">
        <f t="shared" ref="N214:S214" si="211">H213*B214+N213</f>
        <v>3731.9076388794169</v>
      </c>
      <c r="O214">
        <f t="shared" si="211"/>
        <v>404</v>
      </c>
      <c r="P214">
        <f t="shared" si="211"/>
        <v>1388.4580747640352</v>
      </c>
      <c r="Q214">
        <f t="shared" si="211"/>
        <v>4124.3904000000002</v>
      </c>
      <c r="R214">
        <f t="shared" si="211"/>
        <v>873.30189744000006</v>
      </c>
      <c r="S214">
        <f t="shared" ca="1" si="211"/>
        <v>24.805583516519874</v>
      </c>
    </row>
    <row r="215" spans="1:19" ht="12.75" x14ac:dyDescent="0.2">
      <c r="A215">
        <f>'All Transactions'!A215</f>
        <v>0</v>
      </c>
      <c r="B215">
        <f>'All Transactions'!F215</f>
        <v>0</v>
      </c>
      <c r="C215">
        <f>'All Transactions'!G215</f>
        <v>0</v>
      </c>
      <c r="D215">
        <f>'All Transactions'!H215</f>
        <v>0</v>
      </c>
      <c r="E215">
        <f>'All Transactions'!I215</f>
        <v>0</v>
      </c>
      <c r="F215">
        <f>'All Transactions'!J215</f>
        <v>0</v>
      </c>
      <c r="G215">
        <f>'All Transactions'!K215</f>
        <v>-50</v>
      </c>
      <c r="H215">
        <f>(N214+B215*H214)*'Master-Stocks'!$I$1</f>
        <v>37.319076388794173</v>
      </c>
      <c r="I215">
        <f>(O214+C215*I214)*'Master-Stocks'!$I$1</f>
        <v>4.04</v>
      </c>
      <c r="J215">
        <f>(P214+D215*J214)*'Master-Stocks'!$I$1</f>
        <v>13.884580747640353</v>
      </c>
      <c r="K215">
        <f>(Q214+E215*K214)*'Master-Stocks'!$I$1</f>
        <v>41.243904000000001</v>
      </c>
      <c r="L215">
        <f>(R214+F215*L214)*'Master-Stocks'!$I$1</f>
        <v>8.7330189744000002</v>
      </c>
      <c r="M215">
        <f ca="1">(S214+G215*M214)*'Master-Stocks'!$I$1</f>
        <v>0.12402791758259937</v>
      </c>
      <c r="N215">
        <f t="shared" ref="N215:S215" si="212">H214*B215+N214</f>
        <v>3731.9076388794169</v>
      </c>
      <c r="O215">
        <f t="shared" si="212"/>
        <v>404</v>
      </c>
      <c r="P215">
        <f t="shared" si="212"/>
        <v>1388.4580747640352</v>
      </c>
      <c r="Q215">
        <f t="shared" si="212"/>
        <v>4124.3904000000002</v>
      </c>
      <c r="R215">
        <f t="shared" si="212"/>
        <v>873.30189744000006</v>
      </c>
      <c r="S215">
        <f t="shared" ca="1" si="212"/>
        <v>12.402791758259937</v>
      </c>
    </row>
    <row r="216" spans="1:19" ht="12.75" x14ac:dyDescent="0.2">
      <c r="A216">
        <f>'All Transactions'!A216</f>
        <v>0</v>
      </c>
      <c r="B216">
        <f>'All Transactions'!F216</f>
        <v>0</v>
      </c>
      <c r="C216">
        <f>'All Transactions'!G216</f>
        <v>0</v>
      </c>
      <c r="D216">
        <f>'All Transactions'!H216</f>
        <v>0</v>
      </c>
      <c r="E216">
        <f>'All Transactions'!I216</f>
        <v>0</v>
      </c>
      <c r="F216">
        <f>'All Transactions'!J216</f>
        <v>0</v>
      </c>
      <c r="G216">
        <f>'All Transactions'!K216</f>
        <v>-50</v>
      </c>
      <c r="H216">
        <f>(N215+B216*H215)*'Master-Stocks'!$I$1</f>
        <v>37.319076388794173</v>
      </c>
      <c r="I216">
        <f>(O215+C216*I215)*'Master-Stocks'!$I$1</f>
        <v>4.04</v>
      </c>
      <c r="J216">
        <f>(P215+D216*J215)*'Master-Stocks'!$I$1</f>
        <v>13.884580747640353</v>
      </c>
      <c r="K216">
        <f>(Q215+E216*K215)*'Master-Stocks'!$I$1</f>
        <v>41.243904000000001</v>
      </c>
      <c r="L216">
        <f>(R215+F216*L215)*'Master-Stocks'!$I$1</f>
        <v>8.7330189744000002</v>
      </c>
      <c r="M216">
        <f ca="1">(S215+G216*M215)*'Master-Stocks'!$I$1</f>
        <v>6.2013958791299686E-2</v>
      </c>
      <c r="N216">
        <f t="shared" ref="N216:S216" si="213">H215*B216+N215</f>
        <v>3731.9076388794169</v>
      </c>
      <c r="O216">
        <f t="shared" si="213"/>
        <v>404</v>
      </c>
      <c r="P216">
        <f t="shared" si="213"/>
        <v>1388.4580747640352</v>
      </c>
      <c r="Q216">
        <f t="shared" si="213"/>
        <v>4124.3904000000002</v>
      </c>
      <c r="R216">
        <f t="shared" si="213"/>
        <v>873.30189744000006</v>
      </c>
      <c r="S216">
        <f t="shared" ca="1" si="213"/>
        <v>6.2013958791299686</v>
      </c>
    </row>
    <row r="217" spans="1:19" ht="12.75" x14ac:dyDescent="0.2">
      <c r="A217">
        <f>'All Transactions'!A217</f>
        <v>0</v>
      </c>
      <c r="B217">
        <f>'All Transactions'!F217</f>
        <v>0</v>
      </c>
      <c r="C217">
        <f>'All Transactions'!G217</f>
        <v>0</v>
      </c>
      <c r="D217">
        <f>'All Transactions'!H217</f>
        <v>0</v>
      </c>
      <c r="E217">
        <f>'All Transactions'!I217</f>
        <v>0</v>
      </c>
      <c r="F217">
        <f>'All Transactions'!J217</f>
        <v>0</v>
      </c>
      <c r="G217">
        <f>'All Transactions'!K217</f>
        <v>-50</v>
      </c>
      <c r="H217">
        <f>(N216+B217*H216)*'Master-Stocks'!$I$1</f>
        <v>37.319076388794173</v>
      </c>
      <c r="I217">
        <f>(O216+C217*I216)*'Master-Stocks'!$I$1</f>
        <v>4.04</v>
      </c>
      <c r="J217">
        <f>(P216+D217*J216)*'Master-Stocks'!$I$1</f>
        <v>13.884580747640353</v>
      </c>
      <c r="K217">
        <f>(Q216+E217*K216)*'Master-Stocks'!$I$1</f>
        <v>41.243904000000001</v>
      </c>
      <c r="L217">
        <f>(R216+F217*L216)*'Master-Stocks'!$I$1</f>
        <v>8.7330189744000002</v>
      </c>
      <c r="M217">
        <f ca="1">(S216+G217*M216)*'Master-Stocks'!$I$1</f>
        <v>3.1006979395649843E-2</v>
      </c>
      <c r="N217">
        <f t="shared" ref="N217:S217" si="214">H216*B217+N216</f>
        <v>3731.9076388794169</v>
      </c>
      <c r="O217">
        <f t="shared" si="214"/>
        <v>404</v>
      </c>
      <c r="P217">
        <f t="shared" si="214"/>
        <v>1388.4580747640352</v>
      </c>
      <c r="Q217">
        <f t="shared" si="214"/>
        <v>4124.3904000000002</v>
      </c>
      <c r="R217">
        <f t="shared" si="214"/>
        <v>873.30189744000006</v>
      </c>
      <c r="S217">
        <f t="shared" ca="1" si="214"/>
        <v>3.1006979395649843</v>
      </c>
    </row>
    <row r="218" spans="1:19" ht="12.75" x14ac:dyDescent="0.2">
      <c r="A218">
        <f>'All Transactions'!A218</f>
        <v>0</v>
      </c>
      <c r="B218">
        <f>'All Transactions'!F218</f>
        <v>0</v>
      </c>
      <c r="C218">
        <f>'All Transactions'!G218</f>
        <v>0</v>
      </c>
      <c r="D218">
        <f>'All Transactions'!H218</f>
        <v>0</v>
      </c>
      <c r="E218">
        <f>'All Transactions'!I218</f>
        <v>0</v>
      </c>
      <c r="F218">
        <f>'All Transactions'!J218</f>
        <v>0</v>
      </c>
      <c r="G218">
        <f>'All Transactions'!K218</f>
        <v>-45</v>
      </c>
      <c r="H218">
        <f>(N217+B218*H217)*'Master-Stocks'!$I$1</f>
        <v>37.319076388794173</v>
      </c>
      <c r="I218">
        <f>(O217+C218*I217)*'Master-Stocks'!$I$1</f>
        <v>4.04</v>
      </c>
      <c r="J218">
        <f>(P217+D218*J217)*'Master-Stocks'!$I$1</f>
        <v>13.884580747640353</v>
      </c>
      <c r="K218">
        <f>(Q217+E218*K217)*'Master-Stocks'!$I$1</f>
        <v>41.243904000000001</v>
      </c>
      <c r="L218">
        <f>(R217+F218*L217)*'Master-Stocks'!$I$1</f>
        <v>8.7330189744000002</v>
      </c>
      <c r="M218">
        <f ca="1">(S217+G218*M217)*'Master-Stocks'!$I$1</f>
        <v>1.7053838667607412E-2</v>
      </c>
      <c r="N218">
        <f t="shared" ref="N218:S218" si="215">H217*B218+N217</f>
        <v>3731.9076388794169</v>
      </c>
      <c r="O218">
        <f t="shared" si="215"/>
        <v>404</v>
      </c>
      <c r="P218">
        <f t="shared" si="215"/>
        <v>1388.4580747640352</v>
      </c>
      <c r="Q218">
        <f t="shared" si="215"/>
        <v>4124.3904000000002</v>
      </c>
      <c r="R218">
        <f t="shared" si="215"/>
        <v>873.30189744000006</v>
      </c>
      <c r="S218">
        <f t="shared" ca="1" si="215"/>
        <v>1.7053838667607413</v>
      </c>
    </row>
    <row r="219" spans="1:19" ht="12.75" x14ac:dyDescent="0.2">
      <c r="A219">
        <f>'All Transactions'!A219</f>
        <v>0</v>
      </c>
      <c r="B219">
        <f>'All Transactions'!F219</f>
        <v>0</v>
      </c>
      <c r="C219">
        <f>'All Transactions'!G219</f>
        <v>0</v>
      </c>
      <c r="D219">
        <f>'All Transactions'!H219</f>
        <v>-50</v>
      </c>
      <c r="E219">
        <f>'All Transactions'!I219</f>
        <v>0</v>
      </c>
      <c r="F219">
        <f>'All Transactions'!J219</f>
        <v>0</v>
      </c>
      <c r="G219">
        <f>'All Transactions'!K219</f>
        <v>0</v>
      </c>
      <c r="H219">
        <f>(N218+B219*H218)*'Master-Stocks'!$I$1</f>
        <v>37.319076388794173</v>
      </c>
      <c r="I219">
        <f>(O218+C219*I218)*'Master-Stocks'!$I$1</f>
        <v>4.04</v>
      </c>
      <c r="J219">
        <f>(P218+D219*J218)*'Master-Stocks'!$I$1</f>
        <v>6.9422903738201764</v>
      </c>
      <c r="K219">
        <f>(Q218+E219*K218)*'Master-Stocks'!$I$1</f>
        <v>41.243904000000001</v>
      </c>
      <c r="L219">
        <f>(R218+F219*L218)*'Master-Stocks'!$I$1</f>
        <v>8.7330189744000002</v>
      </c>
      <c r="M219">
        <f ca="1">(S218+G219*M218)*'Master-Stocks'!$I$1</f>
        <v>1.7053838667607412E-2</v>
      </c>
      <c r="N219">
        <f t="shared" ref="N219:S219" si="216">H218*B219+N218</f>
        <v>3731.9076388794169</v>
      </c>
      <c r="O219">
        <f t="shared" si="216"/>
        <v>404</v>
      </c>
      <c r="P219">
        <f t="shared" si="216"/>
        <v>694.22903738201762</v>
      </c>
      <c r="Q219">
        <f t="shared" si="216"/>
        <v>4124.3904000000002</v>
      </c>
      <c r="R219">
        <f t="shared" si="216"/>
        <v>873.30189744000006</v>
      </c>
      <c r="S219">
        <f t="shared" ca="1" si="216"/>
        <v>1.7053838667607413</v>
      </c>
    </row>
    <row r="220" spans="1:19" ht="12.75" x14ac:dyDescent="0.2">
      <c r="A220">
        <f>'All Transactions'!A220</f>
        <v>0</v>
      </c>
      <c r="B220">
        <f>'All Transactions'!F220</f>
        <v>0</v>
      </c>
      <c r="C220">
        <f>'All Transactions'!G220</f>
        <v>0</v>
      </c>
      <c r="D220">
        <f>'All Transactions'!H220</f>
        <v>-50</v>
      </c>
      <c r="E220">
        <f>'All Transactions'!I220</f>
        <v>0</v>
      </c>
      <c r="F220">
        <f>'All Transactions'!J220</f>
        <v>0</v>
      </c>
      <c r="G220">
        <f>'All Transactions'!K220</f>
        <v>0</v>
      </c>
      <c r="H220">
        <f>(N219+B220*H219)*'Master-Stocks'!$I$1</f>
        <v>37.319076388794173</v>
      </c>
      <c r="I220">
        <f>(O219+C220*I219)*'Master-Stocks'!$I$1</f>
        <v>4.04</v>
      </c>
      <c r="J220">
        <f>(P219+D220*J219)*'Master-Stocks'!$I$1</f>
        <v>3.4711451869100882</v>
      </c>
      <c r="K220">
        <f>(Q219+E220*K219)*'Master-Stocks'!$I$1</f>
        <v>41.243904000000001</v>
      </c>
      <c r="L220">
        <f>(R219+F220*L219)*'Master-Stocks'!$I$1</f>
        <v>8.7330189744000002</v>
      </c>
      <c r="M220">
        <f ca="1">(S219+G220*M219)*'Master-Stocks'!$I$1</f>
        <v>1.7053838667607412E-2</v>
      </c>
      <c r="N220">
        <f t="shared" ref="N220:S220" si="217">H219*B220+N219</f>
        <v>3731.9076388794169</v>
      </c>
      <c r="O220">
        <f t="shared" si="217"/>
        <v>404</v>
      </c>
      <c r="P220">
        <f t="shared" si="217"/>
        <v>347.11451869100881</v>
      </c>
      <c r="Q220">
        <f t="shared" si="217"/>
        <v>4124.3904000000002</v>
      </c>
      <c r="R220">
        <f t="shared" si="217"/>
        <v>873.30189744000006</v>
      </c>
      <c r="S220">
        <f t="shared" ca="1" si="217"/>
        <v>1.7053838667607413</v>
      </c>
    </row>
    <row r="221" spans="1:19" ht="12.75" x14ac:dyDescent="0.2">
      <c r="A221">
        <f>'All Transactions'!A221</f>
        <v>0</v>
      </c>
      <c r="B221">
        <f>'All Transactions'!F221</f>
        <v>0</v>
      </c>
      <c r="C221">
        <f>'All Transactions'!G221</f>
        <v>0</v>
      </c>
      <c r="D221">
        <f>'All Transactions'!H221</f>
        <v>-50</v>
      </c>
      <c r="E221">
        <f>'All Transactions'!I221</f>
        <v>0</v>
      </c>
      <c r="F221">
        <f>'All Transactions'!J221</f>
        <v>0</v>
      </c>
      <c r="G221">
        <f>'All Transactions'!K221</f>
        <v>0</v>
      </c>
      <c r="H221">
        <f>(N220+B221*H220)*'Master-Stocks'!$I$1</f>
        <v>37.319076388794173</v>
      </c>
      <c r="I221">
        <f>(O220+C221*I220)*'Master-Stocks'!$I$1</f>
        <v>4.04</v>
      </c>
      <c r="J221">
        <f>(P220+D221*J220)*'Master-Stocks'!$I$1</f>
        <v>1.7355725934550441</v>
      </c>
      <c r="K221">
        <f>(Q220+E221*K220)*'Master-Stocks'!$I$1</f>
        <v>41.243904000000001</v>
      </c>
      <c r="L221">
        <f>(R220+F221*L220)*'Master-Stocks'!$I$1</f>
        <v>8.7330189744000002</v>
      </c>
      <c r="M221">
        <f ca="1">(S220+G221*M220)*'Master-Stocks'!$I$1</f>
        <v>1.7053838667607412E-2</v>
      </c>
      <c r="N221">
        <f t="shared" ref="N221:S221" si="218">H220*B221+N220</f>
        <v>3731.9076388794169</v>
      </c>
      <c r="O221">
        <f t="shared" si="218"/>
        <v>404</v>
      </c>
      <c r="P221">
        <f t="shared" si="218"/>
        <v>173.55725934550441</v>
      </c>
      <c r="Q221">
        <f t="shared" si="218"/>
        <v>4124.3904000000002</v>
      </c>
      <c r="R221">
        <f t="shared" si="218"/>
        <v>873.30189744000006</v>
      </c>
      <c r="S221">
        <f t="shared" ca="1" si="218"/>
        <v>1.7053838667607413</v>
      </c>
    </row>
    <row r="222" spans="1:19" ht="12.75" x14ac:dyDescent="0.2">
      <c r="A222">
        <f>'All Transactions'!A222</f>
        <v>0</v>
      </c>
      <c r="B222">
        <f>'All Transactions'!F222</f>
        <v>0</v>
      </c>
      <c r="C222">
        <f>'All Transactions'!G222</f>
        <v>0</v>
      </c>
      <c r="D222">
        <f>'All Transactions'!H222</f>
        <v>-50</v>
      </c>
      <c r="E222">
        <f>'All Transactions'!I222</f>
        <v>0</v>
      </c>
      <c r="F222">
        <f>'All Transactions'!J222</f>
        <v>0</v>
      </c>
      <c r="G222">
        <f>'All Transactions'!K222</f>
        <v>0</v>
      </c>
      <c r="H222">
        <f>(N221+B222*H221)*'Master-Stocks'!$I$1</f>
        <v>37.319076388794173</v>
      </c>
      <c r="I222">
        <f>(O221+C222*I221)*'Master-Stocks'!$I$1</f>
        <v>4.04</v>
      </c>
      <c r="J222">
        <f>(P221+D222*J221)*'Master-Stocks'!$I$1</f>
        <v>0.86778629672752206</v>
      </c>
      <c r="K222">
        <f>(Q221+E222*K221)*'Master-Stocks'!$I$1</f>
        <v>41.243904000000001</v>
      </c>
      <c r="L222">
        <f>(R221+F222*L221)*'Master-Stocks'!$I$1</f>
        <v>8.7330189744000002</v>
      </c>
      <c r="M222">
        <f ca="1">(S221+G222*M221)*'Master-Stocks'!$I$1</f>
        <v>1.7053838667607412E-2</v>
      </c>
      <c r="N222">
        <f t="shared" ref="N222:S222" si="219">H221*B222+N221</f>
        <v>3731.9076388794169</v>
      </c>
      <c r="O222">
        <f t="shared" si="219"/>
        <v>404</v>
      </c>
      <c r="P222">
        <f t="shared" si="219"/>
        <v>86.778629672752203</v>
      </c>
      <c r="Q222">
        <f t="shared" si="219"/>
        <v>4124.3904000000002</v>
      </c>
      <c r="R222">
        <f t="shared" si="219"/>
        <v>873.30189744000006</v>
      </c>
      <c r="S222">
        <f t="shared" ca="1" si="219"/>
        <v>1.7053838667607413</v>
      </c>
    </row>
    <row r="223" spans="1:19" ht="12.75" x14ac:dyDescent="0.2">
      <c r="A223">
        <f>'All Transactions'!A223</f>
        <v>0</v>
      </c>
      <c r="B223">
        <f>'All Transactions'!F223</f>
        <v>0</v>
      </c>
      <c r="C223">
        <f>'All Transactions'!G223</f>
        <v>0</v>
      </c>
      <c r="D223">
        <f>'All Transactions'!H223</f>
        <v>-50</v>
      </c>
      <c r="E223">
        <f>'All Transactions'!I223</f>
        <v>0</v>
      </c>
      <c r="F223">
        <f>'All Transactions'!J223</f>
        <v>0</v>
      </c>
      <c r="G223">
        <f>'All Transactions'!K223</f>
        <v>0</v>
      </c>
      <c r="H223">
        <f>(N222+B223*H222)*'Master-Stocks'!$I$1</f>
        <v>37.319076388794173</v>
      </c>
      <c r="I223">
        <f>(O222+C223*I222)*'Master-Stocks'!$I$1</f>
        <v>4.04</v>
      </c>
      <c r="J223">
        <f>(P222+D223*J222)*'Master-Stocks'!$I$1</f>
        <v>0.43389314836376103</v>
      </c>
      <c r="K223">
        <f>(Q222+E223*K222)*'Master-Stocks'!$I$1</f>
        <v>41.243904000000001</v>
      </c>
      <c r="L223">
        <f>(R222+F223*L222)*'Master-Stocks'!$I$1</f>
        <v>8.7330189744000002</v>
      </c>
      <c r="M223">
        <f ca="1">(S222+G223*M222)*'Master-Stocks'!$I$1</f>
        <v>1.7053838667607412E-2</v>
      </c>
      <c r="N223">
        <f t="shared" ref="N223:S223" si="220">H222*B223+N222</f>
        <v>3731.9076388794169</v>
      </c>
      <c r="O223">
        <f t="shared" si="220"/>
        <v>404</v>
      </c>
      <c r="P223">
        <f t="shared" si="220"/>
        <v>43.389314836376101</v>
      </c>
      <c r="Q223">
        <f t="shared" si="220"/>
        <v>4124.3904000000002</v>
      </c>
      <c r="R223">
        <f t="shared" si="220"/>
        <v>873.30189744000006</v>
      </c>
      <c r="S223">
        <f t="shared" ca="1" si="220"/>
        <v>1.7053838667607413</v>
      </c>
    </row>
    <row r="224" spans="1:19" ht="12.75" x14ac:dyDescent="0.2">
      <c r="A224">
        <f>'All Transactions'!A224</f>
        <v>0</v>
      </c>
      <c r="B224">
        <f>'All Transactions'!F224</f>
        <v>0</v>
      </c>
      <c r="C224">
        <f>'All Transactions'!G224</f>
        <v>0</v>
      </c>
      <c r="D224">
        <f>'All Transactions'!H224</f>
        <v>-50</v>
      </c>
      <c r="E224">
        <f>'All Transactions'!I224</f>
        <v>0</v>
      </c>
      <c r="F224">
        <f>'All Transactions'!J224</f>
        <v>0</v>
      </c>
      <c r="G224">
        <f>'All Transactions'!K224</f>
        <v>0</v>
      </c>
      <c r="H224">
        <f>(N223+B224*H223)*'Master-Stocks'!$I$1</f>
        <v>37.319076388794173</v>
      </c>
      <c r="I224">
        <f>(O223+C224*I223)*'Master-Stocks'!$I$1</f>
        <v>4.04</v>
      </c>
      <c r="J224">
        <f>(P223+D224*J223)*'Master-Stocks'!$I$1</f>
        <v>0.21694657418188051</v>
      </c>
      <c r="K224">
        <f>(Q223+E224*K223)*'Master-Stocks'!$I$1</f>
        <v>41.243904000000001</v>
      </c>
      <c r="L224">
        <f>(R223+F224*L223)*'Master-Stocks'!$I$1</f>
        <v>8.7330189744000002</v>
      </c>
      <c r="M224">
        <f ca="1">(S223+G224*M223)*'Master-Stocks'!$I$1</f>
        <v>1.7053838667607412E-2</v>
      </c>
      <c r="N224">
        <f t="shared" ref="N224:S224" si="221">H223*B224+N223</f>
        <v>3731.9076388794169</v>
      </c>
      <c r="O224">
        <f t="shared" si="221"/>
        <v>404</v>
      </c>
      <c r="P224">
        <f t="shared" si="221"/>
        <v>21.694657418188051</v>
      </c>
      <c r="Q224">
        <f t="shared" si="221"/>
        <v>4124.3904000000002</v>
      </c>
      <c r="R224">
        <f t="shared" si="221"/>
        <v>873.30189744000006</v>
      </c>
      <c r="S224">
        <f t="shared" ca="1" si="221"/>
        <v>1.7053838667607413</v>
      </c>
    </row>
    <row r="225" spans="1:19" ht="12.75" x14ac:dyDescent="0.2">
      <c r="A225">
        <f>'All Transactions'!A225</f>
        <v>0</v>
      </c>
      <c r="B225">
        <f>'All Transactions'!F225</f>
        <v>0</v>
      </c>
      <c r="C225">
        <f>'All Transactions'!G225</f>
        <v>0</v>
      </c>
      <c r="D225">
        <f>'All Transactions'!H225</f>
        <v>-50</v>
      </c>
      <c r="E225">
        <f>'All Transactions'!I225</f>
        <v>0</v>
      </c>
      <c r="F225">
        <f>'All Transactions'!J225</f>
        <v>0</v>
      </c>
      <c r="G225">
        <f>'All Transactions'!K225</f>
        <v>0</v>
      </c>
      <c r="H225">
        <f>(N224+B225*H224)*'Master-Stocks'!$I$1</f>
        <v>37.319076388794173</v>
      </c>
      <c r="I225">
        <f>(O224+C225*I224)*'Master-Stocks'!$I$1</f>
        <v>4.04</v>
      </c>
      <c r="J225">
        <f>(P224+D225*J224)*'Master-Stocks'!$I$1</f>
        <v>0.10847328709094026</v>
      </c>
      <c r="K225">
        <f>(Q224+E225*K224)*'Master-Stocks'!$I$1</f>
        <v>41.243904000000001</v>
      </c>
      <c r="L225">
        <f>(R224+F225*L224)*'Master-Stocks'!$I$1</f>
        <v>8.7330189744000002</v>
      </c>
      <c r="M225">
        <f ca="1">(S224+G225*M224)*'Master-Stocks'!$I$1</f>
        <v>1.7053838667607412E-2</v>
      </c>
      <c r="N225">
        <f t="shared" ref="N225:S225" si="222">H224*B225+N224</f>
        <v>3731.9076388794169</v>
      </c>
      <c r="O225">
        <f t="shared" si="222"/>
        <v>404</v>
      </c>
      <c r="P225">
        <f t="shared" si="222"/>
        <v>10.847328709094025</v>
      </c>
      <c r="Q225">
        <f t="shared" si="222"/>
        <v>4124.3904000000002</v>
      </c>
      <c r="R225">
        <f t="shared" si="222"/>
        <v>873.30189744000006</v>
      </c>
      <c r="S225">
        <f t="shared" ca="1" si="222"/>
        <v>1.7053838667607413</v>
      </c>
    </row>
    <row r="226" spans="1:19" ht="12.75" x14ac:dyDescent="0.2">
      <c r="A226">
        <f>'All Transactions'!A226</f>
        <v>0</v>
      </c>
      <c r="B226">
        <f>'All Transactions'!F226</f>
        <v>0</v>
      </c>
      <c r="C226">
        <f>'All Transactions'!G226</f>
        <v>0</v>
      </c>
      <c r="D226">
        <f>'All Transactions'!H226</f>
        <v>-50</v>
      </c>
      <c r="E226">
        <f>'All Transactions'!I226</f>
        <v>0</v>
      </c>
      <c r="F226">
        <f>'All Transactions'!J226</f>
        <v>0</v>
      </c>
      <c r="G226">
        <f>'All Transactions'!K226</f>
        <v>0</v>
      </c>
      <c r="H226">
        <f>(N225+B226*H225)*'Master-Stocks'!$I$1</f>
        <v>37.319076388794173</v>
      </c>
      <c r="I226">
        <f>(O225+C226*I225)*'Master-Stocks'!$I$1</f>
        <v>4.04</v>
      </c>
      <c r="J226">
        <f>(P225+D226*J225)*'Master-Stocks'!$I$1</f>
        <v>5.4236643545470128E-2</v>
      </c>
      <c r="K226">
        <f>(Q225+E226*K225)*'Master-Stocks'!$I$1</f>
        <v>41.243904000000001</v>
      </c>
      <c r="L226">
        <f>(R225+F226*L225)*'Master-Stocks'!$I$1</f>
        <v>8.7330189744000002</v>
      </c>
      <c r="M226">
        <f ca="1">(S225+G226*M225)*'Master-Stocks'!$I$1</f>
        <v>1.7053838667607412E-2</v>
      </c>
      <c r="N226">
        <f t="shared" ref="N226:S226" si="223">H225*B226+N225</f>
        <v>3731.9076388794169</v>
      </c>
      <c r="O226">
        <f t="shared" si="223"/>
        <v>404</v>
      </c>
      <c r="P226">
        <f t="shared" si="223"/>
        <v>5.4236643545470127</v>
      </c>
      <c r="Q226">
        <f t="shared" si="223"/>
        <v>4124.3904000000002</v>
      </c>
      <c r="R226">
        <f t="shared" si="223"/>
        <v>873.30189744000006</v>
      </c>
      <c r="S226">
        <f t="shared" ca="1" si="223"/>
        <v>1.7053838667607413</v>
      </c>
    </row>
    <row r="227" spans="1:19" ht="12.75" x14ac:dyDescent="0.2">
      <c r="A227">
        <f>'All Transactions'!A227</f>
        <v>0</v>
      </c>
      <c r="B227">
        <f>'All Transactions'!F227</f>
        <v>0</v>
      </c>
      <c r="C227">
        <f>'All Transactions'!G227</f>
        <v>0</v>
      </c>
      <c r="D227">
        <f>'All Transactions'!H227</f>
        <v>-50</v>
      </c>
      <c r="E227">
        <f>'All Transactions'!I227</f>
        <v>0</v>
      </c>
      <c r="F227">
        <f>'All Transactions'!J227</f>
        <v>0</v>
      </c>
      <c r="G227">
        <f>'All Transactions'!K227</f>
        <v>0</v>
      </c>
      <c r="H227">
        <f>(N226+B227*H226)*'Master-Stocks'!$I$1</f>
        <v>37.319076388794173</v>
      </c>
      <c r="I227">
        <f>(O226+C227*I226)*'Master-Stocks'!$I$1</f>
        <v>4.04</v>
      </c>
      <c r="J227">
        <f>(P226+D227*J226)*'Master-Stocks'!$I$1</f>
        <v>2.7118321772735064E-2</v>
      </c>
      <c r="K227">
        <f>(Q226+E227*K226)*'Master-Stocks'!$I$1</f>
        <v>41.243904000000001</v>
      </c>
      <c r="L227">
        <f>(R226+F227*L226)*'Master-Stocks'!$I$1</f>
        <v>8.7330189744000002</v>
      </c>
      <c r="M227">
        <f ca="1">(S226+G227*M226)*'Master-Stocks'!$I$1</f>
        <v>1.7053838667607412E-2</v>
      </c>
      <c r="N227">
        <f t="shared" ref="N227:S227" si="224">H226*B227+N226</f>
        <v>3731.9076388794169</v>
      </c>
      <c r="O227">
        <f t="shared" si="224"/>
        <v>404</v>
      </c>
      <c r="P227">
        <f t="shared" si="224"/>
        <v>2.7118321772735063</v>
      </c>
      <c r="Q227">
        <f t="shared" si="224"/>
        <v>4124.3904000000002</v>
      </c>
      <c r="R227">
        <f t="shared" si="224"/>
        <v>873.30189744000006</v>
      </c>
      <c r="S227">
        <f t="shared" ca="1" si="224"/>
        <v>1.7053838667607413</v>
      </c>
    </row>
    <row r="228" spans="1:19" ht="12.75" x14ac:dyDescent="0.2">
      <c r="A228">
        <f>'All Transactions'!A228</f>
        <v>0</v>
      </c>
      <c r="B228">
        <f>'All Transactions'!F228</f>
        <v>0</v>
      </c>
      <c r="C228">
        <f>'All Transactions'!G228</f>
        <v>0</v>
      </c>
      <c r="D228">
        <f>'All Transactions'!H228</f>
        <v>-50</v>
      </c>
      <c r="E228">
        <f>'All Transactions'!I228</f>
        <v>0</v>
      </c>
      <c r="F228">
        <f>'All Transactions'!J228</f>
        <v>0</v>
      </c>
      <c r="G228">
        <f>'All Transactions'!K228</f>
        <v>0</v>
      </c>
      <c r="H228">
        <f>(N227+B228*H227)*'Master-Stocks'!$I$1</f>
        <v>37.319076388794173</v>
      </c>
      <c r="I228">
        <f>(O227+C228*I227)*'Master-Stocks'!$I$1</f>
        <v>4.04</v>
      </c>
      <c r="J228">
        <f>(P227+D228*J227)*'Master-Stocks'!$I$1</f>
        <v>1.3559160886367532E-2</v>
      </c>
      <c r="K228">
        <f>(Q227+E228*K227)*'Master-Stocks'!$I$1</f>
        <v>41.243904000000001</v>
      </c>
      <c r="L228">
        <f>(R227+F228*L227)*'Master-Stocks'!$I$1</f>
        <v>8.7330189744000002</v>
      </c>
      <c r="M228">
        <f ca="1">(S227+G228*M227)*'Master-Stocks'!$I$1</f>
        <v>1.7053838667607412E-2</v>
      </c>
      <c r="N228">
        <f t="shared" ref="N228:S228" si="225">H227*B228+N227</f>
        <v>3731.9076388794169</v>
      </c>
      <c r="O228">
        <f t="shared" si="225"/>
        <v>404</v>
      </c>
      <c r="P228">
        <f t="shared" si="225"/>
        <v>1.3559160886367532</v>
      </c>
      <c r="Q228">
        <f t="shared" si="225"/>
        <v>4124.3904000000002</v>
      </c>
      <c r="R228">
        <f t="shared" si="225"/>
        <v>873.30189744000006</v>
      </c>
      <c r="S228">
        <f t="shared" ca="1" si="225"/>
        <v>1.7053838667607413</v>
      </c>
    </row>
    <row r="229" spans="1:19" ht="12.75" x14ac:dyDescent="0.2">
      <c r="A229">
        <f>'All Transactions'!A229</f>
        <v>0</v>
      </c>
      <c r="B229">
        <f>'All Transactions'!F229</f>
        <v>0</v>
      </c>
      <c r="C229">
        <f>'All Transactions'!G229</f>
        <v>0</v>
      </c>
      <c r="D229">
        <f>'All Transactions'!H229</f>
        <v>-50</v>
      </c>
      <c r="E229">
        <f>'All Transactions'!I229</f>
        <v>0</v>
      </c>
      <c r="F229">
        <f>'All Transactions'!J229</f>
        <v>0</v>
      </c>
      <c r="G229">
        <f>'All Transactions'!K229</f>
        <v>0</v>
      </c>
      <c r="H229">
        <f>(N228+B229*H228)*'Master-Stocks'!$I$1</f>
        <v>37.319076388794173</v>
      </c>
      <c r="I229">
        <f>(O228+C229*I228)*'Master-Stocks'!$I$1</f>
        <v>4.04</v>
      </c>
      <c r="J229">
        <f>(P228+D229*J228)*'Master-Stocks'!$I$1</f>
        <v>6.7795804431837661E-3</v>
      </c>
      <c r="K229">
        <f>(Q228+E229*K228)*'Master-Stocks'!$I$1</f>
        <v>41.243904000000001</v>
      </c>
      <c r="L229">
        <f>(R228+F229*L228)*'Master-Stocks'!$I$1</f>
        <v>8.7330189744000002</v>
      </c>
      <c r="M229">
        <f ca="1">(S228+G229*M228)*'Master-Stocks'!$I$1</f>
        <v>1.7053838667607412E-2</v>
      </c>
      <c r="N229">
        <f t="shared" ref="N229:S229" si="226">H228*B229+N228</f>
        <v>3731.9076388794169</v>
      </c>
      <c r="O229">
        <f t="shared" si="226"/>
        <v>404</v>
      </c>
      <c r="P229">
        <f t="shared" si="226"/>
        <v>0.67795804431837658</v>
      </c>
      <c r="Q229">
        <f t="shared" si="226"/>
        <v>4124.3904000000002</v>
      </c>
      <c r="R229">
        <f t="shared" si="226"/>
        <v>873.30189744000006</v>
      </c>
      <c r="S229">
        <f t="shared" ca="1" si="226"/>
        <v>1.7053838667607413</v>
      </c>
    </row>
    <row r="230" spans="1:19" ht="12.75" x14ac:dyDescent="0.2">
      <c r="A230">
        <f>'All Transactions'!A230</f>
        <v>0</v>
      </c>
      <c r="B230">
        <f>'All Transactions'!F230</f>
        <v>0</v>
      </c>
      <c r="C230">
        <f>'All Transactions'!G230</f>
        <v>0</v>
      </c>
      <c r="D230">
        <f>'All Transactions'!H230</f>
        <v>-33</v>
      </c>
      <c r="E230">
        <f>'All Transactions'!I230</f>
        <v>0</v>
      </c>
      <c r="F230">
        <f>'All Transactions'!J230</f>
        <v>0</v>
      </c>
      <c r="G230">
        <f>'All Transactions'!K230</f>
        <v>0</v>
      </c>
      <c r="H230">
        <f>(N229+B230*H229)*'Master-Stocks'!$I$1</f>
        <v>37.319076388794173</v>
      </c>
      <c r="I230">
        <f>(O229+C230*I229)*'Master-Stocks'!$I$1</f>
        <v>4.04</v>
      </c>
      <c r="J230">
        <f>(P229+D230*J229)*'Master-Stocks'!$I$1</f>
        <v>4.5423188969331233E-3</v>
      </c>
      <c r="K230">
        <f>(Q229+E230*K229)*'Master-Stocks'!$I$1</f>
        <v>41.243904000000001</v>
      </c>
      <c r="L230">
        <f>(R229+F230*L229)*'Master-Stocks'!$I$1</f>
        <v>8.7330189744000002</v>
      </c>
      <c r="M230">
        <f ca="1">(S229+G230*M229)*'Master-Stocks'!$I$1</f>
        <v>1.7053838667607412E-2</v>
      </c>
      <c r="N230">
        <f t="shared" ref="N230:S230" si="227">H229*B230+N229</f>
        <v>3731.9076388794169</v>
      </c>
      <c r="O230">
        <f t="shared" si="227"/>
        <v>404</v>
      </c>
      <c r="P230">
        <f t="shared" si="227"/>
        <v>0.4542318896933123</v>
      </c>
      <c r="Q230">
        <f t="shared" si="227"/>
        <v>4124.3904000000002</v>
      </c>
      <c r="R230">
        <f t="shared" si="227"/>
        <v>873.30189744000006</v>
      </c>
      <c r="S230">
        <f t="shared" ca="1" si="227"/>
        <v>1.7053838667607413</v>
      </c>
    </row>
    <row r="231" spans="1:19" ht="12.75" x14ac:dyDescent="0.2">
      <c r="A231">
        <f>'All Transactions'!A231</f>
        <v>0</v>
      </c>
      <c r="B231">
        <f>'All Transactions'!F231</f>
        <v>-50</v>
      </c>
      <c r="C231">
        <f>'All Transactions'!G231</f>
        <v>0</v>
      </c>
      <c r="D231">
        <f>'All Transactions'!H231</f>
        <v>0</v>
      </c>
      <c r="E231">
        <f>'All Transactions'!I231</f>
        <v>0</v>
      </c>
      <c r="F231">
        <f>'All Transactions'!J231</f>
        <v>0</v>
      </c>
      <c r="G231">
        <f>'All Transactions'!K231</f>
        <v>0</v>
      </c>
      <c r="H231">
        <f>(N230+B231*H230)*'Master-Stocks'!$I$1</f>
        <v>18.659538194397083</v>
      </c>
      <c r="I231">
        <f>(O230+C231*I230)*'Master-Stocks'!$I$1</f>
        <v>4.04</v>
      </c>
      <c r="J231">
        <f>(P230+D231*J230)*'Master-Stocks'!$I$1</f>
        <v>4.5423188969331233E-3</v>
      </c>
      <c r="K231">
        <f>(Q230+E231*K230)*'Master-Stocks'!$I$1</f>
        <v>41.243904000000001</v>
      </c>
      <c r="L231">
        <f>(R230+F231*L230)*'Master-Stocks'!$I$1</f>
        <v>8.7330189744000002</v>
      </c>
      <c r="M231">
        <f ca="1">(S230+G231*M230)*'Master-Stocks'!$I$1</f>
        <v>1.7053838667607412E-2</v>
      </c>
      <c r="N231">
        <f t="shared" ref="N231:S231" si="228">H230*B231+N230</f>
        <v>1865.9538194397082</v>
      </c>
      <c r="O231">
        <f t="shared" si="228"/>
        <v>404</v>
      </c>
      <c r="P231">
        <f t="shared" si="228"/>
        <v>0.4542318896933123</v>
      </c>
      <c r="Q231">
        <f t="shared" si="228"/>
        <v>4124.3904000000002</v>
      </c>
      <c r="R231">
        <f t="shared" si="228"/>
        <v>873.30189744000006</v>
      </c>
      <c r="S231">
        <f t="shared" ca="1" si="228"/>
        <v>1.7053838667607413</v>
      </c>
    </row>
    <row r="232" spans="1:19" ht="12.75" x14ac:dyDescent="0.2">
      <c r="A232">
        <f>'All Transactions'!A232</f>
        <v>0</v>
      </c>
      <c r="B232">
        <f>'All Transactions'!F232</f>
        <v>-50</v>
      </c>
      <c r="C232">
        <f>'All Transactions'!G232</f>
        <v>0</v>
      </c>
      <c r="D232">
        <f>'All Transactions'!H232</f>
        <v>0</v>
      </c>
      <c r="E232">
        <f>'All Transactions'!I232</f>
        <v>0</v>
      </c>
      <c r="F232">
        <f>'All Transactions'!J232</f>
        <v>0</v>
      </c>
      <c r="G232">
        <f>'All Transactions'!K232</f>
        <v>0</v>
      </c>
      <c r="H232">
        <f>(N231+B232*H231)*'Master-Stocks'!$I$1</f>
        <v>9.3297690971985414</v>
      </c>
      <c r="I232">
        <f>(O231+C232*I231)*'Master-Stocks'!$I$1</f>
        <v>4.04</v>
      </c>
      <c r="J232">
        <f>(P231+D232*J231)*'Master-Stocks'!$I$1</f>
        <v>4.5423188969331233E-3</v>
      </c>
      <c r="K232">
        <f>(Q231+E232*K231)*'Master-Stocks'!$I$1</f>
        <v>41.243904000000001</v>
      </c>
      <c r="L232">
        <f>(R231+F232*L231)*'Master-Stocks'!$I$1</f>
        <v>8.7330189744000002</v>
      </c>
      <c r="M232">
        <f ca="1">(S231+G232*M231)*'Master-Stocks'!$I$1</f>
        <v>1.7053838667607412E-2</v>
      </c>
      <c r="N232">
        <f t="shared" ref="N232:S232" si="229">H231*B232+N231</f>
        <v>932.97690971985412</v>
      </c>
      <c r="O232">
        <f t="shared" si="229"/>
        <v>404</v>
      </c>
      <c r="P232">
        <f t="shared" si="229"/>
        <v>0.4542318896933123</v>
      </c>
      <c r="Q232">
        <f t="shared" si="229"/>
        <v>4124.3904000000002</v>
      </c>
      <c r="R232">
        <f t="shared" si="229"/>
        <v>873.30189744000006</v>
      </c>
      <c r="S232">
        <f t="shared" ca="1" si="229"/>
        <v>1.7053838667607413</v>
      </c>
    </row>
    <row r="233" spans="1:19" ht="12.75" x14ac:dyDescent="0.2">
      <c r="A233">
        <f>'All Transactions'!A233</f>
        <v>0</v>
      </c>
      <c r="B233">
        <f>'All Transactions'!F233</f>
        <v>-50</v>
      </c>
      <c r="C233">
        <f>'All Transactions'!G233</f>
        <v>0</v>
      </c>
      <c r="D233">
        <f>'All Transactions'!H233</f>
        <v>0</v>
      </c>
      <c r="E233">
        <f>'All Transactions'!I233</f>
        <v>0</v>
      </c>
      <c r="F233">
        <f>'All Transactions'!J233</f>
        <v>0</v>
      </c>
      <c r="G233">
        <f>'All Transactions'!K233</f>
        <v>0</v>
      </c>
      <c r="H233">
        <f>(N232+B233*H232)*'Master-Stocks'!$I$1</f>
        <v>4.6648845485992707</v>
      </c>
      <c r="I233">
        <f>(O232+C233*I232)*'Master-Stocks'!$I$1</f>
        <v>4.04</v>
      </c>
      <c r="J233">
        <f>(P232+D233*J232)*'Master-Stocks'!$I$1</f>
        <v>4.5423188969331233E-3</v>
      </c>
      <c r="K233">
        <f>(Q232+E233*K232)*'Master-Stocks'!$I$1</f>
        <v>41.243904000000001</v>
      </c>
      <c r="L233">
        <f>(R232+F233*L232)*'Master-Stocks'!$I$1</f>
        <v>8.7330189744000002</v>
      </c>
      <c r="M233">
        <f ca="1">(S232+G233*M232)*'Master-Stocks'!$I$1</f>
        <v>1.7053838667607412E-2</v>
      </c>
      <c r="N233">
        <f t="shared" ref="N233:S233" si="230">H232*B233+N232</f>
        <v>466.48845485992706</v>
      </c>
      <c r="O233">
        <f t="shared" si="230"/>
        <v>404</v>
      </c>
      <c r="P233">
        <f t="shared" si="230"/>
        <v>0.4542318896933123</v>
      </c>
      <c r="Q233">
        <f t="shared" si="230"/>
        <v>4124.3904000000002</v>
      </c>
      <c r="R233">
        <f t="shared" si="230"/>
        <v>873.30189744000006</v>
      </c>
      <c r="S233">
        <f t="shared" ca="1" si="230"/>
        <v>1.7053838667607413</v>
      </c>
    </row>
    <row r="234" spans="1:19" ht="12.75" x14ac:dyDescent="0.2">
      <c r="A234">
        <f>'All Transactions'!A234</f>
        <v>0</v>
      </c>
      <c r="B234">
        <f>'All Transactions'!F234</f>
        <v>-50</v>
      </c>
      <c r="C234">
        <f>'All Transactions'!G234</f>
        <v>0</v>
      </c>
      <c r="D234">
        <f>'All Transactions'!H234</f>
        <v>0</v>
      </c>
      <c r="E234">
        <f>'All Transactions'!I234</f>
        <v>0</v>
      </c>
      <c r="F234">
        <f>'All Transactions'!J234</f>
        <v>0</v>
      </c>
      <c r="G234">
        <f>'All Transactions'!K234</f>
        <v>0</v>
      </c>
      <c r="H234">
        <f>(N233+B234*H233)*'Master-Stocks'!$I$1</f>
        <v>2.3324422742996354</v>
      </c>
      <c r="I234">
        <f>(O233+C234*I233)*'Master-Stocks'!$I$1</f>
        <v>4.04</v>
      </c>
      <c r="J234">
        <f>(P233+D234*J233)*'Master-Stocks'!$I$1</f>
        <v>4.5423188969331233E-3</v>
      </c>
      <c r="K234">
        <f>(Q233+E234*K233)*'Master-Stocks'!$I$1</f>
        <v>41.243904000000001</v>
      </c>
      <c r="L234">
        <f>(R233+F234*L233)*'Master-Stocks'!$I$1</f>
        <v>8.7330189744000002</v>
      </c>
      <c r="M234">
        <f ca="1">(S233+G234*M233)*'Master-Stocks'!$I$1</f>
        <v>1.7053838667607412E-2</v>
      </c>
      <c r="N234">
        <f t="shared" ref="N234:S234" si="231">H233*B234+N233</f>
        <v>233.24422742996353</v>
      </c>
      <c r="O234">
        <f t="shared" si="231"/>
        <v>404</v>
      </c>
      <c r="P234">
        <f t="shared" si="231"/>
        <v>0.4542318896933123</v>
      </c>
      <c r="Q234">
        <f t="shared" si="231"/>
        <v>4124.3904000000002</v>
      </c>
      <c r="R234">
        <f t="shared" si="231"/>
        <v>873.30189744000006</v>
      </c>
      <c r="S234">
        <f t="shared" ca="1" si="231"/>
        <v>1.7053838667607413</v>
      </c>
    </row>
    <row r="235" spans="1:19" ht="12.75" x14ac:dyDescent="0.2">
      <c r="A235">
        <f>'All Transactions'!A235</f>
        <v>0</v>
      </c>
      <c r="B235">
        <f>'All Transactions'!F235</f>
        <v>-50</v>
      </c>
      <c r="C235">
        <f>'All Transactions'!G235</f>
        <v>0</v>
      </c>
      <c r="D235">
        <f>'All Transactions'!H235</f>
        <v>0</v>
      </c>
      <c r="E235">
        <f>'All Transactions'!I235</f>
        <v>0</v>
      </c>
      <c r="F235">
        <f>'All Transactions'!J235</f>
        <v>0</v>
      </c>
      <c r="G235">
        <f>'All Transactions'!K235</f>
        <v>0</v>
      </c>
      <c r="H235">
        <f>(N234+B235*H234)*'Master-Stocks'!$I$1</f>
        <v>1.1662211371498177</v>
      </c>
      <c r="I235">
        <f>(O234+C235*I234)*'Master-Stocks'!$I$1</f>
        <v>4.04</v>
      </c>
      <c r="J235">
        <f>(P234+D235*J234)*'Master-Stocks'!$I$1</f>
        <v>4.5423188969331233E-3</v>
      </c>
      <c r="K235">
        <f>(Q234+E235*K234)*'Master-Stocks'!$I$1</f>
        <v>41.243904000000001</v>
      </c>
      <c r="L235">
        <f>(R234+F235*L234)*'Master-Stocks'!$I$1</f>
        <v>8.7330189744000002</v>
      </c>
      <c r="M235">
        <f ca="1">(S234+G235*M234)*'Master-Stocks'!$I$1</f>
        <v>1.7053838667607412E-2</v>
      </c>
      <c r="N235">
        <f t="shared" ref="N235:S235" si="232">H234*B235+N234</f>
        <v>116.62211371498177</v>
      </c>
      <c r="O235">
        <f t="shared" si="232"/>
        <v>404</v>
      </c>
      <c r="P235">
        <f t="shared" si="232"/>
        <v>0.4542318896933123</v>
      </c>
      <c r="Q235">
        <f t="shared" si="232"/>
        <v>4124.3904000000002</v>
      </c>
      <c r="R235">
        <f t="shared" si="232"/>
        <v>873.30189744000006</v>
      </c>
      <c r="S235">
        <f t="shared" ca="1" si="232"/>
        <v>1.7053838667607413</v>
      </c>
    </row>
    <row r="236" spans="1:19" ht="12.75" x14ac:dyDescent="0.2">
      <c r="A236">
        <f>'All Transactions'!A236</f>
        <v>0</v>
      </c>
      <c r="B236">
        <f>'All Transactions'!F236</f>
        <v>-50</v>
      </c>
      <c r="C236">
        <f>'All Transactions'!G236</f>
        <v>0</v>
      </c>
      <c r="D236">
        <f>'All Transactions'!H236</f>
        <v>0</v>
      </c>
      <c r="E236">
        <f>'All Transactions'!I236</f>
        <v>0</v>
      </c>
      <c r="F236">
        <f>'All Transactions'!J236</f>
        <v>0</v>
      </c>
      <c r="G236">
        <f>'All Transactions'!K236</f>
        <v>0</v>
      </c>
      <c r="H236">
        <f>(N235+B236*H235)*'Master-Stocks'!$I$1</f>
        <v>0.58311056857490884</v>
      </c>
      <c r="I236">
        <f>(O235+C236*I235)*'Master-Stocks'!$I$1</f>
        <v>4.04</v>
      </c>
      <c r="J236">
        <f>(P235+D236*J235)*'Master-Stocks'!$I$1</f>
        <v>4.5423188969331233E-3</v>
      </c>
      <c r="K236">
        <f>(Q235+E236*K235)*'Master-Stocks'!$I$1</f>
        <v>41.243904000000001</v>
      </c>
      <c r="L236">
        <f>(R235+F236*L235)*'Master-Stocks'!$I$1</f>
        <v>8.7330189744000002</v>
      </c>
      <c r="M236">
        <f ca="1">(S235+G236*M235)*'Master-Stocks'!$I$1</f>
        <v>1.7053838667607412E-2</v>
      </c>
      <c r="N236">
        <f t="shared" ref="N236:S236" si="233">H235*B236+N235</f>
        <v>58.311056857490883</v>
      </c>
      <c r="O236">
        <f t="shared" si="233"/>
        <v>404</v>
      </c>
      <c r="P236">
        <f t="shared" si="233"/>
        <v>0.4542318896933123</v>
      </c>
      <c r="Q236">
        <f t="shared" si="233"/>
        <v>4124.3904000000002</v>
      </c>
      <c r="R236">
        <f t="shared" si="233"/>
        <v>873.30189744000006</v>
      </c>
      <c r="S236">
        <f t="shared" ca="1" si="233"/>
        <v>1.7053838667607413</v>
      </c>
    </row>
    <row r="237" spans="1:19" ht="12.75" x14ac:dyDescent="0.2">
      <c r="A237">
        <f>'All Transactions'!A237</f>
        <v>0</v>
      </c>
      <c r="B237">
        <f>'All Transactions'!F237</f>
        <v>0</v>
      </c>
      <c r="C237">
        <f>'All Transactions'!G237</f>
        <v>0</v>
      </c>
      <c r="D237">
        <f>'All Transactions'!H237</f>
        <v>0</v>
      </c>
      <c r="E237">
        <f>'All Transactions'!I237</f>
        <v>-8</v>
      </c>
      <c r="F237">
        <f>'All Transactions'!J237</f>
        <v>-9</v>
      </c>
      <c r="G237">
        <f>'All Transactions'!K237</f>
        <v>-15</v>
      </c>
      <c r="H237">
        <f>(N236+B237*H236)*'Master-Stocks'!$I$1</f>
        <v>0.58311056857490884</v>
      </c>
      <c r="I237">
        <f>(O236+C237*I236)*'Master-Stocks'!$I$1</f>
        <v>4.04</v>
      </c>
      <c r="J237">
        <f>(P236+D237*J236)*'Master-Stocks'!$I$1</f>
        <v>4.5423188969331233E-3</v>
      </c>
      <c r="K237">
        <f>(Q236+E237*K236)*'Master-Stocks'!$I$1</f>
        <v>37.944391680000003</v>
      </c>
      <c r="L237">
        <f>(R236+F237*L236)*'Master-Stocks'!$I$1</f>
        <v>7.9470472667040006</v>
      </c>
      <c r="M237">
        <f ca="1">(S236+G237*M236)*'Master-Stocks'!$I$1</f>
        <v>1.4495762867466301E-2</v>
      </c>
      <c r="N237">
        <f t="shared" ref="N237:S237" si="234">H236*B237+N236</f>
        <v>58.311056857490883</v>
      </c>
      <c r="O237">
        <f t="shared" si="234"/>
        <v>404</v>
      </c>
      <c r="P237">
        <f t="shared" si="234"/>
        <v>0.4542318896933123</v>
      </c>
      <c r="Q237">
        <f t="shared" si="234"/>
        <v>3794.4391680000003</v>
      </c>
      <c r="R237">
        <f t="shared" si="234"/>
        <v>794.70472667040008</v>
      </c>
      <c r="S237">
        <f t="shared" ca="1" si="234"/>
        <v>1.44957628674663</v>
      </c>
    </row>
    <row r="238" spans="1:19" ht="12.75" x14ac:dyDescent="0.2">
      <c r="A238">
        <f>'All Transactions'!A238</f>
        <v>0</v>
      </c>
      <c r="B238">
        <f>'All Transactions'!F238</f>
        <v>-50</v>
      </c>
      <c r="C238">
        <f>'All Transactions'!G238</f>
        <v>0</v>
      </c>
      <c r="D238">
        <f>'All Transactions'!H238</f>
        <v>0</v>
      </c>
      <c r="E238">
        <f>'All Transactions'!I238</f>
        <v>0</v>
      </c>
      <c r="F238">
        <f>'All Transactions'!J238</f>
        <v>0</v>
      </c>
      <c r="G238">
        <f>'All Transactions'!K238</f>
        <v>0</v>
      </c>
      <c r="H238">
        <f>(N237+B238*H237)*'Master-Stocks'!$I$1</f>
        <v>0.29155528428745442</v>
      </c>
      <c r="I238">
        <f>(O237+C238*I237)*'Master-Stocks'!$I$1</f>
        <v>4.04</v>
      </c>
      <c r="J238">
        <f>(P237+D238*J237)*'Master-Stocks'!$I$1</f>
        <v>4.5423188969331233E-3</v>
      </c>
      <c r="K238">
        <f>(Q237+E238*K237)*'Master-Stocks'!$I$1</f>
        <v>37.944391680000003</v>
      </c>
      <c r="L238">
        <f>(R237+F238*L237)*'Master-Stocks'!$I$1</f>
        <v>7.9470472667040006</v>
      </c>
      <c r="M238">
        <f ca="1">(S237+G238*M237)*'Master-Stocks'!$I$1</f>
        <v>1.4495762867466301E-2</v>
      </c>
      <c r="N238">
        <f t="shared" ref="N238:S238" si="235">H237*B238+N237</f>
        <v>29.155528428745441</v>
      </c>
      <c r="O238">
        <f t="shared" si="235"/>
        <v>404</v>
      </c>
      <c r="P238">
        <f t="shared" si="235"/>
        <v>0.4542318896933123</v>
      </c>
      <c r="Q238">
        <f t="shared" si="235"/>
        <v>3794.4391680000003</v>
      </c>
      <c r="R238">
        <f t="shared" si="235"/>
        <v>794.70472667040008</v>
      </c>
      <c r="S238">
        <f t="shared" ca="1" si="235"/>
        <v>1.44957628674663</v>
      </c>
    </row>
    <row r="239" spans="1:19" ht="12.75" x14ac:dyDescent="0.2">
      <c r="A239">
        <f>'All Transactions'!A239</f>
        <v>0</v>
      </c>
      <c r="B239">
        <f>'All Transactions'!F239</f>
        <v>-50</v>
      </c>
      <c r="C239">
        <f>'All Transactions'!G239</f>
        <v>0</v>
      </c>
      <c r="D239">
        <f>'All Transactions'!H239</f>
        <v>0</v>
      </c>
      <c r="E239">
        <f>'All Transactions'!I239</f>
        <v>0</v>
      </c>
      <c r="F239">
        <f>'All Transactions'!J239</f>
        <v>0</v>
      </c>
      <c r="G239">
        <f>'All Transactions'!K239</f>
        <v>0</v>
      </c>
      <c r="H239">
        <f>(N238+B239*H238)*'Master-Stocks'!$I$1</f>
        <v>0.14577764214372721</v>
      </c>
      <c r="I239">
        <f>(O238+C239*I238)*'Master-Stocks'!$I$1</f>
        <v>4.04</v>
      </c>
      <c r="J239">
        <f>(P238+D239*J238)*'Master-Stocks'!$I$1</f>
        <v>4.5423188969331233E-3</v>
      </c>
      <c r="K239">
        <f>(Q238+E239*K238)*'Master-Stocks'!$I$1</f>
        <v>37.944391680000003</v>
      </c>
      <c r="L239">
        <f>(R238+F239*L238)*'Master-Stocks'!$I$1</f>
        <v>7.9470472667040006</v>
      </c>
      <c r="M239">
        <f ca="1">(S238+G239*M238)*'Master-Stocks'!$I$1</f>
        <v>1.4495762867466301E-2</v>
      </c>
      <c r="N239">
        <f t="shared" ref="N239:S239" si="236">H238*B239+N238</f>
        <v>14.577764214372721</v>
      </c>
      <c r="O239">
        <f t="shared" si="236"/>
        <v>404</v>
      </c>
      <c r="P239">
        <f t="shared" si="236"/>
        <v>0.4542318896933123</v>
      </c>
      <c r="Q239">
        <f t="shared" si="236"/>
        <v>3794.4391680000003</v>
      </c>
      <c r="R239">
        <f t="shared" si="236"/>
        <v>794.70472667040008</v>
      </c>
      <c r="S239">
        <f t="shared" ca="1" si="236"/>
        <v>1.44957628674663</v>
      </c>
    </row>
    <row r="240" spans="1:19" s="45" customFormat="1" ht="12.75" x14ac:dyDescent="0.2">
      <c r="A240" s="45">
        <f>'All Transactions'!A240</f>
        <v>0</v>
      </c>
      <c r="B240" s="45">
        <f>'All Transactions'!F240</f>
        <v>-50</v>
      </c>
      <c r="C240" s="45">
        <f>'All Transactions'!G240</f>
        <v>0</v>
      </c>
      <c r="D240" s="45">
        <f>'All Transactions'!H240</f>
        <v>0</v>
      </c>
      <c r="E240" s="45">
        <f>'All Transactions'!I240</f>
        <v>0</v>
      </c>
      <c r="F240" s="45">
        <f>'All Transactions'!J240</f>
        <v>0</v>
      </c>
      <c r="G240" s="45">
        <f>'All Transactions'!K240</f>
        <v>0</v>
      </c>
      <c r="H240" s="45">
        <f>(N239+B240*H239)*'Master-Stocks'!$I$1</f>
        <v>7.2888821071863605E-2</v>
      </c>
      <c r="I240" s="45">
        <f>(O239+C240*I239)*'Master-Stocks'!$I$1</f>
        <v>4.04</v>
      </c>
      <c r="J240" s="45">
        <f>(P239+D240*J239)*'Master-Stocks'!$I$1</f>
        <v>4.5423188969331233E-3</v>
      </c>
      <c r="K240" s="45">
        <f>(Q239+E240*K239)*'Master-Stocks'!$I$1</f>
        <v>37.944391680000003</v>
      </c>
      <c r="L240" s="45">
        <f>(R239+F240*L239)*'Master-Stocks'!$I$1</f>
        <v>7.9470472667040006</v>
      </c>
      <c r="M240" s="45">
        <f ca="1">(S239+G240*M239)*'Master-Stocks'!$I$1</f>
        <v>1.4495762867466301E-2</v>
      </c>
      <c r="N240" s="45">
        <f t="shared" ref="N240:S240" si="237">H239*B240+N239</f>
        <v>7.2888821071863603</v>
      </c>
      <c r="O240" s="45">
        <f t="shared" si="237"/>
        <v>404</v>
      </c>
      <c r="P240" s="45">
        <f t="shared" si="237"/>
        <v>0.4542318896933123</v>
      </c>
      <c r="Q240" s="45">
        <f t="shared" si="237"/>
        <v>3794.4391680000003</v>
      </c>
      <c r="R240" s="45">
        <f t="shared" si="237"/>
        <v>794.70472667040008</v>
      </c>
      <c r="S240" s="45">
        <f t="shared" ca="1" si="237"/>
        <v>1.44957628674663</v>
      </c>
    </row>
    <row r="241" spans="1:19" ht="12.75" x14ac:dyDescent="0.2">
      <c r="A241">
        <f>'All Transactions'!A241</f>
        <v>0</v>
      </c>
      <c r="B241">
        <f>'All Transactions'!F241</f>
        <v>0</v>
      </c>
      <c r="C241">
        <f>'All Transactions'!G241</f>
        <v>0</v>
      </c>
      <c r="D241">
        <f>'All Transactions'!H241</f>
        <v>0</v>
      </c>
      <c r="E241">
        <f>'All Transactions'!I241</f>
        <v>0</v>
      </c>
      <c r="F241">
        <f>'All Transactions'!J241</f>
        <v>0</v>
      </c>
      <c r="G241">
        <f>'All Transactions'!K241</f>
        <v>0</v>
      </c>
      <c r="H241">
        <f>(N240+B241*H240)*'Master-Stocks'!$I$1</f>
        <v>7.2888821071863605E-2</v>
      </c>
      <c r="I241">
        <f>(O240+C241*I240)*'Master-Stocks'!$I$1</f>
        <v>4.04</v>
      </c>
      <c r="J241">
        <f>(P240+D241*J240)*'Master-Stocks'!$I$1</f>
        <v>4.5423188969331233E-3</v>
      </c>
      <c r="K241">
        <f>(Q240+E241*K240)*'Master-Stocks'!$I$1</f>
        <v>37.944391680000003</v>
      </c>
      <c r="L241">
        <f>(R240+F241*L240)*'Master-Stocks'!$I$1</f>
        <v>7.9470472667040006</v>
      </c>
      <c r="M241">
        <f ca="1">(S240+G241*M240)*'Master-Stocks'!$I$1</f>
        <v>1.4495762867466301E-2</v>
      </c>
      <c r="N241">
        <f t="shared" ref="N241:S241" si="238">H240*B241+N240</f>
        <v>7.2888821071863603</v>
      </c>
      <c r="O241">
        <f t="shared" si="238"/>
        <v>404</v>
      </c>
      <c r="P241">
        <f t="shared" si="238"/>
        <v>0.4542318896933123</v>
      </c>
      <c r="Q241">
        <f t="shared" si="238"/>
        <v>3794.4391680000003</v>
      </c>
      <c r="R241">
        <f t="shared" si="238"/>
        <v>794.70472667040008</v>
      </c>
      <c r="S241">
        <f t="shared" ca="1" si="238"/>
        <v>1.44957628674663</v>
      </c>
    </row>
    <row r="242" spans="1:19" ht="12.75" x14ac:dyDescent="0.2">
      <c r="A242">
        <f>'All Transactions'!A242</f>
        <v>0</v>
      </c>
      <c r="B242">
        <f>'All Transactions'!F242</f>
        <v>0</v>
      </c>
      <c r="C242">
        <f>'All Transactions'!G242</f>
        <v>0</v>
      </c>
      <c r="D242">
        <f>'All Transactions'!H242</f>
        <v>0</v>
      </c>
      <c r="E242">
        <f>'All Transactions'!I242</f>
        <v>0</v>
      </c>
      <c r="F242">
        <f>'All Transactions'!J242</f>
        <v>0</v>
      </c>
      <c r="G242">
        <f>'All Transactions'!K242</f>
        <v>0</v>
      </c>
      <c r="H242">
        <f>(N241+B242*H241)*'Master-Stocks'!$I$1</f>
        <v>7.2888821071863605E-2</v>
      </c>
      <c r="I242">
        <f>(O241+C242*I241)*'Master-Stocks'!$I$1</f>
        <v>4.04</v>
      </c>
      <c r="J242">
        <f>(P241+D242*J241)*'Master-Stocks'!$I$1</f>
        <v>4.5423188969331233E-3</v>
      </c>
      <c r="K242">
        <f>(Q241+E242*K241)*'Master-Stocks'!$I$1</f>
        <v>37.944391680000003</v>
      </c>
      <c r="L242">
        <f>(R241+F242*L241)*'Master-Stocks'!$I$1</f>
        <v>7.9470472667040006</v>
      </c>
      <c r="M242">
        <f ca="1">(S241+G242*M241)*'Master-Stocks'!$I$1</f>
        <v>1.4495762867466301E-2</v>
      </c>
      <c r="N242">
        <f t="shared" ref="N242:S242" si="239">H241*B242+N241</f>
        <v>7.2888821071863603</v>
      </c>
      <c r="O242">
        <f t="shared" si="239"/>
        <v>404</v>
      </c>
      <c r="P242">
        <f t="shared" si="239"/>
        <v>0.4542318896933123</v>
      </c>
      <c r="Q242">
        <f t="shared" si="239"/>
        <v>3794.4391680000003</v>
      </c>
      <c r="R242">
        <f t="shared" si="239"/>
        <v>794.70472667040008</v>
      </c>
      <c r="S242">
        <f t="shared" ca="1" si="239"/>
        <v>1.44957628674663</v>
      </c>
    </row>
    <row r="243" spans="1:19" ht="12.75" x14ac:dyDescent="0.2">
      <c r="A243">
        <f>'All Transactions'!A243</f>
        <v>0</v>
      </c>
      <c r="B243">
        <f>'All Transactions'!F243</f>
        <v>0</v>
      </c>
      <c r="C243">
        <f>'All Transactions'!G243</f>
        <v>0</v>
      </c>
      <c r="D243">
        <f>'All Transactions'!H243</f>
        <v>0</v>
      </c>
      <c r="E243">
        <f>'All Transactions'!I243</f>
        <v>0</v>
      </c>
      <c r="F243">
        <f>'All Transactions'!J243</f>
        <v>0</v>
      </c>
      <c r="G243">
        <f>'All Transactions'!K243</f>
        <v>0</v>
      </c>
      <c r="H243">
        <f>(N242+B243*H242)*'Master-Stocks'!$I$1</f>
        <v>7.2888821071863605E-2</v>
      </c>
      <c r="I243">
        <f>(O242+C243*I242)*'Master-Stocks'!$I$1</f>
        <v>4.04</v>
      </c>
      <c r="J243">
        <f>(P242+D243*J242)*'Master-Stocks'!$I$1</f>
        <v>4.5423188969331233E-3</v>
      </c>
      <c r="K243">
        <f>(Q242+E243*K242)*'Master-Stocks'!$I$1</f>
        <v>37.944391680000003</v>
      </c>
      <c r="L243">
        <f>(R242+F243*L242)*'Master-Stocks'!$I$1</f>
        <v>7.9470472667040006</v>
      </c>
      <c r="M243">
        <f ca="1">(S242+G243*M242)*'Master-Stocks'!$I$1</f>
        <v>1.4495762867466301E-2</v>
      </c>
      <c r="N243">
        <f t="shared" ref="N243:S243" si="240">H242*B243+N242</f>
        <v>7.2888821071863603</v>
      </c>
      <c r="O243">
        <f t="shared" si="240"/>
        <v>404</v>
      </c>
      <c r="P243">
        <f t="shared" si="240"/>
        <v>0.4542318896933123</v>
      </c>
      <c r="Q243">
        <f t="shared" si="240"/>
        <v>3794.4391680000003</v>
      </c>
      <c r="R243">
        <f t="shared" si="240"/>
        <v>794.70472667040008</v>
      </c>
      <c r="S243">
        <f t="shared" ca="1" si="240"/>
        <v>1.44957628674663</v>
      </c>
    </row>
    <row r="244" spans="1:19" ht="12.75" x14ac:dyDescent="0.2">
      <c r="A244">
        <f>'All Transactions'!A244</f>
        <v>0</v>
      </c>
      <c r="B244">
        <f>'All Transactions'!F244</f>
        <v>0</v>
      </c>
      <c r="C244">
        <f>'All Transactions'!G244</f>
        <v>0</v>
      </c>
      <c r="D244">
        <f>'All Transactions'!H244</f>
        <v>0</v>
      </c>
      <c r="E244">
        <f>'All Transactions'!I244</f>
        <v>0</v>
      </c>
      <c r="F244">
        <f>'All Transactions'!J244</f>
        <v>0</v>
      </c>
      <c r="G244">
        <f>'All Transactions'!K244</f>
        <v>0</v>
      </c>
      <c r="H244">
        <f>(N243+B244*H243)*'Master-Stocks'!$I$1</f>
        <v>7.2888821071863605E-2</v>
      </c>
      <c r="I244">
        <f>(O243+C244*I243)*'Master-Stocks'!$I$1</f>
        <v>4.04</v>
      </c>
      <c r="J244">
        <f>(P243+D244*J243)*'Master-Stocks'!$I$1</f>
        <v>4.5423188969331233E-3</v>
      </c>
      <c r="K244">
        <f>(Q243+E244*K243)*'Master-Stocks'!$I$1</f>
        <v>37.944391680000003</v>
      </c>
      <c r="L244">
        <f>(R243+F244*L243)*'Master-Stocks'!$I$1</f>
        <v>7.9470472667040006</v>
      </c>
      <c r="M244">
        <f ca="1">(S243+G244*M243)*'Master-Stocks'!$I$1</f>
        <v>1.4495762867466301E-2</v>
      </c>
      <c r="N244">
        <f t="shared" ref="N244:S244" si="241">H243*B244+N243</f>
        <v>7.2888821071863603</v>
      </c>
      <c r="O244">
        <f t="shared" si="241"/>
        <v>404</v>
      </c>
      <c r="P244">
        <f t="shared" si="241"/>
        <v>0.4542318896933123</v>
      </c>
      <c r="Q244">
        <f t="shared" si="241"/>
        <v>3794.4391680000003</v>
      </c>
      <c r="R244">
        <f t="shared" si="241"/>
        <v>794.70472667040008</v>
      </c>
      <c r="S244">
        <f t="shared" ca="1" si="241"/>
        <v>1.44957628674663</v>
      </c>
    </row>
    <row r="245" spans="1:19" ht="12.75" x14ac:dyDescent="0.2">
      <c r="A245">
        <f>'All Transactions'!A245</f>
        <v>0</v>
      </c>
      <c r="B245">
        <f>'All Transactions'!F245</f>
        <v>0</v>
      </c>
      <c r="C245">
        <f>'All Transactions'!G245</f>
        <v>0</v>
      </c>
      <c r="D245">
        <f>'All Transactions'!H245</f>
        <v>0</v>
      </c>
      <c r="E245">
        <f>'All Transactions'!I245</f>
        <v>0</v>
      </c>
      <c r="F245">
        <f>'All Transactions'!J245</f>
        <v>0</v>
      </c>
      <c r="G245">
        <f>'All Transactions'!K245</f>
        <v>0</v>
      </c>
      <c r="H245">
        <f>(N244+B245*H244)*'Master-Stocks'!$I$1</f>
        <v>7.2888821071863605E-2</v>
      </c>
      <c r="I245">
        <f>(O244+C245*I244)*'Master-Stocks'!$I$1</f>
        <v>4.04</v>
      </c>
      <c r="J245">
        <f>(P244+D245*J244)*'Master-Stocks'!$I$1</f>
        <v>4.5423188969331233E-3</v>
      </c>
      <c r="K245">
        <f>(Q244+E245*K244)*'Master-Stocks'!$I$1</f>
        <v>37.944391680000003</v>
      </c>
      <c r="L245">
        <f>(R244+F245*L244)*'Master-Stocks'!$I$1</f>
        <v>7.9470472667040006</v>
      </c>
      <c r="M245">
        <f ca="1">(S244+G245*M244)*'Master-Stocks'!$I$1</f>
        <v>1.4495762867466301E-2</v>
      </c>
      <c r="N245">
        <f t="shared" ref="N245:S245" si="242">H244*B245+N244</f>
        <v>7.2888821071863603</v>
      </c>
      <c r="O245">
        <f t="shared" si="242"/>
        <v>404</v>
      </c>
      <c r="P245">
        <f t="shared" si="242"/>
        <v>0.4542318896933123</v>
      </c>
      <c r="Q245">
        <f t="shared" si="242"/>
        <v>3794.4391680000003</v>
      </c>
      <c r="R245">
        <f t="shared" si="242"/>
        <v>794.70472667040008</v>
      </c>
      <c r="S245">
        <f t="shared" ca="1" si="242"/>
        <v>1.44957628674663</v>
      </c>
    </row>
    <row r="246" spans="1:19" ht="12.75" x14ac:dyDescent="0.2">
      <c r="A246">
        <f>'All Transactions'!A246</f>
        <v>0</v>
      </c>
      <c r="B246">
        <f>'All Transactions'!F246</f>
        <v>0</v>
      </c>
      <c r="C246">
        <f>'All Transactions'!G246</f>
        <v>0</v>
      </c>
      <c r="D246">
        <f>'All Transactions'!H246</f>
        <v>0</v>
      </c>
      <c r="E246">
        <f>'All Transactions'!I246</f>
        <v>0</v>
      </c>
      <c r="F246">
        <f>'All Transactions'!J246</f>
        <v>0</v>
      </c>
      <c r="G246">
        <f>'All Transactions'!K246</f>
        <v>0</v>
      </c>
      <c r="H246">
        <f>(N245+B246*H245)*'Master-Stocks'!$I$1</f>
        <v>7.2888821071863605E-2</v>
      </c>
      <c r="I246">
        <f>(O245+C246*I245)*'Master-Stocks'!$I$1</f>
        <v>4.04</v>
      </c>
      <c r="J246">
        <f>(P245+D246*J245)*'Master-Stocks'!$I$1</f>
        <v>4.5423188969331233E-3</v>
      </c>
      <c r="K246">
        <f>(Q245+E246*K245)*'Master-Stocks'!$I$1</f>
        <v>37.944391680000003</v>
      </c>
      <c r="L246">
        <f>(R245+F246*L245)*'Master-Stocks'!$I$1</f>
        <v>7.9470472667040006</v>
      </c>
      <c r="M246">
        <f ca="1">(S245+G246*M245)*'Master-Stocks'!$I$1</f>
        <v>1.4495762867466301E-2</v>
      </c>
      <c r="N246">
        <f t="shared" ref="N246:S246" si="243">H245*B246+N245</f>
        <v>7.2888821071863603</v>
      </c>
      <c r="O246">
        <f t="shared" si="243"/>
        <v>404</v>
      </c>
      <c r="P246">
        <f t="shared" si="243"/>
        <v>0.4542318896933123</v>
      </c>
      <c r="Q246">
        <f t="shared" si="243"/>
        <v>3794.4391680000003</v>
      </c>
      <c r="R246">
        <f t="shared" si="243"/>
        <v>794.70472667040008</v>
      </c>
      <c r="S246">
        <f t="shared" ca="1" si="243"/>
        <v>1.44957628674663</v>
      </c>
    </row>
    <row r="247" spans="1:19" ht="12.75" x14ac:dyDescent="0.2">
      <c r="A247">
        <f>'All Transactions'!A247</f>
        <v>0</v>
      </c>
      <c r="B247">
        <f>'All Transactions'!F247</f>
        <v>0</v>
      </c>
      <c r="C247">
        <f>'All Transactions'!G247</f>
        <v>0</v>
      </c>
      <c r="D247">
        <f>'All Transactions'!H247</f>
        <v>0</v>
      </c>
      <c r="E247">
        <f>'All Transactions'!I247</f>
        <v>0</v>
      </c>
      <c r="F247">
        <f>'All Transactions'!J247</f>
        <v>0</v>
      </c>
      <c r="G247">
        <f>'All Transactions'!K247</f>
        <v>0</v>
      </c>
      <c r="H247">
        <f>(N246+B247*H246)*'Master-Stocks'!$I$1</f>
        <v>7.2888821071863605E-2</v>
      </c>
      <c r="I247">
        <f>(O246+C247*I246)*'Master-Stocks'!$I$1</f>
        <v>4.04</v>
      </c>
      <c r="J247">
        <f>(P246+D247*J246)*'Master-Stocks'!$I$1</f>
        <v>4.5423188969331233E-3</v>
      </c>
      <c r="K247">
        <f>(Q246+E247*K246)*'Master-Stocks'!$I$1</f>
        <v>37.944391680000003</v>
      </c>
      <c r="L247">
        <f>(R246+F247*L246)*'Master-Stocks'!$I$1</f>
        <v>7.9470472667040006</v>
      </c>
      <c r="M247">
        <f ca="1">(S246+G247*M246)*'Master-Stocks'!$I$1</f>
        <v>1.4495762867466301E-2</v>
      </c>
      <c r="N247">
        <f t="shared" ref="N247:S247" si="244">H246*B247+N246</f>
        <v>7.2888821071863603</v>
      </c>
      <c r="O247">
        <f t="shared" si="244"/>
        <v>404</v>
      </c>
      <c r="P247">
        <f t="shared" si="244"/>
        <v>0.4542318896933123</v>
      </c>
      <c r="Q247">
        <f t="shared" si="244"/>
        <v>3794.4391680000003</v>
      </c>
      <c r="R247">
        <f t="shared" si="244"/>
        <v>794.70472667040008</v>
      </c>
      <c r="S247">
        <f t="shared" ca="1" si="244"/>
        <v>1.44957628674663</v>
      </c>
    </row>
    <row r="248" spans="1:19" ht="12.75" x14ac:dyDescent="0.2">
      <c r="A248">
        <f>'All Transactions'!A248</f>
        <v>0</v>
      </c>
      <c r="B248">
        <f>'All Transactions'!F248</f>
        <v>0</v>
      </c>
      <c r="C248">
        <f>'All Transactions'!G248</f>
        <v>0</v>
      </c>
      <c r="D248">
        <f>'All Transactions'!H248</f>
        <v>0</v>
      </c>
      <c r="E248">
        <f>'All Transactions'!I248</f>
        <v>0</v>
      </c>
      <c r="F248">
        <f>'All Transactions'!J248</f>
        <v>0</v>
      </c>
      <c r="G248">
        <f>'All Transactions'!K248</f>
        <v>0</v>
      </c>
      <c r="H248">
        <f>(N247+B248*H247)*'Master-Stocks'!$I$1</f>
        <v>7.2888821071863605E-2</v>
      </c>
      <c r="I248">
        <f>(O247+C248*I247)*'Master-Stocks'!$I$1</f>
        <v>4.04</v>
      </c>
      <c r="J248">
        <f>(P247+D248*J247)*'Master-Stocks'!$I$1</f>
        <v>4.5423188969331233E-3</v>
      </c>
      <c r="K248">
        <f>(Q247+E248*K247)*'Master-Stocks'!$I$1</f>
        <v>37.944391680000003</v>
      </c>
      <c r="L248">
        <f>(R247+F248*L247)*'Master-Stocks'!$I$1</f>
        <v>7.9470472667040006</v>
      </c>
      <c r="M248">
        <f ca="1">(S247+G248*M247)*'Master-Stocks'!$I$1</f>
        <v>1.4495762867466301E-2</v>
      </c>
      <c r="N248">
        <f t="shared" ref="N248:S248" si="245">H247*B248+N247</f>
        <v>7.2888821071863603</v>
      </c>
      <c r="O248">
        <f t="shared" si="245"/>
        <v>404</v>
      </c>
      <c r="P248">
        <f t="shared" si="245"/>
        <v>0.4542318896933123</v>
      </c>
      <c r="Q248">
        <f t="shared" si="245"/>
        <v>3794.4391680000003</v>
      </c>
      <c r="R248">
        <f t="shared" si="245"/>
        <v>794.70472667040008</v>
      </c>
      <c r="S248">
        <f t="shared" ca="1" si="245"/>
        <v>1.44957628674663</v>
      </c>
    </row>
    <row r="249" spans="1:19" ht="12.75" x14ac:dyDescent="0.2">
      <c r="A249">
        <f>'All Transactions'!A249</f>
        <v>0</v>
      </c>
      <c r="B249">
        <f>'All Transactions'!F249</f>
        <v>0</v>
      </c>
      <c r="C249">
        <f>'All Transactions'!G249</f>
        <v>0</v>
      </c>
      <c r="D249">
        <f>'All Transactions'!H249</f>
        <v>0</v>
      </c>
      <c r="E249">
        <f>'All Transactions'!I249</f>
        <v>0</v>
      </c>
      <c r="F249">
        <f>'All Transactions'!J249</f>
        <v>0</v>
      </c>
      <c r="G249">
        <f>'All Transactions'!K249</f>
        <v>0</v>
      </c>
      <c r="H249">
        <f>(N248+B249*H248)*'Master-Stocks'!$I$1</f>
        <v>7.2888821071863605E-2</v>
      </c>
      <c r="I249">
        <f>(O248+C249*I248)*'Master-Stocks'!$I$1</f>
        <v>4.04</v>
      </c>
      <c r="J249">
        <f>(P248+D249*J248)*'Master-Stocks'!$I$1</f>
        <v>4.5423188969331233E-3</v>
      </c>
      <c r="K249">
        <f>(Q248+E249*K248)*'Master-Stocks'!$I$1</f>
        <v>37.944391680000003</v>
      </c>
      <c r="L249">
        <f>(R248+F249*L248)*'Master-Stocks'!$I$1</f>
        <v>7.9470472667040006</v>
      </c>
      <c r="M249">
        <f ca="1">(S248+G249*M248)*'Master-Stocks'!$I$1</f>
        <v>1.4495762867466301E-2</v>
      </c>
      <c r="N249">
        <f t="shared" ref="N249:S249" si="246">H248*B249+N248</f>
        <v>7.2888821071863603</v>
      </c>
      <c r="O249">
        <f t="shared" si="246"/>
        <v>404</v>
      </c>
      <c r="P249">
        <f t="shared" si="246"/>
        <v>0.4542318896933123</v>
      </c>
      <c r="Q249">
        <f t="shared" si="246"/>
        <v>3794.4391680000003</v>
      </c>
      <c r="R249">
        <f t="shared" si="246"/>
        <v>794.70472667040008</v>
      </c>
      <c r="S249">
        <f t="shared" ca="1" si="246"/>
        <v>1.44957628674663</v>
      </c>
    </row>
    <row r="250" spans="1:19" ht="12.75" x14ac:dyDescent="0.2">
      <c r="A250">
        <f>'All Transactions'!A250</f>
        <v>0</v>
      </c>
      <c r="B250">
        <f>'All Transactions'!F250</f>
        <v>0</v>
      </c>
      <c r="C250">
        <f>'All Transactions'!G250</f>
        <v>0</v>
      </c>
      <c r="D250">
        <f>'All Transactions'!H250</f>
        <v>0</v>
      </c>
      <c r="E250">
        <f>'All Transactions'!I250</f>
        <v>0</v>
      </c>
      <c r="F250">
        <f>'All Transactions'!J250</f>
        <v>0</v>
      </c>
      <c r="G250">
        <f>'All Transactions'!K250</f>
        <v>0</v>
      </c>
      <c r="H250">
        <f>(N249+B250*H249)*'Master-Stocks'!$I$1</f>
        <v>7.2888821071863605E-2</v>
      </c>
      <c r="I250">
        <f>(O249+C250*I249)*'Master-Stocks'!$I$1</f>
        <v>4.04</v>
      </c>
      <c r="J250">
        <f>(P249+D250*J249)*'Master-Stocks'!$I$1</f>
        <v>4.5423188969331233E-3</v>
      </c>
      <c r="K250">
        <f>(Q249+E250*K249)*'Master-Stocks'!$I$1</f>
        <v>37.944391680000003</v>
      </c>
      <c r="L250">
        <f>(R249+F250*L249)*'Master-Stocks'!$I$1</f>
        <v>7.9470472667040006</v>
      </c>
      <c r="M250">
        <f ca="1">(S249+G250*M249)*'Master-Stocks'!$I$1</f>
        <v>1.4495762867466301E-2</v>
      </c>
      <c r="N250">
        <f t="shared" ref="N250:S250" si="247">H249*B250+N249</f>
        <v>7.2888821071863603</v>
      </c>
      <c r="O250">
        <f t="shared" si="247"/>
        <v>404</v>
      </c>
      <c r="P250">
        <f t="shared" si="247"/>
        <v>0.4542318896933123</v>
      </c>
      <c r="Q250">
        <f t="shared" si="247"/>
        <v>3794.4391680000003</v>
      </c>
      <c r="R250">
        <f t="shared" si="247"/>
        <v>794.70472667040008</v>
      </c>
      <c r="S250">
        <f t="shared" ca="1" si="247"/>
        <v>1.44957628674663</v>
      </c>
    </row>
    <row r="251" spans="1:19" ht="12.75" x14ac:dyDescent="0.2">
      <c r="A251">
        <f>'All Transactions'!A251</f>
        <v>0</v>
      </c>
      <c r="B251">
        <f>'All Transactions'!F251</f>
        <v>0</v>
      </c>
      <c r="C251">
        <f>'All Transactions'!G251</f>
        <v>0</v>
      </c>
      <c r="D251">
        <f>'All Transactions'!H251</f>
        <v>0</v>
      </c>
      <c r="E251">
        <f>'All Transactions'!I251</f>
        <v>0</v>
      </c>
      <c r="F251">
        <f>'All Transactions'!J251</f>
        <v>0</v>
      </c>
      <c r="G251">
        <f>'All Transactions'!K251</f>
        <v>0</v>
      </c>
      <c r="H251">
        <f>(N250+B251*H250)*'Master-Stocks'!$I$1</f>
        <v>7.2888821071863605E-2</v>
      </c>
      <c r="I251">
        <f>(O250+C251*I250)*'Master-Stocks'!$I$1</f>
        <v>4.04</v>
      </c>
      <c r="J251">
        <f>(P250+D251*J250)*'Master-Stocks'!$I$1</f>
        <v>4.5423188969331233E-3</v>
      </c>
      <c r="K251">
        <f>(Q250+E251*K250)*'Master-Stocks'!$I$1</f>
        <v>37.944391680000003</v>
      </c>
      <c r="L251">
        <f>(R250+F251*L250)*'Master-Stocks'!$I$1</f>
        <v>7.9470472667040006</v>
      </c>
      <c r="M251">
        <f ca="1">(S250+G251*M250)*'Master-Stocks'!$I$1</f>
        <v>1.4495762867466301E-2</v>
      </c>
      <c r="N251">
        <f t="shared" ref="N251:S251" si="248">H250*B251+N250</f>
        <v>7.2888821071863603</v>
      </c>
      <c r="O251">
        <f t="shared" si="248"/>
        <v>404</v>
      </c>
      <c r="P251">
        <f t="shared" si="248"/>
        <v>0.4542318896933123</v>
      </c>
      <c r="Q251">
        <f t="shared" si="248"/>
        <v>3794.4391680000003</v>
      </c>
      <c r="R251">
        <f t="shared" si="248"/>
        <v>794.70472667040008</v>
      </c>
      <c r="S251">
        <f t="shared" ca="1" si="248"/>
        <v>1.44957628674663</v>
      </c>
    </row>
    <row r="252" spans="1:19" ht="12.75" x14ac:dyDescent="0.2">
      <c r="A252">
        <f>'All Transactions'!A252</f>
        <v>0</v>
      </c>
      <c r="B252">
        <f>'All Transactions'!F252</f>
        <v>0</v>
      </c>
      <c r="C252">
        <f>'All Transactions'!G252</f>
        <v>0</v>
      </c>
      <c r="D252">
        <f>'All Transactions'!H252</f>
        <v>0</v>
      </c>
      <c r="E252">
        <f>'All Transactions'!I252</f>
        <v>0</v>
      </c>
      <c r="F252">
        <f>'All Transactions'!J252</f>
        <v>0</v>
      </c>
      <c r="G252">
        <f>'All Transactions'!K252</f>
        <v>0</v>
      </c>
      <c r="H252">
        <f>(N251+B252*H251)*'Master-Stocks'!$I$1</f>
        <v>7.2888821071863605E-2</v>
      </c>
      <c r="I252">
        <f>(O251+C252*I251)*'Master-Stocks'!$I$1</f>
        <v>4.04</v>
      </c>
      <c r="J252">
        <f>(P251+D252*J251)*'Master-Stocks'!$I$1</f>
        <v>4.5423188969331233E-3</v>
      </c>
      <c r="K252">
        <f>(Q251+E252*K251)*'Master-Stocks'!$I$1</f>
        <v>37.944391680000003</v>
      </c>
      <c r="L252">
        <f>(R251+F252*L251)*'Master-Stocks'!$I$1</f>
        <v>7.9470472667040006</v>
      </c>
      <c r="M252">
        <f ca="1">(S251+G252*M251)*'Master-Stocks'!$I$1</f>
        <v>1.4495762867466301E-2</v>
      </c>
      <c r="N252">
        <f t="shared" ref="N252:S252" si="249">H251*B252+N251</f>
        <v>7.2888821071863603</v>
      </c>
      <c r="O252">
        <f t="shared" si="249"/>
        <v>404</v>
      </c>
      <c r="P252">
        <f t="shared" si="249"/>
        <v>0.4542318896933123</v>
      </c>
      <c r="Q252">
        <f t="shared" si="249"/>
        <v>3794.4391680000003</v>
      </c>
      <c r="R252">
        <f t="shared" si="249"/>
        <v>794.70472667040008</v>
      </c>
      <c r="S252">
        <f t="shared" ca="1" si="249"/>
        <v>1.44957628674663</v>
      </c>
    </row>
    <row r="253" spans="1:19" ht="12.75" x14ac:dyDescent="0.2">
      <c r="A253">
        <f>'All Transactions'!A253</f>
        <v>0</v>
      </c>
      <c r="B253">
        <f>'All Transactions'!F253</f>
        <v>0</v>
      </c>
      <c r="C253">
        <f>'All Transactions'!G253</f>
        <v>0</v>
      </c>
      <c r="D253">
        <f>'All Transactions'!H253</f>
        <v>0</v>
      </c>
      <c r="E253">
        <f>'All Transactions'!I253</f>
        <v>0</v>
      </c>
      <c r="F253">
        <f>'All Transactions'!J253</f>
        <v>0</v>
      </c>
      <c r="G253">
        <f>'All Transactions'!K253</f>
        <v>0</v>
      </c>
      <c r="H253">
        <f>(N252+B253*H252)*'Master-Stocks'!$I$1</f>
        <v>7.2888821071863605E-2</v>
      </c>
      <c r="I253">
        <f>(O252+C253*I252)*'Master-Stocks'!$I$1</f>
        <v>4.04</v>
      </c>
      <c r="J253">
        <f>(P252+D253*J252)*'Master-Stocks'!$I$1</f>
        <v>4.5423188969331233E-3</v>
      </c>
      <c r="K253">
        <f>(Q252+E253*K252)*'Master-Stocks'!$I$1</f>
        <v>37.944391680000003</v>
      </c>
      <c r="L253">
        <f>(R252+F253*L252)*'Master-Stocks'!$I$1</f>
        <v>7.9470472667040006</v>
      </c>
      <c r="M253">
        <f ca="1">(S252+G253*M252)*'Master-Stocks'!$I$1</f>
        <v>1.4495762867466301E-2</v>
      </c>
      <c r="N253">
        <f t="shared" ref="N253:S253" si="250">H252*B253+N252</f>
        <v>7.2888821071863603</v>
      </c>
      <c r="O253">
        <f t="shared" si="250"/>
        <v>404</v>
      </c>
      <c r="P253">
        <f t="shared" si="250"/>
        <v>0.4542318896933123</v>
      </c>
      <c r="Q253">
        <f t="shared" si="250"/>
        <v>3794.4391680000003</v>
      </c>
      <c r="R253">
        <f t="shared" si="250"/>
        <v>794.70472667040008</v>
      </c>
      <c r="S253">
        <f t="shared" ca="1" si="250"/>
        <v>1.44957628674663</v>
      </c>
    </row>
    <row r="254" spans="1:19" ht="12.75" x14ac:dyDescent="0.2">
      <c r="A254">
        <f>'All Transactions'!A254</f>
        <v>0</v>
      </c>
      <c r="B254">
        <f>'All Transactions'!F254</f>
        <v>0</v>
      </c>
      <c r="C254">
        <f>'All Transactions'!G254</f>
        <v>0</v>
      </c>
      <c r="D254">
        <f>'All Transactions'!H254</f>
        <v>0</v>
      </c>
      <c r="E254">
        <f>'All Transactions'!I254</f>
        <v>0</v>
      </c>
      <c r="F254">
        <f>'All Transactions'!J254</f>
        <v>0</v>
      </c>
      <c r="G254">
        <f>'All Transactions'!K254</f>
        <v>0</v>
      </c>
      <c r="H254">
        <f>(N253+B254*H253)*'Master-Stocks'!$I$1</f>
        <v>7.2888821071863605E-2</v>
      </c>
      <c r="I254">
        <f>(O253+C254*I253)*'Master-Stocks'!$I$1</f>
        <v>4.04</v>
      </c>
      <c r="J254">
        <f>(P253+D254*J253)*'Master-Stocks'!$I$1</f>
        <v>4.5423188969331233E-3</v>
      </c>
      <c r="K254">
        <f>(Q253+E254*K253)*'Master-Stocks'!$I$1</f>
        <v>37.944391680000003</v>
      </c>
      <c r="L254">
        <f>(R253+F254*L253)*'Master-Stocks'!$I$1</f>
        <v>7.9470472667040006</v>
      </c>
      <c r="M254">
        <f ca="1">(S253+G254*M253)*'Master-Stocks'!$I$1</f>
        <v>1.4495762867466301E-2</v>
      </c>
      <c r="N254">
        <f t="shared" ref="N254:S254" si="251">H253*B254+N253</f>
        <v>7.2888821071863603</v>
      </c>
      <c r="O254">
        <f t="shared" si="251"/>
        <v>404</v>
      </c>
      <c r="P254">
        <f t="shared" si="251"/>
        <v>0.4542318896933123</v>
      </c>
      <c r="Q254">
        <f t="shared" si="251"/>
        <v>3794.4391680000003</v>
      </c>
      <c r="R254">
        <f t="shared" si="251"/>
        <v>794.70472667040008</v>
      </c>
      <c r="S254">
        <f t="shared" ca="1" si="251"/>
        <v>1.44957628674663</v>
      </c>
    </row>
    <row r="255" spans="1:19" ht="12.75" x14ac:dyDescent="0.2">
      <c r="A255">
        <f>'All Transactions'!A255</f>
        <v>0</v>
      </c>
      <c r="B255">
        <f>'All Transactions'!F255</f>
        <v>0</v>
      </c>
      <c r="C255">
        <f>'All Transactions'!G255</f>
        <v>0</v>
      </c>
      <c r="D255">
        <f>'All Transactions'!H255</f>
        <v>0</v>
      </c>
      <c r="E255">
        <f>'All Transactions'!I255</f>
        <v>0</v>
      </c>
      <c r="F255">
        <f>'All Transactions'!J255</f>
        <v>0</v>
      </c>
      <c r="G255">
        <f>'All Transactions'!K255</f>
        <v>0</v>
      </c>
      <c r="H255">
        <f>(N254+B255*H254)*'Master-Stocks'!$I$1</f>
        <v>7.2888821071863605E-2</v>
      </c>
      <c r="I255">
        <f>(O254+C255*I254)*'Master-Stocks'!$I$1</f>
        <v>4.04</v>
      </c>
      <c r="J255">
        <f>(P254+D255*J254)*'Master-Stocks'!$I$1</f>
        <v>4.5423188969331233E-3</v>
      </c>
      <c r="K255">
        <f>(Q254+E255*K254)*'Master-Stocks'!$I$1</f>
        <v>37.944391680000003</v>
      </c>
      <c r="L255">
        <f>(R254+F255*L254)*'Master-Stocks'!$I$1</f>
        <v>7.9470472667040006</v>
      </c>
      <c r="M255">
        <f ca="1">(S254+G255*M254)*'Master-Stocks'!$I$1</f>
        <v>1.4495762867466301E-2</v>
      </c>
      <c r="N255">
        <f t="shared" ref="N255:S255" si="252">H254*B255+N254</f>
        <v>7.2888821071863603</v>
      </c>
      <c r="O255">
        <f t="shared" si="252"/>
        <v>404</v>
      </c>
      <c r="P255">
        <f t="shared" si="252"/>
        <v>0.4542318896933123</v>
      </c>
      <c r="Q255">
        <f t="shared" si="252"/>
        <v>3794.4391680000003</v>
      </c>
      <c r="R255">
        <f t="shared" si="252"/>
        <v>794.70472667040008</v>
      </c>
      <c r="S255">
        <f t="shared" ca="1" si="252"/>
        <v>1.44957628674663</v>
      </c>
    </row>
    <row r="256" spans="1:19" ht="12.75" x14ac:dyDescent="0.2">
      <c r="A256">
        <f>'All Transactions'!A256</f>
        <v>0</v>
      </c>
      <c r="B256">
        <f>'All Transactions'!F256</f>
        <v>0</v>
      </c>
      <c r="C256">
        <f>'All Transactions'!G256</f>
        <v>0</v>
      </c>
      <c r="D256">
        <f>'All Transactions'!H256</f>
        <v>0</v>
      </c>
      <c r="E256">
        <f>'All Transactions'!I256</f>
        <v>0</v>
      </c>
      <c r="F256">
        <f>'All Transactions'!J256</f>
        <v>0</v>
      </c>
      <c r="G256">
        <f>'All Transactions'!K256</f>
        <v>0</v>
      </c>
      <c r="H256">
        <f>(N255+B256*H255)*'Master-Stocks'!$I$1</f>
        <v>7.2888821071863605E-2</v>
      </c>
      <c r="I256">
        <f>(O255+C256*I255)*'Master-Stocks'!$I$1</f>
        <v>4.04</v>
      </c>
      <c r="J256">
        <f>(P255+D256*J255)*'Master-Stocks'!$I$1</f>
        <v>4.5423188969331233E-3</v>
      </c>
      <c r="K256">
        <f>(Q255+E256*K255)*'Master-Stocks'!$I$1</f>
        <v>37.944391680000003</v>
      </c>
      <c r="L256">
        <f>(R255+F256*L255)*'Master-Stocks'!$I$1</f>
        <v>7.9470472667040006</v>
      </c>
      <c r="M256">
        <f ca="1">(S255+G256*M255)*'Master-Stocks'!$I$1</f>
        <v>1.4495762867466301E-2</v>
      </c>
      <c r="N256">
        <f t="shared" ref="N256:S256" si="253">H255*B256+N255</f>
        <v>7.2888821071863603</v>
      </c>
      <c r="O256">
        <f t="shared" si="253"/>
        <v>404</v>
      </c>
      <c r="P256">
        <f t="shared" si="253"/>
        <v>0.4542318896933123</v>
      </c>
      <c r="Q256">
        <f t="shared" si="253"/>
        <v>3794.4391680000003</v>
      </c>
      <c r="R256">
        <f t="shared" si="253"/>
        <v>794.70472667040008</v>
      </c>
      <c r="S256">
        <f t="shared" ca="1" si="253"/>
        <v>1.44957628674663</v>
      </c>
    </row>
    <row r="257" spans="1:19" ht="12.75" x14ac:dyDescent="0.2">
      <c r="A257">
        <f>'All Transactions'!A257</f>
        <v>0</v>
      </c>
      <c r="B257">
        <f>'All Transactions'!F257</f>
        <v>0</v>
      </c>
      <c r="C257">
        <f>'All Transactions'!G257</f>
        <v>0</v>
      </c>
      <c r="D257">
        <f>'All Transactions'!H257</f>
        <v>0</v>
      </c>
      <c r="E257">
        <f>'All Transactions'!I257</f>
        <v>0</v>
      </c>
      <c r="F257">
        <f>'All Transactions'!J257</f>
        <v>0</v>
      </c>
      <c r="G257">
        <f>'All Transactions'!K257</f>
        <v>0</v>
      </c>
      <c r="H257">
        <f>(N256+B257*H256)*'Master-Stocks'!$I$1</f>
        <v>7.2888821071863605E-2</v>
      </c>
      <c r="I257">
        <f>(O256+C257*I256)*'Master-Stocks'!$I$1</f>
        <v>4.04</v>
      </c>
      <c r="J257">
        <f>(P256+D257*J256)*'Master-Stocks'!$I$1</f>
        <v>4.5423188969331233E-3</v>
      </c>
      <c r="K257">
        <f>(Q256+E257*K256)*'Master-Stocks'!$I$1</f>
        <v>37.944391680000003</v>
      </c>
      <c r="L257">
        <f>(R256+F257*L256)*'Master-Stocks'!$I$1</f>
        <v>7.9470472667040006</v>
      </c>
      <c r="M257">
        <f ca="1">(S256+G257*M256)*'Master-Stocks'!$I$1</f>
        <v>1.4495762867466301E-2</v>
      </c>
      <c r="N257">
        <f t="shared" ref="N257:S257" si="254">H256*B257+N256</f>
        <v>7.2888821071863603</v>
      </c>
      <c r="O257">
        <f t="shared" si="254"/>
        <v>404</v>
      </c>
      <c r="P257">
        <f t="shared" si="254"/>
        <v>0.4542318896933123</v>
      </c>
      <c r="Q257">
        <f t="shared" si="254"/>
        <v>3794.4391680000003</v>
      </c>
      <c r="R257">
        <f t="shared" si="254"/>
        <v>794.70472667040008</v>
      </c>
      <c r="S257">
        <f t="shared" ca="1" si="254"/>
        <v>1.44957628674663</v>
      </c>
    </row>
    <row r="258" spans="1:19" ht="12.75" x14ac:dyDescent="0.2">
      <c r="A258">
        <f>'All Transactions'!A258</f>
        <v>0</v>
      </c>
      <c r="B258">
        <f>'All Transactions'!F258</f>
        <v>0</v>
      </c>
      <c r="C258">
        <f>'All Transactions'!G258</f>
        <v>0</v>
      </c>
      <c r="D258">
        <f>'All Transactions'!H258</f>
        <v>0</v>
      </c>
      <c r="E258">
        <f>'All Transactions'!I258</f>
        <v>0</v>
      </c>
      <c r="F258">
        <f>'All Transactions'!J258</f>
        <v>0</v>
      </c>
      <c r="G258">
        <f>'All Transactions'!K258</f>
        <v>0</v>
      </c>
      <c r="H258">
        <f>(N257+B258*H257)*'Master-Stocks'!$I$1</f>
        <v>7.2888821071863605E-2</v>
      </c>
      <c r="I258">
        <f>(O257+C258*I257)*'Master-Stocks'!$I$1</f>
        <v>4.04</v>
      </c>
      <c r="J258">
        <f>(P257+D258*J257)*'Master-Stocks'!$I$1</f>
        <v>4.5423188969331233E-3</v>
      </c>
      <c r="K258">
        <f>(Q257+E258*K257)*'Master-Stocks'!$I$1</f>
        <v>37.944391680000003</v>
      </c>
      <c r="L258">
        <f>(R257+F258*L257)*'Master-Stocks'!$I$1</f>
        <v>7.9470472667040006</v>
      </c>
      <c r="M258">
        <f ca="1">(S257+G258*M257)*'Master-Stocks'!$I$1</f>
        <v>1.4495762867466301E-2</v>
      </c>
      <c r="N258">
        <f t="shared" ref="N258:S258" si="255">H257*B258+N257</f>
        <v>7.2888821071863603</v>
      </c>
      <c r="O258">
        <f t="shared" si="255"/>
        <v>404</v>
      </c>
      <c r="P258">
        <f t="shared" si="255"/>
        <v>0.4542318896933123</v>
      </c>
      <c r="Q258">
        <f t="shared" si="255"/>
        <v>3794.4391680000003</v>
      </c>
      <c r="R258">
        <f t="shared" si="255"/>
        <v>794.70472667040008</v>
      </c>
      <c r="S258">
        <f t="shared" ca="1" si="255"/>
        <v>1.44957628674663</v>
      </c>
    </row>
    <row r="259" spans="1:19" ht="12.75" x14ac:dyDescent="0.2">
      <c r="A259">
        <f>'All Transactions'!A259</f>
        <v>0</v>
      </c>
      <c r="B259">
        <f>'All Transactions'!F259</f>
        <v>0</v>
      </c>
      <c r="C259">
        <f>'All Transactions'!G259</f>
        <v>0</v>
      </c>
      <c r="D259">
        <f>'All Transactions'!H259</f>
        <v>0</v>
      </c>
      <c r="E259">
        <f>'All Transactions'!I259</f>
        <v>0</v>
      </c>
      <c r="F259">
        <f>'All Transactions'!J259</f>
        <v>0</v>
      </c>
      <c r="G259">
        <f>'All Transactions'!K259</f>
        <v>0</v>
      </c>
      <c r="H259">
        <f>(N258+B259*H258)*'Master-Stocks'!$I$1</f>
        <v>7.2888821071863605E-2</v>
      </c>
      <c r="I259">
        <f>(O258+C259*I258)*'Master-Stocks'!$I$1</f>
        <v>4.04</v>
      </c>
      <c r="J259">
        <f>(P258+D259*J258)*'Master-Stocks'!$I$1</f>
        <v>4.5423188969331233E-3</v>
      </c>
      <c r="K259">
        <f>(Q258+E259*K258)*'Master-Stocks'!$I$1</f>
        <v>37.944391680000003</v>
      </c>
      <c r="L259">
        <f>(R258+F259*L258)*'Master-Stocks'!$I$1</f>
        <v>7.9470472667040006</v>
      </c>
      <c r="M259">
        <f ca="1">(S258+G259*M258)*'Master-Stocks'!$I$1</f>
        <v>1.4495762867466301E-2</v>
      </c>
      <c r="N259">
        <f t="shared" ref="N259:S259" si="256">H258*B259+N258</f>
        <v>7.2888821071863603</v>
      </c>
      <c r="O259">
        <f t="shared" si="256"/>
        <v>404</v>
      </c>
      <c r="P259">
        <f t="shared" si="256"/>
        <v>0.4542318896933123</v>
      </c>
      <c r="Q259">
        <f t="shared" si="256"/>
        <v>3794.4391680000003</v>
      </c>
      <c r="R259">
        <f t="shared" si="256"/>
        <v>794.70472667040008</v>
      </c>
      <c r="S259">
        <f t="shared" ca="1" si="256"/>
        <v>1.44957628674663</v>
      </c>
    </row>
    <row r="260" spans="1:19" ht="12.75" x14ac:dyDescent="0.2">
      <c r="A260">
        <f>'All Transactions'!A260</f>
        <v>0</v>
      </c>
      <c r="B260">
        <f>'All Transactions'!F260</f>
        <v>0</v>
      </c>
      <c r="C260">
        <f>'All Transactions'!G260</f>
        <v>0</v>
      </c>
      <c r="D260">
        <f>'All Transactions'!H260</f>
        <v>0</v>
      </c>
      <c r="E260">
        <f>'All Transactions'!I260</f>
        <v>0</v>
      </c>
      <c r="F260">
        <f>'All Transactions'!J260</f>
        <v>0</v>
      </c>
      <c r="G260">
        <f>'All Transactions'!K260</f>
        <v>0</v>
      </c>
      <c r="H260">
        <f>(N259+B260*H259)*'Master-Stocks'!$I$1</f>
        <v>7.2888821071863605E-2</v>
      </c>
      <c r="I260">
        <f>(O259+C260*I259)*'Master-Stocks'!$I$1</f>
        <v>4.04</v>
      </c>
      <c r="J260">
        <f>(P259+D260*J259)*'Master-Stocks'!$I$1</f>
        <v>4.5423188969331233E-3</v>
      </c>
      <c r="K260">
        <f>(Q259+E260*K259)*'Master-Stocks'!$I$1</f>
        <v>37.944391680000003</v>
      </c>
      <c r="L260">
        <f>(R259+F260*L259)*'Master-Stocks'!$I$1</f>
        <v>7.9470472667040006</v>
      </c>
      <c r="M260">
        <f ca="1">(S259+G260*M259)*'Master-Stocks'!$I$1</f>
        <v>1.4495762867466301E-2</v>
      </c>
      <c r="N260">
        <f t="shared" ref="N260:S260" si="257">H259*B260+N259</f>
        <v>7.2888821071863603</v>
      </c>
      <c r="O260">
        <f t="shared" si="257"/>
        <v>404</v>
      </c>
      <c r="P260">
        <f t="shared" si="257"/>
        <v>0.4542318896933123</v>
      </c>
      <c r="Q260">
        <f t="shared" si="257"/>
        <v>3794.4391680000003</v>
      </c>
      <c r="R260">
        <f t="shared" si="257"/>
        <v>794.70472667040008</v>
      </c>
      <c r="S260">
        <f t="shared" ca="1" si="257"/>
        <v>1.44957628674663</v>
      </c>
    </row>
    <row r="261" spans="1:19" ht="12.75" x14ac:dyDescent="0.2">
      <c r="A261">
        <f>'All Transactions'!A261</f>
        <v>0</v>
      </c>
      <c r="B261">
        <f>'All Transactions'!F261</f>
        <v>0</v>
      </c>
      <c r="C261">
        <f>'All Transactions'!G261</f>
        <v>0</v>
      </c>
      <c r="D261">
        <f>'All Transactions'!H261</f>
        <v>0</v>
      </c>
      <c r="E261">
        <f>'All Transactions'!I261</f>
        <v>0</v>
      </c>
      <c r="F261">
        <f>'All Transactions'!J261</f>
        <v>0</v>
      </c>
      <c r="G261">
        <f>'All Transactions'!K261</f>
        <v>0</v>
      </c>
      <c r="H261">
        <f>(N260+B261*H260)*'Master-Stocks'!$I$1</f>
        <v>7.2888821071863605E-2</v>
      </c>
      <c r="I261">
        <f>(O260+C261*I260)*'Master-Stocks'!$I$1</f>
        <v>4.04</v>
      </c>
      <c r="J261">
        <f>(P260+D261*J260)*'Master-Stocks'!$I$1</f>
        <v>4.5423188969331233E-3</v>
      </c>
      <c r="K261">
        <f>(Q260+E261*K260)*'Master-Stocks'!$I$1</f>
        <v>37.944391680000003</v>
      </c>
      <c r="L261">
        <f>(R260+F261*L260)*'Master-Stocks'!$I$1</f>
        <v>7.9470472667040006</v>
      </c>
      <c r="M261">
        <f ca="1">(S260+G261*M260)*'Master-Stocks'!$I$1</f>
        <v>1.4495762867466301E-2</v>
      </c>
      <c r="N261">
        <f t="shared" ref="N261:S261" si="258">H260*B261+N260</f>
        <v>7.2888821071863603</v>
      </c>
      <c r="O261">
        <f t="shared" si="258"/>
        <v>404</v>
      </c>
      <c r="P261">
        <f t="shared" si="258"/>
        <v>0.4542318896933123</v>
      </c>
      <c r="Q261">
        <f t="shared" si="258"/>
        <v>3794.4391680000003</v>
      </c>
      <c r="R261">
        <f t="shared" si="258"/>
        <v>794.70472667040008</v>
      </c>
      <c r="S261">
        <f t="shared" ca="1" si="258"/>
        <v>1.44957628674663</v>
      </c>
    </row>
    <row r="262" spans="1:19" ht="12.75" x14ac:dyDescent="0.2">
      <c r="A262">
        <f>'All Transactions'!A262</f>
        <v>0</v>
      </c>
      <c r="B262">
        <f>'All Transactions'!F262</f>
        <v>0</v>
      </c>
      <c r="C262">
        <f>'All Transactions'!G262</f>
        <v>0</v>
      </c>
      <c r="D262">
        <f>'All Transactions'!H262</f>
        <v>0</v>
      </c>
      <c r="E262">
        <f>'All Transactions'!I262</f>
        <v>0</v>
      </c>
      <c r="F262">
        <f>'All Transactions'!J262</f>
        <v>0</v>
      </c>
      <c r="G262">
        <f>'All Transactions'!K262</f>
        <v>0</v>
      </c>
      <c r="H262">
        <f>(N261+B262*H261)*'Master-Stocks'!$I$1</f>
        <v>7.2888821071863605E-2</v>
      </c>
      <c r="I262">
        <f>(O261+C262*I261)*'Master-Stocks'!$I$1</f>
        <v>4.04</v>
      </c>
      <c r="J262">
        <f>(P261+D262*J261)*'Master-Stocks'!$I$1</f>
        <v>4.5423188969331233E-3</v>
      </c>
      <c r="K262">
        <f>(Q261+E262*K261)*'Master-Stocks'!$I$1</f>
        <v>37.944391680000003</v>
      </c>
      <c r="L262">
        <f>(R261+F262*L261)*'Master-Stocks'!$I$1</f>
        <v>7.9470472667040006</v>
      </c>
      <c r="M262">
        <f ca="1">(S261+G262*M261)*'Master-Stocks'!$I$1</f>
        <v>1.4495762867466301E-2</v>
      </c>
      <c r="N262">
        <f t="shared" ref="N262:S262" si="259">H261*B262+N261</f>
        <v>7.2888821071863603</v>
      </c>
      <c r="O262">
        <f t="shared" si="259"/>
        <v>404</v>
      </c>
      <c r="P262">
        <f t="shared" si="259"/>
        <v>0.4542318896933123</v>
      </c>
      <c r="Q262">
        <f t="shared" si="259"/>
        <v>3794.4391680000003</v>
      </c>
      <c r="R262">
        <f t="shared" si="259"/>
        <v>794.70472667040008</v>
      </c>
      <c r="S262">
        <f t="shared" ca="1" si="259"/>
        <v>1.44957628674663</v>
      </c>
    </row>
    <row r="263" spans="1:19" ht="12.75" x14ac:dyDescent="0.2">
      <c r="A263">
        <f>'All Transactions'!A263</f>
        <v>0</v>
      </c>
      <c r="B263">
        <f>'All Transactions'!F263</f>
        <v>0</v>
      </c>
      <c r="C263">
        <f>'All Transactions'!G263</f>
        <v>0</v>
      </c>
      <c r="D263">
        <f>'All Transactions'!H263</f>
        <v>0</v>
      </c>
      <c r="E263">
        <f>'All Transactions'!I263</f>
        <v>0</v>
      </c>
      <c r="F263">
        <f>'All Transactions'!J263</f>
        <v>0</v>
      </c>
      <c r="G263">
        <f>'All Transactions'!K263</f>
        <v>0</v>
      </c>
      <c r="H263">
        <f>(N262+B263*H262)*'Master-Stocks'!$I$1</f>
        <v>7.2888821071863605E-2</v>
      </c>
      <c r="I263">
        <f>(O262+C263*I262)*'Master-Stocks'!$I$1</f>
        <v>4.04</v>
      </c>
      <c r="J263">
        <f>(P262+D263*J262)*'Master-Stocks'!$I$1</f>
        <v>4.5423188969331233E-3</v>
      </c>
      <c r="K263">
        <f>(Q262+E263*K262)*'Master-Stocks'!$I$1</f>
        <v>37.944391680000003</v>
      </c>
      <c r="L263">
        <f>(R262+F263*L262)*'Master-Stocks'!$I$1</f>
        <v>7.9470472667040006</v>
      </c>
      <c r="M263">
        <f ca="1">(S262+G263*M262)*'Master-Stocks'!$I$1</f>
        <v>1.4495762867466301E-2</v>
      </c>
      <c r="N263">
        <f t="shared" ref="N263:S263" si="260">H262*B263+N262</f>
        <v>7.2888821071863603</v>
      </c>
      <c r="O263">
        <f t="shared" si="260"/>
        <v>404</v>
      </c>
      <c r="P263">
        <f t="shared" si="260"/>
        <v>0.4542318896933123</v>
      </c>
      <c r="Q263">
        <f t="shared" si="260"/>
        <v>3794.4391680000003</v>
      </c>
      <c r="R263">
        <f t="shared" si="260"/>
        <v>794.70472667040008</v>
      </c>
      <c r="S263">
        <f t="shared" ca="1" si="260"/>
        <v>1.44957628674663</v>
      </c>
    </row>
    <row r="264" spans="1:19" ht="12.75" x14ac:dyDescent="0.2">
      <c r="A264">
        <f>'All Transactions'!A264</f>
        <v>0</v>
      </c>
      <c r="B264">
        <f>'All Transactions'!F264</f>
        <v>0</v>
      </c>
      <c r="C264">
        <f>'All Transactions'!G264</f>
        <v>0</v>
      </c>
      <c r="D264">
        <f>'All Transactions'!H264</f>
        <v>0</v>
      </c>
      <c r="E264">
        <f>'All Transactions'!I264</f>
        <v>0</v>
      </c>
      <c r="F264">
        <f>'All Transactions'!J264</f>
        <v>0</v>
      </c>
      <c r="G264">
        <f>'All Transactions'!K264</f>
        <v>0</v>
      </c>
      <c r="H264">
        <f>(N263+B264*H263)*'Master-Stocks'!$I$1</f>
        <v>7.2888821071863605E-2</v>
      </c>
      <c r="I264">
        <f>(O263+C264*I263)*'Master-Stocks'!$I$1</f>
        <v>4.04</v>
      </c>
      <c r="J264">
        <f>(P263+D264*J263)*'Master-Stocks'!$I$1</f>
        <v>4.5423188969331233E-3</v>
      </c>
      <c r="K264">
        <f>(Q263+E264*K263)*'Master-Stocks'!$I$1</f>
        <v>37.944391680000003</v>
      </c>
      <c r="L264">
        <f>(R263+F264*L263)*'Master-Stocks'!$I$1</f>
        <v>7.9470472667040006</v>
      </c>
      <c r="M264">
        <f ca="1">(S263+G264*M263)*'Master-Stocks'!$I$1</f>
        <v>1.4495762867466301E-2</v>
      </c>
      <c r="N264">
        <f t="shared" ref="N264:S264" si="261">H263*B264+N263</f>
        <v>7.2888821071863603</v>
      </c>
      <c r="O264">
        <f t="shared" si="261"/>
        <v>404</v>
      </c>
      <c r="P264">
        <f t="shared" si="261"/>
        <v>0.4542318896933123</v>
      </c>
      <c r="Q264">
        <f t="shared" si="261"/>
        <v>3794.4391680000003</v>
      </c>
      <c r="R264">
        <f t="shared" si="261"/>
        <v>794.70472667040008</v>
      </c>
      <c r="S264">
        <f t="shared" ca="1" si="261"/>
        <v>1.44957628674663</v>
      </c>
    </row>
    <row r="265" spans="1:19" ht="12.75" x14ac:dyDescent="0.2">
      <c r="A265">
        <f>'All Transactions'!A265</f>
        <v>0</v>
      </c>
      <c r="B265">
        <f>'All Transactions'!F265</f>
        <v>0</v>
      </c>
      <c r="C265">
        <f>'All Transactions'!G265</f>
        <v>0</v>
      </c>
      <c r="D265">
        <f>'All Transactions'!H265</f>
        <v>0</v>
      </c>
      <c r="E265">
        <f>'All Transactions'!I265</f>
        <v>0</v>
      </c>
      <c r="F265">
        <f>'All Transactions'!J265</f>
        <v>0</v>
      </c>
      <c r="G265">
        <f>'All Transactions'!K265</f>
        <v>0</v>
      </c>
      <c r="H265">
        <f>(N264+B265*H264)*'Master-Stocks'!$I$1</f>
        <v>7.2888821071863605E-2</v>
      </c>
      <c r="I265">
        <f>(O264+C265*I264)*'Master-Stocks'!$I$1</f>
        <v>4.04</v>
      </c>
      <c r="J265">
        <f>(P264+D265*J264)*'Master-Stocks'!$I$1</f>
        <v>4.5423188969331233E-3</v>
      </c>
      <c r="K265">
        <f>(Q264+E265*K264)*'Master-Stocks'!$I$1</f>
        <v>37.944391680000003</v>
      </c>
      <c r="L265">
        <f>(R264+F265*L264)*'Master-Stocks'!$I$1</f>
        <v>7.9470472667040006</v>
      </c>
      <c r="M265">
        <f ca="1">(S264+G265*M264)*'Master-Stocks'!$I$1</f>
        <v>1.4495762867466301E-2</v>
      </c>
      <c r="N265">
        <f t="shared" ref="N265:S265" si="262">H264*B265+N264</f>
        <v>7.2888821071863603</v>
      </c>
      <c r="O265">
        <f t="shared" si="262"/>
        <v>404</v>
      </c>
      <c r="P265">
        <f t="shared" si="262"/>
        <v>0.4542318896933123</v>
      </c>
      <c r="Q265">
        <f t="shared" si="262"/>
        <v>3794.4391680000003</v>
      </c>
      <c r="R265">
        <f t="shared" si="262"/>
        <v>794.70472667040008</v>
      </c>
      <c r="S265">
        <f t="shared" ca="1" si="262"/>
        <v>1.44957628674663</v>
      </c>
    </row>
    <row r="266" spans="1:19" ht="12.75" x14ac:dyDescent="0.2">
      <c r="A266">
        <f>'All Transactions'!A266</f>
        <v>0</v>
      </c>
      <c r="B266">
        <f>'All Transactions'!F266</f>
        <v>0</v>
      </c>
      <c r="C266">
        <f>'All Transactions'!G266</f>
        <v>0</v>
      </c>
      <c r="D266">
        <f>'All Transactions'!H266</f>
        <v>0</v>
      </c>
      <c r="E266">
        <f>'All Transactions'!I266</f>
        <v>0</v>
      </c>
      <c r="F266">
        <f>'All Transactions'!J266</f>
        <v>0</v>
      </c>
      <c r="G266">
        <f>'All Transactions'!K266</f>
        <v>0</v>
      </c>
      <c r="H266">
        <f>(N265+B266*H265)*'Master-Stocks'!$I$1</f>
        <v>7.2888821071863605E-2</v>
      </c>
      <c r="I266">
        <f>(O265+C266*I265)*'Master-Stocks'!$I$1</f>
        <v>4.04</v>
      </c>
      <c r="J266">
        <f>(P265+D266*J265)*'Master-Stocks'!$I$1</f>
        <v>4.5423188969331233E-3</v>
      </c>
      <c r="K266">
        <f>(Q265+E266*K265)*'Master-Stocks'!$I$1</f>
        <v>37.944391680000003</v>
      </c>
      <c r="L266">
        <f>(R265+F266*L265)*'Master-Stocks'!$I$1</f>
        <v>7.9470472667040006</v>
      </c>
      <c r="M266">
        <f ca="1">(S265+G266*M265)*'Master-Stocks'!$I$1</f>
        <v>1.4495762867466301E-2</v>
      </c>
      <c r="N266">
        <f t="shared" ref="N266:S266" si="263">H265*B266+N265</f>
        <v>7.2888821071863603</v>
      </c>
      <c r="O266">
        <f t="shared" si="263"/>
        <v>404</v>
      </c>
      <c r="P266">
        <f t="shared" si="263"/>
        <v>0.4542318896933123</v>
      </c>
      <c r="Q266">
        <f t="shared" si="263"/>
        <v>3794.4391680000003</v>
      </c>
      <c r="R266">
        <f t="shared" si="263"/>
        <v>794.70472667040008</v>
      </c>
      <c r="S266">
        <f t="shared" ca="1" si="263"/>
        <v>1.44957628674663</v>
      </c>
    </row>
    <row r="267" spans="1:19" ht="12.75" x14ac:dyDescent="0.2">
      <c r="A267">
        <f>'All Transactions'!A267</f>
        <v>0</v>
      </c>
      <c r="B267">
        <f>'All Transactions'!F267</f>
        <v>0</v>
      </c>
      <c r="C267">
        <f>'All Transactions'!G267</f>
        <v>0</v>
      </c>
      <c r="D267">
        <f>'All Transactions'!H267</f>
        <v>0</v>
      </c>
      <c r="E267">
        <f>'All Transactions'!I267</f>
        <v>0</v>
      </c>
      <c r="F267">
        <f>'All Transactions'!J267</f>
        <v>0</v>
      </c>
      <c r="G267">
        <f>'All Transactions'!K267</f>
        <v>0</v>
      </c>
      <c r="H267">
        <f>(N266+B267*H266)*'Master-Stocks'!$I$1</f>
        <v>7.2888821071863605E-2</v>
      </c>
      <c r="I267">
        <f>(O266+C267*I266)*'Master-Stocks'!$I$1</f>
        <v>4.04</v>
      </c>
      <c r="J267">
        <f>(P266+D267*J266)*'Master-Stocks'!$I$1</f>
        <v>4.5423188969331233E-3</v>
      </c>
      <c r="K267">
        <f>(Q266+E267*K266)*'Master-Stocks'!$I$1</f>
        <v>37.944391680000003</v>
      </c>
      <c r="L267">
        <f>(R266+F267*L266)*'Master-Stocks'!$I$1</f>
        <v>7.9470472667040006</v>
      </c>
      <c r="M267">
        <f ca="1">(S266+G267*M266)*'Master-Stocks'!$I$1</f>
        <v>1.4495762867466301E-2</v>
      </c>
      <c r="N267">
        <f t="shared" ref="N267:S267" si="264">H266*B267+N266</f>
        <v>7.2888821071863603</v>
      </c>
      <c r="O267">
        <f t="shared" si="264"/>
        <v>404</v>
      </c>
      <c r="P267">
        <f t="shared" si="264"/>
        <v>0.4542318896933123</v>
      </c>
      <c r="Q267">
        <f t="shared" si="264"/>
        <v>3794.4391680000003</v>
      </c>
      <c r="R267">
        <f t="shared" si="264"/>
        <v>794.70472667040008</v>
      </c>
      <c r="S267">
        <f t="shared" ca="1" si="264"/>
        <v>1.44957628674663</v>
      </c>
    </row>
    <row r="268" spans="1:19" ht="12.75" x14ac:dyDescent="0.2">
      <c r="A268">
        <f>'All Transactions'!A268</f>
        <v>0</v>
      </c>
      <c r="B268">
        <f>'All Transactions'!F268</f>
        <v>0</v>
      </c>
      <c r="C268">
        <f>'All Transactions'!G268</f>
        <v>0</v>
      </c>
      <c r="D268">
        <f>'All Transactions'!H268</f>
        <v>0</v>
      </c>
      <c r="E268">
        <f>'All Transactions'!I268</f>
        <v>0</v>
      </c>
      <c r="F268">
        <f>'All Transactions'!J268</f>
        <v>0</v>
      </c>
      <c r="G268">
        <f>'All Transactions'!K268</f>
        <v>0</v>
      </c>
      <c r="H268">
        <f>(N267+B268*H267)*'Master-Stocks'!$I$1</f>
        <v>7.2888821071863605E-2</v>
      </c>
      <c r="I268">
        <f>(O267+C268*I267)*'Master-Stocks'!$I$1</f>
        <v>4.04</v>
      </c>
      <c r="J268">
        <f>(P267+D268*J267)*'Master-Stocks'!$I$1</f>
        <v>4.5423188969331233E-3</v>
      </c>
      <c r="K268">
        <f>(Q267+E268*K267)*'Master-Stocks'!$I$1</f>
        <v>37.944391680000003</v>
      </c>
      <c r="L268">
        <f>(R267+F268*L267)*'Master-Stocks'!$I$1</f>
        <v>7.9470472667040006</v>
      </c>
      <c r="M268">
        <f ca="1">(S267+G268*M267)*'Master-Stocks'!$I$1</f>
        <v>1.4495762867466301E-2</v>
      </c>
      <c r="N268">
        <f t="shared" ref="N268:S268" si="265">H267*B268+N267</f>
        <v>7.2888821071863603</v>
      </c>
      <c r="O268">
        <f t="shared" si="265"/>
        <v>404</v>
      </c>
      <c r="P268">
        <f t="shared" si="265"/>
        <v>0.4542318896933123</v>
      </c>
      <c r="Q268">
        <f t="shared" si="265"/>
        <v>3794.4391680000003</v>
      </c>
      <c r="R268">
        <f t="shared" si="265"/>
        <v>794.70472667040008</v>
      </c>
      <c r="S268">
        <f t="shared" ca="1" si="265"/>
        <v>1.44957628674663</v>
      </c>
    </row>
    <row r="269" spans="1:19" ht="12.75" x14ac:dyDescent="0.2">
      <c r="A269">
        <f>'All Transactions'!A269</f>
        <v>0</v>
      </c>
      <c r="B269">
        <f>'All Transactions'!F269</f>
        <v>0</v>
      </c>
      <c r="C269">
        <f>'All Transactions'!G269</f>
        <v>0</v>
      </c>
      <c r="D269">
        <f>'All Transactions'!H269</f>
        <v>0</v>
      </c>
      <c r="E269">
        <f>'All Transactions'!I269</f>
        <v>0</v>
      </c>
      <c r="F269">
        <f>'All Transactions'!J269</f>
        <v>0</v>
      </c>
      <c r="G269">
        <f>'All Transactions'!K269</f>
        <v>0</v>
      </c>
      <c r="H269">
        <f>(N268+B269*H268)*'Master-Stocks'!$I$1</f>
        <v>7.2888821071863605E-2</v>
      </c>
      <c r="I269">
        <f>(O268+C269*I268)*'Master-Stocks'!$I$1</f>
        <v>4.04</v>
      </c>
      <c r="J269">
        <f>(P268+D269*J268)*'Master-Stocks'!$I$1</f>
        <v>4.5423188969331233E-3</v>
      </c>
      <c r="K269">
        <f>(Q268+E269*K268)*'Master-Stocks'!$I$1</f>
        <v>37.944391680000003</v>
      </c>
      <c r="L269">
        <f>(R268+F269*L268)*'Master-Stocks'!$I$1</f>
        <v>7.9470472667040006</v>
      </c>
      <c r="M269">
        <f ca="1">(S268+G269*M268)*'Master-Stocks'!$I$1</f>
        <v>1.4495762867466301E-2</v>
      </c>
      <c r="N269">
        <f t="shared" ref="N269:S269" si="266">H268*B269+N268</f>
        <v>7.2888821071863603</v>
      </c>
      <c r="O269">
        <f t="shared" si="266"/>
        <v>404</v>
      </c>
      <c r="P269">
        <f t="shared" si="266"/>
        <v>0.4542318896933123</v>
      </c>
      <c r="Q269">
        <f t="shared" si="266"/>
        <v>3794.4391680000003</v>
      </c>
      <c r="R269">
        <f t="shared" si="266"/>
        <v>794.70472667040008</v>
      </c>
      <c r="S269">
        <f t="shared" ca="1" si="266"/>
        <v>1.44957628674663</v>
      </c>
    </row>
    <row r="270" spans="1:19" ht="12.75" x14ac:dyDescent="0.2">
      <c r="A270">
        <f>'All Transactions'!A270</f>
        <v>0</v>
      </c>
      <c r="B270">
        <f>'All Transactions'!F270</f>
        <v>0</v>
      </c>
      <c r="C270">
        <f>'All Transactions'!G270</f>
        <v>0</v>
      </c>
      <c r="D270">
        <f>'All Transactions'!H270</f>
        <v>0</v>
      </c>
      <c r="E270">
        <f>'All Transactions'!I270</f>
        <v>0</v>
      </c>
      <c r="F270">
        <f>'All Transactions'!J270</f>
        <v>0</v>
      </c>
      <c r="G270">
        <f>'All Transactions'!K270</f>
        <v>0</v>
      </c>
      <c r="H270">
        <f>(N269+B270*H269)*'Master-Stocks'!$I$1</f>
        <v>7.2888821071863605E-2</v>
      </c>
      <c r="I270">
        <f>(O269+C270*I269)*'Master-Stocks'!$I$1</f>
        <v>4.04</v>
      </c>
      <c r="J270">
        <f>(P269+D270*J269)*'Master-Stocks'!$I$1</f>
        <v>4.5423188969331233E-3</v>
      </c>
      <c r="K270">
        <f>(Q269+E270*K269)*'Master-Stocks'!$I$1</f>
        <v>37.944391680000003</v>
      </c>
      <c r="L270">
        <f>(R269+F270*L269)*'Master-Stocks'!$I$1</f>
        <v>7.9470472667040006</v>
      </c>
      <c r="M270">
        <f ca="1">(S269+G270*M269)*'Master-Stocks'!$I$1</f>
        <v>1.4495762867466301E-2</v>
      </c>
      <c r="N270">
        <f t="shared" ref="N270:S270" si="267">H269*B270+N269</f>
        <v>7.2888821071863603</v>
      </c>
      <c r="O270">
        <f t="shared" si="267"/>
        <v>404</v>
      </c>
      <c r="P270">
        <f t="shared" si="267"/>
        <v>0.4542318896933123</v>
      </c>
      <c r="Q270">
        <f t="shared" si="267"/>
        <v>3794.4391680000003</v>
      </c>
      <c r="R270">
        <f t="shared" si="267"/>
        <v>794.70472667040008</v>
      </c>
      <c r="S270">
        <f t="shared" ca="1" si="267"/>
        <v>1.44957628674663</v>
      </c>
    </row>
    <row r="271" spans="1:19" ht="12.75" x14ac:dyDescent="0.2">
      <c r="A271">
        <f>'All Transactions'!A271</f>
        <v>0</v>
      </c>
      <c r="B271">
        <f>'All Transactions'!F271</f>
        <v>0</v>
      </c>
      <c r="C271">
        <f>'All Transactions'!G271</f>
        <v>0</v>
      </c>
      <c r="D271">
        <f>'All Transactions'!H271</f>
        <v>0</v>
      </c>
      <c r="E271">
        <f>'All Transactions'!I271</f>
        <v>0</v>
      </c>
      <c r="F271">
        <f>'All Transactions'!J271</f>
        <v>0</v>
      </c>
      <c r="G271">
        <f>'All Transactions'!K271</f>
        <v>0</v>
      </c>
      <c r="H271">
        <f>(N270+B271*H270)*'Master-Stocks'!$I$1</f>
        <v>7.2888821071863605E-2</v>
      </c>
      <c r="I271">
        <f>(O270+C271*I270)*'Master-Stocks'!$I$1</f>
        <v>4.04</v>
      </c>
      <c r="J271">
        <f>(P270+D271*J270)*'Master-Stocks'!$I$1</f>
        <v>4.5423188969331233E-3</v>
      </c>
      <c r="K271">
        <f>(Q270+E271*K270)*'Master-Stocks'!$I$1</f>
        <v>37.944391680000003</v>
      </c>
      <c r="L271">
        <f>(R270+F271*L270)*'Master-Stocks'!$I$1</f>
        <v>7.9470472667040006</v>
      </c>
      <c r="M271">
        <f ca="1">(S270+G271*M270)*'Master-Stocks'!$I$1</f>
        <v>1.4495762867466301E-2</v>
      </c>
      <c r="N271">
        <f t="shared" ref="N271:S271" si="268">H270*B271+N270</f>
        <v>7.2888821071863603</v>
      </c>
      <c r="O271">
        <f t="shared" si="268"/>
        <v>404</v>
      </c>
      <c r="P271">
        <f t="shared" si="268"/>
        <v>0.4542318896933123</v>
      </c>
      <c r="Q271">
        <f t="shared" si="268"/>
        <v>3794.4391680000003</v>
      </c>
      <c r="R271">
        <f t="shared" si="268"/>
        <v>794.70472667040008</v>
      </c>
      <c r="S271">
        <f t="shared" ca="1" si="268"/>
        <v>1.44957628674663</v>
      </c>
    </row>
    <row r="272" spans="1:19" ht="12.75" x14ac:dyDescent="0.2">
      <c r="A272">
        <f>'All Transactions'!A272</f>
        <v>0</v>
      </c>
      <c r="B272">
        <f>'All Transactions'!F272</f>
        <v>0</v>
      </c>
      <c r="C272">
        <f>'All Transactions'!G272</f>
        <v>0</v>
      </c>
      <c r="D272">
        <f>'All Transactions'!H272</f>
        <v>0</v>
      </c>
      <c r="E272">
        <f>'All Transactions'!I272</f>
        <v>0</v>
      </c>
      <c r="F272">
        <f>'All Transactions'!J272</f>
        <v>0</v>
      </c>
      <c r="G272">
        <f>'All Transactions'!K272</f>
        <v>0</v>
      </c>
      <c r="H272">
        <f>(N271+B272*H271)*'Master-Stocks'!$I$1</f>
        <v>7.2888821071863605E-2</v>
      </c>
      <c r="I272">
        <f>(O271+C272*I271)*'Master-Stocks'!$I$1</f>
        <v>4.04</v>
      </c>
      <c r="J272">
        <f>(P271+D272*J271)*'Master-Stocks'!$I$1</f>
        <v>4.5423188969331233E-3</v>
      </c>
      <c r="K272">
        <f>(Q271+E272*K271)*'Master-Stocks'!$I$1</f>
        <v>37.944391680000003</v>
      </c>
      <c r="L272">
        <f>(R271+F272*L271)*'Master-Stocks'!$I$1</f>
        <v>7.9470472667040006</v>
      </c>
      <c r="M272">
        <f ca="1">(S271+G272*M271)*'Master-Stocks'!$I$1</f>
        <v>1.4495762867466301E-2</v>
      </c>
      <c r="N272">
        <f t="shared" ref="N272:S272" si="269">H271*B272+N271</f>
        <v>7.2888821071863603</v>
      </c>
      <c r="O272">
        <f t="shared" si="269"/>
        <v>404</v>
      </c>
      <c r="P272">
        <f t="shared" si="269"/>
        <v>0.4542318896933123</v>
      </c>
      <c r="Q272">
        <f t="shared" si="269"/>
        <v>3794.4391680000003</v>
      </c>
      <c r="R272">
        <f t="shared" si="269"/>
        <v>794.70472667040008</v>
      </c>
      <c r="S272">
        <f t="shared" ca="1" si="269"/>
        <v>1.44957628674663</v>
      </c>
    </row>
    <row r="273" spans="1:19" ht="12.75" x14ac:dyDescent="0.2">
      <c r="A273">
        <f>'All Transactions'!A273</f>
        <v>0</v>
      </c>
      <c r="B273">
        <f>'All Transactions'!F273</f>
        <v>0</v>
      </c>
      <c r="C273">
        <f>'All Transactions'!G273</f>
        <v>0</v>
      </c>
      <c r="D273">
        <f>'All Transactions'!H273</f>
        <v>0</v>
      </c>
      <c r="E273">
        <f>'All Transactions'!I273</f>
        <v>0</v>
      </c>
      <c r="F273">
        <f>'All Transactions'!J273</f>
        <v>0</v>
      </c>
      <c r="G273">
        <f>'All Transactions'!K273</f>
        <v>0</v>
      </c>
      <c r="H273">
        <f>(N272+B273*H272)*'Master-Stocks'!$I$1</f>
        <v>7.2888821071863605E-2</v>
      </c>
      <c r="I273">
        <f>(O272+C273*I272)*'Master-Stocks'!$I$1</f>
        <v>4.04</v>
      </c>
      <c r="J273">
        <f>(P272+D273*J272)*'Master-Stocks'!$I$1</f>
        <v>4.5423188969331233E-3</v>
      </c>
      <c r="K273">
        <f>(Q272+E273*K272)*'Master-Stocks'!$I$1</f>
        <v>37.944391680000003</v>
      </c>
      <c r="L273">
        <f>(R272+F273*L272)*'Master-Stocks'!$I$1</f>
        <v>7.9470472667040006</v>
      </c>
      <c r="M273">
        <f ca="1">(S272+G273*M272)*'Master-Stocks'!$I$1</f>
        <v>1.4495762867466301E-2</v>
      </c>
      <c r="N273">
        <f t="shared" ref="N273:S273" si="270">H272*B273+N272</f>
        <v>7.2888821071863603</v>
      </c>
      <c r="O273">
        <f t="shared" si="270"/>
        <v>404</v>
      </c>
      <c r="P273">
        <f t="shared" si="270"/>
        <v>0.4542318896933123</v>
      </c>
      <c r="Q273">
        <f t="shared" si="270"/>
        <v>3794.4391680000003</v>
      </c>
      <c r="R273">
        <f t="shared" si="270"/>
        <v>794.70472667040008</v>
      </c>
      <c r="S273">
        <f t="shared" ca="1" si="270"/>
        <v>1.44957628674663</v>
      </c>
    </row>
    <row r="274" spans="1:19" ht="12.75" x14ac:dyDescent="0.2">
      <c r="A274">
        <f>'All Transactions'!A274</f>
        <v>0</v>
      </c>
      <c r="B274">
        <f>'All Transactions'!F274</f>
        <v>0</v>
      </c>
      <c r="C274">
        <f>'All Transactions'!G274</f>
        <v>0</v>
      </c>
      <c r="D274">
        <f>'All Transactions'!H274</f>
        <v>0</v>
      </c>
      <c r="E274">
        <f>'All Transactions'!I274</f>
        <v>0</v>
      </c>
      <c r="F274">
        <f>'All Transactions'!J274</f>
        <v>0</v>
      </c>
      <c r="G274">
        <f>'All Transactions'!K274</f>
        <v>0</v>
      </c>
      <c r="H274">
        <f>(N273+B274*H273)*'Master-Stocks'!$I$1</f>
        <v>7.2888821071863605E-2</v>
      </c>
      <c r="I274">
        <f>(O273+C274*I273)*'Master-Stocks'!$I$1</f>
        <v>4.04</v>
      </c>
      <c r="J274">
        <f>(P273+D274*J273)*'Master-Stocks'!$I$1</f>
        <v>4.5423188969331233E-3</v>
      </c>
      <c r="K274">
        <f>(Q273+E274*K273)*'Master-Stocks'!$I$1</f>
        <v>37.944391680000003</v>
      </c>
      <c r="L274">
        <f>(R273+F274*L273)*'Master-Stocks'!$I$1</f>
        <v>7.9470472667040006</v>
      </c>
      <c r="M274">
        <f ca="1">(S273+G274*M273)*'Master-Stocks'!$I$1</f>
        <v>1.4495762867466301E-2</v>
      </c>
      <c r="N274">
        <f t="shared" ref="N274:S274" si="271">H273*B274+N273</f>
        <v>7.2888821071863603</v>
      </c>
      <c r="O274">
        <f t="shared" si="271"/>
        <v>404</v>
      </c>
      <c r="P274">
        <f t="shared" si="271"/>
        <v>0.4542318896933123</v>
      </c>
      <c r="Q274">
        <f t="shared" si="271"/>
        <v>3794.4391680000003</v>
      </c>
      <c r="R274">
        <f t="shared" si="271"/>
        <v>794.70472667040008</v>
      </c>
      <c r="S274">
        <f t="shared" ca="1" si="271"/>
        <v>1.44957628674663</v>
      </c>
    </row>
    <row r="275" spans="1:19" ht="12.75" x14ac:dyDescent="0.2">
      <c r="A275">
        <f>'All Transactions'!A275</f>
        <v>0</v>
      </c>
      <c r="B275">
        <f>'All Transactions'!F275</f>
        <v>0</v>
      </c>
      <c r="C275">
        <f>'All Transactions'!G275</f>
        <v>0</v>
      </c>
      <c r="D275">
        <f>'All Transactions'!H275</f>
        <v>0</v>
      </c>
      <c r="E275">
        <f>'All Transactions'!I275</f>
        <v>0</v>
      </c>
      <c r="F275">
        <f>'All Transactions'!J275</f>
        <v>0</v>
      </c>
      <c r="G275">
        <f>'All Transactions'!K275</f>
        <v>0</v>
      </c>
      <c r="H275">
        <f>(N274+B275*H274)*'Master-Stocks'!$I$1</f>
        <v>7.2888821071863605E-2</v>
      </c>
      <c r="I275">
        <f>(O274+C275*I274)*'Master-Stocks'!$I$1</f>
        <v>4.04</v>
      </c>
      <c r="J275">
        <f>(P274+D275*J274)*'Master-Stocks'!$I$1</f>
        <v>4.5423188969331233E-3</v>
      </c>
      <c r="K275">
        <f>(Q274+E275*K274)*'Master-Stocks'!$I$1</f>
        <v>37.944391680000003</v>
      </c>
      <c r="L275">
        <f>(R274+F275*L274)*'Master-Stocks'!$I$1</f>
        <v>7.9470472667040006</v>
      </c>
      <c r="M275">
        <f ca="1">(S274+G275*M274)*'Master-Stocks'!$I$1</f>
        <v>1.4495762867466301E-2</v>
      </c>
      <c r="N275">
        <f t="shared" ref="N275:S275" si="272">H274*B275+N274</f>
        <v>7.2888821071863603</v>
      </c>
      <c r="O275">
        <f t="shared" si="272"/>
        <v>404</v>
      </c>
      <c r="P275">
        <f t="shared" si="272"/>
        <v>0.4542318896933123</v>
      </c>
      <c r="Q275">
        <f t="shared" si="272"/>
        <v>3794.4391680000003</v>
      </c>
      <c r="R275">
        <f t="shared" si="272"/>
        <v>794.70472667040008</v>
      </c>
      <c r="S275">
        <f t="shared" ca="1" si="272"/>
        <v>1.44957628674663</v>
      </c>
    </row>
    <row r="276" spans="1:19" ht="12.75" x14ac:dyDescent="0.2">
      <c r="A276">
        <f>'All Transactions'!A276</f>
        <v>0</v>
      </c>
      <c r="B276">
        <f>'All Transactions'!F276</f>
        <v>0</v>
      </c>
      <c r="C276">
        <f>'All Transactions'!G276</f>
        <v>0</v>
      </c>
      <c r="D276">
        <f>'All Transactions'!H276</f>
        <v>0</v>
      </c>
      <c r="E276">
        <f>'All Transactions'!I276</f>
        <v>0</v>
      </c>
      <c r="F276">
        <f>'All Transactions'!J276</f>
        <v>0</v>
      </c>
      <c r="G276">
        <f>'All Transactions'!K276</f>
        <v>0</v>
      </c>
      <c r="H276">
        <f>(N275+B276*H275)*'Master-Stocks'!$I$1</f>
        <v>7.2888821071863605E-2</v>
      </c>
      <c r="I276">
        <f>(O275+C276*I275)*'Master-Stocks'!$I$1</f>
        <v>4.04</v>
      </c>
      <c r="J276">
        <f>(P275+D276*J275)*'Master-Stocks'!$I$1</f>
        <v>4.5423188969331233E-3</v>
      </c>
      <c r="K276">
        <f>(Q275+E276*K275)*'Master-Stocks'!$I$1</f>
        <v>37.944391680000003</v>
      </c>
      <c r="L276">
        <f>(R275+F276*L275)*'Master-Stocks'!$I$1</f>
        <v>7.9470472667040006</v>
      </c>
      <c r="M276">
        <f ca="1">(S275+G276*M275)*'Master-Stocks'!$I$1</f>
        <v>1.4495762867466301E-2</v>
      </c>
      <c r="N276">
        <f t="shared" ref="N276:S276" si="273">H275*B276+N275</f>
        <v>7.2888821071863603</v>
      </c>
      <c r="O276">
        <f t="shared" si="273"/>
        <v>404</v>
      </c>
      <c r="P276">
        <f t="shared" si="273"/>
        <v>0.4542318896933123</v>
      </c>
      <c r="Q276">
        <f t="shared" si="273"/>
        <v>3794.4391680000003</v>
      </c>
      <c r="R276">
        <f t="shared" si="273"/>
        <v>794.70472667040008</v>
      </c>
      <c r="S276">
        <f t="shared" ca="1" si="273"/>
        <v>1.44957628674663</v>
      </c>
    </row>
    <row r="277" spans="1:19" ht="12.75" x14ac:dyDescent="0.2">
      <c r="A277">
        <f>'All Transactions'!A277</f>
        <v>0</v>
      </c>
      <c r="B277">
        <f>'All Transactions'!F277</f>
        <v>0</v>
      </c>
      <c r="C277">
        <f>'All Transactions'!G277</f>
        <v>0</v>
      </c>
      <c r="D277">
        <f>'All Transactions'!H277</f>
        <v>0</v>
      </c>
      <c r="E277">
        <f>'All Transactions'!I277</f>
        <v>0</v>
      </c>
      <c r="F277">
        <f>'All Transactions'!J277</f>
        <v>0</v>
      </c>
      <c r="G277">
        <f>'All Transactions'!K277</f>
        <v>0</v>
      </c>
      <c r="H277">
        <f>(N276+B277*H276)*'Master-Stocks'!$I$1</f>
        <v>7.2888821071863605E-2</v>
      </c>
      <c r="I277">
        <f>(O276+C277*I276)*'Master-Stocks'!$I$1</f>
        <v>4.04</v>
      </c>
      <c r="J277">
        <f>(P276+D277*J276)*'Master-Stocks'!$I$1</f>
        <v>4.5423188969331233E-3</v>
      </c>
      <c r="K277">
        <f>(Q276+E277*K276)*'Master-Stocks'!$I$1</f>
        <v>37.944391680000003</v>
      </c>
      <c r="L277">
        <f>(R276+F277*L276)*'Master-Stocks'!$I$1</f>
        <v>7.9470472667040006</v>
      </c>
      <c r="M277">
        <f ca="1">(S276+G277*M276)*'Master-Stocks'!$I$1</f>
        <v>1.4495762867466301E-2</v>
      </c>
      <c r="N277">
        <f t="shared" ref="N277:S277" si="274">H276*B277+N276</f>
        <v>7.2888821071863603</v>
      </c>
      <c r="O277">
        <f t="shared" si="274"/>
        <v>404</v>
      </c>
      <c r="P277">
        <f t="shared" si="274"/>
        <v>0.4542318896933123</v>
      </c>
      <c r="Q277">
        <f t="shared" si="274"/>
        <v>3794.4391680000003</v>
      </c>
      <c r="R277">
        <f t="shared" si="274"/>
        <v>794.70472667040008</v>
      </c>
      <c r="S277">
        <f t="shared" ca="1" si="274"/>
        <v>1.44957628674663</v>
      </c>
    </row>
    <row r="278" spans="1:19" ht="12.75" x14ac:dyDescent="0.2">
      <c r="A278">
        <f>'All Transactions'!A278</f>
        <v>0</v>
      </c>
      <c r="B278">
        <f>'All Transactions'!F278</f>
        <v>0</v>
      </c>
      <c r="C278">
        <f>'All Transactions'!G278</f>
        <v>0</v>
      </c>
      <c r="D278">
        <f>'All Transactions'!H278</f>
        <v>0</v>
      </c>
      <c r="E278">
        <f>'All Transactions'!I278</f>
        <v>0</v>
      </c>
      <c r="F278">
        <f>'All Transactions'!J278</f>
        <v>0</v>
      </c>
      <c r="G278">
        <f>'All Transactions'!K278</f>
        <v>0</v>
      </c>
      <c r="H278">
        <f>(N277+B278*H277)*'Master-Stocks'!$I$1</f>
        <v>7.2888821071863605E-2</v>
      </c>
      <c r="I278">
        <f>(O277+C278*I277)*'Master-Stocks'!$I$1</f>
        <v>4.04</v>
      </c>
      <c r="J278">
        <f>(P277+D278*J277)*'Master-Stocks'!$I$1</f>
        <v>4.5423188969331233E-3</v>
      </c>
      <c r="K278">
        <f>(Q277+E278*K277)*'Master-Stocks'!$I$1</f>
        <v>37.944391680000003</v>
      </c>
      <c r="L278">
        <f>(R277+F278*L277)*'Master-Stocks'!$I$1</f>
        <v>7.9470472667040006</v>
      </c>
      <c r="M278">
        <f ca="1">(S277+G278*M277)*'Master-Stocks'!$I$1</f>
        <v>1.4495762867466301E-2</v>
      </c>
      <c r="N278">
        <f t="shared" ref="N278:S278" si="275">H277*B278+N277</f>
        <v>7.2888821071863603</v>
      </c>
      <c r="O278">
        <f t="shared" si="275"/>
        <v>404</v>
      </c>
      <c r="P278">
        <f t="shared" si="275"/>
        <v>0.4542318896933123</v>
      </c>
      <c r="Q278">
        <f t="shared" si="275"/>
        <v>3794.4391680000003</v>
      </c>
      <c r="R278">
        <f t="shared" si="275"/>
        <v>794.70472667040008</v>
      </c>
      <c r="S278">
        <f t="shared" ca="1" si="275"/>
        <v>1.44957628674663</v>
      </c>
    </row>
    <row r="279" spans="1:19" ht="12.75" x14ac:dyDescent="0.2">
      <c r="A279">
        <f>'All Transactions'!A279</f>
        <v>0</v>
      </c>
      <c r="B279">
        <f>'All Transactions'!F279</f>
        <v>0</v>
      </c>
      <c r="C279">
        <f>'All Transactions'!G279</f>
        <v>0</v>
      </c>
      <c r="D279">
        <f>'All Transactions'!H279</f>
        <v>0</v>
      </c>
      <c r="E279">
        <f>'All Transactions'!I279</f>
        <v>0</v>
      </c>
      <c r="F279">
        <f>'All Transactions'!J279</f>
        <v>0</v>
      </c>
      <c r="G279">
        <f>'All Transactions'!K279</f>
        <v>0</v>
      </c>
      <c r="H279">
        <f>(N278+B279*H278)*'Master-Stocks'!$I$1</f>
        <v>7.2888821071863605E-2</v>
      </c>
      <c r="I279">
        <f>(O278+C279*I278)*'Master-Stocks'!$I$1</f>
        <v>4.04</v>
      </c>
      <c r="J279">
        <f>(P278+D279*J278)*'Master-Stocks'!$I$1</f>
        <v>4.5423188969331233E-3</v>
      </c>
      <c r="K279">
        <f>(Q278+E279*K278)*'Master-Stocks'!$I$1</f>
        <v>37.944391680000003</v>
      </c>
      <c r="L279">
        <f>(R278+F279*L278)*'Master-Stocks'!$I$1</f>
        <v>7.9470472667040006</v>
      </c>
      <c r="M279">
        <f ca="1">(S278+G279*M278)*'Master-Stocks'!$I$1</f>
        <v>1.4495762867466301E-2</v>
      </c>
      <c r="N279">
        <f t="shared" ref="N279:S279" si="276">H278*B279+N278</f>
        <v>7.2888821071863603</v>
      </c>
      <c r="O279">
        <f t="shared" si="276"/>
        <v>404</v>
      </c>
      <c r="P279">
        <f t="shared" si="276"/>
        <v>0.4542318896933123</v>
      </c>
      <c r="Q279">
        <f t="shared" si="276"/>
        <v>3794.4391680000003</v>
      </c>
      <c r="R279">
        <f t="shared" si="276"/>
        <v>794.70472667040008</v>
      </c>
      <c r="S279">
        <f t="shared" ca="1" si="276"/>
        <v>1.44957628674663</v>
      </c>
    </row>
    <row r="280" spans="1:19" ht="12.75" x14ac:dyDescent="0.2">
      <c r="A280">
        <f>'All Transactions'!A280</f>
        <v>0</v>
      </c>
      <c r="B280">
        <f>'All Transactions'!F280</f>
        <v>0</v>
      </c>
      <c r="C280">
        <f>'All Transactions'!G280</f>
        <v>0</v>
      </c>
      <c r="D280">
        <f>'All Transactions'!H280</f>
        <v>0</v>
      </c>
      <c r="E280">
        <f>'All Transactions'!I280</f>
        <v>0</v>
      </c>
      <c r="F280">
        <f>'All Transactions'!J280</f>
        <v>0</v>
      </c>
      <c r="G280">
        <f>'All Transactions'!K280</f>
        <v>0</v>
      </c>
      <c r="H280">
        <f>(N279+B280*H279)*'Master-Stocks'!$I$1</f>
        <v>7.2888821071863605E-2</v>
      </c>
      <c r="I280">
        <f>(O279+C280*I279)*'Master-Stocks'!$I$1</f>
        <v>4.04</v>
      </c>
      <c r="J280">
        <f>(P279+D280*J279)*'Master-Stocks'!$I$1</f>
        <v>4.5423188969331233E-3</v>
      </c>
      <c r="K280">
        <f>(Q279+E280*K279)*'Master-Stocks'!$I$1</f>
        <v>37.944391680000003</v>
      </c>
      <c r="L280">
        <f>(R279+F280*L279)*'Master-Stocks'!$I$1</f>
        <v>7.9470472667040006</v>
      </c>
      <c r="M280">
        <f ca="1">(S279+G280*M279)*'Master-Stocks'!$I$1</f>
        <v>1.4495762867466301E-2</v>
      </c>
      <c r="N280">
        <f t="shared" ref="N280:S280" si="277">H279*B280+N279</f>
        <v>7.2888821071863603</v>
      </c>
      <c r="O280">
        <f t="shared" si="277"/>
        <v>404</v>
      </c>
      <c r="P280">
        <f t="shared" si="277"/>
        <v>0.4542318896933123</v>
      </c>
      <c r="Q280">
        <f t="shared" si="277"/>
        <v>3794.4391680000003</v>
      </c>
      <c r="R280">
        <f t="shared" si="277"/>
        <v>794.70472667040008</v>
      </c>
      <c r="S280">
        <f t="shared" ca="1" si="277"/>
        <v>1.44957628674663</v>
      </c>
    </row>
    <row r="281" spans="1:19" ht="12.75" x14ac:dyDescent="0.2">
      <c r="A281">
        <f>'All Transactions'!A281</f>
        <v>0</v>
      </c>
      <c r="B281">
        <f>'All Transactions'!F281</f>
        <v>0</v>
      </c>
      <c r="C281">
        <f>'All Transactions'!G281</f>
        <v>0</v>
      </c>
      <c r="D281">
        <f>'All Transactions'!H281</f>
        <v>0</v>
      </c>
      <c r="E281">
        <f>'All Transactions'!I281</f>
        <v>0</v>
      </c>
      <c r="F281">
        <f>'All Transactions'!J281</f>
        <v>0</v>
      </c>
      <c r="G281">
        <f>'All Transactions'!K281</f>
        <v>0</v>
      </c>
      <c r="H281">
        <f>(N280+B281*H280)*'Master-Stocks'!$I$1</f>
        <v>7.2888821071863605E-2</v>
      </c>
      <c r="I281">
        <f>(O280+C281*I280)*'Master-Stocks'!$I$1</f>
        <v>4.04</v>
      </c>
      <c r="J281">
        <f>(P280+D281*J280)*'Master-Stocks'!$I$1</f>
        <v>4.5423188969331233E-3</v>
      </c>
      <c r="K281">
        <f>(Q280+E281*K280)*'Master-Stocks'!$I$1</f>
        <v>37.944391680000003</v>
      </c>
      <c r="L281">
        <f>(R280+F281*L280)*'Master-Stocks'!$I$1</f>
        <v>7.9470472667040006</v>
      </c>
      <c r="M281">
        <f ca="1">(S280+G281*M280)*'Master-Stocks'!$I$1</f>
        <v>1.4495762867466301E-2</v>
      </c>
      <c r="N281">
        <f t="shared" ref="N281:S281" si="278">H280*B281+N280</f>
        <v>7.2888821071863603</v>
      </c>
      <c r="O281">
        <f t="shared" si="278"/>
        <v>404</v>
      </c>
      <c r="P281">
        <f t="shared" si="278"/>
        <v>0.4542318896933123</v>
      </c>
      <c r="Q281">
        <f t="shared" si="278"/>
        <v>3794.4391680000003</v>
      </c>
      <c r="R281">
        <f t="shared" si="278"/>
        <v>794.70472667040008</v>
      </c>
      <c r="S281">
        <f t="shared" ca="1" si="278"/>
        <v>1.44957628674663</v>
      </c>
    </row>
    <row r="282" spans="1:19" ht="12.75" x14ac:dyDescent="0.2">
      <c r="A282">
        <f>'All Transactions'!A282</f>
        <v>0</v>
      </c>
      <c r="B282">
        <f>'All Transactions'!F282</f>
        <v>0</v>
      </c>
      <c r="C282">
        <f>'All Transactions'!G282</f>
        <v>0</v>
      </c>
      <c r="D282">
        <f>'All Transactions'!H282</f>
        <v>0</v>
      </c>
      <c r="E282">
        <f>'All Transactions'!I282</f>
        <v>0</v>
      </c>
      <c r="F282">
        <f>'All Transactions'!J282</f>
        <v>0</v>
      </c>
      <c r="G282">
        <f>'All Transactions'!K282</f>
        <v>0</v>
      </c>
      <c r="H282">
        <f>(N281+B282*H281)*'Master-Stocks'!$I$1</f>
        <v>7.2888821071863605E-2</v>
      </c>
      <c r="I282">
        <f>(O281+C282*I281)*'Master-Stocks'!$I$1</f>
        <v>4.04</v>
      </c>
      <c r="J282">
        <f>(P281+D282*J281)*'Master-Stocks'!$I$1</f>
        <v>4.5423188969331233E-3</v>
      </c>
      <c r="K282">
        <f>(Q281+E282*K281)*'Master-Stocks'!$I$1</f>
        <v>37.944391680000003</v>
      </c>
      <c r="L282">
        <f>(R281+F282*L281)*'Master-Stocks'!$I$1</f>
        <v>7.9470472667040006</v>
      </c>
      <c r="M282">
        <f ca="1">(S281+G282*M281)*'Master-Stocks'!$I$1</f>
        <v>1.4495762867466301E-2</v>
      </c>
      <c r="N282">
        <f t="shared" ref="N282:S282" si="279">H281*B282+N281</f>
        <v>7.2888821071863603</v>
      </c>
      <c r="O282">
        <f t="shared" si="279"/>
        <v>404</v>
      </c>
      <c r="P282">
        <f t="shared" si="279"/>
        <v>0.4542318896933123</v>
      </c>
      <c r="Q282">
        <f t="shared" si="279"/>
        <v>3794.4391680000003</v>
      </c>
      <c r="R282">
        <f t="shared" si="279"/>
        <v>794.70472667040008</v>
      </c>
      <c r="S282">
        <f t="shared" ca="1" si="279"/>
        <v>1.44957628674663</v>
      </c>
    </row>
    <row r="283" spans="1:19" ht="12.75" x14ac:dyDescent="0.2">
      <c r="A283">
        <f>'All Transactions'!A283</f>
        <v>0</v>
      </c>
      <c r="B283">
        <f>'All Transactions'!F283</f>
        <v>0</v>
      </c>
      <c r="C283">
        <f>'All Transactions'!G283</f>
        <v>0</v>
      </c>
      <c r="D283">
        <f>'All Transactions'!H283</f>
        <v>0</v>
      </c>
      <c r="E283">
        <f>'All Transactions'!I283</f>
        <v>0</v>
      </c>
      <c r="F283">
        <f>'All Transactions'!J283</f>
        <v>0</v>
      </c>
      <c r="G283">
        <f>'All Transactions'!K283</f>
        <v>0</v>
      </c>
      <c r="H283">
        <f>(N282+B283*H282)*'Master-Stocks'!$I$1</f>
        <v>7.2888821071863605E-2</v>
      </c>
      <c r="I283">
        <f>(O282+C283*I282)*'Master-Stocks'!$I$1</f>
        <v>4.04</v>
      </c>
      <c r="J283">
        <f>(P282+D283*J282)*'Master-Stocks'!$I$1</f>
        <v>4.5423188969331233E-3</v>
      </c>
      <c r="K283">
        <f>(Q282+E283*K282)*'Master-Stocks'!$I$1</f>
        <v>37.944391680000003</v>
      </c>
      <c r="L283">
        <f>(R282+F283*L282)*'Master-Stocks'!$I$1</f>
        <v>7.9470472667040006</v>
      </c>
      <c r="M283">
        <f ca="1">(S282+G283*M282)*'Master-Stocks'!$I$1</f>
        <v>1.4495762867466301E-2</v>
      </c>
      <c r="N283">
        <f t="shared" ref="N283:S283" si="280">H282*B283+N282</f>
        <v>7.2888821071863603</v>
      </c>
      <c r="O283">
        <f t="shared" si="280"/>
        <v>404</v>
      </c>
      <c r="P283">
        <f t="shared" si="280"/>
        <v>0.4542318896933123</v>
      </c>
      <c r="Q283">
        <f t="shared" si="280"/>
        <v>3794.4391680000003</v>
      </c>
      <c r="R283">
        <f t="shared" si="280"/>
        <v>794.70472667040008</v>
      </c>
      <c r="S283">
        <f t="shared" ca="1" si="280"/>
        <v>1.44957628674663</v>
      </c>
    </row>
    <row r="284" spans="1:19" ht="12.75" x14ac:dyDescent="0.2">
      <c r="A284">
        <f>'All Transactions'!A284</f>
        <v>0</v>
      </c>
      <c r="B284">
        <f>'All Transactions'!F284</f>
        <v>0</v>
      </c>
      <c r="C284">
        <f>'All Transactions'!G284</f>
        <v>0</v>
      </c>
      <c r="D284">
        <f>'All Transactions'!H284</f>
        <v>0</v>
      </c>
      <c r="E284">
        <f>'All Transactions'!I284</f>
        <v>0</v>
      </c>
      <c r="F284">
        <f>'All Transactions'!J284</f>
        <v>0</v>
      </c>
      <c r="G284">
        <f>'All Transactions'!K284</f>
        <v>0</v>
      </c>
      <c r="H284">
        <f>(N283+B284*H283)*'Master-Stocks'!$I$1</f>
        <v>7.2888821071863605E-2</v>
      </c>
      <c r="I284">
        <f>(O283+C284*I283)*'Master-Stocks'!$I$1</f>
        <v>4.04</v>
      </c>
      <c r="J284">
        <f>(P283+D284*J283)*'Master-Stocks'!$I$1</f>
        <v>4.5423188969331233E-3</v>
      </c>
      <c r="K284">
        <f>(Q283+E284*K283)*'Master-Stocks'!$I$1</f>
        <v>37.944391680000003</v>
      </c>
      <c r="L284">
        <f>(R283+F284*L283)*'Master-Stocks'!$I$1</f>
        <v>7.9470472667040006</v>
      </c>
      <c r="M284">
        <f ca="1">(S283+G284*M283)*'Master-Stocks'!$I$1</f>
        <v>1.4495762867466301E-2</v>
      </c>
      <c r="N284">
        <f t="shared" ref="N284:S284" si="281">H283*B284+N283</f>
        <v>7.2888821071863603</v>
      </c>
      <c r="O284">
        <f t="shared" si="281"/>
        <v>404</v>
      </c>
      <c r="P284">
        <f t="shared" si="281"/>
        <v>0.4542318896933123</v>
      </c>
      <c r="Q284">
        <f t="shared" si="281"/>
        <v>3794.4391680000003</v>
      </c>
      <c r="R284">
        <f t="shared" si="281"/>
        <v>794.70472667040008</v>
      </c>
      <c r="S284">
        <f t="shared" ca="1" si="281"/>
        <v>1.44957628674663</v>
      </c>
    </row>
    <row r="285" spans="1:19" ht="12.75" x14ac:dyDescent="0.2">
      <c r="A285">
        <f>'All Transactions'!A285</f>
        <v>0</v>
      </c>
      <c r="B285">
        <f>'All Transactions'!F285</f>
        <v>0</v>
      </c>
      <c r="C285">
        <f>'All Transactions'!G285</f>
        <v>0</v>
      </c>
      <c r="D285">
        <f>'All Transactions'!H285</f>
        <v>0</v>
      </c>
      <c r="E285">
        <f>'All Transactions'!I285</f>
        <v>0</v>
      </c>
      <c r="F285">
        <f>'All Transactions'!J285</f>
        <v>0</v>
      </c>
      <c r="G285">
        <f>'All Transactions'!K285</f>
        <v>0</v>
      </c>
      <c r="H285">
        <f>(N284+B285*H284)*'Master-Stocks'!$I$1</f>
        <v>7.2888821071863605E-2</v>
      </c>
      <c r="I285">
        <f>(O284+C285*I284)*'Master-Stocks'!$I$1</f>
        <v>4.04</v>
      </c>
      <c r="J285">
        <f>(P284+D285*J284)*'Master-Stocks'!$I$1</f>
        <v>4.5423188969331233E-3</v>
      </c>
      <c r="K285">
        <f>(Q284+E285*K284)*'Master-Stocks'!$I$1</f>
        <v>37.944391680000003</v>
      </c>
      <c r="L285">
        <f>(R284+F285*L284)*'Master-Stocks'!$I$1</f>
        <v>7.9470472667040006</v>
      </c>
      <c r="M285">
        <f ca="1">(S284+G285*M284)*'Master-Stocks'!$I$1</f>
        <v>1.4495762867466301E-2</v>
      </c>
      <c r="N285">
        <f t="shared" ref="N285:S285" si="282">H284*B285+N284</f>
        <v>7.2888821071863603</v>
      </c>
      <c r="O285">
        <f t="shared" si="282"/>
        <v>404</v>
      </c>
      <c r="P285">
        <f t="shared" si="282"/>
        <v>0.4542318896933123</v>
      </c>
      <c r="Q285">
        <f t="shared" si="282"/>
        <v>3794.4391680000003</v>
      </c>
      <c r="R285">
        <f t="shared" si="282"/>
        <v>794.70472667040008</v>
      </c>
      <c r="S285">
        <f t="shared" ca="1" si="282"/>
        <v>1.44957628674663</v>
      </c>
    </row>
    <row r="286" spans="1:19" ht="12.75" x14ac:dyDescent="0.2">
      <c r="A286">
        <f>'All Transactions'!A286</f>
        <v>0</v>
      </c>
      <c r="B286">
        <f>'All Transactions'!F286</f>
        <v>0</v>
      </c>
      <c r="C286">
        <f>'All Transactions'!G286</f>
        <v>0</v>
      </c>
      <c r="D286">
        <f>'All Transactions'!H286</f>
        <v>0</v>
      </c>
      <c r="E286">
        <f>'All Transactions'!I286</f>
        <v>0</v>
      </c>
      <c r="F286">
        <f>'All Transactions'!J286</f>
        <v>0</v>
      </c>
      <c r="G286">
        <f>'All Transactions'!K286</f>
        <v>0</v>
      </c>
      <c r="H286">
        <f>(N285+B286*H285)*'Master-Stocks'!$I$1</f>
        <v>7.2888821071863605E-2</v>
      </c>
      <c r="I286">
        <f>(O285+C286*I285)*'Master-Stocks'!$I$1</f>
        <v>4.04</v>
      </c>
      <c r="J286">
        <f>(P285+D286*J285)*'Master-Stocks'!$I$1</f>
        <v>4.5423188969331233E-3</v>
      </c>
      <c r="K286">
        <f>(Q285+E286*K285)*'Master-Stocks'!$I$1</f>
        <v>37.944391680000003</v>
      </c>
      <c r="L286">
        <f>(R285+F286*L285)*'Master-Stocks'!$I$1</f>
        <v>7.9470472667040006</v>
      </c>
      <c r="M286">
        <f ca="1">(S285+G286*M285)*'Master-Stocks'!$I$1</f>
        <v>1.4495762867466301E-2</v>
      </c>
      <c r="N286">
        <f t="shared" ref="N286:S286" si="283">H285*B286+N285</f>
        <v>7.2888821071863603</v>
      </c>
      <c r="O286">
        <f t="shared" si="283"/>
        <v>404</v>
      </c>
      <c r="P286">
        <f t="shared" si="283"/>
        <v>0.4542318896933123</v>
      </c>
      <c r="Q286">
        <f t="shared" si="283"/>
        <v>3794.4391680000003</v>
      </c>
      <c r="R286">
        <f t="shared" si="283"/>
        <v>794.70472667040008</v>
      </c>
      <c r="S286">
        <f t="shared" ca="1" si="283"/>
        <v>1.44957628674663</v>
      </c>
    </row>
    <row r="287" spans="1:19" ht="12.75" x14ac:dyDescent="0.2">
      <c r="A287">
        <f>'All Transactions'!A287</f>
        <v>0</v>
      </c>
      <c r="B287">
        <f>'All Transactions'!F287</f>
        <v>0</v>
      </c>
      <c r="C287">
        <f>'All Transactions'!G287</f>
        <v>0</v>
      </c>
      <c r="D287">
        <f>'All Transactions'!H287</f>
        <v>0</v>
      </c>
      <c r="E287">
        <f>'All Transactions'!I287</f>
        <v>0</v>
      </c>
      <c r="F287">
        <f>'All Transactions'!J287</f>
        <v>0</v>
      </c>
      <c r="G287">
        <f>'All Transactions'!K287</f>
        <v>0</v>
      </c>
      <c r="H287">
        <f>(N286+B287*H286)*'Master-Stocks'!$I$1</f>
        <v>7.2888821071863605E-2</v>
      </c>
      <c r="I287">
        <f>(O286+C287*I286)*'Master-Stocks'!$I$1</f>
        <v>4.04</v>
      </c>
      <c r="J287">
        <f>(P286+D287*J286)*'Master-Stocks'!$I$1</f>
        <v>4.5423188969331233E-3</v>
      </c>
      <c r="K287">
        <f>(Q286+E287*K286)*'Master-Stocks'!$I$1</f>
        <v>37.944391680000003</v>
      </c>
      <c r="L287">
        <f>(R286+F287*L286)*'Master-Stocks'!$I$1</f>
        <v>7.9470472667040006</v>
      </c>
      <c r="M287">
        <f ca="1">(S286+G287*M286)*'Master-Stocks'!$I$1</f>
        <v>1.4495762867466301E-2</v>
      </c>
      <c r="N287">
        <f t="shared" ref="N287:S287" si="284">H286*B287+N286</f>
        <v>7.2888821071863603</v>
      </c>
      <c r="O287">
        <f t="shared" si="284"/>
        <v>404</v>
      </c>
      <c r="P287">
        <f t="shared" si="284"/>
        <v>0.4542318896933123</v>
      </c>
      <c r="Q287">
        <f t="shared" si="284"/>
        <v>3794.4391680000003</v>
      </c>
      <c r="R287">
        <f t="shared" si="284"/>
        <v>794.70472667040008</v>
      </c>
      <c r="S287">
        <f t="shared" ca="1" si="284"/>
        <v>1.44957628674663</v>
      </c>
    </row>
    <row r="288" spans="1:19" ht="12.75" x14ac:dyDescent="0.2">
      <c r="A288">
        <f>'All Transactions'!A288</f>
        <v>0</v>
      </c>
      <c r="B288">
        <f>'All Transactions'!F288</f>
        <v>0</v>
      </c>
      <c r="C288">
        <f>'All Transactions'!G288</f>
        <v>0</v>
      </c>
      <c r="D288">
        <f>'All Transactions'!H288</f>
        <v>0</v>
      </c>
      <c r="E288">
        <f>'All Transactions'!I288</f>
        <v>0</v>
      </c>
      <c r="F288">
        <f>'All Transactions'!J288</f>
        <v>0</v>
      </c>
      <c r="G288">
        <f>'All Transactions'!K288</f>
        <v>0</v>
      </c>
      <c r="H288">
        <f>(N287+B288*H287)*'Master-Stocks'!$I$1</f>
        <v>7.2888821071863605E-2</v>
      </c>
      <c r="I288">
        <f>(O287+C288*I287)*'Master-Stocks'!$I$1</f>
        <v>4.04</v>
      </c>
      <c r="J288">
        <f>(P287+D288*J287)*'Master-Stocks'!$I$1</f>
        <v>4.5423188969331233E-3</v>
      </c>
      <c r="K288">
        <f>(Q287+E288*K287)*'Master-Stocks'!$I$1</f>
        <v>37.944391680000003</v>
      </c>
      <c r="L288">
        <f>(R287+F288*L287)*'Master-Stocks'!$I$1</f>
        <v>7.9470472667040006</v>
      </c>
      <c r="M288">
        <f ca="1">(S287+G288*M287)*'Master-Stocks'!$I$1</f>
        <v>1.4495762867466301E-2</v>
      </c>
      <c r="N288">
        <f t="shared" ref="N288:S288" si="285">H287*B288+N287</f>
        <v>7.2888821071863603</v>
      </c>
      <c r="O288">
        <f t="shared" si="285"/>
        <v>404</v>
      </c>
      <c r="P288">
        <f t="shared" si="285"/>
        <v>0.4542318896933123</v>
      </c>
      <c r="Q288">
        <f t="shared" si="285"/>
        <v>3794.4391680000003</v>
      </c>
      <c r="R288">
        <f t="shared" si="285"/>
        <v>794.70472667040008</v>
      </c>
      <c r="S288">
        <f t="shared" ca="1" si="285"/>
        <v>1.44957628674663</v>
      </c>
    </row>
    <row r="289" spans="1:19" ht="12.75" x14ac:dyDescent="0.2">
      <c r="A289">
        <f>'All Transactions'!A289</f>
        <v>0</v>
      </c>
      <c r="B289">
        <f>'All Transactions'!F289</f>
        <v>0</v>
      </c>
      <c r="C289">
        <f>'All Transactions'!G289</f>
        <v>0</v>
      </c>
      <c r="D289">
        <f>'All Transactions'!H289</f>
        <v>0</v>
      </c>
      <c r="E289">
        <f>'All Transactions'!I289</f>
        <v>0</v>
      </c>
      <c r="F289">
        <f>'All Transactions'!J289</f>
        <v>0</v>
      </c>
      <c r="G289">
        <f>'All Transactions'!K289</f>
        <v>0</v>
      </c>
      <c r="H289">
        <f>(N288+B289*H288)*'Master-Stocks'!$I$1</f>
        <v>7.2888821071863605E-2</v>
      </c>
      <c r="I289">
        <f>(O288+C289*I288)*'Master-Stocks'!$I$1</f>
        <v>4.04</v>
      </c>
      <c r="J289">
        <f>(P288+D289*J288)*'Master-Stocks'!$I$1</f>
        <v>4.5423188969331233E-3</v>
      </c>
      <c r="K289">
        <f>(Q288+E289*K288)*'Master-Stocks'!$I$1</f>
        <v>37.944391680000003</v>
      </c>
      <c r="L289">
        <f>(R288+F289*L288)*'Master-Stocks'!$I$1</f>
        <v>7.9470472667040006</v>
      </c>
      <c r="M289">
        <f ca="1">(S288+G289*M288)*'Master-Stocks'!$I$1</f>
        <v>1.4495762867466301E-2</v>
      </c>
      <c r="N289">
        <f t="shared" ref="N289:S289" si="286">H288*B289+N288</f>
        <v>7.2888821071863603</v>
      </c>
      <c r="O289">
        <f t="shared" si="286"/>
        <v>404</v>
      </c>
      <c r="P289">
        <f t="shared" si="286"/>
        <v>0.4542318896933123</v>
      </c>
      <c r="Q289">
        <f t="shared" si="286"/>
        <v>3794.4391680000003</v>
      </c>
      <c r="R289">
        <f t="shared" si="286"/>
        <v>794.70472667040008</v>
      </c>
      <c r="S289">
        <f t="shared" ca="1" si="286"/>
        <v>1.44957628674663</v>
      </c>
    </row>
    <row r="290" spans="1:19" ht="12.75" x14ac:dyDescent="0.2">
      <c r="A290">
        <f>'All Transactions'!A290</f>
        <v>0</v>
      </c>
      <c r="B290">
        <f>'All Transactions'!F290</f>
        <v>0</v>
      </c>
      <c r="C290">
        <f>'All Transactions'!G290</f>
        <v>0</v>
      </c>
      <c r="D290">
        <f>'All Transactions'!H290</f>
        <v>0</v>
      </c>
      <c r="E290">
        <f>'All Transactions'!I290</f>
        <v>0</v>
      </c>
      <c r="F290">
        <f>'All Transactions'!J290</f>
        <v>0</v>
      </c>
      <c r="G290">
        <f>'All Transactions'!K290</f>
        <v>0</v>
      </c>
      <c r="H290">
        <f>(N289+B290*H289)*'Master-Stocks'!$I$1</f>
        <v>7.2888821071863605E-2</v>
      </c>
      <c r="I290">
        <f>(O289+C290*I289)*'Master-Stocks'!$I$1</f>
        <v>4.04</v>
      </c>
      <c r="J290">
        <f>(P289+D290*J289)*'Master-Stocks'!$I$1</f>
        <v>4.5423188969331233E-3</v>
      </c>
      <c r="K290">
        <f>(Q289+E290*K289)*'Master-Stocks'!$I$1</f>
        <v>37.944391680000003</v>
      </c>
      <c r="L290">
        <f>(R289+F290*L289)*'Master-Stocks'!$I$1</f>
        <v>7.9470472667040006</v>
      </c>
      <c r="M290">
        <f ca="1">(S289+G290*M289)*'Master-Stocks'!$I$1</f>
        <v>1.4495762867466301E-2</v>
      </c>
      <c r="N290">
        <f t="shared" ref="N290:S290" si="287">H289*B290+N289</f>
        <v>7.2888821071863603</v>
      </c>
      <c r="O290">
        <f t="shared" si="287"/>
        <v>404</v>
      </c>
      <c r="P290">
        <f t="shared" si="287"/>
        <v>0.4542318896933123</v>
      </c>
      <c r="Q290">
        <f t="shared" si="287"/>
        <v>3794.4391680000003</v>
      </c>
      <c r="R290">
        <f t="shared" si="287"/>
        <v>794.70472667040008</v>
      </c>
      <c r="S290">
        <f t="shared" ca="1" si="287"/>
        <v>1.44957628674663</v>
      </c>
    </row>
    <row r="291" spans="1:19" ht="12.75" x14ac:dyDescent="0.2">
      <c r="A291">
        <f>'All Transactions'!A291</f>
        <v>0</v>
      </c>
      <c r="B291">
        <f>'All Transactions'!F291</f>
        <v>0</v>
      </c>
      <c r="C291">
        <f>'All Transactions'!G291</f>
        <v>0</v>
      </c>
      <c r="D291">
        <f>'All Transactions'!H291</f>
        <v>0</v>
      </c>
      <c r="E291">
        <f>'All Transactions'!I291</f>
        <v>0</v>
      </c>
      <c r="F291">
        <f>'All Transactions'!J291</f>
        <v>0</v>
      </c>
      <c r="G291">
        <f>'All Transactions'!K291</f>
        <v>0</v>
      </c>
      <c r="H291">
        <f>(N290+B291*H290)*'Master-Stocks'!$I$1</f>
        <v>7.2888821071863605E-2</v>
      </c>
      <c r="I291">
        <f>(O290+C291*I290)*'Master-Stocks'!$I$1</f>
        <v>4.04</v>
      </c>
      <c r="J291">
        <f>(P290+D291*J290)*'Master-Stocks'!$I$1</f>
        <v>4.5423188969331233E-3</v>
      </c>
      <c r="K291">
        <f>(Q290+E291*K290)*'Master-Stocks'!$I$1</f>
        <v>37.944391680000003</v>
      </c>
      <c r="L291">
        <f>(R290+F291*L290)*'Master-Stocks'!$I$1</f>
        <v>7.9470472667040006</v>
      </c>
      <c r="M291">
        <f ca="1">(S290+G291*M290)*'Master-Stocks'!$I$1</f>
        <v>1.4495762867466301E-2</v>
      </c>
      <c r="N291">
        <f t="shared" ref="N291:S291" si="288">H290*B291+N290</f>
        <v>7.2888821071863603</v>
      </c>
      <c r="O291">
        <f t="shared" si="288"/>
        <v>404</v>
      </c>
      <c r="P291">
        <f t="shared" si="288"/>
        <v>0.4542318896933123</v>
      </c>
      <c r="Q291">
        <f t="shared" si="288"/>
        <v>3794.4391680000003</v>
      </c>
      <c r="R291">
        <f t="shared" si="288"/>
        <v>794.70472667040008</v>
      </c>
      <c r="S291">
        <f t="shared" ca="1" si="288"/>
        <v>1.44957628674663</v>
      </c>
    </row>
    <row r="292" spans="1:19" ht="12.75" x14ac:dyDescent="0.2">
      <c r="A292">
        <f>'All Transactions'!A292</f>
        <v>0</v>
      </c>
      <c r="B292">
        <f>'All Transactions'!F292</f>
        <v>0</v>
      </c>
      <c r="C292">
        <f>'All Transactions'!G292</f>
        <v>0</v>
      </c>
      <c r="D292">
        <f>'All Transactions'!H292</f>
        <v>0</v>
      </c>
      <c r="E292">
        <f>'All Transactions'!I292</f>
        <v>0</v>
      </c>
      <c r="F292">
        <f>'All Transactions'!J292</f>
        <v>0</v>
      </c>
      <c r="G292">
        <f>'All Transactions'!K292</f>
        <v>0</v>
      </c>
      <c r="H292">
        <f>(N291+B292*H291)*'Master-Stocks'!$I$1</f>
        <v>7.2888821071863605E-2</v>
      </c>
      <c r="I292">
        <f>(O291+C292*I291)*'Master-Stocks'!$I$1</f>
        <v>4.04</v>
      </c>
      <c r="J292">
        <f>(P291+D292*J291)*'Master-Stocks'!$I$1</f>
        <v>4.5423188969331233E-3</v>
      </c>
      <c r="K292">
        <f>(Q291+E292*K291)*'Master-Stocks'!$I$1</f>
        <v>37.944391680000003</v>
      </c>
      <c r="L292">
        <f>(R291+F292*L291)*'Master-Stocks'!$I$1</f>
        <v>7.9470472667040006</v>
      </c>
      <c r="M292">
        <f ca="1">(S291+G292*M291)*'Master-Stocks'!$I$1</f>
        <v>1.4495762867466301E-2</v>
      </c>
      <c r="N292">
        <f t="shared" ref="N292:S292" si="289">H291*B292+N291</f>
        <v>7.2888821071863603</v>
      </c>
      <c r="O292">
        <f t="shared" si="289"/>
        <v>404</v>
      </c>
      <c r="P292">
        <f t="shared" si="289"/>
        <v>0.4542318896933123</v>
      </c>
      <c r="Q292">
        <f t="shared" si="289"/>
        <v>3794.4391680000003</v>
      </c>
      <c r="R292">
        <f t="shared" si="289"/>
        <v>794.70472667040008</v>
      </c>
      <c r="S292">
        <f t="shared" ca="1" si="289"/>
        <v>1.44957628674663</v>
      </c>
    </row>
    <row r="293" spans="1:19" ht="12.75" x14ac:dyDescent="0.2">
      <c r="A293">
        <f>'All Transactions'!A293</f>
        <v>0</v>
      </c>
      <c r="B293">
        <f>'All Transactions'!F293</f>
        <v>0</v>
      </c>
      <c r="C293">
        <f>'All Transactions'!G293</f>
        <v>0</v>
      </c>
      <c r="D293">
        <f>'All Transactions'!H293</f>
        <v>0</v>
      </c>
      <c r="E293">
        <f>'All Transactions'!I293</f>
        <v>0</v>
      </c>
      <c r="F293">
        <f>'All Transactions'!J293</f>
        <v>0</v>
      </c>
      <c r="G293">
        <f>'All Transactions'!K293</f>
        <v>0</v>
      </c>
      <c r="H293">
        <f>(N292+B293*H292)*'Master-Stocks'!$I$1</f>
        <v>7.2888821071863605E-2</v>
      </c>
      <c r="I293">
        <f>(O292+C293*I292)*'Master-Stocks'!$I$1</f>
        <v>4.04</v>
      </c>
      <c r="J293">
        <f>(P292+D293*J292)*'Master-Stocks'!$I$1</f>
        <v>4.5423188969331233E-3</v>
      </c>
      <c r="K293">
        <f>(Q292+E293*K292)*'Master-Stocks'!$I$1</f>
        <v>37.944391680000003</v>
      </c>
      <c r="L293">
        <f>(R292+F293*L292)*'Master-Stocks'!$I$1</f>
        <v>7.9470472667040006</v>
      </c>
      <c r="M293">
        <f ca="1">(S292+G293*M292)*'Master-Stocks'!$I$1</f>
        <v>1.4495762867466301E-2</v>
      </c>
      <c r="N293">
        <f t="shared" ref="N293:S293" si="290">H292*B293+N292</f>
        <v>7.2888821071863603</v>
      </c>
      <c r="O293">
        <f t="shared" si="290"/>
        <v>404</v>
      </c>
      <c r="P293">
        <f t="shared" si="290"/>
        <v>0.4542318896933123</v>
      </c>
      <c r="Q293">
        <f t="shared" si="290"/>
        <v>3794.4391680000003</v>
      </c>
      <c r="R293">
        <f t="shared" si="290"/>
        <v>794.70472667040008</v>
      </c>
      <c r="S293">
        <f t="shared" ca="1" si="290"/>
        <v>1.44957628674663</v>
      </c>
    </row>
    <row r="294" spans="1:19" ht="12.75" x14ac:dyDescent="0.2">
      <c r="A294">
        <f>'All Transactions'!A294</f>
        <v>0</v>
      </c>
      <c r="B294">
        <f>'All Transactions'!F294</f>
        <v>0</v>
      </c>
      <c r="C294">
        <f>'All Transactions'!G294</f>
        <v>0</v>
      </c>
      <c r="D294">
        <f>'All Transactions'!H294</f>
        <v>0</v>
      </c>
      <c r="E294">
        <f>'All Transactions'!I294</f>
        <v>0</v>
      </c>
      <c r="F294">
        <f>'All Transactions'!J294</f>
        <v>0</v>
      </c>
      <c r="G294">
        <f>'All Transactions'!K294</f>
        <v>0</v>
      </c>
      <c r="H294">
        <f>(N293+B294*H293)*'Master-Stocks'!$I$1</f>
        <v>7.2888821071863605E-2</v>
      </c>
      <c r="I294">
        <f>(O293+C294*I293)*'Master-Stocks'!$I$1</f>
        <v>4.04</v>
      </c>
      <c r="J294">
        <f>(P293+D294*J293)*'Master-Stocks'!$I$1</f>
        <v>4.5423188969331233E-3</v>
      </c>
      <c r="K294">
        <f>(Q293+E294*K293)*'Master-Stocks'!$I$1</f>
        <v>37.944391680000003</v>
      </c>
      <c r="L294">
        <f>(R293+F294*L293)*'Master-Stocks'!$I$1</f>
        <v>7.9470472667040006</v>
      </c>
      <c r="M294">
        <f ca="1">(S293+G294*M293)*'Master-Stocks'!$I$1</f>
        <v>1.4495762867466301E-2</v>
      </c>
      <c r="N294">
        <f t="shared" ref="N294:S294" si="291">H293*B294+N293</f>
        <v>7.2888821071863603</v>
      </c>
      <c r="O294">
        <f t="shared" si="291"/>
        <v>404</v>
      </c>
      <c r="P294">
        <f t="shared" si="291"/>
        <v>0.4542318896933123</v>
      </c>
      <c r="Q294">
        <f t="shared" si="291"/>
        <v>3794.4391680000003</v>
      </c>
      <c r="R294">
        <f t="shared" si="291"/>
        <v>794.70472667040008</v>
      </c>
      <c r="S294">
        <f t="shared" ca="1" si="291"/>
        <v>1.44957628674663</v>
      </c>
    </row>
    <row r="295" spans="1:19" ht="12.75" x14ac:dyDescent="0.2">
      <c r="A295">
        <f>'All Transactions'!A295</f>
        <v>0</v>
      </c>
      <c r="B295">
        <f>'All Transactions'!F295</f>
        <v>0</v>
      </c>
      <c r="C295">
        <f>'All Transactions'!G295</f>
        <v>0</v>
      </c>
      <c r="D295">
        <f>'All Transactions'!H295</f>
        <v>0</v>
      </c>
      <c r="E295">
        <f>'All Transactions'!I295</f>
        <v>0</v>
      </c>
      <c r="F295">
        <f>'All Transactions'!J295</f>
        <v>0</v>
      </c>
      <c r="G295">
        <f>'All Transactions'!K295</f>
        <v>0</v>
      </c>
      <c r="H295">
        <f>(N294+B295*H294)*'Master-Stocks'!$I$1</f>
        <v>7.2888821071863605E-2</v>
      </c>
      <c r="I295">
        <f>(O294+C295*I294)*'Master-Stocks'!$I$1</f>
        <v>4.04</v>
      </c>
      <c r="J295">
        <f>(P294+D295*J294)*'Master-Stocks'!$I$1</f>
        <v>4.5423188969331233E-3</v>
      </c>
      <c r="K295">
        <f>(Q294+E295*K294)*'Master-Stocks'!$I$1</f>
        <v>37.944391680000003</v>
      </c>
      <c r="L295">
        <f>(R294+F295*L294)*'Master-Stocks'!$I$1</f>
        <v>7.9470472667040006</v>
      </c>
      <c r="M295">
        <f ca="1">(S294+G295*M294)*'Master-Stocks'!$I$1</f>
        <v>1.4495762867466301E-2</v>
      </c>
      <c r="N295">
        <f t="shared" ref="N295:S295" si="292">H294*B295+N294</f>
        <v>7.2888821071863603</v>
      </c>
      <c r="O295">
        <f t="shared" si="292"/>
        <v>404</v>
      </c>
      <c r="P295">
        <f t="shared" si="292"/>
        <v>0.4542318896933123</v>
      </c>
      <c r="Q295">
        <f t="shared" si="292"/>
        <v>3794.4391680000003</v>
      </c>
      <c r="R295">
        <f t="shared" si="292"/>
        <v>794.70472667040008</v>
      </c>
      <c r="S295">
        <f t="shared" ca="1" si="292"/>
        <v>1.44957628674663</v>
      </c>
    </row>
    <row r="296" spans="1:19" ht="12.75" x14ac:dyDescent="0.2">
      <c r="A296">
        <f>'All Transactions'!A296</f>
        <v>0</v>
      </c>
      <c r="B296">
        <f>'All Transactions'!F296</f>
        <v>0</v>
      </c>
      <c r="C296">
        <f>'All Transactions'!G296</f>
        <v>0</v>
      </c>
      <c r="D296">
        <f>'All Transactions'!H296</f>
        <v>0</v>
      </c>
      <c r="E296">
        <f>'All Transactions'!I296</f>
        <v>0</v>
      </c>
      <c r="F296">
        <f>'All Transactions'!J296</f>
        <v>0</v>
      </c>
      <c r="G296">
        <f>'All Transactions'!K296</f>
        <v>0</v>
      </c>
      <c r="H296">
        <f>(N295+B296*H295)*'Master-Stocks'!$I$1</f>
        <v>7.2888821071863605E-2</v>
      </c>
      <c r="I296">
        <f>(O295+C296*I295)*'Master-Stocks'!$I$1</f>
        <v>4.04</v>
      </c>
      <c r="J296">
        <f>(P295+D296*J295)*'Master-Stocks'!$I$1</f>
        <v>4.5423188969331233E-3</v>
      </c>
      <c r="K296">
        <f>(Q295+E296*K295)*'Master-Stocks'!$I$1</f>
        <v>37.944391680000003</v>
      </c>
      <c r="L296">
        <f>(R295+F296*L295)*'Master-Stocks'!$I$1</f>
        <v>7.9470472667040006</v>
      </c>
      <c r="M296">
        <f ca="1">(S295+G296*M295)*'Master-Stocks'!$I$1</f>
        <v>1.4495762867466301E-2</v>
      </c>
      <c r="N296">
        <f t="shared" ref="N296:S296" si="293">H295*B296+N295</f>
        <v>7.2888821071863603</v>
      </c>
      <c r="O296">
        <f t="shared" si="293"/>
        <v>404</v>
      </c>
      <c r="P296">
        <f t="shared" si="293"/>
        <v>0.4542318896933123</v>
      </c>
      <c r="Q296">
        <f t="shared" si="293"/>
        <v>3794.4391680000003</v>
      </c>
      <c r="R296">
        <f t="shared" si="293"/>
        <v>794.70472667040008</v>
      </c>
      <c r="S296">
        <f t="shared" ca="1" si="293"/>
        <v>1.44957628674663</v>
      </c>
    </row>
    <row r="297" spans="1:19" ht="12.75" x14ac:dyDescent="0.2">
      <c r="A297">
        <f>'All Transactions'!A297</f>
        <v>0</v>
      </c>
      <c r="B297">
        <f>'All Transactions'!F297</f>
        <v>0</v>
      </c>
      <c r="C297">
        <f>'All Transactions'!G297</f>
        <v>0</v>
      </c>
      <c r="D297">
        <f>'All Transactions'!H297</f>
        <v>0</v>
      </c>
      <c r="E297">
        <f>'All Transactions'!I297</f>
        <v>0</v>
      </c>
      <c r="F297">
        <f>'All Transactions'!J297</f>
        <v>0</v>
      </c>
      <c r="G297">
        <f>'All Transactions'!K297</f>
        <v>0</v>
      </c>
      <c r="H297">
        <f>(N296+B297*H296)*'Master-Stocks'!$I$1</f>
        <v>7.2888821071863605E-2</v>
      </c>
      <c r="I297">
        <f>(O296+C297*I296)*'Master-Stocks'!$I$1</f>
        <v>4.04</v>
      </c>
      <c r="J297">
        <f>(P296+D297*J296)*'Master-Stocks'!$I$1</f>
        <v>4.5423188969331233E-3</v>
      </c>
      <c r="K297">
        <f>(Q296+E297*K296)*'Master-Stocks'!$I$1</f>
        <v>37.944391680000003</v>
      </c>
      <c r="L297">
        <f>(R296+F297*L296)*'Master-Stocks'!$I$1</f>
        <v>7.9470472667040006</v>
      </c>
      <c r="M297">
        <f ca="1">(S296+G297*M296)*'Master-Stocks'!$I$1</f>
        <v>1.4495762867466301E-2</v>
      </c>
      <c r="N297">
        <f t="shared" ref="N297:S297" si="294">H296*B297+N296</f>
        <v>7.2888821071863603</v>
      </c>
      <c r="O297">
        <f t="shared" si="294"/>
        <v>404</v>
      </c>
      <c r="P297">
        <f t="shared" si="294"/>
        <v>0.4542318896933123</v>
      </c>
      <c r="Q297">
        <f t="shared" si="294"/>
        <v>3794.4391680000003</v>
      </c>
      <c r="R297">
        <f t="shared" si="294"/>
        <v>794.70472667040008</v>
      </c>
      <c r="S297">
        <f t="shared" ca="1" si="294"/>
        <v>1.44957628674663</v>
      </c>
    </row>
    <row r="298" spans="1:19" ht="12.75" x14ac:dyDescent="0.2">
      <c r="A298">
        <f>'All Transactions'!A298</f>
        <v>0</v>
      </c>
      <c r="B298">
        <f>'All Transactions'!F298</f>
        <v>0</v>
      </c>
      <c r="C298">
        <f>'All Transactions'!G298</f>
        <v>0</v>
      </c>
      <c r="D298">
        <f>'All Transactions'!H298</f>
        <v>0</v>
      </c>
      <c r="E298">
        <f>'All Transactions'!I298</f>
        <v>0</v>
      </c>
      <c r="F298">
        <f>'All Transactions'!J298</f>
        <v>0</v>
      </c>
      <c r="G298">
        <f>'All Transactions'!K298</f>
        <v>0</v>
      </c>
      <c r="H298">
        <f>(N297+B298*H297)*'Master-Stocks'!$I$1</f>
        <v>7.2888821071863605E-2</v>
      </c>
      <c r="I298">
        <f>(O297+C298*I297)*'Master-Stocks'!$I$1</f>
        <v>4.04</v>
      </c>
      <c r="J298">
        <f>(P297+D298*J297)*'Master-Stocks'!$I$1</f>
        <v>4.5423188969331233E-3</v>
      </c>
      <c r="K298">
        <f>(Q297+E298*K297)*'Master-Stocks'!$I$1</f>
        <v>37.944391680000003</v>
      </c>
      <c r="L298">
        <f>(R297+F298*L297)*'Master-Stocks'!$I$1</f>
        <v>7.9470472667040006</v>
      </c>
      <c r="M298">
        <f ca="1">(S297+G298*M297)*'Master-Stocks'!$I$1</f>
        <v>1.4495762867466301E-2</v>
      </c>
      <c r="N298">
        <f t="shared" ref="N298:S298" si="295">H297*B298+N297</f>
        <v>7.2888821071863603</v>
      </c>
      <c r="O298">
        <f t="shared" si="295"/>
        <v>404</v>
      </c>
      <c r="P298">
        <f t="shared" si="295"/>
        <v>0.4542318896933123</v>
      </c>
      <c r="Q298">
        <f t="shared" si="295"/>
        <v>3794.4391680000003</v>
      </c>
      <c r="R298">
        <f t="shared" si="295"/>
        <v>794.70472667040008</v>
      </c>
      <c r="S298">
        <f t="shared" ca="1" si="295"/>
        <v>1.44957628674663</v>
      </c>
    </row>
    <row r="299" spans="1:19" ht="12.75" x14ac:dyDescent="0.2">
      <c r="A299">
        <f>'All Transactions'!A299</f>
        <v>0</v>
      </c>
      <c r="B299">
        <f>'All Transactions'!F299</f>
        <v>0</v>
      </c>
      <c r="C299">
        <f>'All Transactions'!G299</f>
        <v>0</v>
      </c>
      <c r="D299">
        <f>'All Transactions'!H299</f>
        <v>0</v>
      </c>
      <c r="E299">
        <f>'All Transactions'!I299</f>
        <v>0</v>
      </c>
      <c r="F299">
        <f>'All Transactions'!J299</f>
        <v>0</v>
      </c>
      <c r="G299">
        <f>'All Transactions'!K299</f>
        <v>0</v>
      </c>
      <c r="H299">
        <f>(N298+B299*H298)*'Master-Stocks'!$I$1</f>
        <v>7.2888821071863605E-2</v>
      </c>
      <c r="I299">
        <f>(O298+C299*I298)*'Master-Stocks'!$I$1</f>
        <v>4.04</v>
      </c>
      <c r="J299">
        <f>(P298+D299*J298)*'Master-Stocks'!$I$1</f>
        <v>4.5423188969331233E-3</v>
      </c>
      <c r="K299">
        <f>(Q298+E299*K298)*'Master-Stocks'!$I$1</f>
        <v>37.944391680000003</v>
      </c>
      <c r="L299">
        <f>(R298+F299*L298)*'Master-Stocks'!$I$1</f>
        <v>7.9470472667040006</v>
      </c>
      <c r="M299">
        <f ca="1">(S298+G299*M298)*'Master-Stocks'!$I$1</f>
        <v>1.4495762867466301E-2</v>
      </c>
      <c r="N299">
        <f t="shared" ref="N299:S299" si="296">H298*B299+N298</f>
        <v>7.2888821071863603</v>
      </c>
      <c r="O299">
        <f t="shared" si="296"/>
        <v>404</v>
      </c>
      <c r="P299">
        <f t="shared" si="296"/>
        <v>0.4542318896933123</v>
      </c>
      <c r="Q299">
        <f t="shared" si="296"/>
        <v>3794.4391680000003</v>
      </c>
      <c r="R299">
        <f t="shared" si="296"/>
        <v>794.70472667040008</v>
      </c>
      <c r="S299">
        <f t="shared" ca="1" si="296"/>
        <v>1.44957628674663</v>
      </c>
    </row>
    <row r="300" spans="1:19" ht="12.75" x14ac:dyDescent="0.2">
      <c r="A300">
        <f>'All Transactions'!A300</f>
        <v>0</v>
      </c>
      <c r="B300">
        <f>'All Transactions'!F300</f>
        <v>0</v>
      </c>
      <c r="C300">
        <f>'All Transactions'!G300</f>
        <v>0</v>
      </c>
      <c r="D300">
        <f>'All Transactions'!H300</f>
        <v>0</v>
      </c>
      <c r="E300">
        <f>'All Transactions'!I300</f>
        <v>0</v>
      </c>
      <c r="F300">
        <f>'All Transactions'!J300</f>
        <v>0</v>
      </c>
      <c r="G300">
        <f>'All Transactions'!K300</f>
        <v>0</v>
      </c>
      <c r="H300">
        <f>(N299+B300*H299)*'Master-Stocks'!$I$1</f>
        <v>7.2888821071863605E-2</v>
      </c>
      <c r="I300">
        <f>(O299+C300*I299)*'Master-Stocks'!$I$1</f>
        <v>4.04</v>
      </c>
      <c r="J300">
        <f>(P299+D300*J299)*'Master-Stocks'!$I$1</f>
        <v>4.5423188969331233E-3</v>
      </c>
      <c r="K300">
        <f>(Q299+E300*K299)*'Master-Stocks'!$I$1</f>
        <v>37.944391680000003</v>
      </c>
      <c r="L300">
        <f>(R299+F300*L299)*'Master-Stocks'!$I$1</f>
        <v>7.9470472667040006</v>
      </c>
      <c r="M300">
        <f ca="1">(S299+G300*M299)*'Master-Stocks'!$I$1</f>
        <v>1.4495762867466301E-2</v>
      </c>
      <c r="N300">
        <f t="shared" ref="N300:S300" si="297">H299*B300+N299</f>
        <v>7.2888821071863603</v>
      </c>
      <c r="O300">
        <f t="shared" si="297"/>
        <v>404</v>
      </c>
      <c r="P300">
        <f t="shared" si="297"/>
        <v>0.4542318896933123</v>
      </c>
      <c r="Q300">
        <f t="shared" si="297"/>
        <v>3794.4391680000003</v>
      </c>
      <c r="R300">
        <f t="shared" si="297"/>
        <v>794.70472667040008</v>
      </c>
      <c r="S300">
        <f t="shared" ca="1" si="297"/>
        <v>1.44957628674663</v>
      </c>
    </row>
    <row r="301" spans="1:19" ht="12.75" x14ac:dyDescent="0.2">
      <c r="A301">
        <f>'All Transactions'!A301</f>
        <v>0</v>
      </c>
      <c r="B301">
        <f>'All Transactions'!F301</f>
        <v>0</v>
      </c>
      <c r="C301">
        <f>'All Transactions'!G301</f>
        <v>0</v>
      </c>
      <c r="D301">
        <f>'All Transactions'!H301</f>
        <v>0</v>
      </c>
      <c r="E301">
        <f>'All Transactions'!I301</f>
        <v>0</v>
      </c>
      <c r="F301">
        <f>'All Transactions'!J301</f>
        <v>0</v>
      </c>
      <c r="G301">
        <f>'All Transactions'!K301</f>
        <v>0</v>
      </c>
      <c r="H301">
        <f>(N300+B301*H300)*'Master-Stocks'!$I$1</f>
        <v>7.2888821071863605E-2</v>
      </c>
      <c r="I301">
        <f>(O300+C301*I300)*'Master-Stocks'!$I$1</f>
        <v>4.04</v>
      </c>
      <c r="J301">
        <f>(P300+D301*J300)*'Master-Stocks'!$I$1</f>
        <v>4.5423188969331233E-3</v>
      </c>
      <c r="K301">
        <f>(Q300+E301*K300)*'Master-Stocks'!$I$1</f>
        <v>37.944391680000003</v>
      </c>
      <c r="L301">
        <f>(R300+F301*L300)*'Master-Stocks'!$I$1</f>
        <v>7.9470472667040006</v>
      </c>
      <c r="M301">
        <f ca="1">(S300+G301*M300)*'Master-Stocks'!$I$1</f>
        <v>1.4495762867466301E-2</v>
      </c>
      <c r="N301">
        <f t="shared" ref="N301:S301" si="298">H300*B301+N300</f>
        <v>7.2888821071863603</v>
      </c>
      <c r="O301">
        <f t="shared" si="298"/>
        <v>404</v>
      </c>
      <c r="P301">
        <f t="shared" si="298"/>
        <v>0.4542318896933123</v>
      </c>
      <c r="Q301">
        <f t="shared" si="298"/>
        <v>3794.4391680000003</v>
      </c>
      <c r="R301">
        <f t="shared" si="298"/>
        <v>794.70472667040008</v>
      </c>
      <c r="S301">
        <f t="shared" ca="1" si="298"/>
        <v>1.44957628674663</v>
      </c>
    </row>
    <row r="302" spans="1:19" ht="12.75" x14ac:dyDescent="0.2">
      <c r="A302">
        <f>'All Transactions'!A302</f>
        <v>0</v>
      </c>
      <c r="B302">
        <f>'All Transactions'!F302</f>
        <v>0</v>
      </c>
      <c r="C302">
        <f>'All Transactions'!G302</f>
        <v>0</v>
      </c>
      <c r="D302">
        <f>'All Transactions'!H302</f>
        <v>0</v>
      </c>
      <c r="E302">
        <f>'All Transactions'!I302</f>
        <v>0</v>
      </c>
      <c r="F302">
        <f>'All Transactions'!J302</f>
        <v>0</v>
      </c>
      <c r="G302">
        <f>'All Transactions'!K302</f>
        <v>0</v>
      </c>
      <c r="H302">
        <f>(N301+B302*H301)*'Master-Stocks'!$I$1</f>
        <v>7.2888821071863605E-2</v>
      </c>
      <c r="I302">
        <f>(O301+C302*I301)*'Master-Stocks'!$I$1</f>
        <v>4.04</v>
      </c>
      <c r="J302">
        <f>(P301+D302*J301)*'Master-Stocks'!$I$1</f>
        <v>4.5423188969331233E-3</v>
      </c>
      <c r="K302">
        <f>(Q301+E302*K301)*'Master-Stocks'!$I$1</f>
        <v>37.944391680000003</v>
      </c>
      <c r="L302">
        <f>(R301+F302*L301)*'Master-Stocks'!$I$1</f>
        <v>7.9470472667040006</v>
      </c>
      <c r="M302">
        <f ca="1">(S301+G302*M301)*'Master-Stocks'!$I$1</f>
        <v>1.4495762867466301E-2</v>
      </c>
      <c r="N302">
        <f t="shared" ref="N302:S302" si="299">H301*B302+N301</f>
        <v>7.2888821071863603</v>
      </c>
      <c r="O302">
        <f t="shared" si="299"/>
        <v>404</v>
      </c>
      <c r="P302">
        <f t="shared" si="299"/>
        <v>0.4542318896933123</v>
      </c>
      <c r="Q302">
        <f t="shared" si="299"/>
        <v>3794.4391680000003</v>
      </c>
      <c r="R302">
        <f t="shared" si="299"/>
        <v>794.70472667040008</v>
      </c>
      <c r="S302">
        <f t="shared" ca="1" si="299"/>
        <v>1.44957628674663</v>
      </c>
    </row>
    <row r="303" spans="1:19" ht="12.75" x14ac:dyDescent="0.2">
      <c r="A303">
        <f>'All Transactions'!A303</f>
        <v>0</v>
      </c>
      <c r="B303">
        <f>'All Transactions'!F303</f>
        <v>0</v>
      </c>
      <c r="C303">
        <f>'All Transactions'!G303</f>
        <v>0</v>
      </c>
      <c r="D303">
        <f>'All Transactions'!H303</f>
        <v>0</v>
      </c>
      <c r="E303">
        <f>'All Transactions'!I303</f>
        <v>0</v>
      </c>
      <c r="F303">
        <f>'All Transactions'!J303</f>
        <v>0</v>
      </c>
      <c r="G303">
        <f>'All Transactions'!K303</f>
        <v>0</v>
      </c>
      <c r="H303">
        <f>(N302+B303*H302)*'Master-Stocks'!$I$1</f>
        <v>7.2888821071863605E-2</v>
      </c>
      <c r="I303">
        <f>(O302+C303*I302)*'Master-Stocks'!$I$1</f>
        <v>4.04</v>
      </c>
      <c r="J303">
        <f>(P302+D303*J302)*'Master-Stocks'!$I$1</f>
        <v>4.5423188969331233E-3</v>
      </c>
      <c r="K303">
        <f>(Q302+E303*K302)*'Master-Stocks'!$I$1</f>
        <v>37.944391680000003</v>
      </c>
      <c r="L303">
        <f>(R302+F303*L302)*'Master-Stocks'!$I$1</f>
        <v>7.9470472667040006</v>
      </c>
      <c r="M303">
        <f ca="1">(S302+G303*M302)*'Master-Stocks'!$I$1</f>
        <v>1.4495762867466301E-2</v>
      </c>
      <c r="N303">
        <f t="shared" ref="N303:S303" si="300">H302*B303+N302</f>
        <v>7.2888821071863603</v>
      </c>
      <c r="O303">
        <f t="shared" si="300"/>
        <v>404</v>
      </c>
      <c r="P303">
        <f t="shared" si="300"/>
        <v>0.4542318896933123</v>
      </c>
      <c r="Q303">
        <f t="shared" si="300"/>
        <v>3794.4391680000003</v>
      </c>
      <c r="R303">
        <f t="shared" si="300"/>
        <v>794.70472667040008</v>
      </c>
      <c r="S303">
        <f t="shared" ca="1" si="300"/>
        <v>1.44957628674663</v>
      </c>
    </row>
    <row r="304" spans="1:19" ht="12.75" x14ac:dyDescent="0.2">
      <c r="A304">
        <f>'All Transactions'!A304</f>
        <v>0</v>
      </c>
      <c r="B304">
        <f>'All Transactions'!F304</f>
        <v>0</v>
      </c>
      <c r="C304">
        <f>'All Transactions'!G304</f>
        <v>0</v>
      </c>
      <c r="D304">
        <f>'All Transactions'!H304</f>
        <v>0</v>
      </c>
      <c r="E304">
        <f>'All Transactions'!I304</f>
        <v>0</v>
      </c>
      <c r="F304">
        <f>'All Transactions'!J304</f>
        <v>0</v>
      </c>
      <c r="G304">
        <f>'All Transactions'!K304</f>
        <v>0</v>
      </c>
      <c r="H304">
        <f>(N303+B304*H303)*'Master-Stocks'!$I$1</f>
        <v>7.2888821071863605E-2</v>
      </c>
      <c r="I304">
        <f>(O303+C304*I303)*'Master-Stocks'!$I$1</f>
        <v>4.04</v>
      </c>
      <c r="J304">
        <f>(P303+D304*J303)*'Master-Stocks'!$I$1</f>
        <v>4.5423188969331233E-3</v>
      </c>
      <c r="K304">
        <f>(Q303+E304*K303)*'Master-Stocks'!$I$1</f>
        <v>37.944391680000003</v>
      </c>
      <c r="L304">
        <f>(R303+F304*L303)*'Master-Stocks'!$I$1</f>
        <v>7.9470472667040006</v>
      </c>
      <c r="M304">
        <f ca="1">(S303+G304*M303)*'Master-Stocks'!$I$1</f>
        <v>1.4495762867466301E-2</v>
      </c>
      <c r="N304">
        <f t="shared" ref="N304:S304" si="301">H303*B304+N303</f>
        <v>7.2888821071863603</v>
      </c>
      <c r="O304">
        <f t="shared" si="301"/>
        <v>404</v>
      </c>
      <c r="P304">
        <f t="shared" si="301"/>
        <v>0.4542318896933123</v>
      </c>
      <c r="Q304">
        <f t="shared" si="301"/>
        <v>3794.4391680000003</v>
      </c>
      <c r="R304">
        <f t="shared" si="301"/>
        <v>794.70472667040008</v>
      </c>
      <c r="S304">
        <f t="shared" ca="1" si="301"/>
        <v>1.44957628674663</v>
      </c>
    </row>
    <row r="305" spans="1:19" ht="12.75" x14ac:dyDescent="0.2">
      <c r="A305">
        <f>'All Transactions'!A305</f>
        <v>0</v>
      </c>
      <c r="B305">
        <f>'All Transactions'!F305</f>
        <v>0</v>
      </c>
      <c r="C305">
        <f>'All Transactions'!G305</f>
        <v>0</v>
      </c>
      <c r="D305">
        <f>'All Transactions'!H305</f>
        <v>0</v>
      </c>
      <c r="E305">
        <f>'All Transactions'!I305</f>
        <v>0</v>
      </c>
      <c r="F305">
        <f>'All Transactions'!J305</f>
        <v>0</v>
      </c>
      <c r="G305">
        <f>'All Transactions'!K305</f>
        <v>0</v>
      </c>
      <c r="H305">
        <f>(N304+B305*H304)*'Master-Stocks'!$I$1</f>
        <v>7.2888821071863605E-2</v>
      </c>
      <c r="I305">
        <f>(O304+C305*I304)*'Master-Stocks'!$I$1</f>
        <v>4.04</v>
      </c>
      <c r="J305">
        <f>(P304+D305*J304)*'Master-Stocks'!$I$1</f>
        <v>4.5423188969331233E-3</v>
      </c>
      <c r="K305">
        <f>(Q304+E305*K304)*'Master-Stocks'!$I$1</f>
        <v>37.944391680000003</v>
      </c>
      <c r="L305">
        <f>(R304+F305*L304)*'Master-Stocks'!$I$1</f>
        <v>7.9470472667040006</v>
      </c>
      <c r="M305">
        <f ca="1">(S304+G305*M304)*'Master-Stocks'!$I$1</f>
        <v>1.4495762867466301E-2</v>
      </c>
      <c r="N305">
        <f t="shared" ref="N305:S305" si="302">H304*B305+N304</f>
        <v>7.2888821071863603</v>
      </c>
      <c r="O305">
        <f t="shared" si="302"/>
        <v>404</v>
      </c>
      <c r="P305">
        <f t="shared" si="302"/>
        <v>0.4542318896933123</v>
      </c>
      <c r="Q305">
        <f t="shared" si="302"/>
        <v>3794.4391680000003</v>
      </c>
      <c r="R305">
        <f t="shared" si="302"/>
        <v>794.70472667040008</v>
      </c>
      <c r="S305">
        <f t="shared" ca="1" si="302"/>
        <v>1.44957628674663</v>
      </c>
    </row>
    <row r="306" spans="1:19" ht="12.75" x14ac:dyDescent="0.2">
      <c r="A306">
        <f>'All Transactions'!A306</f>
        <v>0</v>
      </c>
      <c r="B306">
        <f>'All Transactions'!F306</f>
        <v>0</v>
      </c>
      <c r="C306">
        <f>'All Transactions'!G306</f>
        <v>0</v>
      </c>
      <c r="D306">
        <f>'All Transactions'!H306</f>
        <v>0</v>
      </c>
      <c r="E306">
        <f>'All Transactions'!I306</f>
        <v>0</v>
      </c>
      <c r="F306">
        <f>'All Transactions'!J306</f>
        <v>0</v>
      </c>
      <c r="G306">
        <f>'All Transactions'!K306</f>
        <v>0</v>
      </c>
      <c r="H306">
        <f>(N305+B306*H305)*'Master-Stocks'!$I$1</f>
        <v>7.2888821071863605E-2</v>
      </c>
      <c r="I306">
        <f>(O305+C306*I305)*'Master-Stocks'!$I$1</f>
        <v>4.04</v>
      </c>
      <c r="J306">
        <f>(P305+D306*J305)*'Master-Stocks'!$I$1</f>
        <v>4.5423188969331233E-3</v>
      </c>
      <c r="K306">
        <f>(Q305+E306*K305)*'Master-Stocks'!$I$1</f>
        <v>37.944391680000003</v>
      </c>
      <c r="L306">
        <f>(R305+F306*L305)*'Master-Stocks'!$I$1</f>
        <v>7.9470472667040006</v>
      </c>
      <c r="M306">
        <f ca="1">(S305+G306*M305)*'Master-Stocks'!$I$1</f>
        <v>1.4495762867466301E-2</v>
      </c>
      <c r="N306">
        <f t="shared" ref="N306:S306" si="303">H305*B306+N305</f>
        <v>7.2888821071863603</v>
      </c>
      <c r="O306">
        <f t="shared" si="303"/>
        <v>404</v>
      </c>
      <c r="P306">
        <f t="shared" si="303"/>
        <v>0.4542318896933123</v>
      </c>
      <c r="Q306">
        <f t="shared" si="303"/>
        <v>3794.4391680000003</v>
      </c>
      <c r="R306">
        <f t="shared" si="303"/>
        <v>794.70472667040008</v>
      </c>
      <c r="S306">
        <f t="shared" ca="1" si="303"/>
        <v>1.44957628674663</v>
      </c>
    </row>
    <row r="307" spans="1:19" ht="12.75" x14ac:dyDescent="0.2">
      <c r="A307">
        <f>'All Transactions'!A307</f>
        <v>0</v>
      </c>
      <c r="B307">
        <f>'All Transactions'!F307</f>
        <v>0</v>
      </c>
      <c r="C307">
        <f>'All Transactions'!G307</f>
        <v>0</v>
      </c>
      <c r="D307">
        <f>'All Transactions'!H307</f>
        <v>0</v>
      </c>
      <c r="E307">
        <f>'All Transactions'!I307</f>
        <v>0</v>
      </c>
      <c r="F307">
        <f>'All Transactions'!J307</f>
        <v>0</v>
      </c>
      <c r="G307">
        <f>'All Transactions'!K307</f>
        <v>0</v>
      </c>
      <c r="H307">
        <f>(N306+B307*H306)*'Master-Stocks'!$I$1</f>
        <v>7.2888821071863605E-2</v>
      </c>
      <c r="I307">
        <f>(O306+C307*I306)*'Master-Stocks'!$I$1</f>
        <v>4.04</v>
      </c>
      <c r="J307">
        <f>(P306+D307*J306)*'Master-Stocks'!$I$1</f>
        <v>4.5423188969331233E-3</v>
      </c>
      <c r="K307">
        <f>(Q306+E307*K306)*'Master-Stocks'!$I$1</f>
        <v>37.944391680000003</v>
      </c>
      <c r="L307">
        <f>(R306+F307*L306)*'Master-Stocks'!$I$1</f>
        <v>7.9470472667040006</v>
      </c>
      <c r="M307">
        <f ca="1">(S306+G307*M306)*'Master-Stocks'!$I$1</f>
        <v>1.4495762867466301E-2</v>
      </c>
      <c r="N307">
        <f t="shared" ref="N307:S307" si="304">H306*B307+N306</f>
        <v>7.2888821071863603</v>
      </c>
      <c r="O307">
        <f t="shared" si="304"/>
        <v>404</v>
      </c>
      <c r="P307">
        <f t="shared" si="304"/>
        <v>0.4542318896933123</v>
      </c>
      <c r="Q307">
        <f t="shared" si="304"/>
        <v>3794.4391680000003</v>
      </c>
      <c r="R307">
        <f t="shared" si="304"/>
        <v>794.70472667040008</v>
      </c>
      <c r="S307">
        <f t="shared" ca="1" si="304"/>
        <v>1.44957628674663</v>
      </c>
    </row>
    <row r="308" spans="1:19" ht="12.75" x14ac:dyDescent="0.2">
      <c r="A308">
        <f>'All Transactions'!A308</f>
        <v>0</v>
      </c>
      <c r="B308">
        <f>'All Transactions'!F308</f>
        <v>0</v>
      </c>
      <c r="C308">
        <f>'All Transactions'!G308</f>
        <v>0</v>
      </c>
      <c r="D308">
        <f>'All Transactions'!H308</f>
        <v>0</v>
      </c>
      <c r="E308">
        <f>'All Transactions'!I308</f>
        <v>0</v>
      </c>
      <c r="F308">
        <f>'All Transactions'!J308</f>
        <v>0</v>
      </c>
      <c r="G308">
        <f>'All Transactions'!K308</f>
        <v>0</v>
      </c>
      <c r="H308">
        <f>(N307+B308*H307)*'Master-Stocks'!$I$1</f>
        <v>7.2888821071863605E-2</v>
      </c>
      <c r="I308">
        <f>(O307+C308*I307)*'Master-Stocks'!$I$1</f>
        <v>4.04</v>
      </c>
      <c r="J308">
        <f>(P307+D308*J307)*'Master-Stocks'!$I$1</f>
        <v>4.5423188969331233E-3</v>
      </c>
      <c r="K308">
        <f>(Q307+E308*K307)*'Master-Stocks'!$I$1</f>
        <v>37.944391680000003</v>
      </c>
      <c r="L308">
        <f>(R307+F308*L307)*'Master-Stocks'!$I$1</f>
        <v>7.9470472667040006</v>
      </c>
      <c r="M308">
        <f ca="1">(S307+G308*M307)*'Master-Stocks'!$I$1</f>
        <v>1.4495762867466301E-2</v>
      </c>
      <c r="N308">
        <f t="shared" ref="N308:S308" si="305">H307*B308+N307</f>
        <v>7.2888821071863603</v>
      </c>
      <c r="O308">
        <f t="shared" si="305"/>
        <v>404</v>
      </c>
      <c r="P308">
        <f t="shared" si="305"/>
        <v>0.4542318896933123</v>
      </c>
      <c r="Q308">
        <f t="shared" si="305"/>
        <v>3794.4391680000003</v>
      </c>
      <c r="R308">
        <f t="shared" si="305"/>
        <v>794.70472667040008</v>
      </c>
      <c r="S308">
        <f t="shared" ca="1" si="305"/>
        <v>1.44957628674663</v>
      </c>
    </row>
    <row r="309" spans="1:19" ht="12.75" x14ac:dyDescent="0.2">
      <c r="A309">
        <f>'All Transactions'!A309</f>
        <v>0</v>
      </c>
      <c r="B309">
        <f>'All Transactions'!F309</f>
        <v>0</v>
      </c>
      <c r="C309">
        <f>'All Transactions'!G309</f>
        <v>0</v>
      </c>
      <c r="D309">
        <f>'All Transactions'!H309</f>
        <v>0</v>
      </c>
      <c r="E309">
        <f>'All Transactions'!I309</f>
        <v>0</v>
      </c>
      <c r="F309">
        <f>'All Transactions'!J309</f>
        <v>0</v>
      </c>
      <c r="G309">
        <f>'All Transactions'!K309</f>
        <v>0</v>
      </c>
      <c r="H309">
        <f>(N308+B309*H308)*'Master-Stocks'!$I$1</f>
        <v>7.2888821071863605E-2</v>
      </c>
      <c r="I309">
        <f>(O308+C309*I308)*'Master-Stocks'!$I$1</f>
        <v>4.04</v>
      </c>
      <c r="J309">
        <f>(P308+D309*J308)*'Master-Stocks'!$I$1</f>
        <v>4.5423188969331233E-3</v>
      </c>
      <c r="K309">
        <f>(Q308+E309*K308)*'Master-Stocks'!$I$1</f>
        <v>37.944391680000003</v>
      </c>
      <c r="L309">
        <f>(R308+F309*L308)*'Master-Stocks'!$I$1</f>
        <v>7.9470472667040006</v>
      </c>
      <c r="M309">
        <f ca="1">(S308+G309*M308)*'Master-Stocks'!$I$1</f>
        <v>1.4495762867466301E-2</v>
      </c>
      <c r="N309">
        <f t="shared" ref="N309:S309" si="306">H308*B309+N308</f>
        <v>7.2888821071863603</v>
      </c>
      <c r="O309">
        <f t="shared" si="306"/>
        <v>404</v>
      </c>
      <c r="P309">
        <f t="shared" si="306"/>
        <v>0.4542318896933123</v>
      </c>
      <c r="Q309">
        <f t="shared" si="306"/>
        <v>3794.4391680000003</v>
      </c>
      <c r="R309">
        <f t="shared" si="306"/>
        <v>794.70472667040008</v>
      </c>
      <c r="S309">
        <f t="shared" ca="1" si="306"/>
        <v>1.44957628674663</v>
      </c>
    </row>
    <row r="310" spans="1:19" ht="12.75" x14ac:dyDescent="0.2">
      <c r="A310">
        <f>'All Transactions'!A310</f>
        <v>0</v>
      </c>
      <c r="B310">
        <f>'All Transactions'!F310</f>
        <v>0</v>
      </c>
      <c r="C310">
        <f>'All Transactions'!G310</f>
        <v>0</v>
      </c>
      <c r="D310">
        <f>'All Transactions'!H310</f>
        <v>0</v>
      </c>
      <c r="E310">
        <f>'All Transactions'!I310</f>
        <v>0</v>
      </c>
      <c r="F310">
        <f>'All Transactions'!J310</f>
        <v>0</v>
      </c>
      <c r="G310">
        <f>'All Transactions'!K310</f>
        <v>0</v>
      </c>
      <c r="H310">
        <f>(N309+B310*H309)*'Master-Stocks'!$I$1</f>
        <v>7.2888821071863605E-2</v>
      </c>
      <c r="I310">
        <f>(O309+C310*I309)*'Master-Stocks'!$I$1</f>
        <v>4.04</v>
      </c>
      <c r="J310">
        <f>(P309+D310*J309)*'Master-Stocks'!$I$1</f>
        <v>4.5423188969331233E-3</v>
      </c>
      <c r="K310">
        <f>(Q309+E310*K309)*'Master-Stocks'!$I$1</f>
        <v>37.944391680000003</v>
      </c>
      <c r="L310">
        <f>(R309+F310*L309)*'Master-Stocks'!$I$1</f>
        <v>7.9470472667040006</v>
      </c>
      <c r="M310">
        <f ca="1">(S309+G310*M309)*'Master-Stocks'!$I$1</f>
        <v>1.4495762867466301E-2</v>
      </c>
      <c r="N310">
        <f t="shared" ref="N310:S310" si="307">H309*B310+N309</f>
        <v>7.2888821071863603</v>
      </c>
      <c r="O310">
        <f t="shared" si="307"/>
        <v>404</v>
      </c>
      <c r="P310">
        <f t="shared" si="307"/>
        <v>0.4542318896933123</v>
      </c>
      <c r="Q310">
        <f t="shared" si="307"/>
        <v>3794.4391680000003</v>
      </c>
      <c r="R310">
        <f t="shared" si="307"/>
        <v>794.70472667040008</v>
      </c>
      <c r="S310">
        <f t="shared" ca="1" si="307"/>
        <v>1.44957628674663</v>
      </c>
    </row>
    <row r="311" spans="1:19" ht="12.75" x14ac:dyDescent="0.2">
      <c r="A311">
        <f>'All Transactions'!A311</f>
        <v>0</v>
      </c>
      <c r="B311">
        <f>'All Transactions'!F311</f>
        <v>0</v>
      </c>
      <c r="C311">
        <f>'All Transactions'!G311</f>
        <v>0</v>
      </c>
      <c r="D311">
        <f>'All Transactions'!H311</f>
        <v>0</v>
      </c>
      <c r="E311">
        <f>'All Transactions'!I311</f>
        <v>0</v>
      </c>
      <c r="F311">
        <f>'All Transactions'!J311</f>
        <v>0</v>
      </c>
      <c r="G311">
        <f>'All Transactions'!K311</f>
        <v>0</v>
      </c>
      <c r="H311">
        <f>(N310+B311*H310)*'Master-Stocks'!$I$1</f>
        <v>7.2888821071863605E-2</v>
      </c>
      <c r="I311">
        <f>(O310+C311*I310)*'Master-Stocks'!$I$1</f>
        <v>4.04</v>
      </c>
      <c r="J311">
        <f>(P310+D311*J310)*'Master-Stocks'!$I$1</f>
        <v>4.5423188969331233E-3</v>
      </c>
      <c r="K311">
        <f>(Q310+E311*K310)*'Master-Stocks'!$I$1</f>
        <v>37.944391680000003</v>
      </c>
      <c r="L311">
        <f>(R310+F311*L310)*'Master-Stocks'!$I$1</f>
        <v>7.9470472667040006</v>
      </c>
      <c r="M311">
        <f ca="1">(S310+G311*M310)*'Master-Stocks'!$I$1</f>
        <v>1.4495762867466301E-2</v>
      </c>
      <c r="N311">
        <f t="shared" ref="N311:S311" si="308">H310*B311+N310</f>
        <v>7.2888821071863603</v>
      </c>
      <c r="O311">
        <f t="shared" si="308"/>
        <v>404</v>
      </c>
      <c r="P311">
        <f t="shared" si="308"/>
        <v>0.4542318896933123</v>
      </c>
      <c r="Q311">
        <f t="shared" si="308"/>
        <v>3794.4391680000003</v>
      </c>
      <c r="R311">
        <f t="shared" si="308"/>
        <v>794.70472667040008</v>
      </c>
      <c r="S311">
        <f t="shared" ca="1" si="308"/>
        <v>1.44957628674663</v>
      </c>
    </row>
    <row r="312" spans="1:19" ht="12.75" x14ac:dyDescent="0.2">
      <c r="A312">
        <f>'All Transactions'!A312</f>
        <v>0</v>
      </c>
      <c r="B312">
        <f>'All Transactions'!F312</f>
        <v>0</v>
      </c>
      <c r="C312">
        <f>'All Transactions'!G312</f>
        <v>0</v>
      </c>
      <c r="D312">
        <f>'All Transactions'!H312</f>
        <v>0</v>
      </c>
      <c r="E312">
        <f>'All Transactions'!I312</f>
        <v>0</v>
      </c>
      <c r="F312">
        <f>'All Transactions'!J312</f>
        <v>0</v>
      </c>
      <c r="G312">
        <f>'All Transactions'!K312</f>
        <v>0</v>
      </c>
      <c r="H312">
        <f>(N311+B312*H311)*'Master-Stocks'!$I$1</f>
        <v>7.2888821071863605E-2</v>
      </c>
      <c r="I312">
        <f>(O311+C312*I311)*'Master-Stocks'!$I$1</f>
        <v>4.04</v>
      </c>
      <c r="J312">
        <f>(P311+D312*J311)*'Master-Stocks'!$I$1</f>
        <v>4.5423188969331233E-3</v>
      </c>
      <c r="K312">
        <f>(Q311+E312*K311)*'Master-Stocks'!$I$1</f>
        <v>37.944391680000003</v>
      </c>
      <c r="L312">
        <f>(R311+F312*L311)*'Master-Stocks'!$I$1</f>
        <v>7.9470472667040006</v>
      </c>
      <c r="M312">
        <f ca="1">(S311+G312*M311)*'Master-Stocks'!$I$1</f>
        <v>1.4495762867466301E-2</v>
      </c>
      <c r="N312">
        <f t="shared" ref="N312:S312" si="309">H311*B312+N311</f>
        <v>7.2888821071863603</v>
      </c>
      <c r="O312">
        <f t="shared" si="309"/>
        <v>404</v>
      </c>
      <c r="P312">
        <f t="shared" si="309"/>
        <v>0.4542318896933123</v>
      </c>
      <c r="Q312">
        <f t="shared" si="309"/>
        <v>3794.4391680000003</v>
      </c>
      <c r="R312">
        <f t="shared" si="309"/>
        <v>794.70472667040008</v>
      </c>
      <c r="S312">
        <f t="shared" ca="1" si="309"/>
        <v>1.44957628674663</v>
      </c>
    </row>
    <row r="313" spans="1:19" ht="12.75" x14ac:dyDescent="0.2">
      <c r="A313">
        <f>'All Transactions'!A313</f>
        <v>0</v>
      </c>
      <c r="B313">
        <f>'All Transactions'!F313</f>
        <v>0</v>
      </c>
      <c r="C313">
        <f>'All Transactions'!G313</f>
        <v>0</v>
      </c>
      <c r="D313">
        <f>'All Transactions'!H313</f>
        <v>0</v>
      </c>
      <c r="E313">
        <f>'All Transactions'!I313</f>
        <v>0</v>
      </c>
      <c r="F313">
        <f>'All Transactions'!J313</f>
        <v>0</v>
      </c>
      <c r="G313">
        <f>'All Transactions'!K313</f>
        <v>0</v>
      </c>
      <c r="H313">
        <f>(N312+B313*H312)*'Master-Stocks'!$I$1</f>
        <v>7.2888821071863605E-2</v>
      </c>
      <c r="I313">
        <f>(O312+C313*I312)*'Master-Stocks'!$I$1</f>
        <v>4.04</v>
      </c>
      <c r="J313">
        <f>(P312+D313*J312)*'Master-Stocks'!$I$1</f>
        <v>4.5423188969331233E-3</v>
      </c>
      <c r="K313">
        <f>(Q312+E313*K312)*'Master-Stocks'!$I$1</f>
        <v>37.944391680000003</v>
      </c>
      <c r="L313">
        <f>(R312+F313*L312)*'Master-Stocks'!$I$1</f>
        <v>7.9470472667040006</v>
      </c>
      <c r="M313">
        <f ca="1">(S312+G313*M312)*'Master-Stocks'!$I$1</f>
        <v>1.4495762867466301E-2</v>
      </c>
      <c r="N313">
        <f t="shared" ref="N313:S313" si="310">H312*B313+N312</f>
        <v>7.2888821071863603</v>
      </c>
      <c r="O313">
        <f t="shared" si="310"/>
        <v>404</v>
      </c>
      <c r="P313">
        <f t="shared" si="310"/>
        <v>0.4542318896933123</v>
      </c>
      <c r="Q313">
        <f t="shared" si="310"/>
        <v>3794.4391680000003</v>
      </c>
      <c r="R313">
        <f t="shared" si="310"/>
        <v>794.70472667040008</v>
      </c>
      <c r="S313">
        <f t="shared" ca="1" si="310"/>
        <v>1.44957628674663</v>
      </c>
    </row>
    <row r="314" spans="1:19" ht="12.75" x14ac:dyDescent="0.2">
      <c r="A314">
        <f>'All Transactions'!A314</f>
        <v>0</v>
      </c>
      <c r="B314">
        <f>'All Transactions'!F314</f>
        <v>0</v>
      </c>
      <c r="C314">
        <f>'All Transactions'!G314</f>
        <v>0</v>
      </c>
      <c r="D314">
        <f>'All Transactions'!H314</f>
        <v>0</v>
      </c>
      <c r="E314">
        <f>'All Transactions'!I314</f>
        <v>0</v>
      </c>
      <c r="F314">
        <f>'All Transactions'!J314</f>
        <v>0</v>
      </c>
      <c r="G314">
        <f>'All Transactions'!K314</f>
        <v>0</v>
      </c>
      <c r="H314">
        <f>(N313+B314*H313)*'Master-Stocks'!$I$1</f>
        <v>7.2888821071863605E-2</v>
      </c>
      <c r="I314">
        <f>(O313+C314*I313)*'Master-Stocks'!$I$1</f>
        <v>4.04</v>
      </c>
      <c r="J314">
        <f>(P313+D314*J313)*'Master-Stocks'!$I$1</f>
        <v>4.5423188969331233E-3</v>
      </c>
      <c r="K314">
        <f>(Q313+E314*K313)*'Master-Stocks'!$I$1</f>
        <v>37.944391680000003</v>
      </c>
      <c r="L314">
        <f>(R313+F314*L313)*'Master-Stocks'!$I$1</f>
        <v>7.9470472667040006</v>
      </c>
      <c r="M314">
        <f ca="1">(S313+G314*M313)*'Master-Stocks'!$I$1</f>
        <v>1.4495762867466301E-2</v>
      </c>
      <c r="N314">
        <f t="shared" ref="N314:S314" si="311">H313*B314+N313</f>
        <v>7.2888821071863603</v>
      </c>
      <c r="O314">
        <f t="shared" si="311"/>
        <v>404</v>
      </c>
      <c r="P314">
        <f t="shared" si="311"/>
        <v>0.4542318896933123</v>
      </c>
      <c r="Q314">
        <f t="shared" si="311"/>
        <v>3794.4391680000003</v>
      </c>
      <c r="R314">
        <f t="shared" si="311"/>
        <v>794.70472667040008</v>
      </c>
      <c r="S314">
        <f t="shared" ca="1" si="311"/>
        <v>1.44957628674663</v>
      </c>
    </row>
    <row r="315" spans="1:19" ht="12.75" x14ac:dyDescent="0.2">
      <c r="A315">
        <f>'All Transactions'!A315</f>
        <v>0</v>
      </c>
      <c r="B315">
        <f>'All Transactions'!F315</f>
        <v>0</v>
      </c>
      <c r="C315">
        <f>'All Transactions'!G315</f>
        <v>0</v>
      </c>
      <c r="D315">
        <f>'All Transactions'!H315</f>
        <v>0</v>
      </c>
      <c r="E315">
        <f>'All Transactions'!I315</f>
        <v>0</v>
      </c>
      <c r="F315">
        <f>'All Transactions'!J315</f>
        <v>0</v>
      </c>
      <c r="G315">
        <f>'All Transactions'!K315</f>
        <v>0</v>
      </c>
      <c r="H315">
        <f>(N314+B315*H314)*'Master-Stocks'!$I$1</f>
        <v>7.2888821071863605E-2</v>
      </c>
      <c r="I315">
        <f>(O314+C315*I314)*'Master-Stocks'!$I$1</f>
        <v>4.04</v>
      </c>
      <c r="J315">
        <f>(P314+D315*J314)*'Master-Stocks'!$I$1</f>
        <v>4.5423188969331233E-3</v>
      </c>
      <c r="K315">
        <f>(Q314+E315*K314)*'Master-Stocks'!$I$1</f>
        <v>37.944391680000003</v>
      </c>
      <c r="L315">
        <f>(R314+F315*L314)*'Master-Stocks'!$I$1</f>
        <v>7.9470472667040006</v>
      </c>
      <c r="M315">
        <f ca="1">(S314+G315*M314)*'Master-Stocks'!$I$1</f>
        <v>1.4495762867466301E-2</v>
      </c>
      <c r="N315">
        <f t="shared" ref="N315:S315" si="312">H314*B315+N314</f>
        <v>7.2888821071863603</v>
      </c>
      <c r="O315">
        <f t="shared" si="312"/>
        <v>404</v>
      </c>
      <c r="P315">
        <f t="shared" si="312"/>
        <v>0.4542318896933123</v>
      </c>
      <c r="Q315">
        <f t="shared" si="312"/>
        <v>3794.4391680000003</v>
      </c>
      <c r="R315">
        <f t="shared" si="312"/>
        <v>794.70472667040008</v>
      </c>
      <c r="S315">
        <f t="shared" ca="1" si="312"/>
        <v>1.44957628674663</v>
      </c>
    </row>
    <row r="316" spans="1:19" ht="12.75" x14ac:dyDescent="0.2">
      <c r="A316">
        <f>'All Transactions'!A316</f>
        <v>0</v>
      </c>
      <c r="B316">
        <f>'All Transactions'!F316</f>
        <v>0</v>
      </c>
      <c r="C316">
        <f>'All Transactions'!G316</f>
        <v>0</v>
      </c>
      <c r="D316">
        <f>'All Transactions'!H316</f>
        <v>0</v>
      </c>
      <c r="E316">
        <f>'All Transactions'!I316</f>
        <v>0</v>
      </c>
      <c r="F316">
        <f>'All Transactions'!J316</f>
        <v>0</v>
      </c>
      <c r="G316">
        <f>'All Transactions'!K316</f>
        <v>0</v>
      </c>
      <c r="H316">
        <f>(N315+B316*H315)*'Master-Stocks'!$I$1</f>
        <v>7.2888821071863605E-2</v>
      </c>
      <c r="I316">
        <f>(O315+C316*I315)*'Master-Stocks'!$I$1</f>
        <v>4.04</v>
      </c>
      <c r="J316">
        <f>(P315+D316*J315)*'Master-Stocks'!$I$1</f>
        <v>4.5423188969331233E-3</v>
      </c>
      <c r="K316">
        <f>(Q315+E316*K315)*'Master-Stocks'!$I$1</f>
        <v>37.944391680000003</v>
      </c>
      <c r="L316">
        <f>(R315+F316*L315)*'Master-Stocks'!$I$1</f>
        <v>7.9470472667040006</v>
      </c>
      <c r="M316">
        <f ca="1">(S315+G316*M315)*'Master-Stocks'!$I$1</f>
        <v>1.4495762867466301E-2</v>
      </c>
      <c r="N316">
        <f t="shared" ref="N316:S316" si="313">H315*B316+N315</f>
        <v>7.2888821071863603</v>
      </c>
      <c r="O316">
        <f t="shared" si="313"/>
        <v>404</v>
      </c>
      <c r="P316">
        <f t="shared" si="313"/>
        <v>0.4542318896933123</v>
      </c>
      <c r="Q316">
        <f t="shared" si="313"/>
        <v>3794.4391680000003</v>
      </c>
      <c r="R316">
        <f t="shared" si="313"/>
        <v>794.70472667040008</v>
      </c>
      <c r="S316">
        <f t="shared" ca="1" si="313"/>
        <v>1.44957628674663</v>
      </c>
    </row>
    <row r="317" spans="1:19" ht="12.75" x14ac:dyDescent="0.2">
      <c r="A317">
        <f>'All Transactions'!A317</f>
        <v>0</v>
      </c>
      <c r="B317">
        <f>'All Transactions'!F317</f>
        <v>0</v>
      </c>
      <c r="C317">
        <f>'All Transactions'!G317</f>
        <v>0</v>
      </c>
      <c r="D317">
        <f>'All Transactions'!H317</f>
        <v>0</v>
      </c>
      <c r="E317">
        <f>'All Transactions'!I317</f>
        <v>0</v>
      </c>
      <c r="F317">
        <f>'All Transactions'!J317</f>
        <v>0</v>
      </c>
      <c r="G317">
        <f>'All Transactions'!K317</f>
        <v>0</v>
      </c>
      <c r="H317">
        <f>(N316+B317*H316)*'Master-Stocks'!$I$1</f>
        <v>7.2888821071863605E-2</v>
      </c>
      <c r="I317">
        <f>(O316+C317*I316)*'Master-Stocks'!$I$1</f>
        <v>4.04</v>
      </c>
      <c r="J317">
        <f>(P316+D317*J316)*'Master-Stocks'!$I$1</f>
        <v>4.5423188969331233E-3</v>
      </c>
      <c r="K317">
        <f>(Q316+E317*K316)*'Master-Stocks'!$I$1</f>
        <v>37.944391680000003</v>
      </c>
      <c r="L317">
        <f>(R316+F317*L316)*'Master-Stocks'!$I$1</f>
        <v>7.9470472667040006</v>
      </c>
      <c r="M317">
        <f ca="1">(S316+G317*M316)*'Master-Stocks'!$I$1</f>
        <v>1.4495762867466301E-2</v>
      </c>
      <c r="N317">
        <f t="shared" ref="N317:S317" si="314">H316*B317+N316</f>
        <v>7.2888821071863603</v>
      </c>
      <c r="O317">
        <f t="shared" si="314"/>
        <v>404</v>
      </c>
      <c r="P317">
        <f t="shared" si="314"/>
        <v>0.4542318896933123</v>
      </c>
      <c r="Q317">
        <f t="shared" si="314"/>
        <v>3794.4391680000003</v>
      </c>
      <c r="R317">
        <f t="shared" si="314"/>
        <v>794.70472667040008</v>
      </c>
      <c r="S317">
        <f t="shared" ca="1" si="314"/>
        <v>1.44957628674663</v>
      </c>
    </row>
    <row r="318" spans="1:19" ht="12.75" x14ac:dyDescent="0.2">
      <c r="A318">
        <f>'All Transactions'!A318</f>
        <v>0</v>
      </c>
      <c r="B318">
        <f>'All Transactions'!F318</f>
        <v>0</v>
      </c>
      <c r="C318">
        <f>'All Transactions'!G318</f>
        <v>0</v>
      </c>
      <c r="D318">
        <f>'All Transactions'!H318</f>
        <v>0</v>
      </c>
      <c r="E318">
        <f>'All Transactions'!I318</f>
        <v>0</v>
      </c>
      <c r="F318">
        <f>'All Transactions'!J318</f>
        <v>0</v>
      </c>
      <c r="G318">
        <f>'All Transactions'!K318</f>
        <v>0</v>
      </c>
      <c r="H318">
        <f>(N317+B318*H317)*'Master-Stocks'!$I$1</f>
        <v>7.2888821071863605E-2</v>
      </c>
      <c r="I318">
        <f>(O317+C318*I317)*'Master-Stocks'!$I$1</f>
        <v>4.04</v>
      </c>
      <c r="J318">
        <f>(P317+D318*J317)*'Master-Stocks'!$I$1</f>
        <v>4.5423188969331233E-3</v>
      </c>
      <c r="K318">
        <f>(Q317+E318*K317)*'Master-Stocks'!$I$1</f>
        <v>37.944391680000003</v>
      </c>
      <c r="L318">
        <f>(R317+F318*L317)*'Master-Stocks'!$I$1</f>
        <v>7.9470472667040006</v>
      </c>
      <c r="M318">
        <f ca="1">(S317+G318*M317)*'Master-Stocks'!$I$1</f>
        <v>1.4495762867466301E-2</v>
      </c>
      <c r="N318">
        <f t="shared" ref="N318:S318" si="315">H317*B318+N317</f>
        <v>7.2888821071863603</v>
      </c>
      <c r="O318">
        <f t="shared" si="315"/>
        <v>404</v>
      </c>
      <c r="P318">
        <f t="shared" si="315"/>
        <v>0.4542318896933123</v>
      </c>
      <c r="Q318">
        <f t="shared" si="315"/>
        <v>3794.4391680000003</v>
      </c>
      <c r="R318">
        <f t="shared" si="315"/>
        <v>794.70472667040008</v>
      </c>
      <c r="S318">
        <f t="shared" ca="1" si="315"/>
        <v>1.44957628674663</v>
      </c>
    </row>
    <row r="319" spans="1:19" ht="12.75" x14ac:dyDescent="0.2">
      <c r="A319">
        <f>'All Transactions'!A319</f>
        <v>0</v>
      </c>
      <c r="B319">
        <f>'All Transactions'!F319</f>
        <v>0</v>
      </c>
      <c r="C319">
        <f>'All Transactions'!G319</f>
        <v>0</v>
      </c>
      <c r="D319">
        <f>'All Transactions'!H319</f>
        <v>0</v>
      </c>
      <c r="E319">
        <f>'All Transactions'!I319</f>
        <v>0</v>
      </c>
      <c r="F319">
        <f>'All Transactions'!J319</f>
        <v>0</v>
      </c>
      <c r="G319">
        <f>'All Transactions'!K319</f>
        <v>0</v>
      </c>
      <c r="H319">
        <f>(N318+B319*H318)*'Master-Stocks'!$I$1</f>
        <v>7.2888821071863605E-2</v>
      </c>
      <c r="I319">
        <f>(O318+C319*I318)*'Master-Stocks'!$I$1</f>
        <v>4.04</v>
      </c>
      <c r="J319">
        <f>(P318+D319*J318)*'Master-Stocks'!$I$1</f>
        <v>4.5423188969331233E-3</v>
      </c>
      <c r="K319">
        <f>(Q318+E319*K318)*'Master-Stocks'!$I$1</f>
        <v>37.944391680000003</v>
      </c>
      <c r="L319">
        <f>(R318+F319*L318)*'Master-Stocks'!$I$1</f>
        <v>7.9470472667040006</v>
      </c>
      <c r="M319">
        <f ca="1">(S318+G319*M318)*'Master-Stocks'!$I$1</f>
        <v>1.4495762867466301E-2</v>
      </c>
      <c r="N319">
        <f t="shared" ref="N319:S319" si="316">H318*B319+N318</f>
        <v>7.2888821071863603</v>
      </c>
      <c r="O319">
        <f t="shared" si="316"/>
        <v>404</v>
      </c>
      <c r="P319">
        <f t="shared" si="316"/>
        <v>0.4542318896933123</v>
      </c>
      <c r="Q319">
        <f t="shared" si="316"/>
        <v>3794.4391680000003</v>
      </c>
      <c r="R319">
        <f t="shared" si="316"/>
        <v>794.70472667040008</v>
      </c>
      <c r="S319">
        <f t="shared" ca="1" si="316"/>
        <v>1.44957628674663</v>
      </c>
    </row>
    <row r="320" spans="1:19" ht="12.75" x14ac:dyDescent="0.2">
      <c r="A320">
        <f>'All Transactions'!A320</f>
        <v>0</v>
      </c>
      <c r="B320">
        <f>'All Transactions'!F320</f>
        <v>0</v>
      </c>
      <c r="C320">
        <f>'All Transactions'!G320</f>
        <v>0</v>
      </c>
      <c r="D320">
        <f>'All Transactions'!H320</f>
        <v>0</v>
      </c>
      <c r="E320">
        <f>'All Transactions'!I320</f>
        <v>0</v>
      </c>
      <c r="F320">
        <f>'All Transactions'!J320</f>
        <v>0</v>
      </c>
      <c r="G320">
        <f>'All Transactions'!K320</f>
        <v>0</v>
      </c>
      <c r="H320">
        <f>(N319+B320*H319)*'Master-Stocks'!$I$1</f>
        <v>7.2888821071863605E-2</v>
      </c>
      <c r="I320">
        <f>(O319+C320*I319)*'Master-Stocks'!$I$1</f>
        <v>4.04</v>
      </c>
      <c r="J320">
        <f>(P319+D320*J319)*'Master-Stocks'!$I$1</f>
        <v>4.5423188969331233E-3</v>
      </c>
      <c r="K320">
        <f>(Q319+E320*K319)*'Master-Stocks'!$I$1</f>
        <v>37.944391680000003</v>
      </c>
      <c r="L320">
        <f>(R319+F320*L319)*'Master-Stocks'!$I$1</f>
        <v>7.9470472667040006</v>
      </c>
      <c r="M320">
        <f ca="1">(S319+G320*M319)*'Master-Stocks'!$I$1</f>
        <v>1.4495762867466301E-2</v>
      </c>
      <c r="N320">
        <f t="shared" ref="N320:S320" si="317">H319*B320+N319</f>
        <v>7.2888821071863603</v>
      </c>
      <c r="O320">
        <f t="shared" si="317"/>
        <v>404</v>
      </c>
      <c r="P320">
        <f t="shared" si="317"/>
        <v>0.4542318896933123</v>
      </c>
      <c r="Q320">
        <f t="shared" si="317"/>
        <v>3794.4391680000003</v>
      </c>
      <c r="R320">
        <f t="shared" si="317"/>
        <v>794.70472667040008</v>
      </c>
      <c r="S320">
        <f t="shared" ca="1" si="317"/>
        <v>1.44957628674663</v>
      </c>
    </row>
    <row r="321" spans="1:19" ht="12.75" x14ac:dyDescent="0.2">
      <c r="A321">
        <f>'All Transactions'!A321</f>
        <v>0</v>
      </c>
      <c r="B321">
        <f>'All Transactions'!F321</f>
        <v>0</v>
      </c>
      <c r="C321">
        <f>'All Transactions'!G321</f>
        <v>0</v>
      </c>
      <c r="D321">
        <f>'All Transactions'!H321</f>
        <v>0</v>
      </c>
      <c r="E321">
        <f>'All Transactions'!I321</f>
        <v>0</v>
      </c>
      <c r="F321">
        <f>'All Transactions'!J321</f>
        <v>0</v>
      </c>
      <c r="G321">
        <f>'All Transactions'!K321</f>
        <v>0</v>
      </c>
      <c r="H321">
        <f>(N320+B321*H320)*'Master-Stocks'!$I$1</f>
        <v>7.2888821071863605E-2</v>
      </c>
      <c r="I321">
        <f>(O320+C321*I320)*'Master-Stocks'!$I$1</f>
        <v>4.04</v>
      </c>
      <c r="J321">
        <f>(P320+D321*J320)*'Master-Stocks'!$I$1</f>
        <v>4.5423188969331233E-3</v>
      </c>
      <c r="K321">
        <f>(Q320+E321*K320)*'Master-Stocks'!$I$1</f>
        <v>37.944391680000003</v>
      </c>
      <c r="L321">
        <f>(R320+F321*L320)*'Master-Stocks'!$I$1</f>
        <v>7.9470472667040006</v>
      </c>
      <c r="M321">
        <f ca="1">(S320+G321*M320)*'Master-Stocks'!$I$1</f>
        <v>1.4495762867466301E-2</v>
      </c>
      <c r="N321">
        <f t="shared" ref="N321:S321" si="318">H320*B321+N320</f>
        <v>7.2888821071863603</v>
      </c>
      <c r="O321">
        <f t="shared" si="318"/>
        <v>404</v>
      </c>
      <c r="P321">
        <f t="shared" si="318"/>
        <v>0.4542318896933123</v>
      </c>
      <c r="Q321">
        <f t="shared" si="318"/>
        <v>3794.4391680000003</v>
      </c>
      <c r="R321">
        <f t="shared" si="318"/>
        <v>794.70472667040008</v>
      </c>
      <c r="S321">
        <f t="shared" ca="1" si="318"/>
        <v>1.44957628674663</v>
      </c>
    </row>
    <row r="322" spans="1:19" ht="12.75" x14ac:dyDescent="0.2">
      <c r="A322">
        <f>'All Transactions'!A322</f>
        <v>0</v>
      </c>
      <c r="B322">
        <f>'All Transactions'!F322</f>
        <v>0</v>
      </c>
      <c r="C322">
        <f>'All Transactions'!G322</f>
        <v>0</v>
      </c>
      <c r="D322">
        <f>'All Transactions'!H322</f>
        <v>0</v>
      </c>
      <c r="E322">
        <f>'All Transactions'!I322</f>
        <v>0</v>
      </c>
      <c r="F322">
        <f>'All Transactions'!J322</f>
        <v>0</v>
      </c>
      <c r="G322">
        <f>'All Transactions'!K322</f>
        <v>0</v>
      </c>
      <c r="H322">
        <f>(N321+B322*H321)*'Master-Stocks'!$I$1</f>
        <v>7.2888821071863605E-2</v>
      </c>
      <c r="I322">
        <f>(O321+C322*I321)*'Master-Stocks'!$I$1</f>
        <v>4.04</v>
      </c>
      <c r="J322">
        <f>(P321+D322*J321)*'Master-Stocks'!$I$1</f>
        <v>4.5423188969331233E-3</v>
      </c>
      <c r="K322">
        <f>(Q321+E322*K321)*'Master-Stocks'!$I$1</f>
        <v>37.944391680000003</v>
      </c>
      <c r="L322">
        <f>(R321+F322*L321)*'Master-Stocks'!$I$1</f>
        <v>7.9470472667040006</v>
      </c>
      <c r="M322">
        <f ca="1">(S321+G322*M321)*'Master-Stocks'!$I$1</f>
        <v>1.4495762867466301E-2</v>
      </c>
      <c r="N322">
        <f t="shared" ref="N322:S322" si="319">H321*B322+N321</f>
        <v>7.2888821071863603</v>
      </c>
      <c r="O322">
        <f t="shared" si="319"/>
        <v>404</v>
      </c>
      <c r="P322">
        <f t="shared" si="319"/>
        <v>0.4542318896933123</v>
      </c>
      <c r="Q322">
        <f t="shared" si="319"/>
        <v>3794.4391680000003</v>
      </c>
      <c r="R322">
        <f t="shared" si="319"/>
        <v>794.70472667040008</v>
      </c>
      <c r="S322">
        <f t="shared" ca="1" si="319"/>
        <v>1.44957628674663</v>
      </c>
    </row>
    <row r="323" spans="1:19" ht="12.75" x14ac:dyDescent="0.2">
      <c r="A323">
        <f>'All Transactions'!A323</f>
        <v>0</v>
      </c>
      <c r="B323">
        <f>'All Transactions'!F323</f>
        <v>0</v>
      </c>
      <c r="C323">
        <f>'All Transactions'!G323</f>
        <v>0</v>
      </c>
      <c r="D323">
        <f>'All Transactions'!H323</f>
        <v>0</v>
      </c>
      <c r="E323">
        <f>'All Transactions'!I323</f>
        <v>0</v>
      </c>
      <c r="F323">
        <f>'All Transactions'!J323</f>
        <v>0</v>
      </c>
      <c r="G323">
        <f>'All Transactions'!K323</f>
        <v>0</v>
      </c>
      <c r="H323">
        <f>(N322+B323*H322)*'Master-Stocks'!$I$1</f>
        <v>7.2888821071863605E-2</v>
      </c>
      <c r="I323">
        <f>(O322+C323*I322)*'Master-Stocks'!$I$1</f>
        <v>4.04</v>
      </c>
      <c r="J323">
        <f>(P322+D323*J322)*'Master-Stocks'!$I$1</f>
        <v>4.5423188969331233E-3</v>
      </c>
      <c r="K323">
        <f>(Q322+E323*K322)*'Master-Stocks'!$I$1</f>
        <v>37.944391680000003</v>
      </c>
      <c r="L323">
        <f>(R322+F323*L322)*'Master-Stocks'!$I$1</f>
        <v>7.9470472667040006</v>
      </c>
      <c r="M323">
        <f ca="1">(S322+G323*M322)*'Master-Stocks'!$I$1</f>
        <v>1.4495762867466301E-2</v>
      </c>
      <c r="N323">
        <f t="shared" ref="N323:S323" si="320">H322*B323+N322</f>
        <v>7.2888821071863603</v>
      </c>
      <c r="O323">
        <f t="shared" si="320"/>
        <v>404</v>
      </c>
      <c r="P323">
        <f t="shared" si="320"/>
        <v>0.4542318896933123</v>
      </c>
      <c r="Q323">
        <f t="shared" si="320"/>
        <v>3794.4391680000003</v>
      </c>
      <c r="R323">
        <f t="shared" si="320"/>
        <v>794.70472667040008</v>
      </c>
      <c r="S323">
        <f t="shared" ca="1" si="320"/>
        <v>1.44957628674663</v>
      </c>
    </row>
    <row r="324" spans="1:19" ht="12.75" x14ac:dyDescent="0.2">
      <c r="A324">
        <f>'All Transactions'!A324</f>
        <v>0</v>
      </c>
      <c r="B324">
        <f>'All Transactions'!F324</f>
        <v>0</v>
      </c>
      <c r="C324">
        <f>'All Transactions'!G324</f>
        <v>0</v>
      </c>
      <c r="D324">
        <f>'All Transactions'!H324</f>
        <v>0</v>
      </c>
      <c r="E324">
        <f>'All Transactions'!I324</f>
        <v>0</v>
      </c>
      <c r="F324">
        <f>'All Transactions'!J324</f>
        <v>0</v>
      </c>
      <c r="G324">
        <f>'All Transactions'!K324</f>
        <v>0</v>
      </c>
      <c r="H324">
        <f>(N323+B324*H323)*'Master-Stocks'!$I$1</f>
        <v>7.2888821071863605E-2</v>
      </c>
      <c r="I324">
        <f>(O323+C324*I323)*'Master-Stocks'!$I$1</f>
        <v>4.04</v>
      </c>
      <c r="J324">
        <f>(P323+D324*J323)*'Master-Stocks'!$I$1</f>
        <v>4.5423188969331233E-3</v>
      </c>
      <c r="K324">
        <f>(Q323+E324*K323)*'Master-Stocks'!$I$1</f>
        <v>37.944391680000003</v>
      </c>
      <c r="L324">
        <f>(R323+F324*L323)*'Master-Stocks'!$I$1</f>
        <v>7.9470472667040006</v>
      </c>
      <c r="M324">
        <f ca="1">(S323+G324*M323)*'Master-Stocks'!$I$1</f>
        <v>1.4495762867466301E-2</v>
      </c>
      <c r="N324">
        <f t="shared" ref="N324:S324" si="321">H323*B324+N323</f>
        <v>7.2888821071863603</v>
      </c>
      <c r="O324">
        <f t="shared" si="321"/>
        <v>404</v>
      </c>
      <c r="P324">
        <f t="shared" si="321"/>
        <v>0.4542318896933123</v>
      </c>
      <c r="Q324">
        <f t="shared" si="321"/>
        <v>3794.4391680000003</v>
      </c>
      <c r="R324">
        <f t="shared" si="321"/>
        <v>794.70472667040008</v>
      </c>
      <c r="S324">
        <f t="shared" ca="1" si="321"/>
        <v>1.44957628674663</v>
      </c>
    </row>
    <row r="325" spans="1:19" ht="12.75" x14ac:dyDescent="0.2">
      <c r="A325">
        <f>'All Transactions'!A325</f>
        <v>0</v>
      </c>
      <c r="B325">
        <f>'All Transactions'!F325</f>
        <v>0</v>
      </c>
      <c r="C325">
        <f>'All Transactions'!G325</f>
        <v>0</v>
      </c>
      <c r="D325">
        <f>'All Transactions'!H325</f>
        <v>0</v>
      </c>
      <c r="E325">
        <f>'All Transactions'!I325</f>
        <v>0</v>
      </c>
      <c r="F325">
        <f>'All Transactions'!J325</f>
        <v>0</v>
      </c>
      <c r="G325">
        <f>'All Transactions'!K325</f>
        <v>0</v>
      </c>
      <c r="H325">
        <f>(N324+B325*H324)*'Master-Stocks'!$I$1</f>
        <v>7.2888821071863605E-2</v>
      </c>
      <c r="I325">
        <f>(O324+C325*I324)*'Master-Stocks'!$I$1</f>
        <v>4.04</v>
      </c>
      <c r="J325">
        <f>(P324+D325*J324)*'Master-Stocks'!$I$1</f>
        <v>4.5423188969331233E-3</v>
      </c>
      <c r="K325">
        <f>(Q324+E325*K324)*'Master-Stocks'!$I$1</f>
        <v>37.944391680000003</v>
      </c>
      <c r="L325">
        <f>(R324+F325*L324)*'Master-Stocks'!$I$1</f>
        <v>7.9470472667040006</v>
      </c>
      <c r="M325">
        <f ca="1">(S324+G325*M324)*'Master-Stocks'!$I$1</f>
        <v>1.4495762867466301E-2</v>
      </c>
      <c r="N325">
        <f t="shared" ref="N325:S325" si="322">H324*B325+N324</f>
        <v>7.2888821071863603</v>
      </c>
      <c r="O325">
        <f t="shared" si="322"/>
        <v>404</v>
      </c>
      <c r="P325">
        <f t="shared" si="322"/>
        <v>0.4542318896933123</v>
      </c>
      <c r="Q325">
        <f t="shared" si="322"/>
        <v>3794.4391680000003</v>
      </c>
      <c r="R325">
        <f t="shared" si="322"/>
        <v>794.70472667040008</v>
      </c>
      <c r="S325">
        <f t="shared" ca="1" si="322"/>
        <v>1.44957628674663</v>
      </c>
    </row>
    <row r="326" spans="1:19" ht="12.75" x14ac:dyDescent="0.2">
      <c r="A326">
        <f>'All Transactions'!A326</f>
        <v>0</v>
      </c>
      <c r="B326">
        <f>'All Transactions'!F326</f>
        <v>0</v>
      </c>
      <c r="C326">
        <f>'All Transactions'!G326</f>
        <v>0</v>
      </c>
      <c r="D326">
        <f>'All Transactions'!H326</f>
        <v>0</v>
      </c>
      <c r="E326">
        <f>'All Transactions'!I326</f>
        <v>0</v>
      </c>
      <c r="F326">
        <f>'All Transactions'!J326</f>
        <v>0</v>
      </c>
      <c r="G326">
        <f>'All Transactions'!K326</f>
        <v>0</v>
      </c>
      <c r="H326">
        <f>(N325+B326*H325)*'Master-Stocks'!$I$1</f>
        <v>7.2888821071863605E-2</v>
      </c>
      <c r="I326">
        <f>(O325+C326*I325)*'Master-Stocks'!$I$1</f>
        <v>4.04</v>
      </c>
      <c r="J326">
        <f>(P325+D326*J325)*'Master-Stocks'!$I$1</f>
        <v>4.5423188969331233E-3</v>
      </c>
      <c r="K326">
        <f>(Q325+E326*K325)*'Master-Stocks'!$I$1</f>
        <v>37.944391680000003</v>
      </c>
      <c r="L326">
        <f>(R325+F326*L325)*'Master-Stocks'!$I$1</f>
        <v>7.9470472667040006</v>
      </c>
      <c r="M326">
        <f ca="1">(S325+G326*M325)*'Master-Stocks'!$I$1</f>
        <v>1.4495762867466301E-2</v>
      </c>
      <c r="N326">
        <f t="shared" ref="N326:S326" si="323">H325*B326+N325</f>
        <v>7.2888821071863603</v>
      </c>
      <c r="O326">
        <f t="shared" si="323"/>
        <v>404</v>
      </c>
      <c r="P326">
        <f t="shared" si="323"/>
        <v>0.4542318896933123</v>
      </c>
      <c r="Q326">
        <f t="shared" si="323"/>
        <v>3794.4391680000003</v>
      </c>
      <c r="R326">
        <f t="shared" si="323"/>
        <v>794.70472667040008</v>
      </c>
      <c r="S326">
        <f t="shared" ca="1" si="323"/>
        <v>1.44957628674663</v>
      </c>
    </row>
    <row r="327" spans="1:19" ht="12.75" x14ac:dyDescent="0.2">
      <c r="A327">
        <f>'All Transactions'!A327</f>
        <v>0</v>
      </c>
      <c r="B327">
        <f>'All Transactions'!F327</f>
        <v>0</v>
      </c>
      <c r="C327">
        <f>'All Transactions'!G327</f>
        <v>0</v>
      </c>
      <c r="D327">
        <f>'All Transactions'!H327</f>
        <v>0</v>
      </c>
      <c r="E327">
        <f>'All Transactions'!I327</f>
        <v>0</v>
      </c>
      <c r="F327">
        <f>'All Transactions'!J327</f>
        <v>0</v>
      </c>
      <c r="G327">
        <f>'All Transactions'!K327</f>
        <v>0</v>
      </c>
      <c r="H327">
        <f>(N326+B327*H326)*'Master-Stocks'!$I$1</f>
        <v>7.2888821071863605E-2</v>
      </c>
      <c r="I327">
        <f>(O326+C327*I326)*'Master-Stocks'!$I$1</f>
        <v>4.04</v>
      </c>
      <c r="J327">
        <f>(P326+D327*J326)*'Master-Stocks'!$I$1</f>
        <v>4.5423188969331233E-3</v>
      </c>
      <c r="K327">
        <f>(Q326+E327*K326)*'Master-Stocks'!$I$1</f>
        <v>37.944391680000003</v>
      </c>
      <c r="L327">
        <f>(R326+F327*L326)*'Master-Stocks'!$I$1</f>
        <v>7.9470472667040006</v>
      </c>
      <c r="M327">
        <f ca="1">(S326+G327*M326)*'Master-Stocks'!$I$1</f>
        <v>1.4495762867466301E-2</v>
      </c>
      <c r="N327">
        <f t="shared" ref="N327:S327" si="324">H326*B327+N326</f>
        <v>7.2888821071863603</v>
      </c>
      <c r="O327">
        <f t="shared" si="324"/>
        <v>404</v>
      </c>
      <c r="P327">
        <f t="shared" si="324"/>
        <v>0.4542318896933123</v>
      </c>
      <c r="Q327">
        <f t="shared" si="324"/>
        <v>3794.4391680000003</v>
      </c>
      <c r="R327">
        <f t="shared" si="324"/>
        <v>794.70472667040008</v>
      </c>
      <c r="S327">
        <f t="shared" ca="1" si="324"/>
        <v>1.44957628674663</v>
      </c>
    </row>
    <row r="328" spans="1:19" ht="12.75" x14ac:dyDescent="0.2">
      <c r="A328">
        <f>'All Transactions'!A328</f>
        <v>0</v>
      </c>
      <c r="B328">
        <f>'All Transactions'!F328</f>
        <v>0</v>
      </c>
      <c r="C328">
        <f>'All Transactions'!G328</f>
        <v>0</v>
      </c>
      <c r="D328">
        <f>'All Transactions'!H328</f>
        <v>0</v>
      </c>
      <c r="E328">
        <f>'All Transactions'!I328</f>
        <v>0</v>
      </c>
      <c r="F328">
        <f>'All Transactions'!J328</f>
        <v>0</v>
      </c>
      <c r="G328">
        <f>'All Transactions'!K328</f>
        <v>0</v>
      </c>
      <c r="H328">
        <f>(N327+B328*H327)*'Master-Stocks'!$I$1</f>
        <v>7.2888821071863605E-2</v>
      </c>
      <c r="I328">
        <f>(O327+C328*I327)*'Master-Stocks'!$I$1</f>
        <v>4.04</v>
      </c>
      <c r="J328">
        <f>(P327+D328*J327)*'Master-Stocks'!$I$1</f>
        <v>4.5423188969331233E-3</v>
      </c>
      <c r="K328">
        <f>(Q327+E328*K327)*'Master-Stocks'!$I$1</f>
        <v>37.944391680000003</v>
      </c>
      <c r="L328">
        <f>(R327+F328*L327)*'Master-Stocks'!$I$1</f>
        <v>7.9470472667040006</v>
      </c>
      <c r="M328">
        <f ca="1">(S327+G328*M327)*'Master-Stocks'!$I$1</f>
        <v>1.4495762867466301E-2</v>
      </c>
      <c r="N328">
        <f t="shared" ref="N328:S328" si="325">H327*B328+N327</f>
        <v>7.2888821071863603</v>
      </c>
      <c r="O328">
        <f t="shared" si="325"/>
        <v>404</v>
      </c>
      <c r="P328">
        <f t="shared" si="325"/>
        <v>0.4542318896933123</v>
      </c>
      <c r="Q328">
        <f t="shared" si="325"/>
        <v>3794.4391680000003</v>
      </c>
      <c r="R328">
        <f t="shared" si="325"/>
        <v>794.70472667040008</v>
      </c>
      <c r="S328">
        <f t="shared" ca="1" si="325"/>
        <v>1.44957628674663</v>
      </c>
    </row>
    <row r="329" spans="1:19" ht="12.75" x14ac:dyDescent="0.2">
      <c r="A329">
        <f>'All Transactions'!A329</f>
        <v>0</v>
      </c>
      <c r="B329">
        <f>'All Transactions'!F329</f>
        <v>0</v>
      </c>
      <c r="C329">
        <f>'All Transactions'!G329</f>
        <v>0</v>
      </c>
      <c r="D329">
        <f>'All Transactions'!H329</f>
        <v>0</v>
      </c>
      <c r="E329">
        <f>'All Transactions'!I329</f>
        <v>0</v>
      </c>
      <c r="F329">
        <f>'All Transactions'!J329</f>
        <v>0</v>
      </c>
      <c r="G329">
        <f>'All Transactions'!K329</f>
        <v>0</v>
      </c>
      <c r="H329">
        <f>(N328+B329*H328)*'Master-Stocks'!$I$1</f>
        <v>7.2888821071863605E-2</v>
      </c>
      <c r="I329">
        <f>(O328+C329*I328)*'Master-Stocks'!$I$1</f>
        <v>4.04</v>
      </c>
      <c r="J329">
        <f>(P328+D329*J328)*'Master-Stocks'!$I$1</f>
        <v>4.5423188969331233E-3</v>
      </c>
      <c r="K329">
        <f>(Q328+E329*K328)*'Master-Stocks'!$I$1</f>
        <v>37.944391680000003</v>
      </c>
      <c r="L329">
        <f>(R328+F329*L328)*'Master-Stocks'!$I$1</f>
        <v>7.9470472667040006</v>
      </c>
      <c r="M329">
        <f ca="1">(S328+G329*M328)*'Master-Stocks'!$I$1</f>
        <v>1.4495762867466301E-2</v>
      </c>
      <c r="N329">
        <f t="shared" ref="N329:S329" si="326">H328*B329+N328</f>
        <v>7.2888821071863603</v>
      </c>
      <c r="O329">
        <f t="shared" si="326"/>
        <v>404</v>
      </c>
      <c r="P329">
        <f t="shared" si="326"/>
        <v>0.4542318896933123</v>
      </c>
      <c r="Q329">
        <f t="shared" si="326"/>
        <v>3794.4391680000003</v>
      </c>
      <c r="R329">
        <f t="shared" si="326"/>
        <v>794.70472667040008</v>
      </c>
      <c r="S329">
        <f t="shared" ca="1" si="326"/>
        <v>1.44957628674663</v>
      </c>
    </row>
    <row r="330" spans="1:19" ht="12.75" x14ac:dyDescent="0.2">
      <c r="A330">
        <f>'All Transactions'!A330</f>
        <v>0</v>
      </c>
      <c r="B330">
        <f>'All Transactions'!F330</f>
        <v>0</v>
      </c>
      <c r="C330">
        <f>'All Transactions'!G330</f>
        <v>0</v>
      </c>
      <c r="D330">
        <f>'All Transactions'!H330</f>
        <v>0</v>
      </c>
      <c r="E330">
        <f>'All Transactions'!I330</f>
        <v>0</v>
      </c>
      <c r="F330">
        <f>'All Transactions'!J330</f>
        <v>0</v>
      </c>
      <c r="G330">
        <f>'All Transactions'!K330</f>
        <v>0</v>
      </c>
      <c r="H330">
        <f>(N329+B330*H329)*'Master-Stocks'!$I$1</f>
        <v>7.2888821071863605E-2</v>
      </c>
      <c r="I330">
        <f>(O329+C330*I329)*'Master-Stocks'!$I$1</f>
        <v>4.04</v>
      </c>
      <c r="J330">
        <f>(P329+D330*J329)*'Master-Stocks'!$I$1</f>
        <v>4.5423188969331233E-3</v>
      </c>
      <c r="K330">
        <f>(Q329+E330*K329)*'Master-Stocks'!$I$1</f>
        <v>37.944391680000003</v>
      </c>
      <c r="L330">
        <f>(R329+F330*L329)*'Master-Stocks'!$I$1</f>
        <v>7.9470472667040006</v>
      </c>
      <c r="M330">
        <f ca="1">(S329+G330*M329)*'Master-Stocks'!$I$1</f>
        <v>1.4495762867466301E-2</v>
      </c>
      <c r="N330">
        <f t="shared" ref="N330:S330" si="327">H329*B330+N329</f>
        <v>7.2888821071863603</v>
      </c>
      <c r="O330">
        <f t="shared" si="327"/>
        <v>404</v>
      </c>
      <c r="P330">
        <f t="shared" si="327"/>
        <v>0.4542318896933123</v>
      </c>
      <c r="Q330">
        <f t="shared" si="327"/>
        <v>3794.4391680000003</v>
      </c>
      <c r="R330">
        <f t="shared" si="327"/>
        <v>794.70472667040008</v>
      </c>
      <c r="S330">
        <f t="shared" ca="1" si="327"/>
        <v>1.44957628674663</v>
      </c>
    </row>
    <row r="331" spans="1:19" ht="12.75" x14ac:dyDescent="0.2">
      <c r="A331">
        <f>'All Transactions'!A331</f>
        <v>0</v>
      </c>
      <c r="B331">
        <f>'All Transactions'!F331</f>
        <v>0</v>
      </c>
      <c r="C331">
        <f>'All Transactions'!G331</f>
        <v>0</v>
      </c>
      <c r="D331">
        <f>'All Transactions'!H331</f>
        <v>0</v>
      </c>
      <c r="E331">
        <f>'All Transactions'!I331</f>
        <v>0</v>
      </c>
      <c r="F331">
        <f>'All Transactions'!J331</f>
        <v>0</v>
      </c>
      <c r="G331">
        <f>'All Transactions'!K331</f>
        <v>0</v>
      </c>
      <c r="H331">
        <f>(N330+B331*H330)*'Master-Stocks'!$I$1</f>
        <v>7.2888821071863605E-2</v>
      </c>
      <c r="I331">
        <f>(O330+C331*I330)*'Master-Stocks'!$I$1</f>
        <v>4.04</v>
      </c>
      <c r="J331">
        <f>(P330+D331*J330)*'Master-Stocks'!$I$1</f>
        <v>4.5423188969331233E-3</v>
      </c>
      <c r="K331">
        <f>(Q330+E331*K330)*'Master-Stocks'!$I$1</f>
        <v>37.944391680000003</v>
      </c>
      <c r="L331">
        <f>(R330+F331*L330)*'Master-Stocks'!$I$1</f>
        <v>7.9470472667040006</v>
      </c>
      <c r="M331">
        <f ca="1">(S330+G331*M330)*'Master-Stocks'!$I$1</f>
        <v>1.4495762867466301E-2</v>
      </c>
      <c r="N331">
        <f t="shared" ref="N331:S331" si="328">H330*B331+N330</f>
        <v>7.2888821071863603</v>
      </c>
      <c r="O331">
        <f t="shared" si="328"/>
        <v>404</v>
      </c>
      <c r="P331">
        <f t="shared" si="328"/>
        <v>0.4542318896933123</v>
      </c>
      <c r="Q331">
        <f t="shared" si="328"/>
        <v>3794.4391680000003</v>
      </c>
      <c r="R331">
        <f t="shared" si="328"/>
        <v>794.70472667040008</v>
      </c>
      <c r="S331">
        <f t="shared" ca="1" si="328"/>
        <v>1.44957628674663</v>
      </c>
    </row>
    <row r="332" spans="1:19" ht="12.75" x14ac:dyDescent="0.2">
      <c r="A332">
        <f>'All Transactions'!A332</f>
        <v>0</v>
      </c>
      <c r="B332">
        <f>'All Transactions'!F332</f>
        <v>0</v>
      </c>
      <c r="C332">
        <f>'All Transactions'!G332</f>
        <v>0</v>
      </c>
      <c r="D332">
        <f>'All Transactions'!H332</f>
        <v>0</v>
      </c>
      <c r="E332">
        <f>'All Transactions'!I332</f>
        <v>0</v>
      </c>
      <c r="F332">
        <f>'All Transactions'!J332</f>
        <v>0</v>
      </c>
      <c r="G332">
        <f>'All Transactions'!K332</f>
        <v>0</v>
      </c>
      <c r="H332">
        <f>(N331+B332*H331)*'Master-Stocks'!$I$1</f>
        <v>7.2888821071863605E-2</v>
      </c>
      <c r="I332">
        <f>(O331+C332*I331)*'Master-Stocks'!$I$1</f>
        <v>4.04</v>
      </c>
      <c r="J332">
        <f>(P331+D332*J331)*'Master-Stocks'!$I$1</f>
        <v>4.5423188969331233E-3</v>
      </c>
      <c r="K332">
        <f>(Q331+E332*K331)*'Master-Stocks'!$I$1</f>
        <v>37.944391680000003</v>
      </c>
      <c r="L332">
        <f>(R331+F332*L331)*'Master-Stocks'!$I$1</f>
        <v>7.9470472667040006</v>
      </c>
      <c r="M332">
        <f ca="1">(S331+G332*M331)*'Master-Stocks'!$I$1</f>
        <v>1.4495762867466301E-2</v>
      </c>
      <c r="N332">
        <f t="shared" ref="N332:S332" si="329">H331*B332+N331</f>
        <v>7.2888821071863603</v>
      </c>
      <c r="O332">
        <f t="shared" si="329"/>
        <v>404</v>
      </c>
      <c r="P332">
        <f t="shared" si="329"/>
        <v>0.4542318896933123</v>
      </c>
      <c r="Q332">
        <f t="shared" si="329"/>
        <v>3794.4391680000003</v>
      </c>
      <c r="R332">
        <f t="shared" si="329"/>
        <v>794.70472667040008</v>
      </c>
      <c r="S332">
        <f t="shared" ca="1" si="329"/>
        <v>1.44957628674663</v>
      </c>
    </row>
    <row r="333" spans="1:19" ht="12.75" x14ac:dyDescent="0.2">
      <c r="A333">
        <f>'All Transactions'!A333</f>
        <v>0</v>
      </c>
      <c r="B333">
        <f>'All Transactions'!F333</f>
        <v>0</v>
      </c>
      <c r="C333">
        <f>'All Transactions'!G333</f>
        <v>0</v>
      </c>
      <c r="D333">
        <f>'All Transactions'!H333</f>
        <v>0</v>
      </c>
      <c r="E333">
        <f>'All Transactions'!I333</f>
        <v>0</v>
      </c>
      <c r="F333">
        <f>'All Transactions'!J333</f>
        <v>0</v>
      </c>
      <c r="G333">
        <f>'All Transactions'!K333</f>
        <v>0</v>
      </c>
      <c r="H333">
        <f>(N332+B333*H332)*'Master-Stocks'!$I$1</f>
        <v>7.2888821071863605E-2</v>
      </c>
      <c r="I333">
        <f>(O332+C333*I332)*'Master-Stocks'!$I$1</f>
        <v>4.04</v>
      </c>
      <c r="J333">
        <f>(P332+D333*J332)*'Master-Stocks'!$I$1</f>
        <v>4.5423188969331233E-3</v>
      </c>
      <c r="K333">
        <f>(Q332+E333*K332)*'Master-Stocks'!$I$1</f>
        <v>37.944391680000003</v>
      </c>
      <c r="L333">
        <f>(R332+F333*L332)*'Master-Stocks'!$I$1</f>
        <v>7.9470472667040006</v>
      </c>
      <c r="M333">
        <f ca="1">(S332+G333*M332)*'Master-Stocks'!$I$1</f>
        <v>1.4495762867466301E-2</v>
      </c>
      <c r="N333">
        <f t="shared" ref="N333:S333" si="330">H332*B333+N332</f>
        <v>7.2888821071863603</v>
      </c>
      <c r="O333">
        <f t="shared" si="330"/>
        <v>404</v>
      </c>
      <c r="P333">
        <f t="shared" si="330"/>
        <v>0.4542318896933123</v>
      </c>
      <c r="Q333">
        <f t="shared" si="330"/>
        <v>3794.4391680000003</v>
      </c>
      <c r="R333">
        <f t="shared" si="330"/>
        <v>794.70472667040008</v>
      </c>
      <c r="S333">
        <f t="shared" ca="1" si="330"/>
        <v>1.44957628674663</v>
      </c>
    </row>
    <row r="334" spans="1:19" ht="12.75" x14ac:dyDescent="0.2">
      <c r="A334">
        <f>'All Transactions'!A334</f>
        <v>0</v>
      </c>
      <c r="B334">
        <f>'All Transactions'!F334</f>
        <v>0</v>
      </c>
      <c r="C334">
        <f>'All Transactions'!G334</f>
        <v>0</v>
      </c>
      <c r="D334">
        <f>'All Transactions'!H334</f>
        <v>0</v>
      </c>
      <c r="E334">
        <f>'All Transactions'!I334</f>
        <v>0</v>
      </c>
      <c r="F334">
        <f>'All Transactions'!J334</f>
        <v>0</v>
      </c>
      <c r="G334">
        <f>'All Transactions'!K334</f>
        <v>0</v>
      </c>
      <c r="H334">
        <f>(N333+B334*H333)*'Master-Stocks'!$I$1</f>
        <v>7.2888821071863605E-2</v>
      </c>
      <c r="I334">
        <f>(O333+C334*I333)*'Master-Stocks'!$I$1</f>
        <v>4.04</v>
      </c>
      <c r="J334">
        <f>(P333+D334*J333)*'Master-Stocks'!$I$1</f>
        <v>4.5423188969331233E-3</v>
      </c>
      <c r="K334">
        <f>(Q333+E334*K333)*'Master-Stocks'!$I$1</f>
        <v>37.944391680000003</v>
      </c>
      <c r="L334">
        <f>(R333+F334*L333)*'Master-Stocks'!$I$1</f>
        <v>7.9470472667040006</v>
      </c>
      <c r="M334">
        <f ca="1">(S333+G334*M333)*'Master-Stocks'!$I$1</f>
        <v>1.4495762867466301E-2</v>
      </c>
      <c r="N334">
        <f t="shared" ref="N334:S334" si="331">H333*B334+N333</f>
        <v>7.2888821071863603</v>
      </c>
      <c r="O334">
        <f t="shared" si="331"/>
        <v>404</v>
      </c>
      <c r="P334">
        <f t="shared" si="331"/>
        <v>0.4542318896933123</v>
      </c>
      <c r="Q334">
        <f t="shared" si="331"/>
        <v>3794.4391680000003</v>
      </c>
      <c r="R334">
        <f t="shared" si="331"/>
        <v>794.70472667040008</v>
      </c>
      <c r="S334">
        <f t="shared" ca="1" si="331"/>
        <v>1.44957628674663</v>
      </c>
    </row>
    <row r="335" spans="1:19" ht="12.75" x14ac:dyDescent="0.2">
      <c r="A335">
        <f>'All Transactions'!A335</f>
        <v>0</v>
      </c>
      <c r="B335">
        <f>'All Transactions'!F335</f>
        <v>0</v>
      </c>
      <c r="C335">
        <f>'All Transactions'!G335</f>
        <v>0</v>
      </c>
      <c r="D335">
        <f>'All Transactions'!H335</f>
        <v>0</v>
      </c>
      <c r="E335">
        <f>'All Transactions'!I335</f>
        <v>0</v>
      </c>
      <c r="F335">
        <f>'All Transactions'!J335</f>
        <v>0</v>
      </c>
      <c r="G335">
        <f>'All Transactions'!K335</f>
        <v>0</v>
      </c>
      <c r="H335">
        <f>(N334+B335*H334)*'Master-Stocks'!$I$1</f>
        <v>7.2888821071863605E-2</v>
      </c>
      <c r="I335">
        <f>(O334+C335*I334)*'Master-Stocks'!$I$1</f>
        <v>4.04</v>
      </c>
      <c r="J335">
        <f>(P334+D335*J334)*'Master-Stocks'!$I$1</f>
        <v>4.5423188969331233E-3</v>
      </c>
      <c r="K335">
        <f>(Q334+E335*K334)*'Master-Stocks'!$I$1</f>
        <v>37.944391680000003</v>
      </c>
      <c r="L335">
        <f>(R334+F335*L334)*'Master-Stocks'!$I$1</f>
        <v>7.9470472667040006</v>
      </c>
      <c r="M335">
        <f ca="1">(S334+G335*M334)*'Master-Stocks'!$I$1</f>
        <v>1.4495762867466301E-2</v>
      </c>
      <c r="N335">
        <f t="shared" ref="N335:S335" si="332">H334*B335+N334</f>
        <v>7.2888821071863603</v>
      </c>
      <c r="O335">
        <f t="shared" si="332"/>
        <v>404</v>
      </c>
      <c r="P335">
        <f t="shared" si="332"/>
        <v>0.4542318896933123</v>
      </c>
      <c r="Q335">
        <f t="shared" si="332"/>
        <v>3794.4391680000003</v>
      </c>
      <c r="R335">
        <f t="shared" si="332"/>
        <v>794.70472667040008</v>
      </c>
      <c r="S335">
        <f t="shared" ca="1" si="332"/>
        <v>1.44957628674663</v>
      </c>
    </row>
    <row r="336" spans="1:19" ht="12.75" x14ac:dyDescent="0.2">
      <c r="A336">
        <f>'All Transactions'!A336</f>
        <v>0</v>
      </c>
      <c r="B336">
        <f>'All Transactions'!F336</f>
        <v>0</v>
      </c>
      <c r="C336">
        <f>'All Transactions'!G336</f>
        <v>0</v>
      </c>
      <c r="D336">
        <f>'All Transactions'!H336</f>
        <v>0</v>
      </c>
      <c r="E336">
        <f>'All Transactions'!I336</f>
        <v>0</v>
      </c>
      <c r="F336">
        <f>'All Transactions'!J336</f>
        <v>0</v>
      </c>
      <c r="G336">
        <f>'All Transactions'!K336</f>
        <v>0</v>
      </c>
      <c r="H336">
        <f>(N335+B336*H335)*'Master-Stocks'!$I$1</f>
        <v>7.2888821071863605E-2</v>
      </c>
      <c r="I336">
        <f>(O335+C336*I335)*'Master-Stocks'!$I$1</f>
        <v>4.04</v>
      </c>
      <c r="J336">
        <f>(P335+D336*J335)*'Master-Stocks'!$I$1</f>
        <v>4.5423188969331233E-3</v>
      </c>
      <c r="K336">
        <f>(Q335+E336*K335)*'Master-Stocks'!$I$1</f>
        <v>37.944391680000003</v>
      </c>
      <c r="L336">
        <f>(R335+F336*L335)*'Master-Stocks'!$I$1</f>
        <v>7.9470472667040006</v>
      </c>
      <c r="M336">
        <f ca="1">(S335+G336*M335)*'Master-Stocks'!$I$1</f>
        <v>1.4495762867466301E-2</v>
      </c>
      <c r="N336">
        <f t="shared" ref="N336:S336" si="333">H335*B336+N335</f>
        <v>7.2888821071863603</v>
      </c>
      <c r="O336">
        <f t="shared" si="333"/>
        <v>404</v>
      </c>
      <c r="P336">
        <f t="shared" si="333"/>
        <v>0.4542318896933123</v>
      </c>
      <c r="Q336">
        <f t="shared" si="333"/>
        <v>3794.4391680000003</v>
      </c>
      <c r="R336">
        <f t="shared" si="333"/>
        <v>794.70472667040008</v>
      </c>
      <c r="S336">
        <f t="shared" ca="1" si="333"/>
        <v>1.44957628674663</v>
      </c>
    </row>
    <row r="337" spans="1:19" ht="12.75" x14ac:dyDescent="0.2">
      <c r="A337">
        <f>'All Transactions'!A337</f>
        <v>0</v>
      </c>
      <c r="B337">
        <f>'All Transactions'!F337</f>
        <v>0</v>
      </c>
      <c r="C337">
        <f>'All Transactions'!G337</f>
        <v>0</v>
      </c>
      <c r="D337">
        <f>'All Transactions'!H337</f>
        <v>0</v>
      </c>
      <c r="E337">
        <f>'All Transactions'!I337</f>
        <v>0</v>
      </c>
      <c r="F337">
        <f>'All Transactions'!J337</f>
        <v>0</v>
      </c>
      <c r="G337">
        <f>'All Transactions'!K337</f>
        <v>0</v>
      </c>
      <c r="H337">
        <f>(N336+B337*H336)*'Master-Stocks'!$I$1</f>
        <v>7.2888821071863605E-2</v>
      </c>
      <c r="I337">
        <f>(O336+C337*I336)*'Master-Stocks'!$I$1</f>
        <v>4.04</v>
      </c>
      <c r="J337">
        <f>(P336+D337*J336)*'Master-Stocks'!$I$1</f>
        <v>4.5423188969331233E-3</v>
      </c>
      <c r="K337">
        <f>(Q336+E337*K336)*'Master-Stocks'!$I$1</f>
        <v>37.944391680000003</v>
      </c>
      <c r="L337">
        <f>(R336+F337*L336)*'Master-Stocks'!$I$1</f>
        <v>7.9470472667040006</v>
      </c>
      <c r="M337">
        <f ca="1">(S336+G337*M336)*'Master-Stocks'!$I$1</f>
        <v>1.4495762867466301E-2</v>
      </c>
      <c r="N337">
        <f t="shared" ref="N337:S337" si="334">H336*B337+N336</f>
        <v>7.2888821071863603</v>
      </c>
      <c r="O337">
        <f t="shared" si="334"/>
        <v>404</v>
      </c>
      <c r="P337">
        <f t="shared" si="334"/>
        <v>0.4542318896933123</v>
      </c>
      <c r="Q337">
        <f t="shared" si="334"/>
        <v>3794.4391680000003</v>
      </c>
      <c r="R337">
        <f t="shared" si="334"/>
        <v>794.70472667040008</v>
      </c>
      <c r="S337">
        <f t="shared" ca="1" si="334"/>
        <v>1.44957628674663</v>
      </c>
    </row>
    <row r="338" spans="1:19" ht="12.75" x14ac:dyDescent="0.2">
      <c r="A338">
        <f>'All Transactions'!A338</f>
        <v>0</v>
      </c>
      <c r="B338">
        <f>'All Transactions'!F338</f>
        <v>0</v>
      </c>
      <c r="C338">
        <f>'All Transactions'!G338</f>
        <v>0</v>
      </c>
      <c r="D338">
        <f>'All Transactions'!H338</f>
        <v>0</v>
      </c>
      <c r="E338">
        <f>'All Transactions'!I338</f>
        <v>0</v>
      </c>
      <c r="F338">
        <f>'All Transactions'!J338</f>
        <v>0</v>
      </c>
      <c r="G338">
        <f>'All Transactions'!K338</f>
        <v>0</v>
      </c>
      <c r="H338">
        <f>(N337+B338*H337)*'Master-Stocks'!$I$1</f>
        <v>7.2888821071863605E-2</v>
      </c>
      <c r="I338">
        <f>(O337+C338*I337)*'Master-Stocks'!$I$1</f>
        <v>4.04</v>
      </c>
      <c r="J338">
        <f>(P337+D338*J337)*'Master-Stocks'!$I$1</f>
        <v>4.5423188969331233E-3</v>
      </c>
      <c r="K338">
        <f>(Q337+E338*K337)*'Master-Stocks'!$I$1</f>
        <v>37.944391680000003</v>
      </c>
      <c r="L338">
        <f>(R337+F338*L337)*'Master-Stocks'!$I$1</f>
        <v>7.9470472667040006</v>
      </c>
      <c r="M338">
        <f ca="1">(S337+G338*M337)*'Master-Stocks'!$I$1</f>
        <v>1.4495762867466301E-2</v>
      </c>
      <c r="N338">
        <f t="shared" ref="N338:S338" si="335">H337*B338+N337</f>
        <v>7.2888821071863603</v>
      </c>
      <c r="O338">
        <f t="shared" si="335"/>
        <v>404</v>
      </c>
      <c r="P338">
        <f t="shared" si="335"/>
        <v>0.4542318896933123</v>
      </c>
      <c r="Q338">
        <f t="shared" si="335"/>
        <v>3794.4391680000003</v>
      </c>
      <c r="R338">
        <f t="shared" si="335"/>
        <v>794.70472667040008</v>
      </c>
      <c r="S338">
        <f t="shared" ca="1" si="335"/>
        <v>1.44957628674663</v>
      </c>
    </row>
    <row r="339" spans="1:19" ht="12.75" x14ac:dyDescent="0.2">
      <c r="A339">
        <f>'All Transactions'!A339</f>
        <v>0</v>
      </c>
      <c r="B339">
        <f>'All Transactions'!F339</f>
        <v>0</v>
      </c>
      <c r="C339">
        <f>'All Transactions'!G339</f>
        <v>0</v>
      </c>
      <c r="D339">
        <f>'All Transactions'!H339</f>
        <v>0</v>
      </c>
      <c r="E339">
        <f>'All Transactions'!I339</f>
        <v>0</v>
      </c>
      <c r="F339">
        <f>'All Transactions'!J339</f>
        <v>0</v>
      </c>
      <c r="G339">
        <f>'All Transactions'!K339</f>
        <v>0</v>
      </c>
      <c r="H339">
        <f>(N338+B339*H338)*'Master-Stocks'!$I$1</f>
        <v>7.2888821071863605E-2</v>
      </c>
      <c r="I339">
        <f>(O338+C339*I338)*'Master-Stocks'!$I$1</f>
        <v>4.04</v>
      </c>
      <c r="J339">
        <f>(P338+D339*J338)*'Master-Stocks'!$I$1</f>
        <v>4.5423188969331233E-3</v>
      </c>
      <c r="K339">
        <f>(Q338+E339*K338)*'Master-Stocks'!$I$1</f>
        <v>37.944391680000003</v>
      </c>
      <c r="L339">
        <f>(R338+F339*L338)*'Master-Stocks'!$I$1</f>
        <v>7.9470472667040006</v>
      </c>
      <c r="M339">
        <f ca="1">(S338+G339*M338)*'Master-Stocks'!$I$1</f>
        <v>1.4495762867466301E-2</v>
      </c>
      <c r="N339">
        <f t="shared" ref="N339:S339" si="336">H338*B339+N338</f>
        <v>7.2888821071863603</v>
      </c>
      <c r="O339">
        <f t="shared" si="336"/>
        <v>404</v>
      </c>
      <c r="P339">
        <f t="shared" si="336"/>
        <v>0.4542318896933123</v>
      </c>
      <c r="Q339">
        <f t="shared" si="336"/>
        <v>3794.4391680000003</v>
      </c>
      <c r="R339">
        <f t="shared" si="336"/>
        <v>794.70472667040008</v>
      </c>
      <c r="S339">
        <f t="shared" ca="1" si="336"/>
        <v>1.44957628674663</v>
      </c>
    </row>
    <row r="340" spans="1:19" ht="12.75" x14ac:dyDescent="0.2">
      <c r="A340">
        <f>'All Transactions'!A340</f>
        <v>0</v>
      </c>
      <c r="B340">
        <f>'All Transactions'!F340</f>
        <v>0</v>
      </c>
      <c r="C340">
        <f>'All Transactions'!G340</f>
        <v>0</v>
      </c>
      <c r="D340">
        <f>'All Transactions'!H340</f>
        <v>0</v>
      </c>
      <c r="E340">
        <f>'All Transactions'!I340</f>
        <v>0</v>
      </c>
      <c r="F340">
        <f>'All Transactions'!J340</f>
        <v>0</v>
      </c>
      <c r="G340">
        <f>'All Transactions'!K340</f>
        <v>0</v>
      </c>
      <c r="H340">
        <f>(N339+B340*H339)*'Master-Stocks'!$I$1</f>
        <v>7.2888821071863605E-2</v>
      </c>
      <c r="I340">
        <f>(O339+C340*I339)*'Master-Stocks'!$I$1</f>
        <v>4.04</v>
      </c>
      <c r="J340">
        <f>(P339+D340*J339)*'Master-Stocks'!$I$1</f>
        <v>4.5423188969331233E-3</v>
      </c>
      <c r="K340">
        <f>(Q339+E340*K339)*'Master-Stocks'!$I$1</f>
        <v>37.944391680000003</v>
      </c>
      <c r="L340">
        <f>(R339+F340*L339)*'Master-Stocks'!$I$1</f>
        <v>7.9470472667040006</v>
      </c>
      <c r="M340">
        <f ca="1">(S339+G340*M339)*'Master-Stocks'!$I$1</f>
        <v>1.4495762867466301E-2</v>
      </c>
      <c r="N340">
        <f t="shared" ref="N340:S340" si="337">H339*B340+N339</f>
        <v>7.2888821071863603</v>
      </c>
      <c r="O340">
        <f t="shared" si="337"/>
        <v>404</v>
      </c>
      <c r="P340">
        <f t="shared" si="337"/>
        <v>0.4542318896933123</v>
      </c>
      <c r="Q340">
        <f t="shared" si="337"/>
        <v>3794.4391680000003</v>
      </c>
      <c r="R340">
        <f t="shared" si="337"/>
        <v>794.70472667040008</v>
      </c>
      <c r="S340">
        <f t="shared" ca="1" si="337"/>
        <v>1.44957628674663</v>
      </c>
    </row>
    <row r="341" spans="1:19" ht="12.75" x14ac:dyDescent="0.2">
      <c r="A341">
        <f>'All Transactions'!A341</f>
        <v>0</v>
      </c>
      <c r="B341">
        <f>'All Transactions'!F341</f>
        <v>0</v>
      </c>
      <c r="C341">
        <f>'All Transactions'!G341</f>
        <v>0</v>
      </c>
      <c r="D341">
        <f>'All Transactions'!H341</f>
        <v>0</v>
      </c>
      <c r="E341">
        <f>'All Transactions'!I341</f>
        <v>0</v>
      </c>
      <c r="F341">
        <f>'All Transactions'!J341</f>
        <v>0</v>
      </c>
      <c r="G341">
        <f>'All Transactions'!K341</f>
        <v>0</v>
      </c>
      <c r="H341">
        <f>(N340+B341*H340)*'Master-Stocks'!$I$1</f>
        <v>7.2888821071863605E-2</v>
      </c>
      <c r="I341">
        <f>(O340+C341*I340)*'Master-Stocks'!$I$1</f>
        <v>4.04</v>
      </c>
      <c r="J341">
        <f>(P340+D341*J340)*'Master-Stocks'!$I$1</f>
        <v>4.5423188969331233E-3</v>
      </c>
      <c r="K341">
        <f>(Q340+E341*K340)*'Master-Stocks'!$I$1</f>
        <v>37.944391680000003</v>
      </c>
      <c r="L341">
        <f>(R340+F341*L340)*'Master-Stocks'!$I$1</f>
        <v>7.9470472667040006</v>
      </c>
      <c r="M341">
        <f ca="1">(S340+G341*M340)*'Master-Stocks'!$I$1</f>
        <v>1.4495762867466301E-2</v>
      </c>
      <c r="N341">
        <f t="shared" ref="N341:S341" si="338">H340*B341+N340</f>
        <v>7.2888821071863603</v>
      </c>
      <c r="O341">
        <f t="shared" si="338"/>
        <v>404</v>
      </c>
      <c r="P341">
        <f t="shared" si="338"/>
        <v>0.4542318896933123</v>
      </c>
      <c r="Q341">
        <f t="shared" si="338"/>
        <v>3794.4391680000003</v>
      </c>
      <c r="R341">
        <f t="shared" si="338"/>
        <v>794.70472667040008</v>
      </c>
      <c r="S341">
        <f t="shared" ca="1" si="338"/>
        <v>1.44957628674663</v>
      </c>
    </row>
    <row r="342" spans="1:19" ht="12.75" x14ac:dyDescent="0.2">
      <c r="A342">
        <f>'All Transactions'!A342</f>
        <v>0</v>
      </c>
      <c r="B342">
        <f>'All Transactions'!F342</f>
        <v>0</v>
      </c>
      <c r="C342">
        <f>'All Transactions'!G342</f>
        <v>0</v>
      </c>
      <c r="D342">
        <f>'All Transactions'!H342</f>
        <v>0</v>
      </c>
      <c r="E342">
        <f>'All Transactions'!I342</f>
        <v>0</v>
      </c>
      <c r="F342">
        <f>'All Transactions'!J342</f>
        <v>0</v>
      </c>
      <c r="G342">
        <f>'All Transactions'!K342</f>
        <v>0</v>
      </c>
      <c r="H342">
        <f>(N341+B342*H341)*'Master-Stocks'!$I$1</f>
        <v>7.2888821071863605E-2</v>
      </c>
      <c r="I342">
        <f>(O341+C342*I341)*'Master-Stocks'!$I$1</f>
        <v>4.04</v>
      </c>
      <c r="J342">
        <f>(P341+D342*J341)*'Master-Stocks'!$I$1</f>
        <v>4.5423188969331233E-3</v>
      </c>
      <c r="K342">
        <f>(Q341+E342*K341)*'Master-Stocks'!$I$1</f>
        <v>37.944391680000003</v>
      </c>
      <c r="L342">
        <f>(R341+F342*L341)*'Master-Stocks'!$I$1</f>
        <v>7.9470472667040006</v>
      </c>
      <c r="M342">
        <f ca="1">(S341+G342*M341)*'Master-Stocks'!$I$1</f>
        <v>1.4495762867466301E-2</v>
      </c>
      <c r="N342">
        <f t="shared" ref="N342:S342" si="339">H341*B342+N341</f>
        <v>7.2888821071863603</v>
      </c>
      <c r="O342">
        <f t="shared" si="339"/>
        <v>404</v>
      </c>
      <c r="P342">
        <f t="shared" si="339"/>
        <v>0.4542318896933123</v>
      </c>
      <c r="Q342">
        <f t="shared" si="339"/>
        <v>3794.4391680000003</v>
      </c>
      <c r="R342">
        <f t="shared" si="339"/>
        <v>794.70472667040008</v>
      </c>
      <c r="S342">
        <f t="shared" ca="1" si="339"/>
        <v>1.44957628674663</v>
      </c>
    </row>
    <row r="343" spans="1:19" ht="12.75" x14ac:dyDescent="0.2">
      <c r="A343">
        <f>'All Transactions'!A343</f>
        <v>0</v>
      </c>
      <c r="B343">
        <f>'All Transactions'!F343</f>
        <v>0</v>
      </c>
      <c r="C343">
        <f>'All Transactions'!G343</f>
        <v>0</v>
      </c>
      <c r="D343">
        <f>'All Transactions'!H343</f>
        <v>0</v>
      </c>
      <c r="E343">
        <f>'All Transactions'!I343</f>
        <v>0</v>
      </c>
      <c r="F343">
        <f>'All Transactions'!J343</f>
        <v>0</v>
      </c>
      <c r="G343">
        <f>'All Transactions'!K343</f>
        <v>0</v>
      </c>
      <c r="H343">
        <f>(N342+B343*H342)*'Master-Stocks'!$I$1</f>
        <v>7.2888821071863605E-2</v>
      </c>
      <c r="I343">
        <f>(O342+C343*I342)*'Master-Stocks'!$I$1</f>
        <v>4.04</v>
      </c>
      <c r="J343">
        <f>(P342+D343*J342)*'Master-Stocks'!$I$1</f>
        <v>4.5423188969331233E-3</v>
      </c>
      <c r="K343">
        <f>(Q342+E343*K342)*'Master-Stocks'!$I$1</f>
        <v>37.944391680000003</v>
      </c>
      <c r="L343">
        <f>(R342+F343*L342)*'Master-Stocks'!$I$1</f>
        <v>7.9470472667040006</v>
      </c>
      <c r="M343">
        <f ca="1">(S342+G343*M342)*'Master-Stocks'!$I$1</f>
        <v>1.4495762867466301E-2</v>
      </c>
      <c r="N343">
        <f t="shared" ref="N343:S343" si="340">H342*B343+N342</f>
        <v>7.2888821071863603</v>
      </c>
      <c r="O343">
        <f t="shared" si="340"/>
        <v>404</v>
      </c>
      <c r="P343">
        <f t="shared" si="340"/>
        <v>0.4542318896933123</v>
      </c>
      <c r="Q343">
        <f t="shared" si="340"/>
        <v>3794.4391680000003</v>
      </c>
      <c r="R343">
        <f t="shared" si="340"/>
        <v>794.70472667040008</v>
      </c>
      <c r="S343">
        <f t="shared" ca="1" si="340"/>
        <v>1.44957628674663</v>
      </c>
    </row>
    <row r="344" spans="1:19" ht="12.75" x14ac:dyDescent="0.2">
      <c r="A344">
        <f>'All Transactions'!A344</f>
        <v>0</v>
      </c>
      <c r="B344">
        <f>'All Transactions'!F344</f>
        <v>0</v>
      </c>
      <c r="C344">
        <f>'All Transactions'!G344</f>
        <v>0</v>
      </c>
      <c r="D344">
        <f>'All Transactions'!H344</f>
        <v>0</v>
      </c>
      <c r="E344">
        <f>'All Transactions'!I344</f>
        <v>0</v>
      </c>
      <c r="F344">
        <f>'All Transactions'!J344</f>
        <v>0</v>
      </c>
      <c r="G344">
        <f>'All Transactions'!K344</f>
        <v>0</v>
      </c>
      <c r="H344">
        <f>(N343+B344*H343)*'Master-Stocks'!$I$1</f>
        <v>7.2888821071863605E-2</v>
      </c>
      <c r="I344">
        <f>(O343+C344*I343)*'Master-Stocks'!$I$1</f>
        <v>4.04</v>
      </c>
      <c r="J344">
        <f>(P343+D344*J343)*'Master-Stocks'!$I$1</f>
        <v>4.5423188969331233E-3</v>
      </c>
      <c r="K344">
        <f>(Q343+E344*K343)*'Master-Stocks'!$I$1</f>
        <v>37.944391680000003</v>
      </c>
      <c r="L344">
        <f>(R343+F344*L343)*'Master-Stocks'!$I$1</f>
        <v>7.9470472667040006</v>
      </c>
      <c r="M344">
        <f ca="1">(S343+G344*M343)*'Master-Stocks'!$I$1</f>
        <v>1.4495762867466301E-2</v>
      </c>
      <c r="N344">
        <f t="shared" ref="N344:S344" si="341">H343*B344+N343</f>
        <v>7.2888821071863603</v>
      </c>
      <c r="O344">
        <f t="shared" si="341"/>
        <v>404</v>
      </c>
      <c r="P344">
        <f t="shared" si="341"/>
        <v>0.4542318896933123</v>
      </c>
      <c r="Q344">
        <f t="shared" si="341"/>
        <v>3794.4391680000003</v>
      </c>
      <c r="R344">
        <f t="shared" si="341"/>
        <v>794.70472667040008</v>
      </c>
      <c r="S344">
        <f t="shared" ca="1" si="341"/>
        <v>1.44957628674663</v>
      </c>
    </row>
    <row r="345" spans="1:19" ht="12.75" x14ac:dyDescent="0.2">
      <c r="A345">
        <f>'All Transactions'!A345</f>
        <v>0</v>
      </c>
      <c r="B345">
        <f>'All Transactions'!F345</f>
        <v>0</v>
      </c>
      <c r="C345">
        <f>'All Transactions'!G345</f>
        <v>0</v>
      </c>
      <c r="D345">
        <f>'All Transactions'!H345</f>
        <v>0</v>
      </c>
      <c r="E345">
        <f>'All Transactions'!I345</f>
        <v>0</v>
      </c>
      <c r="F345">
        <f>'All Transactions'!J345</f>
        <v>0</v>
      </c>
      <c r="G345">
        <f>'All Transactions'!K345</f>
        <v>0</v>
      </c>
      <c r="H345">
        <f>(N344+B345*H344)*'Master-Stocks'!$I$1</f>
        <v>7.2888821071863605E-2</v>
      </c>
      <c r="I345">
        <f>(O344+C345*I344)*'Master-Stocks'!$I$1</f>
        <v>4.04</v>
      </c>
      <c r="J345">
        <f>(P344+D345*J344)*'Master-Stocks'!$I$1</f>
        <v>4.5423188969331233E-3</v>
      </c>
      <c r="K345">
        <f>(Q344+E345*K344)*'Master-Stocks'!$I$1</f>
        <v>37.944391680000003</v>
      </c>
      <c r="L345">
        <f>(R344+F345*L344)*'Master-Stocks'!$I$1</f>
        <v>7.9470472667040006</v>
      </c>
      <c r="M345">
        <f ca="1">(S344+G345*M344)*'Master-Stocks'!$I$1</f>
        <v>1.4495762867466301E-2</v>
      </c>
      <c r="N345">
        <f t="shared" ref="N345:S345" si="342">H344*B345+N344</f>
        <v>7.2888821071863603</v>
      </c>
      <c r="O345">
        <f t="shared" si="342"/>
        <v>404</v>
      </c>
      <c r="P345">
        <f t="shared" si="342"/>
        <v>0.4542318896933123</v>
      </c>
      <c r="Q345">
        <f t="shared" si="342"/>
        <v>3794.4391680000003</v>
      </c>
      <c r="R345">
        <f t="shared" si="342"/>
        <v>794.70472667040008</v>
      </c>
      <c r="S345">
        <f t="shared" ca="1" si="342"/>
        <v>1.44957628674663</v>
      </c>
    </row>
    <row r="346" spans="1:19" ht="12.75" x14ac:dyDescent="0.2">
      <c r="A346">
        <f>'All Transactions'!A346</f>
        <v>0</v>
      </c>
      <c r="B346">
        <f>'All Transactions'!F346</f>
        <v>0</v>
      </c>
      <c r="C346">
        <f>'All Transactions'!G346</f>
        <v>0</v>
      </c>
      <c r="D346">
        <f>'All Transactions'!H346</f>
        <v>0</v>
      </c>
      <c r="E346">
        <f>'All Transactions'!I346</f>
        <v>0</v>
      </c>
      <c r="F346">
        <f>'All Transactions'!J346</f>
        <v>0</v>
      </c>
      <c r="G346">
        <f>'All Transactions'!K346</f>
        <v>0</v>
      </c>
      <c r="H346">
        <f>(N345+B346*H345)*'Master-Stocks'!$I$1</f>
        <v>7.2888821071863605E-2</v>
      </c>
      <c r="I346">
        <f>(O345+C346*I345)*'Master-Stocks'!$I$1</f>
        <v>4.04</v>
      </c>
      <c r="J346">
        <f>(P345+D346*J345)*'Master-Stocks'!$I$1</f>
        <v>4.5423188969331233E-3</v>
      </c>
      <c r="K346">
        <f>(Q345+E346*K345)*'Master-Stocks'!$I$1</f>
        <v>37.944391680000003</v>
      </c>
      <c r="L346">
        <f>(R345+F346*L345)*'Master-Stocks'!$I$1</f>
        <v>7.9470472667040006</v>
      </c>
      <c r="M346">
        <f ca="1">(S345+G346*M345)*'Master-Stocks'!$I$1</f>
        <v>1.4495762867466301E-2</v>
      </c>
      <c r="N346">
        <f t="shared" ref="N346:S346" si="343">H345*B346+N345</f>
        <v>7.2888821071863603</v>
      </c>
      <c r="O346">
        <f t="shared" si="343"/>
        <v>404</v>
      </c>
      <c r="P346">
        <f t="shared" si="343"/>
        <v>0.4542318896933123</v>
      </c>
      <c r="Q346">
        <f t="shared" si="343"/>
        <v>3794.4391680000003</v>
      </c>
      <c r="R346">
        <f t="shared" si="343"/>
        <v>794.70472667040008</v>
      </c>
      <c r="S346">
        <f t="shared" ca="1" si="343"/>
        <v>1.44957628674663</v>
      </c>
    </row>
    <row r="347" spans="1:19" ht="12.75" x14ac:dyDescent="0.2">
      <c r="A347">
        <f>'All Transactions'!A347</f>
        <v>0</v>
      </c>
      <c r="B347">
        <f>'All Transactions'!F347</f>
        <v>0</v>
      </c>
      <c r="C347">
        <f>'All Transactions'!G347</f>
        <v>0</v>
      </c>
      <c r="D347">
        <f>'All Transactions'!H347</f>
        <v>0</v>
      </c>
      <c r="E347">
        <f>'All Transactions'!I347</f>
        <v>0</v>
      </c>
      <c r="F347">
        <f>'All Transactions'!J347</f>
        <v>0</v>
      </c>
      <c r="G347">
        <f>'All Transactions'!K347</f>
        <v>0</v>
      </c>
      <c r="H347">
        <f>(N346+B347*H346)*'Master-Stocks'!$I$1</f>
        <v>7.2888821071863605E-2</v>
      </c>
      <c r="I347">
        <f>(O346+C347*I346)*'Master-Stocks'!$I$1</f>
        <v>4.04</v>
      </c>
      <c r="J347">
        <f>(P346+D347*J346)*'Master-Stocks'!$I$1</f>
        <v>4.5423188969331233E-3</v>
      </c>
      <c r="K347">
        <f>(Q346+E347*K346)*'Master-Stocks'!$I$1</f>
        <v>37.944391680000003</v>
      </c>
      <c r="L347">
        <f>(R346+F347*L346)*'Master-Stocks'!$I$1</f>
        <v>7.9470472667040006</v>
      </c>
      <c r="M347">
        <f ca="1">(S346+G347*M346)*'Master-Stocks'!$I$1</f>
        <v>1.4495762867466301E-2</v>
      </c>
      <c r="N347">
        <f t="shared" ref="N347:S347" si="344">H346*B347+N346</f>
        <v>7.2888821071863603</v>
      </c>
      <c r="O347">
        <f t="shared" si="344"/>
        <v>404</v>
      </c>
      <c r="P347">
        <f t="shared" si="344"/>
        <v>0.4542318896933123</v>
      </c>
      <c r="Q347">
        <f t="shared" si="344"/>
        <v>3794.4391680000003</v>
      </c>
      <c r="R347">
        <f t="shared" si="344"/>
        <v>794.70472667040008</v>
      </c>
      <c r="S347">
        <f t="shared" ca="1" si="344"/>
        <v>1.44957628674663</v>
      </c>
    </row>
    <row r="348" spans="1:19" ht="12.75" x14ac:dyDescent="0.2">
      <c r="A348">
        <f>'All Transactions'!A348</f>
        <v>0</v>
      </c>
      <c r="B348">
        <f>'All Transactions'!F348</f>
        <v>0</v>
      </c>
      <c r="C348">
        <f>'All Transactions'!G348</f>
        <v>0</v>
      </c>
      <c r="D348">
        <f>'All Transactions'!H348</f>
        <v>0</v>
      </c>
      <c r="E348">
        <f>'All Transactions'!I348</f>
        <v>0</v>
      </c>
      <c r="F348">
        <f>'All Transactions'!J348</f>
        <v>0</v>
      </c>
      <c r="G348">
        <f>'All Transactions'!K348</f>
        <v>0</v>
      </c>
      <c r="H348">
        <f>(N347+B348*H347)*'Master-Stocks'!$I$1</f>
        <v>7.2888821071863605E-2</v>
      </c>
      <c r="I348">
        <f>(O347+C348*I347)*'Master-Stocks'!$I$1</f>
        <v>4.04</v>
      </c>
      <c r="J348">
        <f>(P347+D348*J347)*'Master-Stocks'!$I$1</f>
        <v>4.5423188969331233E-3</v>
      </c>
      <c r="K348">
        <f>(Q347+E348*K347)*'Master-Stocks'!$I$1</f>
        <v>37.944391680000003</v>
      </c>
      <c r="L348">
        <f>(R347+F348*L347)*'Master-Stocks'!$I$1</f>
        <v>7.9470472667040006</v>
      </c>
      <c r="M348">
        <f ca="1">(S347+G348*M347)*'Master-Stocks'!$I$1</f>
        <v>1.4495762867466301E-2</v>
      </c>
      <c r="N348">
        <f t="shared" ref="N348:S348" si="345">H347*B348+N347</f>
        <v>7.2888821071863603</v>
      </c>
      <c r="O348">
        <f t="shared" si="345"/>
        <v>404</v>
      </c>
      <c r="P348">
        <f t="shared" si="345"/>
        <v>0.4542318896933123</v>
      </c>
      <c r="Q348">
        <f t="shared" si="345"/>
        <v>3794.4391680000003</v>
      </c>
      <c r="R348">
        <f t="shared" si="345"/>
        <v>794.70472667040008</v>
      </c>
      <c r="S348">
        <f t="shared" ca="1" si="345"/>
        <v>1.44957628674663</v>
      </c>
    </row>
    <row r="349" spans="1:19" ht="12.75" x14ac:dyDescent="0.2">
      <c r="A349">
        <f>'All Transactions'!A349</f>
        <v>0</v>
      </c>
      <c r="B349">
        <f>'All Transactions'!F349</f>
        <v>0</v>
      </c>
      <c r="C349">
        <f>'All Transactions'!G349</f>
        <v>0</v>
      </c>
      <c r="D349">
        <f>'All Transactions'!H349</f>
        <v>0</v>
      </c>
      <c r="E349">
        <f>'All Transactions'!I349</f>
        <v>0</v>
      </c>
      <c r="F349">
        <f>'All Transactions'!J349</f>
        <v>0</v>
      </c>
      <c r="G349">
        <f>'All Transactions'!K349</f>
        <v>0</v>
      </c>
      <c r="H349">
        <f>(N348+B349*H348)*'Master-Stocks'!$I$1</f>
        <v>7.2888821071863605E-2</v>
      </c>
      <c r="I349">
        <f>(O348+C349*I348)*'Master-Stocks'!$I$1</f>
        <v>4.04</v>
      </c>
      <c r="J349">
        <f>(P348+D349*J348)*'Master-Stocks'!$I$1</f>
        <v>4.5423188969331233E-3</v>
      </c>
      <c r="K349">
        <f>(Q348+E349*K348)*'Master-Stocks'!$I$1</f>
        <v>37.944391680000003</v>
      </c>
      <c r="L349">
        <f>(R348+F349*L348)*'Master-Stocks'!$I$1</f>
        <v>7.9470472667040006</v>
      </c>
      <c r="M349">
        <f ca="1">(S348+G349*M348)*'Master-Stocks'!$I$1</f>
        <v>1.4495762867466301E-2</v>
      </c>
      <c r="N349">
        <f t="shared" ref="N349:S349" si="346">H348*B349+N348</f>
        <v>7.2888821071863603</v>
      </c>
      <c r="O349">
        <f t="shared" si="346"/>
        <v>404</v>
      </c>
      <c r="P349">
        <f t="shared" si="346"/>
        <v>0.4542318896933123</v>
      </c>
      <c r="Q349">
        <f t="shared" si="346"/>
        <v>3794.4391680000003</v>
      </c>
      <c r="R349">
        <f t="shared" si="346"/>
        <v>794.70472667040008</v>
      </c>
      <c r="S349">
        <f t="shared" ca="1" si="346"/>
        <v>1.44957628674663</v>
      </c>
    </row>
    <row r="350" spans="1:19" ht="12.75" x14ac:dyDescent="0.2">
      <c r="A350">
        <f>'All Transactions'!A350</f>
        <v>0</v>
      </c>
      <c r="B350">
        <f>'All Transactions'!F350</f>
        <v>0</v>
      </c>
      <c r="C350">
        <f>'All Transactions'!G350</f>
        <v>0</v>
      </c>
      <c r="D350">
        <f>'All Transactions'!H350</f>
        <v>0</v>
      </c>
      <c r="E350">
        <f>'All Transactions'!I350</f>
        <v>0</v>
      </c>
      <c r="F350">
        <f>'All Transactions'!J350</f>
        <v>0</v>
      </c>
      <c r="G350">
        <f>'All Transactions'!K350</f>
        <v>0</v>
      </c>
      <c r="H350">
        <f>(N349+B350*H349)*'Master-Stocks'!$I$1</f>
        <v>7.2888821071863605E-2</v>
      </c>
      <c r="I350">
        <f>(O349+C350*I349)*'Master-Stocks'!$I$1</f>
        <v>4.04</v>
      </c>
      <c r="J350">
        <f>(P349+D350*J349)*'Master-Stocks'!$I$1</f>
        <v>4.5423188969331233E-3</v>
      </c>
      <c r="K350">
        <f>(Q349+E350*K349)*'Master-Stocks'!$I$1</f>
        <v>37.944391680000003</v>
      </c>
      <c r="L350">
        <f>(R349+F350*L349)*'Master-Stocks'!$I$1</f>
        <v>7.9470472667040006</v>
      </c>
      <c r="M350">
        <f ca="1">(S349+G350*M349)*'Master-Stocks'!$I$1</f>
        <v>1.4495762867466301E-2</v>
      </c>
      <c r="N350">
        <f t="shared" ref="N350:S350" si="347">H349*B350+N349</f>
        <v>7.2888821071863603</v>
      </c>
      <c r="O350">
        <f t="shared" si="347"/>
        <v>404</v>
      </c>
      <c r="P350">
        <f t="shared" si="347"/>
        <v>0.4542318896933123</v>
      </c>
      <c r="Q350">
        <f t="shared" si="347"/>
        <v>3794.4391680000003</v>
      </c>
      <c r="R350">
        <f t="shared" si="347"/>
        <v>794.70472667040008</v>
      </c>
      <c r="S350">
        <f t="shared" ca="1" si="347"/>
        <v>1.44957628674663</v>
      </c>
    </row>
    <row r="351" spans="1:19" ht="12.75" x14ac:dyDescent="0.2">
      <c r="A351">
        <f>'All Transactions'!A351</f>
        <v>0</v>
      </c>
      <c r="B351">
        <f>'All Transactions'!F351</f>
        <v>0</v>
      </c>
      <c r="C351">
        <f>'All Transactions'!G351</f>
        <v>0</v>
      </c>
      <c r="D351">
        <f>'All Transactions'!H351</f>
        <v>0</v>
      </c>
      <c r="E351">
        <f>'All Transactions'!I351</f>
        <v>0</v>
      </c>
      <c r="F351">
        <f>'All Transactions'!J351</f>
        <v>0</v>
      </c>
      <c r="G351">
        <f>'All Transactions'!K351</f>
        <v>0</v>
      </c>
      <c r="H351">
        <f>(N350+B351*H350)*'Master-Stocks'!$I$1</f>
        <v>7.2888821071863605E-2</v>
      </c>
      <c r="I351">
        <f>(O350+C351*I350)*'Master-Stocks'!$I$1</f>
        <v>4.04</v>
      </c>
      <c r="J351">
        <f>(P350+D351*J350)*'Master-Stocks'!$I$1</f>
        <v>4.5423188969331233E-3</v>
      </c>
      <c r="K351">
        <f>(Q350+E351*K350)*'Master-Stocks'!$I$1</f>
        <v>37.944391680000003</v>
      </c>
      <c r="L351">
        <f>(R350+F351*L350)*'Master-Stocks'!$I$1</f>
        <v>7.9470472667040006</v>
      </c>
      <c r="M351">
        <f ca="1">(S350+G351*M350)*'Master-Stocks'!$I$1</f>
        <v>1.4495762867466301E-2</v>
      </c>
      <c r="N351">
        <f t="shared" ref="N351:S351" si="348">H350*B351+N350</f>
        <v>7.2888821071863603</v>
      </c>
      <c r="O351">
        <f t="shared" si="348"/>
        <v>404</v>
      </c>
      <c r="P351">
        <f t="shared" si="348"/>
        <v>0.4542318896933123</v>
      </c>
      <c r="Q351">
        <f t="shared" si="348"/>
        <v>3794.4391680000003</v>
      </c>
      <c r="R351">
        <f t="shared" si="348"/>
        <v>794.70472667040008</v>
      </c>
      <c r="S351">
        <f t="shared" ca="1" si="348"/>
        <v>1.44957628674663</v>
      </c>
    </row>
    <row r="352" spans="1:19" ht="12.75" x14ac:dyDescent="0.2">
      <c r="A352">
        <f>'All Transactions'!A352</f>
        <v>0</v>
      </c>
      <c r="B352">
        <f>'All Transactions'!F352</f>
        <v>0</v>
      </c>
      <c r="C352">
        <f>'All Transactions'!G352</f>
        <v>0</v>
      </c>
      <c r="D352">
        <f>'All Transactions'!H352</f>
        <v>0</v>
      </c>
      <c r="E352">
        <f>'All Transactions'!I352</f>
        <v>0</v>
      </c>
      <c r="F352">
        <f>'All Transactions'!J352</f>
        <v>0</v>
      </c>
      <c r="G352">
        <f>'All Transactions'!K352</f>
        <v>0</v>
      </c>
      <c r="H352">
        <f>(N351+B352*H351)*'Master-Stocks'!$I$1</f>
        <v>7.2888821071863605E-2</v>
      </c>
      <c r="I352">
        <f>(O351+C352*I351)*'Master-Stocks'!$I$1</f>
        <v>4.04</v>
      </c>
      <c r="J352">
        <f>(P351+D352*J351)*'Master-Stocks'!$I$1</f>
        <v>4.5423188969331233E-3</v>
      </c>
      <c r="K352">
        <f>(Q351+E352*K351)*'Master-Stocks'!$I$1</f>
        <v>37.944391680000003</v>
      </c>
      <c r="L352">
        <f>(R351+F352*L351)*'Master-Stocks'!$I$1</f>
        <v>7.9470472667040006</v>
      </c>
      <c r="M352">
        <f ca="1">(S351+G352*M351)*'Master-Stocks'!$I$1</f>
        <v>1.4495762867466301E-2</v>
      </c>
      <c r="N352">
        <f t="shared" ref="N352:S352" si="349">H351*B352+N351</f>
        <v>7.2888821071863603</v>
      </c>
      <c r="O352">
        <f t="shared" si="349"/>
        <v>404</v>
      </c>
      <c r="P352">
        <f t="shared" si="349"/>
        <v>0.4542318896933123</v>
      </c>
      <c r="Q352">
        <f t="shared" si="349"/>
        <v>3794.4391680000003</v>
      </c>
      <c r="R352">
        <f t="shared" si="349"/>
        <v>794.70472667040008</v>
      </c>
      <c r="S352">
        <f t="shared" ca="1" si="349"/>
        <v>1.44957628674663</v>
      </c>
    </row>
    <row r="353" spans="1:19" ht="12.75" x14ac:dyDescent="0.2">
      <c r="A353">
        <f>'All Transactions'!A353</f>
        <v>0</v>
      </c>
      <c r="B353">
        <f>'All Transactions'!F353</f>
        <v>0</v>
      </c>
      <c r="C353">
        <f>'All Transactions'!G353</f>
        <v>0</v>
      </c>
      <c r="D353">
        <f>'All Transactions'!H353</f>
        <v>0</v>
      </c>
      <c r="E353">
        <f>'All Transactions'!I353</f>
        <v>0</v>
      </c>
      <c r="F353">
        <f>'All Transactions'!J353</f>
        <v>0</v>
      </c>
      <c r="G353">
        <f>'All Transactions'!K353</f>
        <v>0</v>
      </c>
      <c r="H353">
        <f>(N352+B353*H352)*'Master-Stocks'!$I$1</f>
        <v>7.2888821071863605E-2</v>
      </c>
      <c r="I353">
        <f>(O352+C353*I352)*'Master-Stocks'!$I$1</f>
        <v>4.04</v>
      </c>
      <c r="J353">
        <f>(P352+D353*J352)*'Master-Stocks'!$I$1</f>
        <v>4.5423188969331233E-3</v>
      </c>
      <c r="K353">
        <f>(Q352+E353*K352)*'Master-Stocks'!$I$1</f>
        <v>37.944391680000003</v>
      </c>
      <c r="L353">
        <f>(R352+F353*L352)*'Master-Stocks'!$I$1</f>
        <v>7.9470472667040006</v>
      </c>
      <c r="M353">
        <f ca="1">(S352+G353*M352)*'Master-Stocks'!$I$1</f>
        <v>1.4495762867466301E-2</v>
      </c>
      <c r="N353">
        <f t="shared" ref="N353:S353" si="350">H352*B353+N352</f>
        <v>7.2888821071863603</v>
      </c>
      <c r="O353">
        <f t="shared" si="350"/>
        <v>404</v>
      </c>
      <c r="P353">
        <f t="shared" si="350"/>
        <v>0.4542318896933123</v>
      </c>
      <c r="Q353">
        <f t="shared" si="350"/>
        <v>3794.4391680000003</v>
      </c>
      <c r="R353">
        <f t="shared" si="350"/>
        <v>794.70472667040008</v>
      </c>
      <c r="S353">
        <f t="shared" ca="1" si="350"/>
        <v>1.44957628674663</v>
      </c>
    </row>
    <row r="354" spans="1:19" ht="12.75" x14ac:dyDescent="0.2">
      <c r="A354">
        <f>'All Transactions'!A354</f>
        <v>0</v>
      </c>
      <c r="B354">
        <f>'All Transactions'!F354</f>
        <v>0</v>
      </c>
      <c r="C354">
        <f>'All Transactions'!G354</f>
        <v>0</v>
      </c>
      <c r="D354">
        <f>'All Transactions'!H354</f>
        <v>0</v>
      </c>
      <c r="E354">
        <f>'All Transactions'!I354</f>
        <v>0</v>
      </c>
      <c r="F354">
        <f>'All Transactions'!J354</f>
        <v>0</v>
      </c>
      <c r="G354">
        <f>'All Transactions'!K354</f>
        <v>0</v>
      </c>
      <c r="H354">
        <f>(N353+B354*H353)*'Master-Stocks'!$I$1</f>
        <v>7.2888821071863605E-2</v>
      </c>
      <c r="I354">
        <f>(O353+C354*I353)*'Master-Stocks'!$I$1</f>
        <v>4.04</v>
      </c>
      <c r="J354">
        <f>(P353+D354*J353)*'Master-Stocks'!$I$1</f>
        <v>4.5423188969331233E-3</v>
      </c>
      <c r="K354">
        <f>(Q353+E354*K353)*'Master-Stocks'!$I$1</f>
        <v>37.944391680000003</v>
      </c>
      <c r="L354">
        <f>(R353+F354*L353)*'Master-Stocks'!$I$1</f>
        <v>7.9470472667040006</v>
      </c>
      <c r="M354">
        <f ca="1">(S353+G354*M353)*'Master-Stocks'!$I$1</f>
        <v>1.4495762867466301E-2</v>
      </c>
      <c r="N354">
        <f t="shared" ref="N354:S354" si="351">H353*B354+N353</f>
        <v>7.2888821071863603</v>
      </c>
      <c r="O354">
        <f t="shared" si="351"/>
        <v>404</v>
      </c>
      <c r="P354">
        <f t="shared" si="351"/>
        <v>0.4542318896933123</v>
      </c>
      <c r="Q354">
        <f t="shared" si="351"/>
        <v>3794.4391680000003</v>
      </c>
      <c r="R354">
        <f t="shared" si="351"/>
        <v>794.70472667040008</v>
      </c>
      <c r="S354">
        <f t="shared" ca="1" si="351"/>
        <v>1.44957628674663</v>
      </c>
    </row>
    <row r="355" spans="1:19" ht="12.75" x14ac:dyDescent="0.2">
      <c r="A355">
        <f>'All Transactions'!A355</f>
        <v>0</v>
      </c>
      <c r="B355">
        <f>'All Transactions'!F355</f>
        <v>0</v>
      </c>
      <c r="C355">
        <f>'All Transactions'!G355</f>
        <v>0</v>
      </c>
      <c r="D355">
        <f>'All Transactions'!H355</f>
        <v>0</v>
      </c>
      <c r="E355">
        <f>'All Transactions'!I355</f>
        <v>0</v>
      </c>
      <c r="F355">
        <f>'All Transactions'!J355</f>
        <v>0</v>
      </c>
      <c r="G355">
        <f>'All Transactions'!K355</f>
        <v>0</v>
      </c>
      <c r="H355">
        <f>(N354+B355*H354)*'Master-Stocks'!$I$1</f>
        <v>7.2888821071863605E-2</v>
      </c>
      <c r="I355">
        <f>(O354+C355*I354)*'Master-Stocks'!$I$1</f>
        <v>4.04</v>
      </c>
      <c r="J355">
        <f>(P354+D355*J354)*'Master-Stocks'!$I$1</f>
        <v>4.5423188969331233E-3</v>
      </c>
      <c r="K355">
        <f>(Q354+E355*K354)*'Master-Stocks'!$I$1</f>
        <v>37.944391680000003</v>
      </c>
      <c r="L355">
        <f>(R354+F355*L354)*'Master-Stocks'!$I$1</f>
        <v>7.9470472667040006</v>
      </c>
      <c r="M355">
        <f ca="1">(S354+G355*M354)*'Master-Stocks'!$I$1</f>
        <v>1.4495762867466301E-2</v>
      </c>
      <c r="N355">
        <f t="shared" ref="N355:S355" si="352">H354*B355+N354</f>
        <v>7.2888821071863603</v>
      </c>
      <c r="O355">
        <f t="shared" si="352"/>
        <v>404</v>
      </c>
      <c r="P355">
        <f t="shared" si="352"/>
        <v>0.4542318896933123</v>
      </c>
      <c r="Q355">
        <f t="shared" si="352"/>
        <v>3794.4391680000003</v>
      </c>
      <c r="R355">
        <f t="shared" si="352"/>
        <v>794.70472667040008</v>
      </c>
      <c r="S355">
        <f t="shared" ca="1" si="352"/>
        <v>1.44957628674663</v>
      </c>
    </row>
    <row r="356" spans="1:19" ht="12.75" x14ac:dyDescent="0.2">
      <c r="A356">
        <f>'All Transactions'!A356</f>
        <v>0</v>
      </c>
      <c r="B356">
        <f>'All Transactions'!F356</f>
        <v>0</v>
      </c>
      <c r="C356">
        <f>'All Transactions'!G356</f>
        <v>0</v>
      </c>
      <c r="D356">
        <f>'All Transactions'!H356</f>
        <v>0</v>
      </c>
      <c r="E356">
        <f>'All Transactions'!I356</f>
        <v>0</v>
      </c>
      <c r="F356">
        <f>'All Transactions'!J356</f>
        <v>0</v>
      </c>
      <c r="G356">
        <f>'All Transactions'!K356</f>
        <v>0</v>
      </c>
      <c r="H356">
        <f>(N355+B356*H355)*'Master-Stocks'!$I$1</f>
        <v>7.2888821071863605E-2</v>
      </c>
      <c r="I356">
        <f>(O355+C356*I355)*'Master-Stocks'!$I$1</f>
        <v>4.04</v>
      </c>
      <c r="J356">
        <f>(P355+D356*J355)*'Master-Stocks'!$I$1</f>
        <v>4.5423188969331233E-3</v>
      </c>
      <c r="K356">
        <f>(Q355+E356*K355)*'Master-Stocks'!$I$1</f>
        <v>37.944391680000003</v>
      </c>
      <c r="L356">
        <f>(R355+F356*L355)*'Master-Stocks'!$I$1</f>
        <v>7.9470472667040006</v>
      </c>
      <c r="M356">
        <f ca="1">(S355+G356*M355)*'Master-Stocks'!$I$1</f>
        <v>1.4495762867466301E-2</v>
      </c>
      <c r="N356">
        <f t="shared" ref="N356:S356" si="353">H355*B356+N355</f>
        <v>7.2888821071863603</v>
      </c>
      <c r="O356">
        <f t="shared" si="353"/>
        <v>404</v>
      </c>
      <c r="P356">
        <f t="shared" si="353"/>
        <v>0.4542318896933123</v>
      </c>
      <c r="Q356">
        <f t="shared" si="353"/>
        <v>3794.4391680000003</v>
      </c>
      <c r="R356">
        <f t="shared" si="353"/>
        <v>794.70472667040008</v>
      </c>
      <c r="S356">
        <f t="shared" ca="1" si="353"/>
        <v>1.44957628674663</v>
      </c>
    </row>
    <row r="357" spans="1:19" ht="12.75" x14ac:dyDescent="0.2">
      <c r="A357">
        <f>'All Transactions'!A357</f>
        <v>0</v>
      </c>
      <c r="B357">
        <f>'All Transactions'!F357</f>
        <v>0</v>
      </c>
      <c r="C357">
        <f>'All Transactions'!G357</f>
        <v>0</v>
      </c>
      <c r="D357">
        <f>'All Transactions'!H357</f>
        <v>0</v>
      </c>
      <c r="E357">
        <f>'All Transactions'!I357</f>
        <v>0</v>
      </c>
      <c r="F357">
        <f>'All Transactions'!J357</f>
        <v>0</v>
      </c>
      <c r="G357">
        <f>'All Transactions'!K357</f>
        <v>0</v>
      </c>
      <c r="H357">
        <f>(N356+B357*H356)*'Master-Stocks'!$I$1</f>
        <v>7.2888821071863605E-2</v>
      </c>
      <c r="I357">
        <f>(O356+C357*I356)*'Master-Stocks'!$I$1</f>
        <v>4.04</v>
      </c>
      <c r="J357">
        <f>(P356+D357*J356)*'Master-Stocks'!$I$1</f>
        <v>4.5423188969331233E-3</v>
      </c>
      <c r="K357">
        <f>(Q356+E357*K356)*'Master-Stocks'!$I$1</f>
        <v>37.944391680000003</v>
      </c>
      <c r="L357">
        <f>(R356+F357*L356)*'Master-Stocks'!$I$1</f>
        <v>7.9470472667040006</v>
      </c>
      <c r="M357">
        <f ca="1">(S356+G357*M356)*'Master-Stocks'!$I$1</f>
        <v>1.4495762867466301E-2</v>
      </c>
      <c r="N357">
        <f t="shared" ref="N357:S357" si="354">H356*B357+N356</f>
        <v>7.2888821071863603</v>
      </c>
      <c r="O357">
        <f t="shared" si="354"/>
        <v>404</v>
      </c>
      <c r="P357">
        <f t="shared" si="354"/>
        <v>0.4542318896933123</v>
      </c>
      <c r="Q357">
        <f t="shared" si="354"/>
        <v>3794.4391680000003</v>
      </c>
      <c r="R357">
        <f t="shared" si="354"/>
        <v>794.70472667040008</v>
      </c>
      <c r="S357">
        <f t="shared" ca="1" si="354"/>
        <v>1.44957628674663</v>
      </c>
    </row>
    <row r="358" spans="1:19" ht="12.75" x14ac:dyDescent="0.2">
      <c r="A358">
        <f>'All Transactions'!A358</f>
        <v>0</v>
      </c>
      <c r="B358">
        <f>'All Transactions'!F358</f>
        <v>0</v>
      </c>
      <c r="C358">
        <f>'All Transactions'!G358</f>
        <v>0</v>
      </c>
      <c r="D358">
        <f>'All Transactions'!H358</f>
        <v>0</v>
      </c>
      <c r="E358">
        <f>'All Transactions'!I358</f>
        <v>0</v>
      </c>
      <c r="F358">
        <f>'All Transactions'!J358</f>
        <v>0</v>
      </c>
      <c r="G358">
        <f>'All Transactions'!K358</f>
        <v>0</v>
      </c>
      <c r="H358">
        <f>(N357+B358*H357)*'Master-Stocks'!$I$1</f>
        <v>7.2888821071863605E-2</v>
      </c>
      <c r="I358">
        <f>(O357+C358*I357)*'Master-Stocks'!$I$1</f>
        <v>4.04</v>
      </c>
      <c r="J358">
        <f>(P357+D358*J357)*'Master-Stocks'!$I$1</f>
        <v>4.5423188969331233E-3</v>
      </c>
      <c r="K358">
        <f>(Q357+E358*K357)*'Master-Stocks'!$I$1</f>
        <v>37.944391680000003</v>
      </c>
      <c r="L358">
        <f>(R357+F358*L357)*'Master-Stocks'!$I$1</f>
        <v>7.9470472667040006</v>
      </c>
      <c r="M358">
        <f ca="1">(S357+G358*M357)*'Master-Stocks'!$I$1</f>
        <v>1.4495762867466301E-2</v>
      </c>
      <c r="N358">
        <f t="shared" ref="N358:S358" si="355">H357*B358+N357</f>
        <v>7.2888821071863603</v>
      </c>
      <c r="O358">
        <f t="shared" si="355"/>
        <v>404</v>
      </c>
      <c r="P358">
        <f t="shared" si="355"/>
        <v>0.4542318896933123</v>
      </c>
      <c r="Q358">
        <f t="shared" si="355"/>
        <v>3794.4391680000003</v>
      </c>
      <c r="R358">
        <f t="shared" si="355"/>
        <v>794.70472667040008</v>
      </c>
      <c r="S358">
        <f t="shared" ca="1" si="355"/>
        <v>1.44957628674663</v>
      </c>
    </row>
    <row r="359" spans="1:19" ht="12.75" x14ac:dyDescent="0.2">
      <c r="A359">
        <f>'All Transactions'!A359</f>
        <v>0</v>
      </c>
      <c r="B359">
        <f>'All Transactions'!F359</f>
        <v>0</v>
      </c>
      <c r="C359">
        <f>'All Transactions'!G359</f>
        <v>0</v>
      </c>
      <c r="D359">
        <f>'All Transactions'!H359</f>
        <v>0</v>
      </c>
      <c r="E359">
        <f>'All Transactions'!I359</f>
        <v>0</v>
      </c>
      <c r="F359">
        <f>'All Transactions'!J359</f>
        <v>0</v>
      </c>
      <c r="G359">
        <f>'All Transactions'!K359</f>
        <v>0</v>
      </c>
      <c r="H359">
        <f>(N358+B359*H358)*'Master-Stocks'!$I$1</f>
        <v>7.2888821071863605E-2</v>
      </c>
      <c r="I359">
        <f>(O358+C359*I358)*'Master-Stocks'!$I$1</f>
        <v>4.04</v>
      </c>
      <c r="J359">
        <f>(P358+D359*J358)*'Master-Stocks'!$I$1</f>
        <v>4.5423188969331233E-3</v>
      </c>
      <c r="K359">
        <f>(Q358+E359*K358)*'Master-Stocks'!$I$1</f>
        <v>37.944391680000003</v>
      </c>
      <c r="L359">
        <f>(R358+F359*L358)*'Master-Stocks'!$I$1</f>
        <v>7.9470472667040006</v>
      </c>
      <c r="M359">
        <f ca="1">(S358+G359*M358)*'Master-Stocks'!$I$1</f>
        <v>1.4495762867466301E-2</v>
      </c>
      <c r="N359">
        <f t="shared" ref="N359:S359" si="356">H358*B359+N358</f>
        <v>7.2888821071863603</v>
      </c>
      <c r="O359">
        <f t="shared" si="356"/>
        <v>404</v>
      </c>
      <c r="P359">
        <f t="shared" si="356"/>
        <v>0.4542318896933123</v>
      </c>
      <c r="Q359">
        <f t="shared" si="356"/>
        <v>3794.4391680000003</v>
      </c>
      <c r="R359">
        <f t="shared" si="356"/>
        <v>794.70472667040008</v>
      </c>
      <c r="S359">
        <f t="shared" ca="1" si="356"/>
        <v>1.44957628674663</v>
      </c>
    </row>
    <row r="360" spans="1:19" ht="12.75" x14ac:dyDescent="0.2">
      <c r="A360">
        <f>'All Transactions'!A360</f>
        <v>0</v>
      </c>
      <c r="B360">
        <f>'All Transactions'!F360</f>
        <v>0</v>
      </c>
      <c r="C360">
        <f>'All Transactions'!G360</f>
        <v>0</v>
      </c>
      <c r="D360">
        <f>'All Transactions'!H360</f>
        <v>0</v>
      </c>
      <c r="E360">
        <f>'All Transactions'!I360</f>
        <v>0</v>
      </c>
      <c r="F360">
        <f>'All Transactions'!J360</f>
        <v>0</v>
      </c>
      <c r="G360">
        <f>'All Transactions'!K360</f>
        <v>0</v>
      </c>
      <c r="H360">
        <f>(N359+B360*H359)*'Master-Stocks'!$I$1</f>
        <v>7.2888821071863605E-2</v>
      </c>
      <c r="I360">
        <f>(O359+C360*I359)*'Master-Stocks'!$I$1</f>
        <v>4.04</v>
      </c>
      <c r="J360">
        <f>(P359+D360*J359)*'Master-Stocks'!$I$1</f>
        <v>4.5423188969331233E-3</v>
      </c>
      <c r="K360">
        <f>(Q359+E360*K359)*'Master-Stocks'!$I$1</f>
        <v>37.944391680000003</v>
      </c>
      <c r="L360">
        <f>(R359+F360*L359)*'Master-Stocks'!$I$1</f>
        <v>7.9470472667040006</v>
      </c>
      <c r="M360">
        <f ca="1">(S359+G360*M359)*'Master-Stocks'!$I$1</f>
        <v>1.4495762867466301E-2</v>
      </c>
      <c r="N360">
        <f t="shared" ref="N360:S360" si="357">H359*B360+N359</f>
        <v>7.2888821071863603</v>
      </c>
      <c r="O360">
        <f t="shared" si="357"/>
        <v>404</v>
      </c>
      <c r="P360">
        <f t="shared" si="357"/>
        <v>0.4542318896933123</v>
      </c>
      <c r="Q360">
        <f t="shared" si="357"/>
        <v>3794.4391680000003</v>
      </c>
      <c r="R360">
        <f t="shared" si="357"/>
        <v>794.70472667040008</v>
      </c>
      <c r="S360">
        <f t="shared" ca="1" si="357"/>
        <v>1.44957628674663</v>
      </c>
    </row>
    <row r="361" spans="1:19" ht="12.75" x14ac:dyDescent="0.2">
      <c r="A361">
        <f>'All Transactions'!A361</f>
        <v>0</v>
      </c>
      <c r="B361">
        <f>'All Transactions'!F361</f>
        <v>0</v>
      </c>
      <c r="C361">
        <f>'All Transactions'!G361</f>
        <v>0</v>
      </c>
      <c r="D361">
        <f>'All Transactions'!H361</f>
        <v>0</v>
      </c>
      <c r="E361">
        <f>'All Transactions'!I361</f>
        <v>0</v>
      </c>
      <c r="F361">
        <f>'All Transactions'!J361</f>
        <v>0</v>
      </c>
      <c r="G361">
        <f>'All Transactions'!K361</f>
        <v>0</v>
      </c>
      <c r="H361">
        <f>(N360+B361*H360)*'Master-Stocks'!$I$1</f>
        <v>7.2888821071863605E-2</v>
      </c>
      <c r="I361">
        <f>(O360+C361*I360)*'Master-Stocks'!$I$1</f>
        <v>4.04</v>
      </c>
      <c r="J361">
        <f>(P360+D361*J360)*'Master-Stocks'!$I$1</f>
        <v>4.5423188969331233E-3</v>
      </c>
      <c r="K361">
        <f>(Q360+E361*K360)*'Master-Stocks'!$I$1</f>
        <v>37.944391680000003</v>
      </c>
      <c r="L361">
        <f>(R360+F361*L360)*'Master-Stocks'!$I$1</f>
        <v>7.9470472667040006</v>
      </c>
      <c r="M361">
        <f ca="1">(S360+G361*M360)*'Master-Stocks'!$I$1</f>
        <v>1.4495762867466301E-2</v>
      </c>
      <c r="N361">
        <f t="shared" ref="N361:S361" si="358">H360*B361+N360</f>
        <v>7.2888821071863603</v>
      </c>
      <c r="O361">
        <f t="shared" si="358"/>
        <v>404</v>
      </c>
      <c r="P361">
        <f t="shared" si="358"/>
        <v>0.4542318896933123</v>
      </c>
      <c r="Q361">
        <f t="shared" si="358"/>
        <v>3794.4391680000003</v>
      </c>
      <c r="R361">
        <f t="shared" si="358"/>
        <v>794.70472667040008</v>
      </c>
      <c r="S361">
        <f t="shared" ca="1" si="358"/>
        <v>1.44957628674663</v>
      </c>
    </row>
    <row r="362" spans="1:19" ht="12.75" x14ac:dyDescent="0.2">
      <c r="A362">
        <f>'All Transactions'!A362</f>
        <v>0</v>
      </c>
      <c r="B362">
        <f>'All Transactions'!F362</f>
        <v>0</v>
      </c>
      <c r="C362">
        <f>'All Transactions'!G362</f>
        <v>0</v>
      </c>
      <c r="D362">
        <f>'All Transactions'!H362</f>
        <v>0</v>
      </c>
      <c r="E362">
        <f>'All Transactions'!I362</f>
        <v>0</v>
      </c>
      <c r="F362">
        <f>'All Transactions'!J362</f>
        <v>0</v>
      </c>
      <c r="G362">
        <f>'All Transactions'!K362</f>
        <v>0</v>
      </c>
      <c r="H362">
        <f>(N361+B362*H361)*'Master-Stocks'!$I$1</f>
        <v>7.2888821071863605E-2</v>
      </c>
      <c r="I362">
        <f>(O361+C362*I361)*'Master-Stocks'!$I$1</f>
        <v>4.04</v>
      </c>
      <c r="J362">
        <f>(P361+D362*J361)*'Master-Stocks'!$I$1</f>
        <v>4.5423188969331233E-3</v>
      </c>
      <c r="K362">
        <f>(Q361+E362*K361)*'Master-Stocks'!$I$1</f>
        <v>37.944391680000003</v>
      </c>
      <c r="L362">
        <f>(R361+F362*L361)*'Master-Stocks'!$I$1</f>
        <v>7.9470472667040006</v>
      </c>
      <c r="M362">
        <f ca="1">(S361+G362*M361)*'Master-Stocks'!$I$1</f>
        <v>1.4495762867466301E-2</v>
      </c>
      <c r="N362">
        <f t="shared" ref="N362:S362" si="359">H361*B362+N361</f>
        <v>7.2888821071863603</v>
      </c>
      <c r="O362">
        <f t="shared" si="359"/>
        <v>404</v>
      </c>
      <c r="P362">
        <f t="shared" si="359"/>
        <v>0.4542318896933123</v>
      </c>
      <c r="Q362">
        <f t="shared" si="359"/>
        <v>3794.4391680000003</v>
      </c>
      <c r="R362">
        <f t="shared" si="359"/>
        <v>794.70472667040008</v>
      </c>
      <c r="S362">
        <f t="shared" ca="1" si="359"/>
        <v>1.44957628674663</v>
      </c>
    </row>
    <row r="363" spans="1:19" ht="12.75" x14ac:dyDescent="0.2">
      <c r="A363">
        <f>'All Transactions'!A363</f>
        <v>0</v>
      </c>
      <c r="B363">
        <f>'All Transactions'!F363</f>
        <v>0</v>
      </c>
      <c r="C363">
        <f>'All Transactions'!G363</f>
        <v>0</v>
      </c>
      <c r="D363">
        <f>'All Transactions'!H363</f>
        <v>0</v>
      </c>
      <c r="E363">
        <f>'All Transactions'!I363</f>
        <v>0</v>
      </c>
      <c r="F363">
        <f>'All Transactions'!J363</f>
        <v>0</v>
      </c>
      <c r="G363">
        <f>'All Transactions'!K363</f>
        <v>0</v>
      </c>
      <c r="H363">
        <f>(N362+B363*H362)*'Master-Stocks'!$I$1</f>
        <v>7.2888821071863605E-2</v>
      </c>
      <c r="I363">
        <f>(O362+C363*I362)*'Master-Stocks'!$I$1</f>
        <v>4.04</v>
      </c>
      <c r="J363">
        <f>(P362+D363*J362)*'Master-Stocks'!$I$1</f>
        <v>4.5423188969331233E-3</v>
      </c>
      <c r="K363">
        <f>(Q362+E363*K362)*'Master-Stocks'!$I$1</f>
        <v>37.944391680000003</v>
      </c>
      <c r="L363">
        <f>(R362+F363*L362)*'Master-Stocks'!$I$1</f>
        <v>7.9470472667040006</v>
      </c>
      <c r="M363">
        <f ca="1">(S362+G363*M362)*'Master-Stocks'!$I$1</f>
        <v>1.4495762867466301E-2</v>
      </c>
      <c r="N363">
        <f t="shared" ref="N363:S363" si="360">H362*B363+N362</f>
        <v>7.2888821071863603</v>
      </c>
      <c r="O363">
        <f t="shared" si="360"/>
        <v>404</v>
      </c>
      <c r="P363">
        <f t="shared" si="360"/>
        <v>0.4542318896933123</v>
      </c>
      <c r="Q363">
        <f t="shared" si="360"/>
        <v>3794.4391680000003</v>
      </c>
      <c r="R363">
        <f t="shared" si="360"/>
        <v>794.70472667040008</v>
      </c>
      <c r="S363">
        <f t="shared" ca="1" si="360"/>
        <v>1.44957628674663</v>
      </c>
    </row>
    <row r="364" spans="1:19" ht="12.75" x14ac:dyDescent="0.2">
      <c r="A364">
        <f>'All Transactions'!A364</f>
        <v>0</v>
      </c>
      <c r="B364">
        <f>'All Transactions'!F364</f>
        <v>0</v>
      </c>
      <c r="C364">
        <f>'All Transactions'!G364</f>
        <v>0</v>
      </c>
      <c r="D364">
        <f>'All Transactions'!H364</f>
        <v>0</v>
      </c>
      <c r="E364">
        <f>'All Transactions'!I364</f>
        <v>0</v>
      </c>
      <c r="F364">
        <f>'All Transactions'!J364</f>
        <v>0</v>
      </c>
      <c r="G364">
        <f>'All Transactions'!K364</f>
        <v>0</v>
      </c>
      <c r="H364">
        <f>(N363+B364*H363)*'Master-Stocks'!$I$1</f>
        <v>7.2888821071863605E-2</v>
      </c>
      <c r="I364">
        <f>(O363+C364*I363)*'Master-Stocks'!$I$1</f>
        <v>4.04</v>
      </c>
      <c r="J364">
        <f>(P363+D364*J363)*'Master-Stocks'!$I$1</f>
        <v>4.5423188969331233E-3</v>
      </c>
      <c r="K364">
        <f>(Q363+E364*K363)*'Master-Stocks'!$I$1</f>
        <v>37.944391680000003</v>
      </c>
      <c r="L364">
        <f>(R363+F364*L363)*'Master-Stocks'!$I$1</f>
        <v>7.9470472667040006</v>
      </c>
      <c r="M364">
        <f ca="1">(S363+G364*M363)*'Master-Stocks'!$I$1</f>
        <v>1.4495762867466301E-2</v>
      </c>
      <c r="N364">
        <f t="shared" ref="N364:S364" si="361">H363*B364+N363</f>
        <v>7.2888821071863603</v>
      </c>
      <c r="O364">
        <f t="shared" si="361"/>
        <v>404</v>
      </c>
      <c r="P364">
        <f t="shared" si="361"/>
        <v>0.4542318896933123</v>
      </c>
      <c r="Q364">
        <f t="shared" si="361"/>
        <v>3794.4391680000003</v>
      </c>
      <c r="R364">
        <f t="shared" si="361"/>
        <v>794.70472667040008</v>
      </c>
      <c r="S364">
        <f t="shared" ca="1" si="361"/>
        <v>1.44957628674663</v>
      </c>
    </row>
    <row r="365" spans="1:19" ht="12.75" x14ac:dyDescent="0.2">
      <c r="A365">
        <f>'All Transactions'!A365</f>
        <v>0</v>
      </c>
      <c r="B365">
        <f>'All Transactions'!F365</f>
        <v>0</v>
      </c>
      <c r="C365">
        <f>'All Transactions'!G365</f>
        <v>0</v>
      </c>
      <c r="D365">
        <f>'All Transactions'!H365</f>
        <v>0</v>
      </c>
      <c r="E365">
        <f>'All Transactions'!I365</f>
        <v>0</v>
      </c>
      <c r="F365">
        <f>'All Transactions'!J365</f>
        <v>0</v>
      </c>
      <c r="G365">
        <f>'All Transactions'!K365</f>
        <v>0</v>
      </c>
      <c r="H365">
        <f>(N364+B365*H364)*'Master-Stocks'!$I$1</f>
        <v>7.2888821071863605E-2</v>
      </c>
      <c r="I365">
        <f>(O364+C365*I364)*'Master-Stocks'!$I$1</f>
        <v>4.04</v>
      </c>
      <c r="J365">
        <f>(P364+D365*J364)*'Master-Stocks'!$I$1</f>
        <v>4.5423188969331233E-3</v>
      </c>
      <c r="K365">
        <f>(Q364+E365*K364)*'Master-Stocks'!$I$1</f>
        <v>37.944391680000003</v>
      </c>
      <c r="L365">
        <f>(R364+F365*L364)*'Master-Stocks'!$I$1</f>
        <v>7.9470472667040006</v>
      </c>
      <c r="M365">
        <f ca="1">(S364+G365*M364)*'Master-Stocks'!$I$1</f>
        <v>1.4495762867466301E-2</v>
      </c>
      <c r="N365">
        <f t="shared" ref="N365:S365" si="362">H364*B365+N364</f>
        <v>7.2888821071863603</v>
      </c>
      <c r="O365">
        <f t="shared" si="362"/>
        <v>404</v>
      </c>
      <c r="P365">
        <f t="shared" si="362"/>
        <v>0.4542318896933123</v>
      </c>
      <c r="Q365">
        <f t="shared" si="362"/>
        <v>3794.4391680000003</v>
      </c>
      <c r="R365">
        <f t="shared" si="362"/>
        <v>794.70472667040008</v>
      </c>
      <c r="S365">
        <f t="shared" ca="1" si="362"/>
        <v>1.44957628674663</v>
      </c>
    </row>
    <row r="366" spans="1:19" ht="12.75" x14ac:dyDescent="0.2">
      <c r="A366">
        <f>'All Transactions'!A366</f>
        <v>0</v>
      </c>
      <c r="B366">
        <f>'All Transactions'!F366</f>
        <v>0</v>
      </c>
      <c r="C366">
        <f>'All Transactions'!G366</f>
        <v>0</v>
      </c>
      <c r="D366">
        <f>'All Transactions'!H366</f>
        <v>0</v>
      </c>
      <c r="E366">
        <f>'All Transactions'!I366</f>
        <v>0</v>
      </c>
      <c r="F366">
        <f>'All Transactions'!J366</f>
        <v>0</v>
      </c>
      <c r="G366">
        <f>'All Transactions'!K366</f>
        <v>0</v>
      </c>
      <c r="H366">
        <f>(N365+B366*H365)*'Master-Stocks'!$I$1</f>
        <v>7.2888821071863605E-2</v>
      </c>
      <c r="I366">
        <f>(O365+C366*I365)*'Master-Stocks'!$I$1</f>
        <v>4.04</v>
      </c>
      <c r="J366">
        <f>(P365+D366*J365)*'Master-Stocks'!$I$1</f>
        <v>4.5423188969331233E-3</v>
      </c>
      <c r="K366">
        <f>(Q365+E366*K365)*'Master-Stocks'!$I$1</f>
        <v>37.944391680000003</v>
      </c>
      <c r="L366">
        <f>(R365+F366*L365)*'Master-Stocks'!$I$1</f>
        <v>7.9470472667040006</v>
      </c>
      <c r="M366">
        <f ca="1">(S365+G366*M365)*'Master-Stocks'!$I$1</f>
        <v>1.4495762867466301E-2</v>
      </c>
      <c r="N366">
        <f t="shared" ref="N366:S366" si="363">H365*B366+N365</f>
        <v>7.2888821071863603</v>
      </c>
      <c r="O366">
        <f t="shared" si="363"/>
        <v>404</v>
      </c>
      <c r="P366">
        <f t="shared" si="363"/>
        <v>0.4542318896933123</v>
      </c>
      <c r="Q366">
        <f t="shared" si="363"/>
        <v>3794.4391680000003</v>
      </c>
      <c r="R366">
        <f t="shared" si="363"/>
        <v>794.70472667040008</v>
      </c>
      <c r="S366">
        <f t="shared" ca="1" si="363"/>
        <v>1.44957628674663</v>
      </c>
    </row>
    <row r="367" spans="1:19" ht="12.75" x14ac:dyDescent="0.2">
      <c r="A367">
        <f>'All Transactions'!A367</f>
        <v>0</v>
      </c>
      <c r="B367">
        <f>'All Transactions'!F367</f>
        <v>0</v>
      </c>
      <c r="C367">
        <f>'All Transactions'!G367</f>
        <v>0</v>
      </c>
      <c r="D367">
        <f>'All Transactions'!H367</f>
        <v>0</v>
      </c>
      <c r="E367">
        <f>'All Transactions'!I367</f>
        <v>0</v>
      </c>
      <c r="F367">
        <f>'All Transactions'!J367</f>
        <v>0</v>
      </c>
      <c r="G367">
        <f>'All Transactions'!K367</f>
        <v>0</v>
      </c>
      <c r="H367">
        <f>(N366+B367*H366)*'Master-Stocks'!$I$1</f>
        <v>7.2888821071863605E-2</v>
      </c>
      <c r="I367">
        <f>(O366+C367*I366)*'Master-Stocks'!$I$1</f>
        <v>4.04</v>
      </c>
      <c r="J367">
        <f>(P366+D367*J366)*'Master-Stocks'!$I$1</f>
        <v>4.5423188969331233E-3</v>
      </c>
      <c r="K367">
        <f>(Q366+E367*K366)*'Master-Stocks'!$I$1</f>
        <v>37.944391680000003</v>
      </c>
      <c r="L367">
        <f>(R366+F367*L366)*'Master-Stocks'!$I$1</f>
        <v>7.9470472667040006</v>
      </c>
      <c r="M367">
        <f ca="1">(S366+G367*M366)*'Master-Stocks'!$I$1</f>
        <v>1.4495762867466301E-2</v>
      </c>
      <c r="N367">
        <f t="shared" ref="N367:S367" si="364">H366*B367+N366</f>
        <v>7.2888821071863603</v>
      </c>
      <c r="O367">
        <f t="shared" si="364"/>
        <v>404</v>
      </c>
      <c r="P367">
        <f t="shared" si="364"/>
        <v>0.4542318896933123</v>
      </c>
      <c r="Q367">
        <f t="shared" si="364"/>
        <v>3794.4391680000003</v>
      </c>
      <c r="R367">
        <f t="shared" si="364"/>
        <v>794.70472667040008</v>
      </c>
      <c r="S367">
        <f t="shared" ca="1" si="364"/>
        <v>1.44957628674663</v>
      </c>
    </row>
    <row r="368" spans="1:19" ht="12.75" x14ac:dyDescent="0.2">
      <c r="A368">
        <f>'All Transactions'!A368</f>
        <v>0</v>
      </c>
      <c r="B368">
        <f>'All Transactions'!F368</f>
        <v>0</v>
      </c>
      <c r="C368">
        <f>'All Transactions'!G368</f>
        <v>0</v>
      </c>
      <c r="D368">
        <f>'All Transactions'!H368</f>
        <v>0</v>
      </c>
      <c r="E368">
        <f>'All Transactions'!I368</f>
        <v>0</v>
      </c>
      <c r="F368">
        <f>'All Transactions'!J368</f>
        <v>0</v>
      </c>
      <c r="G368">
        <f>'All Transactions'!K368</f>
        <v>0</v>
      </c>
      <c r="H368">
        <f>(N367+B368*H367)*'Master-Stocks'!$I$1</f>
        <v>7.2888821071863605E-2</v>
      </c>
      <c r="I368">
        <f>(O367+C368*I367)*'Master-Stocks'!$I$1</f>
        <v>4.04</v>
      </c>
      <c r="J368">
        <f>(P367+D368*J367)*'Master-Stocks'!$I$1</f>
        <v>4.5423188969331233E-3</v>
      </c>
      <c r="K368">
        <f>(Q367+E368*K367)*'Master-Stocks'!$I$1</f>
        <v>37.944391680000003</v>
      </c>
      <c r="L368">
        <f>(R367+F368*L367)*'Master-Stocks'!$I$1</f>
        <v>7.9470472667040006</v>
      </c>
      <c r="M368">
        <f ca="1">(S367+G368*M367)*'Master-Stocks'!$I$1</f>
        <v>1.4495762867466301E-2</v>
      </c>
      <c r="N368">
        <f t="shared" ref="N368:S368" si="365">H367*B368+N367</f>
        <v>7.2888821071863603</v>
      </c>
      <c r="O368">
        <f t="shared" si="365"/>
        <v>404</v>
      </c>
      <c r="P368">
        <f t="shared" si="365"/>
        <v>0.4542318896933123</v>
      </c>
      <c r="Q368">
        <f t="shared" si="365"/>
        <v>3794.4391680000003</v>
      </c>
      <c r="R368">
        <f t="shared" si="365"/>
        <v>794.70472667040008</v>
      </c>
      <c r="S368">
        <f t="shared" ca="1" si="365"/>
        <v>1.44957628674663</v>
      </c>
    </row>
    <row r="369" spans="1:19" ht="12.75" x14ac:dyDescent="0.2">
      <c r="A369">
        <f>'All Transactions'!A369</f>
        <v>0</v>
      </c>
      <c r="B369">
        <f>'All Transactions'!F369</f>
        <v>0</v>
      </c>
      <c r="C369">
        <f>'All Transactions'!G369</f>
        <v>0</v>
      </c>
      <c r="D369">
        <f>'All Transactions'!H369</f>
        <v>0</v>
      </c>
      <c r="E369">
        <f>'All Transactions'!I369</f>
        <v>0</v>
      </c>
      <c r="F369">
        <f>'All Transactions'!J369</f>
        <v>0</v>
      </c>
      <c r="G369">
        <f>'All Transactions'!K369</f>
        <v>0</v>
      </c>
      <c r="H369">
        <f>(N368+B369*H368)*'Master-Stocks'!$I$1</f>
        <v>7.2888821071863605E-2</v>
      </c>
      <c r="I369">
        <f>(O368+C369*I368)*'Master-Stocks'!$I$1</f>
        <v>4.04</v>
      </c>
      <c r="J369">
        <f>(P368+D369*J368)*'Master-Stocks'!$I$1</f>
        <v>4.5423188969331233E-3</v>
      </c>
      <c r="K369">
        <f>(Q368+E369*K368)*'Master-Stocks'!$I$1</f>
        <v>37.944391680000003</v>
      </c>
      <c r="L369">
        <f>(R368+F369*L368)*'Master-Stocks'!$I$1</f>
        <v>7.9470472667040006</v>
      </c>
      <c r="M369">
        <f ca="1">(S368+G369*M368)*'Master-Stocks'!$I$1</f>
        <v>1.4495762867466301E-2</v>
      </c>
      <c r="N369">
        <f t="shared" ref="N369:S369" si="366">H368*B369+N368</f>
        <v>7.2888821071863603</v>
      </c>
      <c r="O369">
        <f t="shared" si="366"/>
        <v>404</v>
      </c>
      <c r="P369">
        <f t="shared" si="366"/>
        <v>0.4542318896933123</v>
      </c>
      <c r="Q369">
        <f t="shared" si="366"/>
        <v>3794.4391680000003</v>
      </c>
      <c r="R369">
        <f t="shared" si="366"/>
        <v>794.70472667040008</v>
      </c>
      <c r="S369">
        <f t="shared" ca="1" si="366"/>
        <v>1.44957628674663</v>
      </c>
    </row>
    <row r="370" spans="1:19" ht="12.75" x14ac:dyDescent="0.2">
      <c r="A370">
        <f>'All Transactions'!A370</f>
        <v>0</v>
      </c>
      <c r="B370">
        <f>'All Transactions'!F370</f>
        <v>0</v>
      </c>
      <c r="C370">
        <f>'All Transactions'!G370</f>
        <v>0</v>
      </c>
      <c r="D370">
        <f>'All Transactions'!H370</f>
        <v>0</v>
      </c>
      <c r="E370">
        <f>'All Transactions'!I370</f>
        <v>0</v>
      </c>
      <c r="F370">
        <f>'All Transactions'!J370</f>
        <v>0</v>
      </c>
      <c r="G370">
        <f>'All Transactions'!K370</f>
        <v>0</v>
      </c>
      <c r="H370">
        <f>(N369+B370*H369)*'Master-Stocks'!$I$1</f>
        <v>7.2888821071863605E-2</v>
      </c>
      <c r="I370">
        <f>(O369+C370*I369)*'Master-Stocks'!$I$1</f>
        <v>4.04</v>
      </c>
      <c r="J370">
        <f>(P369+D370*J369)*'Master-Stocks'!$I$1</f>
        <v>4.5423188969331233E-3</v>
      </c>
      <c r="K370">
        <f>(Q369+E370*K369)*'Master-Stocks'!$I$1</f>
        <v>37.944391680000003</v>
      </c>
      <c r="L370">
        <f>(R369+F370*L369)*'Master-Stocks'!$I$1</f>
        <v>7.9470472667040006</v>
      </c>
      <c r="M370">
        <f ca="1">(S369+G370*M369)*'Master-Stocks'!$I$1</f>
        <v>1.4495762867466301E-2</v>
      </c>
      <c r="N370">
        <f t="shared" ref="N370:S370" si="367">H369*B370+N369</f>
        <v>7.2888821071863603</v>
      </c>
      <c r="O370">
        <f t="shared" si="367"/>
        <v>404</v>
      </c>
      <c r="P370">
        <f t="shared" si="367"/>
        <v>0.4542318896933123</v>
      </c>
      <c r="Q370">
        <f t="shared" si="367"/>
        <v>3794.4391680000003</v>
      </c>
      <c r="R370">
        <f t="shared" si="367"/>
        <v>794.70472667040008</v>
      </c>
      <c r="S370">
        <f t="shared" ca="1" si="367"/>
        <v>1.44957628674663</v>
      </c>
    </row>
    <row r="371" spans="1:19" ht="12.75" x14ac:dyDescent="0.2">
      <c r="A371">
        <f>'All Transactions'!A371</f>
        <v>0</v>
      </c>
      <c r="B371">
        <f>'All Transactions'!F371</f>
        <v>0</v>
      </c>
      <c r="C371">
        <f>'All Transactions'!G371</f>
        <v>0</v>
      </c>
      <c r="D371">
        <f>'All Transactions'!H371</f>
        <v>0</v>
      </c>
      <c r="E371">
        <f>'All Transactions'!I371</f>
        <v>0</v>
      </c>
      <c r="F371">
        <f>'All Transactions'!J371</f>
        <v>0</v>
      </c>
      <c r="G371">
        <f>'All Transactions'!K371</f>
        <v>0</v>
      </c>
      <c r="H371">
        <f>(N370+B371*H370)*'Master-Stocks'!$I$1</f>
        <v>7.2888821071863605E-2</v>
      </c>
      <c r="I371">
        <f>(O370+C371*I370)*'Master-Stocks'!$I$1</f>
        <v>4.04</v>
      </c>
      <c r="J371">
        <f>(P370+D371*J370)*'Master-Stocks'!$I$1</f>
        <v>4.5423188969331233E-3</v>
      </c>
      <c r="K371">
        <f>(Q370+E371*K370)*'Master-Stocks'!$I$1</f>
        <v>37.944391680000003</v>
      </c>
      <c r="L371">
        <f>(R370+F371*L370)*'Master-Stocks'!$I$1</f>
        <v>7.9470472667040006</v>
      </c>
      <c r="M371">
        <f ca="1">(S370+G371*M370)*'Master-Stocks'!$I$1</f>
        <v>1.4495762867466301E-2</v>
      </c>
      <c r="N371">
        <f t="shared" ref="N371:S371" si="368">H370*B371+N370</f>
        <v>7.2888821071863603</v>
      </c>
      <c r="O371">
        <f t="shared" si="368"/>
        <v>404</v>
      </c>
      <c r="P371">
        <f t="shared" si="368"/>
        <v>0.4542318896933123</v>
      </c>
      <c r="Q371">
        <f t="shared" si="368"/>
        <v>3794.4391680000003</v>
      </c>
      <c r="R371">
        <f t="shared" si="368"/>
        <v>794.70472667040008</v>
      </c>
      <c r="S371">
        <f t="shared" ca="1" si="368"/>
        <v>1.44957628674663</v>
      </c>
    </row>
    <row r="372" spans="1:19" ht="12.75" x14ac:dyDescent="0.2">
      <c r="A372">
        <f>'All Transactions'!A372</f>
        <v>0</v>
      </c>
      <c r="B372">
        <f>'All Transactions'!F372</f>
        <v>0</v>
      </c>
      <c r="C372">
        <f>'All Transactions'!G372</f>
        <v>0</v>
      </c>
      <c r="D372">
        <f>'All Transactions'!H372</f>
        <v>0</v>
      </c>
      <c r="E372">
        <f>'All Transactions'!I372</f>
        <v>0</v>
      </c>
      <c r="F372">
        <f>'All Transactions'!J372</f>
        <v>0</v>
      </c>
      <c r="G372">
        <f>'All Transactions'!K372</f>
        <v>0</v>
      </c>
      <c r="H372">
        <f>(N371+B372*H371)*'Master-Stocks'!$I$1</f>
        <v>7.2888821071863605E-2</v>
      </c>
      <c r="I372">
        <f>(O371+C372*I371)*'Master-Stocks'!$I$1</f>
        <v>4.04</v>
      </c>
      <c r="J372">
        <f>(P371+D372*J371)*'Master-Stocks'!$I$1</f>
        <v>4.5423188969331233E-3</v>
      </c>
      <c r="K372">
        <f>(Q371+E372*K371)*'Master-Stocks'!$I$1</f>
        <v>37.944391680000003</v>
      </c>
      <c r="L372">
        <f>(R371+F372*L371)*'Master-Stocks'!$I$1</f>
        <v>7.9470472667040006</v>
      </c>
      <c r="M372">
        <f ca="1">(S371+G372*M371)*'Master-Stocks'!$I$1</f>
        <v>1.4495762867466301E-2</v>
      </c>
      <c r="N372">
        <f t="shared" ref="N372:S372" si="369">H371*B372+N371</f>
        <v>7.2888821071863603</v>
      </c>
      <c r="O372">
        <f t="shared" si="369"/>
        <v>404</v>
      </c>
      <c r="P372">
        <f t="shared" si="369"/>
        <v>0.4542318896933123</v>
      </c>
      <c r="Q372">
        <f t="shared" si="369"/>
        <v>3794.4391680000003</v>
      </c>
      <c r="R372">
        <f t="shared" si="369"/>
        <v>794.70472667040008</v>
      </c>
      <c r="S372">
        <f t="shared" ca="1" si="369"/>
        <v>1.44957628674663</v>
      </c>
    </row>
    <row r="373" spans="1:19" ht="12.75" x14ac:dyDescent="0.2">
      <c r="A373">
        <f>'All Transactions'!A373</f>
        <v>0</v>
      </c>
      <c r="B373">
        <f>'All Transactions'!F373</f>
        <v>0</v>
      </c>
      <c r="C373">
        <f>'All Transactions'!G373</f>
        <v>0</v>
      </c>
      <c r="D373">
        <f>'All Transactions'!H373</f>
        <v>0</v>
      </c>
      <c r="E373">
        <f>'All Transactions'!I373</f>
        <v>0</v>
      </c>
      <c r="F373">
        <f>'All Transactions'!J373</f>
        <v>0</v>
      </c>
      <c r="G373">
        <f>'All Transactions'!K373</f>
        <v>0</v>
      </c>
      <c r="H373">
        <f>(N372+B373*H372)*'Master-Stocks'!$I$1</f>
        <v>7.2888821071863605E-2</v>
      </c>
      <c r="I373">
        <f>(O372+C373*I372)*'Master-Stocks'!$I$1</f>
        <v>4.04</v>
      </c>
      <c r="J373">
        <f>(P372+D373*J372)*'Master-Stocks'!$I$1</f>
        <v>4.5423188969331233E-3</v>
      </c>
      <c r="K373">
        <f>(Q372+E373*K372)*'Master-Stocks'!$I$1</f>
        <v>37.944391680000003</v>
      </c>
      <c r="L373">
        <f>(R372+F373*L372)*'Master-Stocks'!$I$1</f>
        <v>7.9470472667040006</v>
      </c>
      <c r="M373">
        <f ca="1">(S372+G373*M372)*'Master-Stocks'!$I$1</f>
        <v>1.4495762867466301E-2</v>
      </c>
      <c r="N373">
        <f t="shared" ref="N373:S373" si="370">H372*B373+N372</f>
        <v>7.2888821071863603</v>
      </c>
      <c r="O373">
        <f t="shared" si="370"/>
        <v>404</v>
      </c>
      <c r="P373">
        <f t="shared" si="370"/>
        <v>0.4542318896933123</v>
      </c>
      <c r="Q373">
        <f t="shared" si="370"/>
        <v>3794.4391680000003</v>
      </c>
      <c r="R373">
        <f t="shared" si="370"/>
        <v>794.70472667040008</v>
      </c>
      <c r="S373">
        <f t="shared" ca="1" si="370"/>
        <v>1.44957628674663</v>
      </c>
    </row>
    <row r="374" spans="1:19" ht="12.75" x14ac:dyDescent="0.2">
      <c r="A374">
        <f>'All Transactions'!A374</f>
        <v>0</v>
      </c>
      <c r="B374">
        <f>'All Transactions'!F374</f>
        <v>0</v>
      </c>
      <c r="C374">
        <f>'All Transactions'!G374</f>
        <v>0</v>
      </c>
      <c r="D374">
        <f>'All Transactions'!H374</f>
        <v>0</v>
      </c>
      <c r="E374">
        <f>'All Transactions'!I374</f>
        <v>0</v>
      </c>
      <c r="F374">
        <f>'All Transactions'!J374</f>
        <v>0</v>
      </c>
      <c r="G374">
        <f>'All Transactions'!K374</f>
        <v>0</v>
      </c>
      <c r="H374">
        <f>(N373+B374*H373)*'Master-Stocks'!$I$1</f>
        <v>7.2888821071863605E-2</v>
      </c>
      <c r="I374">
        <f>(O373+C374*I373)*'Master-Stocks'!$I$1</f>
        <v>4.04</v>
      </c>
      <c r="J374">
        <f>(P373+D374*J373)*'Master-Stocks'!$I$1</f>
        <v>4.5423188969331233E-3</v>
      </c>
      <c r="K374">
        <f>(Q373+E374*K373)*'Master-Stocks'!$I$1</f>
        <v>37.944391680000003</v>
      </c>
      <c r="L374">
        <f>(R373+F374*L373)*'Master-Stocks'!$I$1</f>
        <v>7.9470472667040006</v>
      </c>
      <c r="M374">
        <f ca="1">(S373+G374*M373)*'Master-Stocks'!$I$1</f>
        <v>1.4495762867466301E-2</v>
      </c>
      <c r="N374">
        <f t="shared" ref="N374:S374" si="371">H373*B374+N373</f>
        <v>7.2888821071863603</v>
      </c>
      <c r="O374">
        <f t="shared" si="371"/>
        <v>404</v>
      </c>
      <c r="P374">
        <f t="shared" si="371"/>
        <v>0.4542318896933123</v>
      </c>
      <c r="Q374">
        <f t="shared" si="371"/>
        <v>3794.4391680000003</v>
      </c>
      <c r="R374">
        <f t="shared" si="371"/>
        <v>794.70472667040008</v>
      </c>
      <c r="S374">
        <f t="shared" ca="1" si="371"/>
        <v>1.44957628674663</v>
      </c>
    </row>
    <row r="375" spans="1:19" ht="12.75" x14ac:dyDescent="0.2">
      <c r="A375">
        <f>'All Transactions'!A375</f>
        <v>0</v>
      </c>
      <c r="B375">
        <f>'All Transactions'!F375</f>
        <v>0</v>
      </c>
      <c r="C375">
        <f>'All Transactions'!G375</f>
        <v>0</v>
      </c>
      <c r="D375">
        <f>'All Transactions'!H375</f>
        <v>0</v>
      </c>
      <c r="E375">
        <f>'All Transactions'!I375</f>
        <v>0</v>
      </c>
      <c r="F375">
        <f>'All Transactions'!J375</f>
        <v>0</v>
      </c>
      <c r="G375">
        <f>'All Transactions'!K375</f>
        <v>0</v>
      </c>
      <c r="H375">
        <f>(N374+B375*H374)*'Master-Stocks'!$I$1</f>
        <v>7.2888821071863605E-2</v>
      </c>
      <c r="I375">
        <f>(O374+C375*I374)*'Master-Stocks'!$I$1</f>
        <v>4.04</v>
      </c>
      <c r="J375">
        <f>(P374+D375*J374)*'Master-Stocks'!$I$1</f>
        <v>4.5423188969331233E-3</v>
      </c>
      <c r="K375">
        <f>(Q374+E375*K374)*'Master-Stocks'!$I$1</f>
        <v>37.944391680000003</v>
      </c>
      <c r="L375">
        <f>(R374+F375*L374)*'Master-Stocks'!$I$1</f>
        <v>7.9470472667040006</v>
      </c>
      <c r="M375">
        <f ca="1">(S374+G375*M374)*'Master-Stocks'!$I$1</f>
        <v>1.4495762867466301E-2</v>
      </c>
      <c r="N375">
        <f t="shared" ref="N375:S375" si="372">H374*B375+N374</f>
        <v>7.2888821071863603</v>
      </c>
      <c r="O375">
        <f t="shared" si="372"/>
        <v>404</v>
      </c>
      <c r="P375">
        <f t="shared" si="372"/>
        <v>0.4542318896933123</v>
      </c>
      <c r="Q375">
        <f t="shared" si="372"/>
        <v>3794.4391680000003</v>
      </c>
      <c r="R375">
        <f t="shared" si="372"/>
        <v>794.70472667040008</v>
      </c>
      <c r="S375">
        <f t="shared" ca="1" si="372"/>
        <v>1.44957628674663</v>
      </c>
    </row>
    <row r="376" spans="1:19" ht="12.75" x14ac:dyDescent="0.2">
      <c r="A376">
        <f>'All Transactions'!A376</f>
        <v>0</v>
      </c>
      <c r="B376">
        <f>'All Transactions'!F376</f>
        <v>0</v>
      </c>
      <c r="C376">
        <f>'All Transactions'!G376</f>
        <v>0</v>
      </c>
      <c r="D376">
        <f>'All Transactions'!H376</f>
        <v>0</v>
      </c>
      <c r="E376">
        <f>'All Transactions'!I376</f>
        <v>0</v>
      </c>
      <c r="F376">
        <f>'All Transactions'!J376</f>
        <v>0</v>
      </c>
      <c r="G376">
        <f>'All Transactions'!K376</f>
        <v>0</v>
      </c>
      <c r="H376">
        <f>(N375+B376*H375)*'Master-Stocks'!$I$1</f>
        <v>7.2888821071863605E-2</v>
      </c>
      <c r="I376">
        <f>(O375+C376*I375)*'Master-Stocks'!$I$1</f>
        <v>4.04</v>
      </c>
      <c r="J376">
        <f>(P375+D376*J375)*'Master-Stocks'!$I$1</f>
        <v>4.5423188969331233E-3</v>
      </c>
      <c r="K376">
        <f>(Q375+E376*K375)*'Master-Stocks'!$I$1</f>
        <v>37.944391680000003</v>
      </c>
      <c r="L376">
        <f>(R375+F376*L375)*'Master-Stocks'!$I$1</f>
        <v>7.9470472667040006</v>
      </c>
      <c r="M376">
        <f ca="1">(S375+G376*M375)*'Master-Stocks'!$I$1</f>
        <v>1.4495762867466301E-2</v>
      </c>
      <c r="N376">
        <f t="shared" ref="N376:S376" si="373">H375*B376+N375</f>
        <v>7.2888821071863603</v>
      </c>
      <c r="O376">
        <f t="shared" si="373"/>
        <v>404</v>
      </c>
      <c r="P376">
        <f t="shared" si="373"/>
        <v>0.4542318896933123</v>
      </c>
      <c r="Q376">
        <f t="shared" si="373"/>
        <v>3794.4391680000003</v>
      </c>
      <c r="R376">
        <f t="shared" si="373"/>
        <v>794.70472667040008</v>
      </c>
      <c r="S376">
        <f t="shared" ca="1" si="373"/>
        <v>1.44957628674663</v>
      </c>
    </row>
    <row r="377" spans="1:19" ht="12.75" x14ac:dyDescent="0.2">
      <c r="A377">
        <f>'All Transactions'!A377</f>
        <v>0</v>
      </c>
      <c r="B377">
        <f>'All Transactions'!F377</f>
        <v>0</v>
      </c>
      <c r="C377">
        <f>'All Transactions'!G377</f>
        <v>0</v>
      </c>
      <c r="D377">
        <f>'All Transactions'!H377</f>
        <v>0</v>
      </c>
      <c r="E377">
        <f>'All Transactions'!I377</f>
        <v>0</v>
      </c>
      <c r="F377">
        <f>'All Transactions'!J377</f>
        <v>0</v>
      </c>
      <c r="G377">
        <f>'All Transactions'!K377</f>
        <v>0</v>
      </c>
      <c r="H377">
        <f>(N376+B377*H376)*'Master-Stocks'!$I$1</f>
        <v>7.2888821071863605E-2</v>
      </c>
      <c r="I377">
        <f>(O376+C377*I376)*'Master-Stocks'!$I$1</f>
        <v>4.04</v>
      </c>
      <c r="J377">
        <f>(P376+D377*J376)*'Master-Stocks'!$I$1</f>
        <v>4.5423188969331233E-3</v>
      </c>
      <c r="K377">
        <f>(Q376+E377*K376)*'Master-Stocks'!$I$1</f>
        <v>37.944391680000003</v>
      </c>
      <c r="L377">
        <f>(R376+F377*L376)*'Master-Stocks'!$I$1</f>
        <v>7.9470472667040006</v>
      </c>
      <c r="M377">
        <f ca="1">(S376+G377*M376)*'Master-Stocks'!$I$1</f>
        <v>1.4495762867466301E-2</v>
      </c>
      <c r="N377">
        <f t="shared" ref="N377:S377" si="374">H376*B377+N376</f>
        <v>7.2888821071863603</v>
      </c>
      <c r="O377">
        <f t="shared" si="374"/>
        <v>404</v>
      </c>
      <c r="P377">
        <f t="shared" si="374"/>
        <v>0.4542318896933123</v>
      </c>
      <c r="Q377">
        <f t="shared" si="374"/>
        <v>3794.4391680000003</v>
      </c>
      <c r="R377">
        <f t="shared" si="374"/>
        <v>794.70472667040008</v>
      </c>
      <c r="S377">
        <f t="shared" ca="1" si="374"/>
        <v>1.44957628674663</v>
      </c>
    </row>
    <row r="378" spans="1:19" ht="12.75" x14ac:dyDescent="0.2">
      <c r="A378">
        <f>'All Transactions'!A378</f>
        <v>0</v>
      </c>
      <c r="B378">
        <f>'All Transactions'!F378</f>
        <v>0</v>
      </c>
      <c r="C378">
        <f>'All Transactions'!G378</f>
        <v>0</v>
      </c>
      <c r="D378">
        <f>'All Transactions'!H378</f>
        <v>0</v>
      </c>
      <c r="E378">
        <f>'All Transactions'!I378</f>
        <v>0</v>
      </c>
      <c r="F378">
        <f>'All Transactions'!J378</f>
        <v>0</v>
      </c>
      <c r="G378">
        <f>'All Transactions'!K378</f>
        <v>0</v>
      </c>
      <c r="H378">
        <f>(N377+B378*H377)*'Master-Stocks'!$I$1</f>
        <v>7.2888821071863605E-2</v>
      </c>
      <c r="I378">
        <f>(O377+C378*I377)*'Master-Stocks'!$I$1</f>
        <v>4.04</v>
      </c>
      <c r="J378">
        <f>(P377+D378*J377)*'Master-Stocks'!$I$1</f>
        <v>4.5423188969331233E-3</v>
      </c>
      <c r="K378">
        <f>(Q377+E378*K377)*'Master-Stocks'!$I$1</f>
        <v>37.944391680000003</v>
      </c>
      <c r="L378">
        <f>(R377+F378*L377)*'Master-Stocks'!$I$1</f>
        <v>7.9470472667040006</v>
      </c>
      <c r="M378">
        <f ca="1">(S377+G378*M377)*'Master-Stocks'!$I$1</f>
        <v>1.4495762867466301E-2</v>
      </c>
      <c r="N378">
        <f t="shared" ref="N378:S378" si="375">H377*B378+N377</f>
        <v>7.2888821071863603</v>
      </c>
      <c r="O378">
        <f t="shared" si="375"/>
        <v>404</v>
      </c>
      <c r="P378">
        <f t="shared" si="375"/>
        <v>0.4542318896933123</v>
      </c>
      <c r="Q378">
        <f t="shared" si="375"/>
        <v>3794.4391680000003</v>
      </c>
      <c r="R378">
        <f t="shared" si="375"/>
        <v>794.70472667040008</v>
      </c>
      <c r="S378">
        <f t="shared" ca="1" si="375"/>
        <v>1.44957628674663</v>
      </c>
    </row>
    <row r="379" spans="1:19" ht="12.75" x14ac:dyDescent="0.2">
      <c r="A379">
        <f>'All Transactions'!A379</f>
        <v>0</v>
      </c>
      <c r="B379">
        <f>'All Transactions'!F379</f>
        <v>0</v>
      </c>
      <c r="C379">
        <f>'All Transactions'!G379</f>
        <v>0</v>
      </c>
      <c r="D379">
        <f>'All Transactions'!H379</f>
        <v>0</v>
      </c>
      <c r="E379">
        <f>'All Transactions'!I379</f>
        <v>0</v>
      </c>
      <c r="F379">
        <f>'All Transactions'!J379</f>
        <v>0</v>
      </c>
      <c r="G379">
        <f>'All Transactions'!K379</f>
        <v>0</v>
      </c>
      <c r="H379">
        <f>(N378+B379*H378)*'Master-Stocks'!$I$1</f>
        <v>7.2888821071863605E-2</v>
      </c>
      <c r="I379">
        <f>(O378+C379*I378)*'Master-Stocks'!$I$1</f>
        <v>4.04</v>
      </c>
      <c r="J379">
        <f>(P378+D379*J378)*'Master-Stocks'!$I$1</f>
        <v>4.5423188969331233E-3</v>
      </c>
      <c r="K379">
        <f>(Q378+E379*K378)*'Master-Stocks'!$I$1</f>
        <v>37.944391680000003</v>
      </c>
      <c r="L379">
        <f>(R378+F379*L378)*'Master-Stocks'!$I$1</f>
        <v>7.9470472667040006</v>
      </c>
      <c r="M379">
        <f ca="1">(S378+G379*M378)*'Master-Stocks'!$I$1</f>
        <v>1.4495762867466301E-2</v>
      </c>
      <c r="N379">
        <f t="shared" ref="N379:S379" si="376">H378*B379+N378</f>
        <v>7.2888821071863603</v>
      </c>
      <c r="O379">
        <f t="shared" si="376"/>
        <v>404</v>
      </c>
      <c r="P379">
        <f t="shared" si="376"/>
        <v>0.4542318896933123</v>
      </c>
      <c r="Q379">
        <f t="shared" si="376"/>
        <v>3794.4391680000003</v>
      </c>
      <c r="R379">
        <f t="shared" si="376"/>
        <v>794.70472667040008</v>
      </c>
      <c r="S379">
        <f t="shared" ca="1" si="376"/>
        <v>1.44957628674663</v>
      </c>
    </row>
    <row r="380" spans="1:19" ht="12.75" x14ac:dyDescent="0.2">
      <c r="A380">
        <f>'All Transactions'!A380</f>
        <v>0</v>
      </c>
      <c r="B380">
        <f>'All Transactions'!F380</f>
        <v>0</v>
      </c>
      <c r="C380">
        <f>'All Transactions'!G380</f>
        <v>0</v>
      </c>
      <c r="D380">
        <f>'All Transactions'!H380</f>
        <v>0</v>
      </c>
      <c r="E380">
        <f>'All Transactions'!I380</f>
        <v>0</v>
      </c>
      <c r="F380">
        <f>'All Transactions'!J380</f>
        <v>0</v>
      </c>
      <c r="G380">
        <f>'All Transactions'!K380</f>
        <v>0</v>
      </c>
      <c r="H380">
        <f>(N379+B380*H379)*'Master-Stocks'!$I$1</f>
        <v>7.2888821071863605E-2</v>
      </c>
      <c r="I380">
        <f>(O379+C380*I379)*'Master-Stocks'!$I$1</f>
        <v>4.04</v>
      </c>
      <c r="J380">
        <f>(P379+D380*J379)*'Master-Stocks'!$I$1</f>
        <v>4.5423188969331233E-3</v>
      </c>
      <c r="K380">
        <f>(Q379+E380*K379)*'Master-Stocks'!$I$1</f>
        <v>37.944391680000003</v>
      </c>
      <c r="L380">
        <f>(R379+F380*L379)*'Master-Stocks'!$I$1</f>
        <v>7.9470472667040006</v>
      </c>
      <c r="M380">
        <f ca="1">(S379+G380*M379)*'Master-Stocks'!$I$1</f>
        <v>1.4495762867466301E-2</v>
      </c>
      <c r="N380">
        <f t="shared" ref="N380:S380" si="377">H379*B380+N379</f>
        <v>7.2888821071863603</v>
      </c>
      <c r="O380">
        <f t="shared" si="377"/>
        <v>404</v>
      </c>
      <c r="P380">
        <f t="shared" si="377"/>
        <v>0.4542318896933123</v>
      </c>
      <c r="Q380">
        <f t="shared" si="377"/>
        <v>3794.4391680000003</v>
      </c>
      <c r="R380">
        <f t="shared" si="377"/>
        <v>794.70472667040008</v>
      </c>
      <c r="S380">
        <f t="shared" ca="1" si="377"/>
        <v>1.44957628674663</v>
      </c>
    </row>
    <row r="381" spans="1:19" ht="12.75" x14ac:dyDescent="0.2">
      <c r="A381">
        <f>'All Transactions'!A381</f>
        <v>0</v>
      </c>
      <c r="B381">
        <f>'All Transactions'!F381</f>
        <v>0</v>
      </c>
      <c r="C381">
        <f>'All Transactions'!G381</f>
        <v>0</v>
      </c>
      <c r="D381">
        <f>'All Transactions'!H381</f>
        <v>0</v>
      </c>
      <c r="E381">
        <f>'All Transactions'!I381</f>
        <v>0</v>
      </c>
      <c r="F381">
        <f>'All Transactions'!J381</f>
        <v>0</v>
      </c>
      <c r="G381">
        <f>'All Transactions'!K381</f>
        <v>0</v>
      </c>
      <c r="H381">
        <f>(N380+B381*H380)*'Master-Stocks'!$I$1</f>
        <v>7.2888821071863605E-2</v>
      </c>
      <c r="I381">
        <f>(O380+C381*I380)*'Master-Stocks'!$I$1</f>
        <v>4.04</v>
      </c>
      <c r="J381">
        <f>(P380+D381*J380)*'Master-Stocks'!$I$1</f>
        <v>4.5423188969331233E-3</v>
      </c>
      <c r="K381">
        <f>(Q380+E381*K380)*'Master-Stocks'!$I$1</f>
        <v>37.944391680000003</v>
      </c>
      <c r="L381">
        <f>(R380+F381*L380)*'Master-Stocks'!$I$1</f>
        <v>7.9470472667040006</v>
      </c>
      <c r="M381">
        <f ca="1">(S380+G381*M380)*'Master-Stocks'!$I$1</f>
        <v>1.4495762867466301E-2</v>
      </c>
      <c r="N381">
        <f t="shared" ref="N381:S381" si="378">H380*B381+N380</f>
        <v>7.2888821071863603</v>
      </c>
      <c r="O381">
        <f t="shared" si="378"/>
        <v>404</v>
      </c>
      <c r="P381">
        <f t="shared" si="378"/>
        <v>0.4542318896933123</v>
      </c>
      <c r="Q381">
        <f t="shared" si="378"/>
        <v>3794.4391680000003</v>
      </c>
      <c r="R381">
        <f t="shared" si="378"/>
        <v>794.70472667040008</v>
      </c>
      <c r="S381">
        <f t="shared" ca="1" si="378"/>
        <v>1.44957628674663</v>
      </c>
    </row>
    <row r="382" spans="1:19" ht="12.75" x14ac:dyDescent="0.2">
      <c r="A382">
        <f>'All Transactions'!A382</f>
        <v>0</v>
      </c>
      <c r="B382">
        <f>'All Transactions'!F382</f>
        <v>0</v>
      </c>
      <c r="C382">
        <f>'All Transactions'!G382</f>
        <v>0</v>
      </c>
      <c r="D382">
        <f>'All Transactions'!H382</f>
        <v>0</v>
      </c>
      <c r="E382">
        <f>'All Transactions'!I382</f>
        <v>0</v>
      </c>
      <c r="F382">
        <f>'All Transactions'!J382</f>
        <v>0</v>
      </c>
      <c r="G382">
        <f>'All Transactions'!K382</f>
        <v>0</v>
      </c>
      <c r="H382">
        <f>(N381+B382*H381)*'Master-Stocks'!$I$1</f>
        <v>7.2888821071863605E-2</v>
      </c>
      <c r="I382">
        <f>(O381+C382*I381)*'Master-Stocks'!$I$1</f>
        <v>4.04</v>
      </c>
      <c r="J382">
        <f>(P381+D382*J381)*'Master-Stocks'!$I$1</f>
        <v>4.5423188969331233E-3</v>
      </c>
      <c r="K382">
        <f>(Q381+E382*K381)*'Master-Stocks'!$I$1</f>
        <v>37.944391680000003</v>
      </c>
      <c r="L382">
        <f>(R381+F382*L381)*'Master-Stocks'!$I$1</f>
        <v>7.9470472667040006</v>
      </c>
      <c r="M382">
        <f ca="1">(S381+G382*M381)*'Master-Stocks'!$I$1</f>
        <v>1.4495762867466301E-2</v>
      </c>
      <c r="N382">
        <f t="shared" ref="N382:S382" si="379">H381*B382+N381</f>
        <v>7.2888821071863603</v>
      </c>
      <c r="O382">
        <f t="shared" si="379"/>
        <v>404</v>
      </c>
      <c r="P382">
        <f t="shared" si="379"/>
        <v>0.4542318896933123</v>
      </c>
      <c r="Q382">
        <f t="shared" si="379"/>
        <v>3794.4391680000003</v>
      </c>
      <c r="R382">
        <f t="shared" si="379"/>
        <v>794.70472667040008</v>
      </c>
      <c r="S382">
        <f t="shared" ca="1" si="379"/>
        <v>1.44957628674663</v>
      </c>
    </row>
    <row r="383" spans="1:19" ht="12.75" x14ac:dyDescent="0.2">
      <c r="A383">
        <f>'All Transactions'!A383</f>
        <v>0</v>
      </c>
      <c r="B383">
        <f>'All Transactions'!F383</f>
        <v>0</v>
      </c>
      <c r="C383">
        <f>'All Transactions'!G383</f>
        <v>0</v>
      </c>
      <c r="D383">
        <f>'All Transactions'!H383</f>
        <v>0</v>
      </c>
      <c r="E383">
        <f>'All Transactions'!I383</f>
        <v>0</v>
      </c>
      <c r="F383">
        <f>'All Transactions'!J383</f>
        <v>0</v>
      </c>
      <c r="G383">
        <f>'All Transactions'!K383</f>
        <v>0</v>
      </c>
      <c r="H383">
        <f>(N382+B383*H382)*'Master-Stocks'!$I$1</f>
        <v>7.2888821071863605E-2</v>
      </c>
      <c r="I383">
        <f>(O382+C383*I382)*'Master-Stocks'!$I$1</f>
        <v>4.04</v>
      </c>
      <c r="J383">
        <f>(P382+D383*J382)*'Master-Stocks'!$I$1</f>
        <v>4.5423188969331233E-3</v>
      </c>
      <c r="K383">
        <f>(Q382+E383*K382)*'Master-Stocks'!$I$1</f>
        <v>37.944391680000003</v>
      </c>
      <c r="L383">
        <f>(R382+F383*L382)*'Master-Stocks'!$I$1</f>
        <v>7.9470472667040006</v>
      </c>
      <c r="M383">
        <f ca="1">(S382+G383*M382)*'Master-Stocks'!$I$1</f>
        <v>1.4495762867466301E-2</v>
      </c>
      <c r="N383">
        <f t="shared" ref="N383:S383" si="380">H382*B383+N382</f>
        <v>7.2888821071863603</v>
      </c>
      <c r="O383">
        <f t="shared" si="380"/>
        <v>404</v>
      </c>
      <c r="P383">
        <f t="shared" si="380"/>
        <v>0.4542318896933123</v>
      </c>
      <c r="Q383">
        <f t="shared" si="380"/>
        <v>3794.4391680000003</v>
      </c>
      <c r="R383">
        <f t="shared" si="380"/>
        <v>794.70472667040008</v>
      </c>
      <c r="S383">
        <f t="shared" ca="1" si="380"/>
        <v>1.44957628674663</v>
      </c>
    </row>
    <row r="384" spans="1:19" ht="12.75" x14ac:dyDescent="0.2">
      <c r="A384">
        <f>'All Transactions'!A384</f>
        <v>0</v>
      </c>
      <c r="B384">
        <f>'All Transactions'!F384</f>
        <v>0</v>
      </c>
      <c r="C384">
        <f>'All Transactions'!G384</f>
        <v>0</v>
      </c>
      <c r="D384">
        <f>'All Transactions'!H384</f>
        <v>0</v>
      </c>
      <c r="E384">
        <f>'All Transactions'!I384</f>
        <v>0</v>
      </c>
      <c r="F384">
        <f>'All Transactions'!J384</f>
        <v>0</v>
      </c>
      <c r="G384">
        <f>'All Transactions'!K384</f>
        <v>0</v>
      </c>
      <c r="H384">
        <f>(N383+B384*H383)*'Master-Stocks'!$I$1</f>
        <v>7.2888821071863605E-2</v>
      </c>
      <c r="I384">
        <f>(O383+C384*I383)*'Master-Stocks'!$I$1</f>
        <v>4.04</v>
      </c>
      <c r="J384">
        <f>(P383+D384*J383)*'Master-Stocks'!$I$1</f>
        <v>4.5423188969331233E-3</v>
      </c>
      <c r="K384">
        <f>(Q383+E384*K383)*'Master-Stocks'!$I$1</f>
        <v>37.944391680000003</v>
      </c>
      <c r="L384">
        <f>(R383+F384*L383)*'Master-Stocks'!$I$1</f>
        <v>7.9470472667040006</v>
      </c>
      <c r="M384">
        <f ca="1">(S383+G384*M383)*'Master-Stocks'!$I$1</f>
        <v>1.4495762867466301E-2</v>
      </c>
      <c r="N384">
        <f t="shared" ref="N384:S384" si="381">H383*B384+N383</f>
        <v>7.2888821071863603</v>
      </c>
      <c r="O384">
        <f t="shared" si="381"/>
        <v>404</v>
      </c>
      <c r="P384">
        <f t="shared" si="381"/>
        <v>0.4542318896933123</v>
      </c>
      <c r="Q384">
        <f t="shared" si="381"/>
        <v>3794.4391680000003</v>
      </c>
      <c r="R384">
        <f t="shared" si="381"/>
        <v>794.70472667040008</v>
      </c>
      <c r="S384">
        <f t="shared" ca="1" si="381"/>
        <v>1.44957628674663</v>
      </c>
    </row>
    <row r="385" spans="1:19" ht="12.75" x14ac:dyDescent="0.2">
      <c r="A385">
        <f>'All Transactions'!A385</f>
        <v>0</v>
      </c>
      <c r="B385">
        <f>'All Transactions'!F385</f>
        <v>0</v>
      </c>
      <c r="C385">
        <f>'All Transactions'!G385</f>
        <v>0</v>
      </c>
      <c r="D385">
        <f>'All Transactions'!H385</f>
        <v>0</v>
      </c>
      <c r="E385">
        <f>'All Transactions'!I385</f>
        <v>0</v>
      </c>
      <c r="F385">
        <f>'All Transactions'!J385</f>
        <v>0</v>
      </c>
      <c r="G385">
        <f>'All Transactions'!K385</f>
        <v>0</v>
      </c>
      <c r="H385">
        <f>(N384+B385*H384)*'Master-Stocks'!$I$1</f>
        <v>7.2888821071863605E-2</v>
      </c>
      <c r="I385">
        <f>(O384+C385*I384)*'Master-Stocks'!$I$1</f>
        <v>4.04</v>
      </c>
      <c r="J385">
        <f>(P384+D385*J384)*'Master-Stocks'!$I$1</f>
        <v>4.5423188969331233E-3</v>
      </c>
      <c r="K385">
        <f>(Q384+E385*K384)*'Master-Stocks'!$I$1</f>
        <v>37.944391680000003</v>
      </c>
      <c r="L385">
        <f>(R384+F385*L384)*'Master-Stocks'!$I$1</f>
        <v>7.9470472667040006</v>
      </c>
      <c r="M385">
        <f ca="1">(S384+G385*M384)*'Master-Stocks'!$I$1</f>
        <v>1.4495762867466301E-2</v>
      </c>
      <c r="N385">
        <f t="shared" ref="N385:S385" si="382">H384*B385+N384</f>
        <v>7.2888821071863603</v>
      </c>
      <c r="O385">
        <f t="shared" si="382"/>
        <v>404</v>
      </c>
      <c r="P385">
        <f t="shared" si="382"/>
        <v>0.4542318896933123</v>
      </c>
      <c r="Q385">
        <f t="shared" si="382"/>
        <v>3794.4391680000003</v>
      </c>
      <c r="R385">
        <f t="shared" si="382"/>
        <v>794.70472667040008</v>
      </c>
      <c r="S385">
        <f t="shared" ca="1" si="382"/>
        <v>1.44957628674663</v>
      </c>
    </row>
    <row r="386" spans="1:19" ht="12.75" x14ac:dyDescent="0.2">
      <c r="A386">
        <f>'All Transactions'!A386</f>
        <v>0</v>
      </c>
      <c r="B386">
        <f>'All Transactions'!F386</f>
        <v>0</v>
      </c>
      <c r="C386">
        <f>'All Transactions'!G386</f>
        <v>0</v>
      </c>
      <c r="D386">
        <f>'All Transactions'!H386</f>
        <v>0</v>
      </c>
      <c r="E386">
        <f>'All Transactions'!I386</f>
        <v>0</v>
      </c>
      <c r="F386">
        <f>'All Transactions'!J386</f>
        <v>0</v>
      </c>
      <c r="G386">
        <f>'All Transactions'!K386</f>
        <v>0</v>
      </c>
      <c r="H386">
        <f>(N385+B386*H385)*'Master-Stocks'!$I$1</f>
        <v>7.2888821071863605E-2</v>
      </c>
      <c r="I386">
        <f>(O385+C386*I385)*'Master-Stocks'!$I$1</f>
        <v>4.04</v>
      </c>
      <c r="J386">
        <f>(P385+D386*J385)*'Master-Stocks'!$I$1</f>
        <v>4.5423188969331233E-3</v>
      </c>
      <c r="K386">
        <f>(Q385+E386*K385)*'Master-Stocks'!$I$1</f>
        <v>37.944391680000003</v>
      </c>
      <c r="L386">
        <f>(R385+F386*L385)*'Master-Stocks'!$I$1</f>
        <v>7.9470472667040006</v>
      </c>
      <c r="M386">
        <f ca="1">(S385+G386*M385)*'Master-Stocks'!$I$1</f>
        <v>1.4495762867466301E-2</v>
      </c>
      <c r="N386">
        <f t="shared" ref="N386:S386" si="383">H385*B386+N385</f>
        <v>7.2888821071863603</v>
      </c>
      <c r="O386">
        <f t="shared" si="383"/>
        <v>404</v>
      </c>
      <c r="P386">
        <f t="shared" si="383"/>
        <v>0.4542318896933123</v>
      </c>
      <c r="Q386">
        <f t="shared" si="383"/>
        <v>3794.4391680000003</v>
      </c>
      <c r="R386">
        <f t="shared" si="383"/>
        <v>794.70472667040008</v>
      </c>
      <c r="S386">
        <f t="shared" ca="1" si="383"/>
        <v>1.44957628674663</v>
      </c>
    </row>
    <row r="387" spans="1:19" ht="12.75" x14ac:dyDescent="0.2">
      <c r="A387">
        <f>'All Transactions'!A387</f>
        <v>0</v>
      </c>
      <c r="B387">
        <f>'All Transactions'!F387</f>
        <v>0</v>
      </c>
      <c r="C387">
        <f>'All Transactions'!G387</f>
        <v>0</v>
      </c>
      <c r="D387">
        <f>'All Transactions'!H387</f>
        <v>0</v>
      </c>
      <c r="E387">
        <f>'All Transactions'!I387</f>
        <v>0</v>
      </c>
      <c r="F387">
        <f>'All Transactions'!J387</f>
        <v>0</v>
      </c>
      <c r="G387">
        <f>'All Transactions'!K387</f>
        <v>0</v>
      </c>
      <c r="H387">
        <f>(N386+B387*H386)*'Master-Stocks'!$I$1</f>
        <v>7.2888821071863605E-2</v>
      </c>
      <c r="I387">
        <f>(O386+C387*I386)*'Master-Stocks'!$I$1</f>
        <v>4.04</v>
      </c>
      <c r="J387">
        <f>(P386+D387*J386)*'Master-Stocks'!$I$1</f>
        <v>4.5423188969331233E-3</v>
      </c>
      <c r="K387">
        <f>(Q386+E387*K386)*'Master-Stocks'!$I$1</f>
        <v>37.944391680000003</v>
      </c>
      <c r="L387">
        <f>(R386+F387*L386)*'Master-Stocks'!$I$1</f>
        <v>7.9470472667040006</v>
      </c>
      <c r="M387">
        <f ca="1">(S386+G387*M386)*'Master-Stocks'!$I$1</f>
        <v>1.4495762867466301E-2</v>
      </c>
      <c r="N387">
        <f t="shared" ref="N387:S387" si="384">H386*B387+N386</f>
        <v>7.2888821071863603</v>
      </c>
      <c r="O387">
        <f t="shared" si="384"/>
        <v>404</v>
      </c>
      <c r="P387">
        <f t="shared" si="384"/>
        <v>0.4542318896933123</v>
      </c>
      <c r="Q387">
        <f t="shared" si="384"/>
        <v>3794.4391680000003</v>
      </c>
      <c r="R387">
        <f t="shared" si="384"/>
        <v>794.70472667040008</v>
      </c>
      <c r="S387">
        <f t="shared" ca="1" si="384"/>
        <v>1.44957628674663</v>
      </c>
    </row>
    <row r="388" spans="1:19" ht="12.75" x14ac:dyDescent="0.2">
      <c r="A388">
        <f>'All Transactions'!A388</f>
        <v>0</v>
      </c>
      <c r="B388">
        <f>'All Transactions'!F388</f>
        <v>0</v>
      </c>
      <c r="C388">
        <f>'All Transactions'!G388</f>
        <v>0</v>
      </c>
      <c r="D388">
        <f>'All Transactions'!H388</f>
        <v>0</v>
      </c>
      <c r="E388">
        <f>'All Transactions'!I388</f>
        <v>0</v>
      </c>
      <c r="F388">
        <f>'All Transactions'!J388</f>
        <v>0</v>
      </c>
      <c r="G388">
        <f>'All Transactions'!K388</f>
        <v>0</v>
      </c>
      <c r="H388">
        <f>(N387+B388*H387)*'Master-Stocks'!$I$1</f>
        <v>7.2888821071863605E-2</v>
      </c>
      <c r="I388">
        <f>(O387+C388*I387)*'Master-Stocks'!$I$1</f>
        <v>4.04</v>
      </c>
      <c r="J388">
        <f>(P387+D388*J387)*'Master-Stocks'!$I$1</f>
        <v>4.5423188969331233E-3</v>
      </c>
      <c r="K388">
        <f>(Q387+E388*K387)*'Master-Stocks'!$I$1</f>
        <v>37.944391680000003</v>
      </c>
      <c r="L388">
        <f>(R387+F388*L387)*'Master-Stocks'!$I$1</f>
        <v>7.9470472667040006</v>
      </c>
      <c r="M388">
        <f ca="1">(S387+G388*M387)*'Master-Stocks'!$I$1</f>
        <v>1.4495762867466301E-2</v>
      </c>
      <c r="N388">
        <f t="shared" ref="N388:S388" si="385">H387*B388+N387</f>
        <v>7.2888821071863603</v>
      </c>
      <c r="O388">
        <f t="shared" si="385"/>
        <v>404</v>
      </c>
      <c r="P388">
        <f t="shared" si="385"/>
        <v>0.4542318896933123</v>
      </c>
      <c r="Q388">
        <f t="shared" si="385"/>
        <v>3794.4391680000003</v>
      </c>
      <c r="R388">
        <f t="shared" si="385"/>
        <v>794.70472667040008</v>
      </c>
      <c r="S388">
        <f t="shared" ca="1" si="385"/>
        <v>1.44957628674663</v>
      </c>
    </row>
    <row r="389" spans="1:19" ht="12.75" x14ac:dyDescent="0.2">
      <c r="A389">
        <f>'All Transactions'!A389</f>
        <v>0</v>
      </c>
      <c r="B389">
        <f>'All Transactions'!F389</f>
        <v>0</v>
      </c>
      <c r="C389">
        <f>'All Transactions'!G389</f>
        <v>0</v>
      </c>
      <c r="D389">
        <f>'All Transactions'!H389</f>
        <v>0</v>
      </c>
      <c r="E389">
        <f>'All Transactions'!I389</f>
        <v>0</v>
      </c>
      <c r="F389">
        <f>'All Transactions'!J389</f>
        <v>0</v>
      </c>
      <c r="G389">
        <f>'All Transactions'!K389</f>
        <v>0</v>
      </c>
      <c r="H389">
        <f>(N388+B389*H388)*'Master-Stocks'!$I$1</f>
        <v>7.2888821071863605E-2</v>
      </c>
      <c r="I389">
        <f>(O388+C389*I388)*'Master-Stocks'!$I$1</f>
        <v>4.04</v>
      </c>
      <c r="J389">
        <f>(P388+D389*J388)*'Master-Stocks'!$I$1</f>
        <v>4.5423188969331233E-3</v>
      </c>
      <c r="K389">
        <f>(Q388+E389*K388)*'Master-Stocks'!$I$1</f>
        <v>37.944391680000003</v>
      </c>
      <c r="L389">
        <f>(R388+F389*L388)*'Master-Stocks'!$I$1</f>
        <v>7.9470472667040006</v>
      </c>
      <c r="M389">
        <f ca="1">(S388+G389*M388)*'Master-Stocks'!$I$1</f>
        <v>1.4495762867466301E-2</v>
      </c>
      <c r="N389">
        <f t="shared" ref="N389:S389" si="386">H388*B389+N388</f>
        <v>7.2888821071863603</v>
      </c>
      <c r="O389">
        <f t="shared" si="386"/>
        <v>404</v>
      </c>
      <c r="P389">
        <f t="shared" si="386"/>
        <v>0.4542318896933123</v>
      </c>
      <c r="Q389">
        <f t="shared" si="386"/>
        <v>3794.4391680000003</v>
      </c>
      <c r="R389">
        <f t="shared" si="386"/>
        <v>794.70472667040008</v>
      </c>
      <c r="S389">
        <f t="shared" ca="1" si="386"/>
        <v>1.44957628674663</v>
      </c>
    </row>
    <row r="390" spans="1:19" ht="12.75" x14ac:dyDescent="0.2">
      <c r="A390">
        <f>'All Transactions'!A390</f>
        <v>0</v>
      </c>
      <c r="B390">
        <f>'All Transactions'!F390</f>
        <v>0</v>
      </c>
      <c r="C390">
        <f>'All Transactions'!G390</f>
        <v>0</v>
      </c>
      <c r="D390">
        <f>'All Transactions'!H390</f>
        <v>0</v>
      </c>
      <c r="E390">
        <f>'All Transactions'!I390</f>
        <v>0</v>
      </c>
      <c r="F390">
        <f>'All Transactions'!J390</f>
        <v>0</v>
      </c>
      <c r="G390">
        <f>'All Transactions'!K390</f>
        <v>0</v>
      </c>
      <c r="H390">
        <f>(N389+B390*H389)*'Master-Stocks'!$I$1</f>
        <v>7.2888821071863605E-2</v>
      </c>
      <c r="I390">
        <f>(O389+C390*I389)*'Master-Stocks'!$I$1</f>
        <v>4.04</v>
      </c>
      <c r="J390">
        <f>(P389+D390*J389)*'Master-Stocks'!$I$1</f>
        <v>4.5423188969331233E-3</v>
      </c>
      <c r="K390">
        <f>(Q389+E390*K389)*'Master-Stocks'!$I$1</f>
        <v>37.944391680000003</v>
      </c>
      <c r="L390">
        <f>(R389+F390*L389)*'Master-Stocks'!$I$1</f>
        <v>7.9470472667040006</v>
      </c>
      <c r="M390">
        <f ca="1">(S389+G390*M389)*'Master-Stocks'!$I$1</f>
        <v>1.4495762867466301E-2</v>
      </c>
      <c r="N390">
        <f t="shared" ref="N390:S390" si="387">H389*B390+N389</f>
        <v>7.2888821071863603</v>
      </c>
      <c r="O390">
        <f t="shared" si="387"/>
        <v>404</v>
      </c>
      <c r="P390">
        <f t="shared" si="387"/>
        <v>0.4542318896933123</v>
      </c>
      <c r="Q390">
        <f t="shared" si="387"/>
        <v>3794.4391680000003</v>
      </c>
      <c r="R390">
        <f t="shared" si="387"/>
        <v>794.70472667040008</v>
      </c>
      <c r="S390">
        <f t="shared" ca="1" si="387"/>
        <v>1.44957628674663</v>
      </c>
    </row>
    <row r="391" spans="1:19" ht="12.75" x14ac:dyDescent="0.2">
      <c r="A391">
        <f>'All Transactions'!A391</f>
        <v>0</v>
      </c>
      <c r="B391">
        <f>'All Transactions'!F391</f>
        <v>0</v>
      </c>
      <c r="C391">
        <f>'All Transactions'!G391</f>
        <v>0</v>
      </c>
      <c r="D391">
        <f>'All Transactions'!H391</f>
        <v>0</v>
      </c>
      <c r="E391">
        <f>'All Transactions'!I391</f>
        <v>0</v>
      </c>
      <c r="F391">
        <f>'All Transactions'!J391</f>
        <v>0</v>
      </c>
      <c r="G391">
        <f>'All Transactions'!K391</f>
        <v>0</v>
      </c>
      <c r="H391">
        <f>(N390+B391*H390)*'Master-Stocks'!$I$1</f>
        <v>7.2888821071863605E-2</v>
      </c>
      <c r="I391">
        <f>(O390+C391*I390)*'Master-Stocks'!$I$1</f>
        <v>4.04</v>
      </c>
      <c r="J391">
        <f>(P390+D391*J390)*'Master-Stocks'!$I$1</f>
        <v>4.5423188969331233E-3</v>
      </c>
      <c r="K391">
        <f>(Q390+E391*K390)*'Master-Stocks'!$I$1</f>
        <v>37.944391680000003</v>
      </c>
      <c r="L391">
        <f>(R390+F391*L390)*'Master-Stocks'!$I$1</f>
        <v>7.9470472667040006</v>
      </c>
      <c r="M391">
        <f ca="1">(S390+G391*M390)*'Master-Stocks'!$I$1</f>
        <v>1.4495762867466301E-2</v>
      </c>
      <c r="N391">
        <f t="shared" ref="N391:S391" si="388">H390*B391+N390</f>
        <v>7.2888821071863603</v>
      </c>
      <c r="O391">
        <f t="shared" si="388"/>
        <v>404</v>
      </c>
      <c r="P391">
        <f t="shared" si="388"/>
        <v>0.4542318896933123</v>
      </c>
      <c r="Q391">
        <f t="shared" si="388"/>
        <v>3794.4391680000003</v>
      </c>
      <c r="R391">
        <f t="shared" si="388"/>
        <v>794.70472667040008</v>
      </c>
      <c r="S391">
        <f t="shared" ca="1" si="388"/>
        <v>1.44957628674663</v>
      </c>
    </row>
    <row r="392" spans="1:19" ht="12.75" x14ac:dyDescent="0.2">
      <c r="A392">
        <f>'All Transactions'!A392</f>
        <v>0</v>
      </c>
      <c r="B392">
        <f>'All Transactions'!F392</f>
        <v>0</v>
      </c>
      <c r="C392">
        <f>'All Transactions'!G392</f>
        <v>0</v>
      </c>
      <c r="D392">
        <f>'All Transactions'!H392</f>
        <v>0</v>
      </c>
      <c r="E392">
        <f>'All Transactions'!I392</f>
        <v>0</v>
      </c>
      <c r="F392">
        <f>'All Transactions'!J392</f>
        <v>0</v>
      </c>
      <c r="G392">
        <f>'All Transactions'!K392</f>
        <v>0</v>
      </c>
      <c r="H392">
        <f>(N391+B392*H391)*'Master-Stocks'!$I$1</f>
        <v>7.2888821071863605E-2</v>
      </c>
      <c r="I392">
        <f>(O391+C392*I391)*'Master-Stocks'!$I$1</f>
        <v>4.04</v>
      </c>
      <c r="J392">
        <f>(P391+D392*J391)*'Master-Stocks'!$I$1</f>
        <v>4.5423188969331233E-3</v>
      </c>
      <c r="K392">
        <f>(Q391+E392*K391)*'Master-Stocks'!$I$1</f>
        <v>37.944391680000003</v>
      </c>
      <c r="L392">
        <f>(R391+F392*L391)*'Master-Stocks'!$I$1</f>
        <v>7.9470472667040006</v>
      </c>
      <c r="M392">
        <f ca="1">(S391+G392*M391)*'Master-Stocks'!$I$1</f>
        <v>1.4495762867466301E-2</v>
      </c>
      <c r="N392">
        <f t="shared" ref="N392:S392" si="389">H391*B392+N391</f>
        <v>7.2888821071863603</v>
      </c>
      <c r="O392">
        <f t="shared" si="389"/>
        <v>404</v>
      </c>
      <c r="P392">
        <f t="shared" si="389"/>
        <v>0.4542318896933123</v>
      </c>
      <c r="Q392">
        <f t="shared" si="389"/>
        <v>3794.4391680000003</v>
      </c>
      <c r="R392">
        <f t="shared" si="389"/>
        <v>794.70472667040008</v>
      </c>
      <c r="S392">
        <f t="shared" ca="1" si="389"/>
        <v>1.44957628674663</v>
      </c>
    </row>
    <row r="393" spans="1:19" ht="12.75" x14ac:dyDescent="0.2">
      <c r="A393">
        <f>'All Transactions'!A393</f>
        <v>0</v>
      </c>
      <c r="B393">
        <f>'All Transactions'!F393</f>
        <v>0</v>
      </c>
      <c r="C393">
        <f>'All Transactions'!G393</f>
        <v>0</v>
      </c>
      <c r="D393">
        <f>'All Transactions'!H393</f>
        <v>0</v>
      </c>
      <c r="E393">
        <f>'All Transactions'!I393</f>
        <v>0</v>
      </c>
      <c r="F393">
        <f>'All Transactions'!J393</f>
        <v>0</v>
      </c>
      <c r="G393">
        <f>'All Transactions'!K393</f>
        <v>0</v>
      </c>
      <c r="H393">
        <f>(N392+B393*H392)*'Master-Stocks'!$I$1</f>
        <v>7.2888821071863605E-2</v>
      </c>
      <c r="I393">
        <f>(O392+C393*I392)*'Master-Stocks'!$I$1</f>
        <v>4.04</v>
      </c>
      <c r="J393">
        <f>(P392+D393*J392)*'Master-Stocks'!$I$1</f>
        <v>4.5423188969331233E-3</v>
      </c>
      <c r="K393">
        <f>(Q392+E393*K392)*'Master-Stocks'!$I$1</f>
        <v>37.944391680000003</v>
      </c>
      <c r="L393">
        <f>(R392+F393*L392)*'Master-Stocks'!$I$1</f>
        <v>7.9470472667040006</v>
      </c>
      <c r="M393">
        <f ca="1">(S392+G393*M392)*'Master-Stocks'!$I$1</f>
        <v>1.4495762867466301E-2</v>
      </c>
      <c r="N393">
        <f t="shared" ref="N393:S393" si="390">H392*B393+N392</f>
        <v>7.2888821071863603</v>
      </c>
      <c r="O393">
        <f t="shared" si="390"/>
        <v>404</v>
      </c>
      <c r="P393">
        <f t="shared" si="390"/>
        <v>0.4542318896933123</v>
      </c>
      <c r="Q393">
        <f t="shared" si="390"/>
        <v>3794.4391680000003</v>
      </c>
      <c r="R393">
        <f t="shared" si="390"/>
        <v>794.70472667040008</v>
      </c>
      <c r="S393">
        <f t="shared" ca="1" si="390"/>
        <v>1.44957628674663</v>
      </c>
    </row>
    <row r="394" spans="1:19" ht="12.75" x14ac:dyDescent="0.2">
      <c r="A394">
        <f>'All Transactions'!A394</f>
        <v>0</v>
      </c>
      <c r="B394">
        <f>'All Transactions'!F394</f>
        <v>0</v>
      </c>
      <c r="C394">
        <f>'All Transactions'!G394</f>
        <v>0</v>
      </c>
      <c r="D394">
        <f>'All Transactions'!H394</f>
        <v>0</v>
      </c>
      <c r="E394">
        <f>'All Transactions'!I394</f>
        <v>0</v>
      </c>
      <c r="F394">
        <f>'All Transactions'!J394</f>
        <v>0</v>
      </c>
      <c r="G394">
        <f>'All Transactions'!K394</f>
        <v>0</v>
      </c>
      <c r="H394">
        <f>(N393+B394*H393)*'Master-Stocks'!$I$1</f>
        <v>7.2888821071863605E-2</v>
      </c>
      <c r="I394">
        <f>(O393+C394*I393)*'Master-Stocks'!$I$1</f>
        <v>4.04</v>
      </c>
      <c r="J394">
        <f>(P393+D394*J393)*'Master-Stocks'!$I$1</f>
        <v>4.5423188969331233E-3</v>
      </c>
      <c r="K394">
        <f>(Q393+E394*K393)*'Master-Stocks'!$I$1</f>
        <v>37.944391680000003</v>
      </c>
      <c r="L394">
        <f>(R393+F394*L393)*'Master-Stocks'!$I$1</f>
        <v>7.9470472667040006</v>
      </c>
      <c r="M394">
        <f ca="1">(S393+G394*M393)*'Master-Stocks'!$I$1</f>
        <v>1.4495762867466301E-2</v>
      </c>
      <c r="N394">
        <f t="shared" ref="N394:S394" si="391">H393*B394+N393</f>
        <v>7.2888821071863603</v>
      </c>
      <c r="O394">
        <f t="shared" si="391"/>
        <v>404</v>
      </c>
      <c r="P394">
        <f t="shared" si="391"/>
        <v>0.4542318896933123</v>
      </c>
      <c r="Q394">
        <f t="shared" si="391"/>
        <v>3794.4391680000003</v>
      </c>
      <c r="R394">
        <f t="shared" si="391"/>
        <v>794.70472667040008</v>
      </c>
      <c r="S394">
        <f t="shared" ca="1" si="391"/>
        <v>1.44957628674663</v>
      </c>
    </row>
    <row r="395" spans="1:19" ht="12.75" x14ac:dyDescent="0.2">
      <c r="A395">
        <f>'All Transactions'!A395</f>
        <v>0</v>
      </c>
      <c r="B395">
        <f>'All Transactions'!F395</f>
        <v>0</v>
      </c>
      <c r="C395">
        <f>'All Transactions'!G395</f>
        <v>0</v>
      </c>
      <c r="D395">
        <f>'All Transactions'!H395</f>
        <v>0</v>
      </c>
      <c r="E395">
        <f>'All Transactions'!I395</f>
        <v>0</v>
      </c>
      <c r="F395">
        <f>'All Transactions'!J395</f>
        <v>0</v>
      </c>
      <c r="G395">
        <f>'All Transactions'!K395</f>
        <v>0</v>
      </c>
      <c r="H395">
        <f>(N394+B395*H394)*'Master-Stocks'!$I$1</f>
        <v>7.2888821071863605E-2</v>
      </c>
      <c r="I395">
        <f>(O394+C395*I394)*'Master-Stocks'!$I$1</f>
        <v>4.04</v>
      </c>
      <c r="J395">
        <f>(P394+D395*J394)*'Master-Stocks'!$I$1</f>
        <v>4.5423188969331233E-3</v>
      </c>
      <c r="K395">
        <f>(Q394+E395*K394)*'Master-Stocks'!$I$1</f>
        <v>37.944391680000003</v>
      </c>
      <c r="L395">
        <f>(R394+F395*L394)*'Master-Stocks'!$I$1</f>
        <v>7.9470472667040006</v>
      </c>
      <c r="M395">
        <f ca="1">(S394+G395*M394)*'Master-Stocks'!$I$1</f>
        <v>1.4495762867466301E-2</v>
      </c>
      <c r="N395">
        <f t="shared" ref="N395:S395" si="392">H394*B395+N394</f>
        <v>7.2888821071863603</v>
      </c>
      <c r="O395">
        <f t="shared" si="392"/>
        <v>404</v>
      </c>
      <c r="P395">
        <f t="shared" si="392"/>
        <v>0.4542318896933123</v>
      </c>
      <c r="Q395">
        <f t="shared" si="392"/>
        <v>3794.4391680000003</v>
      </c>
      <c r="R395">
        <f t="shared" si="392"/>
        <v>794.70472667040008</v>
      </c>
      <c r="S395">
        <f t="shared" ca="1" si="392"/>
        <v>1.44957628674663</v>
      </c>
    </row>
    <row r="396" spans="1:19" ht="12.75" x14ac:dyDescent="0.2">
      <c r="A396">
        <f>'All Transactions'!A396</f>
        <v>0</v>
      </c>
      <c r="B396">
        <f>'All Transactions'!F396</f>
        <v>0</v>
      </c>
      <c r="C396">
        <f>'All Transactions'!G396</f>
        <v>0</v>
      </c>
      <c r="D396">
        <f>'All Transactions'!H396</f>
        <v>0</v>
      </c>
      <c r="E396">
        <f>'All Transactions'!I396</f>
        <v>0</v>
      </c>
      <c r="F396">
        <f>'All Transactions'!J396</f>
        <v>0</v>
      </c>
      <c r="G396">
        <f>'All Transactions'!K396</f>
        <v>0</v>
      </c>
      <c r="H396">
        <f>(N395+B396*H395)*'Master-Stocks'!$I$1</f>
        <v>7.2888821071863605E-2</v>
      </c>
      <c r="I396">
        <f>(O395+C396*I395)*'Master-Stocks'!$I$1</f>
        <v>4.04</v>
      </c>
      <c r="J396">
        <f>(P395+D396*J395)*'Master-Stocks'!$I$1</f>
        <v>4.5423188969331233E-3</v>
      </c>
      <c r="K396">
        <f>(Q395+E396*K395)*'Master-Stocks'!$I$1</f>
        <v>37.944391680000003</v>
      </c>
      <c r="L396">
        <f>(R395+F396*L395)*'Master-Stocks'!$I$1</f>
        <v>7.9470472667040006</v>
      </c>
      <c r="M396">
        <f ca="1">(S395+G396*M395)*'Master-Stocks'!$I$1</f>
        <v>1.4495762867466301E-2</v>
      </c>
      <c r="N396">
        <f t="shared" ref="N396:S396" si="393">H395*B396+N395</f>
        <v>7.2888821071863603</v>
      </c>
      <c r="O396">
        <f t="shared" si="393"/>
        <v>404</v>
      </c>
      <c r="P396">
        <f t="shared" si="393"/>
        <v>0.4542318896933123</v>
      </c>
      <c r="Q396">
        <f t="shared" si="393"/>
        <v>3794.4391680000003</v>
      </c>
      <c r="R396">
        <f t="shared" si="393"/>
        <v>794.70472667040008</v>
      </c>
      <c r="S396">
        <f t="shared" ca="1" si="393"/>
        <v>1.44957628674663</v>
      </c>
    </row>
    <row r="397" spans="1:19" ht="12.75" x14ac:dyDescent="0.2">
      <c r="A397">
        <f>'All Transactions'!A397</f>
        <v>0</v>
      </c>
      <c r="B397">
        <f>'All Transactions'!F397</f>
        <v>0</v>
      </c>
      <c r="C397">
        <f>'All Transactions'!G397</f>
        <v>0</v>
      </c>
      <c r="D397">
        <f>'All Transactions'!H397</f>
        <v>0</v>
      </c>
      <c r="E397">
        <f>'All Transactions'!I397</f>
        <v>0</v>
      </c>
      <c r="F397">
        <f>'All Transactions'!J397</f>
        <v>0</v>
      </c>
      <c r="G397">
        <f>'All Transactions'!K397</f>
        <v>0</v>
      </c>
      <c r="H397">
        <f>(N396+B397*H396)*'Master-Stocks'!$I$1</f>
        <v>7.2888821071863605E-2</v>
      </c>
      <c r="I397">
        <f>(O396+C397*I396)*'Master-Stocks'!$I$1</f>
        <v>4.04</v>
      </c>
      <c r="J397">
        <f>(P396+D397*J396)*'Master-Stocks'!$I$1</f>
        <v>4.5423188969331233E-3</v>
      </c>
      <c r="K397">
        <f>(Q396+E397*K396)*'Master-Stocks'!$I$1</f>
        <v>37.944391680000003</v>
      </c>
      <c r="L397">
        <f>(R396+F397*L396)*'Master-Stocks'!$I$1</f>
        <v>7.9470472667040006</v>
      </c>
      <c r="M397">
        <f ca="1">(S396+G397*M396)*'Master-Stocks'!$I$1</f>
        <v>1.4495762867466301E-2</v>
      </c>
      <c r="N397">
        <f t="shared" ref="N397:S397" si="394">H396*B397+N396</f>
        <v>7.2888821071863603</v>
      </c>
      <c r="O397">
        <f t="shared" si="394"/>
        <v>404</v>
      </c>
      <c r="P397">
        <f t="shared" si="394"/>
        <v>0.4542318896933123</v>
      </c>
      <c r="Q397">
        <f t="shared" si="394"/>
        <v>3794.4391680000003</v>
      </c>
      <c r="R397">
        <f t="shared" si="394"/>
        <v>794.70472667040008</v>
      </c>
      <c r="S397">
        <f t="shared" ca="1" si="394"/>
        <v>1.44957628674663</v>
      </c>
    </row>
    <row r="398" spans="1:19" ht="12.75" x14ac:dyDescent="0.2">
      <c r="A398">
        <f>'All Transactions'!A398</f>
        <v>0</v>
      </c>
      <c r="B398">
        <f>'All Transactions'!F398</f>
        <v>0</v>
      </c>
      <c r="C398">
        <f>'All Transactions'!G398</f>
        <v>0</v>
      </c>
      <c r="D398">
        <f>'All Transactions'!H398</f>
        <v>0</v>
      </c>
      <c r="E398">
        <f>'All Transactions'!I398</f>
        <v>0</v>
      </c>
      <c r="F398">
        <f>'All Transactions'!J398</f>
        <v>0</v>
      </c>
      <c r="G398">
        <f>'All Transactions'!K398</f>
        <v>0</v>
      </c>
      <c r="H398">
        <f>(N397+B398*H397)*'Master-Stocks'!$I$1</f>
        <v>7.2888821071863605E-2</v>
      </c>
      <c r="I398">
        <f>(O397+C398*I397)*'Master-Stocks'!$I$1</f>
        <v>4.04</v>
      </c>
      <c r="J398">
        <f>(P397+D398*J397)*'Master-Stocks'!$I$1</f>
        <v>4.5423188969331233E-3</v>
      </c>
      <c r="K398">
        <f>(Q397+E398*K397)*'Master-Stocks'!$I$1</f>
        <v>37.944391680000003</v>
      </c>
      <c r="L398">
        <f>(R397+F398*L397)*'Master-Stocks'!$I$1</f>
        <v>7.9470472667040006</v>
      </c>
      <c r="M398">
        <f ca="1">(S397+G398*M397)*'Master-Stocks'!$I$1</f>
        <v>1.4495762867466301E-2</v>
      </c>
      <c r="N398">
        <f t="shared" ref="N398:S398" si="395">H397*B398+N397</f>
        <v>7.2888821071863603</v>
      </c>
      <c r="O398">
        <f t="shared" si="395"/>
        <v>404</v>
      </c>
      <c r="P398">
        <f t="shared" si="395"/>
        <v>0.4542318896933123</v>
      </c>
      <c r="Q398">
        <f t="shared" si="395"/>
        <v>3794.4391680000003</v>
      </c>
      <c r="R398">
        <f t="shared" si="395"/>
        <v>794.70472667040008</v>
      </c>
      <c r="S398">
        <f t="shared" ca="1" si="395"/>
        <v>1.44957628674663</v>
      </c>
    </row>
    <row r="399" spans="1:19" ht="12.75" x14ac:dyDescent="0.2">
      <c r="A399">
        <f>'All Transactions'!A399</f>
        <v>0</v>
      </c>
      <c r="B399">
        <f>'All Transactions'!F399</f>
        <v>0</v>
      </c>
      <c r="C399">
        <f>'All Transactions'!G399</f>
        <v>0</v>
      </c>
      <c r="D399">
        <f>'All Transactions'!H399</f>
        <v>0</v>
      </c>
      <c r="E399">
        <f>'All Transactions'!I399</f>
        <v>0</v>
      </c>
      <c r="F399">
        <f>'All Transactions'!J399</f>
        <v>0</v>
      </c>
      <c r="G399">
        <f>'All Transactions'!K399</f>
        <v>0</v>
      </c>
      <c r="H399">
        <f>(N398+B399*H398)*'Master-Stocks'!$I$1</f>
        <v>7.2888821071863605E-2</v>
      </c>
      <c r="I399">
        <f>(O398+C399*I398)*'Master-Stocks'!$I$1</f>
        <v>4.04</v>
      </c>
      <c r="J399">
        <f>(P398+D399*J398)*'Master-Stocks'!$I$1</f>
        <v>4.5423188969331233E-3</v>
      </c>
      <c r="K399">
        <f>(Q398+E399*K398)*'Master-Stocks'!$I$1</f>
        <v>37.944391680000003</v>
      </c>
      <c r="L399">
        <f>(R398+F399*L398)*'Master-Stocks'!$I$1</f>
        <v>7.9470472667040006</v>
      </c>
      <c r="M399">
        <f ca="1">(S398+G399*M398)*'Master-Stocks'!$I$1</f>
        <v>1.4495762867466301E-2</v>
      </c>
      <c r="N399">
        <f t="shared" ref="N399:S399" si="396">H398*B399+N398</f>
        <v>7.2888821071863603</v>
      </c>
      <c r="O399">
        <f t="shared" si="396"/>
        <v>404</v>
      </c>
      <c r="P399">
        <f t="shared" si="396"/>
        <v>0.4542318896933123</v>
      </c>
      <c r="Q399">
        <f t="shared" si="396"/>
        <v>3794.4391680000003</v>
      </c>
      <c r="R399">
        <f t="shared" si="396"/>
        <v>794.70472667040008</v>
      </c>
      <c r="S399">
        <f t="shared" ca="1" si="396"/>
        <v>1.44957628674663</v>
      </c>
    </row>
    <row r="400" spans="1:19" ht="12.75" x14ac:dyDescent="0.2">
      <c r="A400">
        <f>'All Transactions'!A400</f>
        <v>0</v>
      </c>
      <c r="B400">
        <f>'All Transactions'!F400</f>
        <v>0</v>
      </c>
      <c r="C400">
        <f>'All Transactions'!G400</f>
        <v>0</v>
      </c>
      <c r="D400">
        <f>'All Transactions'!H400</f>
        <v>0</v>
      </c>
      <c r="E400">
        <f>'All Transactions'!I400</f>
        <v>0</v>
      </c>
      <c r="F400">
        <f>'All Transactions'!J400</f>
        <v>0</v>
      </c>
      <c r="G400">
        <f>'All Transactions'!K400</f>
        <v>0</v>
      </c>
      <c r="H400">
        <f>(N399+B400*H399)*'Master-Stocks'!$I$1</f>
        <v>7.2888821071863605E-2</v>
      </c>
      <c r="I400">
        <f>(O399+C400*I399)*'Master-Stocks'!$I$1</f>
        <v>4.04</v>
      </c>
      <c r="J400">
        <f>(P399+D400*J399)*'Master-Stocks'!$I$1</f>
        <v>4.5423188969331233E-3</v>
      </c>
      <c r="K400">
        <f>(Q399+E400*K399)*'Master-Stocks'!$I$1</f>
        <v>37.944391680000003</v>
      </c>
      <c r="L400">
        <f>(R399+F400*L399)*'Master-Stocks'!$I$1</f>
        <v>7.9470472667040006</v>
      </c>
      <c r="M400">
        <f ca="1">(S399+G400*M399)*'Master-Stocks'!$I$1</f>
        <v>1.4495762867466301E-2</v>
      </c>
      <c r="N400">
        <f t="shared" ref="N400:S400" si="397">H399*B400+N399</f>
        <v>7.2888821071863603</v>
      </c>
      <c r="O400">
        <f t="shared" si="397"/>
        <v>404</v>
      </c>
      <c r="P400">
        <f t="shared" si="397"/>
        <v>0.4542318896933123</v>
      </c>
      <c r="Q400">
        <f t="shared" si="397"/>
        <v>3794.4391680000003</v>
      </c>
      <c r="R400">
        <f t="shared" si="397"/>
        <v>794.70472667040008</v>
      </c>
      <c r="S400">
        <f t="shared" ca="1" si="397"/>
        <v>1.44957628674663</v>
      </c>
    </row>
    <row r="401" spans="1:19" ht="12.75" x14ac:dyDescent="0.2">
      <c r="A401">
        <f>'All Transactions'!A401</f>
        <v>0</v>
      </c>
      <c r="B401">
        <f>'All Transactions'!F401</f>
        <v>0</v>
      </c>
      <c r="C401">
        <f>'All Transactions'!G401</f>
        <v>0</v>
      </c>
      <c r="D401">
        <f>'All Transactions'!H401</f>
        <v>0</v>
      </c>
      <c r="E401">
        <f>'All Transactions'!I401</f>
        <v>0</v>
      </c>
      <c r="F401">
        <f>'All Transactions'!J401</f>
        <v>0</v>
      </c>
      <c r="G401">
        <f>'All Transactions'!K401</f>
        <v>0</v>
      </c>
      <c r="H401">
        <f>(N400+B401*H400)*'Master-Stocks'!$I$1</f>
        <v>7.2888821071863605E-2</v>
      </c>
      <c r="I401">
        <f>(O400+C401*I400)*'Master-Stocks'!$I$1</f>
        <v>4.04</v>
      </c>
      <c r="J401">
        <f>(P400+D401*J400)*'Master-Stocks'!$I$1</f>
        <v>4.5423188969331233E-3</v>
      </c>
      <c r="K401">
        <f>(Q400+E401*K400)*'Master-Stocks'!$I$1</f>
        <v>37.944391680000003</v>
      </c>
      <c r="L401">
        <f>(R400+F401*L400)*'Master-Stocks'!$I$1</f>
        <v>7.9470472667040006</v>
      </c>
      <c r="M401">
        <f ca="1">(S400+G401*M400)*'Master-Stocks'!$I$1</f>
        <v>1.4495762867466301E-2</v>
      </c>
      <c r="N401">
        <f t="shared" ref="N401:S401" si="398">H400*B401+N400</f>
        <v>7.2888821071863603</v>
      </c>
      <c r="O401">
        <f t="shared" si="398"/>
        <v>404</v>
      </c>
      <c r="P401">
        <f t="shared" si="398"/>
        <v>0.4542318896933123</v>
      </c>
      <c r="Q401">
        <f t="shared" si="398"/>
        <v>3794.4391680000003</v>
      </c>
      <c r="R401">
        <f t="shared" si="398"/>
        <v>794.70472667040008</v>
      </c>
      <c r="S401">
        <f t="shared" ca="1" si="398"/>
        <v>1.44957628674663</v>
      </c>
    </row>
    <row r="402" spans="1:19" ht="12.75" x14ac:dyDescent="0.2">
      <c r="A402">
        <f>'All Transactions'!A402</f>
        <v>0</v>
      </c>
      <c r="B402">
        <f>'All Transactions'!F402</f>
        <v>0</v>
      </c>
      <c r="C402">
        <f>'All Transactions'!G402</f>
        <v>0</v>
      </c>
      <c r="D402">
        <f>'All Transactions'!H402</f>
        <v>0</v>
      </c>
      <c r="E402">
        <f>'All Transactions'!I402</f>
        <v>0</v>
      </c>
      <c r="F402">
        <f>'All Transactions'!J402</f>
        <v>0</v>
      </c>
      <c r="G402">
        <f>'All Transactions'!K402</f>
        <v>0</v>
      </c>
      <c r="H402">
        <f>(N401+B402*H401)*'Master-Stocks'!$I$1</f>
        <v>7.2888821071863605E-2</v>
      </c>
      <c r="I402">
        <f>(O401+C402*I401)*'Master-Stocks'!$I$1</f>
        <v>4.04</v>
      </c>
      <c r="J402">
        <f>(P401+D402*J401)*'Master-Stocks'!$I$1</f>
        <v>4.5423188969331233E-3</v>
      </c>
      <c r="K402">
        <f>(Q401+E402*K401)*'Master-Stocks'!$I$1</f>
        <v>37.944391680000003</v>
      </c>
      <c r="L402">
        <f>(R401+F402*L401)*'Master-Stocks'!$I$1</f>
        <v>7.9470472667040006</v>
      </c>
      <c r="M402">
        <f ca="1">(S401+G402*M401)*'Master-Stocks'!$I$1</f>
        <v>1.4495762867466301E-2</v>
      </c>
      <c r="N402">
        <f t="shared" ref="N402:S402" si="399">H401*B402+N401</f>
        <v>7.2888821071863603</v>
      </c>
      <c r="O402">
        <f t="shared" si="399"/>
        <v>404</v>
      </c>
      <c r="P402">
        <f t="shared" si="399"/>
        <v>0.4542318896933123</v>
      </c>
      <c r="Q402">
        <f t="shared" si="399"/>
        <v>3794.4391680000003</v>
      </c>
      <c r="R402">
        <f t="shared" si="399"/>
        <v>794.70472667040008</v>
      </c>
      <c r="S402">
        <f t="shared" ca="1" si="399"/>
        <v>1.44957628674663</v>
      </c>
    </row>
    <row r="403" spans="1:19" ht="12.75" x14ac:dyDescent="0.2">
      <c r="A403">
        <f>'All Transactions'!A403</f>
        <v>0</v>
      </c>
      <c r="B403">
        <f>'All Transactions'!F403</f>
        <v>0</v>
      </c>
      <c r="C403">
        <f>'All Transactions'!G403</f>
        <v>0</v>
      </c>
      <c r="D403">
        <f>'All Transactions'!H403</f>
        <v>0</v>
      </c>
      <c r="E403">
        <f>'All Transactions'!I403</f>
        <v>0</v>
      </c>
      <c r="F403">
        <f>'All Transactions'!J403</f>
        <v>0</v>
      </c>
      <c r="G403">
        <f>'All Transactions'!K403</f>
        <v>0</v>
      </c>
      <c r="H403">
        <f>(N402+B403*H402)*'Master-Stocks'!$I$1</f>
        <v>7.2888821071863605E-2</v>
      </c>
      <c r="I403">
        <f>(O402+C403*I402)*'Master-Stocks'!$I$1</f>
        <v>4.04</v>
      </c>
      <c r="J403">
        <f>(P402+D403*J402)*'Master-Stocks'!$I$1</f>
        <v>4.5423188969331233E-3</v>
      </c>
      <c r="K403">
        <f>(Q402+E403*K402)*'Master-Stocks'!$I$1</f>
        <v>37.944391680000003</v>
      </c>
      <c r="L403">
        <f>(R402+F403*L402)*'Master-Stocks'!$I$1</f>
        <v>7.9470472667040006</v>
      </c>
      <c r="M403">
        <f ca="1">(S402+G403*M402)*'Master-Stocks'!$I$1</f>
        <v>1.4495762867466301E-2</v>
      </c>
      <c r="N403">
        <f t="shared" ref="N403:S403" si="400">H402*B403+N402</f>
        <v>7.2888821071863603</v>
      </c>
      <c r="O403">
        <f t="shared" si="400"/>
        <v>404</v>
      </c>
      <c r="P403">
        <f t="shared" si="400"/>
        <v>0.4542318896933123</v>
      </c>
      <c r="Q403">
        <f t="shared" si="400"/>
        <v>3794.4391680000003</v>
      </c>
      <c r="R403">
        <f t="shared" si="400"/>
        <v>794.70472667040008</v>
      </c>
      <c r="S403">
        <f t="shared" ca="1" si="400"/>
        <v>1.44957628674663</v>
      </c>
    </row>
    <row r="404" spans="1:19" ht="12.75" x14ac:dyDescent="0.2">
      <c r="A404">
        <f>'All Transactions'!A404</f>
        <v>0</v>
      </c>
      <c r="B404">
        <f>'All Transactions'!F404</f>
        <v>0</v>
      </c>
      <c r="C404">
        <f>'All Transactions'!G404</f>
        <v>0</v>
      </c>
      <c r="D404">
        <f>'All Transactions'!H404</f>
        <v>0</v>
      </c>
      <c r="E404">
        <f>'All Transactions'!I404</f>
        <v>0</v>
      </c>
      <c r="F404">
        <f>'All Transactions'!J404</f>
        <v>0</v>
      </c>
      <c r="G404">
        <f>'All Transactions'!K404</f>
        <v>0</v>
      </c>
      <c r="H404">
        <f>(N403+B404*H403)*'Master-Stocks'!$I$1</f>
        <v>7.2888821071863605E-2</v>
      </c>
      <c r="I404">
        <f>(O403+C404*I403)*'Master-Stocks'!$I$1</f>
        <v>4.04</v>
      </c>
      <c r="J404">
        <f>(P403+D404*J403)*'Master-Stocks'!$I$1</f>
        <v>4.5423188969331233E-3</v>
      </c>
      <c r="K404">
        <f>(Q403+E404*K403)*'Master-Stocks'!$I$1</f>
        <v>37.944391680000003</v>
      </c>
      <c r="L404">
        <f>(R403+F404*L403)*'Master-Stocks'!$I$1</f>
        <v>7.9470472667040006</v>
      </c>
      <c r="M404">
        <f ca="1">(S403+G404*M403)*'Master-Stocks'!$I$1</f>
        <v>1.4495762867466301E-2</v>
      </c>
      <c r="N404">
        <f t="shared" ref="N404:S404" si="401">H403*B404+N403</f>
        <v>7.2888821071863603</v>
      </c>
      <c r="O404">
        <f t="shared" si="401"/>
        <v>404</v>
      </c>
      <c r="P404">
        <f t="shared" si="401"/>
        <v>0.4542318896933123</v>
      </c>
      <c r="Q404">
        <f t="shared" si="401"/>
        <v>3794.4391680000003</v>
      </c>
      <c r="R404">
        <f t="shared" si="401"/>
        <v>794.70472667040008</v>
      </c>
      <c r="S404">
        <f t="shared" ca="1" si="401"/>
        <v>1.44957628674663</v>
      </c>
    </row>
    <row r="405" spans="1:19" ht="12.75" x14ac:dyDescent="0.2">
      <c r="A405">
        <f>'All Transactions'!A405</f>
        <v>0</v>
      </c>
      <c r="B405">
        <f>'All Transactions'!F405</f>
        <v>0</v>
      </c>
      <c r="C405">
        <f>'All Transactions'!G405</f>
        <v>0</v>
      </c>
      <c r="D405">
        <f>'All Transactions'!H405</f>
        <v>0</v>
      </c>
      <c r="E405">
        <f>'All Transactions'!I405</f>
        <v>0</v>
      </c>
      <c r="F405">
        <f>'All Transactions'!J405</f>
        <v>0</v>
      </c>
      <c r="G405">
        <f>'All Transactions'!K405</f>
        <v>0</v>
      </c>
      <c r="H405">
        <f>(N404+B405*H404)*'Master-Stocks'!$I$1</f>
        <v>7.2888821071863605E-2</v>
      </c>
      <c r="I405">
        <f>(O404+C405*I404)*'Master-Stocks'!$I$1</f>
        <v>4.04</v>
      </c>
      <c r="J405">
        <f>(P404+D405*J404)*'Master-Stocks'!$I$1</f>
        <v>4.5423188969331233E-3</v>
      </c>
      <c r="K405">
        <f>(Q404+E405*K404)*'Master-Stocks'!$I$1</f>
        <v>37.944391680000003</v>
      </c>
      <c r="L405">
        <f>(R404+F405*L404)*'Master-Stocks'!$I$1</f>
        <v>7.9470472667040006</v>
      </c>
      <c r="M405">
        <f ca="1">(S404+G405*M404)*'Master-Stocks'!$I$1</f>
        <v>1.4495762867466301E-2</v>
      </c>
      <c r="N405">
        <f t="shared" ref="N405:S405" si="402">H404*B405+N404</f>
        <v>7.2888821071863603</v>
      </c>
      <c r="O405">
        <f t="shared" si="402"/>
        <v>404</v>
      </c>
      <c r="P405">
        <f t="shared" si="402"/>
        <v>0.4542318896933123</v>
      </c>
      <c r="Q405">
        <f t="shared" si="402"/>
        <v>3794.4391680000003</v>
      </c>
      <c r="R405">
        <f t="shared" si="402"/>
        <v>794.70472667040008</v>
      </c>
      <c r="S405">
        <f t="shared" ca="1" si="402"/>
        <v>1.44957628674663</v>
      </c>
    </row>
    <row r="406" spans="1:19" ht="12.75" x14ac:dyDescent="0.2">
      <c r="A406">
        <f>'All Transactions'!A406</f>
        <v>0</v>
      </c>
      <c r="B406">
        <f>'All Transactions'!F406</f>
        <v>0</v>
      </c>
      <c r="C406">
        <f>'All Transactions'!G406</f>
        <v>0</v>
      </c>
      <c r="D406">
        <f>'All Transactions'!H406</f>
        <v>0</v>
      </c>
      <c r="E406">
        <f>'All Transactions'!I406</f>
        <v>0</v>
      </c>
      <c r="F406">
        <f>'All Transactions'!J406</f>
        <v>0</v>
      </c>
      <c r="G406">
        <f>'All Transactions'!K406</f>
        <v>0</v>
      </c>
      <c r="H406">
        <f>(N405+B406*H405)*'Master-Stocks'!$I$1</f>
        <v>7.2888821071863605E-2</v>
      </c>
      <c r="I406">
        <f>(O405+C406*I405)*'Master-Stocks'!$I$1</f>
        <v>4.04</v>
      </c>
      <c r="J406">
        <f>(P405+D406*J405)*'Master-Stocks'!$I$1</f>
        <v>4.5423188969331233E-3</v>
      </c>
      <c r="K406">
        <f>(Q405+E406*K405)*'Master-Stocks'!$I$1</f>
        <v>37.944391680000003</v>
      </c>
      <c r="L406">
        <f>(R405+F406*L405)*'Master-Stocks'!$I$1</f>
        <v>7.9470472667040006</v>
      </c>
      <c r="M406">
        <f ca="1">(S405+G406*M405)*'Master-Stocks'!$I$1</f>
        <v>1.4495762867466301E-2</v>
      </c>
      <c r="N406">
        <f t="shared" ref="N406:S406" si="403">H405*B406+N405</f>
        <v>7.2888821071863603</v>
      </c>
      <c r="O406">
        <f t="shared" si="403"/>
        <v>404</v>
      </c>
      <c r="P406">
        <f t="shared" si="403"/>
        <v>0.4542318896933123</v>
      </c>
      <c r="Q406">
        <f t="shared" si="403"/>
        <v>3794.4391680000003</v>
      </c>
      <c r="R406">
        <f t="shared" si="403"/>
        <v>794.70472667040008</v>
      </c>
      <c r="S406">
        <f t="shared" ca="1" si="403"/>
        <v>1.44957628674663</v>
      </c>
    </row>
    <row r="407" spans="1:19" ht="12.75" x14ac:dyDescent="0.2">
      <c r="A407">
        <f>'All Transactions'!A407</f>
        <v>0</v>
      </c>
      <c r="B407">
        <f>'All Transactions'!F407</f>
        <v>0</v>
      </c>
      <c r="C407">
        <f>'All Transactions'!G407</f>
        <v>0</v>
      </c>
      <c r="D407">
        <f>'All Transactions'!H407</f>
        <v>0</v>
      </c>
      <c r="E407">
        <f>'All Transactions'!I407</f>
        <v>0</v>
      </c>
      <c r="F407">
        <f>'All Transactions'!J407</f>
        <v>0</v>
      </c>
      <c r="G407">
        <f>'All Transactions'!K407</f>
        <v>0</v>
      </c>
      <c r="H407">
        <f>(N406+B407*H406)*'Master-Stocks'!$I$1</f>
        <v>7.2888821071863605E-2</v>
      </c>
      <c r="I407">
        <f>(O406+C407*I406)*'Master-Stocks'!$I$1</f>
        <v>4.04</v>
      </c>
      <c r="J407">
        <f>(P406+D407*J406)*'Master-Stocks'!$I$1</f>
        <v>4.5423188969331233E-3</v>
      </c>
      <c r="K407">
        <f>(Q406+E407*K406)*'Master-Stocks'!$I$1</f>
        <v>37.944391680000003</v>
      </c>
      <c r="L407">
        <f>(R406+F407*L406)*'Master-Stocks'!$I$1</f>
        <v>7.9470472667040006</v>
      </c>
      <c r="M407">
        <f ca="1">(S406+G407*M406)*'Master-Stocks'!$I$1</f>
        <v>1.4495762867466301E-2</v>
      </c>
      <c r="N407">
        <f t="shared" ref="N407:S407" si="404">H406*B407+N406</f>
        <v>7.2888821071863603</v>
      </c>
      <c r="O407">
        <f t="shared" si="404"/>
        <v>404</v>
      </c>
      <c r="P407">
        <f t="shared" si="404"/>
        <v>0.4542318896933123</v>
      </c>
      <c r="Q407">
        <f t="shared" si="404"/>
        <v>3794.4391680000003</v>
      </c>
      <c r="R407">
        <f t="shared" si="404"/>
        <v>794.70472667040008</v>
      </c>
      <c r="S407">
        <f t="shared" ca="1" si="404"/>
        <v>1.44957628674663</v>
      </c>
    </row>
    <row r="408" spans="1:19" ht="12.75" x14ac:dyDescent="0.2">
      <c r="A408">
        <f>'All Transactions'!A408</f>
        <v>0</v>
      </c>
      <c r="B408">
        <f>'All Transactions'!F408</f>
        <v>0</v>
      </c>
      <c r="C408">
        <f>'All Transactions'!G408</f>
        <v>0</v>
      </c>
      <c r="D408">
        <f>'All Transactions'!H408</f>
        <v>0</v>
      </c>
      <c r="E408">
        <f>'All Transactions'!I408</f>
        <v>0</v>
      </c>
      <c r="F408">
        <f>'All Transactions'!J408</f>
        <v>0</v>
      </c>
      <c r="G408">
        <f>'All Transactions'!K408</f>
        <v>0</v>
      </c>
      <c r="H408">
        <f>(N407+B408*H407)*'Master-Stocks'!$I$1</f>
        <v>7.2888821071863605E-2</v>
      </c>
      <c r="I408">
        <f>(O407+C408*I407)*'Master-Stocks'!$I$1</f>
        <v>4.04</v>
      </c>
      <c r="J408">
        <f>(P407+D408*J407)*'Master-Stocks'!$I$1</f>
        <v>4.5423188969331233E-3</v>
      </c>
      <c r="K408">
        <f>(Q407+E408*K407)*'Master-Stocks'!$I$1</f>
        <v>37.944391680000003</v>
      </c>
      <c r="L408">
        <f>(R407+F408*L407)*'Master-Stocks'!$I$1</f>
        <v>7.9470472667040006</v>
      </c>
      <c r="M408">
        <f ca="1">(S407+G408*M407)*'Master-Stocks'!$I$1</f>
        <v>1.4495762867466301E-2</v>
      </c>
      <c r="N408">
        <f t="shared" ref="N408:S408" si="405">H407*B408+N407</f>
        <v>7.2888821071863603</v>
      </c>
      <c r="O408">
        <f t="shared" si="405"/>
        <v>404</v>
      </c>
      <c r="P408">
        <f t="shared" si="405"/>
        <v>0.4542318896933123</v>
      </c>
      <c r="Q408">
        <f t="shared" si="405"/>
        <v>3794.4391680000003</v>
      </c>
      <c r="R408">
        <f t="shared" si="405"/>
        <v>794.70472667040008</v>
      </c>
      <c r="S408">
        <f t="shared" ca="1" si="405"/>
        <v>1.44957628674663</v>
      </c>
    </row>
    <row r="409" spans="1:19" ht="12.75" x14ac:dyDescent="0.2">
      <c r="A409">
        <f>'All Transactions'!A409</f>
        <v>0</v>
      </c>
      <c r="B409">
        <f>'All Transactions'!F409</f>
        <v>0</v>
      </c>
      <c r="C409">
        <f>'All Transactions'!G409</f>
        <v>0</v>
      </c>
      <c r="D409">
        <f>'All Transactions'!H409</f>
        <v>0</v>
      </c>
      <c r="E409">
        <f>'All Transactions'!I409</f>
        <v>0</v>
      </c>
      <c r="F409">
        <f>'All Transactions'!J409</f>
        <v>0</v>
      </c>
      <c r="G409">
        <f>'All Transactions'!K409</f>
        <v>0</v>
      </c>
      <c r="H409">
        <f>(N408+B409*H408)*'Master-Stocks'!$I$1</f>
        <v>7.2888821071863605E-2</v>
      </c>
      <c r="I409">
        <f>(O408+C409*I408)*'Master-Stocks'!$I$1</f>
        <v>4.04</v>
      </c>
      <c r="J409">
        <f>(P408+D409*J408)*'Master-Stocks'!$I$1</f>
        <v>4.5423188969331233E-3</v>
      </c>
      <c r="K409">
        <f>(Q408+E409*K408)*'Master-Stocks'!$I$1</f>
        <v>37.944391680000003</v>
      </c>
      <c r="L409">
        <f>(R408+F409*L408)*'Master-Stocks'!$I$1</f>
        <v>7.9470472667040006</v>
      </c>
      <c r="M409">
        <f ca="1">(S408+G409*M408)*'Master-Stocks'!$I$1</f>
        <v>1.4495762867466301E-2</v>
      </c>
      <c r="N409">
        <f t="shared" ref="N409:S409" si="406">H408*B409+N408</f>
        <v>7.2888821071863603</v>
      </c>
      <c r="O409">
        <f t="shared" si="406"/>
        <v>404</v>
      </c>
      <c r="P409">
        <f t="shared" si="406"/>
        <v>0.4542318896933123</v>
      </c>
      <c r="Q409">
        <f t="shared" si="406"/>
        <v>3794.4391680000003</v>
      </c>
      <c r="R409">
        <f t="shared" si="406"/>
        <v>794.70472667040008</v>
      </c>
      <c r="S409">
        <f t="shared" ca="1" si="406"/>
        <v>1.44957628674663</v>
      </c>
    </row>
    <row r="410" spans="1:19" ht="12.75" x14ac:dyDescent="0.2">
      <c r="A410">
        <f>'All Transactions'!A410</f>
        <v>0</v>
      </c>
      <c r="B410">
        <f>'All Transactions'!F410</f>
        <v>0</v>
      </c>
      <c r="C410">
        <f>'All Transactions'!G410</f>
        <v>0</v>
      </c>
      <c r="D410">
        <f>'All Transactions'!H410</f>
        <v>0</v>
      </c>
      <c r="E410">
        <f>'All Transactions'!I410</f>
        <v>0</v>
      </c>
      <c r="F410">
        <f>'All Transactions'!J410</f>
        <v>0</v>
      </c>
      <c r="G410">
        <f>'All Transactions'!K410</f>
        <v>0</v>
      </c>
      <c r="H410">
        <f>(N409+B410*H409)*'Master-Stocks'!$I$1</f>
        <v>7.2888821071863605E-2</v>
      </c>
      <c r="I410">
        <f>(O409+C410*I409)*'Master-Stocks'!$I$1</f>
        <v>4.04</v>
      </c>
      <c r="J410">
        <f>(P409+D410*J409)*'Master-Stocks'!$I$1</f>
        <v>4.5423188969331233E-3</v>
      </c>
      <c r="K410">
        <f>(Q409+E410*K409)*'Master-Stocks'!$I$1</f>
        <v>37.944391680000003</v>
      </c>
      <c r="L410">
        <f>(R409+F410*L409)*'Master-Stocks'!$I$1</f>
        <v>7.9470472667040006</v>
      </c>
      <c r="M410">
        <f ca="1">(S409+G410*M409)*'Master-Stocks'!$I$1</f>
        <v>1.4495762867466301E-2</v>
      </c>
      <c r="N410">
        <f t="shared" ref="N410:S410" si="407">H409*B410+N409</f>
        <v>7.2888821071863603</v>
      </c>
      <c r="O410">
        <f t="shared" si="407"/>
        <v>404</v>
      </c>
      <c r="P410">
        <f t="shared" si="407"/>
        <v>0.4542318896933123</v>
      </c>
      <c r="Q410">
        <f t="shared" si="407"/>
        <v>3794.4391680000003</v>
      </c>
      <c r="R410">
        <f t="shared" si="407"/>
        <v>794.70472667040008</v>
      </c>
      <c r="S410">
        <f t="shared" ca="1" si="407"/>
        <v>1.44957628674663</v>
      </c>
    </row>
    <row r="411" spans="1:19" ht="12.75" x14ac:dyDescent="0.2">
      <c r="A411">
        <f>'All Transactions'!A411</f>
        <v>0</v>
      </c>
      <c r="B411">
        <f>'All Transactions'!F411</f>
        <v>0</v>
      </c>
      <c r="C411">
        <f>'All Transactions'!G411</f>
        <v>0</v>
      </c>
      <c r="D411">
        <f>'All Transactions'!H411</f>
        <v>0</v>
      </c>
      <c r="E411">
        <f>'All Transactions'!I411</f>
        <v>0</v>
      </c>
      <c r="F411">
        <f>'All Transactions'!J411</f>
        <v>0</v>
      </c>
      <c r="G411">
        <f>'All Transactions'!K411</f>
        <v>0</v>
      </c>
      <c r="H411">
        <f>(N410+B411*H410)*'Master-Stocks'!$I$1</f>
        <v>7.2888821071863605E-2</v>
      </c>
      <c r="I411">
        <f>(O410+C411*I410)*'Master-Stocks'!$I$1</f>
        <v>4.04</v>
      </c>
      <c r="J411">
        <f>(P410+D411*J410)*'Master-Stocks'!$I$1</f>
        <v>4.5423188969331233E-3</v>
      </c>
      <c r="K411">
        <f>(Q410+E411*K410)*'Master-Stocks'!$I$1</f>
        <v>37.944391680000003</v>
      </c>
      <c r="L411">
        <f>(R410+F411*L410)*'Master-Stocks'!$I$1</f>
        <v>7.9470472667040006</v>
      </c>
      <c r="M411">
        <f ca="1">(S410+G411*M410)*'Master-Stocks'!$I$1</f>
        <v>1.4495762867466301E-2</v>
      </c>
      <c r="N411">
        <f t="shared" ref="N411:S411" si="408">H410*B411+N410</f>
        <v>7.2888821071863603</v>
      </c>
      <c r="O411">
        <f t="shared" si="408"/>
        <v>404</v>
      </c>
      <c r="P411">
        <f t="shared" si="408"/>
        <v>0.4542318896933123</v>
      </c>
      <c r="Q411">
        <f t="shared" si="408"/>
        <v>3794.4391680000003</v>
      </c>
      <c r="R411">
        <f t="shared" si="408"/>
        <v>794.70472667040008</v>
      </c>
      <c r="S411">
        <f t="shared" ca="1" si="408"/>
        <v>1.44957628674663</v>
      </c>
    </row>
    <row r="412" spans="1:19" ht="12.75" x14ac:dyDescent="0.2">
      <c r="A412">
        <f>'All Transactions'!A412</f>
        <v>0</v>
      </c>
      <c r="B412">
        <f>'All Transactions'!F412</f>
        <v>0</v>
      </c>
      <c r="C412">
        <f>'All Transactions'!G412</f>
        <v>0</v>
      </c>
      <c r="D412">
        <f>'All Transactions'!H412</f>
        <v>0</v>
      </c>
      <c r="E412">
        <f>'All Transactions'!I412</f>
        <v>0</v>
      </c>
      <c r="F412">
        <f>'All Transactions'!J412</f>
        <v>0</v>
      </c>
      <c r="G412">
        <f>'All Transactions'!K412</f>
        <v>0</v>
      </c>
      <c r="H412">
        <f>(N411+B412*H411)*'Master-Stocks'!$I$1</f>
        <v>7.2888821071863605E-2</v>
      </c>
      <c r="I412">
        <f>(O411+C412*I411)*'Master-Stocks'!$I$1</f>
        <v>4.04</v>
      </c>
      <c r="J412">
        <f>(P411+D412*J411)*'Master-Stocks'!$I$1</f>
        <v>4.5423188969331233E-3</v>
      </c>
      <c r="K412">
        <f>(Q411+E412*K411)*'Master-Stocks'!$I$1</f>
        <v>37.944391680000003</v>
      </c>
      <c r="L412">
        <f>(R411+F412*L411)*'Master-Stocks'!$I$1</f>
        <v>7.9470472667040006</v>
      </c>
      <c r="M412">
        <f ca="1">(S411+G412*M411)*'Master-Stocks'!$I$1</f>
        <v>1.4495762867466301E-2</v>
      </c>
      <c r="N412">
        <f t="shared" ref="N412:S412" si="409">H411*B412+N411</f>
        <v>7.2888821071863603</v>
      </c>
      <c r="O412">
        <f t="shared" si="409"/>
        <v>404</v>
      </c>
      <c r="P412">
        <f t="shared" si="409"/>
        <v>0.4542318896933123</v>
      </c>
      <c r="Q412">
        <f t="shared" si="409"/>
        <v>3794.4391680000003</v>
      </c>
      <c r="R412">
        <f t="shared" si="409"/>
        <v>794.70472667040008</v>
      </c>
      <c r="S412">
        <f t="shared" ca="1" si="409"/>
        <v>1.44957628674663</v>
      </c>
    </row>
    <row r="413" spans="1:19" ht="12.75" x14ac:dyDescent="0.2">
      <c r="A413">
        <f>'All Transactions'!A413</f>
        <v>0</v>
      </c>
      <c r="B413">
        <f>'All Transactions'!F413</f>
        <v>0</v>
      </c>
      <c r="C413">
        <f>'All Transactions'!G413</f>
        <v>0</v>
      </c>
      <c r="D413">
        <f>'All Transactions'!H413</f>
        <v>0</v>
      </c>
      <c r="E413">
        <f>'All Transactions'!I413</f>
        <v>0</v>
      </c>
      <c r="F413">
        <f>'All Transactions'!J413</f>
        <v>0</v>
      </c>
      <c r="G413">
        <f>'All Transactions'!K413</f>
        <v>0</v>
      </c>
      <c r="H413">
        <f>(N412+B413*H412)*'Master-Stocks'!$I$1</f>
        <v>7.2888821071863605E-2</v>
      </c>
      <c r="I413">
        <f>(O412+C413*I412)*'Master-Stocks'!$I$1</f>
        <v>4.04</v>
      </c>
      <c r="J413">
        <f>(P412+D413*J412)*'Master-Stocks'!$I$1</f>
        <v>4.5423188969331233E-3</v>
      </c>
      <c r="K413">
        <f>(Q412+E413*K412)*'Master-Stocks'!$I$1</f>
        <v>37.944391680000003</v>
      </c>
      <c r="L413">
        <f>(R412+F413*L412)*'Master-Stocks'!$I$1</f>
        <v>7.9470472667040006</v>
      </c>
      <c r="M413">
        <f ca="1">(S412+G413*M412)*'Master-Stocks'!$I$1</f>
        <v>1.4495762867466301E-2</v>
      </c>
      <c r="N413">
        <f t="shared" ref="N413:S413" si="410">H412*B413+N412</f>
        <v>7.2888821071863603</v>
      </c>
      <c r="O413">
        <f t="shared" si="410"/>
        <v>404</v>
      </c>
      <c r="P413">
        <f t="shared" si="410"/>
        <v>0.4542318896933123</v>
      </c>
      <c r="Q413">
        <f t="shared" si="410"/>
        <v>3794.4391680000003</v>
      </c>
      <c r="R413">
        <f t="shared" si="410"/>
        <v>794.70472667040008</v>
      </c>
      <c r="S413">
        <f t="shared" ca="1" si="410"/>
        <v>1.44957628674663</v>
      </c>
    </row>
    <row r="414" spans="1:19" ht="12.75" x14ac:dyDescent="0.2">
      <c r="A414">
        <f>'All Transactions'!A414</f>
        <v>0</v>
      </c>
      <c r="B414">
        <f>'All Transactions'!F414</f>
        <v>0</v>
      </c>
      <c r="C414">
        <f>'All Transactions'!G414</f>
        <v>0</v>
      </c>
      <c r="D414">
        <f>'All Transactions'!H414</f>
        <v>0</v>
      </c>
      <c r="E414">
        <f>'All Transactions'!I414</f>
        <v>0</v>
      </c>
      <c r="F414">
        <f>'All Transactions'!J414</f>
        <v>0</v>
      </c>
      <c r="G414">
        <f>'All Transactions'!K414</f>
        <v>0</v>
      </c>
      <c r="H414">
        <f>(N413+B414*H413)*'Master-Stocks'!$I$1</f>
        <v>7.2888821071863605E-2</v>
      </c>
      <c r="I414">
        <f>(O413+C414*I413)*'Master-Stocks'!$I$1</f>
        <v>4.04</v>
      </c>
      <c r="J414">
        <f>(P413+D414*J413)*'Master-Stocks'!$I$1</f>
        <v>4.5423188969331233E-3</v>
      </c>
      <c r="K414">
        <f>(Q413+E414*K413)*'Master-Stocks'!$I$1</f>
        <v>37.944391680000003</v>
      </c>
      <c r="L414">
        <f>(R413+F414*L413)*'Master-Stocks'!$I$1</f>
        <v>7.9470472667040006</v>
      </c>
      <c r="M414">
        <f ca="1">(S413+G414*M413)*'Master-Stocks'!$I$1</f>
        <v>1.4495762867466301E-2</v>
      </c>
      <c r="N414">
        <f t="shared" ref="N414:S414" si="411">H413*B414+N413</f>
        <v>7.2888821071863603</v>
      </c>
      <c r="O414">
        <f t="shared" si="411"/>
        <v>404</v>
      </c>
      <c r="P414">
        <f t="shared" si="411"/>
        <v>0.4542318896933123</v>
      </c>
      <c r="Q414">
        <f t="shared" si="411"/>
        <v>3794.4391680000003</v>
      </c>
      <c r="R414">
        <f t="shared" si="411"/>
        <v>794.70472667040008</v>
      </c>
      <c r="S414">
        <f t="shared" ca="1" si="411"/>
        <v>1.44957628674663</v>
      </c>
    </row>
    <row r="415" spans="1:19" ht="12.75" x14ac:dyDescent="0.2">
      <c r="A415">
        <f>'All Transactions'!A415</f>
        <v>0</v>
      </c>
      <c r="B415">
        <f>'All Transactions'!F415</f>
        <v>0</v>
      </c>
      <c r="C415">
        <f>'All Transactions'!G415</f>
        <v>0</v>
      </c>
      <c r="D415">
        <f>'All Transactions'!H415</f>
        <v>0</v>
      </c>
      <c r="E415">
        <f>'All Transactions'!I415</f>
        <v>0</v>
      </c>
      <c r="F415">
        <f>'All Transactions'!J415</f>
        <v>0</v>
      </c>
      <c r="G415">
        <f>'All Transactions'!K415</f>
        <v>0</v>
      </c>
      <c r="H415">
        <f>(N414+B415*H414)*'Master-Stocks'!$I$1</f>
        <v>7.2888821071863605E-2</v>
      </c>
      <c r="I415">
        <f>(O414+C415*I414)*'Master-Stocks'!$I$1</f>
        <v>4.04</v>
      </c>
      <c r="J415">
        <f>(P414+D415*J414)*'Master-Stocks'!$I$1</f>
        <v>4.5423188969331233E-3</v>
      </c>
      <c r="K415">
        <f>(Q414+E415*K414)*'Master-Stocks'!$I$1</f>
        <v>37.944391680000003</v>
      </c>
      <c r="L415">
        <f>(R414+F415*L414)*'Master-Stocks'!$I$1</f>
        <v>7.9470472667040006</v>
      </c>
      <c r="M415">
        <f ca="1">(S414+G415*M414)*'Master-Stocks'!$I$1</f>
        <v>1.4495762867466301E-2</v>
      </c>
      <c r="N415">
        <f t="shared" ref="N415:S415" si="412">H414*B415+N414</f>
        <v>7.2888821071863603</v>
      </c>
      <c r="O415">
        <f t="shared" si="412"/>
        <v>404</v>
      </c>
      <c r="P415">
        <f t="shared" si="412"/>
        <v>0.4542318896933123</v>
      </c>
      <c r="Q415">
        <f t="shared" si="412"/>
        <v>3794.4391680000003</v>
      </c>
      <c r="R415">
        <f t="shared" si="412"/>
        <v>794.70472667040008</v>
      </c>
      <c r="S415">
        <f t="shared" ca="1" si="412"/>
        <v>1.44957628674663</v>
      </c>
    </row>
    <row r="416" spans="1:19" ht="12.75" x14ac:dyDescent="0.2">
      <c r="A416">
        <f>'All Transactions'!A416</f>
        <v>0</v>
      </c>
      <c r="B416">
        <f>'All Transactions'!F416</f>
        <v>0</v>
      </c>
      <c r="C416">
        <f>'All Transactions'!G416</f>
        <v>0</v>
      </c>
      <c r="D416">
        <f>'All Transactions'!H416</f>
        <v>0</v>
      </c>
      <c r="E416">
        <f>'All Transactions'!I416</f>
        <v>0</v>
      </c>
      <c r="F416">
        <f>'All Transactions'!J416</f>
        <v>0</v>
      </c>
      <c r="G416">
        <f>'All Transactions'!K416</f>
        <v>0</v>
      </c>
      <c r="H416">
        <f>(N415+B416*H415)*'Master-Stocks'!$I$1</f>
        <v>7.2888821071863605E-2</v>
      </c>
      <c r="I416">
        <f>(O415+C416*I415)*'Master-Stocks'!$I$1</f>
        <v>4.04</v>
      </c>
      <c r="J416">
        <f>(P415+D416*J415)*'Master-Stocks'!$I$1</f>
        <v>4.5423188969331233E-3</v>
      </c>
      <c r="K416">
        <f>(Q415+E416*K415)*'Master-Stocks'!$I$1</f>
        <v>37.944391680000003</v>
      </c>
      <c r="L416">
        <f>(R415+F416*L415)*'Master-Stocks'!$I$1</f>
        <v>7.9470472667040006</v>
      </c>
      <c r="M416">
        <f ca="1">(S415+G416*M415)*'Master-Stocks'!$I$1</f>
        <v>1.4495762867466301E-2</v>
      </c>
      <c r="N416">
        <f t="shared" ref="N416:S416" si="413">H415*B416+N415</f>
        <v>7.2888821071863603</v>
      </c>
      <c r="O416">
        <f t="shared" si="413"/>
        <v>404</v>
      </c>
      <c r="P416">
        <f t="shared" si="413"/>
        <v>0.4542318896933123</v>
      </c>
      <c r="Q416">
        <f t="shared" si="413"/>
        <v>3794.4391680000003</v>
      </c>
      <c r="R416">
        <f t="shared" si="413"/>
        <v>794.70472667040008</v>
      </c>
      <c r="S416">
        <f t="shared" ca="1" si="413"/>
        <v>1.44957628674663</v>
      </c>
    </row>
    <row r="417" spans="1:19" ht="12.75" x14ac:dyDescent="0.2">
      <c r="A417">
        <f>'All Transactions'!A417</f>
        <v>0</v>
      </c>
      <c r="B417">
        <f>'All Transactions'!F417</f>
        <v>0</v>
      </c>
      <c r="C417">
        <f>'All Transactions'!G417</f>
        <v>0</v>
      </c>
      <c r="D417">
        <f>'All Transactions'!H417</f>
        <v>0</v>
      </c>
      <c r="E417">
        <f>'All Transactions'!I417</f>
        <v>0</v>
      </c>
      <c r="F417">
        <f>'All Transactions'!J417</f>
        <v>0</v>
      </c>
      <c r="G417">
        <f>'All Transactions'!K417</f>
        <v>0</v>
      </c>
      <c r="H417">
        <f>(N416+B417*H416)*'Master-Stocks'!$I$1</f>
        <v>7.2888821071863605E-2</v>
      </c>
      <c r="I417">
        <f>(O416+C417*I416)*'Master-Stocks'!$I$1</f>
        <v>4.04</v>
      </c>
      <c r="J417">
        <f>(P416+D417*J416)*'Master-Stocks'!$I$1</f>
        <v>4.5423188969331233E-3</v>
      </c>
      <c r="K417">
        <f>(Q416+E417*K416)*'Master-Stocks'!$I$1</f>
        <v>37.944391680000003</v>
      </c>
      <c r="L417">
        <f>(R416+F417*L416)*'Master-Stocks'!$I$1</f>
        <v>7.9470472667040006</v>
      </c>
      <c r="M417">
        <f ca="1">(S416+G417*M416)*'Master-Stocks'!$I$1</f>
        <v>1.4495762867466301E-2</v>
      </c>
      <c r="N417">
        <f t="shared" ref="N417:S417" si="414">H416*B417+N416</f>
        <v>7.2888821071863603</v>
      </c>
      <c r="O417">
        <f t="shared" si="414"/>
        <v>404</v>
      </c>
      <c r="P417">
        <f t="shared" si="414"/>
        <v>0.4542318896933123</v>
      </c>
      <c r="Q417">
        <f t="shared" si="414"/>
        <v>3794.4391680000003</v>
      </c>
      <c r="R417">
        <f t="shared" si="414"/>
        <v>794.70472667040008</v>
      </c>
      <c r="S417">
        <f t="shared" ca="1" si="414"/>
        <v>1.44957628674663</v>
      </c>
    </row>
    <row r="418" spans="1:19" ht="12.75" x14ac:dyDescent="0.2">
      <c r="A418">
        <f>'All Transactions'!A418</f>
        <v>0</v>
      </c>
      <c r="B418">
        <f>'All Transactions'!F418</f>
        <v>0</v>
      </c>
      <c r="C418">
        <f>'All Transactions'!G418</f>
        <v>0</v>
      </c>
      <c r="D418">
        <f>'All Transactions'!H418</f>
        <v>0</v>
      </c>
      <c r="E418">
        <f>'All Transactions'!I418</f>
        <v>0</v>
      </c>
      <c r="F418">
        <f>'All Transactions'!J418</f>
        <v>0</v>
      </c>
      <c r="G418">
        <f>'All Transactions'!K418</f>
        <v>0</v>
      </c>
      <c r="H418">
        <f>(N417+B418*H417)*'Master-Stocks'!$I$1</f>
        <v>7.2888821071863605E-2</v>
      </c>
      <c r="I418">
        <f>(O417+C418*I417)*'Master-Stocks'!$I$1</f>
        <v>4.04</v>
      </c>
      <c r="J418">
        <f>(P417+D418*J417)*'Master-Stocks'!$I$1</f>
        <v>4.5423188969331233E-3</v>
      </c>
      <c r="K418">
        <f>(Q417+E418*K417)*'Master-Stocks'!$I$1</f>
        <v>37.944391680000003</v>
      </c>
      <c r="L418">
        <f>(R417+F418*L417)*'Master-Stocks'!$I$1</f>
        <v>7.9470472667040006</v>
      </c>
      <c r="M418">
        <f ca="1">(S417+G418*M417)*'Master-Stocks'!$I$1</f>
        <v>1.4495762867466301E-2</v>
      </c>
      <c r="N418">
        <f t="shared" ref="N418:S418" si="415">H417*B418+N417</f>
        <v>7.2888821071863603</v>
      </c>
      <c r="O418">
        <f t="shared" si="415"/>
        <v>404</v>
      </c>
      <c r="P418">
        <f t="shared" si="415"/>
        <v>0.4542318896933123</v>
      </c>
      <c r="Q418">
        <f t="shared" si="415"/>
        <v>3794.4391680000003</v>
      </c>
      <c r="R418">
        <f t="shared" si="415"/>
        <v>794.70472667040008</v>
      </c>
      <c r="S418">
        <f t="shared" ca="1" si="415"/>
        <v>1.44957628674663</v>
      </c>
    </row>
    <row r="419" spans="1:19" ht="12.75" x14ac:dyDescent="0.2">
      <c r="A419">
        <f>'All Transactions'!A419</f>
        <v>0</v>
      </c>
      <c r="B419">
        <f>'All Transactions'!F419</f>
        <v>0</v>
      </c>
      <c r="C419">
        <f>'All Transactions'!G419</f>
        <v>0</v>
      </c>
      <c r="D419">
        <f>'All Transactions'!H419</f>
        <v>0</v>
      </c>
      <c r="E419">
        <f>'All Transactions'!I419</f>
        <v>0</v>
      </c>
      <c r="F419">
        <f>'All Transactions'!J419</f>
        <v>0</v>
      </c>
      <c r="G419">
        <f>'All Transactions'!K419</f>
        <v>0</v>
      </c>
      <c r="H419">
        <f>(N418+B419*H418)*'Master-Stocks'!$I$1</f>
        <v>7.2888821071863605E-2</v>
      </c>
      <c r="I419">
        <f>(O418+C419*I418)*'Master-Stocks'!$I$1</f>
        <v>4.04</v>
      </c>
      <c r="J419">
        <f>(P418+D419*J418)*'Master-Stocks'!$I$1</f>
        <v>4.5423188969331233E-3</v>
      </c>
      <c r="K419">
        <f>(Q418+E419*K418)*'Master-Stocks'!$I$1</f>
        <v>37.944391680000003</v>
      </c>
      <c r="L419">
        <f>(R418+F419*L418)*'Master-Stocks'!$I$1</f>
        <v>7.9470472667040006</v>
      </c>
      <c r="M419">
        <f ca="1">(S418+G419*M418)*'Master-Stocks'!$I$1</f>
        <v>1.4495762867466301E-2</v>
      </c>
      <c r="N419">
        <f t="shared" ref="N419:S419" si="416">H418*B419+N418</f>
        <v>7.2888821071863603</v>
      </c>
      <c r="O419">
        <f t="shared" si="416"/>
        <v>404</v>
      </c>
      <c r="P419">
        <f t="shared" si="416"/>
        <v>0.4542318896933123</v>
      </c>
      <c r="Q419">
        <f t="shared" si="416"/>
        <v>3794.4391680000003</v>
      </c>
      <c r="R419">
        <f t="shared" si="416"/>
        <v>794.70472667040008</v>
      </c>
      <c r="S419">
        <f t="shared" ca="1" si="416"/>
        <v>1.44957628674663</v>
      </c>
    </row>
    <row r="420" spans="1:19" ht="12.75" x14ac:dyDescent="0.2">
      <c r="A420">
        <f>'All Transactions'!A420</f>
        <v>0</v>
      </c>
      <c r="B420">
        <f>'All Transactions'!F420</f>
        <v>0</v>
      </c>
      <c r="C420">
        <f>'All Transactions'!G420</f>
        <v>0</v>
      </c>
      <c r="D420">
        <f>'All Transactions'!H420</f>
        <v>0</v>
      </c>
      <c r="E420">
        <f>'All Transactions'!I420</f>
        <v>0</v>
      </c>
      <c r="F420">
        <f>'All Transactions'!J420</f>
        <v>0</v>
      </c>
      <c r="G420">
        <f>'All Transactions'!K420</f>
        <v>0</v>
      </c>
      <c r="H420">
        <f>(N419+B420*H419)*'Master-Stocks'!$I$1</f>
        <v>7.2888821071863605E-2</v>
      </c>
      <c r="I420">
        <f>(O419+C420*I419)*'Master-Stocks'!$I$1</f>
        <v>4.04</v>
      </c>
      <c r="J420">
        <f>(P419+D420*J419)*'Master-Stocks'!$I$1</f>
        <v>4.5423188969331233E-3</v>
      </c>
      <c r="K420">
        <f>(Q419+E420*K419)*'Master-Stocks'!$I$1</f>
        <v>37.944391680000003</v>
      </c>
      <c r="L420">
        <f>(R419+F420*L419)*'Master-Stocks'!$I$1</f>
        <v>7.9470472667040006</v>
      </c>
      <c r="M420">
        <f ca="1">(S419+G420*M419)*'Master-Stocks'!$I$1</f>
        <v>1.4495762867466301E-2</v>
      </c>
      <c r="N420">
        <f t="shared" ref="N420:S420" si="417">H419*B420+N419</f>
        <v>7.2888821071863603</v>
      </c>
      <c r="O420">
        <f t="shared" si="417"/>
        <v>404</v>
      </c>
      <c r="P420">
        <f t="shared" si="417"/>
        <v>0.4542318896933123</v>
      </c>
      <c r="Q420">
        <f t="shared" si="417"/>
        <v>3794.4391680000003</v>
      </c>
      <c r="R420">
        <f t="shared" si="417"/>
        <v>794.70472667040008</v>
      </c>
      <c r="S420">
        <f t="shared" ca="1" si="417"/>
        <v>1.44957628674663</v>
      </c>
    </row>
    <row r="421" spans="1:19" ht="12.75" x14ac:dyDescent="0.2">
      <c r="A421">
        <f>'All Transactions'!A421</f>
        <v>0</v>
      </c>
      <c r="B421">
        <f>'All Transactions'!F421</f>
        <v>0</v>
      </c>
      <c r="C421">
        <f>'All Transactions'!G421</f>
        <v>0</v>
      </c>
      <c r="D421">
        <f>'All Transactions'!H421</f>
        <v>0</v>
      </c>
      <c r="E421">
        <f>'All Transactions'!I421</f>
        <v>0</v>
      </c>
      <c r="F421">
        <f>'All Transactions'!J421</f>
        <v>0</v>
      </c>
      <c r="G421">
        <f>'All Transactions'!K421</f>
        <v>0</v>
      </c>
      <c r="H421">
        <f>(N420+B421*H420)*'Master-Stocks'!$I$1</f>
        <v>7.2888821071863605E-2</v>
      </c>
      <c r="I421">
        <f>(O420+C421*I420)*'Master-Stocks'!$I$1</f>
        <v>4.04</v>
      </c>
      <c r="J421">
        <f>(P420+D421*J420)*'Master-Stocks'!$I$1</f>
        <v>4.5423188969331233E-3</v>
      </c>
      <c r="K421">
        <f>(Q420+E421*K420)*'Master-Stocks'!$I$1</f>
        <v>37.944391680000003</v>
      </c>
      <c r="L421">
        <f>(R420+F421*L420)*'Master-Stocks'!$I$1</f>
        <v>7.9470472667040006</v>
      </c>
      <c r="M421">
        <f ca="1">(S420+G421*M420)*'Master-Stocks'!$I$1</f>
        <v>1.4495762867466301E-2</v>
      </c>
      <c r="N421">
        <f t="shared" ref="N421:S421" si="418">H420*B421+N420</f>
        <v>7.2888821071863603</v>
      </c>
      <c r="O421">
        <f t="shared" si="418"/>
        <v>404</v>
      </c>
      <c r="P421">
        <f t="shared" si="418"/>
        <v>0.4542318896933123</v>
      </c>
      <c r="Q421">
        <f t="shared" si="418"/>
        <v>3794.4391680000003</v>
      </c>
      <c r="R421">
        <f t="shared" si="418"/>
        <v>794.70472667040008</v>
      </c>
      <c r="S421">
        <f t="shared" ca="1" si="418"/>
        <v>1.44957628674663</v>
      </c>
    </row>
    <row r="422" spans="1:19" ht="12.75" x14ac:dyDescent="0.2">
      <c r="A422">
        <f>'All Transactions'!A422</f>
        <v>0</v>
      </c>
      <c r="B422">
        <f>'All Transactions'!F422</f>
        <v>0</v>
      </c>
      <c r="C422">
        <f>'All Transactions'!G422</f>
        <v>0</v>
      </c>
      <c r="D422">
        <f>'All Transactions'!H422</f>
        <v>0</v>
      </c>
      <c r="E422">
        <f>'All Transactions'!I422</f>
        <v>0</v>
      </c>
      <c r="F422">
        <f>'All Transactions'!J422</f>
        <v>0</v>
      </c>
      <c r="G422">
        <f>'All Transactions'!K422</f>
        <v>0</v>
      </c>
      <c r="H422">
        <f>(N421+B422*H421)*'Master-Stocks'!$I$1</f>
        <v>7.2888821071863605E-2</v>
      </c>
      <c r="I422">
        <f>(O421+C422*I421)*'Master-Stocks'!$I$1</f>
        <v>4.04</v>
      </c>
      <c r="J422">
        <f>(P421+D422*J421)*'Master-Stocks'!$I$1</f>
        <v>4.5423188969331233E-3</v>
      </c>
      <c r="K422">
        <f>(Q421+E422*K421)*'Master-Stocks'!$I$1</f>
        <v>37.944391680000003</v>
      </c>
      <c r="L422">
        <f>(R421+F422*L421)*'Master-Stocks'!$I$1</f>
        <v>7.9470472667040006</v>
      </c>
      <c r="M422">
        <f ca="1">(S421+G422*M421)*'Master-Stocks'!$I$1</f>
        <v>1.4495762867466301E-2</v>
      </c>
      <c r="N422">
        <f t="shared" ref="N422:S422" si="419">H421*B422+N421</f>
        <v>7.2888821071863603</v>
      </c>
      <c r="O422">
        <f t="shared" si="419"/>
        <v>404</v>
      </c>
      <c r="P422">
        <f t="shared" si="419"/>
        <v>0.4542318896933123</v>
      </c>
      <c r="Q422">
        <f t="shared" si="419"/>
        <v>3794.4391680000003</v>
      </c>
      <c r="R422">
        <f t="shared" si="419"/>
        <v>794.70472667040008</v>
      </c>
      <c r="S422">
        <f t="shared" ca="1" si="419"/>
        <v>1.44957628674663</v>
      </c>
    </row>
    <row r="423" spans="1:19" ht="12.75" x14ac:dyDescent="0.2">
      <c r="A423">
        <f>'All Transactions'!A423</f>
        <v>0</v>
      </c>
      <c r="B423">
        <f>'All Transactions'!F423</f>
        <v>0</v>
      </c>
      <c r="C423">
        <f>'All Transactions'!G423</f>
        <v>0</v>
      </c>
      <c r="D423">
        <f>'All Transactions'!H423</f>
        <v>0</v>
      </c>
      <c r="E423">
        <f>'All Transactions'!I423</f>
        <v>0</v>
      </c>
      <c r="F423">
        <f>'All Transactions'!J423</f>
        <v>0</v>
      </c>
      <c r="G423">
        <f>'All Transactions'!K423</f>
        <v>0</v>
      </c>
      <c r="H423">
        <f>(N422+B423*H422)*'Master-Stocks'!$I$1</f>
        <v>7.2888821071863605E-2</v>
      </c>
      <c r="I423">
        <f>(O422+C423*I422)*'Master-Stocks'!$I$1</f>
        <v>4.04</v>
      </c>
      <c r="J423">
        <f>(P422+D423*J422)*'Master-Stocks'!$I$1</f>
        <v>4.5423188969331233E-3</v>
      </c>
      <c r="K423">
        <f>(Q422+E423*K422)*'Master-Stocks'!$I$1</f>
        <v>37.944391680000003</v>
      </c>
      <c r="L423">
        <f>(R422+F423*L422)*'Master-Stocks'!$I$1</f>
        <v>7.9470472667040006</v>
      </c>
      <c r="M423">
        <f ca="1">(S422+G423*M422)*'Master-Stocks'!$I$1</f>
        <v>1.4495762867466301E-2</v>
      </c>
      <c r="N423">
        <f t="shared" ref="N423:S423" si="420">H422*B423+N422</f>
        <v>7.2888821071863603</v>
      </c>
      <c r="O423">
        <f t="shared" si="420"/>
        <v>404</v>
      </c>
      <c r="P423">
        <f t="shared" si="420"/>
        <v>0.4542318896933123</v>
      </c>
      <c r="Q423">
        <f t="shared" si="420"/>
        <v>3794.4391680000003</v>
      </c>
      <c r="R423">
        <f t="shared" si="420"/>
        <v>794.70472667040008</v>
      </c>
      <c r="S423">
        <f t="shared" ca="1" si="420"/>
        <v>1.44957628674663</v>
      </c>
    </row>
    <row r="424" spans="1:19" ht="12.75" x14ac:dyDescent="0.2">
      <c r="A424">
        <f>'All Transactions'!A424</f>
        <v>0</v>
      </c>
      <c r="B424">
        <f>'All Transactions'!F424</f>
        <v>0</v>
      </c>
      <c r="C424">
        <f>'All Transactions'!G424</f>
        <v>0</v>
      </c>
      <c r="D424">
        <f>'All Transactions'!H424</f>
        <v>0</v>
      </c>
      <c r="E424">
        <f>'All Transactions'!I424</f>
        <v>0</v>
      </c>
      <c r="F424">
        <f>'All Transactions'!J424</f>
        <v>0</v>
      </c>
      <c r="G424">
        <f>'All Transactions'!K424</f>
        <v>0</v>
      </c>
      <c r="H424">
        <f>(N423+B424*H423)*'Master-Stocks'!$I$1</f>
        <v>7.2888821071863605E-2</v>
      </c>
      <c r="I424">
        <f>(O423+C424*I423)*'Master-Stocks'!$I$1</f>
        <v>4.04</v>
      </c>
      <c r="J424">
        <f>(P423+D424*J423)*'Master-Stocks'!$I$1</f>
        <v>4.5423188969331233E-3</v>
      </c>
      <c r="K424">
        <f>(Q423+E424*K423)*'Master-Stocks'!$I$1</f>
        <v>37.944391680000003</v>
      </c>
      <c r="L424">
        <f>(R423+F424*L423)*'Master-Stocks'!$I$1</f>
        <v>7.9470472667040006</v>
      </c>
      <c r="M424">
        <f ca="1">(S423+G424*M423)*'Master-Stocks'!$I$1</f>
        <v>1.4495762867466301E-2</v>
      </c>
      <c r="N424">
        <f t="shared" ref="N424:S424" si="421">H423*B424+N423</f>
        <v>7.2888821071863603</v>
      </c>
      <c r="O424">
        <f t="shared" si="421"/>
        <v>404</v>
      </c>
      <c r="P424">
        <f t="shared" si="421"/>
        <v>0.4542318896933123</v>
      </c>
      <c r="Q424">
        <f t="shared" si="421"/>
        <v>3794.4391680000003</v>
      </c>
      <c r="R424">
        <f t="shared" si="421"/>
        <v>794.70472667040008</v>
      </c>
      <c r="S424">
        <f t="shared" ca="1" si="421"/>
        <v>1.44957628674663</v>
      </c>
    </row>
    <row r="425" spans="1:19" ht="12.75" x14ac:dyDescent="0.2">
      <c r="A425">
        <f>'All Transactions'!A425</f>
        <v>0</v>
      </c>
      <c r="B425">
        <f>'All Transactions'!F425</f>
        <v>0</v>
      </c>
      <c r="C425">
        <f>'All Transactions'!G425</f>
        <v>0</v>
      </c>
      <c r="D425">
        <f>'All Transactions'!H425</f>
        <v>0</v>
      </c>
      <c r="E425">
        <f>'All Transactions'!I425</f>
        <v>0</v>
      </c>
      <c r="F425">
        <f>'All Transactions'!J425</f>
        <v>0</v>
      </c>
      <c r="G425">
        <f>'All Transactions'!K425</f>
        <v>0</v>
      </c>
      <c r="H425">
        <f>(N424+B425*H424)*'Master-Stocks'!$I$1</f>
        <v>7.2888821071863605E-2</v>
      </c>
      <c r="I425">
        <f>(O424+C425*I424)*'Master-Stocks'!$I$1</f>
        <v>4.04</v>
      </c>
      <c r="J425">
        <f>(P424+D425*J424)*'Master-Stocks'!$I$1</f>
        <v>4.5423188969331233E-3</v>
      </c>
      <c r="K425">
        <f>(Q424+E425*K424)*'Master-Stocks'!$I$1</f>
        <v>37.944391680000003</v>
      </c>
      <c r="L425">
        <f>(R424+F425*L424)*'Master-Stocks'!$I$1</f>
        <v>7.9470472667040006</v>
      </c>
      <c r="M425">
        <f ca="1">(S424+G425*M424)*'Master-Stocks'!$I$1</f>
        <v>1.4495762867466301E-2</v>
      </c>
      <c r="N425">
        <f t="shared" ref="N425:S425" si="422">H424*B425+N424</f>
        <v>7.2888821071863603</v>
      </c>
      <c r="O425">
        <f t="shared" si="422"/>
        <v>404</v>
      </c>
      <c r="P425">
        <f t="shared" si="422"/>
        <v>0.4542318896933123</v>
      </c>
      <c r="Q425">
        <f t="shared" si="422"/>
        <v>3794.4391680000003</v>
      </c>
      <c r="R425">
        <f t="shared" si="422"/>
        <v>794.70472667040008</v>
      </c>
      <c r="S425">
        <f t="shared" ca="1" si="422"/>
        <v>1.44957628674663</v>
      </c>
    </row>
    <row r="426" spans="1:19" ht="12.75" x14ac:dyDescent="0.2">
      <c r="A426">
        <f>'All Transactions'!A426</f>
        <v>0</v>
      </c>
      <c r="B426">
        <f>'All Transactions'!F426</f>
        <v>0</v>
      </c>
      <c r="C426">
        <f>'All Transactions'!G426</f>
        <v>0</v>
      </c>
      <c r="D426">
        <f>'All Transactions'!H426</f>
        <v>0</v>
      </c>
      <c r="E426">
        <f>'All Transactions'!I426</f>
        <v>0</v>
      </c>
      <c r="F426">
        <f>'All Transactions'!J426</f>
        <v>0</v>
      </c>
      <c r="G426">
        <f>'All Transactions'!K426</f>
        <v>0</v>
      </c>
      <c r="H426">
        <f>(N425+B426*H425)*'Master-Stocks'!$I$1</f>
        <v>7.2888821071863605E-2</v>
      </c>
      <c r="I426">
        <f>(O425+C426*I425)*'Master-Stocks'!$I$1</f>
        <v>4.04</v>
      </c>
      <c r="J426">
        <f>(P425+D426*J425)*'Master-Stocks'!$I$1</f>
        <v>4.5423188969331233E-3</v>
      </c>
      <c r="K426">
        <f>(Q425+E426*K425)*'Master-Stocks'!$I$1</f>
        <v>37.944391680000003</v>
      </c>
      <c r="L426">
        <f>(R425+F426*L425)*'Master-Stocks'!$I$1</f>
        <v>7.9470472667040006</v>
      </c>
      <c r="M426">
        <f ca="1">(S425+G426*M425)*'Master-Stocks'!$I$1</f>
        <v>1.4495762867466301E-2</v>
      </c>
      <c r="N426">
        <f t="shared" ref="N426:S426" si="423">H425*B426+N425</f>
        <v>7.2888821071863603</v>
      </c>
      <c r="O426">
        <f t="shared" si="423"/>
        <v>404</v>
      </c>
      <c r="P426">
        <f t="shared" si="423"/>
        <v>0.4542318896933123</v>
      </c>
      <c r="Q426">
        <f t="shared" si="423"/>
        <v>3794.4391680000003</v>
      </c>
      <c r="R426">
        <f t="shared" si="423"/>
        <v>794.70472667040008</v>
      </c>
      <c r="S426">
        <f t="shared" ca="1" si="423"/>
        <v>1.44957628674663</v>
      </c>
    </row>
    <row r="427" spans="1:19" ht="12.75" x14ac:dyDescent="0.2">
      <c r="A427">
        <f>'All Transactions'!A427</f>
        <v>0</v>
      </c>
      <c r="B427">
        <f>'All Transactions'!F427</f>
        <v>0</v>
      </c>
      <c r="C427">
        <f>'All Transactions'!G427</f>
        <v>0</v>
      </c>
      <c r="D427">
        <f>'All Transactions'!H427</f>
        <v>0</v>
      </c>
      <c r="E427">
        <f>'All Transactions'!I427</f>
        <v>0</v>
      </c>
      <c r="F427">
        <f>'All Transactions'!J427</f>
        <v>0</v>
      </c>
      <c r="G427">
        <f>'All Transactions'!K427</f>
        <v>0</v>
      </c>
      <c r="H427">
        <f>(N426+B427*H426)*'Master-Stocks'!$I$1</f>
        <v>7.2888821071863605E-2</v>
      </c>
      <c r="I427">
        <f>(O426+C427*I426)*'Master-Stocks'!$I$1</f>
        <v>4.04</v>
      </c>
      <c r="J427">
        <f>(P426+D427*J426)*'Master-Stocks'!$I$1</f>
        <v>4.5423188969331233E-3</v>
      </c>
      <c r="K427">
        <f>(Q426+E427*K426)*'Master-Stocks'!$I$1</f>
        <v>37.944391680000003</v>
      </c>
      <c r="L427">
        <f>(R426+F427*L426)*'Master-Stocks'!$I$1</f>
        <v>7.9470472667040006</v>
      </c>
      <c r="M427">
        <f ca="1">(S426+G427*M426)*'Master-Stocks'!$I$1</f>
        <v>1.4495762867466301E-2</v>
      </c>
      <c r="N427">
        <f t="shared" ref="N427:S427" si="424">H426*B427+N426</f>
        <v>7.2888821071863603</v>
      </c>
      <c r="O427">
        <f t="shared" si="424"/>
        <v>404</v>
      </c>
      <c r="P427">
        <f t="shared" si="424"/>
        <v>0.4542318896933123</v>
      </c>
      <c r="Q427">
        <f t="shared" si="424"/>
        <v>3794.4391680000003</v>
      </c>
      <c r="R427">
        <f t="shared" si="424"/>
        <v>794.70472667040008</v>
      </c>
      <c r="S427">
        <f t="shared" ca="1" si="424"/>
        <v>1.44957628674663</v>
      </c>
    </row>
    <row r="428" spans="1:19" ht="12.75" x14ac:dyDescent="0.2">
      <c r="A428">
        <f>'All Transactions'!A428</f>
        <v>0</v>
      </c>
      <c r="B428">
        <f>'All Transactions'!F428</f>
        <v>0</v>
      </c>
      <c r="C428">
        <f>'All Transactions'!G428</f>
        <v>0</v>
      </c>
      <c r="D428">
        <f>'All Transactions'!H428</f>
        <v>0</v>
      </c>
      <c r="E428">
        <f>'All Transactions'!I428</f>
        <v>0</v>
      </c>
      <c r="F428">
        <f>'All Transactions'!J428</f>
        <v>0</v>
      </c>
      <c r="G428">
        <f>'All Transactions'!K428</f>
        <v>0</v>
      </c>
      <c r="H428">
        <f>(N427+B428*H427)*'Master-Stocks'!$I$1</f>
        <v>7.2888821071863605E-2</v>
      </c>
      <c r="I428">
        <f>(O427+C428*I427)*'Master-Stocks'!$I$1</f>
        <v>4.04</v>
      </c>
      <c r="J428">
        <f>(P427+D428*J427)*'Master-Stocks'!$I$1</f>
        <v>4.5423188969331233E-3</v>
      </c>
      <c r="K428">
        <f>(Q427+E428*K427)*'Master-Stocks'!$I$1</f>
        <v>37.944391680000003</v>
      </c>
      <c r="L428">
        <f>(R427+F428*L427)*'Master-Stocks'!$I$1</f>
        <v>7.9470472667040006</v>
      </c>
      <c r="M428">
        <f ca="1">(S427+G428*M427)*'Master-Stocks'!$I$1</f>
        <v>1.4495762867466301E-2</v>
      </c>
      <c r="N428">
        <f t="shared" ref="N428:S428" si="425">H427*B428+N427</f>
        <v>7.2888821071863603</v>
      </c>
      <c r="O428">
        <f t="shared" si="425"/>
        <v>404</v>
      </c>
      <c r="P428">
        <f t="shared" si="425"/>
        <v>0.4542318896933123</v>
      </c>
      <c r="Q428">
        <f t="shared" si="425"/>
        <v>3794.4391680000003</v>
      </c>
      <c r="R428">
        <f t="shared" si="425"/>
        <v>794.70472667040008</v>
      </c>
      <c r="S428">
        <f t="shared" ca="1" si="425"/>
        <v>1.44957628674663</v>
      </c>
    </row>
    <row r="429" spans="1:19" ht="12.75" x14ac:dyDescent="0.2">
      <c r="A429">
        <f>'All Transactions'!A429</f>
        <v>0</v>
      </c>
      <c r="B429">
        <f>'All Transactions'!F429</f>
        <v>0</v>
      </c>
      <c r="C429">
        <f>'All Transactions'!G429</f>
        <v>0</v>
      </c>
      <c r="D429">
        <f>'All Transactions'!H429</f>
        <v>0</v>
      </c>
      <c r="E429">
        <f>'All Transactions'!I429</f>
        <v>0</v>
      </c>
      <c r="F429">
        <f>'All Transactions'!J429</f>
        <v>0</v>
      </c>
      <c r="G429">
        <f>'All Transactions'!K429</f>
        <v>0</v>
      </c>
      <c r="H429">
        <f>(N428+B429*H428)*'Master-Stocks'!$I$1</f>
        <v>7.2888821071863605E-2</v>
      </c>
      <c r="I429">
        <f>(O428+C429*I428)*'Master-Stocks'!$I$1</f>
        <v>4.04</v>
      </c>
      <c r="J429">
        <f>(P428+D429*J428)*'Master-Stocks'!$I$1</f>
        <v>4.5423188969331233E-3</v>
      </c>
      <c r="K429">
        <f>(Q428+E429*K428)*'Master-Stocks'!$I$1</f>
        <v>37.944391680000003</v>
      </c>
      <c r="L429">
        <f>(R428+F429*L428)*'Master-Stocks'!$I$1</f>
        <v>7.9470472667040006</v>
      </c>
      <c r="M429">
        <f ca="1">(S428+G429*M428)*'Master-Stocks'!$I$1</f>
        <v>1.4495762867466301E-2</v>
      </c>
      <c r="N429">
        <f t="shared" ref="N429:S429" si="426">H428*B429+N428</f>
        <v>7.2888821071863603</v>
      </c>
      <c r="O429">
        <f t="shared" si="426"/>
        <v>404</v>
      </c>
      <c r="P429">
        <f t="shared" si="426"/>
        <v>0.4542318896933123</v>
      </c>
      <c r="Q429">
        <f t="shared" si="426"/>
        <v>3794.4391680000003</v>
      </c>
      <c r="R429">
        <f t="shared" si="426"/>
        <v>794.70472667040008</v>
      </c>
      <c r="S429">
        <f t="shared" ca="1" si="426"/>
        <v>1.44957628674663</v>
      </c>
    </row>
    <row r="430" spans="1:19" ht="12.75" x14ac:dyDescent="0.2">
      <c r="A430">
        <f>'All Transactions'!A430</f>
        <v>0</v>
      </c>
      <c r="B430">
        <f>'All Transactions'!F430</f>
        <v>0</v>
      </c>
      <c r="C430">
        <f>'All Transactions'!G430</f>
        <v>0</v>
      </c>
      <c r="D430">
        <f>'All Transactions'!H430</f>
        <v>0</v>
      </c>
      <c r="E430">
        <f>'All Transactions'!I430</f>
        <v>0</v>
      </c>
      <c r="F430">
        <f>'All Transactions'!J430</f>
        <v>0</v>
      </c>
      <c r="G430">
        <f>'All Transactions'!K430</f>
        <v>0</v>
      </c>
      <c r="H430">
        <f>(N429+B430*H429)*'Master-Stocks'!$I$1</f>
        <v>7.2888821071863605E-2</v>
      </c>
      <c r="I430">
        <f>(O429+C430*I429)*'Master-Stocks'!$I$1</f>
        <v>4.04</v>
      </c>
      <c r="J430">
        <f>(P429+D430*J429)*'Master-Stocks'!$I$1</f>
        <v>4.5423188969331233E-3</v>
      </c>
      <c r="K430">
        <f>(Q429+E430*K429)*'Master-Stocks'!$I$1</f>
        <v>37.944391680000003</v>
      </c>
      <c r="L430">
        <f>(R429+F430*L429)*'Master-Stocks'!$I$1</f>
        <v>7.9470472667040006</v>
      </c>
      <c r="M430">
        <f ca="1">(S429+G430*M429)*'Master-Stocks'!$I$1</f>
        <v>1.4495762867466301E-2</v>
      </c>
      <c r="N430">
        <f t="shared" ref="N430:S430" si="427">H429*B430+N429</f>
        <v>7.2888821071863603</v>
      </c>
      <c r="O430">
        <f t="shared" si="427"/>
        <v>404</v>
      </c>
      <c r="P430">
        <f t="shared" si="427"/>
        <v>0.4542318896933123</v>
      </c>
      <c r="Q430">
        <f t="shared" si="427"/>
        <v>3794.4391680000003</v>
      </c>
      <c r="R430">
        <f t="shared" si="427"/>
        <v>794.70472667040008</v>
      </c>
      <c r="S430">
        <f t="shared" ca="1" si="427"/>
        <v>1.44957628674663</v>
      </c>
    </row>
    <row r="431" spans="1:19" ht="12.75" x14ac:dyDescent="0.2">
      <c r="A431">
        <f>'All Transactions'!A431</f>
        <v>0</v>
      </c>
      <c r="B431">
        <f>'All Transactions'!F431</f>
        <v>0</v>
      </c>
      <c r="C431">
        <f>'All Transactions'!G431</f>
        <v>0</v>
      </c>
      <c r="D431">
        <f>'All Transactions'!H431</f>
        <v>0</v>
      </c>
      <c r="E431">
        <f>'All Transactions'!I431</f>
        <v>0</v>
      </c>
      <c r="F431">
        <f>'All Transactions'!J431</f>
        <v>0</v>
      </c>
      <c r="G431">
        <f>'All Transactions'!K431</f>
        <v>0</v>
      </c>
      <c r="H431">
        <f>(N430+B431*H430)*'Master-Stocks'!$I$1</f>
        <v>7.2888821071863605E-2</v>
      </c>
      <c r="I431">
        <f>(O430+C431*I430)*'Master-Stocks'!$I$1</f>
        <v>4.04</v>
      </c>
      <c r="J431">
        <f>(P430+D431*J430)*'Master-Stocks'!$I$1</f>
        <v>4.5423188969331233E-3</v>
      </c>
      <c r="K431">
        <f>(Q430+E431*K430)*'Master-Stocks'!$I$1</f>
        <v>37.944391680000003</v>
      </c>
      <c r="L431">
        <f>(R430+F431*L430)*'Master-Stocks'!$I$1</f>
        <v>7.9470472667040006</v>
      </c>
      <c r="M431">
        <f ca="1">(S430+G431*M430)*'Master-Stocks'!$I$1</f>
        <v>1.4495762867466301E-2</v>
      </c>
      <c r="N431">
        <f t="shared" ref="N431:S431" si="428">H430*B431+N430</f>
        <v>7.2888821071863603</v>
      </c>
      <c r="O431">
        <f t="shared" si="428"/>
        <v>404</v>
      </c>
      <c r="P431">
        <f t="shared" si="428"/>
        <v>0.4542318896933123</v>
      </c>
      <c r="Q431">
        <f t="shared" si="428"/>
        <v>3794.4391680000003</v>
      </c>
      <c r="R431">
        <f t="shared" si="428"/>
        <v>794.70472667040008</v>
      </c>
      <c r="S431">
        <f t="shared" ca="1" si="428"/>
        <v>1.44957628674663</v>
      </c>
    </row>
    <row r="432" spans="1:19" ht="12.75" x14ac:dyDescent="0.2">
      <c r="A432">
        <f>'All Transactions'!A432</f>
        <v>0</v>
      </c>
      <c r="B432">
        <f>'All Transactions'!F432</f>
        <v>0</v>
      </c>
      <c r="C432">
        <f>'All Transactions'!G432</f>
        <v>0</v>
      </c>
      <c r="D432">
        <f>'All Transactions'!H432</f>
        <v>0</v>
      </c>
      <c r="E432">
        <f>'All Transactions'!I432</f>
        <v>0</v>
      </c>
      <c r="F432">
        <f>'All Transactions'!J432</f>
        <v>0</v>
      </c>
      <c r="G432">
        <f>'All Transactions'!K432</f>
        <v>0</v>
      </c>
      <c r="H432">
        <f>(N431+B432*H431)*'Master-Stocks'!$I$1</f>
        <v>7.2888821071863605E-2</v>
      </c>
      <c r="I432">
        <f>(O431+C432*I431)*'Master-Stocks'!$I$1</f>
        <v>4.04</v>
      </c>
      <c r="J432">
        <f>(P431+D432*J431)*'Master-Stocks'!$I$1</f>
        <v>4.5423188969331233E-3</v>
      </c>
      <c r="K432">
        <f>(Q431+E432*K431)*'Master-Stocks'!$I$1</f>
        <v>37.944391680000003</v>
      </c>
      <c r="L432">
        <f>(R431+F432*L431)*'Master-Stocks'!$I$1</f>
        <v>7.9470472667040006</v>
      </c>
      <c r="M432">
        <f ca="1">(S431+G432*M431)*'Master-Stocks'!$I$1</f>
        <v>1.4495762867466301E-2</v>
      </c>
      <c r="N432">
        <f t="shared" ref="N432:S432" si="429">H431*B432+N431</f>
        <v>7.2888821071863603</v>
      </c>
      <c r="O432">
        <f t="shared" si="429"/>
        <v>404</v>
      </c>
      <c r="P432">
        <f t="shared" si="429"/>
        <v>0.4542318896933123</v>
      </c>
      <c r="Q432">
        <f t="shared" si="429"/>
        <v>3794.4391680000003</v>
      </c>
      <c r="R432">
        <f t="shared" si="429"/>
        <v>794.70472667040008</v>
      </c>
      <c r="S432">
        <f t="shared" ca="1" si="429"/>
        <v>1.44957628674663</v>
      </c>
    </row>
    <row r="433" spans="1:19" ht="12.75" x14ac:dyDescent="0.2">
      <c r="A433">
        <f>'All Transactions'!A433</f>
        <v>0</v>
      </c>
      <c r="B433">
        <f>'All Transactions'!F433</f>
        <v>0</v>
      </c>
      <c r="C433">
        <f>'All Transactions'!G433</f>
        <v>0</v>
      </c>
      <c r="D433">
        <f>'All Transactions'!H433</f>
        <v>0</v>
      </c>
      <c r="E433">
        <f>'All Transactions'!I433</f>
        <v>0</v>
      </c>
      <c r="F433">
        <f>'All Transactions'!J433</f>
        <v>0</v>
      </c>
      <c r="G433">
        <f>'All Transactions'!K433</f>
        <v>0</v>
      </c>
      <c r="H433">
        <f>(N432+B433*H432)*'Master-Stocks'!$I$1</f>
        <v>7.2888821071863605E-2</v>
      </c>
      <c r="I433">
        <f>(O432+C433*I432)*'Master-Stocks'!$I$1</f>
        <v>4.04</v>
      </c>
      <c r="J433">
        <f>(P432+D433*J432)*'Master-Stocks'!$I$1</f>
        <v>4.5423188969331233E-3</v>
      </c>
      <c r="K433">
        <f>(Q432+E433*K432)*'Master-Stocks'!$I$1</f>
        <v>37.944391680000003</v>
      </c>
      <c r="L433">
        <f>(R432+F433*L432)*'Master-Stocks'!$I$1</f>
        <v>7.9470472667040006</v>
      </c>
      <c r="M433">
        <f ca="1">(S432+G433*M432)*'Master-Stocks'!$I$1</f>
        <v>1.4495762867466301E-2</v>
      </c>
      <c r="N433">
        <f t="shared" ref="N433:S433" si="430">H432*B433+N432</f>
        <v>7.2888821071863603</v>
      </c>
      <c r="O433">
        <f t="shared" si="430"/>
        <v>404</v>
      </c>
      <c r="P433">
        <f t="shared" si="430"/>
        <v>0.4542318896933123</v>
      </c>
      <c r="Q433">
        <f t="shared" si="430"/>
        <v>3794.4391680000003</v>
      </c>
      <c r="R433">
        <f t="shared" si="430"/>
        <v>794.70472667040008</v>
      </c>
      <c r="S433">
        <f t="shared" ca="1" si="430"/>
        <v>1.44957628674663</v>
      </c>
    </row>
    <row r="434" spans="1:19" ht="12.75" x14ac:dyDescent="0.2">
      <c r="A434">
        <f>'All Transactions'!A434</f>
        <v>0</v>
      </c>
      <c r="B434">
        <f>'All Transactions'!F434</f>
        <v>0</v>
      </c>
      <c r="C434">
        <f>'All Transactions'!G434</f>
        <v>0</v>
      </c>
      <c r="D434">
        <f>'All Transactions'!H434</f>
        <v>0</v>
      </c>
      <c r="E434">
        <f>'All Transactions'!I434</f>
        <v>0</v>
      </c>
      <c r="F434">
        <f>'All Transactions'!J434</f>
        <v>0</v>
      </c>
      <c r="G434">
        <f>'All Transactions'!K434</f>
        <v>0</v>
      </c>
      <c r="H434">
        <f>(N433+B434*H433)*'Master-Stocks'!$I$1</f>
        <v>7.2888821071863605E-2</v>
      </c>
      <c r="I434">
        <f>(O433+C434*I433)*'Master-Stocks'!$I$1</f>
        <v>4.04</v>
      </c>
      <c r="J434">
        <f>(P433+D434*J433)*'Master-Stocks'!$I$1</f>
        <v>4.5423188969331233E-3</v>
      </c>
      <c r="K434">
        <f>(Q433+E434*K433)*'Master-Stocks'!$I$1</f>
        <v>37.944391680000003</v>
      </c>
      <c r="L434">
        <f>(R433+F434*L433)*'Master-Stocks'!$I$1</f>
        <v>7.9470472667040006</v>
      </c>
      <c r="M434">
        <f ca="1">(S433+G434*M433)*'Master-Stocks'!$I$1</f>
        <v>1.4495762867466301E-2</v>
      </c>
      <c r="N434">
        <f t="shared" ref="N434:S434" si="431">H433*B434+N433</f>
        <v>7.2888821071863603</v>
      </c>
      <c r="O434">
        <f t="shared" si="431"/>
        <v>404</v>
      </c>
      <c r="P434">
        <f t="shared" si="431"/>
        <v>0.4542318896933123</v>
      </c>
      <c r="Q434">
        <f t="shared" si="431"/>
        <v>3794.4391680000003</v>
      </c>
      <c r="R434">
        <f t="shared" si="431"/>
        <v>794.70472667040008</v>
      </c>
      <c r="S434">
        <f t="shared" ca="1" si="431"/>
        <v>1.44957628674663</v>
      </c>
    </row>
    <row r="435" spans="1:19" ht="12.75" x14ac:dyDescent="0.2">
      <c r="A435">
        <f>'All Transactions'!A435</f>
        <v>0</v>
      </c>
      <c r="B435">
        <f>'All Transactions'!F435</f>
        <v>0</v>
      </c>
      <c r="C435">
        <f>'All Transactions'!G435</f>
        <v>0</v>
      </c>
      <c r="D435">
        <f>'All Transactions'!H435</f>
        <v>0</v>
      </c>
      <c r="E435">
        <f>'All Transactions'!I435</f>
        <v>0</v>
      </c>
      <c r="F435">
        <f>'All Transactions'!J435</f>
        <v>0</v>
      </c>
      <c r="G435">
        <f>'All Transactions'!K435</f>
        <v>0</v>
      </c>
      <c r="H435">
        <f>(N434+B435*H434)*'Master-Stocks'!$I$1</f>
        <v>7.2888821071863605E-2</v>
      </c>
      <c r="I435">
        <f>(O434+C435*I434)*'Master-Stocks'!$I$1</f>
        <v>4.04</v>
      </c>
      <c r="J435">
        <f>(P434+D435*J434)*'Master-Stocks'!$I$1</f>
        <v>4.5423188969331233E-3</v>
      </c>
      <c r="K435">
        <f>(Q434+E435*K434)*'Master-Stocks'!$I$1</f>
        <v>37.944391680000003</v>
      </c>
      <c r="L435">
        <f>(R434+F435*L434)*'Master-Stocks'!$I$1</f>
        <v>7.9470472667040006</v>
      </c>
      <c r="M435">
        <f ca="1">(S434+G435*M434)*'Master-Stocks'!$I$1</f>
        <v>1.4495762867466301E-2</v>
      </c>
      <c r="N435">
        <f t="shared" ref="N435:S435" si="432">H434*B435+N434</f>
        <v>7.2888821071863603</v>
      </c>
      <c r="O435">
        <f t="shared" si="432"/>
        <v>404</v>
      </c>
      <c r="P435">
        <f t="shared" si="432"/>
        <v>0.4542318896933123</v>
      </c>
      <c r="Q435">
        <f t="shared" si="432"/>
        <v>3794.4391680000003</v>
      </c>
      <c r="R435">
        <f t="shared" si="432"/>
        <v>794.70472667040008</v>
      </c>
      <c r="S435">
        <f t="shared" ca="1" si="432"/>
        <v>1.44957628674663</v>
      </c>
    </row>
    <row r="436" spans="1:19" ht="12.75" x14ac:dyDescent="0.2">
      <c r="A436">
        <f>'All Transactions'!A436</f>
        <v>0</v>
      </c>
      <c r="B436">
        <f>'All Transactions'!F436</f>
        <v>0</v>
      </c>
      <c r="C436">
        <f>'All Transactions'!G436</f>
        <v>0</v>
      </c>
      <c r="D436">
        <f>'All Transactions'!H436</f>
        <v>0</v>
      </c>
      <c r="E436">
        <f>'All Transactions'!I436</f>
        <v>0</v>
      </c>
      <c r="F436">
        <f>'All Transactions'!J436</f>
        <v>0</v>
      </c>
      <c r="G436">
        <f>'All Transactions'!K436</f>
        <v>0</v>
      </c>
      <c r="H436">
        <f>(N435+B436*H435)*'Master-Stocks'!$I$1</f>
        <v>7.2888821071863605E-2</v>
      </c>
      <c r="I436">
        <f>(O435+C436*I435)*'Master-Stocks'!$I$1</f>
        <v>4.04</v>
      </c>
      <c r="J436">
        <f>(P435+D436*J435)*'Master-Stocks'!$I$1</f>
        <v>4.5423188969331233E-3</v>
      </c>
      <c r="K436">
        <f>(Q435+E436*K435)*'Master-Stocks'!$I$1</f>
        <v>37.944391680000003</v>
      </c>
      <c r="L436">
        <f>(R435+F436*L435)*'Master-Stocks'!$I$1</f>
        <v>7.9470472667040006</v>
      </c>
      <c r="M436">
        <f ca="1">(S435+G436*M435)*'Master-Stocks'!$I$1</f>
        <v>1.4495762867466301E-2</v>
      </c>
      <c r="N436">
        <f t="shared" ref="N436:S436" si="433">H435*B436+N435</f>
        <v>7.2888821071863603</v>
      </c>
      <c r="O436">
        <f t="shared" si="433"/>
        <v>404</v>
      </c>
      <c r="P436">
        <f t="shared" si="433"/>
        <v>0.4542318896933123</v>
      </c>
      <c r="Q436">
        <f t="shared" si="433"/>
        <v>3794.4391680000003</v>
      </c>
      <c r="R436">
        <f t="shared" si="433"/>
        <v>794.70472667040008</v>
      </c>
      <c r="S436">
        <f t="shared" ca="1" si="433"/>
        <v>1.44957628674663</v>
      </c>
    </row>
    <row r="437" spans="1:19" ht="12.75" x14ac:dyDescent="0.2">
      <c r="A437">
        <f>'All Transactions'!A437</f>
        <v>0</v>
      </c>
      <c r="B437">
        <f>'All Transactions'!F437</f>
        <v>0</v>
      </c>
      <c r="C437">
        <f>'All Transactions'!G437</f>
        <v>0</v>
      </c>
      <c r="D437">
        <f>'All Transactions'!H437</f>
        <v>0</v>
      </c>
      <c r="E437">
        <f>'All Transactions'!I437</f>
        <v>0</v>
      </c>
      <c r="F437">
        <f>'All Transactions'!J437</f>
        <v>0</v>
      </c>
      <c r="G437">
        <f>'All Transactions'!K437</f>
        <v>0</v>
      </c>
      <c r="H437">
        <f>(N436+B437*H436)*'Master-Stocks'!$I$1</f>
        <v>7.2888821071863605E-2</v>
      </c>
      <c r="I437">
        <f>(O436+C437*I436)*'Master-Stocks'!$I$1</f>
        <v>4.04</v>
      </c>
      <c r="J437">
        <f>(P436+D437*J436)*'Master-Stocks'!$I$1</f>
        <v>4.5423188969331233E-3</v>
      </c>
      <c r="K437">
        <f>(Q436+E437*K436)*'Master-Stocks'!$I$1</f>
        <v>37.944391680000003</v>
      </c>
      <c r="L437">
        <f>(R436+F437*L436)*'Master-Stocks'!$I$1</f>
        <v>7.9470472667040006</v>
      </c>
      <c r="M437">
        <f ca="1">(S436+G437*M436)*'Master-Stocks'!$I$1</f>
        <v>1.4495762867466301E-2</v>
      </c>
      <c r="N437">
        <f t="shared" ref="N437:S437" si="434">H436*B437+N436</f>
        <v>7.2888821071863603</v>
      </c>
      <c r="O437">
        <f t="shared" si="434"/>
        <v>404</v>
      </c>
      <c r="P437">
        <f t="shared" si="434"/>
        <v>0.4542318896933123</v>
      </c>
      <c r="Q437">
        <f t="shared" si="434"/>
        <v>3794.4391680000003</v>
      </c>
      <c r="R437">
        <f t="shared" si="434"/>
        <v>794.70472667040008</v>
      </c>
      <c r="S437">
        <f t="shared" ca="1" si="434"/>
        <v>1.44957628674663</v>
      </c>
    </row>
    <row r="438" spans="1:19" ht="12.75" x14ac:dyDescent="0.2">
      <c r="A438">
        <f>'All Transactions'!A438</f>
        <v>0</v>
      </c>
      <c r="B438">
        <f>'All Transactions'!F438</f>
        <v>0</v>
      </c>
      <c r="C438">
        <f>'All Transactions'!G438</f>
        <v>0</v>
      </c>
      <c r="D438">
        <f>'All Transactions'!H438</f>
        <v>0</v>
      </c>
      <c r="E438">
        <f>'All Transactions'!I438</f>
        <v>0</v>
      </c>
      <c r="F438">
        <f>'All Transactions'!J438</f>
        <v>0</v>
      </c>
      <c r="G438">
        <f>'All Transactions'!K438</f>
        <v>0</v>
      </c>
      <c r="H438">
        <f>(N437+B438*H437)*'Master-Stocks'!$I$1</f>
        <v>7.2888821071863605E-2</v>
      </c>
      <c r="I438">
        <f>(O437+C438*I437)*'Master-Stocks'!$I$1</f>
        <v>4.04</v>
      </c>
      <c r="J438">
        <f>(P437+D438*J437)*'Master-Stocks'!$I$1</f>
        <v>4.5423188969331233E-3</v>
      </c>
      <c r="K438">
        <f>(Q437+E438*K437)*'Master-Stocks'!$I$1</f>
        <v>37.944391680000003</v>
      </c>
      <c r="L438">
        <f>(R437+F438*L437)*'Master-Stocks'!$I$1</f>
        <v>7.9470472667040006</v>
      </c>
      <c r="M438">
        <f ca="1">(S437+G438*M437)*'Master-Stocks'!$I$1</f>
        <v>1.4495762867466301E-2</v>
      </c>
      <c r="N438">
        <f t="shared" ref="N438:S438" si="435">H437*B438+N437</f>
        <v>7.2888821071863603</v>
      </c>
      <c r="O438">
        <f t="shared" si="435"/>
        <v>404</v>
      </c>
      <c r="P438">
        <f t="shared" si="435"/>
        <v>0.4542318896933123</v>
      </c>
      <c r="Q438">
        <f t="shared" si="435"/>
        <v>3794.4391680000003</v>
      </c>
      <c r="R438">
        <f t="shared" si="435"/>
        <v>794.70472667040008</v>
      </c>
      <c r="S438">
        <f t="shared" ca="1" si="435"/>
        <v>1.44957628674663</v>
      </c>
    </row>
    <row r="439" spans="1:19" ht="12.75" x14ac:dyDescent="0.2">
      <c r="A439">
        <f>'All Transactions'!A439</f>
        <v>0</v>
      </c>
      <c r="B439">
        <f>'All Transactions'!F439</f>
        <v>0</v>
      </c>
      <c r="C439">
        <f>'All Transactions'!G439</f>
        <v>0</v>
      </c>
      <c r="D439">
        <f>'All Transactions'!H439</f>
        <v>0</v>
      </c>
      <c r="E439">
        <f>'All Transactions'!I439</f>
        <v>0</v>
      </c>
      <c r="F439">
        <f>'All Transactions'!J439</f>
        <v>0</v>
      </c>
      <c r="G439">
        <f>'All Transactions'!K439</f>
        <v>0</v>
      </c>
      <c r="H439">
        <f>(N438+B439*H438)*'Master-Stocks'!$I$1</f>
        <v>7.2888821071863605E-2</v>
      </c>
      <c r="I439">
        <f>(O438+C439*I438)*'Master-Stocks'!$I$1</f>
        <v>4.04</v>
      </c>
      <c r="J439">
        <f>(P438+D439*J438)*'Master-Stocks'!$I$1</f>
        <v>4.5423188969331233E-3</v>
      </c>
      <c r="K439">
        <f>(Q438+E439*K438)*'Master-Stocks'!$I$1</f>
        <v>37.944391680000003</v>
      </c>
      <c r="L439">
        <f>(R438+F439*L438)*'Master-Stocks'!$I$1</f>
        <v>7.9470472667040006</v>
      </c>
      <c r="M439">
        <f ca="1">(S438+G439*M438)*'Master-Stocks'!$I$1</f>
        <v>1.4495762867466301E-2</v>
      </c>
      <c r="N439">
        <f t="shared" ref="N439:S439" si="436">H438*B439+N438</f>
        <v>7.2888821071863603</v>
      </c>
      <c r="O439">
        <f t="shared" si="436"/>
        <v>404</v>
      </c>
      <c r="P439">
        <f t="shared" si="436"/>
        <v>0.4542318896933123</v>
      </c>
      <c r="Q439">
        <f t="shared" si="436"/>
        <v>3794.4391680000003</v>
      </c>
      <c r="R439">
        <f t="shared" si="436"/>
        <v>794.70472667040008</v>
      </c>
      <c r="S439">
        <f t="shared" ca="1" si="436"/>
        <v>1.44957628674663</v>
      </c>
    </row>
    <row r="440" spans="1:19" ht="12.75" x14ac:dyDescent="0.2">
      <c r="A440">
        <f>'All Transactions'!A440</f>
        <v>0</v>
      </c>
      <c r="B440">
        <f>'All Transactions'!F440</f>
        <v>0</v>
      </c>
      <c r="C440">
        <f>'All Transactions'!G440</f>
        <v>0</v>
      </c>
      <c r="D440">
        <f>'All Transactions'!H440</f>
        <v>0</v>
      </c>
      <c r="E440">
        <f>'All Transactions'!I440</f>
        <v>0</v>
      </c>
      <c r="F440">
        <f>'All Transactions'!J440</f>
        <v>0</v>
      </c>
      <c r="G440">
        <f>'All Transactions'!K440</f>
        <v>0</v>
      </c>
      <c r="H440">
        <f>(N439+B440*H439)*'Master-Stocks'!$I$1</f>
        <v>7.2888821071863605E-2</v>
      </c>
      <c r="I440">
        <f>(O439+C440*I439)*'Master-Stocks'!$I$1</f>
        <v>4.04</v>
      </c>
      <c r="J440">
        <f>(P439+D440*J439)*'Master-Stocks'!$I$1</f>
        <v>4.5423188969331233E-3</v>
      </c>
      <c r="K440">
        <f>(Q439+E440*K439)*'Master-Stocks'!$I$1</f>
        <v>37.944391680000003</v>
      </c>
      <c r="L440">
        <f>(R439+F440*L439)*'Master-Stocks'!$I$1</f>
        <v>7.9470472667040006</v>
      </c>
      <c r="M440">
        <f ca="1">(S439+G440*M439)*'Master-Stocks'!$I$1</f>
        <v>1.4495762867466301E-2</v>
      </c>
      <c r="N440">
        <f t="shared" ref="N440:S440" si="437">H439*B440+N439</f>
        <v>7.2888821071863603</v>
      </c>
      <c r="O440">
        <f t="shared" si="437"/>
        <v>404</v>
      </c>
      <c r="P440">
        <f t="shared" si="437"/>
        <v>0.4542318896933123</v>
      </c>
      <c r="Q440">
        <f t="shared" si="437"/>
        <v>3794.4391680000003</v>
      </c>
      <c r="R440">
        <f t="shared" si="437"/>
        <v>794.70472667040008</v>
      </c>
      <c r="S440">
        <f t="shared" ca="1" si="437"/>
        <v>1.44957628674663</v>
      </c>
    </row>
    <row r="441" spans="1:19" ht="12.75" x14ac:dyDescent="0.2">
      <c r="A441">
        <f>'All Transactions'!A441</f>
        <v>0</v>
      </c>
      <c r="B441">
        <f>'All Transactions'!F441</f>
        <v>0</v>
      </c>
      <c r="C441">
        <f>'All Transactions'!G441</f>
        <v>0</v>
      </c>
      <c r="D441">
        <f>'All Transactions'!H441</f>
        <v>0</v>
      </c>
      <c r="E441">
        <f>'All Transactions'!I441</f>
        <v>0</v>
      </c>
      <c r="F441">
        <f>'All Transactions'!J441</f>
        <v>0</v>
      </c>
      <c r="G441">
        <f>'All Transactions'!K441</f>
        <v>0</v>
      </c>
      <c r="H441">
        <f>(N440+B441*H440)*'Master-Stocks'!$I$1</f>
        <v>7.2888821071863605E-2</v>
      </c>
      <c r="I441">
        <f>(O440+C441*I440)*'Master-Stocks'!$I$1</f>
        <v>4.04</v>
      </c>
      <c r="J441">
        <f>(P440+D441*J440)*'Master-Stocks'!$I$1</f>
        <v>4.5423188969331233E-3</v>
      </c>
      <c r="K441">
        <f>(Q440+E441*K440)*'Master-Stocks'!$I$1</f>
        <v>37.944391680000003</v>
      </c>
      <c r="L441">
        <f>(R440+F441*L440)*'Master-Stocks'!$I$1</f>
        <v>7.9470472667040006</v>
      </c>
      <c r="M441">
        <f ca="1">(S440+G441*M440)*'Master-Stocks'!$I$1</f>
        <v>1.4495762867466301E-2</v>
      </c>
      <c r="N441">
        <f t="shared" ref="N441:S441" si="438">H440*B441+N440</f>
        <v>7.2888821071863603</v>
      </c>
      <c r="O441">
        <f t="shared" si="438"/>
        <v>404</v>
      </c>
      <c r="P441">
        <f t="shared" si="438"/>
        <v>0.4542318896933123</v>
      </c>
      <c r="Q441">
        <f t="shared" si="438"/>
        <v>3794.4391680000003</v>
      </c>
      <c r="R441">
        <f t="shared" si="438"/>
        <v>794.70472667040008</v>
      </c>
      <c r="S441">
        <f t="shared" ca="1" si="438"/>
        <v>1.44957628674663</v>
      </c>
    </row>
    <row r="442" spans="1:19" ht="12.75" x14ac:dyDescent="0.2">
      <c r="A442">
        <f>'All Transactions'!A442</f>
        <v>0</v>
      </c>
      <c r="B442">
        <f>'All Transactions'!F442</f>
        <v>0</v>
      </c>
      <c r="C442">
        <f>'All Transactions'!G442</f>
        <v>0</v>
      </c>
      <c r="D442">
        <f>'All Transactions'!H442</f>
        <v>0</v>
      </c>
      <c r="E442">
        <f>'All Transactions'!I442</f>
        <v>0</v>
      </c>
      <c r="F442">
        <f>'All Transactions'!J442</f>
        <v>0</v>
      </c>
      <c r="G442">
        <f>'All Transactions'!K442</f>
        <v>0</v>
      </c>
      <c r="H442">
        <f>(N441+B442*H441)*'Master-Stocks'!$I$1</f>
        <v>7.2888821071863605E-2</v>
      </c>
      <c r="I442">
        <f>(O441+C442*I441)*'Master-Stocks'!$I$1</f>
        <v>4.04</v>
      </c>
      <c r="J442">
        <f>(P441+D442*J441)*'Master-Stocks'!$I$1</f>
        <v>4.5423188969331233E-3</v>
      </c>
      <c r="K442">
        <f>(Q441+E442*K441)*'Master-Stocks'!$I$1</f>
        <v>37.944391680000003</v>
      </c>
      <c r="L442">
        <f>(R441+F442*L441)*'Master-Stocks'!$I$1</f>
        <v>7.9470472667040006</v>
      </c>
      <c r="M442">
        <f ca="1">(S441+G442*M441)*'Master-Stocks'!$I$1</f>
        <v>1.4495762867466301E-2</v>
      </c>
      <c r="N442">
        <f t="shared" ref="N442:S442" si="439">H441*B442+N441</f>
        <v>7.2888821071863603</v>
      </c>
      <c r="O442">
        <f t="shared" si="439"/>
        <v>404</v>
      </c>
      <c r="P442">
        <f t="shared" si="439"/>
        <v>0.4542318896933123</v>
      </c>
      <c r="Q442">
        <f t="shared" si="439"/>
        <v>3794.4391680000003</v>
      </c>
      <c r="R442">
        <f t="shared" si="439"/>
        <v>794.70472667040008</v>
      </c>
      <c r="S442">
        <f t="shared" ca="1" si="439"/>
        <v>1.44957628674663</v>
      </c>
    </row>
    <row r="443" spans="1:19" ht="12.75" x14ac:dyDescent="0.2">
      <c r="A443">
        <f>'All Transactions'!A443</f>
        <v>0</v>
      </c>
      <c r="B443">
        <f>'All Transactions'!F443</f>
        <v>0</v>
      </c>
      <c r="C443">
        <f>'All Transactions'!G443</f>
        <v>0</v>
      </c>
      <c r="D443">
        <f>'All Transactions'!H443</f>
        <v>0</v>
      </c>
      <c r="E443">
        <f>'All Transactions'!I443</f>
        <v>0</v>
      </c>
      <c r="F443">
        <f>'All Transactions'!J443</f>
        <v>0</v>
      </c>
      <c r="G443">
        <f>'All Transactions'!K443</f>
        <v>0</v>
      </c>
      <c r="H443">
        <f>(N442+B443*H442)*'Master-Stocks'!$I$1</f>
        <v>7.2888821071863605E-2</v>
      </c>
      <c r="I443">
        <f>(O442+C443*I442)*'Master-Stocks'!$I$1</f>
        <v>4.04</v>
      </c>
      <c r="J443">
        <f>(P442+D443*J442)*'Master-Stocks'!$I$1</f>
        <v>4.5423188969331233E-3</v>
      </c>
      <c r="K443">
        <f>(Q442+E443*K442)*'Master-Stocks'!$I$1</f>
        <v>37.944391680000003</v>
      </c>
      <c r="L443">
        <f>(R442+F443*L442)*'Master-Stocks'!$I$1</f>
        <v>7.9470472667040006</v>
      </c>
      <c r="M443">
        <f ca="1">(S442+G443*M442)*'Master-Stocks'!$I$1</f>
        <v>1.4495762867466301E-2</v>
      </c>
      <c r="N443">
        <f t="shared" ref="N443:S443" si="440">H442*B443+N442</f>
        <v>7.2888821071863603</v>
      </c>
      <c r="O443">
        <f t="shared" si="440"/>
        <v>404</v>
      </c>
      <c r="P443">
        <f t="shared" si="440"/>
        <v>0.4542318896933123</v>
      </c>
      <c r="Q443">
        <f t="shared" si="440"/>
        <v>3794.4391680000003</v>
      </c>
      <c r="R443">
        <f t="shared" si="440"/>
        <v>794.70472667040008</v>
      </c>
      <c r="S443">
        <f t="shared" ca="1" si="440"/>
        <v>1.44957628674663</v>
      </c>
    </row>
    <row r="444" spans="1:19" ht="12.75" x14ac:dyDescent="0.2">
      <c r="A444">
        <f>'All Transactions'!A444</f>
        <v>0</v>
      </c>
      <c r="B444">
        <f>'All Transactions'!F444</f>
        <v>0</v>
      </c>
      <c r="C444">
        <f>'All Transactions'!G444</f>
        <v>0</v>
      </c>
      <c r="D444">
        <f>'All Transactions'!H444</f>
        <v>0</v>
      </c>
      <c r="E444">
        <f>'All Transactions'!I444</f>
        <v>0</v>
      </c>
      <c r="F444">
        <f>'All Transactions'!J444</f>
        <v>0</v>
      </c>
      <c r="G444">
        <f>'All Transactions'!K444</f>
        <v>0</v>
      </c>
      <c r="H444">
        <f>(N443+B444*H443)*'Master-Stocks'!$I$1</f>
        <v>7.2888821071863605E-2</v>
      </c>
      <c r="I444">
        <f>(O443+C444*I443)*'Master-Stocks'!$I$1</f>
        <v>4.04</v>
      </c>
      <c r="J444">
        <f>(P443+D444*J443)*'Master-Stocks'!$I$1</f>
        <v>4.5423188969331233E-3</v>
      </c>
      <c r="K444">
        <f>(Q443+E444*K443)*'Master-Stocks'!$I$1</f>
        <v>37.944391680000003</v>
      </c>
      <c r="L444">
        <f>(R443+F444*L443)*'Master-Stocks'!$I$1</f>
        <v>7.9470472667040006</v>
      </c>
      <c r="M444">
        <f ca="1">(S443+G444*M443)*'Master-Stocks'!$I$1</f>
        <v>1.4495762867466301E-2</v>
      </c>
      <c r="N444">
        <f t="shared" ref="N444:S444" si="441">H443*B444+N443</f>
        <v>7.2888821071863603</v>
      </c>
      <c r="O444">
        <f t="shared" si="441"/>
        <v>404</v>
      </c>
      <c r="P444">
        <f t="shared" si="441"/>
        <v>0.4542318896933123</v>
      </c>
      <c r="Q444">
        <f t="shared" si="441"/>
        <v>3794.4391680000003</v>
      </c>
      <c r="R444">
        <f t="shared" si="441"/>
        <v>794.70472667040008</v>
      </c>
      <c r="S444">
        <f t="shared" ca="1" si="441"/>
        <v>1.44957628674663</v>
      </c>
    </row>
    <row r="445" spans="1:19" ht="12.75" x14ac:dyDescent="0.2">
      <c r="A445">
        <f>'All Transactions'!A445</f>
        <v>0</v>
      </c>
      <c r="B445">
        <f>'All Transactions'!F445</f>
        <v>0</v>
      </c>
      <c r="C445">
        <f>'All Transactions'!G445</f>
        <v>0</v>
      </c>
      <c r="D445">
        <f>'All Transactions'!H445</f>
        <v>0</v>
      </c>
      <c r="E445">
        <f>'All Transactions'!I445</f>
        <v>0</v>
      </c>
      <c r="F445">
        <f>'All Transactions'!J445</f>
        <v>0</v>
      </c>
      <c r="G445">
        <f>'All Transactions'!K445</f>
        <v>0</v>
      </c>
      <c r="H445">
        <f>(N444+B445*H444)*'Master-Stocks'!$I$1</f>
        <v>7.2888821071863605E-2</v>
      </c>
      <c r="I445">
        <f>(O444+C445*I444)*'Master-Stocks'!$I$1</f>
        <v>4.04</v>
      </c>
      <c r="J445">
        <f>(P444+D445*J444)*'Master-Stocks'!$I$1</f>
        <v>4.5423188969331233E-3</v>
      </c>
      <c r="K445">
        <f>(Q444+E445*K444)*'Master-Stocks'!$I$1</f>
        <v>37.944391680000003</v>
      </c>
      <c r="L445">
        <f>(R444+F445*L444)*'Master-Stocks'!$I$1</f>
        <v>7.9470472667040006</v>
      </c>
      <c r="M445">
        <f ca="1">(S444+G445*M444)*'Master-Stocks'!$I$1</f>
        <v>1.4495762867466301E-2</v>
      </c>
      <c r="N445">
        <f t="shared" ref="N445:S445" si="442">H444*B445+N444</f>
        <v>7.2888821071863603</v>
      </c>
      <c r="O445">
        <f t="shared" si="442"/>
        <v>404</v>
      </c>
      <c r="P445">
        <f t="shared" si="442"/>
        <v>0.4542318896933123</v>
      </c>
      <c r="Q445">
        <f t="shared" si="442"/>
        <v>3794.4391680000003</v>
      </c>
      <c r="R445">
        <f t="shared" si="442"/>
        <v>794.70472667040008</v>
      </c>
      <c r="S445">
        <f t="shared" ca="1" si="442"/>
        <v>1.44957628674663</v>
      </c>
    </row>
    <row r="446" spans="1:19" ht="12.75" x14ac:dyDescent="0.2">
      <c r="A446">
        <f>'All Transactions'!A446</f>
        <v>0</v>
      </c>
      <c r="B446">
        <f>'All Transactions'!F446</f>
        <v>0</v>
      </c>
      <c r="C446">
        <f>'All Transactions'!G446</f>
        <v>0</v>
      </c>
      <c r="D446">
        <f>'All Transactions'!H446</f>
        <v>0</v>
      </c>
      <c r="E446">
        <f>'All Transactions'!I446</f>
        <v>0</v>
      </c>
      <c r="F446">
        <f>'All Transactions'!J446</f>
        <v>0</v>
      </c>
      <c r="G446">
        <f>'All Transactions'!K446</f>
        <v>0</v>
      </c>
      <c r="H446">
        <f>(N445+B446*H445)*'Master-Stocks'!$I$1</f>
        <v>7.2888821071863605E-2</v>
      </c>
      <c r="I446">
        <f>(O445+C446*I445)*'Master-Stocks'!$I$1</f>
        <v>4.04</v>
      </c>
      <c r="J446">
        <f>(P445+D446*J445)*'Master-Stocks'!$I$1</f>
        <v>4.5423188969331233E-3</v>
      </c>
      <c r="K446">
        <f>(Q445+E446*K445)*'Master-Stocks'!$I$1</f>
        <v>37.944391680000003</v>
      </c>
      <c r="L446">
        <f>(R445+F446*L445)*'Master-Stocks'!$I$1</f>
        <v>7.9470472667040006</v>
      </c>
      <c r="M446">
        <f ca="1">(S445+G446*M445)*'Master-Stocks'!$I$1</f>
        <v>1.4495762867466301E-2</v>
      </c>
      <c r="N446">
        <f t="shared" ref="N446:S446" si="443">H445*B446+N445</f>
        <v>7.2888821071863603</v>
      </c>
      <c r="O446">
        <f t="shared" si="443"/>
        <v>404</v>
      </c>
      <c r="P446">
        <f t="shared" si="443"/>
        <v>0.4542318896933123</v>
      </c>
      <c r="Q446">
        <f t="shared" si="443"/>
        <v>3794.4391680000003</v>
      </c>
      <c r="R446">
        <f t="shared" si="443"/>
        <v>794.70472667040008</v>
      </c>
      <c r="S446">
        <f t="shared" ca="1" si="443"/>
        <v>1.44957628674663</v>
      </c>
    </row>
    <row r="447" spans="1:19" ht="12.75" x14ac:dyDescent="0.2">
      <c r="A447">
        <f>'All Transactions'!A447</f>
        <v>0</v>
      </c>
      <c r="B447">
        <f>'All Transactions'!F447</f>
        <v>0</v>
      </c>
      <c r="C447">
        <f>'All Transactions'!G447</f>
        <v>0</v>
      </c>
      <c r="D447">
        <f>'All Transactions'!H447</f>
        <v>0</v>
      </c>
      <c r="E447">
        <f>'All Transactions'!I447</f>
        <v>0</v>
      </c>
      <c r="F447">
        <f>'All Transactions'!J447</f>
        <v>0</v>
      </c>
      <c r="G447">
        <f>'All Transactions'!K447</f>
        <v>0</v>
      </c>
      <c r="H447">
        <f>(N446+B447*H446)*'Master-Stocks'!$I$1</f>
        <v>7.2888821071863605E-2</v>
      </c>
      <c r="I447">
        <f>(O446+C447*I446)*'Master-Stocks'!$I$1</f>
        <v>4.04</v>
      </c>
      <c r="J447">
        <f>(P446+D447*J446)*'Master-Stocks'!$I$1</f>
        <v>4.5423188969331233E-3</v>
      </c>
      <c r="K447">
        <f>(Q446+E447*K446)*'Master-Stocks'!$I$1</f>
        <v>37.944391680000003</v>
      </c>
      <c r="L447">
        <f>(R446+F447*L446)*'Master-Stocks'!$I$1</f>
        <v>7.9470472667040006</v>
      </c>
      <c r="M447">
        <f ca="1">(S446+G447*M446)*'Master-Stocks'!$I$1</f>
        <v>1.4495762867466301E-2</v>
      </c>
      <c r="N447">
        <f t="shared" ref="N447:S447" si="444">H446*B447+N446</f>
        <v>7.2888821071863603</v>
      </c>
      <c r="O447">
        <f t="shared" si="444"/>
        <v>404</v>
      </c>
      <c r="P447">
        <f t="shared" si="444"/>
        <v>0.4542318896933123</v>
      </c>
      <c r="Q447">
        <f t="shared" si="444"/>
        <v>3794.4391680000003</v>
      </c>
      <c r="R447">
        <f t="shared" si="444"/>
        <v>794.70472667040008</v>
      </c>
      <c r="S447">
        <f t="shared" ca="1" si="444"/>
        <v>1.44957628674663</v>
      </c>
    </row>
    <row r="448" spans="1:19" ht="12.75" x14ac:dyDescent="0.2">
      <c r="A448">
        <f>'All Transactions'!A448</f>
        <v>0</v>
      </c>
      <c r="B448">
        <f>'All Transactions'!F448</f>
        <v>0</v>
      </c>
      <c r="C448">
        <f>'All Transactions'!G448</f>
        <v>0</v>
      </c>
      <c r="D448">
        <f>'All Transactions'!H448</f>
        <v>0</v>
      </c>
      <c r="E448">
        <f>'All Transactions'!I448</f>
        <v>0</v>
      </c>
      <c r="F448">
        <f>'All Transactions'!J448</f>
        <v>0</v>
      </c>
      <c r="G448">
        <f>'All Transactions'!K448</f>
        <v>0</v>
      </c>
      <c r="H448">
        <f>(N447+B448*H447)*'Master-Stocks'!$I$1</f>
        <v>7.2888821071863605E-2</v>
      </c>
      <c r="I448">
        <f>(O447+C448*I447)*'Master-Stocks'!$I$1</f>
        <v>4.04</v>
      </c>
      <c r="J448">
        <f>(P447+D448*J447)*'Master-Stocks'!$I$1</f>
        <v>4.5423188969331233E-3</v>
      </c>
      <c r="K448">
        <f>(Q447+E448*K447)*'Master-Stocks'!$I$1</f>
        <v>37.944391680000003</v>
      </c>
      <c r="L448">
        <f>(R447+F448*L447)*'Master-Stocks'!$I$1</f>
        <v>7.9470472667040006</v>
      </c>
      <c r="M448">
        <f ca="1">(S447+G448*M447)*'Master-Stocks'!$I$1</f>
        <v>1.4495762867466301E-2</v>
      </c>
      <c r="N448">
        <f t="shared" ref="N448:S448" si="445">H447*B448+N447</f>
        <v>7.2888821071863603</v>
      </c>
      <c r="O448">
        <f t="shared" si="445"/>
        <v>404</v>
      </c>
      <c r="P448">
        <f t="shared" si="445"/>
        <v>0.4542318896933123</v>
      </c>
      <c r="Q448">
        <f t="shared" si="445"/>
        <v>3794.4391680000003</v>
      </c>
      <c r="R448">
        <f t="shared" si="445"/>
        <v>794.70472667040008</v>
      </c>
      <c r="S448">
        <f t="shared" ca="1" si="445"/>
        <v>1.44957628674663</v>
      </c>
    </row>
    <row r="449" spans="1:19" ht="12.75" x14ac:dyDescent="0.2">
      <c r="A449">
        <f>'All Transactions'!A449</f>
        <v>0</v>
      </c>
      <c r="B449">
        <f>'All Transactions'!F449</f>
        <v>0</v>
      </c>
      <c r="C449">
        <f>'All Transactions'!G449</f>
        <v>0</v>
      </c>
      <c r="D449">
        <f>'All Transactions'!H449</f>
        <v>0</v>
      </c>
      <c r="E449">
        <f>'All Transactions'!I449</f>
        <v>0</v>
      </c>
      <c r="F449">
        <f>'All Transactions'!J449</f>
        <v>0</v>
      </c>
      <c r="G449">
        <f>'All Transactions'!K449</f>
        <v>0</v>
      </c>
      <c r="H449">
        <f>(N448+B449*H448)*'Master-Stocks'!$I$1</f>
        <v>7.2888821071863605E-2</v>
      </c>
      <c r="I449">
        <f>(O448+C449*I448)*'Master-Stocks'!$I$1</f>
        <v>4.04</v>
      </c>
      <c r="J449">
        <f>(P448+D449*J448)*'Master-Stocks'!$I$1</f>
        <v>4.5423188969331233E-3</v>
      </c>
      <c r="K449">
        <f>(Q448+E449*K448)*'Master-Stocks'!$I$1</f>
        <v>37.944391680000003</v>
      </c>
      <c r="L449">
        <f>(R448+F449*L448)*'Master-Stocks'!$I$1</f>
        <v>7.9470472667040006</v>
      </c>
      <c r="M449">
        <f ca="1">(S448+G449*M448)*'Master-Stocks'!$I$1</f>
        <v>1.4495762867466301E-2</v>
      </c>
      <c r="N449">
        <f t="shared" ref="N449:S449" si="446">H448*B449+N448</f>
        <v>7.2888821071863603</v>
      </c>
      <c r="O449">
        <f t="shared" si="446"/>
        <v>404</v>
      </c>
      <c r="P449">
        <f t="shared" si="446"/>
        <v>0.4542318896933123</v>
      </c>
      <c r="Q449">
        <f t="shared" si="446"/>
        <v>3794.4391680000003</v>
      </c>
      <c r="R449">
        <f t="shared" si="446"/>
        <v>794.70472667040008</v>
      </c>
      <c r="S449">
        <f t="shared" ca="1" si="446"/>
        <v>1.44957628674663</v>
      </c>
    </row>
    <row r="450" spans="1:19" ht="12.75" x14ac:dyDescent="0.2">
      <c r="A450">
        <f>'All Transactions'!A450</f>
        <v>0</v>
      </c>
      <c r="B450">
        <f>'All Transactions'!F450</f>
        <v>0</v>
      </c>
      <c r="C450">
        <f>'All Transactions'!G450</f>
        <v>0</v>
      </c>
      <c r="D450">
        <f>'All Transactions'!H450</f>
        <v>0</v>
      </c>
      <c r="E450">
        <f>'All Transactions'!I450</f>
        <v>0</v>
      </c>
      <c r="F450">
        <f>'All Transactions'!J450</f>
        <v>0</v>
      </c>
      <c r="G450">
        <f>'All Transactions'!K450</f>
        <v>0</v>
      </c>
      <c r="H450">
        <f>(N449+B450*H449)*'Master-Stocks'!$I$1</f>
        <v>7.2888821071863605E-2</v>
      </c>
      <c r="I450">
        <f>(O449+C450*I449)*'Master-Stocks'!$I$1</f>
        <v>4.04</v>
      </c>
      <c r="J450">
        <f>(P449+D450*J449)*'Master-Stocks'!$I$1</f>
        <v>4.5423188969331233E-3</v>
      </c>
      <c r="K450">
        <f>(Q449+E450*K449)*'Master-Stocks'!$I$1</f>
        <v>37.944391680000003</v>
      </c>
      <c r="L450">
        <f>(R449+F450*L449)*'Master-Stocks'!$I$1</f>
        <v>7.9470472667040006</v>
      </c>
      <c r="M450">
        <f ca="1">(S449+G450*M449)*'Master-Stocks'!$I$1</f>
        <v>1.4495762867466301E-2</v>
      </c>
      <c r="N450">
        <f t="shared" ref="N450:S450" si="447">H449*B450+N449</f>
        <v>7.2888821071863603</v>
      </c>
      <c r="O450">
        <f t="shared" si="447"/>
        <v>404</v>
      </c>
      <c r="P450">
        <f t="shared" si="447"/>
        <v>0.4542318896933123</v>
      </c>
      <c r="Q450">
        <f t="shared" si="447"/>
        <v>3794.4391680000003</v>
      </c>
      <c r="R450">
        <f t="shared" si="447"/>
        <v>794.70472667040008</v>
      </c>
      <c r="S450">
        <f t="shared" ca="1" si="447"/>
        <v>1.44957628674663</v>
      </c>
    </row>
    <row r="451" spans="1:19" ht="12.75" x14ac:dyDescent="0.2">
      <c r="A451">
        <f>'All Transactions'!A451</f>
        <v>0</v>
      </c>
      <c r="B451">
        <f>'All Transactions'!F451</f>
        <v>0</v>
      </c>
      <c r="C451">
        <f>'All Transactions'!G451</f>
        <v>0</v>
      </c>
      <c r="D451">
        <f>'All Transactions'!H451</f>
        <v>0</v>
      </c>
      <c r="E451">
        <f>'All Transactions'!I451</f>
        <v>0</v>
      </c>
      <c r="F451">
        <f>'All Transactions'!J451</f>
        <v>0</v>
      </c>
      <c r="G451">
        <f>'All Transactions'!K451</f>
        <v>0</v>
      </c>
      <c r="H451">
        <f>(N450+B451*H450)*'Master-Stocks'!$I$1</f>
        <v>7.2888821071863605E-2</v>
      </c>
      <c r="I451">
        <f>(O450+C451*I450)*'Master-Stocks'!$I$1</f>
        <v>4.04</v>
      </c>
      <c r="J451">
        <f>(P450+D451*J450)*'Master-Stocks'!$I$1</f>
        <v>4.5423188969331233E-3</v>
      </c>
      <c r="K451">
        <f>(Q450+E451*K450)*'Master-Stocks'!$I$1</f>
        <v>37.944391680000003</v>
      </c>
      <c r="L451">
        <f>(R450+F451*L450)*'Master-Stocks'!$I$1</f>
        <v>7.9470472667040006</v>
      </c>
      <c r="M451">
        <f ca="1">(S450+G451*M450)*'Master-Stocks'!$I$1</f>
        <v>1.4495762867466301E-2</v>
      </c>
      <c r="N451">
        <f t="shared" ref="N451:S451" si="448">H450*B451+N450</f>
        <v>7.2888821071863603</v>
      </c>
      <c r="O451">
        <f t="shared" si="448"/>
        <v>404</v>
      </c>
      <c r="P451">
        <f t="shared" si="448"/>
        <v>0.4542318896933123</v>
      </c>
      <c r="Q451">
        <f t="shared" si="448"/>
        <v>3794.4391680000003</v>
      </c>
      <c r="R451">
        <f t="shared" si="448"/>
        <v>794.70472667040008</v>
      </c>
      <c r="S451">
        <f t="shared" ca="1" si="448"/>
        <v>1.44957628674663</v>
      </c>
    </row>
    <row r="452" spans="1:19" ht="12.75" x14ac:dyDescent="0.2">
      <c r="A452">
        <f>'All Transactions'!A452</f>
        <v>0</v>
      </c>
      <c r="B452">
        <f>'All Transactions'!F452</f>
        <v>0</v>
      </c>
      <c r="C452">
        <f>'All Transactions'!G452</f>
        <v>0</v>
      </c>
      <c r="D452">
        <f>'All Transactions'!H452</f>
        <v>0</v>
      </c>
      <c r="E452">
        <f>'All Transactions'!I452</f>
        <v>0</v>
      </c>
      <c r="F452">
        <f>'All Transactions'!J452</f>
        <v>0</v>
      </c>
      <c r="G452">
        <f>'All Transactions'!K452</f>
        <v>0</v>
      </c>
      <c r="H452">
        <f>(N451+B452*H451)*'Master-Stocks'!$I$1</f>
        <v>7.2888821071863605E-2</v>
      </c>
      <c r="I452">
        <f>(O451+C452*I451)*'Master-Stocks'!$I$1</f>
        <v>4.04</v>
      </c>
      <c r="J452">
        <f>(P451+D452*J451)*'Master-Stocks'!$I$1</f>
        <v>4.5423188969331233E-3</v>
      </c>
      <c r="K452">
        <f>(Q451+E452*K451)*'Master-Stocks'!$I$1</f>
        <v>37.944391680000003</v>
      </c>
      <c r="L452">
        <f>(R451+F452*L451)*'Master-Stocks'!$I$1</f>
        <v>7.9470472667040006</v>
      </c>
      <c r="M452">
        <f ca="1">(S451+G452*M451)*'Master-Stocks'!$I$1</f>
        <v>1.4495762867466301E-2</v>
      </c>
      <c r="N452">
        <f t="shared" ref="N452:S452" si="449">H451*B452+N451</f>
        <v>7.2888821071863603</v>
      </c>
      <c r="O452">
        <f t="shared" si="449"/>
        <v>404</v>
      </c>
      <c r="P452">
        <f t="shared" si="449"/>
        <v>0.4542318896933123</v>
      </c>
      <c r="Q452">
        <f t="shared" si="449"/>
        <v>3794.4391680000003</v>
      </c>
      <c r="R452">
        <f t="shared" si="449"/>
        <v>794.70472667040008</v>
      </c>
      <c r="S452">
        <f t="shared" ca="1" si="449"/>
        <v>1.44957628674663</v>
      </c>
    </row>
    <row r="453" spans="1:19" ht="12.75" x14ac:dyDescent="0.2">
      <c r="A453">
        <f>'All Transactions'!A453</f>
        <v>0</v>
      </c>
      <c r="B453">
        <f>'All Transactions'!F453</f>
        <v>0</v>
      </c>
      <c r="C453">
        <f>'All Transactions'!G453</f>
        <v>0</v>
      </c>
      <c r="D453">
        <f>'All Transactions'!H453</f>
        <v>0</v>
      </c>
      <c r="E453">
        <f>'All Transactions'!I453</f>
        <v>0</v>
      </c>
      <c r="F453">
        <f>'All Transactions'!J453</f>
        <v>0</v>
      </c>
      <c r="G453">
        <f>'All Transactions'!K453</f>
        <v>0</v>
      </c>
      <c r="H453">
        <f>(N452+B453*H452)*'Master-Stocks'!$I$1</f>
        <v>7.2888821071863605E-2</v>
      </c>
      <c r="I453">
        <f>(O452+C453*I452)*'Master-Stocks'!$I$1</f>
        <v>4.04</v>
      </c>
      <c r="J453">
        <f>(P452+D453*J452)*'Master-Stocks'!$I$1</f>
        <v>4.5423188969331233E-3</v>
      </c>
      <c r="K453">
        <f>(Q452+E453*K452)*'Master-Stocks'!$I$1</f>
        <v>37.944391680000003</v>
      </c>
      <c r="L453">
        <f>(R452+F453*L452)*'Master-Stocks'!$I$1</f>
        <v>7.9470472667040006</v>
      </c>
      <c r="M453">
        <f ca="1">(S452+G453*M452)*'Master-Stocks'!$I$1</f>
        <v>1.4495762867466301E-2</v>
      </c>
      <c r="N453">
        <f t="shared" ref="N453:S453" si="450">H452*B453+N452</f>
        <v>7.2888821071863603</v>
      </c>
      <c r="O453">
        <f t="shared" si="450"/>
        <v>404</v>
      </c>
      <c r="P453">
        <f t="shared" si="450"/>
        <v>0.4542318896933123</v>
      </c>
      <c r="Q453">
        <f t="shared" si="450"/>
        <v>3794.4391680000003</v>
      </c>
      <c r="R453">
        <f t="shared" si="450"/>
        <v>794.70472667040008</v>
      </c>
      <c r="S453">
        <f t="shared" ca="1" si="450"/>
        <v>1.44957628674663</v>
      </c>
    </row>
    <row r="454" spans="1:19" ht="12.75" x14ac:dyDescent="0.2">
      <c r="A454">
        <f>'All Transactions'!A454</f>
        <v>0</v>
      </c>
      <c r="B454">
        <f>'All Transactions'!F454</f>
        <v>0</v>
      </c>
      <c r="C454">
        <f>'All Transactions'!G454</f>
        <v>0</v>
      </c>
      <c r="D454">
        <f>'All Transactions'!H454</f>
        <v>0</v>
      </c>
      <c r="E454">
        <f>'All Transactions'!I454</f>
        <v>0</v>
      </c>
      <c r="F454">
        <f>'All Transactions'!J454</f>
        <v>0</v>
      </c>
      <c r="G454">
        <f>'All Transactions'!K454</f>
        <v>0</v>
      </c>
      <c r="H454">
        <f>(N453+B454*H453)*'Master-Stocks'!$I$1</f>
        <v>7.2888821071863605E-2</v>
      </c>
      <c r="I454">
        <f>(O453+C454*I453)*'Master-Stocks'!$I$1</f>
        <v>4.04</v>
      </c>
      <c r="J454">
        <f>(P453+D454*J453)*'Master-Stocks'!$I$1</f>
        <v>4.5423188969331233E-3</v>
      </c>
      <c r="K454">
        <f>(Q453+E454*K453)*'Master-Stocks'!$I$1</f>
        <v>37.944391680000003</v>
      </c>
      <c r="L454">
        <f>(R453+F454*L453)*'Master-Stocks'!$I$1</f>
        <v>7.9470472667040006</v>
      </c>
      <c r="M454">
        <f ca="1">(S453+G454*M453)*'Master-Stocks'!$I$1</f>
        <v>1.4495762867466301E-2</v>
      </c>
      <c r="N454">
        <f t="shared" ref="N454:S454" si="451">H453*B454+N453</f>
        <v>7.2888821071863603</v>
      </c>
      <c r="O454">
        <f t="shared" si="451"/>
        <v>404</v>
      </c>
      <c r="P454">
        <f t="shared" si="451"/>
        <v>0.4542318896933123</v>
      </c>
      <c r="Q454">
        <f t="shared" si="451"/>
        <v>3794.4391680000003</v>
      </c>
      <c r="R454">
        <f t="shared" si="451"/>
        <v>794.70472667040008</v>
      </c>
      <c r="S454">
        <f t="shared" ca="1" si="451"/>
        <v>1.44957628674663</v>
      </c>
    </row>
    <row r="455" spans="1:19" ht="12.75" x14ac:dyDescent="0.2">
      <c r="A455">
        <f>'All Transactions'!A455</f>
        <v>0</v>
      </c>
      <c r="B455">
        <f>'All Transactions'!F455</f>
        <v>0</v>
      </c>
      <c r="C455">
        <f>'All Transactions'!G455</f>
        <v>0</v>
      </c>
      <c r="D455">
        <f>'All Transactions'!H455</f>
        <v>0</v>
      </c>
      <c r="E455">
        <f>'All Transactions'!I455</f>
        <v>0</v>
      </c>
      <c r="F455">
        <f>'All Transactions'!J455</f>
        <v>0</v>
      </c>
      <c r="G455">
        <f>'All Transactions'!K455</f>
        <v>0</v>
      </c>
      <c r="H455">
        <f>(N454+B455*H454)*'Master-Stocks'!$I$1</f>
        <v>7.2888821071863605E-2</v>
      </c>
      <c r="I455">
        <f>(O454+C455*I454)*'Master-Stocks'!$I$1</f>
        <v>4.04</v>
      </c>
      <c r="J455">
        <f>(P454+D455*J454)*'Master-Stocks'!$I$1</f>
        <v>4.5423188969331233E-3</v>
      </c>
      <c r="K455">
        <f>(Q454+E455*K454)*'Master-Stocks'!$I$1</f>
        <v>37.944391680000003</v>
      </c>
      <c r="L455">
        <f>(R454+F455*L454)*'Master-Stocks'!$I$1</f>
        <v>7.9470472667040006</v>
      </c>
      <c r="M455">
        <f ca="1">(S454+G455*M454)*'Master-Stocks'!$I$1</f>
        <v>1.4495762867466301E-2</v>
      </c>
      <c r="N455">
        <f t="shared" ref="N455:S455" si="452">H454*B455+N454</f>
        <v>7.2888821071863603</v>
      </c>
      <c r="O455">
        <f t="shared" si="452"/>
        <v>404</v>
      </c>
      <c r="P455">
        <f t="shared" si="452"/>
        <v>0.4542318896933123</v>
      </c>
      <c r="Q455">
        <f t="shared" si="452"/>
        <v>3794.4391680000003</v>
      </c>
      <c r="R455">
        <f t="shared" si="452"/>
        <v>794.70472667040008</v>
      </c>
      <c r="S455">
        <f t="shared" ca="1" si="452"/>
        <v>1.44957628674663</v>
      </c>
    </row>
    <row r="456" spans="1:19" ht="12.75" x14ac:dyDescent="0.2">
      <c r="A456">
        <f>'All Transactions'!A456</f>
        <v>0</v>
      </c>
      <c r="B456">
        <f>'All Transactions'!F456</f>
        <v>0</v>
      </c>
      <c r="C456">
        <f>'All Transactions'!G456</f>
        <v>0</v>
      </c>
      <c r="D456">
        <f>'All Transactions'!H456</f>
        <v>0</v>
      </c>
      <c r="E456">
        <f>'All Transactions'!I456</f>
        <v>0</v>
      </c>
      <c r="F456">
        <f>'All Transactions'!J456</f>
        <v>0</v>
      </c>
      <c r="G456">
        <f>'All Transactions'!K456</f>
        <v>0</v>
      </c>
      <c r="H456">
        <f>(N455+B456*H455)*'Master-Stocks'!$I$1</f>
        <v>7.2888821071863605E-2</v>
      </c>
      <c r="I456">
        <f>(O455+C456*I455)*'Master-Stocks'!$I$1</f>
        <v>4.04</v>
      </c>
      <c r="J456">
        <f>(P455+D456*J455)*'Master-Stocks'!$I$1</f>
        <v>4.5423188969331233E-3</v>
      </c>
      <c r="K456">
        <f>(Q455+E456*K455)*'Master-Stocks'!$I$1</f>
        <v>37.944391680000003</v>
      </c>
      <c r="L456">
        <f>(R455+F456*L455)*'Master-Stocks'!$I$1</f>
        <v>7.9470472667040006</v>
      </c>
      <c r="M456">
        <f ca="1">(S455+G456*M455)*'Master-Stocks'!$I$1</f>
        <v>1.4495762867466301E-2</v>
      </c>
      <c r="N456">
        <f t="shared" ref="N456:S456" si="453">H455*B456+N455</f>
        <v>7.2888821071863603</v>
      </c>
      <c r="O456">
        <f t="shared" si="453"/>
        <v>404</v>
      </c>
      <c r="P456">
        <f t="shared" si="453"/>
        <v>0.4542318896933123</v>
      </c>
      <c r="Q456">
        <f t="shared" si="453"/>
        <v>3794.4391680000003</v>
      </c>
      <c r="R456">
        <f t="shared" si="453"/>
        <v>794.70472667040008</v>
      </c>
      <c r="S456">
        <f t="shared" ca="1" si="453"/>
        <v>1.44957628674663</v>
      </c>
    </row>
    <row r="457" spans="1:19" ht="12.75" x14ac:dyDescent="0.2">
      <c r="A457">
        <f>'All Transactions'!A457</f>
        <v>0</v>
      </c>
      <c r="B457">
        <f>'All Transactions'!F457</f>
        <v>0</v>
      </c>
      <c r="C457">
        <f>'All Transactions'!G457</f>
        <v>0</v>
      </c>
      <c r="D457">
        <f>'All Transactions'!H457</f>
        <v>0</v>
      </c>
      <c r="E457">
        <f>'All Transactions'!I457</f>
        <v>0</v>
      </c>
      <c r="F457">
        <f>'All Transactions'!J457</f>
        <v>0</v>
      </c>
      <c r="G457">
        <f>'All Transactions'!K457</f>
        <v>0</v>
      </c>
      <c r="H457">
        <f>(N456+B457*H456)*'Master-Stocks'!$I$1</f>
        <v>7.2888821071863605E-2</v>
      </c>
      <c r="I457">
        <f>(O456+C457*I456)*'Master-Stocks'!$I$1</f>
        <v>4.04</v>
      </c>
      <c r="J457">
        <f>(P456+D457*J456)*'Master-Stocks'!$I$1</f>
        <v>4.5423188969331233E-3</v>
      </c>
      <c r="K457">
        <f>(Q456+E457*K456)*'Master-Stocks'!$I$1</f>
        <v>37.944391680000003</v>
      </c>
      <c r="L457">
        <f>(R456+F457*L456)*'Master-Stocks'!$I$1</f>
        <v>7.9470472667040006</v>
      </c>
      <c r="M457">
        <f ca="1">(S456+G457*M456)*'Master-Stocks'!$I$1</f>
        <v>1.4495762867466301E-2</v>
      </c>
      <c r="N457">
        <f t="shared" ref="N457:S457" si="454">H456*B457+N456</f>
        <v>7.2888821071863603</v>
      </c>
      <c r="O457">
        <f t="shared" si="454"/>
        <v>404</v>
      </c>
      <c r="P457">
        <f t="shared" si="454"/>
        <v>0.4542318896933123</v>
      </c>
      <c r="Q457">
        <f t="shared" si="454"/>
        <v>3794.4391680000003</v>
      </c>
      <c r="R457">
        <f t="shared" si="454"/>
        <v>794.70472667040008</v>
      </c>
      <c r="S457">
        <f t="shared" ca="1" si="454"/>
        <v>1.44957628674663</v>
      </c>
    </row>
    <row r="458" spans="1:19" ht="12.75" x14ac:dyDescent="0.2">
      <c r="A458">
        <f>'All Transactions'!A458</f>
        <v>0</v>
      </c>
      <c r="B458">
        <f>'All Transactions'!F458</f>
        <v>0</v>
      </c>
      <c r="C458">
        <f>'All Transactions'!G458</f>
        <v>0</v>
      </c>
      <c r="D458">
        <f>'All Transactions'!H458</f>
        <v>0</v>
      </c>
      <c r="E458">
        <f>'All Transactions'!I458</f>
        <v>0</v>
      </c>
      <c r="F458">
        <f>'All Transactions'!J458</f>
        <v>0</v>
      </c>
      <c r="G458">
        <f>'All Transactions'!K458</f>
        <v>0</v>
      </c>
      <c r="H458">
        <f>(N457+B458*H457)*'Master-Stocks'!$I$1</f>
        <v>7.2888821071863605E-2</v>
      </c>
      <c r="I458">
        <f>(O457+C458*I457)*'Master-Stocks'!$I$1</f>
        <v>4.04</v>
      </c>
      <c r="J458">
        <f>(P457+D458*J457)*'Master-Stocks'!$I$1</f>
        <v>4.5423188969331233E-3</v>
      </c>
      <c r="K458">
        <f>(Q457+E458*K457)*'Master-Stocks'!$I$1</f>
        <v>37.944391680000003</v>
      </c>
      <c r="L458">
        <f>(R457+F458*L457)*'Master-Stocks'!$I$1</f>
        <v>7.9470472667040006</v>
      </c>
      <c r="M458">
        <f ca="1">(S457+G458*M457)*'Master-Stocks'!$I$1</f>
        <v>1.4495762867466301E-2</v>
      </c>
      <c r="N458">
        <f t="shared" ref="N458:S458" si="455">H457*B458+N457</f>
        <v>7.2888821071863603</v>
      </c>
      <c r="O458">
        <f t="shared" si="455"/>
        <v>404</v>
      </c>
      <c r="P458">
        <f t="shared" si="455"/>
        <v>0.4542318896933123</v>
      </c>
      <c r="Q458">
        <f t="shared" si="455"/>
        <v>3794.4391680000003</v>
      </c>
      <c r="R458">
        <f t="shared" si="455"/>
        <v>794.70472667040008</v>
      </c>
      <c r="S458">
        <f t="shared" ca="1" si="455"/>
        <v>1.44957628674663</v>
      </c>
    </row>
    <row r="459" spans="1:19" ht="12.75" x14ac:dyDescent="0.2">
      <c r="A459">
        <f>'All Transactions'!A459</f>
        <v>0</v>
      </c>
      <c r="B459">
        <f>'All Transactions'!F459</f>
        <v>0</v>
      </c>
      <c r="C459">
        <f>'All Transactions'!G459</f>
        <v>0</v>
      </c>
      <c r="D459">
        <f>'All Transactions'!H459</f>
        <v>0</v>
      </c>
      <c r="E459">
        <f>'All Transactions'!I459</f>
        <v>0</v>
      </c>
      <c r="F459">
        <f>'All Transactions'!J459</f>
        <v>0</v>
      </c>
      <c r="G459">
        <f>'All Transactions'!K459</f>
        <v>0</v>
      </c>
      <c r="H459">
        <f>(N458+B459*H458)*'Master-Stocks'!$I$1</f>
        <v>7.2888821071863605E-2</v>
      </c>
      <c r="I459">
        <f>(O458+C459*I458)*'Master-Stocks'!$I$1</f>
        <v>4.04</v>
      </c>
      <c r="J459">
        <f>(P458+D459*J458)*'Master-Stocks'!$I$1</f>
        <v>4.5423188969331233E-3</v>
      </c>
      <c r="K459">
        <f>(Q458+E459*K458)*'Master-Stocks'!$I$1</f>
        <v>37.944391680000003</v>
      </c>
      <c r="L459">
        <f>(R458+F459*L458)*'Master-Stocks'!$I$1</f>
        <v>7.9470472667040006</v>
      </c>
      <c r="M459">
        <f ca="1">(S458+G459*M458)*'Master-Stocks'!$I$1</f>
        <v>1.4495762867466301E-2</v>
      </c>
      <c r="N459">
        <f t="shared" ref="N459:S459" si="456">H458*B459+N458</f>
        <v>7.2888821071863603</v>
      </c>
      <c r="O459">
        <f t="shared" si="456"/>
        <v>404</v>
      </c>
      <c r="P459">
        <f t="shared" si="456"/>
        <v>0.4542318896933123</v>
      </c>
      <c r="Q459">
        <f t="shared" si="456"/>
        <v>3794.4391680000003</v>
      </c>
      <c r="R459">
        <f t="shared" si="456"/>
        <v>794.70472667040008</v>
      </c>
      <c r="S459">
        <f t="shared" ca="1" si="456"/>
        <v>1.44957628674663</v>
      </c>
    </row>
    <row r="460" spans="1:19" ht="12.75" x14ac:dyDescent="0.2">
      <c r="A460">
        <f>'All Transactions'!A460</f>
        <v>0</v>
      </c>
      <c r="B460">
        <f>'All Transactions'!F460</f>
        <v>0</v>
      </c>
      <c r="C460">
        <f>'All Transactions'!G460</f>
        <v>0</v>
      </c>
      <c r="D460">
        <f>'All Transactions'!H460</f>
        <v>0</v>
      </c>
      <c r="E460">
        <f>'All Transactions'!I460</f>
        <v>0</v>
      </c>
      <c r="F460">
        <f>'All Transactions'!J460</f>
        <v>0</v>
      </c>
      <c r="G460">
        <f>'All Transactions'!K460</f>
        <v>0</v>
      </c>
      <c r="H460">
        <f>(N459+B460*H459)*'Master-Stocks'!$I$1</f>
        <v>7.2888821071863605E-2</v>
      </c>
      <c r="I460">
        <f>(O459+C460*I459)*'Master-Stocks'!$I$1</f>
        <v>4.04</v>
      </c>
      <c r="J460">
        <f>(P459+D460*J459)*'Master-Stocks'!$I$1</f>
        <v>4.5423188969331233E-3</v>
      </c>
      <c r="K460">
        <f>(Q459+E460*K459)*'Master-Stocks'!$I$1</f>
        <v>37.944391680000003</v>
      </c>
      <c r="L460">
        <f>(R459+F460*L459)*'Master-Stocks'!$I$1</f>
        <v>7.9470472667040006</v>
      </c>
      <c r="M460">
        <f ca="1">(S459+G460*M459)*'Master-Stocks'!$I$1</f>
        <v>1.4495762867466301E-2</v>
      </c>
      <c r="N460">
        <f t="shared" ref="N460:S460" si="457">H459*B460+N459</f>
        <v>7.2888821071863603</v>
      </c>
      <c r="O460">
        <f t="shared" si="457"/>
        <v>404</v>
      </c>
      <c r="P460">
        <f t="shared" si="457"/>
        <v>0.4542318896933123</v>
      </c>
      <c r="Q460">
        <f t="shared" si="457"/>
        <v>3794.4391680000003</v>
      </c>
      <c r="R460">
        <f t="shared" si="457"/>
        <v>794.70472667040008</v>
      </c>
      <c r="S460">
        <f t="shared" ca="1" si="457"/>
        <v>1.44957628674663</v>
      </c>
    </row>
    <row r="461" spans="1:19" ht="12.75" x14ac:dyDescent="0.2">
      <c r="A461">
        <f>'All Transactions'!A461</f>
        <v>0</v>
      </c>
      <c r="B461">
        <f>'All Transactions'!F461</f>
        <v>0</v>
      </c>
      <c r="C461">
        <f>'All Transactions'!G461</f>
        <v>0</v>
      </c>
      <c r="D461">
        <f>'All Transactions'!H461</f>
        <v>0</v>
      </c>
      <c r="E461">
        <f>'All Transactions'!I461</f>
        <v>0</v>
      </c>
      <c r="F461">
        <f>'All Transactions'!J461</f>
        <v>0</v>
      </c>
      <c r="G461">
        <f>'All Transactions'!K461</f>
        <v>0</v>
      </c>
      <c r="H461">
        <f>(N460+B461*H460)*'Master-Stocks'!$I$1</f>
        <v>7.2888821071863605E-2</v>
      </c>
      <c r="I461">
        <f>(O460+C461*I460)*'Master-Stocks'!$I$1</f>
        <v>4.04</v>
      </c>
      <c r="J461">
        <f>(P460+D461*J460)*'Master-Stocks'!$I$1</f>
        <v>4.5423188969331233E-3</v>
      </c>
      <c r="K461">
        <f>(Q460+E461*K460)*'Master-Stocks'!$I$1</f>
        <v>37.944391680000003</v>
      </c>
      <c r="L461">
        <f>(R460+F461*L460)*'Master-Stocks'!$I$1</f>
        <v>7.9470472667040006</v>
      </c>
      <c r="M461">
        <f ca="1">(S460+G461*M460)*'Master-Stocks'!$I$1</f>
        <v>1.4495762867466301E-2</v>
      </c>
      <c r="N461">
        <f t="shared" ref="N461:S461" si="458">H460*B461+N460</f>
        <v>7.2888821071863603</v>
      </c>
      <c r="O461">
        <f t="shared" si="458"/>
        <v>404</v>
      </c>
      <c r="P461">
        <f t="shared" si="458"/>
        <v>0.4542318896933123</v>
      </c>
      <c r="Q461">
        <f t="shared" si="458"/>
        <v>3794.4391680000003</v>
      </c>
      <c r="R461">
        <f t="shared" si="458"/>
        <v>794.70472667040008</v>
      </c>
      <c r="S461">
        <f t="shared" ca="1" si="458"/>
        <v>1.44957628674663</v>
      </c>
    </row>
    <row r="462" spans="1:19" ht="12.75" x14ac:dyDescent="0.2">
      <c r="A462">
        <f>'All Transactions'!A462</f>
        <v>0</v>
      </c>
      <c r="B462">
        <f>'All Transactions'!F462</f>
        <v>0</v>
      </c>
      <c r="C462">
        <f>'All Transactions'!G462</f>
        <v>0</v>
      </c>
      <c r="D462">
        <f>'All Transactions'!H462</f>
        <v>0</v>
      </c>
      <c r="E462">
        <f>'All Transactions'!I462</f>
        <v>0</v>
      </c>
      <c r="F462">
        <f>'All Transactions'!J462</f>
        <v>0</v>
      </c>
      <c r="G462">
        <f>'All Transactions'!K462</f>
        <v>0</v>
      </c>
      <c r="H462">
        <f>(N461+B462*H461)*'Master-Stocks'!$I$1</f>
        <v>7.2888821071863605E-2</v>
      </c>
      <c r="I462">
        <f>(O461+C462*I461)*'Master-Stocks'!$I$1</f>
        <v>4.04</v>
      </c>
      <c r="J462">
        <f>(P461+D462*J461)*'Master-Stocks'!$I$1</f>
        <v>4.5423188969331233E-3</v>
      </c>
      <c r="K462">
        <f>(Q461+E462*K461)*'Master-Stocks'!$I$1</f>
        <v>37.944391680000003</v>
      </c>
      <c r="L462">
        <f>(R461+F462*L461)*'Master-Stocks'!$I$1</f>
        <v>7.9470472667040006</v>
      </c>
      <c r="M462">
        <f ca="1">(S461+G462*M461)*'Master-Stocks'!$I$1</f>
        <v>1.4495762867466301E-2</v>
      </c>
      <c r="N462">
        <f t="shared" ref="N462:S462" si="459">H461*B462+N461</f>
        <v>7.2888821071863603</v>
      </c>
      <c r="O462">
        <f t="shared" si="459"/>
        <v>404</v>
      </c>
      <c r="P462">
        <f t="shared" si="459"/>
        <v>0.4542318896933123</v>
      </c>
      <c r="Q462">
        <f t="shared" si="459"/>
        <v>3794.4391680000003</v>
      </c>
      <c r="R462">
        <f t="shared" si="459"/>
        <v>794.70472667040008</v>
      </c>
      <c r="S462">
        <f t="shared" ca="1" si="459"/>
        <v>1.44957628674663</v>
      </c>
    </row>
    <row r="463" spans="1:19" ht="12.75" x14ac:dyDescent="0.2">
      <c r="A463">
        <f>'All Transactions'!A463</f>
        <v>0</v>
      </c>
      <c r="B463">
        <f>'All Transactions'!F463</f>
        <v>0</v>
      </c>
      <c r="C463">
        <f>'All Transactions'!G463</f>
        <v>0</v>
      </c>
      <c r="D463">
        <f>'All Transactions'!H463</f>
        <v>0</v>
      </c>
      <c r="E463">
        <f>'All Transactions'!I463</f>
        <v>0</v>
      </c>
      <c r="F463">
        <f>'All Transactions'!J463</f>
        <v>0</v>
      </c>
      <c r="G463">
        <f>'All Transactions'!K463</f>
        <v>0</v>
      </c>
      <c r="H463">
        <f>(N462+B463*H462)*'Master-Stocks'!$I$1</f>
        <v>7.2888821071863605E-2</v>
      </c>
      <c r="I463">
        <f>(O462+C463*I462)*'Master-Stocks'!$I$1</f>
        <v>4.04</v>
      </c>
      <c r="J463">
        <f>(P462+D463*J462)*'Master-Stocks'!$I$1</f>
        <v>4.5423188969331233E-3</v>
      </c>
      <c r="K463">
        <f>(Q462+E463*K462)*'Master-Stocks'!$I$1</f>
        <v>37.944391680000003</v>
      </c>
      <c r="L463">
        <f>(R462+F463*L462)*'Master-Stocks'!$I$1</f>
        <v>7.9470472667040006</v>
      </c>
      <c r="M463">
        <f ca="1">(S462+G463*M462)*'Master-Stocks'!$I$1</f>
        <v>1.4495762867466301E-2</v>
      </c>
      <c r="N463">
        <f t="shared" ref="N463:S463" si="460">H462*B463+N462</f>
        <v>7.2888821071863603</v>
      </c>
      <c r="O463">
        <f t="shared" si="460"/>
        <v>404</v>
      </c>
      <c r="P463">
        <f t="shared" si="460"/>
        <v>0.4542318896933123</v>
      </c>
      <c r="Q463">
        <f t="shared" si="460"/>
        <v>3794.4391680000003</v>
      </c>
      <c r="R463">
        <f t="shared" si="460"/>
        <v>794.70472667040008</v>
      </c>
      <c r="S463">
        <f t="shared" ca="1" si="460"/>
        <v>1.44957628674663</v>
      </c>
    </row>
    <row r="464" spans="1:19" ht="12.75" x14ac:dyDescent="0.2">
      <c r="A464">
        <f>'All Transactions'!A464</f>
        <v>0</v>
      </c>
      <c r="B464">
        <f>'All Transactions'!F464</f>
        <v>0</v>
      </c>
      <c r="C464">
        <f>'All Transactions'!G464</f>
        <v>0</v>
      </c>
      <c r="D464">
        <f>'All Transactions'!H464</f>
        <v>0</v>
      </c>
      <c r="E464">
        <f>'All Transactions'!I464</f>
        <v>0</v>
      </c>
      <c r="F464">
        <f>'All Transactions'!J464</f>
        <v>0</v>
      </c>
      <c r="G464">
        <f>'All Transactions'!K464</f>
        <v>0</v>
      </c>
      <c r="H464">
        <f>(N463+B464*H463)*'Master-Stocks'!$I$1</f>
        <v>7.2888821071863605E-2</v>
      </c>
      <c r="I464">
        <f>(O463+C464*I463)*'Master-Stocks'!$I$1</f>
        <v>4.04</v>
      </c>
      <c r="J464">
        <f>(P463+D464*J463)*'Master-Stocks'!$I$1</f>
        <v>4.5423188969331233E-3</v>
      </c>
      <c r="K464">
        <f>(Q463+E464*K463)*'Master-Stocks'!$I$1</f>
        <v>37.944391680000003</v>
      </c>
      <c r="L464">
        <f>(R463+F464*L463)*'Master-Stocks'!$I$1</f>
        <v>7.9470472667040006</v>
      </c>
      <c r="M464">
        <f ca="1">(S463+G464*M463)*'Master-Stocks'!$I$1</f>
        <v>1.4495762867466301E-2</v>
      </c>
      <c r="N464">
        <f t="shared" ref="N464:S464" si="461">H463*B464+N463</f>
        <v>7.2888821071863603</v>
      </c>
      <c r="O464">
        <f t="shared" si="461"/>
        <v>404</v>
      </c>
      <c r="P464">
        <f t="shared" si="461"/>
        <v>0.4542318896933123</v>
      </c>
      <c r="Q464">
        <f t="shared" si="461"/>
        <v>3794.4391680000003</v>
      </c>
      <c r="R464">
        <f t="shared" si="461"/>
        <v>794.70472667040008</v>
      </c>
      <c r="S464">
        <f t="shared" ca="1" si="461"/>
        <v>1.44957628674663</v>
      </c>
    </row>
    <row r="465" spans="1:19" ht="12.75" x14ac:dyDescent="0.2">
      <c r="A465">
        <f>'All Transactions'!A465</f>
        <v>0</v>
      </c>
      <c r="B465">
        <f>'All Transactions'!F465</f>
        <v>0</v>
      </c>
      <c r="C465">
        <f>'All Transactions'!G465</f>
        <v>0</v>
      </c>
      <c r="D465">
        <f>'All Transactions'!H465</f>
        <v>0</v>
      </c>
      <c r="E465">
        <f>'All Transactions'!I465</f>
        <v>0</v>
      </c>
      <c r="F465">
        <f>'All Transactions'!J465</f>
        <v>0</v>
      </c>
      <c r="G465">
        <f>'All Transactions'!K465</f>
        <v>0</v>
      </c>
      <c r="H465">
        <f>(N464+B465*H464)*'Master-Stocks'!$I$1</f>
        <v>7.2888821071863605E-2</v>
      </c>
      <c r="I465">
        <f>(O464+C465*I464)*'Master-Stocks'!$I$1</f>
        <v>4.04</v>
      </c>
      <c r="J465">
        <f>(P464+D465*J464)*'Master-Stocks'!$I$1</f>
        <v>4.5423188969331233E-3</v>
      </c>
      <c r="K465">
        <f>(Q464+E465*K464)*'Master-Stocks'!$I$1</f>
        <v>37.944391680000003</v>
      </c>
      <c r="L465">
        <f>(R464+F465*L464)*'Master-Stocks'!$I$1</f>
        <v>7.9470472667040006</v>
      </c>
      <c r="M465">
        <f ca="1">(S464+G465*M464)*'Master-Stocks'!$I$1</f>
        <v>1.4495762867466301E-2</v>
      </c>
      <c r="N465">
        <f t="shared" ref="N465:S465" si="462">H464*B465+N464</f>
        <v>7.2888821071863603</v>
      </c>
      <c r="O465">
        <f t="shared" si="462"/>
        <v>404</v>
      </c>
      <c r="P465">
        <f t="shared" si="462"/>
        <v>0.4542318896933123</v>
      </c>
      <c r="Q465">
        <f t="shared" si="462"/>
        <v>3794.4391680000003</v>
      </c>
      <c r="R465">
        <f t="shared" si="462"/>
        <v>794.70472667040008</v>
      </c>
      <c r="S465">
        <f t="shared" ca="1" si="462"/>
        <v>1.44957628674663</v>
      </c>
    </row>
    <row r="466" spans="1:19" ht="12.75" x14ac:dyDescent="0.2">
      <c r="A466">
        <f>'All Transactions'!A466</f>
        <v>0</v>
      </c>
      <c r="B466">
        <f>'All Transactions'!F466</f>
        <v>0</v>
      </c>
      <c r="C466">
        <f>'All Transactions'!G466</f>
        <v>0</v>
      </c>
      <c r="D466">
        <f>'All Transactions'!H466</f>
        <v>0</v>
      </c>
      <c r="E466">
        <f>'All Transactions'!I466</f>
        <v>0</v>
      </c>
      <c r="F466">
        <f>'All Transactions'!J466</f>
        <v>0</v>
      </c>
      <c r="G466">
        <f>'All Transactions'!K466</f>
        <v>0</v>
      </c>
      <c r="H466">
        <f>(N465+B466*H465)*'Master-Stocks'!$I$1</f>
        <v>7.2888821071863605E-2</v>
      </c>
      <c r="I466">
        <f>(O465+C466*I465)*'Master-Stocks'!$I$1</f>
        <v>4.04</v>
      </c>
      <c r="J466">
        <f>(P465+D466*J465)*'Master-Stocks'!$I$1</f>
        <v>4.5423188969331233E-3</v>
      </c>
      <c r="K466">
        <f>(Q465+E466*K465)*'Master-Stocks'!$I$1</f>
        <v>37.944391680000003</v>
      </c>
      <c r="L466">
        <f>(R465+F466*L465)*'Master-Stocks'!$I$1</f>
        <v>7.9470472667040006</v>
      </c>
      <c r="M466">
        <f ca="1">(S465+G466*M465)*'Master-Stocks'!$I$1</f>
        <v>1.4495762867466301E-2</v>
      </c>
      <c r="N466">
        <f t="shared" ref="N466:S466" si="463">H465*B466+N465</f>
        <v>7.2888821071863603</v>
      </c>
      <c r="O466">
        <f t="shared" si="463"/>
        <v>404</v>
      </c>
      <c r="P466">
        <f t="shared" si="463"/>
        <v>0.4542318896933123</v>
      </c>
      <c r="Q466">
        <f t="shared" si="463"/>
        <v>3794.4391680000003</v>
      </c>
      <c r="R466">
        <f t="shared" si="463"/>
        <v>794.70472667040008</v>
      </c>
      <c r="S466">
        <f t="shared" ca="1" si="463"/>
        <v>1.44957628674663</v>
      </c>
    </row>
    <row r="467" spans="1:19" ht="12.75" x14ac:dyDescent="0.2">
      <c r="A467">
        <f>'All Transactions'!A467</f>
        <v>0</v>
      </c>
      <c r="B467">
        <f>'All Transactions'!F467</f>
        <v>0</v>
      </c>
      <c r="C467">
        <f>'All Transactions'!G467</f>
        <v>0</v>
      </c>
      <c r="D467">
        <f>'All Transactions'!H467</f>
        <v>0</v>
      </c>
      <c r="E467">
        <f>'All Transactions'!I467</f>
        <v>0</v>
      </c>
      <c r="F467">
        <f>'All Transactions'!J467</f>
        <v>0</v>
      </c>
      <c r="G467">
        <f>'All Transactions'!K467</f>
        <v>0</v>
      </c>
      <c r="H467">
        <f>(N466+B467*H466)*'Master-Stocks'!$I$1</f>
        <v>7.2888821071863605E-2</v>
      </c>
      <c r="I467">
        <f>(O466+C467*I466)*'Master-Stocks'!$I$1</f>
        <v>4.04</v>
      </c>
      <c r="J467">
        <f>(P466+D467*J466)*'Master-Stocks'!$I$1</f>
        <v>4.5423188969331233E-3</v>
      </c>
      <c r="K467">
        <f>(Q466+E467*K466)*'Master-Stocks'!$I$1</f>
        <v>37.944391680000003</v>
      </c>
      <c r="L467">
        <f>(R466+F467*L466)*'Master-Stocks'!$I$1</f>
        <v>7.9470472667040006</v>
      </c>
      <c r="M467">
        <f ca="1">(S466+G467*M466)*'Master-Stocks'!$I$1</f>
        <v>1.4495762867466301E-2</v>
      </c>
      <c r="N467">
        <f t="shared" ref="N467:S467" si="464">H466*B467+N466</f>
        <v>7.2888821071863603</v>
      </c>
      <c r="O467">
        <f t="shared" si="464"/>
        <v>404</v>
      </c>
      <c r="P467">
        <f t="shared" si="464"/>
        <v>0.4542318896933123</v>
      </c>
      <c r="Q467">
        <f t="shared" si="464"/>
        <v>3794.4391680000003</v>
      </c>
      <c r="R467">
        <f t="shared" si="464"/>
        <v>794.70472667040008</v>
      </c>
      <c r="S467">
        <f t="shared" ca="1" si="464"/>
        <v>1.44957628674663</v>
      </c>
    </row>
    <row r="468" spans="1:19" ht="12.75" x14ac:dyDescent="0.2">
      <c r="A468">
        <f>'All Transactions'!A468</f>
        <v>0</v>
      </c>
      <c r="B468">
        <f>'All Transactions'!F468</f>
        <v>0</v>
      </c>
      <c r="C468">
        <f>'All Transactions'!G468</f>
        <v>0</v>
      </c>
      <c r="D468">
        <f>'All Transactions'!H468</f>
        <v>0</v>
      </c>
      <c r="E468">
        <f>'All Transactions'!I468</f>
        <v>0</v>
      </c>
      <c r="F468">
        <f>'All Transactions'!J468</f>
        <v>0</v>
      </c>
      <c r="G468">
        <f>'All Transactions'!K468</f>
        <v>0</v>
      </c>
      <c r="H468">
        <f>(N467+B468*H467)*'Master-Stocks'!$I$1</f>
        <v>7.2888821071863605E-2</v>
      </c>
      <c r="I468">
        <f>(O467+C468*I467)*'Master-Stocks'!$I$1</f>
        <v>4.04</v>
      </c>
      <c r="J468">
        <f>(P467+D468*J467)*'Master-Stocks'!$I$1</f>
        <v>4.5423188969331233E-3</v>
      </c>
      <c r="K468">
        <f>(Q467+E468*K467)*'Master-Stocks'!$I$1</f>
        <v>37.944391680000003</v>
      </c>
      <c r="L468">
        <f>(R467+F468*L467)*'Master-Stocks'!$I$1</f>
        <v>7.9470472667040006</v>
      </c>
      <c r="M468">
        <f ca="1">(S467+G468*M467)*'Master-Stocks'!$I$1</f>
        <v>1.4495762867466301E-2</v>
      </c>
      <c r="N468">
        <f t="shared" ref="N468:S468" si="465">H467*B468+N467</f>
        <v>7.2888821071863603</v>
      </c>
      <c r="O468">
        <f t="shared" si="465"/>
        <v>404</v>
      </c>
      <c r="P468">
        <f t="shared" si="465"/>
        <v>0.4542318896933123</v>
      </c>
      <c r="Q468">
        <f t="shared" si="465"/>
        <v>3794.4391680000003</v>
      </c>
      <c r="R468">
        <f t="shared" si="465"/>
        <v>794.70472667040008</v>
      </c>
      <c r="S468">
        <f t="shared" ca="1" si="465"/>
        <v>1.44957628674663</v>
      </c>
    </row>
    <row r="469" spans="1:19" ht="12.75" x14ac:dyDescent="0.2">
      <c r="A469">
        <f>'All Transactions'!A469</f>
        <v>0</v>
      </c>
      <c r="B469">
        <f>'All Transactions'!F469</f>
        <v>0</v>
      </c>
      <c r="C469">
        <f>'All Transactions'!G469</f>
        <v>0</v>
      </c>
      <c r="D469">
        <f>'All Transactions'!H469</f>
        <v>0</v>
      </c>
      <c r="E469">
        <f>'All Transactions'!I469</f>
        <v>0</v>
      </c>
      <c r="F469">
        <f>'All Transactions'!J469</f>
        <v>0</v>
      </c>
      <c r="G469">
        <f>'All Transactions'!K469</f>
        <v>0</v>
      </c>
      <c r="H469">
        <f>(N468+B469*H468)*'Master-Stocks'!$I$1</f>
        <v>7.2888821071863605E-2</v>
      </c>
      <c r="I469">
        <f>(O468+C469*I468)*'Master-Stocks'!$I$1</f>
        <v>4.04</v>
      </c>
      <c r="J469">
        <f>(P468+D469*J468)*'Master-Stocks'!$I$1</f>
        <v>4.5423188969331233E-3</v>
      </c>
      <c r="K469">
        <f>(Q468+E469*K468)*'Master-Stocks'!$I$1</f>
        <v>37.944391680000003</v>
      </c>
      <c r="L469">
        <f>(R468+F469*L468)*'Master-Stocks'!$I$1</f>
        <v>7.9470472667040006</v>
      </c>
      <c r="M469">
        <f ca="1">(S468+G469*M468)*'Master-Stocks'!$I$1</f>
        <v>1.4495762867466301E-2</v>
      </c>
      <c r="N469">
        <f t="shared" ref="N469:S469" si="466">H468*B469+N468</f>
        <v>7.2888821071863603</v>
      </c>
      <c r="O469">
        <f t="shared" si="466"/>
        <v>404</v>
      </c>
      <c r="P469">
        <f t="shared" si="466"/>
        <v>0.4542318896933123</v>
      </c>
      <c r="Q469">
        <f t="shared" si="466"/>
        <v>3794.4391680000003</v>
      </c>
      <c r="R469">
        <f t="shared" si="466"/>
        <v>794.70472667040008</v>
      </c>
      <c r="S469">
        <f t="shared" ca="1" si="466"/>
        <v>1.44957628674663</v>
      </c>
    </row>
    <row r="470" spans="1:19" ht="12.75" x14ac:dyDescent="0.2">
      <c r="A470">
        <f>'All Transactions'!A470</f>
        <v>0</v>
      </c>
      <c r="B470">
        <f>'All Transactions'!F470</f>
        <v>0</v>
      </c>
      <c r="C470">
        <f>'All Transactions'!G470</f>
        <v>0</v>
      </c>
      <c r="D470">
        <f>'All Transactions'!H470</f>
        <v>0</v>
      </c>
      <c r="E470">
        <f>'All Transactions'!I470</f>
        <v>0</v>
      </c>
      <c r="F470">
        <f>'All Transactions'!J470</f>
        <v>0</v>
      </c>
      <c r="G470">
        <f>'All Transactions'!K470</f>
        <v>0</v>
      </c>
      <c r="H470">
        <f>(N469+B470*H469)*'Master-Stocks'!$I$1</f>
        <v>7.2888821071863605E-2</v>
      </c>
      <c r="I470">
        <f>(O469+C470*I469)*'Master-Stocks'!$I$1</f>
        <v>4.04</v>
      </c>
      <c r="J470">
        <f>(P469+D470*J469)*'Master-Stocks'!$I$1</f>
        <v>4.5423188969331233E-3</v>
      </c>
      <c r="K470">
        <f>(Q469+E470*K469)*'Master-Stocks'!$I$1</f>
        <v>37.944391680000003</v>
      </c>
      <c r="L470">
        <f>(R469+F470*L469)*'Master-Stocks'!$I$1</f>
        <v>7.9470472667040006</v>
      </c>
      <c r="M470">
        <f ca="1">(S469+G470*M469)*'Master-Stocks'!$I$1</f>
        <v>1.4495762867466301E-2</v>
      </c>
      <c r="N470">
        <f t="shared" ref="N470:S470" si="467">H469*B470+N469</f>
        <v>7.2888821071863603</v>
      </c>
      <c r="O470">
        <f t="shared" si="467"/>
        <v>404</v>
      </c>
      <c r="P470">
        <f t="shared" si="467"/>
        <v>0.4542318896933123</v>
      </c>
      <c r="Q470">
        <f t="shared" si="467"/>
        <v>3794.4391680000003</v>
      </c>
      <c r="R470">
        <f t="shared" si="467"/>
        <v>794.70472667040008</v>
      </c>
      <c r="S470">
        <f t="shared" ca="1" si="467"/>
        <v>1.44957628674663</v>
      </c>
    </row>
    <row r="471" spans="1:19" ht="12.75" x14ac:dyDescent="0.2">
      <c r="A471">
        <f>'All Transactions'!A471</f>
        <v>0</v>
      </c>
      <c r="B471">
        <f>'All Transactions'!F471</f>
        <v>0</v>
      </c>
      <c r="C471">
        <f>'All Transactions'!G471</f>
        <v>0</v>
      </c>
      <c r="D471">
        <f>'All Transactions'!H471</f>
        <v>0</v>
      </c>
      <c r="E471">
        <f>'All Transactions'!I471</f>
        <v>0</v>
      </c>
      <c r="F471">
        <f>'All Transactions'!J471</f>
        <v>0</v>
      </c>
      <c r="G471">
        <f>'All Transactions'!K471</f>
        <v>0</v>
      </c>
      <c r="H471">
        <f>(N470+B471*H470)*'Master-Stocks'!$I$1</f>
        <v>7.2888821071863605E-2</v>
      </c>
      <c r="I471">
        <f>(O470+C471*I470)*'Master-Stocks'!$I$1</f>
        <v>4.04</v>
      </c>
      <c r="J471">
        <f>(P470+D471*J470)*'Master-Stocks'!$I$1</f>
        <v>4.5423188969331233E-3</v>
      </c>
      <c r="K471">
        <f>(Q470+E471*K470)*'Master-Stocks'!$I$1</f>
        <v>37.944391680000003</v>
      </c>
      <c r="L471">
        <f>(R470+F471*L470)*'Master-Stocks'!$I$1</f>
        <v>7.9470472667040006</v>
      </c>
      <c r="M471">
        <f ca="1">(S470+G471*M470)*'Master-Stocks'!$I$1</f>
        <v>1.4495762867466301E-2</v>
      </c>
      <c r="N471">
        <f t="shared" ref="N471:S471" si="468">H470*B471+N470</f>
        <v>7.2888821071863603</v>
      </c>
      <c r="O471">
        <f t="shared" si="468"/>
        <v>404</v>
      </c>
      <c r="P471">
        <f t="shared" si="468"/>
        <v>0.4542318896933123</v>
      </c>
      <c r="Q471">
        <f t="shared" si="468"/>
        <v>3794.4391680000003</v>
      </c>
      <c r="R471">
        <f t="shared" si="468"/>
        <v>794.70472667040008</v>
      </c>
      <c r="S471">
        <f t="shared" ca="1" si="468"/>
        <v>1.44957628674663</v>
      </c>
    </row>
    <row r="472" spans="1:19" ht="12.75" x14ac:dyDescent="0.2">
      <c r="A472">
        <f>'All Transactions'!A472</f>
        <v>0</v>
      </c>
      <c r="B472">
        <f>'All Transactions'!F472</f>
        <v>0</v>
      </c>
      <c r="C472">
        <f>'All Transactions'!G472</f>
        <v>0</v>
      </c>
      <c r="D472">
        <f>'All Transactions'!H472</f>
        <v>0</v>
      </c>
      <c r="E472">
        <f>'All Transactions'!I472</f>
        <v>0</v>
      </c>
      <c r="F472">
        <f>'All Transactions'!J472</f>
        <v>0</v>
      </c>
      <c r="G472">
        <f>'All Transactions'!K472</f>
        <v>0</v>
      </c>
      <c r="H472">
        <f>(N471+B472*H471)*'Master-Stocks'!$I$1</f>
        <v>7.2888821071863605E-2</v>
      </c>
      <c r="I472">
        <f>(O471+C472*I471)*'Master-Stocks'!$I$1</f>
        <v>4.04</v>
      </c>
      <c r="J472">
        <f>(P471+D472*J471)*'Master-Stocks'!$I$1</f>
        <v>4.5423188969331233E-3</v>
      </c>
      <c r="K472">
        <f>(Q471+E472*K471)*'Master-Stocks'!$I$1</f>
        <v>37.944391680000003</v>
      </c>
      <c r="L472">
        <f>(R471+F472*L471)*'Master-Stocks'!$I$1</f>
        <v>7.9470472667040006</v>
      </c>
      <c r="M472">
        <f ca="1">(S471+G472*M471)*'Master-Stocks'!$I$1</f>
        <v>1.4495762867466301E-2</v>
      </c>
      <c r="N472">
        <f t="shared" ref="N472:S472" si="469">H471*B472+N471</f>
        <v>7.2888821071863603</v>
      </c>
      <c r="O472">
        <f t="shared" si="469"/>
        <v>404</v>
      </c>
      <c r="P472">
        <f t="shared" si="469"/>
        <v>0.4542318896933123</v>
      </c>
      <c r="Q472">
        <f t="shared" si="469"/>
        <v>3794.4391680000003</v>
      </c>
      <c r="R472">
        <f t="shared" si="469"/>
        <v>794.70472667040008</v>
      </c>
      <c r="S472">
        <f t="shared" ca="1" si="469"/>
        <v>1.44957628674663</v>
      </c>
    </row>
    <row r="473" spans="1:19" ht="12.75" x14ac:dyDescent="0.2">
      <c r="A473">
        <f>'All Transactions'!A473</f>
        <v>0</v>
      </c>
      <c r="B473">
        <f>'All Transactions'!F473</f>
        <v>0</v>
      </c>
      <c r="C473">
        <f>'All Transactions'!G473</f>
        <v>0</v>
      </c>
      <c r="D473">
        <f>'All Transactions'!H473</f>
        <v>0</v>
      </c>
      <c r="E473">
        <f>'All Transactions'!I473</f>
        <v>0</v>
      </c>
      <c r="F473">
        <f>'All Transactions'!J473</f>
        <v>0</v>
      </c>
      <c r="G473">
        <f>'All Transactions'!K473</f>
        <v>0</v>
      </c>
      <c r="H473">
        <f>(N472+B473*H472)*'Master-Stocks'!$I$1</f>
        <v>7.2888821071863605E-2</v>
      </c>
      <c r="I473">
        <f>(O472+C473*I472)*'Master-Stocks'!$I$1</f>
        <v>4.04</v>
      </c>
      <c r="J473">
        <f>(P472+D473*J472)*'Master-Stocks'!$I$1</f>
        <v>4.5423188969331233E-3</v>
      </c>
      <c r="K473">
        <f>(Q472+E473*K472)*'Master-Stocks'!$I$1</f>
        <v>37.944391680000003</v>
      </c>
      <c r="L473">
        <f>(R472+F473*L472)*'Master-Stocks'!$I$1</f>
        <v>7.9470472667040006</v>
      </c>
      <c r="M473">
        <f ca="1">(S472+G473*M472)*'Master-Stocks'!$I$1</f>
        <v>1.4495762867466301E-2</v>
      </c>
      <c r="N473">
        <f t="shared" ref="N473:S473" si="470">H472*B473+N472</f>
        <v>7.2888821071863603</v>
      </c>
      <c r="O473">
        <f t="shared" si="470"/>
        <v>404</v>
      </c>
      <c r="P473">
        <f t="shared" si="470"/>
        <v>0.4542318896933123</v>
      </c>
      <c r="Q473">
        <f t="shared" si="470"/>
        <v>3794.4391680000003</v>
      </c>
      <c r="R473">
        <f t="shared" si="470"/>
        <v>794.70472667040008</v>
      </c>
      <c r="S473">
        <f t="shared" ca="1" si="470"/>
        <v>1.44957628674663</v>
      </c>
    </row>
    <row r="474" spans="1:19" ht="12.75" x14ac:dyDescent="0.2">
      <c r="A474">
        <f>'All Transactions'!A474</f>
        <v>0</v>
      </c>
      <c r="B474">
        <f>'All Transactions'!F474</f>
        <v>0</v>
      </c>
      <c r="C474">
        <f>'All Transactions'!G474</f>
        <v>0</v>
      </c>
      <c r="D474">
        <f>'All Transactions'!H474</f>
        <v>0</v>
      </c>
      <c r="E474">
        <f>'All Transactions'!I474</f>
        <v>0</v>
      </c>
      <c r="F474">
        <f>'All Transactions'!J474</f>
        <v>0</v>
      </c>
      <c r="G474">
        <f>'All Transactions'!K474</f>
        <v>0</v>
      </c>
      <c r="H474">
        <f>(N473+B474*H473)*'Master-Stocks'!$I$1</f>
        <v>7.2888821071863605E-2</v>
      </c>
      <c r="I474">
        <f>(O473+C474*I473)*'Master-Stocks'!$I$1</f>
        <v>4.04</v>
      </c>
      <c r="J474">
        <f>(P473+D474*J473)*'Master-Stocks'!$I$1</f>
        <v>4.5423188969331233E-3</v>
      </c>
      <c r="K474">
        <f>(Q473+E474*K473)*'Master-Stocks'!$I$1</f>
        <v>37.944391680000003</v>
      </c>
      <c r="L474">
        <f>(R473+F474*L473)*'Master-Stocks'!$I$1</f>
        <v>7.9470472667040006</v>
      </c>
      <c r="M474">
        <f ca="1">(S473+G474*M473)*'Master-Stocks'!$I$1</f>
        <v>1.4495762867466301E-2</v>
      </c>
      <c r="N474">
        <f t="shared" ref="N474:S474" si="471">H473*B474+N473</f>
        <v>7.2888821071863603</v>
      </c>
      <c r="O474">
        <f t="shared" si="471"/>
        <v>404</v>
      </c>
      <c r="P474">
        <f t="shared" si="471"/>
        <v>0.4542318896933123</v>
      </c>
      <c r="Q474">
        <f t="shared" si="471"/>
        <v>3794.4391680000003</v>
      </c>
      <c r="R474">
        <f t="shared" si="471"/>
        <v>794.70472667040008</v>
      </c>
      <c r="S474">
        <f t="shared" ca="1" si="471"/>
        <v>1.44957628674663</v>
      </c>
    </row>
    <row r="475" spans="1:19" ht="12.75" x14ac:dyDescent="0.2">
      <c r="A475">
        <f>'All Transactions'!A475</f>
        <v>0</v>
      </c>
      <c r="B475">
        <f>'All Transactions'!F475</f>
        <v>0</v>
      </c>
      <c r="C475">
        <f>'All Transactions'!G475</f>
        <v>0</v>
      </c>
      <c r="D475">
        <f>'All Transactions'!H475</f>
        <v>0</v>
      </c>
      <c r="E475">
        <f>'All Transactions'!I475</f>
        <v>0</v>
      </c>
      <c r="F475">
        <f>'All Transactions'!J475</f>
        <v>0</v>
      </c>
      <c r="G475">
        <f>'All Transactions'!K475</f>
        <v>0</v>
      </c>
      <c r="H475">
        <f>(N474+B475*H474)*'Master-Stocks'!$I$1</f>
        <v>7.2888821071863605E-2</v>
      </c>
      <c r="I475">
        <f>(O474+C475*I474)*'Master-Stocks'!$I$1</f>
        <v>4.04</v>
      </c>
      <c r="J475">
        <f>(P474+D475*J474)*'Master-Stocks'!$I$1</f>
        <v>4.5423188969331233E-3</v>
      </c>
      <c r="K475">
        <f>(Q474+E475*K474)*'Master-Stocks'!$I$1</f>
        <v>37.944391680000003</v>
      </c>
      <c r="L475">
        <f>(R474+F475*L474)*'Master-Stocks'!$I$1</f>
        <v>7.9470472667040006</v>
      </c>
      <c r="M475">
        <f ca="1">(S474+G475*M474)*'Master-Stocks'!$I$1</f>
        <v>1.4495762867466301E-2</v>
      </c>
      <c r="N475">
        <f t="shared" ref="N475:S475" si="472">H474*B475+N474</f>
        <v>7.2888821071863603</v>
      </c>
      <c r="O475">
        <f t="shared" si="472"/>
        <v>404</v>
      </c>
      <c r="P475">
        <f t="shared" si="472"/>
        <v>0.4542318896933123</v>
      </c>
      <c r="Q475">
        <f t="shared" si="472"/>
        <v>3794.4391680000003</v>
      </c>
      <c r="R475">
        <f t="shared" si="472"/>
        <v>794.70472667040008</v>
      </c>
      <c r="S475">
        <f t="shared" ca="1" si="472"/>
        <v>1.44957628674663</v>
      </c>
    </row>
    <row r="476" spans="1:19" ht="12.75" x14ac:dyDescent="0.2">
      <c r="A476">
        <f>'All Transactions'!A476</f>
        <v>0</v>
      </c>
      <c r="B476">
        <f>'All Transactions'!F476</f>
        <v>0</v>
      </c>
      <c r="C476">
        <f>'All Transactions'!G476</f>
        <v>0</v>
      </c>
      <c r="D476">
        <f>'All Transactions'!H476</f>
        <v>0</v>
      </c>
      <c r="E476">
        <f>'All Transactions'!I476</f>
        <v>0</v>
      </c>
      <c r="F476">
        <f>'All Transactions'!J476</f>
        <v>0</v>
      </c>
      <c r="G476">
        <f>'All Transactions'!K476</f>
        <v>0</v>
      </c>
      <c r="H476">
        <f>(N475+B476*H475)*'Master-Stocks'!$I$1</f>
        <v>7.2888821071863605E-2</v>
      </c>
      <c r="I476">
        <f>(O475+C476*I475)*'Master-Stocks'!$I$1</f>
        <v>4.04</v>
      </c>
      <c r="J476">
        <f>(P475+D476*J475)*'Master-Stocks'!$I$1</f>
        <v>4.5423188969331233E-3</v>
      </c>
      <c r="K476">
        <f>(Q475+E476*K475)*'Master-Stocks'!$I$1</f>
        <v>37.944391680000003</v>
      </c>
      <c r="L476">
        <f>(R475+F476*L475)*'Master-Stocks'!$I$1</f>
        <v>7.9470472667040006</v>
      </c>
      <c r="M476">
        <f ca="1">(S475+G476*M475)*'Master-Stocks'!$I$1</f>
        <v>1.4495762867466301E-2</v>
      </c>
      <c r="N476">
        <f t="shared" ref="N476:S476" si="473">H475*B476+N475</f>
        <v>7.2888821071863603</v>
      </c>
      <c r="O476">
        <f t="shared" si="473"/>
        <v>404</v>
      </c>
      <c r="P476">
        <f t="shared" si="473"/>
        <v>0.4542318896933123</v>
      </c>
      <c r="Q476">
        <f t="shared" si="473"/>
        <v>3794.4391680000003</v>
      </c>
      <c r="R476">
        <f t="shared" si="473"/>
        <v>794.70472667040008</v>
      </c>
      <c r="S476">
        <f t="shared" ca="1" si="473"/>
        <v>1.44957628674663</v>
      </c>
    </row>
    <row r="477" spans="1:19" ht="12.75" x14ac:dyDescent="0.2">
      <c r="A477">
        <f>'All Transactions'!A477</f>
        <v>0</v>
      </c>
      <c r="B477">
        <f>'All Transactions'!F477</f>
        <v>0</v>
      </c>
      <c r="C477">
        <f>'All Transactions'!G477</f>
        <v>0</v>
      </c>
      <c r="D477">
        <f>'All Transactions'!H477</f>
        <v>0</v>
      </c>
      <c r="E477">
        <f>'All Transactions'!I477</f>
        <v>0</v>
      </c>
      <c r="F477">
        <f>'All Transactions'!J477</f>
        <v>0</v>
      </c>
      <c r="G477">
        <f>'All Transactions'!K477</f>
        <v>0</v>
      </c>
      <c r="H477">
        <f>(N476+B477*H476)*'Master-Stocks'!$I$1</f>
        <v>7.2888821071863605E-2</v>
      </c>
      <c r="I477">
        <f>(O476+C477*I476)*'Master-Stocks'!$I$1</f>
        <v>4.04</v>
      </c>
      <c r="J477">
        <f>(P476+D477*J476)*'Master-Stocks'!$I$1</f>
        <v>4.5423188969331233E-3</v>
      </c>
      <c r="K477">
        <f>(Q476+E477*K476)*'Master-Stocks'!$I$1</f>
        <v>37.944391680000003</v>
      </c>
      <c r="L477">
        <f>(R476+F477*L476)*'Master-Stocks'!$I$1</f>
        <v>7.9470472667040006</v>
      </c>
      <c r="M477">
        <f ca="1">(S476+G477*M476)*'Master-Stocks'!$I$1</f>
        <v>1.4495762867466301E-2</v>
      </c>
      <c r="N477">
        <f t="shared" ref="N477:S477" si="474">H476*B477+N476</f>
        <v>7.2888821071863603</v>
      </c>
      <c r="O477">
        <f t="shared" si="474"/>
        <v>404</v>
      </c>
      <c r="P477">
        <f t="shared" si="474"/>
        <v>0.4542318896933123</v>
      </c>
      <c r="Q477">
        <f t="shared" si="474"/>
        <v>3794.4391680000003</v>
      </c>
      <c r="R477">
        <f t="shared" si="474"/>
        <v>794.70472667040008</v>
      </c>
      <c r="S477">
        <f t="shared" ca="1" si="474"/>
        <v>1.44957628674663</v>
      </c>
    </row>
    <row r="478" spans="1:19" ht="12.75" x14ac:dyDescent="0.2">
      <c r="A478">
        <f>'All Transactions'!A478</f>
        <v>0</v>
      </c>
      <c r="B478">
        <f>'All Transactions'!F478</f>
        <v>0</v>
      </c>
      <c r="C478">
        <f>'All Transactions'!G478</f>
        <v>0</v>
      </c>
      <c r="D478">
        <f>'All Transactions'!H478</f>
        <v>0</v>
      </c>
      <c r="E478">
        <f>'All Transactions'!I478</f>
        <v>0</v>
      </c>
      <c r="F478">
        <f>'All Transactions'!J478</f>
        <v>0</v>
      </c>
      <c r="G478">
        <f>'All Transactions'!K478</f>
        <v>0</v>
      </c>
      <c r="H478">
        <f>(N477+B478*H477)*'Master-Stocks'!$I$1</f>
        <v>7.2888821071863605E-2</v>
      </c>
      <c r="I478">
        <f>(O477+C478*I477)*'Master-Stocks'!$I$1</f>
        <v>4.04</v>
      </c>
      <c r="J478">
        <f>(P477+D478*J477)*'Master-Stocks'!$I$1</f>
        <v>4.5423188969331233E-3</v>
      </c>
      <c r="K478">
        <f>(Q477+E478*K477)*'Master-Stocks'!$I$1</f>
        <v>37.944391680000003</v>
      </c>
      <c r="L478">
        <f>(R477+F478*L477)*'Master-Stocks'!$I$1</f>
        <v>7.9470472667040006</v>
      </c>
      <c r="M478">
        <f ca="1">(S477+G478*M477)*'Master-Stocks'!$I$1</f>
        <v>1.4495762867466301E-2</v>
      </c>
      <c r="N478">
        <f t="shared" ref="N478:S478" si="475">H477*B478+N477</f>
        <v>7.2888821071863603</v>
      </c>
      <c r="O478">
        <f t="shared" si="475"/>
        <v>404</v>
      </c>
      <c r="P478">
        <f t="shared" si="475"/>
        <v>0.4542318896933123</v>
      </c>
      <c r="Q478">
        <f t="shared" si="475"/>
        <v>3794.4391680000003</v>
      </c>
      <c r="R478">
        <f t="shared" si="475"/>
        <v>794.70472667040008</v>
      </c>
      <c r="S478">
        <f t="shared" ca="1" si="475"/>
        <v>1.44957628674663</v>
      </c>
    </row>
    <row r="479" spans="1:19" ht="12.75" x14ac:dyDescent="0.2">
      <c r="A479">
        <f>'All Transactions'!A479</f>
        <v>0</v>
      </c>
      <c r="B479">
        <f>'All Transactions'!F479</f>
        <v>0</v>
      </c>
      <c r="C479">
        <f>'All Transactions'!G479</f>
        <v>0</v>
      </c>
      <c r="D479">
        <f>'All Transactions'!H479</f>
        <v>0</v>
      </c>
      <c r="E479">
        <f>'All Transactions'!I479</f>
        <v>0</v>
      </c>
      <c r="F479">
        <f>'All Transactions'!J479</f>
        <v>0</v>
      </c>
      <c r="G479">
        <f>'All Transactions'!K479</f>
        <v>0</v>
      </c>
      <c r="H479">
        <f>(N478+B479*H478)*'Master-Stocks'!$I$1</f>
        <v>7.2888821071863605E-2</v>
      </c>
      <c r="I479">
        <f>(O478+C479*I478)*'Master-Stocks'!$I$1</f>
        <v>4.04</v>
      </c>
      <c r="J479">
        <f>(P478+D479*J478)*'Master-Stocks'!$I$1</f>
        <v>4.5423188969331233E-3</v>
      </c>
      <c r="K479">
        <f>(Q478+E479*K478)*'Master-Stocks'!$I$1</f>
        <v>37.944391680000003</v>
      </c>
      <c r="L479">
        <f>(R478+F479*L478)*'Master-Stocks'!$I$1</f>
        <v>7.9470472667040006</v>
      </c>
      <c r="M479">
        <f ca="1">(S478+G479*M478)*'Master-Stocks'!$I$1</f>
        <v>1.4495762867466301E-2</v>
      </c>
      <c r="N479">
        <f t="shared" ref="N479:S479" si="476">H478*B479+N478</f>
        <v>7.2888821071863603</v>
      </c>
      <c r="O479">
        <f t="shared" si="476"/>
        <v>404</v>
      </c>
      <c r="P479">
        <f t="shared" si="476"/>
        <v>0.4542318896933123</v>
      </c>
      <c r="Q479">
        <f t="shared" si="476"/>
        <v>3794.4391680000003</v>
      </c>
      <c r="R479">
        <f t="shared" si="476"/>
        <v>794.70472667040008</v>
      </c>
      <c r="S479">
        <f t="shared" ca="1" si="476"/>
        <v>1.44957628674663</v>
      </c>
    </row>
    <row r="480" spans="1:19" ht="12.75" x14ac:dyDescent="0.2">
      <c r="A480">
        <f>'All Transactions'!A480</f>
        <v>0</v>
      </c>
      <c r="B480">
        <f>'All Transactions'!F480</f>
        <v>0</v>
      </c>
      <c r="C480">
        <f>'All Transactions'!G480</f>
        <v>0</v>
      </c>
      <c r="D480">
        <f>'All Transactions'!H480</f>
        <v>0</v>
      </c>
      <c r="E480">
        <f>'All Transactions'!I480</f>
        <v>0</v>
      </c>
      <c r="F480">
        <f>'All Transactions'!J480</f>
        <v>0</v>
      </c>
      <c r="G480">
        <f>'All Transactions'!K480</f>
        <v>0</v>
      </c>
      <c r="H480">
        <f>(N479+B480*H479)*'Master-Stocks'!$I$1</f>
        <v>7.2888821071863605E-2</v>
      </c>
      <c r="I480">
        <f>(O479+C480*I479)*'Master-Stocks'!$I$1</f>
        <v>4.04</v>
      </c>
      <c r="J480">
        <f>(P479+D480*J479)*'Master-Stocks'!$I$1</f>
        <v>4.5423188969331233E-3</v>
      </c>
      <c r="K480">
        <f>(Q479+E480*K479)*'Master-Stocks'!$I$1</f>
        <v>37.944391680000003</v>
      </c>
      <c r="L480">
        <f>(R479+F480*L479)*'Master-Stocks'!$I$1</f>
        <v>7.9470472667040006</v>
      </c>
      <c r="M480">
        <f ca="1">(S479+G480*M479)*'Master-Stocks'!$I$1</f>
        <v>1.4495762867466301E-2</v>
      </c>
      <c r="N480">
        <f t="shared" ref="N480:S480" si="477">H479*B480+N479</f>
        <v>7.2888821071863603</v>
      </c>
      <c r="O480">
        <f t="shared" si="477"/>
        <v>404</v>
      </c>
      <c r="P480">
        <f t="shared" si="477"/>
        <v>0.4542318896933123</v>
      </c>
      <c r="Q480">
        <f t="shared" si="477"/>
        <v>3794.4391680000003</v>
      </c>
      <c r="R480">
        <f t="shared" si="477"/>
        <v>794.70472667040008</v>
      </c>
      <c r="S480">
        <f t="shared" ca="1" si="477"/>
        <v>1.44957628674663</v>
      </c>
    </row>
    <row r="481" spans="1:19" ht="12.75" x14ac:dyDescent="0.2">
      <c r="A481">
        <f>'All Transactions'!A481</f>
        <v>0</v>
      </c>
      <c r="B481">
        <f>'All Transactions'!F481</f>
        <v>0</v>
      </c>
      <c r="C481">
        <f>'All Transactions'!G481</f>
        <v>0</v>
      </c>
      <c r="D481">
        <f>'All Transactions'!H481</f>
        <v>0</v>
      </c>
      <c r="E481">
        <f>'All Transactions'!I481</f>
        <v>0</v>
      </c>
      <c r="F481">
        <f>'All Transactions'!J481</f>
        <v>0</v>
      </c>
      <c r="G481">
        <f>'All Transactions'!K481</f>
        <v>0</v>
      </c>
      <c r="H481">
        <f>(N480+B481*H480)*'Master-Stocks'!$I$1</f>
        <v>7.2888821071863605E-2</v>
      </c>
      <c r="I481">
        <f>(O480+C481*I480)*'Master-Stocks'!$I$1</f>
        <v>4.04</v>
      </c>
      <c r="J481">
        <f>(P480+D481*J480)*'Master-Stocks'!$I$1</f>
        <v>4.5423188969331233E-3</v>
      </c>
      <c r="K481">
        <f>(Q480+E481*K480)*'Master-Stocks'!$I$1</f>
        <v>37.944391680000003</v>
      </c>
      <c r="L481">
        <f>(R480+F481*L480)*'Master-Stocks'!$I$1</f>
        <v>7.9470472667040006</v>
      </c>
      <c r="M481">
        <f ca="1">(S480+G481*M480)*'Master-Stocks'!$I$1</f>
        <v>1.4495762867466301E-2</v>
      </c>
      <c r="N481">
        <f t="shared" ref="N481:S481" si="478">H480*B481+N480</f>
        <v>7.2888821071863603</v>
      </c>
      <c r="O481">
        <f t="shared" si="478"/>
        <v>404</v>
      </c>
      <c r="P481">
        <f t="shared" si="478"/>
        <v>0.4542318896933123</v>
      </c>
      <c r="Q481">
        <f t="shared" si="478"/>
        <v>3794.4391680000003</v>
      </c>
      <c r="R481">
        <f t="shared" si="478"/>
        <v>794.70472667040008</v>
      </c>
      <c r="S481">
        <f t="shared" ca="1" si="478"/>
        <v>1.44957628674663</v>
      </c>
    </row>
    <row r="482" spans="1:19" ht="12.75" x14ac:dyDescent="0.2">
      <c r="A482">
        <f>'All Transactions'!A482</f>
        <v>0</v>
      </c>
      <c r="B482">
        <f>'All Transactions'!F482</f>
        <v>0</v>
      </c>
      <c r="C482">
        <f>'All Transactions'!G482</f>
        <v>0</v>
      </c>
      <c r="D482">
        <f>'All Transactions'!H482</f>
        <v>0</v>
      </c>
      <c r="E482">
        <f>'All Transactions'!I482</f>
        <v>0</v>
      </c>
      <c r="F482">
        <f>'All Transactions'!J482</f>
        <v>0</v>
      </c>
      <c r="G482">
        <f>'All Transactions'!K482</f>
        <v>0</v>
      </c>
      <c r="H482">
        <f>(N481+B482*H481)*'Master-Stocks'!$I$1</f>
        <v>7.2888821071863605E-2</v>
      </c>
      <c r="I482">
        <f>(O481+C482*I481)*'Master-Stocks'!$I$1</f>
        <v>4.04</v>
      </c>
      <c r="J482">
        <f>(P481+D482*J481)*'Master-Stocks'!$I$1</f>
        <v>4.5423188969331233E-3</v>
      </c>
      <c r="K482">
        <f>(Q481+E482*K481)*'Master-Stocks'!$I$1</f>
        <v>37.944391680000003</v>
      </c>
      <c r="L482">
        <f>(R481+F482*L481)*'Master-Stocks'!$I$1</f>
        <v>7.9470472667040006</v>
      </c>
      <c r="M482">
        <f ca="1">(S481+G482*M481)*'Master-Stocks'!$I$1</f>
        <v>1.4495762867466301E-2</v>
      </c>
      <c r="N482">
        <f t="shared" ref="N482:S482" si="479">H481*B482+N481</f>
        <v>7.2888821071863603</v>
      </c>
      <c r="O482">
        <f t="shared" si="479"/>
        <v>404</v>
      </c>
      <c r="P482">
        <f t="shared" si="479"/>
        <v>0.4542318896933123</v>
      </c>
      <c r="Q482">
        <f t="shared" si="479"/>
        <v>3794.4391680000003</v>
      </c>
      <c r="R482">
        <f t="shared" si="479"/>
        <v>794.70472667040008</v>
      </c>
      <c r="S482">
        <f t="shared" ca="1" si="479"/>
        <v>1.44957628674663</v>
      </c>
    </row>
    <row r="483" spans="1:19" ht="12.75" x14ac:dyDescent="0.2">
      <c r="A483">
        <f>'All Transactions'!A483</f>
        <v>0</v>
      </c>
      <c r="B483">
        <f>'All Transactions'!F483</f>
        <v>0</v>
      </c>
      <c r="C483">
        <f>'All Transactions'!G483</f>
        <v>0</v>
      </c>
      <c r="D483">
        <f>'All Transactions'!H483</f>
        <v>0</v>
      </c>
      <c r="E483">
        <f>'All Transactions'!I483</f>
        <v>0</v>
      </c>
      <c r="F483">
        <f>'All Transactions'!J483</f>
        <v>0</v>
      </c>
      <c r="G483">
        <f>'All Transactions'!K483</f>
        <v>0</v>
      </c>
      <c r="H483">
        <f>(N482+B483*H482)*'Master-Stocks'!$I$1</f>
        <v>7.2888821071863605E-2</v>
      </c>
      <c r="I483">
        <f>(O482+C483*I482)*'Master-Stocks'!$I$1</f>
        <v>4.04</v>
      </c>
      <c r="J483">
        <f>(P482+D483*J482)*'Master-Stocks'!$I$1</f>
        <v>4.5423188969331233E-3</v>
      </c>
      <c r="K483">
        <f>(Q482+E483*K482)*'Master-Stocks'!$I$1</f>
        <v>37.944391680000003</v>
      </c>
      <c r="L483">
        <f>(R482+F483*L482)*'Master-Stocks'!$I$1</f>
        <v>7.9470472667040006</v>
      </c>
      <c r="M483">
        <f ca="1">(S482+G483*M482)*'Master-Stocks'!$I$1</f>
        <v>1.4495762867466301E-2</v>
      </c>
      <c r="N483">
        <f t="shared" ref="N483:S483" si="480">H482*B483+N482</f>
        <v>7.2888821071863603</v>
      </c>
      <c r="O483">
        <f t="shared" si="480"/>
        <v>404</v>
      </c>
      <c r="P483">
        <f t="shared" si="480"/>
        <v>0.4542318896933123</v>
      </c>
      <c r="Q483">
        <f t="shared" si="480"/>
        <v>3794.4391680000003</v>
      </c>
      <c r="R483">
        <f t="shared" si="480"/>
        <v>794.70472667040008</v>
      </c>
      <c r="S483">
        <f t="shared" ca="1" si="480"/>
        <v>1.44957628674663</v>
      </c>
    </row>
    <row r="484" spans="1:19" ht="12.75" x14ac:dyDescent="0.2">
      <c r="A484">
        <f>'All Transactions'!A484</f>
        <v>0</v>
      </c>
      <c r="B484">
        <f>'All Transactions'!F484</f>
        <v>0</v>
      </c>
      <c r="C484">
        <f>'All Transactions'!G484</f>
        <v>0</v>
      </c>
      <c r="D484">
        <f>'All Transactions'!H484</f>
        <v>0</v>
      </c>
      <c r="E484">
        <f>'All Transactions'!I484</f>
        <v>0</v>
      </c>
      <c r="F484">
        <f>'All Transactions'!J484</f>
        <v>0</v>
      </c>
      <c r="G484">
        <f>'All Transactions'!K484</f>
        <v>0</v>
      </c>
      <c r="H484">
        <f>(N483+B484*H483)*'Master-Stocks'!$I$1</f>
        <v>7.2888821071863605E-2</v>
      </c>
      <c r="I484">
        <f>(O483+C484*I483)*'Master-Stocks'!$I$1</f>
        <v>4.04</v>
      </c>
      <c r="J484">
        <f>(P483+D484*J483)*'Master-Stocks'!$I$1</f>
        <v>4.5423188969331233E-3</v>
      </c>
      <c r="K484">
        <f>(Q483+E484*K483)*'Master-Stocks'!$I$1</f>
        <v>37.944391680000003</v>
      </c>
      <c r="L484">
        <f>(R483+F484*L483)*'Master-Stocks'!$I$1</f>
        <v>7.9470472667040006</v>
      </c>
      <c r="M484">
        <f ca="1">(S483+G484*M483)*'Master-Stocks'!$I$1</f>
        <v>1.4495762867466301E-2</v>
      </c>
      <c r="N484">
        <f t="shared" ref="N484:S484" si="481">H483*B484+N483</f>
        <v>7.2888821071863603</v>
      </c>
      <c r="O484">
        <f t="shared" si="481"/>
        <v>404</v>
      </c>
      <c r="P484">
        <f t="shared" si="481"/>
        <v>0.4542318896933123</v>
      </c>
      <c r="Q484">
        <f t="shared" si="481"/>
        <v>3794.4391680000003</v>
      </c>
      <c r="R484">
        <f t="shared" si="481"/>
        <v>794.70472667040008</v>
      </c>
      <c r="S484">
        <f t="shared" ca="1" si="481"/>
        <v>1.44957628674663</v>
      </c>
    </row>
    <row r="485" spans="1:19" ht="12.75" x14ac:dyDescent="0.2">
      <c r="A485">
        <f>'All Transactions'!A485</f>
        <v>0</v>
      </c>
      <c r="B485">
        <f>'All Transactions'!F485</f>
        <v>0</v>
      </c>
      <c r="C485">
        <f>'All Transactions'!G485</f>
        <v>0</v>
      </c>
      <c r="D485">
        <f>'All Transactions'!H485</f>
        <v>0</v>
      </c>
      <c r="E485">
        <f>'All Transactions'!I485</f>
        <v>0</v>
      </c>
      <c r="F485">
        <f>'All Transactions'!J485</f>
        <v>0</v>
      </c>
      <c r="G485">
        <f>'All Transactions'!K485</f>
        <v>0</v>
      </c>
      <c r="H485">
        <f>(N484+B485*H484)*'Master-Stocks'!$I$1</f>
        <v>7.2888821071863605E-2</v>
      </c>
      <c r="I485">
        <f>(O484+C485*I484)*'Master-Stocks'!$I$1</f>
        <v>4.04</v>
      </c>
      <c r="J485">
        <f>(P484+D485*J484)*'Master-Stocks'!$I$1</f>
        <v>4.5423188969331233E-3</v>
      </c>
      <c r="K485">
        <f>(Q484+E485*K484)*'Master-Stocks'!$I$1</f>
        <v>37.944391680000003</v>
      </c>
      <c r="L485">
        <f>(R484+F485*L484)*'Master-Stocks'!$I$1</f>
        <v>7.9470472667040006</v>
      </c>
      <c r="M485">
        <f ca="1">(S484+G485*M484)*'Master-Stocks'!$I$1</f>
        <v>1.4495762867466301E-2</v>
      </c>
      <c r="N485">
        <f t="shared" ref="N485:S485" si="482">H484*B485+N484</f>
        <v>7.2888821071863603</v>
      </c>
      <c r="O485">
        <f t="shared" si="482"/>
        <v>404</v>
      </c>
      <c r="P485">
        <f t="shared" si="482"/>
        <v>0.4542318896933123</v>
      </c>
      <c r="Q485">
        <f t="shared" si="482"/>
        <v>3794.4391680000003</v>
      </c>
      <c r="R485">
        <f t="shared" si="482"/>
        <v>794.70472667040008</v>
      </c>
      <c r="S485">
        <f t="shared" ca="1" si="482"/>
        <v>1.44957628674663</v>
      </c>
    </row>
    <row r="486" spans="1:19" ht="12.75" x14ac:dyDescent="0.2">
      <c r="A486">
        <f>'All Transactions'!A486</f>
        <v>0</v>
      </c>
      <c r="B486">
        <f>'All Transactions'!F486</f>
        <v>0</v>
      </c>
      <c r="C486">
        <f>'All Transactions'!G486</f>
        <v>0</v>
      </c>
      <c r="D486">
        <f>'All Transactions'!H486</f>
        <v>0</v>
      </c>
      <c r="E486">
        <f>'All Transactions'!I486</f>
        <v>0</v>
      </c>
      <c r="F486">
        <f>'All Transactions'!J486</f>
        <v>0</v>
      </c>
      <c r="G486">
        <f>'All Transactions'!K486</f>
        <v>0</v>
      </c>
      <c r="H486">
        <f>(N485+B486*H485)*'Master-Stocks'!$I$1</f>
        <v>7.2888821071863605E-2</v>
      </c>
      <c r="I486">
        <f>(O485+C486*I485)*'Master-Stocks'!$I$1</f>
        <v>4.04</v>
      </c>
      <c r="J486">
        <f>(P485+D486*J485)*'Master-Stocks'!$I$1</f>
        <v>4.5423188969331233E-3</v>
      </c>
      <c r="K486">
        <f>(Q485+E486*K485)*'Master-Stocks'!$I$1</f>
        <v>37.944391680000003</v>
      </c>
      <c r="L486">
        <f>(R485+F486*L485)*'Master-Stocks'!$I$1</f>
        <v>7.9470472667040006</v>
      </c>
      <c r="M486">
        <f ca="1">(S485+G486*M485)*'Master-Stocks'!$I$1</f>
        <v>1.4495762867466301E-2</v>
      </c>
      <c r="N486">
        <f t="shared" ref="N486:S486" si="483">H485*B486+N485</f>
        <v>7.2888821071863603</v>
      </c>
      <c r="O486">
        <f t="shared" si="483"/>
        <v>404</v>
      </c>
      <c r="P486">
        <f t="shared" si="483"/>
        <v>0.4542318896933123</v>
      </c>
      <c r="Q486">
        <f t="shared" si="483"/>
        <v>3794.4391680000003</v>
      </c>
      <c r="R486">
        <f t="shared" si="483"/>
        <v>794.70472667040008</v>
      </c>
      <c r="S486">
        <f t="shared" ca="1" si="483"/>
        <v>1.44957628674663</v>
      </c>
    </row>
    <row r="487" spans="1:19" ht="12.75" x14ac:dyDescent="0.2">
      <c r="A487">
        <f>'All Transactions'!A487</f>
        <v>0</v>
      </c>
      <c r="B487">
        <f>'All Transactions'!F487</f>
        <v>0</v>
      </c>
      <c r="C487">
        <f>'All Transactions'!G487</f>
        <v>0</v>
      </c>
      <c r="D487">
        <f>'All Transactions'!H487</f>
        <v>0</v>
      </c>
      <c r="E487">
        <f>'All Transactions'!I487</f>
        <v>0</v>
      </c>
      <c r="F487">
        <f>'All Transactions'!J487</f>
        <v>0</v>
      </c>
      <c r="G487">
        <f>'All Transactions'!K487</f>
        <v>0</v>
      </c>
      <c r="H487">
        <f>(N486+B487*H486)*'Master-Stocks'!$I$1</f>
        <v>7.2888821071863605E-2</v>
      </c>
      <c r="I487">
        <f>(O486+C487*I486)*'Master-Stocks'!$I$1</f>
        <v>4.04</v>
      </c>
      <c r="J487">
        <f>(P486+D487*J486)*'Master-Stocks'!$I$1</f>
        <v>4.5423188969331233E-3</v>
      </c>
      <c r="K487">
        <f>(Q486+E487*K486)*'Master-Stocks'!$I$1</f>
        <v>37.944391680000003</v>
      </c>
      <c r="L487">
        <f>(R486+F487*L486)*'Master-Stocks'!$I$1</f>
        <v>7.9470472667040006</v>
      </c>
      <c r="M487">
        <f ca="1">(S486+G487*M486)*'Master-Stocks'!$I$1</f>
        <v>1.4495762867466301E-2</v>
      </c>
      <c r="N487">
        <f t="shared" ref="N487:S487" si="484">H486*B487+N486</f>
        <v>7.2888821071863603</v>
      </c>
      <c r="O487">
        <f t="shared" si="484"/>
        <v>404</v>
      </c>
      <c r="P487">
        <f t="shared" si="484"/>
        <v>0.4542318896933123</v>
      </c>
      <c r="Q487">
        <f t="shared" si="484"/>
        <v>3794.4391680000003</v>
      </c>
      <c r="R487">
        <f t="shared" si="484"/>
        <v>794.70472667040008</v>
      </c>
      <c r="S487">
        <f t="shared" ca="1" si="484"/>
        <v>1.44957628674663</v>
      </c>
    </row>
    <row r="488" spans="1:19" ht="12.75" x14ac:dyDescent="0.2">
      <c r="A488">
        <f>'All Transactions'!A488</f>
        <v>0</v>
      </c>
      <c r="B488">
        <f>'All Transactions'!F488</f>
        <v>0</v>
      </c>
      <c r="C488">
        <f>'All Transactions'!G488</f>
        <v>0</v>
      </c>
      <c r="D488">
        <f>'All Transactions'!H488</f>
        <v>0</v>
      </c>
      <c r="E488">
        <f>'All Transactions'!I488</f>
        <v>0</v>
      </c>
      <c r="F488">
        <f>'All Transactions'!J488</f>
        <v>0</v>
      </c>
      <c r="G488">
        <f>'All Transactions'!K488</f>
        <v>0</v>
      </c>
      <c r="H488">
        <f>(N487+B488*H487)*'Master-Stocks'!$I$1</f>
        <v>7.2888821071863605E-2</v>
      </c>
      <c r="I488">
        <f>(O487+C488*I487)*'Master-Stocks'!$I$1</f>
        <v>4.04</v>
      </c>
      <c r="J488">
        <f>(P487+D488*J487)*'Master-Stocks'!$I$1</f>
        <v>4.5423188969331233E-3</v>
      </c>
      <c r="K488">
        <f>(Q487+E488*K487)*'Master-Stocks'!$I$1</f>
        <v>37.944391680000003</v>
      </c>
      <c r="L488">
        <f>(R487+F488*L487)*'Master-Stocks'!$I$1</f>
        <v>7.9470472667040006</v>
      </c>
      <c r="M488">
        <f ca="1">(S487+G488*M487)*'Master-Stocks'!$I$1</f>
        <v>1.4495762867466301E-2</v>
      </c>
      <c r="N488">
        <f t="shared" ref="N488:S488" si="485">H487*B488+N487</f>
        <v>7.2888821071863603</v>
      </c>
      <c r="O488">
        <f t="shared" si="485"/>
        <v>404</v>
      </c>
      <c r="P488">
        <f t="shared" si="485"/>
        <v>0.4542318896933123</v>
      </c>
      <c r="Q488">
        <f t="shared" si="485"/>
        <v>3794.4391680000003</v>
      </c>
      <c r="R488">
        <f t="shared" si="485"/>
        <v>794.70472667040008</v>
      </c>
      <c r="S488">
        <f t="shared" ca="1" si="485"/>
        <v>1.44957628674663</v>
      </c>
    </row>
    <row r="489" spans="1:19" ht="12.75" x14ac:dyDescent="0.2">
      <c r="A489">
        <f>'All Transactions'!A489</f>
        <v>0</v>
      </c>
      <c r="B489">
        <f>'All Transactions'!F489</f>
        <v>0</v>
      </c>
      <c r="C489">
        <f>'All Transactions'!G489</f>
        <v>0</v>
      </c>
      <c r="D489">
        <f>'All Transactions'!H489</f>
        <v>0</v>
      </c>
      <c r="E489">
        <f>'All Transactions'!I489</f>
        <v>0</v>
      </c>
      <c r="F489">
        <f>'All Transactions'!J489</f>
        <v>0</v>
      </c>
      <c r="G489">
        <f>'All Transactions'!K489</f>
        <v>0</v>
      </c>
      <c r="H489">
        <f>(N488+B489*H488)*'Master-Stocks'!$I$1</f>
        <v>7.2888821071863605E-2</v>
      </c>
      <c r="I489">
        <f>(O488+C489*I488)*'Master-Stocks'!$I$1</f>
        <v>4.04</v>
      </c>
      <c r="J489">
        <f>(P488+D489*J488)*'Master-Stocks'!$I$1</f>
        <v>4.5423188969331233E-3</v>
      </c>
      <c r="K489">
        <f>(Q488+E489*K488)*'Master-Stocks'!$I$1</f>
        <v>37.944391680000003</v>
      </c>
      <c r="L489">
        <f>(R488+F489*L488)*'Master-Stocks'!$I$1</f>
        <v>7.9470472667040006</v>
      </c>
      <c r="M489">
        <f ca="1">(S488+G489*M488)*'Master-Stocks'!$I$1</f>
        <v>1.4495762867466301E-2</v>
      </c>
      <c r="N489">
        <f t="shared" ref="N489:S489" si="486">H488*B489+N488</f>
        <v>7.2888821071863603</v>
      </c>
      <c r="O489">
        <f t="shared" si="486"/>
        <v>404</v>
      </c>
      <c r="P489">
        <f t="shared" si="486"/>
        <v>0.4542318896933123</v>
      </c>
      <c r="Q489">
        <f t="shared" si="486"/>
        <v>3794.4391680000003</v>
      </c>
      <c r="R489">
        <f t="shared" si="486"/>
        <v>794.70472667040008</v>
      </c>
      <c r="S489">
        <f t="shared" ca="1" si="486"/>
        <v>1.44957628674663</v>
      </c>
    </row>
    <row r="490" spans="1:19" ht="12.75" x14ac:dyDescent="0.2">
      <c r="A490">
        <f>'All Transactions'!A490</f>
        <v>0</v>
      </c>
      <c r="B490">
        <f>'All Transactions'!F490</f>
        <v>0</v>
      </c>
      <c r="C490">
        <f>'All Transactions'!G490</f>
        <v>0</v>
      </c>
      <c r="D490">
        <f>'All Transactions'!H490</f>
        <v>0</v>
      </c>
      <c r="E490">
        <f>'All Transactions'!I490</f>
        <v>0</v>
      </c>
      <c r="F490">
        <f>'All Transactions'!J490</f>
        <v>0</v>
      </c>
      <c r="G490">
        <f>'All Transactions'!K490</f>
        <v>0</v>
      </c>
      <c r="H490">
        <f>(N489+B490*H489)*'Master-Stocks'!$I$1</f>
        <v>7.2888821071863605E-2</v>
      </c>
      <c r="I490">
        <f>(O489+C490*I489)*'Master-Stocks'!$I$1</f>
        <v>4.04</v>
      </c>
      <c r="J490">
        <f>(P489+D490*J489)*'Master-Stocks'!$I$1</f>
        <v>4.5423188969331233E-3</v>
      </c>
      <c r="K490">
        <f>(Q489+E490*K489)*'Master-Stocks'!$I$1</f>
        <v>37.944391680000003</v>
      </c>
      <c r="L490">
        <f>(R489+F490*L489)*'Master-Stocks'!$I$1</f>
        <v>7.9470472667040006</v>
      </c>
      <c r="M490">
        <f ca="1">(S489+G490*M489)*'Master-Stocks'!$I$1</f>
        <v>1.4495762867466301E-2</v>
      </c>
      <c r="N490">
        <f t="shared" ref="N490:S490" si="487">H489*B490+N489</f>
        <v>7.2888821071863603</v>
      </c>
      <c r="O490">
        <f t="shared" si="487"/>
        <v>404</v>
      </c>
      <c r="P490">
        <f t="shared" si="487"/>
        <v>0.4542318896933123</v>
      </c>
      <c r="Q490">
        <f t="shared" si="487"/>
        <v>3794.4391680000003</v>
      </c>
      <c r="R490">
        <f t="shared" si="487"/>
        <v>794.70472667040008</v>
      </c>
      <c r="S490">
        <f t="shared" ca="1" si="487"/>
        <v>1.44957628674663</v>
      </c>
    </row>
    <row r="491" spans="1:19" ht="12.75" x14ac:dyDescent="0.2">
      <c r="A491">
        <f>'All Transactions'!A491</f>
        <v>0</v>
      </c>
      <c r="B491">
        <f>'All Transactions'!F491</f>
        <v>0</v>
      </c>
      <c r="C491">
        <f>'All Transactions'!G491</f>
        <v>0</v>
      </c>
      <c r="D491">
        <f>'All Transactions'!H491</f>
        <v>0</v>
      </c>
      <c r="E491">
        <f>'All Transactions'!I491</f>
        <v>0</v>
      </c>
      <c r="F491">
        <f>'All Transactions'!J491</f>
        <v>0</v>
      </c>
      <c r="G491">
        <f>'All Transactions'!K491</f>
        <v>0</v>
      </c>
      <c r="H491">
        <f>(N490+B491*H490)*'Master-Stocks'!$I$1</f>
        <v>7.2888821071863605E-2</v>
      </c>
      <c r="I491">
        <f>(O490+C491*I490)*'Master-Stocks'!$I$1</f>
        <v>4.04</v>
      </c>
      <c r="J491">
        <f>(P490+D491*J490)*'Master-Stocks'!$I$1</f>
        <v>4.5423188969331233E-3</v>
      </c>
      <c r="K491">
        <f>(Q490+E491*K490)*'Master-Stocks'!$I$1</f>
        <v>37.944391680000003</v>
      </c>
      <c r="L491">
        <f>(R490+F491*L490)*'Master-Stocks'!$I$1</f>
        <v>7.9470472667040006</v>
      </c>
      <c r="M491">
        <f ca="1">(S490+G491*M490)*'Master-Stocks'!$I$1</f>
        <v>1.4495762867466301E-2</v>
      </c>
      <c r="N491">
        <f t="shared" ref="N491:S491" si="488">H490*B491+N490</f>
        <v>7.2888821071863603</v>
      </c>
      <c r="O491">
        <f t="shared" si="488"/>
        <v>404</v>
      </c>
      <c r="P491">
        <f t="shared" si="488"/>
        <v>0.4542318896933123</v>
      </c>
      <c r="Q491">
        <f t="shared" si="488"/>
        <v>3794.4391680000003</v>
      </c>
      <c r="R491">
        <f t="shared" si="488"/>
        <v>794.70472667040008</v>
      </c>
      <c r="S491">
        <f t="shared" ca="1" si="488"/>
        <v>1.44957628674663</v>
      </c>
    </row>
    <row r="492" spans="1:19" ht="12.75" x14ac:dyDescent="0.2">
      <c r="A492">
        <f>'All Transactions'!A492</f>
        <v>0</v>
      </c>
      <c r="B492">
        <f>'All Transactions'!F492</f>
        <v>0</v>
      </c>
      <c r="C492">
        <f>'All Transactions'!G492</f>
        <v>0</v>
      </c>
      <c r="D492">
        <f>'All Transactions'!H492</f>
        <v>0</v>
      </c>
      <c r="E492">
        <f>'All Transactions'!I492</f>
        <v>0</v>
      </c>
      <c r="F492">
        <f>'All Transactions'!J492</f>
        <v>0</v>
      </c>
      <c r="G492">
        <f>'All Transactions'!K492</f>
        <v>0</v>
      </c>
      <c r="H492">
        <f>(N491+B492*H491)*'Master-Stocks'!$I$1</f>
        <v>7.2888821071863605E-2</v>
      </c>
      <c r="I492">
        <f>(O491+C492*I491)*'Master-Stocks'!$I$1</f>
        <v>4.04</v>
      </c>
      <c r="J492">
        <f>(P491+D492*J491)*'Master-Stocks'!$I$1</f>
        <v>4.5423188969331233E-3</v>
      </c>
      <c r="K492">
        <f>(Q491+E492*K491)*'Master-Stocks'!$I$1</f>
        <v>37.944391680000003</v>
      </c>
      <c r="L492">
        <f>(R491+F492*L491)*'Master-Stocks'!$I$1</f>
        <v>7.9470472667040006</v>
      </c>
      <c r="M492">
        <f ca="1">(S491+G492*M491)*'Master-Stocks'!$I$1</f>
        <v>1.4495762867466301E-2</v>
      </c>
      <c r="N492">
        <f t="shared" ref="N492:S492" si="489">H491*B492+N491</f>
        <v>7.2888821071863603</v>
      </c>
      <c r="O492">
        <f t="shared" si="489"/>
        <v>404</v>
      </c>
      <c r="P492">
        <f t="shared" si="489"/>
        <v>0.4542318896933123</v>
      </c>
      <c r="Q492">
        <f t="shared" si="489"/>
        <v>3794.4391680000003</v>
      </c>
      <c r="R492">
        <f t="shared" si="489"/>
        <v>794.70472667040008</v>
      </c>
      <c r="S492">
        <f t="shared" ca="1" si="489"/>
        <v>1.44957628674663</v>
      </c>
    </row>
    <row r="493" spans="1:19" ht="12.75" x14ac:dyDescent="0.2">
      <c r="A493">
        <f>'All Transactions'!A493</f>
        <v>0</v>
      </c>
      <c r="B493">
        <f>'All Transactions'!F493</f>
        <v>0</v>
      </c>
      <c r="C493">
        <f>'All Transactions'!G493</f>
        <v>0</v>
      </c>
      <c r="D493">
        <f>'All Transactions'!H493</f>
        <v>0</v>
      </c>
      <c r="E493">
        <f>'All Transactions'!I493</f>
        <v>0</v>
      </c>
      <c r="F493">
        <f>'All Transactions'!J493</f>
        <v>0</v>
      </c>
      <c r="G493">
        <f>'All Transactions'!K493</f>
        <v>0</v>
      </c>
      <c r="H493">
        <f>(N492+B493*H492)*'Master-Stocks'!$I$1</f>
        <v>7.2888821071863605E-2</v>
      </c>
      <c r="I493">
        <f>(O492+C493*I492)*'Master-Stocks'!$I$1</f>
        <v>4.04</v>
      </c>
      <c r="J493">
        <f>(P492+D493*J492)*'Master-Stocks'!$I$1</f>
        <v>4.5423188969331233E-3</v>
      </c>
      <c r="K493">
        <f>(Q492+E493*K492)*'Master-Stocks'!$I$1</f>
        <v>37.944391680000003</v>
      </c>
      <c r="L493">
        <f>(R492+F493*L492)*'Master-Stocks'!$I$1</f>
        <v>7.9470472667040006</v>
      </c>
      <c r="M493">
        <f ca="1">(S492+G493*M492)*'Master-Stocks'!$I$1</f>
        <v>1.4495762867466301E-2</v>
      </c>
      <c r="N493">
        <f t="shared" ref="N493:S493" si="490">H492*B493+N492</f>
        <v>7.2888821071863603</v>
      </c>
      <c r="O493">
        <f t="shared" si="490"/>
        <v>404</v>
      </c>
      <c r="P493">
        <f t="shared" si="490"/>
        <v>0.4542318896933123</v>
      </c>
      <c r="Q493">
        <f t="shared" si="490"/>
        <v>3794.4391680000003</v>
      </c>
      <c r="R493">
        <f t="shared" si="490"/>
        <v>794.70472667040008</v>
      </c>
      <c r="S493">
        <f t="shared" ca="1" si="490"/>
        <v>1.44957628674663</v>
      </c>
    </row>
    <row r="494" spans="1:19" ht="12.75" x14ac:dyDescent="0.2">
      <c r="A494">
        <f>'All Transactions'!A494</f>
        <v>0</v>
      </c>
      <c r="B494">
        <f>'All Transactions'!F494</f>
        <v>0</v>
      </c>
      <c r="C494">
        <f>'All Transactions'!G494</f>
        <v>0</v>
      </c>
      <c r="D494">
        <f>'All Transactions'!H494</f>
        <v>0</v>
      </c>
      <c r="E494">
        <f>'All Transactions'!I494</f>
        <v>0</v>
      </c>
      <c r="F494">
        <f>'All Transactions'!J494</f>
        <v>0</v>
      </c>
      <c r="G494">
        <f>'All Transactions'!K494</f>
        <v>0</v>
      </c>
      <c r="H494">
        <f>(N493+B494*H493)*'Master-Stocks'!$I$1</f>
        <v>7.2888821071863605E-2</v>
      </c>
      <c r="I494">
        <f>(O493+C494*I493)*'Master-Stocks'!$I$1</f>
        <v>4.04</v>
      </c>
      <c r="J494">
        <f>(P493+D494*J493)*'Master-Stocks'!$I$1</f>
        <v>4.5423188969331233E-3</v>
      </c>
      <c r="K494">
        <f>(Q493+E494*K493)*'Master-Stocks'!$I$1</f>
        <v>37.944391680000003</v>
      </c>
      <c r="L494">
        <f>(R493+F494*L493)*'Master-Stocks'!$I$1</f>
        <v>7.9470472667040006</v>
      </c>
      <c r="M494">
        <f ca="1">(S493+G494*M493)*'Master-Stocks'!$I$1</f>
        <v>1.4495762867466301E-2</v>
      </c>
      <c r="N494">
        <f t="shared" ref="N494:S494" si="491">H493*B494+N493</f>
        <v>7.2888821071863603</v>
      </c>
      <c r="O494">
        <f t="shared" si="491"/>
        <v>404</v>
      </c>
      <c r="P494">
        <f t="shared" si="491"/>
        <v>0.4542318896933123</v>
      </c>
      <c r="Q494">
        <f t="shared" si="491"/>
        <v>3794.4391680000003</v>
      </c>
      <c r="R494">
        <f t="shared" si="491"/>
        <v>794.70472667040008</v>
      </c>
      <c r="S494">
        <f t="shared" ca="1" si="491"/>
        <v>1.44957628674663</v>
      </c>
    </row>
    <row r="495" spans="1:19" ht="12.75" x14ac:dyDescent="0.2">
      <c r="A495">
        <f>'All Transactions'!A495</f>
        <v>0</v>
      </c>
      <c r="B495">
        <f>'All Transactions'!F495</f>
        <v>0</v>
      </c>
      <c r="C495">
        <f>'All Transactions'!G495</f>
        <v>0</v>
      </c>
      <c r="D495">
        <f>'All Transactions'!H495</f>
        <v>0</v>
      </c>
      <c r="E495">
        <f>'All Transactions'!I495</f>
        <v>0</v>
      </c>
      <c r="F495">
        <f>'All Transactions'!J495</f>
        <v>0</v>
      </c>
      <c r="G495">
        <f>'All Transactions'!K495</f>
        <v>0</v>
      </c>
      <c r="H495">
        <f>(N494+B495*H494)*'Master-Stocks'!$I$1</f>
        <v>7.2888821071863605E-2</v>
      </c>
      <c r="I495">
        <f>(O494+C495*I494)*'Master-Stocks'!$I$1</f>
        <v>4.04</v>
      </c>
      <c r="J495">
        <f>(P494+D495*J494)*'Master-Stocks'!$I$1</f>
        <v>4.5423188969331233E-3</v>
      </c>
      <c r="K495">
        <f>(Q494+E495*K494)*'Master-Stocks'!$I$1</f>
        <v>37.944391680000003</v>
      </c>
      <c r="L495">
        <f>(R494+F495*L494)*'Master-Stocks'!$I$1</f>
        <v>7.9470472667040006</v>
      </c>
      <c r="M495">
        <f ca="1">(S494+G495*M494)*'Master-Stocks'!$I$1</f>
        <v>1.4495762867466301E-2</v>
      </c>
      <c r="N495">
        <f t="shared" ref="N495:S495" si="492">H494*B495+N494</f>
        <v>7.2888821071863603</v>
      </c>
      <c r="O495">
        <f t="shared" si="492"/>
        <v>404</v>
      </c>
      <c r="P495">
        <f t="shared" si="492"/>
        <v>0.4542318896933123</v>
      </c>
      <c r="Q495">
        <f t="shared" si="492"/>
        <v>3794.4391680000003</v>
      </c>
      <c r="R495">
        <f t="shared" si="492"/>
        <v>794.70472667040008</v>
      </c>
      <c r="S495">
        <f t="shared" ca="1" si="492"/>
        <v>1.44957628674663</v>
      </c>
    </row>
    <row r="496" spans="1:19" ht="12.75" x14ac:dyDescent="0.2">
      <c r="A496">
        <f>'All Transactions'!A496</f>
        <v>0</v>
      </c>
      <c r="B496">
        <f>'All Transactions'!F496</f>
        <v>0</v>
      </c>
      <c r="C496">
        <f>'All Transactions'!G496</f>
        <v>0</v>
      </c>
      <c r="D496">
        <f>'All Transactions'!H496</f>
        <v>0</v>
      </c>
      <c r="E496">
        <f>'All Transactions'!I496</f>
        <v>0</v>
      </c>
      <c r="F496">
        <f>'All Transactions'!J496</f>
        <v>0</v>
      </c>
      <c r="G496">
        <f>'All Transactions'!K496</f>
        <v>0</v>
      </c>
      <c r="H496">
        <f>(N495+B496*H495)*'Master-Stocks'!$I$1</f>
        <v>7.2888821071863605E-2</v>
      </c>
      <c r="I496">
        <f>(O495+C496*I495)*'Master-Stocks'!$I$1</f>
        <v>4.04</v>
      </c>
      <c r="J496">
        <f>(P495+D496*J495)*'Master-Stocks'!$I$1</f>
        <v>4.5423188969331233E-3</v>
      </c>
      <c r="K496">
        <f>(Q495+E496*K495)*'Master-Stocks'!$I$1</f>
        <v>37.944391680000003</v>
      </c>
      <c r="L496">
        <f>(R495+F496*L495)*'Master-Stocks'!$I$1</f>
        <v>7.9470472667040006</v>
      </c>
      <c r="M496">
        <f ca="1">(S495+G496*M495)*'Master-Stocks'!$I$1</f>
        <v>1.4495762867466301E-2</v>
      </c>
      <c r="N496">
        <f t="shared" ref="N496:S496" si="493">H495*B496+N495</f>
        <v>7.2888821071863603</v>
      </c>
      <c r="O496">
        <f t="shared" si="493"/>
        <v>404</v>
      </c>
      <c r="P496">
        <f t="shared" si="493"/>
        <v>0.4542318896933123</v>
      </c>
      <c r="Q496">
        <f t="shared" si="493"/>
        <v>3794.4391680000003</v>
      </c>
      <c r="R496">
        <f t="shared" si="493"/>
        <v>794.70472667040008</v>
      </c>
      <c r="S496">
        <f t="shared" ca="1" si="493"/>
        <v>1.44957628674663</v>
      </c>
    </row>
    <row r="497" spans="1:19" ht="12.75" x14ac:dyDescent="0.2">
      <c r="A497">
        <f>'All Transactions'!A497</f>
        <v>0</v>
      </c>
      <c r="B497">
        <f>'All Transactions'!F497</f>
        <v>0</v>
      </c>
      <c r="C497">
        <f>'All Transactions'!G497</f>
        <v>0</v>
      </c>
      <c r="D497">
        <f>'All Transactions'!H497</f>
        <v>0</v>
      </c>
      <c r="E497">
        <f>'All Transactions'!I497</f>
        <v>0</v>
      </c>
      <c r="F497">
        <f>'All Transactions'!J497</f>
        <v>0</v>
      </c>
      <c r="G497">
        <f>'All Transactions'!K497</f>
        <v>0</v>
      </c>
      <c r="H497">
        <f>(N496+B497*H496)*'Master-Stocks'!$I$1</f>
        <v>7.2888821071863605E-2</v>
      </c>
      <c r="I497">
        <f>(O496+C497*I496)*'Master-Stocks'!$I$1</f>
        <v>4.04</v>
      </c>
      <c r="J497">
        <f>(P496+D497*J496)*'Master-Stocks'!$I$1</f>
        <v>4.5423188969331233E-3</v>
      </c>
      <c r="K497">
        <f>(Q496+E497*K496)*'Master-Stocks'!$I$1</f>
        <v>37.944391680000003</v>
      </c>
      <c r="L497">
        <f>(R496+F497*L496)*'Master-Stocks'!$I$1</f>
        <v>7.9470472667040006</v>
      </c>
      <c r="M497">
        <f ca="1">(S496+G497*M496)*'Master-Stocks'!$I$1</f>
        <v>1.4495762867466301E-2</v>
      </c>
      <c r="N497">
        <f t="shared" ref="N497:S497" si="494">H496*B497+N496</f>
        <v>7.2888821071863603</v>
      </c>
      <c r="O497">
        <f t="shared" si="494"/>
        <v>404</v>
      </c>
      <c r="P497">
        <f t="shared" si="494"/>
        <v>0.4542318896933123</v>
      </c>
      <c r="Q497">
        <f t="shared" si="494"/>
        <v>3794.4391680000003</v>
      </c>
      <c r="R497">
        <f t="shared" si="494"/>
        <v>794.70472667040008</v>
      </c>
      <c r="S497">
        <f t="shared" ca="1" si="494"/>
        <v>1.44957628674663</v>
      </c>
    </row>
    <row r="498" spans="1:19" ht="12.75" x14ac:dyDescent="0.2">
      <c r="A498">
        <f>'All Transactions'!A498</f>
        <v>0</v>
      </c>
      <c r="B498">
        <f>'All Transactions'!F498</f>
        <v>0</v>
      </c>
      <c r="C498">
        <f>'All Transactions'!G498</f>
        <v>0</v>
      </c>
      <c r="D498">
        <f>'All Transactions'!H498</f>
        <v>0</v>
      </c>
      <c r="E498">
        <f>'All Transactions'!I498</f>
        <v>0</v>
      </c>
      <c r="F498">
        <f>'All Transactions'!J498</f>
        <v>0</v>
      </c>
      <c r="G498">
        <f>'All Transactions'!K498</f>
        <v>0</v>
      </c>
      <c r="H498">
        <f>(N497+B498*H497)*'Master-Stocks'!$I$1</f>
        <v>7.2888821071863605E-2</v>
      </c>
      <c r="I498">
        <f>(O497+C498*I497)*'Master-Stocks'!$I$1</f>
        <v>4.04</v>
      </c>
      <c r="J498">
        <f>(P497+D498*J497)*'Master-Stocks'!$I$1</f>
        <v>4.5423188969331233E-3</v>
      </c>
      <c r="K498">
        <f>(Q497+E498*K497)*'Master-Stocks'!$I$1</f>
        <v>37.944391680000003</v>
      </c>
      <c r="L498">
        <f>(R497+F498*L497)*'Master-Stocks'!$I$1</f>
        <v>7.9470472667040006</v>
      </c>
      <c r="M498">
        <f ca="1">(S497+G498*M497)*'Master-Stocks'!$I$1</f>
        <v>1.4495762867466301E-2</v>
      </c>
      <c r="N498">
        <f t="shared" ref="N498:S498" si="495">H497*B498+N497</f>
        <v>7.2888821071863603</v>
      </c>
      <c r="O498">
        <f t="shared" si="495"/>
        <v>404</v>
      </c>
      <c r="P498">
        <f t="shared" si="495"/>
        <v>0.4542318896933123</v>
      </c>
      <c r="Q498">
        <f t="shared" si="495"/>
        <v>3794.4391680000003</v>
      </c>
      <c r="R498">
        <f t="shared" si="495"/>
        <v>794.70472667040008</v>
      </c>
      <c r="S498">
        <f t="shared" ca="1" si="495"/>
        <v>1.44957628674663</v>
      </c>
    </row>
    <row r="499" spans="1:19" ht="12.75" x14ac:dyDescent="0.2">
      <c r="A499">
        <f>'All Transactions'!A499</f>
        <v>0</v>
      </c>
      <c r="B499">
        <f>'All Transactions'!F499</f>
        <v>0</v>
      </c>
      <c r="C499">
        <f>'All Transactions'!G499</f>
        <v>0</v>
      </c>
      <c r="D499">
        <f>'All Transactions'!H499</f>
        <v>0</v>
      </c>
      <c r="E499">
        <f>'All Transactions'!I499</f>
        <v>0</v>
      </c>
      <c r="F499">
        <f>'All Transactions'!J499</f>
        <v>0</v>
      </c>
      <c r="G499">
        <f>'All Transactions'!K499</f>
        <v>0</v>
      </c>
      <c r="H499">
        <f>(N498+B499*H498)*'Master-Stocks'!$I$1</f>
        <v>7.2888821071863605E-2</v>
      </c>
      <c r="I499">
        <f>(O498+C499*I498)*'Master-Stocks'!$I$1</f>
        <v>4.04</v>
      </c>
      <c r="J499">
        <f>(P498+D499*J498)*'Master-Stocks'!$I$1</f>
        <v>4.5423188969331233E-3</v>
      </c>
      <c r="K499">
        <f>(Q498+E499*K498)*'Master-Stocks'!$I$1</f>
        <v>37.944391680000003</v>
      </c>
      <c r="L499">
        <f>(R498+F499*L498)*'Master-Stocks'!$I$1</f>
        <v>7.9470472667040006</v>
      </c>
      <c r="M499">
        <f ca="1">(S498+G499*M498)*'Master-Stocks'!$I$1</f>
        <v>1.4495762867466301E-2</v>
      </c>
      <c r="N499">
        <f t="shared" ref="N499:S499" si="496">H498*B499+N498</f>
        <v>7.2888821071863603</v>
      </c>
      <c r="O499">
        <f t="shared" si="496"/>
        <v>404</v>
      </c>
      <c r="P499">
        <f t="shared" si="496"/>
        <v>0.4542318896933123</v>
      </c>
      <c r="Q499">
        <f t="shared" si="496"/>
        <v>3794.4391680000003</v>
      </c>
      <c r="R499">
        <f t="shared" si="496"/>
        <v>794.70472667040008</v>
      </c>
      <c r="S499">
        <f t="shared" ca="1" si="496"/>
        <v>1.44957628674663</v>
      </c>
    </row>
    <row r="500" spans="1:19" ht="12.75" x14ac:dyDescent="0.2">
      <c r="A500">
        <f>'All Transactions'!A500</f>
        <v>0</v>
      </c>
      <c r="B500">
        <f>'All Transactions'!F500</f>
        <v>0</v>
      </c>
      <c r="C500">
        <f>'All Transactions'!G500</f>
        <v>0</v>
      </c>
      <c r="D500">
        <f>'All Transactions'!H500</f>
        <v>0</v>
      </c>
      <c r="E500">
        <f>'All Transactions'!I500</f>
        <v>0</v>
      </c>
      <c r="F500">
        <f>'All Transactions'!J500</f>
        <v>0</v>
      </c>
      <c r="G500">
        <f>'All Transactions'!K500</f>
        <v>0</v>
      </c>
      <c r="H500">
        <f>(N499+B500*H499)*'Master-Stocks'!$I$1</f>
        <v>7.2888821071863605E-2</v>
      </c>
      <c r="I500">
        <f>(O499+C500*I499)*'Master-Stocks'!$I$1</f>
        <v>4.04</v>
      </c>
      <c r="J500">
        <f>(P499+D500*J499)*'Master-Stocks'!$I$1</f>
        <v>4.5423188969331233E-3</v>
      </c>
      <c r="K500">
        <f>(Q499+E500*K499)*'Master-Stocks'!$I$1</f>
        <v>37.944391680000003</v>
      </c>
      <c r="L500">
        <f>(R499+F500*L499)*'Master-Stocks'!$I$1</f>
        <v>7.9470472667040006</v>
      </c>
      <c r="M500">
        <f ca="1">(S499+G500*M499)*'Master-Stocks'!$I$1</f>
        <v>1.4495762867466301E-2</v>
      </c>
      <c r="N500">
        <f t="shared" ref="N500:S500" si="497">H499*B500+N499</f>
        <v>7.2888821071863603</v>
      </c>
      <c r="O500">
        <f t="shared" si="497"/>
        <v>404</v>
      </c>
      <c r="P500">
        <f t="shared" si="497"/>
        <v>0.4542318896933123</v>
      </c>
      <c r="Q500">
        <f t="shared" si="497"/>
        <v>3794.4391680000003</v>
      </c>
      <c r="R500">
        <f t="shared" si="497"/>
        <v>794.70472667040008</v>
      </c>
      <c r="S500">
        <f t="shared" ca="1" si="497"/>
        <v>1.44957628674663</v>
      </c>
    </row>
    <row r="501" spans="1:19" ht="12.75" x14ac:dyDescent="0.2">
      <c r="A501">
        <f>'All Transactions'!A501</f>
        <v>0</v>
      </c>
      <c r="B501">
        <f>'All Transactions'!F501</f>
        <v>0</v>
      </c>
      <c r="C501">
        <f>'All Transactions'!G501</f>
        <v>0</v>
      </c>
      <c r="D501">
        <f>'All Transactions'!H501</f>
        <v>0</v>
      </c>
      <c r="E501">
        <f>'All Transactions'!I501</f>
        <v>0</v>
      </c>
      <c r="F501">
        <f>'All Transactions'!J501</f>
        <v>0</v>
      </c>
      <c r="G501">
        <f>'All Transactions'!K501</f>
        <v>0</v>
      </c>
      <c r="H501">
        <f>(N500+B501*H500)*'Master-Stocks'!$I$1</f>
        <v>7.2888821071863605E-2</v>
      </c>
      <c r="I501">
        <f>(O500+C501*I500)*'Master-Stocks'!$I$1</f>
        <v>4.04</v>
      </c>
      <c r="J501">
        <f>(P500+D501*J500)*'Master-Stocks'!$I$1</f>
        <v>4.5423188969331233E-3</v>
      </c>
      <c r="K501">
        <f>(Q500+E501*K500)*'Master-Stocks'!$I$1</f>
        <v>37.944391680000003</v>
      </c>
      <c r="L501">
        <f>(R500+F501*L500)*'Master-Stocks'!$I$1</f>
        <v>7.9470472667040006</v>
      </c>
      <c r="M501">
        <f ca="1">(S500+G501*M500)*'Master-Stocks'!$I$1</f>
        <v>1.4495762867466301E-2</v>
      </c>
      <c r="N501">
        <f t="shared" ref="N501:S501" si="498">H500*B501+N500</f>
        <v>7.2888821071863603</v>
      </c>
      <c r="O501">
        <f t="shared" si="498"/>
        <v>404</v>
      </c>
      <c r="P501">
        <f t="shared" si="498"/>
        <v>0.4542318896933123</v>
      </c>
      <c r="Q501">
        <f t="shared" si="498"/>
        <v>3794.4391680000003</v>
      </c>
      <c r="R501">
        <f t="shared" si="498"/>
        <v>794.70472667040008</v>
      </c>
      <c r="S501">
        <f t="shared" ca="1" si="498"/>
        <v>1.44957628674663</v>
      </c>
    </row>
    <row r="502" spans="1:19" ht="12.75" x14ac:dyDescent="0.2">
      <c r="A502">
        <f>'All Transactions'!A502</f>
        <v>0</v>
      </c>
      <c r="B502">
        <f>'All Transactions'!F502</f>
        <v>0</v>
      </c>
      <c r="C502">
        <f>'All Transactions'!G502</f>
        <v>0</v>
      </c>
      <c r="D502">
        <f>'All Transactions'!H502</f>
        <v>0</v>
      </c>
      <c r="E502">
        <f>'All Transactions'!I502</f>
        <v>0</v>
      </c>
      <c r="F502">
        <f>'All Transactions'!J502</f>
        <v>0</v>
      </c>
      <c r="G502">
        <f>'All Transactions'!K502</f>
        <v>0</v>
      </c>
      <c r="H502">
        <f>(N501+B502*H501)*'Master-Stocks'!$I$1</f>
        <v>7.2888821071863605E-2</v>
      </c>
      <c r="I502">
        <f>(O501+C502*I501)*'Master-Stocks'!$I$1</f>
        <v>4.04</v>
      </c>
      <c r="J502">
        <f>(P501+D502*J501)*'Master-Stocks'!$I$1</f>
        <v>4.5423188969331233E-3</v>
      </c>
      <c r="K502">
        <f>(Q501+E502*K501)*'Master-Stocks'!$I$1</f>
        <v>37.944391680000003</v>
      </c>
      <c r="L502">
        <f>(R501+F502*L501)*'Master-Stocks'!$I$1</f>
        <v>7.9470472667040006</v>
      </c>
      <c r="M502">
        <f ca="1">(S501+G502*M501)*'Master-Stocks'!$I$1</f>
        <v>1.4495762867466301E-2</v>
      </c>
      <c r="N502">
        <f t="shared" ref="N502:S502" si="499">H501*B502+N501</f>
        <v>7.2888821071863603</v>
      </c>
      <c r="O502">
        <f t="shared" si="499"/>
        <v>404</v>
      </c>
      <c r="P502">
        <f t="shared" si="499"/>
        <v>0.4542318896933123</v>
      </c>
      <c r="Q502">
        <f t="shared" si="499"/>
        <v>3794.4391680000003</v>
      </c>
      <c r="R502">
        <f t="shared" si="499"/>
        <v>794.70472667040008</v>
      </c>
      <c r="S502">
        <f t="shared" ca="1" si="499"/>
        <v>1.44957628674663</v>
      </c>
    </row>
    <row r="503" spans="1:19" ht="12.75" x14ac:dyDescent="0.2">
      <c r="A503">
        <f>'All Transactions'!A503</f>
        <v>0</v>
      </c>
      <c r="B503">
        <f>'All Transactions'!F503</f>
        <v>0</v>
      </c>
      <c r="C503">
        <f>'All Transactions'!G503</f>
        <v>0</v>
      </c>
      <c r="D503">
        <f>'All Transactions'!H503</f>
        <v>0</v>
      </c>
      <c r="E503">
        <f>'All Transactions'!I503</f>
        <v>0</v>
      </c>
      <c r="F503">
        <f>'All Transactions'!J503</f>
        <v>0</v>
      </c>
      <c r="G503">
        <f>'All Transactions'!K503</f>
        <v>0</v>
      </c>
      <c r="H503">
        <f>(N502+B503*H502)*'Master-Stocks'!$I$1</f>
        <v>7.2888821071863605E-2</v>
      </c>
      <c r="I503">
        <f>(O502+C503*I502)*'Master-Stocks'!$I$1</f>
        <v>4.04</v>
      </c>
      <c r="J503">
        <f>(P502+D503*J502)*'Master-Stocks'!$I$1</f>
        <v>4.5423188969331233E-3</v>
      </c>
      <c r="K503">
        <f>(Q502+E503*K502)*'Master-Stocks'!$I$1</f>
        <v>37.944391680000003</v>
      </c>
      <c r="L503">
        <f>(R502+F503*L502)*'Master-Stocks'!$I$1</f>
        <v>7.9470472667040006</v>
      </c>
      <c r="M503">
        <f ca="1">(S502+G503*M502)*'Master-Stocks'!$I$1</f>
        <v>1.4495762867466301E-2</v>
      </c>
      <c r="N503">
        <f t="shared" ref="N503:S503" si="500">H502*B503+N502</f>
        <v>7.2888821071863603</v>
      </c>
      <c r="O503">
        <f t="shared" si="500"/>
        <v>404</v>
      </c>
      <c r="P503">
        <f t="shared" si="500"/>
        <v>0.4542318896933123</v>
      </c>
      <c r="Q503">
        <f t="shared" si="500"/>
        <v>3794.4391680000003</v>
      </c>
      <c r="R503">
        <f t="shared" si="500"/>
        <v>794.70472667040008</v>
      </c>
      <c r="S503">
        <f t="shared" ca="1" si="500"/>
        <v>1.44957628674663</v>
      </c>
    </row>
    <row r="504" spans="1:19" ht="12.75" x14ac:dyDescent="0.2">
      <c r="A504">
        <f>'All Transactions'!A504</f>
        <v>0</v>
      </c>
      <c r="B504">
        <f>'All Transactions'!F504</f>
        <v>0</v>
      </c>
      <c r="C504">
        <f>'All Transactions'!G504</f>
        <v>0</v>
      </c>
      <c r="D504">
        <f>'All Transactions'!H504</f>
        <v>0</v>
      </c>
      <c r="E504">
        <f>'All Transactions'!I504</f>
        <v>0</v>
      </c>
      <c r="F504">
        <f>'All Transactions'!J504</f>
        <v>0</v>
      </c>
      <c r="G504">
        <f>'All Transactions'!K504</f>
        <v>0</v>
      </c>
      <c r="H504">
        <f>(N503+B504*H503)*'Master-Stocks'!$I$1</f>
        <v>7.2888821071863605E-2</v>
      </c>
      <c r="I504">
        <f>(O503+C504*I503)*'Master-Stocks'!$I$1</f>
        <v>4.04</v>
      </c>
      <c r="J504">
        <f>(P503+D504*J503)*'Master-Stocks'!$I$1</f>
        <v>4.5423188969331233E-3</v>
      </c>
      <c r="K504">
        <f>(Q503+E504*K503)*'Master-Stocks'!$I$1</f>
        <v>37.944391680000003</v>
      </c>
      <c r="L504">
        <f>(R503+F504*L503)*'Master-Stocks'!$I$1</f>
        <v>7.9470472667040006</v>
      </c>
      <c r="M504">
        <f ca="1">(S503+G504*M503)*'Master-Stocks'!$I$1</f>
        <v>1.4495762867466301E-2</v>
      </c>
      <c r="N504">
        <f t="shared" ref="N504:S504" si="501">H503*B504+N503</f>
        <v>7.2888821071863603</v>
      </c>
      <c r="O504">
        <f t="shared" si="501"/>
        <v>404</v>
      </c>
      <c r="P504">
        <f t="shared" si="501"/>
        <v>0.4542318896933123</v>
      </c>
      <c r="Q504">
        <f t="shared" si="501"/>
        <v>3794.4391680000003</v>
      </c>
      <c r="R504">
        <f t="shared" si="501"/>
        <v>794.70472667040008</v>
      </c>
      <c r="S504">
        <f t="shared" ca="1" si="501"/>
        <v>1.44957628674663</v>
      </c>
    </row>
    <row r="505" spans="1:19" ht="12.75" x14ac:dyDescent="0.2">
      <c r="A505">
        <f>'All Transactions'!A505</f>
        <v>0</v>
      </c>
      <c r="B505">
        <f>'All Transactions'!F505</f>
        <v>0</v>
      </c>
      <c r="C505">
        <f>'All Transactions'!G505</f>
        <v>0</v>
      </c>
      <c r="D505">
        <f>'All Transactions'!H505</f>
        <v>0</v>
      </c>
      <c r="E505">
        <f>'All Transactions'!I505</f>
        <v>0</v>
      </c>
      <c r="F505">
        <f>'All Transactions'!J505</f>
        <v>0</v>
      </c>
      <c r="G505">
        <f>'All Transactions'!K505</f>
        <v>0</v>
      </c>
      <c r="H505">
        <f>(N504+B505*H504)*'Master-Stocks'!$I$1</f>
        <v>7.2888821071863605E-2</v>
      </c>
      <c r="I505">
        <f>(O504+C505*I504)*'Master-Stocks'!$I$1</f>
        <v>4.04</v>
      </c>
      <c r="J505">
        <f>(P504+D505*J504)*'Master-Stocks'!$I$1</f>
        <v>4.5423188969331233E-3</v>
      </c>
      <c r="K505">
        <f>(Q504+E505*K504)*'Master-Stocks'!$I$1</f>
        <v>37.944391680000003</v>
      </c>
      <c r="L505">
        <f>(R504+F505*L504)*'Master-Stocks'!$I$1</f>
        <v>7.9470472667040006</v>
      </c>
      <c r="M505">
        <f ca="1">(S504+G505*M504)*'Master-Stocks'!$I$1</f>
        <v>1.4495762867466301E-2</v>
      </c>
      <c r="N505">
        <f t="shared" ref="N505:S505" si="502">H504*B505+N504</f>
        <v>7.2888821071863603</v>
      </c>
      <c r="O505">
        <f t="shared" si="502"/>
        <v>404</v>
      </c>
      <c r="P505">
        <f t="shared" si="502"/>
        <v>0.4542318896933123</v>
      </c>
      <c r="Q505">
        <f t="shared" si="502"/>
        <v>3794.4391680000003</v>
      </c>
      <c r="R505">
        <f t="shared" si="502"/>
        <v>794.70472667040008</v>
      </c>
      <c r="S505">
        <f t="shared" ca="1" si="502"/>
        <v>1.44957628674663</v>
      </c>
    </row>
    <row r="506" spans="1:19" ht="12.75" x14ac:dyDescent="0.2">
      <c r="A506">
        <f>'All Transactions'!A506</f>
        <v>0</v>
      </c>
      <c r="B506">
        <f>'All Transactions'!F506</f>
        <v>0</v>
      </c>
      <c r="C506">
        <f>'All Transactions'!G506</f>
        <v>0</v>
      </c>
      <c r="D506">
        <f>'All Transactions'!H506</f>
        <v>0</v>
      </c>
      <c r="E506">
        <f>'All Transactions'!I506</f>
        <v>0</v>
      </c>
      <c r="F506">
        <f>'All Transactions'!J506</f>
        <v>0</v>
      </c>
      <c r="G506">
        <f>'All Transactions'!K506</f>
        <v>0</v>
      </c>
      <c r="H506">
        <f>(N505+B506*H505)*'Master-Stocks'!$I$1</f>
        <v>7.2888821071863605E-2</v>
      </c>
      <c r="I506">
        <f>(O505+C506*I505)*'Master-Stocks'!$I$1</f>
        <v>4.04</v>
      </c>
      <c r="J506">
        <f>(P505+D506*J505)*'Master-Stocks'!$I$1</f>
        <v>4.5423188969331233E-3</v>
      </c>
      <c r="K506">
        <f>(Q505+E506*K505)*'Master-Stocks'!$I$1</f>
        <v>37.944391680000003</v>
      </c>
      <c r="L506">
        <f>(R505+F506*L505)*'Master-Stocks'!$I$1</f>
        <v>7.9470472667040006</v>
      </c>
      <c r="M506">
        <f ca="1">(S505+G506*M505)*'Master-Stocks'!$I$1</f>
        <v>1.4495762867466301E-2</v>
      </c>
      <c r="N506">
        <f t="shared" ref="N506:S506" si="503">H505*B506+N505</f>
        <v>7.2888821071863603</v>
      </c>
      <c r="O506">
        <f t="shared" si="503"/>
        <v>404</v>
      </c>
      <c r="P506">
        <f t="shared" si="503"/>
        <v>0.4542318896933123</v>
      </c>
      <c r="Q506">
        <f t="shared" si="503"/>
        <v>3794.4391680000003</v>
      </c>
      <c r="R506">
        <f t="shared" si="503"/>
        <v>794.70472667040008</v>
      </c>
      <c r="S506">
        <f t="shared" ca="1" si="503"/>
        <v>1.44957628674663</v>
      </c>
    </row>
    <row r="507" spans="1:19" ht="12.75" x14ac:dyDescent="0.2">
      <c r="A507">
        <f>'All Transactions'!A507</f>
        <v>0</v>
      </c>
      <c r="B507">
        <f>'All Transactions'!F507</f>
        <v>0</v>
      </c>
      <c r="C507">
        <f>'All Transactions'!G507</f>
        <v>0</v>
      </c>
      <c r="D507">
        <f>'All Transactions'!H507</f>
        <v>0</v>
      </c>
      <c r="E507">
        <f>'All Transactions'!I507</f>
        <v>0</v>
      </c>
      <c r="F507">
        <f>'All Transactions'!J507</f>
        <v>0</v>
      </c>
      <c r="G507">
        <f>'All Transactions'!K507</f>
        <v>0</v>
      </c>
      <c r="H507">
        <f>(N506+B507*H506)*'Master-Stocks'!$I$1</f>
        <v>7.2888821071863605E-2</v>
      </c>
      <c r="I507">
        <f>(O506+C507*I506)*'Master-Stocks'!$I$1</f>
        <v>4.04</v>
      </c>
      <c r="J507">
        <f>(P506+D507*J506)*'Master-Stocks'!$I$1</f>
        <v>4.5423188969331233E-3</v>
      </c>
      <c r="K507">
        <f>(Q506+E507*K506)*'Master-Stocks'!$I$1</f>
        <v>37.944391680000003</v>
      </c>
      <c r="L507">
        <f>(R506+F507*L506)*'Master-Stocks'!$I$1</f>
        <v>7.9470472667040006</v>
      </c>
      <c r="M507">
        <f ca="1">(S506+G507*M506)*'Master-Stocks'!$I$1</f>
        <v>1.4495762867466301E-2</v>
      </c>
      <c r="N507">
        <f t="shared" ref="N507:S507" si="504">H506*B507+N506</f>
        <v>7.2888821071863603</v>
      </c>
      <c r="O507">
        <f t="shared" si="504"/>
        <v>404</v>
      </c>
      <c r="P507">
        <f t="shared" si="504"/>
        <v>0.4542318896933123</v>
      </c>
      <c r="Q507">
        <f t="shared" si="504"/>
        <v>3794.4391680000003</v>
      </c>
      <c r="R507">
        <f t="shared" si="504"/>
        <v>794.70472667040008</v>
      </c>
      <c r="S507">
        <f t="shared" ca="1" si="504"/>
        <v>1.44957628674663</v>
      </c>
    </row>
    <row r="508" spans="1:19" ht="12.75" x14ac:dyDescent="0.2">
      <c r="A508">
        <f>'All Transactions'!A508</f>
        <v>0</v>
      </c>
      <c r="B508">
        <f>'All Transactions'!F508</f>
        <v>0</v>
      </c>
      <c r="C508">
        <f>'All Transactions'!G508</f>
        <v>0</v>
      </c>
      <c r="D508">
        <f>'All Transactions'!H508</f>
        <v>0</v>
      </c>
      <c r="E508">
        <f>'All Transactions'!I508</f>
        <v>0</v>
      </c>
      <c r="F508">
        <f>'All Transactions'!J508</f>
        <v>0</v>
      </c>
      <c r="G508">
        <f>'All Transactions'!K508</f>
        <v>0</v>
      </c>
      <c r="H508">
        <f>(N507+B508*H507)*'Master-Stocks'!$I$1</f>
        <v>7.2888821071863605E-2</v>
      </c>
      <c r="I508">
        <f>(O507+C508*I507)*'Master-Stocks'!$I$1</f>
        <v>4.04</v>
      </c>
      <c r="J508">
        <f>(P507+D508*J507)*'Master-Stocks'!$I$1</f>
        <v>4.5423188969331233E-3</v>
      </c>
      <c r="K508">
        <f>(Q507+E508*K507)*'Master-Stocks'!$I$1</f>
        <v>37.944391680000003</v>
      </c>
      <c r="L508">
        <f>(R507+F508*L507)*'Master-Stocks'!$I$1</f>
        <v>7.9470472667040006</v>
      </c>
      <c r="M508">
        <f ca="1">(S507+G508*M507)*'Master-Stocks'!$I$1</f>
        <v>1.4495762867466301E-2</v>
      </c>
      <c r="N508">
        <f t="shared" ref="N508:S508" si="505">H507*B508+N507</f>
        <v>7.2888821071863603</v>
      </c>
      <c r="O508">
        <f t="shared" si="505"/>
        <v>404</v>
      </c>
      <c r="P508">
        <f t="shared" si="505"/>
        <v>0.4542318896933123</v>
      </c>
      <c r="Q508">
        <f t="shared" si="505"/>
        <v>3794.4391680000003</v>
      </c>
      <c r="R508">
        <f t="shared" si="505"/>
        <v>794.70472667040008</v>
      </c>
      <c r="S508">
        <f t="shared" ca="1" si="505"/>
        <v>1.44957628674663</v>
      </c>
    </row>
    <row r="509" spans="1:19" ht="12.75" x14ac:dyDescent="0.2">
      <c r="A509">
        <f>'All Transactions'!A509</f>
        <v>0</v>
      </c>
      <c r="B509">
        <f>'All Transactions'!F509</f>
        <v>0</v>
      </c>
      <c r="C509">
        <f>'All Transactions'!G509</f>
        <v>0</v>
      </c>
      <c r="D509">
        <f>'All Transactions'!H509</f>
        <v>0</v>
      </c>
      <c r="E509">
        <f>'All Transactions'!I509</f>
        <v>0</v>
      </c>
      <c r="F509">
        <f>'All Transactions'!J509</f>
        <v>0</v>
      </c>
      <c r="G509">
        <f>'All Transactions'!K509</f>
        <v>0</v>
      </c>
      <c r="H509">
        <f>(N508+B509*H508)*'Master-Stocks'!$I$1</f>
        <v>7.2888821071863605E-2</v>
      </c>
      <c r="I509">
        <f>(O508+C509*I508)*'Master-Stocks'!$I$1</f>
        <v>4.04</v>
      </c>
      <c r="J509">
        <f>(P508+D509*J508)*'Master-Stocks'!$I$1</f>
        <v>4.5423188969331233E-3</v>
      </c>
      <c r="K509">
        <f>(Q508+E509*K508)*'Master-Stocks'!$I$1</f>
        <v>37.944391680000003</v>
      </c>
      <c r="L509">
        <f>(R508+F509*L508)*'Master-Stocks'!$I$1</f>
        <v>7.9470472667040006</v>
      </c>
      <c r="M509">
        <f ca="1">(S508+G509*M508)*'Master-Stocks'!$I$1</f>
        <v>1.4495762867466301E-2</v>
      </c>
      <c r="N509">
        <f t="shared" ref="N509:S509" si="506">H508*B509+N508</f>
        <v>7.2888821071863603</v>
      </c>
      <c r="O509">
        <f t="shared" si="506"/>
        <v>404</v>
      </c>
      <c r="P509">
        <f t="shared" si="506"/>
        <v>0.4542318896933123</v>
      </c>
      <c r="Q509">
        <f t="shared" si="506"/>
        <v>3794.4391680000003</v>
      </c>
      <c r="R509">
        <f t="shared" si="506"/>
        <v>794.70472667040008</v>
      </c>
      <c r="S509">
        <f t="shared" ca="1" si="506"/>
        <v>1.44957628674663</v>
      </c>
    </row>
    <row r="510" spans="1:19" ht="12.75" x14ac:dyDescent="0.2">
      <c r="A510">
        <f>'All Transactions'!A510</f>
        <v>0</v>
      </c>
      <c r="B510">
        <f>'All Transactions'!F510</f>
        <v>0</v>
      </c>
      <c r="C510">
        <f>'All Transactions'!G510</f>
        <v>0</v>
      </c>
      <c r="D510">
        <f>'All Transactions'!H510</f>
        <v>0</v>
      </c>
      <c r="E510">
        <f>'All Transactions'!I510</f>
        <v>0</v>
      </c>
      <c r="F510">
        <f>'All Transactions'!J510</f>
        <v>0</v>
      </c>
      <c r="G510">
        <f>'All Transactions'!K510</f>
        <v>0</v>
      </c>
      <c r="H510">
        <f>(N509+B510*H509)*'Master-Stocks'!$I$1</f>
        <v>7.2888821071863605E-2</v>
      </c>
      <c r="I510">
        <f>(O509+C510*I509)*'Master-Stocks'!$I$1</f>
        <v>4.04</v>
      </c>
      <c r="J510">
        <f>(P509+D510*J509)*'Master-Stocks'!$I$1</f>
        <v>4.5423188969331233E-3</v>
      </c>
      <c r="K510">
        <f>(Q509+E510*K509)*'Master-Stocks'!$I$1</f>
        <v>37.944391680000003</v>
      </c>
      <c r="L510">
        <f>(R509+F510*L509)*'Master-Stocks'!$I$1</f>
        <v>7.9470472667040006</v>
      </c>
      <c r="M510">
        <f ca="1">(S509+G510*M509)*'Master-Stocks'!$I$1</f>
        <v>1.4495762867466301E-2</v>
      </c>
      <c r="N510">
        <f t="shared" ref="N510:S510" si="507">H509*B510+N509</f>
        <v>7.2888821071863603</v>
      </c>
      <c r="O510">
        <f t="shared" si="507"/>
        <v>404</v>
      </c>
      <c r="P510">
        <f t="shared" si="507"/>
        <v>0.4542318896933123</v>
      </c>
      <c r="Q510">
        <f t="shared" si="507"/>
        <v>3794.4391680000003</v>
      </c>
      <c r="R510">
        <f t="shared" si="507"/>
        <v>794.70472667040008</v>
      </c>
      <c r="S510">
        <f t="shared" ca="1" si="507"/>
        <v>1.44957628674663</v>
      </c>
    </row>
    <row r="511" spans="1:19" ht="12.75" x14ac:dyDescent="0.2">
      <c r="A511">
        <f>'All Transactions'!A511</f>
        <v>0</v>
      </c>
      <c r="B511">
        <f>'All Transactions'!F511</f>
        <v>0</v>
      </c>
      <c r="C511">
        <f>'All Transactions'!G511</f>
        <v>0</v>
      </c>
      <c r="D511">
        <f>'All Transactions'!H511</f>
        <v>0</v>
      </c>
      <c r="E511">
        <f>'All Transactions'!I511</f>
        <v>0</v>
      </c>
      <c r="F511">
        <f>'All Transactions'!J511</f>
        <v>0</v>
      </c>
      <c r="G511">
        <f>'All Transactions'!K511</f>
        <v>0</v>
      </c>
      <c r="H511">
        <f>(N510+B511*H510)*'Master-Stocks'!$I$1</f>
        <v>7.2888821071863605E-2</v>
      </c>
      <c r="I511">
        <f>(O510+C511*I510)*'Master-Stocks'!$I$1</f>
        <v>4.04</v>
      </c>
      <c r="J511">
        <f>(P510+D511*J510)*'Master-Stocks'!$I$1</f>
        <v>4.5423188969331233E-3</v>
      </c>
      <c r="K511">
        <f>(Q510+E511*K510)*'Master-Stocks'!$I$1</f>
        <v>37.944391680000003</v>
      </c>
      <c r="L511">
        <f>(R510+F511*L510)*'Master-Stocks'!$I$1</f>
        <v>7.9470472667040006</v>
      </c>
      <c r="M511">
        <f ca="1">(S510+G511*M510)*'Master-Stocks'!$I$1</f>
        <v>1.4495762867466301E-2</v>
      </c>
      <c r="N511">
        <f t="shared" ref="N511:S511" si="508">H510*B511+N510</f>
        <v>7.2888821071863603</v>
      </c>
      <c r="O511">
        <f t="shared" si="508"/>
        <v>404</v>
      </c>
      <c r="P511">
        <f t="shared" si="508"/>
        <v>0.4542318896933123</v>
      </c>
      <c r="Q511">
        <f t="shared" si="508"/>
        <v>3794.4391680000003</v>
      </c>
      <c r="R511">
        <f t="shared" si="508"/>
        <v>794.70472667040008</v>
      </c>
      <c r="S511">
        <f t="shared" ca="1" si="508"/>
        <v>1.44957628674663</v>
      </c>
    </row>
    <row r="512" spans="1:19" ht="12.75" x14ac:dyDescent="0.2">
      <c r="A512">
        <f>'All Transactions'!A512</f>
        <v>0</v>
      </c>
      <c r="B512">
        <f>'All Transactions'!F512</f>
        <v>0</v>
      </c>
      <c r="C512">
        <f>'All Transactions'!G512</f>
        <v>0</v>
      </c>
      <c r="D512">
        <f>'All Transactions'!H512</f>
        <v>0</v>
      </c>
      <c r="E512">
        <f>'All Transactions'!I512</f>
        <v>0</v>
      </c>
      <c r="F512">
        <f>'All Transactions'!J512</f>
        <v>0</v>
      </c>
      <c r="G512">
        <f>'All Transactions'!K512</f>
        <v>0</v>
      </c>
      <c r="H512">
        <f>(N511+B512*H511)*'Master-Stocks'!$I$1</f>
        <v>7.2888821071863605E-2</v>
      </c>
      <c r="I512">
        <f>(O511+C512*I511)*'Master-Stocks'!$I$1</f>
        <v>4.04</v>
      </c>
      <c r="J512">
        <f>(P511+D512*J511)*'Master-Stocks'!$I$1</f>
        <v>4.5423188969331233E-3</v>
      </c>
      <c r="K512">
        <f>(Q511+E512*K511)*'Master-Stocks'!$I$1</f>
        <v>37.944391680000003</v>
      </c>
      <c r="L512">
        <f>(R511+F512*L511)*'Master-Stocks'!$I$1</f>
        <v>7.9470472667040006</v>
      </c>
      <c r="M512">
        <f ca="1">(S511+G512*M511)*'Master-Stocks'!$I$1</f>
        <v>1.4495762867466301E-2</v>
      </c>
      <c r="N512">
        <f t="shared" ref="N512:S512" si="509">H511*B512+N511</f>
        <v>7.2888821071863603</v>
      </c>
      <c r="O512">
        <f t="shared" si="509"/>
        <v>404</v>
      </c>
      <c r="P512">
        <f t="shared" si="509"/>
        <v>0.4542318896933123</v>
      </c>
      <c r="Q512">
        <f t="shared" si="509"/>
        <v>3794.4391680000003</v>
      </c>
      <c r="R512">
        <f t="shared" si="509"/>
        <v>794.70472667040008</v>
      </c>
      <c r="S512">
        <f t="shared" ca="1" si="509"/>
        <v>1.44957628674663</v>
      </c>
    </row>
    <row r="513" spans="1:19" ht="12.75" x14ac:dyDescent="0.2">
      <c r="A513">
        <f>'All Transactions'!A513</f>
        <v>0</v>
      </c>
      <c r="B513">
        <f>'All Transactions'!F513</f>
        <v>0</v>
      </c>
      <c r="C513">
        <f>'All Transactions'!G513</f>
        <v>0</v>
      </c>
      <c r="D513">
        <f>'All Transactions'!H513</f>
        <v>0</v>
      </c>
      <c r="E513">
        <f>'All Transactions'!I513</f>
        <v>0</v>
      </c>
      <c r="F513">
        <f>'All Transactions'!J513</f>
        <v>0</v>
      </c>
      <c r="G513">
        <f>'All Transactions'!K513</f>
        <v>0</v>
      </c>
      <c r="H513">
        <f>(N512+B513*H512)*'Master-Stocks'!$I$1</f>
        <v>7.2888821071863605E-2</v>
      </c>
      <c r="I513">
        <f>(O512+C513*I512)*'Master-Stocks'!$I$1</f>
        <v>4.04</v>
      </c>
      <c r="J513">
        <f>(P512+D513*J512)*'Master-Stocks'!$I$1</f>
        <v>4.5423188969331233E-3</v>
      </c>
      <c r="K513">
        <f>(Q512+E513*K512)*'Master-Stocks'!$I$1</f>
        <v>37.944391680000003</v>
      </c>
      <c r="L513">
        <f>(R512+F513*L512)*'Master-Stocks'!$I$1</f>
        <v>7.9470472667040006</v>
      </c>
      <c r="M513">
        <f ca="1">(S512+G513*M512)*'Master-Stocks'!$I$1</f>
        <v>1.4495762867466301E-2</v>
      </c>
      <c r="N513">
        <f t="shared" ref="N513:S513" si="510">H512*B513+N512</f>
        <v>7.2888821071863603</v>
      </c>
      <c r="O513">
        <f t="shared" si="510"/>
        <v>404</v>
      </c>
      <c r="P513">
        <f t="shared" si="510"/>
        <v>0.4542318896933123</v>
      </c>
      <c r="Q513">
        <f t="shared" si="510"/>
        <v>3794.4391680000003</v>
      </c>
      <c r="R513">
        <f t="shared" si="510"/>
        <v>794.70472667040008</v>
      </c>
      <c r="S513">
        <f t="shared" ca="1" si="510"/>
        <v>1.44957628674663</v>
      </c>
    </row>
    <row r="514" spans="1:19" ht="12.75" x14ac:dyDescent="0.2">
      <c r="A514">
        <f>'All Transactions'!A514</f>
        <v>0</v>
      </c>
      <c r="B514">
        <f>'All Transactions'!F514</f>
        <v>0</v>
      </c>
      <c r="C514">
        <f>'All Transactions'!G514</f>
        <v>0</v>
      </c>
      <c r="D514">
        <f>'All Transactions'!H514</f>
        <v>0</v>
      </c>
      <c r="E514">
        <f>'All Transactions'!I514</f>
        <v>0</v>
      </c>
      <c r="F514">
        <f>'All Transactions'!J514</f>
        <v>0</v>
      </c>
      <c r="G514">
        <f>'All Transactions'!K514</f>
        <v>0</v>
      </c>
      <c r="H514">
        <f>(N513+B514*H513)*'Master-Stocks'!$I$1</f>
        <v>7.2888821071863605E-2</v>
      </c>
      <c r="I514">
        <f>(O513+C514*I513)*'Master-Stocks'!$I$1</f>
        <v>4.04</v>
      </c>
      <c r="J514">
        <f>(P513+D514*J513)*'Master-Stocks'!$I$1</f>
        <v>4.5423188969331233E-3</v>
      </c>
      <c r="K514">
        <f>(Q513+E514*K513)*'Master-Stocks'!$I$1</f>
        <v>37.944391680000003</v>
      </c>
      <c r="L514">
        <f>(R513+F514*L513)*'Master-Stocks'!$I$1</f>
        <v>7.9470472667040006</v>
      </c>
      <c r="M514">
        <f ca="1">(S513+G514*M513)*'Master-Stocks'!$I$1</f>
        <v>1.4495762867466301E-2</v>
      </c>
      <c r="N514">
        <f t="shared" ref="N514:S514" si="511">H513*B514+N513</f>
        <v>7.2888821071863603</v>
      </c>
      <c r="O514">
        <f t="shared" si="511"/>
        <v>404</v>
      </c>
      <c r="P514">
        <f t="shared" si="511"/>
        <v>0.4542318896933123</v>
      </c>
      <c r="Q514">
        <f t="shared" si="511"/>
        <v>3794.4391680000003</v>
      </c>
      <c r="R514">
        <f t="shared" si="511"/>
        <v>794.70472667040008</v>
      </c>
      <c r="S514">
        <f t="shared" ca="1" si="511"/>
        <v>1.44957628674663</v>
      </c>
    </row>
    <row r="515" spans="1:19" ht="12.75" x14ac:dyDescent="0.2">
      <c r="A515">
        <f>'All Transactions'!A515</f>
        <v>0</v>
      </c>
      <c r="B515">
        <f>'All Transactions'!F515</f>
        <v>0</v>
      </c>
      <c r="C515">
        <f>'All Transactions'!G515</f>
        <v>0</v>
      </c>
      <c r="D515">
        <f>'All Transactions'!H515</f>
        <v>0</v>
      </c>
      <c r="E515">
        <f>'All Transactions'!I515</f>
        <v>0</v>
      </c>
      <c r="F515">
        <f>'All Transactions'!J515</f>
        <v>0</v>
      </c>
      <c r="G515">
        <f>'All Transactions'!K515</f>
        <v>0</v>
      </c>
      <c r="H515">
        <f>(N514+B515*H514)*'Master-Stocks'!$I$1</f>
        <v>7.2888821071863605E-2</v>
      </c>
      <c r="I515">
        <f>(O514+C515*I514)*'Master-Stocks'!$I$1</f>
        <v>4.04</v>
      </c>
      <c r="J515">
        <f>(P514+D515*J514)*'Master-Stocks'!$I$1</f>
        <v>4.5423188969331233E-3</v>
      </c>
      <c r="K515">
        <f>(Q514+E515*K514)*'Master-Stocks'!$I$1</f>
        <v>37.944391680000003</v>
      </c>
      <c r="L515">
        <f>(R514+F515*L514)*'Master-Stocks'!$I$1</f>
        <v>7.9470472667040006</v>
      </c>
      <c r="M515">
        <f ca="1">(S514+G515*M514)*'Master-Stocks'!$I$1</f>
        <v>1.4495762867466301E-2</v>
      </c>
      <c r="N515">
        <f t="shared" ref="N515:S515" si="512">H514*B515+N514</f>
        <v>7.2888821071863603</v>
      </c>
      <c r="O515">
        <f t="shared" si="512"/>
        <v>404</v>
      </c>
      <c r="P515">
        <f t="shared" si="512"/>
        <v>0.4542318896933123</v>
      </c>
      <c r="Q515">
        <f t="shared" si="512"/>
        <v>3794.4391680000003</v>
      </c>
      <c r="R515">
        <f t="shared" si="512"/>
        <v>794.70472667040008</v>
      </c>
      <c r="S515">
        <f t="shared" ca="1" si="512"/>
        <v>1.44957628674663</v>
      </c>
    </row>
    <row r="516" spans="1:19" ht="12.75" x14ac:dyDescent="0.2">
      <c r="A516">
        <f>'All Transactions'!A516</f>
        <v>0</v>
      </c>
      <c r="B516">
        <f>'All Transactions'!F516</f>
        <v>0</v>
      </c>
      <c r="C516">
        <f>'All Transactions'!G516</f>
        <v>0</v>
      </c>
      <c r="D516">
        <f>'All Transactions'!H516</f>
        <v>0</v>
      </c>
      <c r="E516">
        <f>'All Transactions'!I516</f>
        <v>0</v>
      </c>
      <c r="F516">
        <f>'All Transactions'!J516</f>
        <v>0</v>
      </c>
      <c r="G516">
        <f>'All Transactions'!K516</f>
        <v>0</v>
      </c>
      <c r="H516">
        <f>(N515+B516*H515)*'Master-Stocks'!$I$1</f>
        <v>7.2888821071863605E-2</v>
      </c>
      <c r="I516">
        <f>(O515+C516*I515)*'Master-Stocks'!$I$1</f>
        <v>4.04</v>
      </c>
      <c r="J516">
        <f>(P515+D516*J515)*'Master-Stocks'!$I$1</f>
        <v>4.5423188969331233E-3</v>
      </c>
      <c r="K516">
        <f>(Q515+E516*K515)*'Master-Stocks'!$I$1</f>
        <v>37.944391680000003</v>
      </c>
      <c r="L516">
        <f>(R515+F516*L515)*'Master-Stocks'!$I$1</f>
        <v>7.9470472667040006</v>
      </c>
      <c r="M516">
        <f ca="1">(S515+G516*M515)*'Master-Stocks'!$I$1</f>
        <v>1.4495762867466301E-2</v>
      </c>
      <c r="N516">
        <f t="shared" ref="N516:S516" si="513">H515*B516+N515</f>
        <v>7.2888821071863603</v>
      </c>
      <c r="O516">
        <f t="shared" si="513"/>
        <v>404</v>
      </c>
      <c r="P516">
        <f t="shared" si="513"/>
        <v>0.4542318896933123</v>
      </c>
      <c r="Q516">
        <f t="shared" si="513"/>
        <v>3794.4391680000003</v>
      </c>
      <c r="R516">
        <f t="shared" si="513"/>
        <v>794.70472667040008</v>
      </c>
      <c r="S516">
        <f t="shared" ca="1" si="513"/>
        <v>1.44957628674663</v>
      </c>
    </row>
    <row r="517" spans="1:19" ht="12.75" x14ac:dyDescent="0.2">
      <c r="A517">
        <f>'All Transactions'!A517</f>
        <v>0</v>
      </c>
      <c r="B517">
        <f>'All Transactions'!F517</f>
        <v>0</v>
      </c>
      <c r="C517">
        <f>'All Transactions'!G517</f>
        <v>0</v>
      </c>
      <c r="D517">
        <f>'All Transactions'!H517</f>
        <v>0</v>
      </c>
      <c r="E517">
        <f>'All Transactions'!I517</f>
        <v>0</v>
      </c>
      <c r="F517">
        <f>'All Transactions'!J517</f>
        <v>0</v>
      </c>
      <c r="G517">
        <f>'All Transactions'!K517</f>
        <v>0</v>
      </c>
      <c r="H517">
        <f>(N516+B517*H516)*'Master-Stocks'!$I$1</f>
        <v>7.2888821071863605E-2</v>
      </c>
      <c r="I517">
        <f>(O516+C517*I516)*'Master-Stocks'!$I$1</f>
        <v>4.04</v>
      </c>
      <c r="J517">
        <f>(P516+D517*J516)*'Master-Stocks'!$I$1</f>
        <v>4.5423188969331233E-3</v>
      </c>
      <c r="K517">
        <f>(Q516+E517*K516)*'Master-Stocks'!$I$1</f>
        <v>37.944391680000003</v>
      </c>
      <c r="L517">
        <f>(R516+F517*L516)*'Master-Stocks'!$I$1</f>
        <v>7.9470472667040006</v>
      </c>
      <c r="M517">
        <f ca="1">(S516+G517*M516)*'Master-Stocks'!$I$1</f>
        <v>1.4495762867466301E-2</v>
      </c>
      <c r="N517">
        <f t="shared" ref="N517:S517" si="514">H516*B517+N516</f>
        <v>7.2888821071863603</v>
      </c>
      <c r="O517">
        <f t="shared" si="514"/>
        <v>404</v>
      </c>
      <c r="P517">
        <f t="shared" si="514"/>
        <v>0.4542318896933123</v>
      </c>
      <c r="Q517">
        <f t="shared" si="514"/>
        <v>3794.4391680000003</v>
      </c>
      <c r="R517">
        <f t="shared" si="514"/>
        <v>794.70472667040008</v>
      </c>
      <c r="S517">
        <f t="shared" ca="1" si="514"/>
        <v>1.44957628674663</v>
      </c>
    </row>
    <row r="518" spans="1:19" ht="12.75" x14ac:dyDescent="0.2">
      <c r="A518">
        <f>'All Transactions'!A518</f>
        <v>0</v>
      </c>
      <c r="B518">
        <f>'All Transactions'!F518</f>
        <v>0</v>
      </c>
      <c r="C518">
        <f>'All Transactions'!G518</f>
        <v>0</v>
      </c>
      <c r="D518">
        <f>'All Transactions'!H518</f>
        <v>0</v>
      </c>
      <c r="E518">
        <f>'All Transactions'!I518</f>
        <v>0</v>
      </c>
      <c r="F518">
        <f>'All Transactions'!J518</f>
        <v>0</v>
      </c>
      <c r="G518">
        <f>'All Transactions'!K518</f>
        <v>0</v>
      </c>
      <c r="H518">
        <f>(N517+B518*H517)*'Master-Stocks'!$I$1</f>
        <v>7.2888821071863605E-2</v>
      </c>
      <c r="I518">
        <f>(O517+C518*I517)*'Master-Stocks'!$I$1</f>
        <v>4.04</v>
      </c>
      <c r="J518">
        <f>(P517+D518*J517)*'Master-Stocks'!$I$1</f>
        <v>4.5423188969331233E-3</v>
      </c>
      <c r="K518">
        <f>(Q517+E518*K517)*'Master-Stocks'!$I$1</f>
        <v>37.944391680000003</v>
      </c>
      <c r="L518">
        <f>(R517+F518*L517)*'Master-Stocks'!$I$1</f>
        <v>7.9470472667040006</v>
      </c>
      <c r="M518">
        <f ca="1">(S517+G518*M517)*'Master-Stocks'!$I$1</f>
        <v>1.4495762867466301E-2</v>
      </c>
      <c r="N518">
        <f t="shared" ref="N518:S518" si="515">H517*B518+N517</f>
        <v>7.2888821071863603</v>
      </c>
      <c r="O518">
        <f t="shared" si="515"/>
        <v>404</v>
      </c>
      <c r="P518">
        <f t="shared" si="515"/>
        <v>0.4542318896933123</v>
      </c>
      <c r="Q518">
        <f t="shared" si="515"/>
        <v>3794.4391680000003</v>
      </c>
      <c r="R518">
        <f t="shared" si="515"/>
        <v>794.70472667040008</v>
      </c>
      <c r="S518">
        <f t="shared" ca="1" si="515"/>
        <v>1.44957628674663</v>
      </c>
    </row>
    <row r="519" spans="1:19" ht="12.75" x14ac:dyDescent="0.2">
      <c r="A519">
        <f>'All Transactions'!A519</f>
        <v>0</v>
      </c>
      <c r="B519">
        <f>'All Transactions'!F519</f>
        <v>0</v>
      </c>
      <c r="C519">
        <f>'All Transactions'!G519</f>
        <v>0</v>
      </c>
      <c r="D519">
        <f>'All Transactions'!H519</f>
        <v>0</v>
      </c>
      <c r="E519">
        <f>'All Transactions'!I519</f>
        <v>0</v>
      </c>
      <c r="F519">
        <f>'All Transactions'!J519</f>
        <v>0</v>
      </c>
      <c r="G519">
        <f>'All Transactions'!K519</f>
        <v>0</v>
      </c>
      <c r="H519">
        <f>(N518+B519*H518)*'Master-Stocks'!$I$1</f>
        <v>7.2888821071863605E-2</v>
      </c>
      <c r="I519">
        <f>(O518+C519*I518)*'Master-Stocks'!$I$1</f>
        <v>4.04</v>
      </c>
      <c r="J519">
        <f>(P518+D519*J518)*'Master-Stocks'!$I$1</f>
        <v>4.5423188969331233E-3</v>
      </c>
      <c r="K519">
        <f>(Q518+E519*K518)*'Master-Stocks'!$I$1</f>
        <v>37.944391680000003</v>
      </c>
      <c r="L519">
        <f>(R518+F519*L518)*'Master-Stocks'!$I$1</f>
        <v>7.9470472667040006</v>
      </c>
      <c r="M519">
        <f ca="1">(S518+G519*M518)*'Master-Stocks'!$I$1</f>
        <v>1.4495762867466301E-2</v>
      </c>
      <c r="N519">
        <f t="shared" ref="N519:S519" si="516">H518*B519+N518</f>
        <v>7.2888821071863603</v>
      </c>
      <c r="O519">
        <f t="shared" si="516"/>
        <v>404</v>
      </c>
      <c r="P519">
        <f t="shared" si="516"/>
        <v>0.4542318896933123</v>
      </c>
      <c r="Q519">
        <f t="shared" si="516"/>
        <v>3794.4391680000003</v>
      </c>
      <c r="R519">
        <f t="shared" si="516"/>
        <v>794.70472667040008</v>
      </c>
      <c r="S519">
        <f t="shared" ca="1" si="516"/>
        <v>1.44957628674663</v>
      </c>
    </row>
    <row r="520" spans="1:19" ht="12.75" x14ac:dyDescent="0.2">
      <c r="A520">
        <f>'All Transactions'!A520</f>
        <v>0</v>
      </c>
      <c r="B520">
        <f>'All Transactions'!F520</f>
        <v>0</v>
      </c>
      <c r="C520">
        <f>'All Transactions'!G520</f>
        <v>0</v>
      </c>
      <c r="D520">
        <f>'All Transactions'!H520</f>
        <v>0</v>
      </c>
      <c r="E520">
        <f>'All Transactions'!I520</f>
        <v>0</v>
      </c>
      <c r="F520">
        <f>'All Transactions'!J520</f>
        <v>0</v>
      </c>
      <c r="G520">
        <f>'All Transactions'!K520</f>
        <v>0</v>
      </c>
      <c r="H520">
        <f>(N519+B520*H519)*'Master-Stocks'!$I$1</f>
        <v>7.2888821071863605E-2</v>
      </c>
      <c r="I520">
        <f>(O519+C520*I519)*'Master-Stocks'!$I$1</f>
        <v>4.04</v>
      </c>
      <c r="J520">
        <f>(P519+D520*J519)*'Master-Stocks'!$I$1</f>
        <v>4.5423188969331233E-3</v>
      </c>
      <c r="K520">
        <f>(Q519+E520*K519)*'Master-Stocks'!$I$1</f>
        <v>37.944391680000003</v>
      </c>
      <c r="L520">
        <f>(R519+F520*L519)*'Master-Stocks'!$I$1</f>
        <v>7.9470472667040006</v>
      </c>
      <c r="M520">
        <f ca="1">(S519+G520*M519)*'Master-Stocks'!$I$1</f>
        <v>1.4495762867466301E-2</v>
      </c>
      <c r="N520">
        <f t="shared" ref="N520:S520" si="517">H519*B520+N519</f>
        <v>7.2888821071863603</v>
      </c>
      <c r="O520">
        <f t="shared" si="517"/>
        <v>404</v>
      </c>
      <c r="P520">
        <f t="shared" si="517"/>
        <v>0.4542318896933123</v>
      </c>
      <c r="Q520">
        <f t="shared" si="517"/>
        <v>3794.4391680000003</v>
      </c>
      <c r="R520">
        <f t="shared" si="517"/>
        <v>794.70472667040008</v>
      </c>
      <c r="S520">
        <f t="shared" ca="1" si="517"/>
        <v>1.44957628674663</v>
      </c>
    </row>
    <row r="521" spans="1:19" ht="12.75" x14ac:dyDescent="0.2">
      <c r="A521">
        <f>'All Transactions'!A521</f>
        <v>0</v>
      </c>
      <c r="B521">
        <f>'All Transactions'!F521</f>
        <v>0</v>
      </c>
      <c r="C521">
        <f>'All Transactions'!G521</f>
        <v>0</v>
      </c>
      <c r="D521">
        <f>'All Transactions'!H521</f>
        <v>0</v>
      </c>
      <c r="E521">
        <f>'All Transactions'!I521</f>
        <v>0</v>
      </c>
      <c r="F521">
        <f>'All Transactions'!J521</f>
        <v>0</v>
      </c>
      <c r="G521">
        <f>'All Transactions'!K521</f>
        <v>0</v>
      </c>
      <c r="H521">
        <f>(N520+B521*H520)*'Master-Stocks'!$I$1</f>
        <v>7.2888821071863605E-2</v>
      </c>
      <c r="I521">
        <f>(O520+C521*I520)*'Master-Stocks'!$I$1</f>
        <v>4.04</v>
      </c>
      <c r="J521">
        <f>(P520+D521*J520)*'Master-Stocks'!$I$1</f>
        <v>4.5423188969331233E-3</v>
      </c>
      <c r="K521">
        <f>(Q520+E521*K520)*'Master-Stocks'!$I$1</f>
        <v>37.944391680000003</v>
      </c>
      <c r="L521">
        <f>(R520+F521*L520)*'Master-Stocks'!$I$1</f>
        <v>7.9470472667040006</v>
      </c>
      <c r="M521">
        <f ca="1">(S520+G521*M520)*'Master-Stocks'!$I$1</f>
        <v>1.4495762867466301E-2</v>
      </c>
      <c r="N521">
        <f t="shared" ref="N521:S521" si="518">H520*B521+N520</f>
        <v>7.2888821071863603</v>
      </c>
      <c r="O521">
        <f t="shared" si="518"/>
        <v>404</v>
      </c>
      <c r="P521">
        <f t="shared" si="518"/>
        <v>0.4542318896933123</v>
      </c>
      <c r="Q521">
        <f t="shared" si="518"/>
        <v>3794.4391680000003</v>
      </c>
      <c r="R521">
        <f t="shared" si="518"/>
        <v>794.70472667040008</v>
      </c>
      <c r="S521">
        <f t="shared" ca="1" si="518"/>
        <v>1.44957628674663</v>
      </c>
    </row>
    <row r="522" spans="1:19" ht="12.75" x14ac:dyDescent="0.2">
      <c r="A522">
        <f>'All Transactions'!A522</f>
        <v>0</v>
      </c>
      <c r="B522">
        <f>'All Transactions'!F522</f>
        <v>0</v>
      </c>
      <c r="C522">
        <f>'All Transactions'!G522</f>
        <v>0</v>
      </c>
      <c r="D522">
        <f>'All Transactions'!H522</f>
        <v>0</v>
      </c>
      <c r="E522">
        <f>'All Transactions'!I522</f>
        <v>0</v>
      </c>
      <c r="F522">
        <f>'All Transactions'!J522</f>
        <v>0</v>
      </c>
      <c r="G522">
        <f>'All Transactions'!K522</f>
        <v>0</v>
      </c>
      <c r="H522">
        <f>(N521+B522*H521)*'Master-Stocks'!$I$1</f>
        <v>7.2888821071863605E-2</v>
      </c>
      <c r="I522">
        <f>(O521+C522*I521)*'Master-Stocks'!$I$1</f>
        <v>4.04</v>
      </c>
      <c r="J522">
        <f>(P521+D522*J521)*'Master-Stocks'!$I$1</f>
        <v>4.5423188969331233E-3</v>
      </c>
      <c r="K522">
        <f>(Q521+E522*K521)*'Master-Stocks'!$I$1</f>
        <v>37.944391680000003</v>
      </c>
      <c r="L522">
        <f>(R521+F522*L521)*'Master-Stocks'!$I$1</f>
        <v>7.9470472667040006</v>
      </c>
      <c r="M522">
        <f ca="1">(S521+G522*M521)*'Master-Stocks'!$I$1</f>
        <v>1.4495762867466301E-2</v>
      </c>
      <c r="N522">
        <f t="shared" ref="N522:S522" si="519">H521*B522+N521</f>
        <v>7.2888821071863603</v>
      </c>
      <c r="O522">
        <f t="shared" si="519"/>
        <v>404</v>
      </c>
      <c r="P522">
        <f t="shared" si="519"/>
        <v>0.4542318896933123</v>
      </c>
      <c r="Q522">
        <f t="shared" si="519"/>
        <v>3794.4391680000003</v>
      </c>
      <c r="R522">
        <f t="shared" si="519"/>
        <v>794.70472667040008</v>
      </c>
      <c r="S522">
        <f t="shared" ca="1" si="519"/>
        <v>1.44957628674663</v>
      </c>
    </row>
    <row r="523" spans="1:19" ht="12.75" x14ac:dyDescent="0.2">
      <c r="A523">
        <f>'All Transactions'!A523</f>
        <v>0</v>
      </c>
      <c r="B523">
        <f>'All Transactions'!F523</f>
        <v>0</v>
      </c>
      <c r="C523">
        <f>'All Transactions'!G523</f>
        <v>0</v>
      </c>
      <c r="D523">
        <f>'All Transactions'!H523</f>
        <v>0</v>
      </c>
      <c r="E523">
        <f>'All Transactions'!I523</f>
        <v>0</v>
      </c>
      <c r="F523">
        <f>'All Transactions'!J523</f>
        <v>0</v>
      </c>
      <c r="G523">
        <f>'All Transactions'!K523</f>
        <v>0</v>
      </c>
      <c r="H523">
        <f>(N522+B523*H522)*'Master-Stocks'!$I$1</f>
        <v>7.2888821071863605E-2</v>
      </c>
      <c r="I523">
        <f>(O522+C523*I522)*'Master-Stocks'!$I$1</f>
        <v>4.04</v>
      </c>
      <c r="J523">
        <f>(P522+D523*J522)*'Master-Stocks'!$I$1</f>
        <v>4.5423188969331233E-3</v>
      </c>
      <c r="K523">
        <f>(Q522+E523*K522)*'Master-Stocks'!$I$1</f>
        <v>37.944391680000003</v>
      </c>
      <c r="L523">
        <f>(R522+F523*L522)*'Master-Stocks'!$I$1</f>
        <v>7.9470472667040006</v>
      </c>
      <c r="M523">
        <f ca="1">(S522+G523*M522)*'Master-Stocks'!$I$1</f>
        <v>1.4495762867466301E-2</v>
      </c>
      <c r="N523">
        <f t="shared" ref="N523:S523" si="520">H522*B523+N522</f>
        <v>7.2888821071863603</v>
      </c>
      <c r="O523">
        <f t="shared" si="520"/>
        <v>404</v>
      </c>
      <c r="P523">
        <f t="shared" si="520"/>
        <v>0.4542318896933123</v>
      </c>
      <c r="Q523">
        <f t="shared" si="520"/>
        <v>3794.4391680000003</v>
      </c>
      <c r="R523">
        <f t="shared" si="520"/>
        <v>794.70472667040008</v>
      </c>
      <c r="S523">
        <f t="shared" ca="1" si="520"/>
        <v>1.44957628674663</v>
      </c>
    </row>
    <row r="524" spans="1:19" ht="12.75" x14ac:dyDescent="0.2">
      <c r="A524">
        <f>'All Transactions'!A524</f>
        <v>0</v>
      </c>
      <c r="B524">
        <f>'All Transactions'!F524</f>
        <v>0</v>
      </c>
      <c r="C524">
        <f>'All Transactions'!G524</f>
        <v>0</v>
      </c>
      <c r="D524">
        <f>'All Transactions'!H524</f>
        <v>0</v>
      </c>
      <c r="E524">
        <f>'All Transactions'!I524</f>
        <v>0</v>
      </c>
      <c r="F524">
        <f>'All Transactions'!J524</f>
        <v>0</v>
      </c>
      <c r="G524">
        <f>'All Transactions'!K524</f>
        <v>0</v>
      </c>
      <c r="H524">
        <f>(N523+B524*H523)*'Master-Stocks'!$I$1</f>
        <v>7.2888821071863605E-2</v>
      </c>
      <c r="I524">
        <f>(O523+C524*I523)*'Master-Stocks'!$I$1</f>
        <v>4.04</v>
      </c>
      <c r="J524">
        <f>(P523+D524*J523)*'Master-Stocks'!$I$1</f>
        <v>4.5423188969331233E-3</v>
      </c>
      <c r="K524">
        <f>(Q523+E524*K523)*'Master-Stocks'!$I$1</f>
        <v>37.944391680000003</v>
      </c>
      <c r="L524">
        <f>(R523+F524*L523)*'Master-Stocks'!$I$1</f>
        <v>7.9470472667040006</v>
      </c>
      <c r="M524">
        <f ca="1">(S523+G524*M523)*'Master-Stocks'!$I$1</f>
        <v>1.4495762867466301E-2</v>
      </c>
      <c r="N524">
        <f t="shared" ref="N524:S524" si="521">H523*B524+N523</f>
        <v>7.2888821071863603</v>
      </c>
      <c r="O524">
        <f t="shared" si="521"/>
        <v>404</v>
      </c>
      <c r="P524">
        <f t="shared" si="521"/>
        <v>0.4542318896933123</v>
      </c>
      <c r="Q524">
        <f t="shared" si="521"/>
        <v>3794.4391680000003</v>
      </c>
      <c r="R524">
        <f t="shared" si="521"/>
        <v>794.70472667040008</v>
      </c>
      <c r="S524">
        <f t="shared" ca="1" si="521"/>
        <v>1.44957628674663</v>
      </c>
    </row>
    <row r="525" spans="1:19" ht="12.75" x14ac:dyDescent="0.2">
      <c r="A525">
        <f>'All Transactions'!A525</f>
        <v>0</v>
      </c>
      <c r="B525">
        <f>'All Transactions'!F525</f>
        <v>0</v>
      </c>
      <c r="C525">
        <f>'All Transactions'!G525</f>
        <v>0</v>
      </c>
      <c r="D525">
        <f>'All Transactions'!H525</f>
        <v>0</v>
      </c>
      <c r="E525">
        <f>'All Transactions'!I525</f>
        <v>0</v>
      </c>
      <c r="F525">
        <f>'All Transactions'!J525</f>
        <v>0</v>
      </c>
      <c r="G525">
        <f>'All Transactions'!K525</f>
        <v>0</v>
      </c>
      <c r="H525">
        <f>(N524+B525*H524)*'Master-Stocks'!$I$1</f>
        <v>7.2888821071863605E-2</v>
      </c>
      <c r="I525">
        <f>(O524+C525*I524)*'Master-Stocks'!$I$1</f>
        <v>4.04</v>
      </c>
      <c r="J525">
        <f>(P524+D525*J524)*'Master-Stocks'!$I$1</f>
        <v>4.5423188969331233E-3</v>
      </c>
      <c r="K525">
        <f>(Q524+E525*K524)*'Master-Stocks'!$I$1</f>
        <v>37.944391680000003</v>
      </c>
      <c r="L525">
        <f>(R524+F525*L524)*'Master-Stocks'!$I$1</f>
        <v>7.9470472667040006</v>
      </c>
      <c r="M525">
        <f ca="1">(S524+G525*M524)*'Master-Stocks'!$I$1</f>
        <v>1.4495762867466301E-2</v>
      </c>
      <c r="N525">
        <f t="shared" ref="N525:S525" si="522">H524*B525+N524</f>
        <v>7.2888821071863603</v>
      </c>
      <c r="O525">
        <f t="shared" si="522"/>
        <v>404</v>
      </c>
      <c r="P525">
        <f t="shared" si="522"/>
        <v>0.4542318896933123</v>
      </c>
      <c r="Q525">
        <f t="shared" si="522"/>
        <v>3794.4391680000003</v>
      </c>
      <c r="R525">
        <f t="shared" si="522"/>
        <v>794.70472667040008</v>
      </c>
      <c r="S525">
        <f t="shared" ca="1" si="522"/>
        <v>1.44957628674663</v>
      </c>
    </row>
    <row r="526" spans="1:19" ht="12.75" x14ac:dyDescent="0.2">
      <c r="A526">
        <f>'All Transactions'!A526</f>
        <v>0</v>
      </c>
      <c r="B526">
        <f>'All Transactions'!F526</f>
        <v>0</v>
      </c>
      <c r="C526">
        <f>'All Transactions'!G526</f>
        <v>0</v>
      </c>
      <c r="D526">
        <f>'All Transactions'!H526</f>
        <v>0</v>
      </c>
      <c r="E526">
        <f>'All Transactions'!I526</f>
        <v>0</v>
      </c>
      <c r="F526">
        <f>'All Transactions'!J526</f>
        <v>0</v>
      </c>
      <c r="G526">
        <f>'All Transactions'!K526</f>
        <v>0</v>
      </c>
      <c r="H526">
        <f>(N525+B526*H525)*'Master-Stocks'!$I$1</f>
        <v>7.2888821071863605E-2</v>
      </c>
      <c r="I526">
        <f>(O525+C526*I525)*'Master-Stocks'!$I$1</f>
        <v>4.04</v>
      </c>
      <c r="J526">
        <f>(P525+D526*J525)*'Master-Stocks'!$I$1</f>
        <v>4.5423188969331233E-3</v>
      </c>
      <c r="K526">
        <f>(Q525+E526*K525)*'Master-Stocks'!$I$1</f>
        <v>37.944391680000003</v>
      </c>
      <c r="L526">
        <f>(R525+F526*L525)*'Master-Stocks'!$I$1</f>
        <v>7.9470472667040006</v>
      </c>
      <c r="M526">
        <f ca="1">(S525+G526*M525)*'Master-Stocks'!$I$1</f>
        <v>1.4495762867466301E-2</v>
      </c>
      <c r="N526">
        <f t="shared" ref="N526:S526" si="523">H525*B526+N525</f>
        <v>7.2888821071863603</v>
      </c>
      <c r="O526">
        <f t="shared" si="523"/>
        <v>404</v>
      </c>
      <c r="P526">
        <f t="shared" si="523"/>
        <v>0.4542318896933123</v>
      </c>
      <c r="Q526">
        <f t="shared" si="523"/>
        <v>3794.4391680000003</v>
      </c>
      <c r="R526">
        <f t="shared" si="523"/>
        <v>794.70472667040008</v>
      </c>
      <c r="S526">
        <f t="shared" ca="1" si="523"/>
        <v>1.44957628674663</v>
      </c>
    </row>
    <row r="527" spans="1:19" ht="12.75" x14ac:dyDescent="0.2">
      <c r="A527">
        <f>'All Transactions'!A527</f>
        <v>0</v>
      </c>
      <c r="B527">
        <f>'All Transactions'!F527</f>
        <v>0</v>
      </c>
      <c r="C527">
        <f>'All Transactions'!G527</f>
        <v>0</v>
      </c>
      <c r="D527">
        <f>'All Transactions'!H527</f>
        <v>0</v>
      </c>
      <c r="E527">
        <f>'All Transactions'!I527</f>
        <v>0</v>
      </c>
      <c r="F527">
        <f>'All Transactions'!J527</f>
        <v>0</v>
      </c>
      <c r="G527">
        <f>'All Transactions'!K527</f>
        <v>0</v>
      </c>
      <c r="H527">
        <f>(N526+B527*H526)*'Master-Stocks'!$I$1</f>
        <v>7.2888821071863605E-2</v>
      </c>
      <c r="I527">
        <f>(O526+C527*I526)*'Master-Stocks'!$I$1</f>
        <v>4.04</v>
      </c>
      <c r="J527">
        <f>(P526+D527*J526)*'Master-Stocks'!$I$1</f>
        <v>4.5423188969331233E-3</v>
      </c>
      <c r="K527">
        <f>(Q526+E527*K526)*'Master-Stocks'!$I$1</f>
        <v>37.944391680000003</v>
      </c>
      <c r="L527">
        <f>(R526+F527*L526)*'Master-Stocks'!$I$1</f>
        <v>7.9470472667040006</v>
      </c>
      <c r="M527">
        <f ca="1">(S526+G527*M526)*'Master-Stocks'!$I$1</f>
        <v>1.4495762867466301E-2</v>
      </c>
      <c r="N527">
        <f t="shared" ref="N527:S527" si="524">H526*B527+N526</f>
        <v>7.2888821071863603</v>
      </c>
      <c r="O527">
        <f t="shared" si="524"/>
        <v>404</v>
      </c>
      <c r="P527">
        <f t="shared" si="524"/>
        <v>0.4542318896933123</v>
      </c>
      <c r="Q527">
        <f t="shared" si="524"/>
        <v>3794.4391680000003</v>
      </c>
      <c r="R527">
        <f t="shared" si="524"/>
        <v>794.70472667040008</v>
      </c>
      <c r="S527">
        <f t="shared" ca="1" si="524"/>
        <v>1.44957628674663</v>
      </c>
    </row>
    <row r="528" spans="1:19" ht="12.75" x14ac:dyDescent="0.2">
      <c r="A528">
        <f>'All Transactions'!A528</f>
        <v>0</v>
      </c>
      <c r="B528">
        <f>'All Transactions'!F528</f>
        <v>0</v>
      </c>
      <c r="C528">
        <f>'All Transactions'!G528</f>
        <v>0</v>
      </c>
      <c r="D528">
        <f>'All Transactions'!H528</f>
        <v>0</v>
      </c>
      <c r="E528">
        <f>'All Transactions'!I528</f>
        <v>0</v>
      </c>
      <c r="F528">
        <f>'All Transactions'!J528</f>
        <v>0</v>
      </c>
      <c r="G528">
        <f>'All Transactions'!K528</f>
        <v>0</v>
      </c>
      <c r="H528">
        <f>(N527+B528*H527)*'Master-Stocks'!$I$1</f>
        <v>7.2888821071863605E-2</v>
      </c>
      <c r="I528">
        <f>(O527+C528*I527)*'Master-Stocks'!$I$1</f>
        <v>4.04</v>
      </c>
      <c r="J528">
        <f>(P527+D528*J527)*'Master-Stocks'!$I$1</f>
        <v>4.5423188969331233E-3</v>
      </c>
      <c r="K528">
        <f>(Q527+E528*K527)*'Master-Stocks'!$I$1</f>
        <v>37.944391680000003</v>
      </c>
      <c r="L528">
        <f>(R527+F528*L527)*'Master-Stocks'!$I$1</f>
        <v>7.9470472667040006</v>
      </c>
      <c r="M528">
        <f ca="1">(S527+G528*M527)*'Master-Stocks'!$I$1</f>
        <v>1.4495762867466301E-2</v>
      </c>
      <c r="N528">
        <f t="shared" ref="N528:S528" si="525">H527*B528+N527</f>
        <v>7.2888821071863603</v>
      </c>
      <c r="O528">
        <f t="shared" si="525"/>
        <v>404</v>
      </c>
      <c r="P528">
        <f t="shared" si="525"/>
        <v>0.4542318896933123</v>
      </c>
      <c r="Q528">
        <f t="shared" si="525"/>
        <v>3794.4391680000003</v>
      </c>
      <c r="R528">
        <f t="shared" si="525"/>
        <v>794.70472667040008</v>
      </c>
      <c r="S528">
        <f t="shared" ca="1" si="525"/>
        <v>1.44957628674663</v>
      </c>
    </row>
    <row r="529" spans="1:19" ht="12.75" x14ac:dyDescent="0.2">
      <c r="A529">
        <f>'All Transactions'!A529</f>
        <v>0</v>
      </c>
      <c r="B529">
        <f>'All Transactions'!F529</f>
        <v>0</v>
      </c>
      <c r="C529">
        <f>'All Transactions'!G529</f>
        <v>0</v>
      </c>
      <c r="D529">
        <f>'All Transactions'!H529</f>
        <v>0</v>
      </c>
      <c r="E529">
        <f>'All Transactions'!I529</f>
        <v>0</v>
      </c>
      <c r="F529">
        <f>'All Transactions'!J529</f>
        <v>0</v>
      </c>
      <c r="G529">
        <f>'All Transactions'!K529</f>
        <v>0</v>
      </c>
      <c r="H529">
        <f>(N528+B529*H528)*'Master-Stocks'!$I$1</f>
        <v>7.2888821071863605E-2</v>
      </c>
      <c r="I529">
        <f>(O528+C529*I528)*'Master-Stocks'!$I$1</f>
        <v>4.04</v>
      </c>
      <c r="J529">
        <f>(P528+D529*J528)*'Master-Stocks'!$I$1</f>
        <v>4.5423188969331233E-3</v>
      </c>
      <c r="K529">
        <f>(Q528+E529*K528)*'Master-Stocks'!$I$1</f>
        <v>37.944391680000003</v>
      </c>
      <c r="L529">
        <f>(R528+F529*L528)*'Master-Stocks'!$I$1</f>
        <v>7.9470472667040006</v>
      </c>
      <c r="M529">
        <f ca="1">(S528+G529*M528)*'Master-Stocks'!$I$1</f>
        <v>1.4495762867466301E-2</v>
      </c>
      <c r="N529">
        <f t="shared" ref="N529:S529" si="526">H528*B529+N528</f>
        <v>7.2888821071863603</v>
      </c>
      <c r="O529">
        <f t="shared" si="526"/>
        <v>404</v>
      </c>
      <c r="P529">
        <f t="shared" si="526"/>
        <v>0.4542318896933123</v>
      </c>
      <c r="Q529">
        <f t="shared" si="526"/>
        <v>3794.4391680000003</v>
      </c>
      <c r="R529">
        <f t="shared" si="526"/>
        <v>794.70472667040008</v>
      </c>
      <c r="S529">
        <f t="shared" ca="1" si="526"/>
        <v>1.44957628674663</v>
      </c>
    </row>
    <row r="530" spans="1:19" ht="12.75" x14ac:dyDescent="0.2">
      <c r="A530">
        <f>'All Transactions'!A530</f>
        <v>0</v>
      </c>
      <c r="B530">
        <f>'All Transactions'!F530</f>
        <v>0</v>
      </c>
      <c r="C530">
        <f>'All Transactions'!G530</f>
        <v>0</v>
      </c>
      <c r="D530">
        <f>'All Transactions'!H530</f>
        <v>0</v>
      </c>
      <c r="E530">
        <f>'All Transactions'!I530</f>
        <v>0</v>
      </c>
      <c r="F530">
        <f>'All Transactions'!J530</f>
        <v>0</v>
      </c>
      <c r="G530">
        <f>'All Transactions'!K530</f>
        <v>0</v>
      </c>
      <c r="H530">
        <f>(N529+B530*H529)*'Master-Stocks'!$I$1</f>
        <v>7.2888821071863605E-2</v>
      </c>
      <c r="I530">
        <f>(O529+C530*I529)*'Master-Stocks'!$I$1</f>
        <v>4.04</v>
      </c>
      <c r="J530">
        <f>(P529+D530*J529)*'Master-Stocks'!$I$1</f>
        <v>4.5423188969331233E-3</v>
      </c>
      <c r="K530">
        <f>(Q529+E530*K529)*'Master-Stocks'!$I$1</f>
        <v>37.944391680000003</v>
      </c>
      <c r="L530">
        <f>(R529+F530*L529)*'Master-Stocks'!$I$1</f>
        <v>7.9470472667040006</v>
      </c>
      <c r="M530">
        <f ca="1">(S529+G530*M529)*'Master-Stocks'!$I$1</f>
        <v>1.4495762867466301E-2</v>
      </c>
      <c r="N530">
        <f t="shared" ref="N530:S530" si="527">H529*B530+N529</f>
        <v>7.2888821071863603</v>
      </c>
      <c r="O530">
        <f t="shared" si="527"/>
        <v>404</v>
      </c>
      <c r="P530">
        <f t="shared" si="527"/>
        <v>0.4542318896933123</v>
      </c>
      <c r="Q530">
        <f t="shared" si="527"/>
        <v>3794.4391680000003</v>
      </c>
      <c r="R530">
        <f t="shared" si="527"/>
        <v>794.70472667040008</v>
      </c>
      <c r="S530">
        <f t="shared" ca="1" si="527"/>
        <v>1.44957628674663</v>
      </c>
    </row>
    <row r="531" spans="1:19" ht="12.75" x14ac:dyDescent="0.2">
      <c r="A531">
        <f>'All Transactions'!A531</f>
        <v>0</v>
      </c>
      <c r="B531">
        <f>'All Transactions'!F531</f>
        <v>0</v>
      </c>
      <c r="C531">
        <f>'All Transactions'!G531</f>
        <v>0</v>
      </c>
      <c r="D531">
        <f>'All Transactions'!H531</f>
        <v>0</v>
      </c>
      <c r="E531">
        <f>'All Transactions'!I531</f>
        <v>0</v>
      </c>
      <c r="F531">
        <f>'All Transactions'!J531</f>
        <v>0</v>
      </c>
      <c r="G531">
        <f>'All Transactions'!K531</f>
        <v>0</v>
      </c>
      <c r="H531">
        <f>(N530+B531*H530)*'Master-Stocks'!$I$1</f>
        <v>7.2888821071863605E-2</v>
      </c>
      <c r="I531">
        <f>(O530+C531*I530)*'Master-Stocks'!$I$1</f>
        <v>4.04</v>
      </c>
      <c r="J531">
        <f>(P530+D531*J530)*'Master-Stocks'!$I$1</f>
        <v>4.5423188969331233E-3</v>
      </c>
      <c r="K531">
        <f>(Q530+E531*K530)*'Master-Stocks'!$I$1</f>
        <v>37.944391680000003</v>
      </c>
      <c r="L531">
        <f>(R530+F531*L530)*'Master-Stocks'!$I$1</f>
        <v>7.9470472667040006</v>
      </c>
      <c r="M531">
        <f ca="1">(S530+G531*M530)*'Master-Stocks'!$I$1</f>
        <v>1.4495762867466301E-2</v>
      </c>
      <c r="N531">
        <f t="shared" ref="N531:S531" si="528">H530*B531+N530</f>
        <v>7.2888821071863603</v>
      </c>
      <c r="O531">
        <f t="shared" si="528"/>
        <v>404</v>
      </c>
      <c r="P531">
        <f t="shared" si="528"/>
        <v>0.4542318896933123</v>
      </c>
      <c r="Q531">
        <f t="shared" si="528"/>
        <v>3794.4391680000003</v>
      </c>
      <c r="R531">
        <f t="shared" si="528"/>
        <v>794.70472667040008</v>
      </c>
      <c r="S531">
        <f t="shared" ca="1" si="528"/>
        <v>1.44957628674663</v>
      </c>
    </row>
    <row r="532" spans="1:19" ht="12.75" x14ac:dyDescent="0.2">
      <c r="A532">
        <f>'All Transactions'!A532</f>
        <v>0</v>
      </c>
      <c r="B532">
        <f>'All Transactions'!F532</f>
        <v>0</v>
      </c>
      <c r="C532">
        <f>'All Transactions'!G532</f>
        <v>0</v>
      </c>
      <c r="D532">
        <f>'All Transactions'!H532</f>
        <v>0</v>
      </c>
      <c r="E532">
        <f>'All Transactions'!I532</f>
        <v>0</v>
      </c>
      <c r="F532">
        <f>'All Transactions'!J532</f>
        <v>0</v>
      </c>
      <c r="G532">
        <f>'All Transactions'!K532</f>
        <v>0</v>
      </c>
      <c r="H532">
        <f>(N531+B532*H531)*'Master-Stocks'!$I$1</f>
        <v>7.2888821071863605E-2</v>
      </c>
      <c r="I532">
        <f>(O531+C532*I531)*'Master-Stocks'!$I$1</f>
        <v>4.04</v>
      </c>
      <c r="J532">
        <f>(P531+D532*J531)*'Master-Stocks'!$I$1</f>
        <v>4.5423188969331233E-3</v>
      </c>
      <c r="K532">
        <f>(Q531+E532*K531)*'Master-Stocks'!$I$1</f>
        <v>37.944391680000003</v>
      </c>
      <c r="L532">
        <f>(R531+F532*L531)*'Master-Stocks'!$I$1</f>
        <v>7.9470472667040006</v>
      </c>
      <c r="M532">
        <f ca="1">(S531+G532*M531)*'Master-Stocks'!$I$1</f>
        <v>1.4495762867466301E-2</v>
      </c>
      <c r="N532">
        <f t="shared" ref="N532:S532" si="529">H531*B532+N531</f>
        <v>7.2888821071863603</v>
      </c>
      <c r="O532">
        <f t="shared" si="529"/>
        <v>404</v>
      </c>
      <c r="P532">
        <f t="shared" si="529"/>
        <v>0.4542318896933123</v>
      </c>
      <c r="Q532">
        <f t="shared" si="529"/>
        <v>3794.4391680000003</v>
      </c>
      <c r="R532">
        <f t="shared" si="529"/>
        <v>794.70472667040008</v>
      </c>
      <c r="S532">
        <f t="shared" ca="1" si="529"/>
        <v>1.44957628674663</v>
      </c>
    </row>
    <row r="533" spans="1:19" ht="12.75" x14ac:dyDescent="0.2">
      <c r="A533">
        <f>'All Transactions'!A533</f>
        <v>0</v>
      </c>
      <c r="B533">
        <f>'All Transactions'!F533</f>
        <v>0</v>
      </c>
      <c r="C533">
        <f>'All Transactions'!G533</f>
        <v>0</v>
      </c>
      <c r="D533">
        <f>'All Transactions'!H533</f>
        <v>0</v>
      </c>
      <c r="E533">
        <f>'All Transactions'!I533</f>
        <v>0</v>
      </c>
      <c r="F533">
        <f>'All Transactions'!J533</f>
        <v>0</v>
      </c>
      <c r="G533">
        <f>'All Transactions'!K533</f>
        <v>0</v>
      </c>
      <c r="H533">
        <f>(N532+B533*H532)*'Master-Stocks'!$I$1</f>
        <v>7.2888821071863605E-2</v>
      </c>
      <c r="I533">
        <f>(O532+C533*I532)*'Master-Stocks'!$I$1</f>
        <v>4.04</v>
      </c>
      <c r="J533">
        <f>(P532+D533*J532)*'Master-Stocks'!$I$1</f>
        <v>4.5423188969331233E-3</v>
      </c>
      <c r="K533">
        <f>(Q532+E533*K532)*'Master-Stocks'!$I$1</f>
        <v>37.944391680000003</v>
      </c>
      <c r="L533">
        <f>(R532+F533*L532)*'Master-Stocks'!$I$1</f>
        <v>7.9470472667040006</v>
      </c>
      <c r="M533">
        <f ca="1">(S532+G533*M532)*'Master-Stocks'!$I$1</f>
        <v>1.4495762867466301E-2</v>
      </c>
      <c r="N533">
        <f t="shared" ref="N533:S533" si="530">H532*B533+N532</f>
        <v>7.2888821071863603</v>
      </c>
      <c r="O533">
        <f t="shared" si="530"/>
        <v>404</v>
      </c>
      <c r="P533">
        <f t="shared" si="530"/>
        <v>0.4542318896933123</v>
      </c>
      <c r="Q533">
        <f t="shared" si="530"/>
        <v>3794.4391680000003</v>
      </c>
      <c r="R533">
        <f t="shared" si="530"/>
        <v>794.70472667040008</v>
      </c>
      <c r="S533">
        <f t="shared" ca="1" si="530"/>
        <v>1.44957628674663</v>
      </c>
    </row>
    <row r="534" spans="1:19" ht="12.75" x14ac:dyDescent="0.2">
      <c r="A534">
        <f>'All Transactions'!A534</f>
        <v>0</v>
      </c>
      <c r="B534">
        <f>'All Transactions'!F534</f>
        <v>0</v>
      </c>
      <c r="C534">
        <f>'All Transactions'!G534</f>
        <v>0</v>
      </c>
      <c r="D534">
        <f>'All Transactions'!H534</f>
        <v>0</v>
      </c>
      <c r="E534">
        <f>'All Transactions'!I534</f>
        <v>0</v>
      </c>
      <c r="F534">
        <f>'All Transactions'!J534</f>
        <v>0</v>
      </c>
      <c r="G534">
        <f>'All Transactions'!K534</f>
        <v>0</v>
      </c>
      <c r="H534">
        <f>(N533+B534*H533)*'Master-Stocks'!$I$1</f>
        <v>7.2888821071863605E-2</v>
      </c>
      <c r="I534">
        <f>(O533+C534*I533)*'Master-Stocks'!$I$1</f>
        <v>4.04</v>
      </c>
      <c r="J534">
        <f>(P533+D534*J533)*'Master-Stocks'!$I$1</f>
        <v>4.5423188969331233E-3</v>
      </c>
      <c r="K534">
        <f>(Q533+E534*K533)*'Master-Stocks'!$I$1</f>
        <v>37.944391680000003</v>
      </c>
      <c r="L534">
        <f>(R533+F534*L533)*'Master-Stocks'!$I$1</f>
        <v>7.9470472667040006</v>
      </c>
      <c r="M534">
        <f ca="1">(S533+G534*M533)*'Master-Stocks'!$I$1</f>
        <v>1.4495762867466301E-2</v>
      </c>
      <c r="N534">
        <f t="shared" ref="N534:S534" si="531">H533*B534+N533</f>
        <v>7.2888821071863603</v>
      </c>
      <c r="O534">
        <f t="shared" si="531"/>
        <v>404</v>
      </c>
      <c r="P534">
        <f t="shared" si="531"/>
        <v>0.4542318896933123</v>
      </c>
      <c r="Q534">
        <f t="shared" si="531"/>
        <v>3794.4391680000003</v>
      </c>
      <c r="R534">
        <f t="shared" si="531"/>
        <v>794.70472667040008</v>
      </c>
      <c r="S534">
        <f t="shared" ca="1" si="531"/>
        <v>1.44957628674663</v>
      </c>
    </row>
    <row r="535" spans="1:19" ht="12.75" x14ac:dyDescent="0.2">
      <c r="A535">
        <f>'All Transactions'!A535</f>
        <v>0</v>
      </c>
      <c r="B535">
        <f>'All Transactions'!F535</f>
        <v>0</v>
      </c>
      <c r="C535">
        <f>'All Transactions'!G535</f>
        <v>0</v>
      </c>
      <c r="D535">
        <f>'All Transactions'!H535</f>
        <v>0</v>
      </c>
      <c r="E535">
        <f>'All Transactions'!I535</f>
        <v>0</v>
      </c>
      <c r="F535">
        <f>'All Transactions'!J535</f>
        <v>0</v>
      </c>
      <c r="G535">
        <f>'All Transactions'!K535</f>
        <v>0</v>
      </c>
      <c r="H535">
        <f>(N534+B535*H534)*'Master-Stocks'!$I$1</f>
        <v>7.2888821071863605E-2</v>
      </c>
      <c r="I535">
        <f>(O534+C535*I534)*'Master-Stocks'!$I$1</f>
        <v>4.04</v>
      </c>
      <c r="J535">
        <f>(P534+D535*J534)*'Master-Stocks'!$I$1</f>
        <v>4.5423188969331233E-3</v>
      </c>
      <c r="K535">
        <f>(Q534+E535*K534)*'Master-Stocks'!$I$1</f>
        <v>37.944391680000003</v>
      </c>
      <c r="L535">
        <f>(R534+F535*L534)*'Master-Stocks'!$I$1</f>
        <v>7.9470472667040006</v>
      </c>
      <c r="M535">
        <f ca="1">(S534+G535*M534)*'Master-Stocks'!$I$1</f>
        <v>1.4495762867466301E-2</v>
      </c>
      <c r="N535">
        <f t="shared" ref="N535:S535" si="532">H534*B535+N534</f>
        <v>7.2888821071863603</v>
      </c>
      <c r="O535">
        <f t="shared" si="532"/>
        <v>404</v>
      </c>
      <c r="P535">
        <f t="shared" si="532"/>
        <v>0.4542318896933123</v>
      </c>
      <c r="Q535">
        <f t="shared" si="532"/>
        <v>3794.4391680000003</v>
      </c>
      <c r="R535">
        <f t="shared" si="532"/>
        <v>794.70472667040008</v>
      </c>
      <c r="S535">
        <f t="shared" ca="1" si="532"/>
        <v>1.44957628674663</v>
      </c>
    </row>
    <row r="536" spans="1:19" ht="12.75" x14ac:dyDescent="0.2">
      <c r="A536">
        <f>'All Transactions'!A536</f>
        <v>0</v>
      </c>
      <c r="B536">
        <f>'All Transactions'!F536</f>
        <v>0</v>
      </c>
      <c r="C536">
        <f>'All Transactions'!G536</f>
        <v>0</v>
      </c>
      <c r="D536">
        <f>'All Transactions'!H536</f>
        <v>0</v>
      </c>
      <c r="E536">
        <f>'All Transactions'!I536</f>
        <v>0</v>
      </c>
      <c r="F536">
        <f>'All Transactions'!J536</f>
        <v>0</v>
      </c>
      <c r="G536">
        <f>'All Transactions'!K536</f>
        <v>0</v>
      </c>
      <c r="H536">
        <f>(N535+B536*H535)*'Master-Stocks'!$I$1</f>
        <v>7.2888821071863605E-2</v>
      </c>
      <c r="I536">
        <f>(O535+C536*I535)*'Master-Stocks'!$I$1</f>
        <v>4.04</v>
      </c>
      <c r="J536">
        <f>(P535+D536*J535)*'Master-Stocks'!$I$1</f>
        <v>4.5423188969331233E-3</v>
      </c>
      <c r="K536">
        <f>(Q535+E536*K535)*'Master-Stocks'!$I$1</f>
        <v>37.944391680000003</v>
      </c>
      <c r="L536">
        <f>(R535+F536*L535)*'Master-Stocks'!$I$1</f>
        <v>7.9470472667040006</v>
      </c>
      <c r="M536">
        <f ca="1">(S535+G536*M535)*'Master-Stocks'!$I$1</f>
        <v>1.4495762867466301E-2</v>
      </c>
      <c r="N536">
        <f t="shared" ref="N536:S536" si="533">H535*B536+N535</f>
        <v>7.2888821071863603</v>
      </c>
      <c r="O536">
        <f t="shared" si="533"/>
        <v>404</v>
      </c>
      <c r="P536">
        <f t="shared" si="533"/>
        <v>0.4542318896933123</v>
      </c>
      <c r="Q536">
        <f t="shared" si="533"/>
        <v>3794.4391680000003</v>
      </c>
      <c r="R536">
        <f t="shared" si="533"/>
        <v>794.70472667040008</v>
      </c>
      <c r="S536">
        <f t="shared" ca="1" si="533"/>
        <v>1.44957628674663</v>
      </c>
    </row>
    <row r="537" spans="1:19" ht="12.75" x14ac:dyDescent="0.2">
      <c r="A537">
        <f>'All Transactions'!A537</f>
        <v>0</v>
      </c>
      <c r="B537">
        <f>'All Transactions'!F537</f>
        <v>0</v>
      </c>
      <c r="C537">
        <f>'All Transactions'!G537</f>
        <v>0</v>
      </c>
      <c r="D537">
        <f>'All Transactions'!H537</f>
        <v>0</v>
      </c>
      <c r="E537">
        <f>'All Transactions'!I537</f>
        <v>0</v>
      </c>
      <c r="F537">
        <f>'All Transactions'!J537</f>
        <v>0</v>
      </c>
      <c r="G537">
        <f>'All Transactions'!K537</f>
        <v>0</v>
      </c>
      <c r="H537">
        <f>(N536+B537*H536)*'Master-Stocks'!$I$1</f>
        <v>7.2888821071863605E-2</v>
      </c>
      <c r="I537">
        <f>(O536+C537*I536)*'Master-Stocks'!$I$1</f>
        <v>4.04</v>
      </c>
      <c r="J537">
        <f>(P536+D537*J536)*'Master-Stocks'!$I$1</f>
        <v>4.5423188969331233E-3</v>
      </c>
      <c r="K537">
        <f>(Q536+E537*K536)*'Master-Stocks'!$I$1</f>
        <v>37.944391680000003</v>
      </c>
      <c r="L537">
        <f>(R536+F537*L536)*'Master-Stocks'!$I$1</f>
        <v>7.9470472667040006</v>
      </c>
      <c r="M537">
        <f ca="1">(S536+G537*M536)*'Master-Stocks'!$I$1</f>
        <v>1.4495762867466301E-2</v>
      </c>
      <c r="N537">
        <f t="shared" ref="N537:S537" si="534">H536*B537+N536</f>
        <v>7.2888821071863603</v>
      </c>
      <c r="O537">
        <f t="shared" si="534"/>
        <v>404</v>
      </c>
      <c r="P537">
        <f t="shared" si="534"/>
        <v>0.4542318896933123</v>
      </c>
      <c r="Q537">
        <f t="shared" si="534"/>
        <v>3794.4391680000003</v>
      </c>
      <c r="R537">
        <f t="shared" si="534"/>
        <v>794.70472667040008</v>
      </c>
      <c r="S537">
        <f t="shared" ca="1" si="534"/>
        <v>1.44957628674663</v>
      </c>
    </row>
    <row r="538" spans="1:19" ht="12.75" x14ac:dyDescent="0.2">
      <c r="A538">
        <f>'All Transactions'!A538</f>
        <v>0</v>
      </c>
      <c r="B538">
        <f>'All Transactions'!F538</f>
        <v>0</v>
      </c>
      <c r="C538">
        <f>'All Transactions'!G538</f>
        <v>0</v>
      </c>
      <c r="D538">
        <f>'All Transactions'!H538</f>
        <v>0</v>
      </c>
      <c r="E538">
        <f>'All Transactions'!I538</f>
        <v>0</v>
      </c>
      <c r="F538">
        <f>'All Transactions'!J538</f>
        <v>0</v>
      </c>
      <c r="G538">
        <f>'All Transactions'!K538</f>
        <v>0</v>
      </c>
      <c r="H538">
        <f>(N537+B538*H537)*'Master-Stocks'!$I$1</f>
        <v>7.2888821071863605E-2</v>
      </c>
      <c r="I538">
        <f>(O537+C538*I537)*'Master-Stocks'!$I$1</f>
        <v>4.04</v>
      </c>
      <c r="J538">
        <f>(P537+D538*J537)*'Master-Stocks'!$I$1</f>
        <v>4.5423188969331233E-3</v>
      </c>
      <c r="K538">
        <f>(Q537+E538*K537)*'Master-Stocks'!$I$1</f>
        <v>37.944391680000003</v>
      </c>
      <c r="L538">
        <f>(R537+F538*L537)*'Master-Stocks'!$I$1</f>
        <v>7.9470472667040006</v>
      </c>
      <c r="M538">
        <f ca="1">(S537+G538*M537)*'Master-Stocks'!$I$1</f>
        <v>1.4495762867466301E-2</v>
      </c>
      <c r="N538">
        <f t="shared" ref="N538:S538" si="535">H537*B538+N537</f>
        <v>7.2888821071863603</v>
      </c>
      <c r="O538">
        <f t="shared" si="535"/>
        <v>404</v>
      </c>
      <c r="P538">
        <f t="shared" si="535"/>
        <v>0.4542318896933123</v>
      </c>
      <c r="Q538">
        <f t="shared" si="535"/>
        <v>3794.4391680000003</v>
      </c>
      <c r="R538">
        <f t="shared" si="535"/>
        <v>794.70472667040008</v>
      </c>
      <c r="S538">
        <f t="shared" ca="1" si="535"/>
        <v>1.44957628674663</v>
      </c>
    </row>
    <row r="539" spans="1:19" ht="12.75" x14ac:dyDescent="0.2">
      <c r="A539">
        <f>'All Transactions'!A539</f>
        <v>0</v>
      </c>
      <c r="B539">
        <f>'All Transactions'!F539</f>
        <v>0</v>
      </c>
      <c r="C539">
        <f>'All Transactions'!G539</f>
        <v>0</v>
      </c>
      <c r="D539">
        <f>'All Transactions'!H539</f>
        <v>0</v>
      </c>
      <c r="E539">
        <f>'All Transactions'!I539</f>
        <v>0</v>
      </c>
      <c r="F539">
        <f>'All Transactions'!J539</f>
        <v>0</v>
      </c>
      <c r="G539">
        <f>'All Transactions'!K539</f>
        <v>0</v>
      </c>
      <c r="H539">
        <f>(N538+B539*H538)*'Master-Stocks'!$I$1</f>
        <v>7.2888821071863605E-2</v>
      </c>
      <c r="I539">
        <f>(O538+C539*I538)*'Master-Stocks'!$I$1</f>
        <v>4.04</v>
      </c>
      <c r="J539">
        <f>(P538+D539*J538)*'Master-Stocks'!$I$1</f>
        <v>4.5423188969331233E-3</v>
      </c>
      <c r="K539">
        <f>(Q538+E539*K538)*'Master-Stocks'!$I$1</f>
        <v>37.944391680000003</v>
      </c>
      <c r="L539">
        <f>(R538+F539*L538)*'Master-Stocks'!$I$1</f>
        <v>7.9470472667040006</v>
      </c>
      <c r="M539">
        <f ca="1">(S538+G539*M538)*'Master-Stocks'!$I$1</f>
        <v>1.4495762867466301E-2</v>
      </c>
      <c r="N539">
        <f t="shared" ref="N539:S539" si="536">H538*B539+N538</f>
        <v>7.2888821071863603</v>
      </c>
      <c r="O539">
        <f t="shared" si="536"/>
        <v>404</v>
      </c>
      <c r="P539">
        <f t="shared" si="536"/>
        <v>0.4542318896933123</v>
      </c>
      <c r="Q539">
        <f t="shared" si="536"/>
        <v>3794.4391680000003</v>
      </c>
      <c r="R539">
        <f t="shared" si="536"/>
        <v>794.70472667040008</v>
      </c>
      <c r="S539">
        <f t="shared" ca="1" si="536"/>
        <v>1.44957628674663</v>
      </c>
    </row>
    <row r="540" spans="1:19" ht="12.75" x14ac:dyDescent="0.2">
      <c r="A540">
        <f>'All Transactions'!A540</f>
        <v>0</v>
      </c>
      <c r="B540">
        <f>'All Transactions'!F540</f>
        <v>0</v>
      </c>
      <c r="C540">
        <f>'All Transactions'!G540</f>
        <v>0</v>
      </c>
      <c r="D540">
        <f>'All Transactions'!H540</f>
        <v>0</v>
      </c>
      <c r="E540">
        <f>'All Transactions'!I540</f>
        <v>0</v>
      </c>
      <c r="F540">
        <f>'All Transactions'!J540</f>
        <v>0</v>
      </c>
      <c r="G540">
        <f>'All Transactions'!K540</f>
        <v>0</v>
      </c>
      <c r="H540">
        <f>(N539+B540*H539)*'Master-Stocks'!$I$1</f>
        <v>7.2888821071863605E-2</v>
      </c>
      <c r="I540">
        <f>(O539+C540*I539)*'Master-Stocks'!$I$1</f>
        <v>4.04</v>
      </c>
      <c r="J540">
        <f>(P539+D540*J539)*'Master-Stocks'!$I$1</f>
        <v>4.5423188969331233E-3</v>
      </c>
      <c r="K540">
        <f>(Q539+E540*K539)*'Master-Stocks'!$I$1</f>
        <v>37.944391680000003</v>
      </c>
      <c r="L540">
        <f>(R539+F540*L539)*'Master-Stocks'!$I$1</f>
        <v>7.9470472667040006</v>
      </c>
      <c r="M540">
        <f ca="1">(S539+G540*M539)*'Master-Stocks'!$I$1</f>
        <v>1.4495762867466301E-2</v>
      </c>
      <c r="N540">
        <f t="shared" ref="N540:S540" si="537">H539*B540+N539</f>
        <v>7.2888821071863603</v>
      </c>
      <c r="O540">
        <f t="shared" si="537"/>
        <v>404</v>
      </c>
      <c r="P540">
        <f t="shared" si="537"/>
        <v>0.4542318896933123</v>
      </c>
      <c r="Q540">
        <f t="shared" si="537"/>
        <v>3794.4391680000003</v>
      </c>
      <c r="R540">
        <f t="shared" si="537"/>
        <v>794.70472667040008</v>
      </c>
      <c r="S540">
        <f t="shared" ca="1" si="537"/>
        <v>1.44957628674663</v>
      </c>
    </row>
    <row r="541" spans="1:19" ht="12.75" x14ac:dyDescent="0.2">
      <c r="A541">
        <f>'All Transactions'!A541</f>
        <v>0</v>
      </c>
      <c r="B541">
        <f>'All Transactions'!F541</f>
        <v>0</v>
      </c>
      <c r="C541">
        <f>'All Transactions'!G541</f>
        <v>0</v>
      </c>
      <c r="D541">
        <f>'All Transactions'!H541</f>
        <v>0</v>
      </c>
      <c r="E541">
        <f>'All Transactions'!I541</f>
        <v>0</v>
      </c>
      <c r="F541">
        <f>'All Transactions'!J541</f>
        <v>0</v>
      </c>
      <c r="G541">
        <f>'All Transactions'!K541</f>
        <v>0</v>
      </c>
      <c r="H541">
        <f>(N540+B541*H540)*'Master-Stocks'!$I$1</f>
        <v>7.2888821071863605E-2</v>
      </c>
      <c r="I541">
        <f>(O540+C541*I540)*'Master-Stocks'!$I$1</f>
        <v>4.04</v>
      </c>
      <c r="J541">
        <f>(P540+D541*J540)*'Master-Stocks'!$I$1</f>
        <v>4.5423188969331233E-3</v>
      </c>
      <c r="K541">
        <f>(Q540+E541*K540)*'Master-Stocks'!$I$1</f>
        <v>37.944391680000003</v>
      </c>
      <c r="L541">
        <f>(R540+F541*L540)*'Master-Stocks'!$I$1</f>
        <v>7.9470472667040006</v>
      </c>
      <c r="M541">
        <f ca="1">(S540+G541*M540)*'Master-Stocks'!$I$1</f>
        <v>1.4495762867466301E-2</v>
      </c>
      <c r="N541">
        <f t="shared" ref="N541:S541" si="538">H540*B541+N540</f>
        <v>7.2888821071863603</v>
      </c>
      <c r="O541">
        <f t="shared" si="538"/>
        <v>404</v>
      </c>
      <c r="P541">
        <f t="shared" si="538"/>
        <v>0.4542318896933123</v>
      </c>
      <c r="Q541">
        <f t="shared" si="538"/>
        <v>3794.4391680000003</v>
      </c>
      <c r="R541">
        <f t="shared" si="538"/>
        <v>794.70472667040008</v>
      </c>
      <c r="S541">
        <f t="shared" ca="1" si="538"/>
        <v>1.44957628674663</v>
      </c>
    </row>
    <row r="542" spans="1:19" ht="12.75" x14ac:dyDescent="0.2">
      <c r="A542">
        <f>'All Transactions'!A542</f>
        <v>0</v>
      </c>
      <c r="B542">
        <f>'All Transactions'!F542</f>
        <v>0</v>
      </c>
      <c r="C542">
        <f>'All Transactions'!G542</f>
        <v>0</v>
      </c>
      <c r="D542">
        <f>'All Transactions'!H542</f>
        <v>0</v>
      </c>
      <c r="E542">
        <f>'All Transactions'!I542</f>
        <v>0</v>
      </c>
      <c r="F542">
        <f>'All Transactions'!J542</f>
        <v>0</v>
      </c>
      <c r="G542">
        <f>'All Transactions'!K542</f>
        <v>0</v>
      </c>
      <c r="H542">
        <f>(N541+B542*H541)*'Master-Stocks'!$I$1</f>
        <v>7.2888821071863605E-2</v>
      </c>
      <c r="I542">
        <f>(O541+C542*I541)*'Master-Stocks'!$I$1</f>
        <v>4.04</v>
      </c>
      <c r="J542">
        <f>(P541+D542*J541)*'Master-Stocks'!$I$1</f>
        <v>4.5423188969331233E-3</v>
      </c>
      <c r="K542">
        <f>(Q541+E542*K541)*'Master-Stocks'!$I$1</f>
        <v>37.944391680000003</v>
      </c>
      <c r="L542">
        <f>(R541+F542*L541)*'Master-Stocks'!$I$1</f>
        <v>7.9470472667040006</v>
      </c>
      <c r="M542">
        <f ca="1">(S541+G542*M541)*'Master-Stocks'!$I$1</f>
        <v>1.4495762867466301E-2</v>
      </c>
      <c r="N542">
        <f t="shared" ref="N542:S542" si="539">H541*B542+N541</f>
        <v>7.2888821071863603</v>
      </c>
      <c r="O542">
        <f t="shared" si="539"/>
        <v>404</v>
      </c>
      <c r="P542">
        <f t="shared" si="539"/>
        <v>0.4542318896933123</v>
      </c>
      <c r="Q542">
        <f t="shared" si="539"/>
        <v>3794.4391680000003</v>
      </c>
      <c r="R542">
        <f t="shared" si="539"/>
        <v>794.70472667040008</v>
      </c>
      <c r="S542">
        <f t="shared" ca="1" si="539"/>
        <v>1.44957628674663</v>
      </c>
    </row>
    <row r="543" spans="1:19" ht="12.75" x14ac:dyDescent="0.2">
      <c r="A543">
        <f>'All Transactions'!A543</f>
        <v>0</v>
      </c>
      <c r="B543">
        <f>'All Transactions'!F543</f>
        <v>0</v>
      </c>
      <c r="C543">
        <f>'All Transactions'!G543</f>
        <v>0</v>
      </c>
      <c r="D543">
        <f>'All Transactions'!H543</f>
        <v>0</v>
      </c>
      <c r="E543">
        <f>'All Transactions'!I543</f>
        <v>0</v>
      </c>
      <c r="F543">
        <f>'All Transactions'!J543</f>
        <v>0</v>
      </c>
      <c r="G543">
        <f>'All Transactions'!K543</f>
        <v>0</v>
      </c>
      <c r="H543">
        <f>(N542+B543*H542)*'Master-Stocks'!$I$1</f>
        <v>7.2888821071863605E-2</v>
      </c>
      <c r="I543">
        <f>(O542+C543*I542)*'Master-Stocks'!$I$1</f>
        <v>4.04</v>
      </c>
      <c r="J543">
        <f>(P542+D543*J542)*'Master-Stocks'!$I$1</f>
        <v>4.5423188969331233E-3</v>
      </c>
      <c r="K543">
        <f>(Q542+E543*K542)*'Master-Stocks'!$I$1</f>
        <v>37.944391680000003</v>
      </c>
      <c r="L543">
        <f>(R542+F543*L542)*'Master-Stocks'!$I$1</f>
        <v>7.9470472667040006</v>
      </c>
      <c r="M543">
        <f ca="1">(S542+G543*M542)*'Master-Stocks'!$I$1</f>
        <v>1.4495762867466301E-2</v>
      </c>
      <c r="N543">
        <f t="shared" ref="N543:S543" si="540">H542*B543+N542</f>
        <v>7.2888821071863603</v>
      </c>
      <c r="O543">
        <f t="shared" si="540"/>
        <v>404</v>
      </c>
      <c r="P543">
        <f t="shared" si="540"/>
        <v>0.4542318896933123</v>
      </c>
      <c r="Q543">
        <f t="shared" si="540"/>
        <v>3794.4391680000003</v>
      </c>
      <c r="R543">
        <f t="shared" si="540"/>
        <v>794.70472667040008</v>
      </c>
      <c r="S543">
        <f t="shared" ca="1" si="540"/>
        <v>1.44957628674663</v>
      </c>
    </row>
    <row r="544" spans="1:19" ht="12.75" x14ac:dyDescent="0.2">
      <c r="A544">
        <f>'All Transactions'!A544</f>
        <v>0</v>
      </c>
      <c r="B544">
        <f>'All Transactions'!F544</f>
        <v>0</v>
      </c>
      <c r="C544">
        <f>'All Transactions'!G544</f>
        <v>0</v>
      </c>
      <c r="D544">
        <f>'All Transactions'!H544</f>
        <v>0</v>
      </c>
      <c r="E544">
        <f>'All Transactions'!I544</f>
        <v>0</v>
      </c>
      <c r="F544">
        <f>'All Transactions'!J544</f>
        <v>0</v>
      </c>
      <c r="G544">
        <f>'All Transactions'!K544</f>
        <v>0</v>
      </c>
      <c r="H544">
        <f>(N543+B544*H543)*'Master-Stocks'!$I$1</f>
        <v>7.2888821071863605E-2</v>
      </c>
      <c r="I544">
        <f>(O543+C544*I543)*'Master-Stocks'!$I$1</f>
        <v>4.04</v>
      </c>
      <c r="J544">
        <f>(P543+D544*J543)*'Master-Stocks'!$I$1</f>
        <v>4.5423188969331233E-3</v>
      </c>
      <c r="K544">
        <f>(Q543+E544*K543)*'Master-Stocks'!$I$1</f>
        <v>37.944391680000003</v>
      </c>
      <c r="L544">
        <f>(R543+F544*L543)*'Master-Stocks'!$I$1</f>
        <v>7.9470472667040006</v>
      </c>
      <c r="M544">
        <f ca="1">(S543+G544*M543)*'Master-Stocks'!$I$1</f>
        <v>1.4495762867466301E-2</v>
      </c>
      <c r="N544">
        <f t="shared" ref="N544:S544" si="541">H543*B544+N543</f>
        <v>7.2888821071863603</v>
      </c>
      <c r="O544">
        <f t="shared" si="541"/>
        <v>404</v>
      </c>
      <c r="P544">
        <f t="shared" si="541"/>
        <v>0.4542318896933123</v>
      </c>
      <c r="Q544">
        <f t="shared" si="541"/>
        <v>3794.4391680000003</v>
      </c>
      <c r="R544">
        <f t="shared" si="541"/>
        <v>794.70472667040008</v>
      </c>
      <c r="S544">
        <f t="shared" ca="1" si="541"/>
        <v>1.44957628674663</v>
      </c>
    </row>
    <row r="545" spans="1:19" ht="12.75" x14ac:dyDescent="0.2">
      <c r="A545">
        <f>'All Transactions'!A545</f>
        <v>0</v>
      </c>
      <c r="B545">
        <f>'All Transactions'!F545</f>
        <v>0</v>
      </c>
      <c r="C545">
        <f>'All Transactions'!G545</f>
        <v>0</v>
      </c>
      <c r="D545">
        <f>'All Transactions'!H545</f>
        <v>0</v>
      </c>
      <c r="E545">
        <f>'All Transactions'!I545</f>
        <v>0</v>
      </c>
      <c r="F545">
        <f>'All Transactions'!J545</f>
        <v>0</v>
      </c>
      <c r="G545">
        <f>'All Transactions'!K545</f>
        <v>0</v>
      </c>
      <c r="H545">
        <f>(N544+B545*H544)*'Master-Stocks'!$I$1</f>
        <v>7.2888821071863605E-2</v>
      </c>
      <c r="I545">
        <f>(O544+C545*I544)*'Master-Stocks'!$I$1</f>
        <v>4.04</v>
      </c>
      <c r="J545">
        <f>(P544+D545*J544)*'Master-Stocks'!$I$1</f>
        <v>4.5423188969331233E-3</v>
      </c>
      <c r="K545">
        <f>(Q544+E545*K544)*'Master-Stocks'!$I$1</f>
        <v>37.944391680000003</v>
      </c>
      <c r="L545">
        <f>(R544+F545*L544)*'Master-Stocks'!$I$1</f>
        <v>7.9470472667040006</v>
      </c>
      <c r="M545">
        <f ca="1">(S544+G545*M544)*'Master-Stocks'!$I$1</f>
        <v>1.4495762867466301E-2</v>
      </c>
      <c r="N545">
        <f t="shared" ref="N545:S545" si="542">H544*B545+N544</f>
        <v>7.2888821071863603</v>
      </c>
      <c r="O545">
        <f t="shared" si="542"/>
        <v>404</v>
      </c>
      <c r="P545">
        <f t="shared" si="542"/>
        <v>0.4542318896933123</v>
      </c>
      <c r="Q545">
        <f t="shared" si="542"/>
        <v>3794.4391680000003</v>
      </c>
      <c r="R545">
        <f t="shared" si="542"/>
        <v>794.70472667040008</v>
      </c>
      <c r="S545">
        <f t="shared" ca="1" si="542"/>
        <v>1.44957628674663</v>
      </c>
    </row>
    <row r="546" spans="1:19" ht="12.75" x14ac:dyDescent="0.2">
      <c r="A546">
        <f>'All Transactions'!A546</f>
        <v>0</v>
      </c>
      <c r="B546">
        <f>'All Transactions'!F546</f>
        <v>0</v>
      </c>
      <c r="C546">
        <f>'All Transactions'!G546</f>
        <v>0</v>
      </c>
      <c r="D546">
        <f>'All Transactions'!H546</f>
        <v>0</v>
      </c>
      <c r="E546">
        <f>'All Transactions'!I546</f>
        <v>0</v>
      </c>
      <c r="F546">
        <f>'All Transactions'!J546</f>
        <v>0</v>
      </c>
      <c r="G546">
        <f>'All Transactions'!K546</f>
        <v>0</v>
      </c>
      <c r="H546">
        <f>(N545+B546*H545)*'Master-Stocks'!$I$1</f>
        <v>7.2888821071863605E-2</v>
      </c>
      <c r="I546">
        <f>(O545+C546*I545)*'Master-Stocks'!$I$1</f>
        <v>4.04</v>
      </c>
      <c r="J546">
        <f>(P545+D546*J545)*'Master-Stocks'!$I$1</f>
        <v>4.5423188969331233E-3</v>
      </c>
      <c r="K546">
        <f>(Q545+E546*K545)*'Master-Stocks'!$I$1</f>
        <v>37.944391680000003</v>
      </c>
      <c r="L546">
        <f>(R545+F546*L545)*'Master-Stocks'!$I$1</f>
        <v>7.9470472667040006</v>
      </c>
      <c r="M546">
        <f ca="1">(S545+G546*M545)*'Master-Stocks'!$I$1</f>
        <v>1.4495762867466301E-2</v>
      </c>
      <c r="N546">
        <f t="shared" ref="N546:S546" si="543">H545*B546+N545</f>
        <v>7.2888821071863603</v>
      </c>
      <c r="O546">
        <f t="shared" si="543"/>
        <v>404</v>
      </c>
      <c r="P546">
        <f t="shared" si="543"/>
        <v>0.4542318896933123</v>
      </c>
      <c r="Q546">
        <f t="shared" si="543"/>
        <v>3794.4391680000003</v>
      </c>
      <c r="R546">
        <f t="shared" si="543"/>
        <v>794.70472667040008</v>
      </c>
      <c r="S546">
        <f t="shared" ca="1" si="543"/>
        <v>1.44957628674663</v>
      </c>
    </row>
    <row r="547" spans="1:19" ht="12.75" x14ac:dyDescent="0.2">
      <c r="A547">
        <f>'All Transactions'!A547</f>
        <v>0</v>
      </c>
      <c r="B547">
        <f>'All Transactions'!F547</f>
        <v>0</v>
      </c>
      <c r="C547">
        <f>'All Transactions'!G547</f>
        <v>0</v>
      </c>
      <c r="D547">
        <f>'All Transactions'!H547</f>
        <v>0</v>
      </c>
      <c r="E547">
        <f>'All Transactions'!I547</f>
        <v>0</v>
      </c>
      <c r="F547">
        <f>'All Transactions'!J547</f>
        <v>0</v>
      </c>
      <c r="G547">
        <f>'All Transactions'!K547</f>
        <v>0</v>
      </c>
      <c r="H547">
        <f>(N546+B547*H546)*'Master-Stocks'!$I$1</f>
        <v>7.2888821071863605E-2</v>
      </c>
      <c r="I547">
        <f>(O546+C547*I546)*'Master-Stocks'!$I$1</f>
        <v>4.04</v>
      </c>
      <c r="J547">
        <f>(P546+D547*J546)*'Master-Stocks'!$I$1</f>
        <v>4.5423188969331233E-3</v>
      </c>
      <c r="K547">
        <f>(Q546+E547*K546)*'Master-Stocks'!$I$1</f>
        <v>37.944391680000003</v>
      </c>
      <c r="L547">
        <f>(R546+F547*L546)*'Master-Stocks'!$I$1</f>
        <v>7.9470472667040006</v>
      </c>
      <c r="M547">
        <f ca="1">(S546+G547*M546)*'Master-Stocks'!$I$1</f>
        <v>1.4495762867466301E-2</v>
      </c>
      <c r="N547">
        <f t="shared" ref="N547:S547" si="544">H546*B547+N546</f>
        <v>7.2888821071863603</v>
      </c>
      <c r="O547">
        <f t="shared" si="544"/>
        <v>404</v>
      </c>
      <c r="P547">
        <f t="shared" si="544"/>
        <v>0.4542318896933123</v>
      </c>
      <c r="Q547">
        <f t="shared" si="544"/>
        <v>3794.4391680000003</v>
      </c>
      <c r="R547">
        <f t="shared" si="544"/>
        <v>794.70472667040008</v>
      </c>
      <c r="S547">
        <f t="shared" ca="1" si="544"/>
        <v>1.44957628674663</v>
      </c>
    </row>
    <row r="548" spans="1:19" ht="12.75" x14ac:dyDescent="0.2">
      <c r="A548">
        <f>'All Transactions'!A548</f>
        <v>0</v>
      </c>
      <c r="B548">
        <f>'All Transactions'!F548</f>
        <v>0</v>
      </c>
      <c r="C548">
        <f>'All Transactions'!G548</f>
        <v>0</v>
      </c>
      <c r="D548">
        <f>'All Transactions'!H548</f>
        <v>0</v>
      </c>
      <c r="E548">
        <f>'All Transactions'!I548</f>
        <v>0</v>
      </c>
      <c r="F548">
        <f>'All Transactions'!J548</f>
        <v>0</v>
      </c>
      <c r="G548">
        <f>'All Transactions'!K548</f>
        <v>0</v>
      </c>
      <c r="H548">
        <f>(N547+B548*H547)*'Master-Stocks'!$I$1</f>
        <v>7.2888821071863605E-2</v>
      </c>
      <c r="I548">
        <f>(O547+C548*I547)*'Master-Stocks'!$I$1</f>
        <v>4.04</v>
      </c>
      <c r="J548">
        <f>(P547+D548*J547)*'Master-Stocks'!$I$1</f>
        <v>4.5423188969331233E-3</v>
      </c>
      <c r="K548">
        <f>(Q547+E548*K547)*'Master-Stocks'!$I$1</f>
        <v>37.944391680000003</v>
      </c>
      <c r="L548">
        <f>(R547+F548*L547)*'Master-Stocks'!$I$1</f>
        <v>7.9470472667040006</v>
      </c>
      <c r="M548">
        <f ca="1">(S547+G548*M547)*'Master-Stocks'!$I$1</f>
        <v>1.4495762867466301E-2</v>
      </c>
      <c r="N548">
        <f t="shared" ref="N548:S548" si="545">H547*B548+N547</f>
        <v>7.2888821071863603</v>
      </c>
      <c r="O548">
        <f t="shared" si="545"/>
        <v>404</v>
      </c>
      <c r="P548">
        <f t="shared" si="545"/>
        <v>0.4542318896933123</v>
      </c>
      <c r="Q548">
        <f t="shared" si="545"/>
        <v>3794.4391680000003</v>
      </c>
      <c r="R548">
        <f t="shared" si="545"/>
        <v>794.70472667040008</v>
      </c>
      <c r="S548">
        <f t="shared" ca="1" si="545"/>
        <v>1.44957628674663</v>
      </c>
    </row>
    <row r="549" spans="1:19" ht="12.75" x14ac:dyDescent="0.2">
      <c r="A549">
        <f>'All Transactions'!A549</f>
        <v>0</v>
      </c>
      <c r="B549">
        <f>'All Transactions'!F549</f>
        <v>0</v>
      </c>
      <c r="C549">
        <f>'All Transactions'!G549</f>
        <v>0</v>
      </c>
      <c r="D549">
        <f>'All Transactions'!H549</f>
        <v>0</v>
      </c>
      <c r="E549">
        <f>'All Transactions'!I549</f>
        <v>0</v>
      </c>
      <c r="F549">
        <f>'All Transactions'!J549</f>
        <v>0</v>
      </c>
      <c r="G549">
        <f>'All Transactions'!K549</f>
        <v>0</v>
      </c>
      <c r="H549">
        <f>(N548+B549*H548)*'Master-Stocks'!$I$1</f>
        <v>7.2888821071863605E-2</v>
      </c>
      <c r="I549">
        <f>(O548+C549*I548)*'Master-Stocks'!$I$1</f>
        <v>4.04</v>
      </c>
      <c r="J549">
        <f>(P548+D549*J548)*'Master-Stocks'!$I$1</f>
        <v>4.5423188969331233E-3</v>
      </c>
      <c r="K549">
        <f>(Q548+E549*K548)*'Master-Stocks'!$I$1</f>
        <v>37.944391680000003</v>
      </c>
      <c r="L549">
        <f>(R548+F549*L548)*'Master-Stocks'!$I$1</f>
        <v>7.9470472667040006</v>
      </c>
      <c r="M549">
        <f ca="1">(S548+G549*M548)*'Master-Stocks'!$I$1</f>
        <v>1.4495762867466301E-2</v>
      </c>
      <c r="N549">
        <f t="shared" ref="N549:S549" si="546">H548*B549+N548</f>
        <v>7.2888821071863603</v>
      </c>
      <c r="O549">
        <f t="shared" si="546"/>
        <v>404</v>
      </c>
      <c r="P549">
        <f t="shared" si="546"/>
        <v>0.4542318896933123</v>
      </c>
      <c r="Q549">
        <f t="shared" si="546"/>
        <v>3794.4391680000003</v>
      </c>
      <c r="R549">
        <f t="shared" si="546"/>
        <v>794.70472667040008</v>
      </c>
      <c r="S549">
        <f t="shared" ca="1" si="546"/>
        <v>1.44957628674663</v>
      </c>
    </row>
    <row r="550" spans="1:19" ht="12.75" x14ac:dyDescent="0.2">
      <c r="A550">
        <f>'All Transactions'!A550</f>
        <v>0</v>
      </c>
      <c r="B550">
        <f>'All Transactions'!F550</f>
        <v>0</v>
      </c>
      <c r="C550">
        <f>'All Transactions'!G550</f>
        <v>0</v>
      </c>
      <c r="D550">
        <f>'All Transactions'!H550</f>
        <v>0</v>
      </c>
      <c r="E550">
        <f>'All Transactions'!I550</f>
        <v>0</v>
      </c>
      <c r="F550">
        <f>'All Transactions'!J550</f>
        <v>0</v>
      </c>
      <c r="G550">
        <f>'All Transactions'!K550</f>
        <v>0</v>
      </c>
      <c r="H550">
        <f>(N549+B550*H549)*'Master-Stocks'!$I$1</f>
        <v>7.2888821071863605E-2</v>
      </c>
      <c r="I550">
        <f>(O549+C550*I549)*'Master-Stocks'!$I$1</f>
        <v>4.04</v>
      </c>
      <c r="J550">
        <f>(P549+D550*J549)*'Master-Stocks'!$I$1</f>
        <v>4.5423188969331233E-3</v>
      </c>
      <c r="K550">
        <f>(Q549+E550*K549)*'Master-Stocks'!$I$1</f>
        <v>37.944391680000003</v>
      </c>
      <c r="L550">
        <f>(R549+F550*L549)*'Master-Stocks'!$I$1</f>
        <v>7.9470472667040006</v>
      </c>
      <c r="M550">
        <f ca="1">(S549+G550*M549)*'Master-Stocks'!$I$1</f>
        <v>1.4495762867466301E-2</v>
      </c>
      <c r="N550">
        <f t="shared" ref="N550:S550" si="547">H549*B550+N549</f>
        <v>7.2888821071863603</v>
      </c>
      <c r="O550">
        <f t="shared" si="547"/>
        <v>404</v>
      </c>
      <c r="P550">
        <f t="shared" si="547"/>
        <v>0.4542318896933123</v>
      </c>
      <c r="Q550">
        <f t="shared" si="547"/>
        <v>3794.4391680000003</v>
      </c>
      <c r="R550">
        <f t="shared" si="547"/>
        <v>794.70472667040008</v>
      </c>
      <c r="S550">
        <f t="shared" ca="1" si="547"/>
        <v>1.44957628674663</v>
      </c>
    </row>
    <row r="551" spans="1:19" ht="12.75" x14ac:dyDescent="0.2">
      <c r="A551">
        <f>'All Transactions'!A551</f>
        <v>0</v>
      </c>
      <c r="B551">
        <f>'All Transactions'!F551</f>
        <v>0</v>
      </c>
      <c r="C551">
        <f>'All Transactions'!G551</f>
        <v>0</v>
      </c>
      <c r="D551">
        <f>'All Transactions'!H551</f>
        <v>0</v>
      </c>
      <c r="E551">
        <f>'All Transactions'!I551</f>
        <v>0</v>
      </c>
      <c r="F551">
        <f>'All Transactions'!J551</f>
        <v>0</v>
      </c>
      <c r="G551">
        <f>'All Transactions'!K551</f>
        <v>0</v>
      </c>
      <c r="H551">
        <f>(N550+B551*H550)*'Master-Stocks'!$I$1</f>
        <v>7.2888821071863605E-2</v>
      </c>
      <c r="I551">
        <f>(O550+C551*I550)*'Master-Stocks'!$I$1</f>
        <v>4.04</v>
      </c>
      <c r="J551">
        <f>(P550+D551*J550)*'Master-Stocks'!$I$1</f>
        <v>4.5423188969331233E-3</v>
      </c>
      <c r="K551">
        <f>(Q550+E551*K550)*'Master-Stocks'!$I$1</f>
        <v>37.944391680000003</v>
      </c>
      <c r="L551">
        <f>(R550+F551*L550)*'Master-Stocks'!$I$1</f>
        <v>7.9470472667040006</v>
      </c>
      <c r="M551">
        <f ca="1">(S550+G551*M550)*'Master-Stocks'!$I$1</f>
        <v>1.4495762867466301E-2</v>
      </c>
      <c r="N551">
        <f t="shared" ref="N551:S551" si="548">H550*B551+N550</f>
        <v>7.2888821071863603</v>
      </c>
      <c r="O551">
        <f t="shared" si="548"/>
        <v>404</v>
      </c>
      <c r="P551">
        <f t="shared" si="548"/>
        <v>0.4542318896933123</v>
      </c>
      <c r="Q551">
        <f t="shared" si="548"/>
        <v>3794.4391680000003</v>
      </c>
      <c r="R551">
        <f t="shared" si="548"/>
        <v>794.70472667040008</v>
      </c>
      <c r="S551">
        <f t="shared" ca="1" si="548"/>
        <v>1.44957628674663</v>
      </c>
    </row>
    <row r="552" spans="1:19" ht="12.75" x14ac:dyDescent="0.2">
      <c r="A552">
        <f>'All Transactions'!A552</f>
        <v>0</v>
      </c>
      <c r="B552">
        <f>'All Transactions'!F552</f>
        <v>0</v>
      </c>
      <c r="C552">
        <f>'All Transactions'!G552</f>
        <v>0</v>
      </c>
      <c r="D552">
        <f>'All Transactions'!H552</f>
        <v>0</v>
      </c>
      <c r="E552">
        <f>'All Transactions'!I552</f>
        <v>0</v>
      </c>
      <c r="F552">
        <f>'All Transactions'!J552</f>
        <v>0</v>
      </c>
      <c r="G552">
        <f>'All Transactions'!K552</f>
        <v>0</v>
      </c>
      <c r="H552">
        <f>(N551+B552*H551)*'Master-Stocks'!$I$1</f>
        <v>7.2888821071863605E-2</v>
      </c>
      <c r="I552">
        <f>(O551+C552*I551)*'Master-Stocks'!$I$1</f>
        <v>4.04</v>
      </c>
      <c r="J552">
        <f>(P551+D552*J551)*'Master-Stocks'!$I$1</f>
        <v>4.5423188969331233E-3</v>
      </c>
      <c r="K552">
        <f>(Q551+E552*K551)*'Master-Stocks'!$I$1</f>
        <v>37.944391680000003</v>
      </c>
      <c r="L552">
        <f>(R551+F552*L551)*'Master-Stocks'!$I$1</f>
        <v>7.9470472667040006</v>
      </c>
      <c r="M552">
        <f ca="1">(S551+G552*M551)*'Master-Stocks'!$I$1</f>
        <v>1.4495762867466301E-2</v>
      </c>
      <c r="N552">
        <f t="shared" ref="N552:S552" si="549">H551*B552+N551</f>
        <v>7.2888821071863603</v>
      </c>
      <c r="O552">
        <f t="shared" si="549"/>
        <v>404</v>
      </c>
      <c r="P552">
        <f t="shared" si="549"/>
        <v>0.4542318896933123</v>
      </c>
      <c r="Q552">
        <f t="shared" si="549"/>
        <v>3794.4391680000003</v>
      </c>
      <c r="R552">
        <f t="shared" si="549"/>
        <v>794.70472667040008</v>
      </c>
      <c r="S552">
        <f t="shared" ca="1" si="549"/>
        <v>1.44957628674663</v>
      </c>
    </row>
    <row r="553" spans="1:19" ht="12.75" x14ac:dyDescent="0.2">
      <c r="A553">
        <f>'All Transactions'!A553</f>
        <v>0</v>
      </c>
      <c r="B553">
        <f>'All Transactions'!F553</f>
        <v>0</v>
      </c>
      <c r="C553">
        <f>'All Transactions'!G553</f>
        <v>0</v>
      </c>
      <c r="D553">
        <f>'All Transactions'!H553</f>
        <v>0</v>
      </c>
      <c r="E553">
        <f>'All Transactions'!I553</f>
        <v>0</v>
      </c>
      <c r="F553">
        <f>'All Transactions'!J553</f>
        <v>0</v>
      </c>
      <c r="G553">
        <f>'All Transactions'!K553</f>
        <v>0</v>
      </c>
      <c r="H553">
        <f>(N552+B553*H552)*'Master-Stocks'!$I$1</f>
        <v>7.2888821071863605E-2</v>
      </c>
      <c r="I553">
        <f>(O552+C553*I552)*'Master-Stocks'!$I$1</f>
        <v>4.04</v>
      </c>
      <c r="J553">
        <f>(P552+D553*J552)*'Master-Stocks'!$I$1</f>
        <v>4.5423188969331233E-3</v>
      </c>
      <c r="K553">
        <f>(Q552+E553*K552)*'Master-Stocks'!$I$1</f>
        <v>37.944391680000003</v>
      </c>
      <c r="L553">
        <f>(R552+F553*L552)*'Master-Stocks'!$I$1</f>
        <v>7.9470472667040006</v>
      </c>
      <c r="M553">
        <f ca="1">(S552+G553*M552)*'Master-Stocks'!$I$1</f>
        <v>1.4495762867466301E-2</v>
      </c>
      <c r="N553">
        <f t="shared" ref="N553:S553" si="550">H552*B553+N552</f>
        <v>7.2888821071863603</v>
      </c>
      <c r="O553">
        <f t="shared" si="550"/>
        <v>404</v>
      </c>
      <c r="P553">
        <f t="shared" si="550"/>
        <v>0.4542318896933123</v>
      </c>
      <c r="Q553">
        <f t="shared" si="550"/>
        <v>3794.4391680000003</v>
      </c>
      <c r="R553">
        <f t="shared" si="550"/>
        <v>794.70472667040008</v>
      </c>
      <c r="S553">
        <f t="shared" ca="1" si="550"/>
        <v>1.44957628674663</v>
      </c>
    </row>
    <row r="554" spans="1:19" ht="12.75" x14ac:dyDescent="0.2">
      <c r="A554">
        <f>'All Transactions'!A554</f>
        <v>0</v>
      </c>
      <c r="B554">
        <f>'All Transactions'!F554</f>
        <v>0</v>
      </c>
      <c r="C554">
        <f>'All Transactions'!G554</f>
        <v>0</v>
      </c>
      <c r="D554">
        <f>'All Transactions'!H554</f>
        <v>0</v>
      </c>
      <c r="E554">
        <f>'All Transactions'!I554</f>
        <v>0</v>
      </c>
      <c r="F554">
        <f>'All Transactions'!J554</f>
        <v>0</v>
      </c>
      <c r="G554">
        <f>'All Transactions'!K554</f>
        <v>0</v>
      </c>
      <c r="H554">
        <f>(N553+B554*H553)*'Master-Stocks'!$I$1</f>
        <v>7.2888821071863605E-2</v>
      </c>
      <c r="I554">
        <f>(O553+C554*I553)*'Master-Stocks'!$I$1</f>
        <v>4.04</v>
      </c>
      <c r="J554">
        <f>(P553+D554*J553)*'Master-Stocks'!$I$1</f>
        <v>4.5423188969331233E-3</v>
      </c>
      <c r="K554">
        <f>(Q553+E554*K553)*'Master-Stocks'!$I$1</f>
        <v>37.944391680000003</v>
      </c>
      <c r="L554">
        <f>(R553+F554*L553)*'Master-Stocks'!$I$1</f>
        <v>7.9470472667040006</v>
      </c>
      <c r="M554">
        <f ca="1">(S553+G554*M553)*'Master-Stocks'!$I$1</f>
        <v>1.4495762867466301E-2</v>
      </c>
      <c r="N554">
        <f t="shared" ref="N554:S554" si="551">H553*B554+N553</f>
        <v>7.2888821071863603</v>
      </c>
      <c r="O554">
        <f t="shared" si="551"/>
        <v>404</v>
      </c>
      <c r="P554">
        <f t="shared" si="551"/>
        <v>0.4542318896933123</v>
      </c>
      <c r="Q554">
        <f t="shared" si="551"/>
        <v>3794.4391680000003</v>
      </c>
      <c r="R554">
        <f t="shared" si="551"/>
        <v>794.70472667040008</v>
      </c>
      <c r="S554">
        <f t="shared" ca="1" si="551"/>
        <v>1.44957628674663</v>
      </c>
    </row>
    <row r="555" spans="1:19" ht="12.75" x14ac:dyDescent="0.2">
      <c r="A555">
        <f>'All Transactions'!A555</f>
        <v>0</v>
      </c>
      <c r="B555">
        <f>'All Transactions'!F555</f>
        <v>0</v>
      </c>
      <c r="C555">
        <f>'All Transactions'!G555</f>
        <v>0</v>
      </c>
      <c r="D555">
        <f>'All Transactions'!H555</f>
        <v>0</v>
      </c>
      <c r="E555">
        <f>'All Transactions'!I555</f>
        <v>0</v>
      </c>
      <c r="F555">
        <f>'All Transactions'!J555</f>
        <v>0</v>
      </c>
      <c r="G555">
        <f>'All Transactions'!K555</f>
        <v>0</v>
      </c>
      <c r="H555">
        <f>(N554+B555*H554)*'Master-Stocks'!$I$1</f>
        <v>7.2888821071863605E-2</v>
      </c>
      <c r="I555">
        <f>(O554+C555*I554)*'Master-Stocks'!$I$1</f>
        <v>4.04</v>
      </c>
      <c r="J555">
        <f>(P554+D555*J554)*'Master-Stocks'!$I$1</f>
        <v>4.5423188969331233E-3</v>
      </c>
      <c r="K555">
        <f>(Q554+E555*K554)*'Master-Stocks'!$I$1</f>
        <v>37.944391680000003</v>
      </c>
      <c r="L555">
        <f>(R554+F555*L554)*'Master-Stocks'!$I$1</f>
        <v>7.9470472667040006</v>
      </c>
      <c r="M555">
        <f ca="1">(S554+G555*M554)*'Master-Stocks'!$I$1</f>
        <v>1.4495762867466301E-2</v>
      </c>
      <c r="N555">
        <f t="shared" ref="N555:S555" si="552">H554*B555+N554</f>
        <v>7.2888821071863603</v>
      </c>
      <c r="O555">
        <f t="shared" si="552"/>
        <v>404</v>
      </c>
      <c r="P555">
        <f t="shared" si="552"/>
        <v>0.4542318896933123</v>
      </c>
      <c r="Q555">
        <f t="shared" si="552"/>
        <v>3794.4391680000003</v>
      </c>
      <c r="R555">
        <f t="shared" si="552"/>
        <v>794.70472667040008</v>
      </c>
      <c r="S555">
        <f t="shared" ca="1" si="552"/>
        <v>1.44957628674663</v>
      </c>
    </row>
    <row r="556" spans="1:19" ht="12.75" x14ac:dyDescent="0.2">
      <c r="A556">
        <f>'All Transactions'!A556</f>
        <v>0</v>
      </c>
      <c r="B556">
        <f>'All Transactions'!F556</f>
        <v>0</v>
      </c>
      <c r="C556">
        <f>'All Transactions'!G556</f>
        <v>0</v>
      </c>
      <c r="D556">
        <f>'All Transactions'!H556</f>
        <v>0</v>
      </c>
      <c r="E556">
        <f>'All Transactions'!I556</f>
        <v>0</v>
      </c>
      <c r="F556">
        <f>'All Transactions'!J556</f>
        <v>0</v>
      </c>
      <c r="G556">
        <f>'All Transactions'!K556</f>
        <v>0</v>
      </c>
      <c r="H556">
        <f>(N555+B556*H555)*'Master-Stocks'!$I$1</f>
        <v>7.2888821071863605E-2</v>
      </c>
      <c r="I556">
        <f>(O555+C556*I555)*'Master-Stocks'!$I$1</f>
        <v>4.04</v>
      </c>
      <c r="J556">
        <f>(P555+D556*J555)*'Master-Stocks'!$I$1</f>
        <v>4.5423188969331233E-3</v>
      </c>
      <c r="K556">
        <f>(Q555+E556*K555)*'Master-Stocks'!$I$1</f>
        <v>37.944391680000003</v>
      </c>
      <c r="L556">
        <f>(R555+F556*L555)*'Master-Stocks'!$I$1</f>
        <v>7.9470472667040006</v>
      </c>
      <c r="M556">
        <f ca="1">(S555+G556*M555)*'Master-Stocks'!$I$1</f>
        <v>1.4495762867466301E-2</v>
      </c>
      <c r="N556">
        <f t="shared" ref="N556:S556" si="553">H555*B556+N555</f>
        <v>7.2888821071863603</v>
      </c>
      <c r="O556">
        <f t="shared" si="553"/>
        <v>404</v>
      </c>
      <c r="P556">
        <f t="shared" si="553"/>
        <v>0.4542318896933123</v>
      </c>
      <c r="Q556">
        <f t="shared" si="553"/>
        <v>3794.4391680000003</v>
      </c>
      <c r="R556">
        <f t="shared" si="553"/>
        <v>794.70472667040008</v>
      </c>
      <c r="S556">
        <f t="shared" ca="1" si="553"/>
        <v>1.44957628674663</v>
      </c>
    </row>
    <row r="557" spans="1:19" ht="12.75" x14ac:dyDescent="0.2">
      <c r="A557">
        <f>'All Transactions'!A557</f>
        <v>0</v>
      </c>
      <c r="B557">
        <f>'All Transactions'!F557</f>
        <v>0</v>
      </c>
      <c r="C557">
        <f>'All Transactions'!G557</f>
        <v>0</v>
      </c>
      <c r="D557">
        <f>'All Transactions'!H557</f>
        <v>0</v>
      </c>
      <c r="E557">
        <f>'All Transactions'!I557</f>
        <v>0</v>
      </c>
      <c r="F557">
        <f>'All Transactions'!J557</f>
        <v>0</v>
      </c>
      <c r="G557">
        <f>'All Transactions'!K557</f>
        <v>0</v>
      </c>
      <c r="H557">
        <f>(N556+B557*H556)*'Master-Stocks'!$I$1</f>
        <v>7.2888821071863605E-2</v>
      </c>
      <c r="I557">
        <f>(O556+C557*I556)*'Master-Stocks'!$I$1</f>
        <v>4.04</v>
      </c>
      <c r="J557">
        <f>(P556+D557*J556)*'Master-Stocks'!$I$1</f>
        <v>4.5423188969331233E-3</v>
      </c>
      <c r="K557">
        <f>(Q556+E557*K556)*'Master-Stocks'!$I$1</f>
        <v>37.944391680000003</v>
      </c>
      <c r="L557">
        <f>(R556+F557*L556)*'Master-Stocks'!$I$1</f>
        <v>7.9470472667040006</v>
      </c>
      <c r="M557">
        <f ca="1">(S556+G557*M556)*'Master-Stocks'!$I$1</f>
        <v>1.4495762867466301E-2</v>
      </c>
      <c r="N557">
        <f t="shared" ref="N557:S557" si="554">H556*B557+N556</f>
        <v>7.2888821071863603</v>
      </c>
      <c r="O557">
        <f t="shared" si="554"/>
        <v>404</v>
      </c>
      <c r="P557">
        <f t="shared" si="554"/>
        <v>0.4542318896933123</v>
      </c>
      <c r="Q557">
        <f t="shared" si="554"/>
        <v>3794.4391680000003</v>
      </c>
      <c r="R557">
        <f t="shared" si="554"/>
        <v>794.70472667040008</v>
      </c>
      <c r="S557">
        <f t="shared" ca="1" si="554"/>
        <v>1.44957628674663</v>
      </c>
    </row>
    <row r="558" spans="1:19" ht="12.75" x14ac:dyDescent="0.2">
      <c r="A558">
        <f>'All Transactions'!A558</f>
        <v>0</v>
      </c>
      <c r="B558">
        <f>'All Transactions'!F558</f>
        <v>0</v>
      </c>
      <c r="C558">
        <f>'All Transactions'!G558</f>
        <v>0</v>
      </c>
      <c r="D558">
        <f>'All Transactions'!H558</f>
        <v>0</v>
      </c>
      <c r="E558">
        <f>'All Transactions'!I558</f>
        <v>0</v>
      </c>
      <c r="F558">
        <f>'All Transactions'!J558</f>
        <v>0</v>
      </c>
      <c r="G558">
        <f>'All Transactions'!K558</f>
        <v>0</v>
      </c>
      <c r="H558">
        <f>(N557+B558*H557)*'Master-Stocks'!$I$1</f>
        <v>7.2888821071863605E-2</v>
      </c>
      <c r="I558">
        <f>(O557+C558*I557)*'Master-Stocks'!$I$1</f>
        <v>4.04</v>
      </c>
      <c r="J558">
        <f>(P557+D558*J557)*'Master-Stocks'!$I$1</f>
        <v>4.5423188969331233E-3</v>
      </c>
      <c r="K558">
        <f>(Q557+E558*K557)*'Master-Stocks'!$I$1</f>
        <v>37.944391680000003</v>
      </c>
      <c r="L558">
        <f>(R557+F558*L557)*'Master-Stocks'!$I$1</f>
        <v>7.9470472667040006</v>
      </c>
      <c r="M558">
        <f ca="1">(S557+G558*M557)*'Master-Stocks'!$I$1</f>
        <v>1.4495762867466301E-2</v>
      </c>
      <c r="N558">
        <f t="shared" ref="N558:S558" si="555">H557*B558+N557</f>
        <v>7.2888821071863603</v>
      </c>
      <c r="O558">
        <f t="shared" si="555"/>
        <v>404</v>
      </c>
      <c r="P558">
        <f t="shared" si="555"/>
        <v>0.4542318896933123</v>
      </c>
      <c r="Q558">
        <f t="shared" si="555"/>
        <v>3794.4391680000003</v>
      </c>
      <c r="R558">
        <f t="shared" si="555"/>
        <v>794.70472667040008</v>
      </c>
      <c r="S558">
        <f t="shared" ca="1" si="555"/>
        <v>1.44957628674663</v>
      </c>
    </row>
    <row r="559" spans="1:19" ht="12.75" x14ac:dyDescent="0.2">
      <c r="A559">
        <f>'All Transactions'!A559</f>
        <v>0</v>
      </c>
      <c r="B559">
        <f>'All Transactions'!F559</f>
        <v>0</v>
      </c>
      <c r="C559">
        <f>'All Transactions'!G559</f>
        <v>0</v>
      </c>
      <c r="D559">
        <f>'All Transactions'!H559</f>
        <v>0</v>
      </c>
      <c r="E559">
        <f>'All Transactions'!I559</f>
        <v>0</v>
      </c>
      <c r="F559">
        <f>'All Transactions'!J559</f>
        <v>0</v>
      </c>
      <c r="G559">
        <f>'All Transactions'!K559</f>
        <v>0</v>
      </c>
      <c r="H559">
        <f>(N558+B559*H558)*'Master-Stocks'!$I$1</f>
        <v>7.2888821071863605E-2</v>
      </c>
      <c r="I559">
        <f>(O558+C559*I558)*'Master-Stocks'!$I$1</f>
        <v>4.04</v>
      </c>
      <c r="J559">
        <f>(P558+D559*J558)*'Master-Stocks'!$I$1</f>
        <v>4.5423188969331233E-3</v>
      </c>
      <c r="K559">
        <f>(Q558+E559*K558)*'Master-Stocks'!$I$1</f>
        <v>37.944391680000003</v>
      </c>
      <c r="L559">
        <f>(R558+F559*L558)*'Master-Stocks'!$I$1</f>
        <v>7.9470472667040006</v>
      </c>
      <c r="M559">
        <f ca="1">(S558+G559*M558)*'Master-Stocks'!$I$1</f>
        <v>1.4495762867466301E-2</v>
      </c>
      <c r="N559">
        <f t="shared" ref="N559:S559" si="556">H558*B559+N558</f>
        <v>7.2888821071863603</v>
      </c>
      <c r="O559">
        <f t="shared" si="556"/>
        <v>404</v>
      </c>
      <c r="P559">
        <f t="shared" si="556"/>
        <v>0.4542318896933123</v>
      </c>
      <c r="Q559">
        <f t="shared" si="556"/>
        <v>3794.4391680000003</v>
      </c>
      <c r="R559">
        <f t="shared" si="556"/>
        <v>794.70472667040008</v>
      </c>
      <c r="S559">
        <f t="shared" ca="1" si="556"/>
        <v>1.44957628674663</v>
      </c>
    </row>
    <row r="560" spans="1:19" ht="12.75" x14ac:dyDescent="0.2">
      <c r="A560">
        <f>'All Transactions'!A560</f>
        <v>0</v>
      </c>
      <c r="B560">
        <f>'All Transactions'!F560</f>
        <v>0</v>
      </c>
      <c r="C560">
        <f>'All Transactions'!G560</f>
        <v>0</v>
      </c>
      <c r="D560">
        <f>'All Transactions'!H560</f>
        <v>0</v>
      </c>
      <c r="E560">
        <f>'All Transactions'!I560</f>
        <v>0</v>
      </c>
      <c r="F560">
        <f>'All Transactions'!J560</f>
        <v>0</v>
      </c>
      <c r="G560">
        <f>'All Transactions'!K560</f>
        <v>0</v>
      </c>
      <c r="H560">
        <f>(N559+B560*H559)*'Master-Stocks'!$I$1</f>
        <v>7.2888821071863605E-2</v>
      </c>
      <c r="I560">
        <f>(O559+C560*I559)*'Master-Stocks'!$I$1</f>
        <v>4.04</v>
      </c>
      <c r="J560">
        <f>(P559+D560*J559)*'Master-Stocks'!$I$1</f>
        <v>4.5423188969331233E-3</v>
      </c>
      <c r="K560">
        <f>(Q559+E560*K559)*'Master-Stocks'!$I$1</f>
        <v>37.944391680000003</v>
      </c>
      <c r="L560">
        <f>(R559+F560*L559)*'Master-Stocks'!$I$1</f>
        <v>7.9470472667040006</v>
      </c>
      <c r="M560">
        <f ca="1">(S559+G560*M559)*'Master-Stocks'!$I$1</f>
        <v>1.4495762867466301E-2</v>
      </c>
      <c r="N560">
        <f t="shared" ref="N560:S560" si="557">H559*B560+N559</f>
        <v>7.2888821071863603</v>
      </c>
      <c r="O560">
        <f t="shared" si="557"/>
        <v>404</v>
      </c>
      <c r="P560">
        <f t="shared" si="557"/>
        <v>0.4542318896933123</v>
      </c>
      <c r="Q560">
        <f t="shared" si="557"/>
        <v>3794.4391680000003</v>
      </c>
      <c r="R560">
        <f t="shared" si="557"/>
        <v>794.70472667040008</v>
      </c>
      <c r="S560">
        <f t="shared" ca="1" si="557"/>
        <v>1.44957628674663</v>
      </c>
    </row>
    <row r="561" spans="1:19" ht="12.75" x14ac:dyDescent="0.2">
      <c r="A561">
        <f>'All Transactions'!A561</f>
        <v>0</v>
      </c>
      <c r="B561">
        <f>'All Transactions'!F561</f>
        <v>0</v>
      </c>
      <c r="C561">
        <f>'All Transactions'!G561</f>
        <v>0</v>
      </c>
      <c r="D561">
        <f>'All Transactions'!H561</f>
        <v>0</v>
      </c>
      <c r="E561">
        <f>'All Transactions'!I561</f>
        <v>0</v>
      </c>
      <c r="F561">
        <f>'All Transactions'!J561</f>
        <v>0</v>
      </c>
      <c r="G561">
        <f>'All Transactions'!K561</f>
        <v>0</v>
      </c>
      <c r="H561">
        <f>(N560+B561*H560)*'Master-Stocks'!$I$1</f>
        <v>7.2888821071863605E-2</v>
      </c>
      <c r="I561">
        <f>(O560+C561*I560)*'Master-Stocks'!$I$1</f>
        <v>4.04</v>
      </c>
      <c r="J561">
        <f>(P560+D561*J560)*'Master-Stocks'!$I$1</f>
        <v>4.5423188969331233E-3</v>
      </c>
      <c r="K561">
        <f>(Q560+E561*K560)*'Master-Stocks'!$I$1</f>
        <v>37.944391680000003</v>
      </c>
      <c r="L561">
        <f>(R560+F561*L560)*'Master-Stocks'!$I$1</f>
        <v>7.9470472667040006</v>
      </c>
      <c r="M561">
        <f ca="1">(S560+G561*M560)*'Master-Stocks'!$I$1</f>
        <v>1.4495762867466301E-2</v>
      </c>
      <c r="N561">
        <f t="shared" ref="N561:S561" si="558">H560*B561+N560</f>
        <v>7.2888821071863603</v>
      </c>
      <c r="O561">
        <f t="shared" si="558"/>
        <v>404</v>
      </c>
      <c r="P561">
        <f t="shared" si="558"/>
        <v>0.4542318896933123</v>
      </c>
      <c r="Q561">
        <f t="shared" si="558"/>
        <v>3794.4391680000003</v>
      </c>
      <c r="R561">
        <f t="shared" si="558"/>
        <v>794.70472667040008</v>
      </c>
      <c r="S561">
        <f t="shared" ca="1" si="558"/>
        <v>1.44957628674663</v>
      </c>
    </row>
    <row r="562" spans="1:19" ht="12.75" x14ac:dyDescent="0.2">
      <c r="A562">
        <f>'All Transactions'!A562</f>
        <v>0</v>
      </c>
      <c r="B562">
        <f>'All Transactions'!F562</f>
        <v>0</v>
      </c>
      <c r="C562">
        <f>'All Transactions'!G562</f>
        <v>0</v>
      </c>
      <c r="D562">
        <f>'All Transactions'!H562</f>
        <v>0</v>
      </c>
      <c r="E562">
        <f>'All Transactions'!I562</f>
        <v>0</v>
      </c>
      <c r="F562">
        <f>'All Transactions'!J562</f>
        <v>0</v>
      </c>
      <c r="G562">
        <f>'All Transactions'!K562</f>
        <v>0</v>
      </c>
      <c r="H562">
        <f>(N561+B562*H561)*'Master-Stocks'!$I$1</f>
        <v>7.2888821071863605E-2</v>
      </c>
      <c r="I562">
        <f>(O561+C562*I561)*'Master-Stocks'!$I$1</f>
        <v>4.04</v>
      </c>
      <c r="J562">
        <f>(P561+D562*J561)*'Master-Stocks'!$I$1</f>
        <v>4.5423188969331233E-3</v>
      </c>
      <c r="K562">
        <f>(Q561+E562*K561)*'Master-Stocks'!$I$1</f>
        <v>37.944391680000003</v>
      </c>
      <c r="L562">
        <f>(R561+F562*L561)*'Master-Stocks'!$I$1</f>
        <v>7.9470472667040006</v>
      </c>
      <c r="M562">
        <f ca="1">(S561+G562*M561)*'Master-Stocks'!$I$1</f>
        <v>1.4495762867466301E-2</v>
      </c>
      <c r="N562">
        <f t="shared" ref="N562:S562" si="559">H561*B562+N561</f>
        <v>7.2888821071863603</v>
      </c>
      <c r="O562">
        <f t="shared" si="559"/>
        <v>404</v>
      </c>
      <c r="P562">
        <f t="shared" si="559"/>
        <v>0.4542318896933123</v>
      </c>
      <c r="Q562">
        <f t="shared" si="559"/>
        <v>3794.4391680000003</v>
      </c>
      <c r="R562">
        <f t="shared" si="559"/>
        <v>794.70472667040008</v>
      </c>
      <c r="S562">
        <f t="shared" ca="1" si="559"/>
        <v>1.44957628674663</v>
      </c>
    </row>
    <row r="563" spans="1:19" ht="12.75" x14ac:dyDescent="0.2">
      <c r="A563">
        <f>'All Transactions'!A563</f>
        <v>0</v>
      </c>
      <c r="B563">
        <f>'All Transactions'!F563</f>
        <v>0</v>
      </c>
      <c r="C563">
        <f>'All Transactions'!G563</f>
        <v>0</v>
      </c>
      <c r="D563">
        <f>'All Transactions'!H563</f>
        <v>0</v>
      </c>
      <c r="E563">
        <f>'All Transactions'!I563</f>
        <v>0</v>
      </c>
      <c r="F563">
        <f>'All Transactions'!J563</f>
        <v>0</v>
      </c>
      <c r="G563">
        <f>'All Transactions'!K563</f>
        <v>0</v>
      </c>
      <c r="H563">
        <f>(N562+B563*H562)*'Master-Stocks'!$I$1</f>
        <v>7.2888821071863605E-2</v>
      </c>
      <c r="I563">
        <f>(O562+C563*I562)*'Master-Stocks'!$I$1</f>
        <v>4.04</v>
      </c>
      <c r="J563">
        <f>(P562+D563*J562)*'Master-Stocks'!$I$1</f>
        <v>4.5423188969331233E-3</v>
      </c>
      <c r="K563">
        <f>(Q562+E563*K562)*'Master-Stocks'!$I$1</f>
        <v>37.944391680000003</v>
      </c>
      <c r="L563">
        <f>(R562+F563*L562)*'Master-Stocks'!$I$1</f>
        <v>7.9470472667040006</v>
      </c>
      <c r="M563">
        <f ca="1">(S562+G563*M562)*'Master-Stocks'!$I$1</f>
        <v>1.4495762867466301E-2</v>
      </c>
      <c r="N563">
        <f t="shared" ref="N563:S563" si="560">H562*B563+N562</f>
        <v>7.2888821071863603</v>
      </c>
      <c r="O563">
        <f t="shared" si="560"/>
        <v>404</v>
      </c>
      <c r="P563">
        <f t="shared" si="560"/>
        <v>0.4542318896933123</v>
      </c>
      <c r="Q563">
        <f t="shared" si="560"/>
        <v>3794.4391680000003</v>
      </c>
      <c r="R563">
        <f t="shared" si="560"/>
        <v>794.70472667040008</v>
      </c>
      <c r="S563">
        <f t="shared" ca="1" si="560"/>
        <v>1.44957628674663</v>
      </c>
    </row>
    <row r="564" spans="1:19" ht="12.75" x14ac:dyDescent="0.2">
      <c r="A564">
        <f>'All Transactions'!A564</f>
        <v>0</v>
      </c>
      <c r="B564">
        <f>'All Transactions'!F564</f>
        <v>0</v>
      </c>
      <c r="C564">
        <f>'All Transactions'!G564</f>
        <v>0</v>
      </c>
      <c r="D564">
        <f>'All Transactions'!H564</f>
        <v>0</v>
      </c>
      <c r="E564">
        <f>'All Transactions'!I564</f>
        <v>0</v>
      </c>
      <c r="F564">
        <f>'All Transactions'!J564</f>
        <v>0</v>
      </c>
      <c r="G564">
        <f>'All Transactions'!K564</f>
        <v>0</v>
      </c>
      <c r="H564">
        <f>(N563+B564*H563)*'Master-Stocks'!$I$1</f>
        <v>7.2888821071863605E-2</v>
      </c>
      <c r="I564">
        <f>(O563+C564*I563)*'Master-Stocks'!$I$1</f>
        <v>4.04</v>
      </c>
      <c r="J564">
        <f>(P563+D564*J563)*'Master-Stocks'!$I$1</f>
        <v>4.5423188969331233E-3</v>
      </c>
      <c r="K564">
        <f>(Q563+E564*K563)*'Master-Stocks'!$I$1</f>
        <v>37.944391680000003</v>
      </c>
      <c r="L564">
        <f>(R563+F564*L563)*'Master-Stocks'!$I$1</f>
        <v>7.9470472667040006</v>
      </c>
      <c r="M564">
        <f ca="1">(S563+G564*M563)*'Master-Stocks'!$I$1</f>
        <v>1.4495762867466301E-2</v>
      </c>
      <c r="N564">
        <f t="shared" ref="N564:S564" si="561">H563*B564+N563</f>
        <v>7.2888821071863603</v>
      </c>
      <c r="O564">
        <f t="shared" si="561"/>
        <v>404</v>
      </c>
      <c r="P564">
        <f t="shared" si="561"/>
        <v>0.4542318896933123</v>
      </c>
      <c r="Q564">
        <f t="shared" si="561"/>
        <v>3794.4391680000003</v>
      </c>
      <c r="R564">
        <f t="shared" si="561"/>
        <v>794.70472667040008</v>
      </c>
      <c r="S564">
        <f t="shared" ca="1" si="561"/>
        <v>1.44957628674663</v>
      </c>
    </row>
    <row r="565" spans="1:19" ht="12.75" x14ac:dyDescent="0.2">
      <c r="A565">
        <f>'All Transactions'!A565</f>
        <v>0</v>
      </c>
      <c r="B565">
        <f>'All Transactions'!F565</f>
        <v>0</v>
      </c>
      <c r="C565">
        <f>'All Transactions'!G565</f>
        <v>0</v>
      </c>
      <c r="D565">
        <f>'All Transactions'!H565</f>
        <v>0</v>
      </c>
      <c r="E565">
        <f>'All Transactions'!I565</f>
        <v>0</v>
      </c>
      <c r="F565">
        <f>'All Transactions'!J565</f>
        <v>0</v>
      </c>
      <c r="G565">
        <f>'All Transactions'!K565</f>
        <v>0</v>
      </c>
      <c r="H565">
        <f>(N564+B565*H564)*'Master-Stocks'!$I$1</f>
        <v>7.2888821071863605E-2</v>
      </c>
      <c r="I565">
        <f>(O564+C565*I564)*'Master-Stocks'!$I$1</f>
        <v>4.04</v>
      </c>
      <c r="J565">
        <f>(P564+D565*J564)*'Master-Stocks'!$I$1</f>
        <v>4.5423188969331233E-3</v>
      </c>
      <c r="K565">
        <f>(Q564+E565*K564)*'Master-Stocks'!$I$1</f>
        <v>37.944391680000003</v>
      </c>
      <c r="L565">
        <f>(R564+F565*L564)*'Master-Stocks'!$I$1</f>
        <v>7.9470472667040006</v>
      </c>
      <c r="M565">
        <f ca="1">(S564+G565*M564)*'Master-Stocks'!$I$1</f>
        <v>1.4495762867466301E-2</v>
      </c>
      <c r="N565">
        <f t="shared" ref="N565:S565" si="562">H564*B565+N564</f>
        <v>7.2888821071863603</v>
      </c>
      <c r="O565">
        <f t="shared" si="562"/>
        <v>404</v>
      </c>
      <c r="P565">
        <f t="shared" si="562"/>
        <v>0.4542318896933123</v>
      </c>
      <c r="Q565">
        <f t="shared" si="562"/>
        <v>3794.4391680000003</v>
      </c>
      <c r="R565">
        <f t="shared" si="562"/>
        <v>794.70472667040008</v>
      </c>
      <c r="S565">
        <f t="shared" ca="1" si="562"/>
        <v>1.44957628674663</v>
      </c>
    </row>
    <row r="566" spans="1:19" ht="12.75" x14ac:dyDescent="0.2">
      <c r="A566">
        <f>'All Transactions'!A566</f>
        <v>0</v>
      </c>
      <c r="B566">
        <f>'All Transactions'!F566</f>
        <v>0</v>
      </c>
      <c r="C566">
        <f>'All Transactions'!G566</f>
        <v>0</v>
      </c>
      <c r="D566">
        <f>'All Transactions'!H566</f>
        <v>0</v>
      </c>
      <c r="E566">
        <f>'All Transactions'!I566</f>
        <v>0</v>
      </c>
      <c r="F566">
        <f>'All Transactions'!J566</f>
        <v>0</v>
      </c>
      <c r="G566">
        <f>'All Transactions'!K566</f>
        <v>0</v>
      </c>
      <c r="H566">
        <f>(N565+B566*H565)*'Master-Stocks'!$I$1</f>
        <v>7.2888821071863605E-2</v>
      </c>
      <c r="I566">
        <f>(O565+C566*I565)*'Master-Stocks'!$I$1</f>
        <v>4.04</v>
      </c>
      <c r="J566">
        <f>(P565+D566*J565)*'Master-Stocks'!$I$1</f>
        <v>4.5423188969331233E-3</v>
      </c>
      <c r="K566">
        <f>(Q565+E566*K565)*'Master-Stocks'!$I$1</f>
        <v>37.944391680000003</v>
      </c>
      <c r="L566">
        <f>(R565+F566*L565)*'Master-Stocks'!$I$1</f>
        <v>7.9470472667040006</v>
      </c>
      <c r="M566">
        <f ca="1">(S565+G566*M565)*'Master-Stocks'!$I$1</f>
        <v>1.4495762867466301E-2</v>
      </c>
      <c r="N566">
        <f t="shared" ref="N566:S566" si="563">H565*B566+N565</f>
        <v>7.2888821071863603</v>
      </c>
      <c r="O566">
        <f t="shared" si="563"/>
        <v>404</v>
      </c>
      <c r="P566">
        <f t="shared" si="563"/>
        <v>0.4542318896933123</v>
      </c>
      <c r="Q566">
        <f t="shared" si="563"/>
        <v>3794.4391680000003</v>
      </c>
      <c r="R566">
        <f t="shared" si="563"/>
        <v>794.70472667040008</v>
      </c>
      <c r="S566">
        <f t="shared" ca="1" si="563"/>
        <v>1.44957628674663</v>
      </c>
    </row>
    <row r="567" spans="1:19" ht="12.75" x14ac:dyDescent="0.2">
      <c r="A567">
        <f>'All Transactions'!A567</f>
        <v>0</v>
      </c>
      <c r="B567">
        <f>'All Transactions'!F567</f>
        <v>0</v>
      </c>
      <c r="C567">
        <f>'All Transactions'!G567</f>
        <v>0</v>
      </c>
      <c r="D567">
        <f>'All Transactions'!H567</f>
        <v>0</v>
      </c>
      <c r="E567">
        <f>'All Transactions'!I567</f>
        <v>0</v>
      </c>
      <c r="F567">
        <f>'All Transactions'!J567</f>
        <v>0</v>
      </c>
      <c r="G567">
        <f>'All Transactions'!K567</f>
        <v>0</v>
      </c>
      <c r="H567">
        <f>(N566+B567*H566)*'Master-Stocks'!$I$1</f>
        <v>7.2888821071863605E-2</v>
      </c>
      <c r="I567">
        <f>(O566+C567*I566)*'Master-Stocks'!$I$1</f>
        <v>4.04</v>
      </c>
      <c r="J567">
        <f>(P566+D567*J566)*'Master-Stocks'!$I$1</f>
        <v>4.5423188969331233E-3</v>
      </c>
      <c r="K567">
        <f>(Q566+E567*K566)*'Master-Stocks'!$I$1</f>
        <v>37.944391680000003</v>
      </c>
      <c r="L567">
        <f>(R566+F567*L566)*'Master-Stocks'!$I$1</f>
        <v>7.9470472667040006</v>
      </c>
      <c r="M567">
        <f ca="1">(S566+G567*M566)*'Master-Stocks'!$I$1</f>
        <v>1.4495762867466301E-2</v>
      </c>
      <c r="N567">
        <f t="shared" ref="N567:S567" si="564">H566*B567+N566</f>
        <v>7.2888821071863603</v>
      </c>
      <c r="O567">
        <f t="shared" si="564"/>
        <v>404</v>
      </c>
      <c r="P567">
        <f t="shared" si="564"/>
        <v>0.4542318896933123</v>
      </c>
      <c r="Q567">
        <f t="shared" si="564"/>
        <v>3794.4391680000003</v>
      </c>
      <c r="R567">
        <f t="shared" si="564"/>
        <v>794.70472667040008</v>
      </c>
      <c r="S567">
        <f t="shared" ca="1" si="564"/>
        <v>1.44957628674663</v>
      </c>
    </row>
    <row r="568" spans="1:19" ht="12.75" x14ac:dyDescent="0.2">
      <c r="A568">
        <f>'All Transactions'!A568</f>
        <v>0</v>
      </c>
      <c r="B568">
        <f>'All Transactions'!F568</f>
        <v>0</v>
      </c>
      <c r="C568">
        <f>'All Transactions'!G568</f>
        <v>0</v>
      </c>
      <c r="D568">
        <f>'All Transactions'!H568</f>
        <v>0</v>
      </c>
      <c r="E568">
        <f>'All Transactions'!I568</f>
        <v>0</v>
      </c>
      <c r="F568">
        <f>'All Transactions'!J568</f>
        <v>0</v>
      </c>
      <c r="G568">
        <f>'All Transactions'!K568</f>
        <v>0</v>
      </c>
      <c r="H568">
        <f>(N567+B568*H567)*'Master-Stocks'!$I$1</f>
        <v>7.2888821071863605E-2</v>
      </c>
      <c r="I568">
        <f>(O567+C568*I567)*'Master-Stocks'!$I$1</f>
        <v>4.04</v>
      </c>
      <c r="J568">
        <f>(P567+D568*J567)*'Master-Stocks'!$I$1</f>
        <v>4.5423188969331233E-3</v>
      </c>
      <c r="K568">
        <f>(Q567+E568*K567)*'Master-Stocks'!$I$1</f>
        <v>37.944391680000003</v>
      </c>
      <c r="L568">
        <f>(R567+F568*L567)*'Master-Stocks'!$I$1</f>
        <v>7.9470472667040006</v>
      </c>
      <c r="M568">
        <f ca="1">(S567+G568*M567)*'Master-Stocks'!$I$1</f>
        <v>1.4495762867466301E-2</v>
      </c>
      <c r="N568">
        <f t="shared" ref="N568:S568" si="565">H567*B568+N567</f>
        <v>7.2888821071863603</v>
      </c>
      <c r="O568">
        <f t="shared" si="565"/>
        <v>404</v>
      </c>
      <c r="P568">
        <f t="shared" si="565"/>
        <v>0.4542318896933123</v>
      </c>
      <c r="Q568">
        <f t="shared" si="565"/>
        <v>3794.4391680000003</v>
      </c>
      <c r="R568">
        <f t="shared" si="565"/>
        <v>794.70472667040008</v>
      </c>
      <c r="S568">
        <f t="shared" ca="1" si="565"/>
        <v>1.44957628674663</v>
      </c>
    </row>
    <row r="569" spans="1:19" ht="12.75" x14ac:dyDescent="0.2">
      <c r="A569">
        <f>'All Transactions'!A569</f>
        <v>0</v>
      </c>
      <c r="B569">
        <f>'All Transactions'!F569</f>
        <v>0</v>
      </c>
      <c r="C569">
        <f>'All Transactions'!G569</f>
        <v>0</v>
      </c>
      <c r="D569">
        <f>'All Transactions'!H569</f>
        <v>0</v>
      </c>
      <c r="E569">
        <f>'All Transactions'!I569</f>
        <v>0</v>
      </c>
      <c r="F569">
        <f>'All Transactions'!J569</f>
        <v>0</v>
      </c>
      <c r="G569">
        <f>'All Transactions'!K569</f>
        <v>0</v>
      </c>
      <c r="H569">
        <f>(N568+B569*H568)*'Master-Stocks'!$I$1</f>
        <v>7.2888821071863605E-2</v>
      </c>
      <c r="I569">
        <f>(O568+C569*I568)*'Master-Stocks'!$I$1</f>
        <v>4.04</v>
      </c>
      <c r="J569">
        <f>(P568+D569*J568)*'Master-Stocks'!$I$1</f>
        <v>4.5423188969331233E-3</v>
      </c>
      <c r="K569">
        <f>(Q568+E569*K568)*'Master-Stocks'!$I$1</f>
        <v>37.944391680000003</v>
      </c>
      <c r="L569">
        <f>(R568+F569*L568)*'Master-Stocks'!$I$1</f>
        <v>7.9470472667040006</v>
      </c>
      <c r="M569">
        <f ca="1">(S568+G569*M568)*'Master-Stocks'!$I$1</f>
        <v>1.4495762867466301E-2</v>
      </c>
      <c r="N569">
        <f t="shared" ref="N569:S569" si="566">H568*B569+N568</f>
        <v>7.2888821071863603</v>
      </c>
      <c r="O569">
        <f t="shared" si="566"/>
        <v>404</v>
      </c>
      <c r="P569">
        <f t="shared" si="566"/>
        <v>0.4542318896933123</v>
      </c>
      <c r="Q569">
        <f t="shared" si="566"/>
        <v>3794.4391680000003</v>
      </c>
      <c r="R569">
        <f t="shared" si="566"/>
        <v>794.70472667040008</v>
      </c>
      <c r="S569">
        <f t="shared" ca="1" si="566"/>
        <v>1.44957628674663</v>
      </c>
    </row>
    <row r="570" spans="1:19" ht="12.75" x14ac:dyDescent="0.2">
      <c r="A570">
        <f>'All Transactions'!A570</f>
        <v>0</v>
      </c>
      <c r="B570">
        <f>'All Transactions'!F570</f>
        <v>0</v>
      </c>
      <c r="C570">
        <f>'All Transactions'!G570</f>
        <v>0</v>
      </c>
      <c r="D570">
        <f>'All Transactions'!H570</f>
        <v>0</v>
      </c>
      <c r="E570">
        <f>'All Transactions'!I570</f>
        <v>0</v>
      </c>
      <c r="F570">
        <f>'All Transactions'!J570</f>
        <v>0</v>
      </c>
      <c r="G570">
        <f>'All Transactions'!K570</f>
        <v>0</v>
      </c>
      <c r="H570">
        <f>(N569+B570*H569)*'Master-Stocks'!$I$1</f>
        <v>7.2888821071863605E-2</v>
      </c>
      <c r="I570">
        <f>(O569+C570*I569)*'Master-Stocks'!$I$1</f>
        <v>4.04</v>
      </c>
      <c r="J570">
        <f>(P569+D570*J569)*'Master-Stocks'!$I$1</f>
        <v>4.5423188969331233E-3</v>
      </c>
      <c r="K570">
        <f>(Q569+E570*K569)*'Master-Stocks'!$I$1</f>
        <v>37.944391680000003</v>
      </c>
      <c r="L570">
        <f>(R569+F570*L569)*'Master-Stocks'!$I$1</f>
        <v>7.9470472667040006</v>
      </c>
      <c r="M570">
        <f ca="1">(S569+G570*M569)*'Master-Stocks'!$I$1</f>
        <v>1.4495762867466301E-2</v>
      </c>
      <c r="N570">
        <f t="shared" ref="N570:S570" si="567">H569*B570+N569</f>
        <v>7.2888821071863603</v>
      </c>
      <c r="O570">
        <f t="shared" si="567"/>
        <v>404</v>
      </c>
      <c r="P570">
        <f t="shared" si="567"/>
        <v>0.4542318896933123</v>
      </c>
      <c r="Q570">
        <f t="shared" si="567"/>
        <v>3794.4391680000003</v>
      </c>
      <c r="R570">
        <f t="shared" si="567"/>
        <v>794.70472667040008</v>
      </c>
      <c r="S570">
        <f t="shared" ca="1" si="567"/>
        <v>1.44957628674663</v>
      </c>
    </row>
    <row r="571" spans="1:19" ht="12.75" x14ac:dyDescent="0.2">
      <c r="A571">
        <f>'All Transactions'!A571</f>
        <v>0</v>
      </c>
      <c r="B571">
        <f>'All Transactions'!F571</f>
        <v>0</v>
      </c>
      <c r="C571">
        <f>'All Transactions'!G571</f>
        <v>0</v>
      </c>
      <c r="D571">
        <f>'All Transactions'!H571</f>
        <v>0</v>
      </c>
      <c r="E571">
        <f>'All Transactions'!I571</f>
        <v>0</v>
      </c>
      <c r="F571">
        <f>'All Transactions'!J571</f>
        <v>0</v>
      </c>
      <c r="G571">
        <f>'All Transactions'!K571</f>
        <v>0</v>
      </c>
      <c r="H571">
        <f>(N570+B571*H570)*'Master-Stocks'!$I$1</f>
        <v>7.2888821071863605E-2</v>
      </c>
      <c r="I571">
        <f>(O570+C571*I570)*'Master-Stocks'!$I$1</f>
        <v>4.04</v>
      </c>
      <c r="J571">
        <f>(P570+D571*J570)*'Master-Stocks'!$I$1</f>
        <v>4.5423188969331233E-3</v>
      </c>
      <c r="K571">
        <f>(Q570+E571*K570)*'Master-Stocks'!$I$1</f>
        <v>37.944391680000003</v>
      </c>
      <c r="L571">
        <f>(R570+F571*L570)*'Master-Stocks'!$I$1</f>
        <v>7.9470472667040006</v>
      </c>
      <c r="M571">
        <f ca="1">(S570+G571*M570)*'Master-Stocks'!$I$1</f>
        <v>1.4495762867466301E-2</v>
      </c>
      <c r="N571">
        <f t="shared" ref="N571:S571" si="568">H570*B571+N570</f>
        <v>7.2888821071863603</v>
      </c>
      <c r="O571">
        <f t="shared" si="568"/>
        <v>404</v>
      </c>
      <c r="P571">
        <f t="shared" si="568"/>
        <v>0.4542318896933123</v>
      </c>
      <c r="Q571">
        <f t="shared" si="568"/>
        <v>3794.4391680000003</v>
      </c>
      <c r="R571">
        <f t="shared" si="568"/>
        <v>794.70472667040008</v>
      </c>
      <c r="S571">
        <f t="shared" ca="1" si="568"/>
        <v>1.44957628674663</v>
      </c>
    </row>
    <row r="572" spans="1:19" ht="12.75" x14ac:dyDescent="0.2">
      <c r="A572">
        <f>'All Transactions'!A572</f>
        <v>0</v>
      </c>
      <c r="B572">
        <f>'All Transactions'!F572</f>
        <v>0</v>
      </c>
      <c r="C572">
        <f>'All Transactions'!G572</f>
        <v>0</v>
      </c>
      <c r="D572">
        <f>'All Transactions'!H572</f>
        <v>0</v>
      </c>
      <c r="E572">
        <f>'All Transactions'!I572</f>
        <v>0</v>
      </c>
      <c r="F572">
        <f>'All Transactions'!J572</f>
        <v>0</v>
      </c>
      <c r="G572">
        <f>'All Transactions'!K572</f>
        <v>0</v>
      </c>
      <c r="H572">
        <f>(N571+B572*H571)*'Master-Stocks'!$I$1</f>
        <v>7.2888821071863605E-2</v>
      </c>
      <c r="I572">
        <f>(O571+C572*I571)*'Master-Stocks'!$I$1</f>
        <v>4.04</v>
      </c>
      <c r="J572">
        <f>(P571+D572*J571)*'Master-Stocks'!$I$1</f>
        <v>4.5423188969331233E-3</v>
      </c>
      <c r="K572">
        <f>(Q571+E572*K571)*'Master-Stocks'!$I$1</f>
        <v>37.944391680000003</v>
      </c>
      <c r="L572">
        <f>(R571+F572*L571)*'Master-Stocks'!$I$1</f>
        <v>7.9470472667040006</v>
      </c>
      <c r="M572">
        <f ca="1">(S571+G572*M571)*'Master-Stocks'!$I$1</f>
        <v>1.4495762867466301E-2</v>
      </c>
      <c r="N572">
        <f t="shared" ref="N572:S572" si="569">H571*B572+N571</f>
        <v>7.2888821071863603</v>
      </c>
      <c r="O572">
        <f t="shared" si="569"/>
        <v>404</v>
      </c>
      <c r="P572">
        <f t="shared" si="569"/>
        <v>0.4542318896933123</v>
      </c>
      <c r="Q572">
        <f t="shared" si="569"/>
        <v>3794.4391680000003</v>
      </c>
      <c r="R572">
        <f t="shared" si="569"/>
        <v>794.70472667040008</v>
      </c>
      <c r="S572">
        <f t="shared" ca="1" si="569"/>
        <v>1.44957628674663</v>
      </c>
    </row>
    <row r="573" spans="1:19" ht="12.75" x14ac:dyDescent="0.2">
      <c r="A573">
        <f>'All Transactions'!A573</f>
        <v>0</v>
      </c>
      <c r="B573">
        <f>'All Transactions'!F573</f>
        <v>0</v>
      </c>
      <c r="C573">
        <f>'All Transactions'!G573</f>
        <v>0</v>
      </c>
      <c r="D573">
        <f>'All Transactions'!H573</f>
        <v>0</v>
      </c>
      <c r="E573">
        <f>'All Transactions'!I573</f>
        <v>0</v>
      </c>
      <c r="F573">
        <f>'All Transactions'!J573</f>
        <v>0</v>
      </c>
      <c r="G573">
        <f>'All Transactions'!K573</f>
        <v>0</v>
      </c>
      <c r="H573">
        <f>(N572+B573*H572)*'Master-Stocks'!$I$1</f>
        <v>7.2888821071863605E-2</v>
      </c>
      <c r="I573">
        <f>(O572+C573*I572)*'Master-Stocks'!$I$1</f>
        <v>4.04</v>
      </c>
      <c r="J573">
        <f>(P572+D573*J572)*'Master-Stocks'!$I$1</f>
        <v>4.5423188969331233E-3</v>
      </c>
      <c r="K573">
        <f>(Q572+E573*K572)*'Master-Stocks'!$I$1</f>
        <v>37.944391680000003</v>
      </c>
      <c r="L573">
        <f>(R572+F573*L572)*'Master-Stocks'!$I$1</f>
        <v>7.9470472667040006</v>
      </c>
      <c r="M573">
        <f ca="1">(S572+G573*M572)*'Master-Stocks'!$I$1</f>
        <v>1.4495762867466301E-2</v>
      </c>
      <c r="N573">
        <f t="shared" ref="N573:S573" si="570">H572*B573+N572</f>
        <v>7.2888821071863603</v>
      </c>
      <c r="O573">
        <f t="shared" si="570"/>
        <v>404</v>
      </c>
      <c r="P573">
        <f t="shared" si="570"/>
        <v>0.4542318896933123</v>
      </c>
      <c r="Q573">
        <f t="shared" si="570"/>
        <v>3794.4391680000003</v>
      </c>
      <c r="R573">
        <f t="shared" si="570"/>
        <v>794.70472667040008</v>
      </c>
      <c r="S573">
        <f t="shared" ca="1" si="570"/>
        <v>1.44957628674663</v>
      </c>
    </row>
    <row r="574" spans="1:19" ht="12.75" x14ac:dyDescent="0.2">
      <c r="A574">
        <f>'All Transactions'!A574</f>
        <v>0</v>
      </c>
      <c r="B574">
        <f>'All Transactions'!F574</f>
        <v>0</v>
      </c>
      <c r="C574">
        <f>'All Transactions'!G574</f>
        <v>0</v>
      </c>
      <c r="D574">
        <f>'All Transactions'!H574</f>
        <v>0</v>
      </c>
      <c r="E574">
        <f>'All Transactions'!I574</f>
        <v>0</v>
      </c>
      <c r="F574">
        <f>'All Transactions'!J574</f>
        <v>0</v>
      </c>
      <c r="G574">
        <f>'All Transactions'!K574</f>
        <v>0</v>
      </c>
      <c r="H574">
        <f>(N573+B574*H573)*'Master-Stocks'!$I$1</f>
        <v>7.2888821071863605E-2</v>
      </c>
      <c r="I574">
        <f>(O573+C574*I573)*'Master-Stocks'!$I$1</f>
        <v>4.04</v>
      </c>
      <c r="J574">
        <f>(P573+D574*J573)*'Master-Stocks'!$I$1</f>
        <v>4.5423188969331233E-3</v>
      </c>
      <c r="K574">
        <f>(Q573+E574*K573)*'Master-Stocks'!$I$1</f>
        <v>37.944391680000003</v>
      </c>
      <c r="L574">
        <f>(R573+F574*L573)*'Master-Stocks'!$I$1</f>
        <v>7.9470472667040006</v>
      </c>
      <c r="M574">
        <f ca="1">(S573+G574*M573)*'Master-Stocks'!$I$1</f>
        <v>1.4495762867466301E-2</v>
      </c>
      <c r="N574">
        <f t="shared" ref="N574:S574" si="571">H573*B574+N573</f>
        <v>7.2888821071863603</v>
      </c>
      <c r="O574">
        <f t="shared" si="571"/>
        <v>404</v>
      </c>
      <c r="P574">
        <f t="shared" si="571"/>
        <v>0.4542318896933123</v>
      </c>
      <c r="Q574">
        <f t="shared" si="571"/>
        <v>3794.4391680000003</v>
      </c>
      <c r="R574">
        <f t="shared" si="571"/>
        <v>794.70472667040008</v>
      </c>
      <c r="S574">
        <f t="shared" ca="1" si="571"/>
        <v>1.44957628674663</v>
      </c>
    </row>
    <row r="575" spans="1:19" ht="12.75" x14ac:dyDescent="0.2">
      <c r="A575">
        <f>'All Transactions'!A575</f>
        <v>0</v>
      </c>
      <c r="B575">
        <f>'All Transactions'!F575</f>
        <v>0</v>
      </c>
      <c r="C575">
        <f>'All Transactions'!G575</f>
        <v>0</v>
      </c>
      <c r="D575">
        <f>'All Transactions'!H575</f>
        <v>0</v>
      </c>
      <c r="E575">
        <f>'All Transactions'!I575</f>
        <v>0</v>
      </c>
      <c r="F575">
        <f>'All Transactions'!J575</f>
        <v>0</v>
      </c>
      <c r="G575">
        <f>'All Transactions'!K575</f>
        <v>0</v>
      </c>
      <c r="H575">
        <f>(N574+B575*H574)*'Master-Stocks'!$I$1</f>
        <v>7.2888821071863605E-2</v>
      </c>
      <c r="I575">
        <f>(O574+C575*I574)*'Master-Stocks'!$I$1</f>
        <v>4.04</v>
      </c>
      <c r="J575">
        <f>(P574+D575*J574)*'Master-Stocks'!$I$1</f>
        <v>4.5423188969331233E-3</v>
      </c>
      <c r="K575">
        <f>(Q574+E575*K574)*'Master-Stocks'!$I$1</f>
        <v>37.944391680000003</v>
      </c>
      <c r="L575">
        <f>(R574+F575*L574)*'Master-Stocks'!$I$1</f>
        <v>7.9470472667040006</v>
      </c>
      <c r="M575">
        <f ca="1">(S574+G575*M574)*'Master-Stocks'!$I$1</f>
        <v>1.4495762867466301E-2</v>
      </c>
      <c r="N575">
        <f t="shared" ref="N575:S575" si="572">H574*B575+N574</f>
        <v>7.2888821071863603</v>
      </c>
      <c r="O575">
        <f t="shared" si="572"/>
        <v>404</v>
      </c>
      <c r="P575">
        <f t="shared" si="572"/>
        <v>0.4542318896933123</v>
      </c>
      <c r="Q575">
        <f t="shared" si="572"/>
        <v>3794.4391680000003</v>
      </c>
      <c r="R575">
        <f t="shared" si="572"/>
        <v>794.70472667040008</v>
      </c>
      <c r="S575">
        <f t="shared" ca="1" si="572"/>
        <v>1.44957628674663</v>
      </c>
    </row>
    <row r="576" spans="1:19" ht="12.75" x14ac:dyDescent="0.2">
      <c r="A576">
        <f>'All Transactions'!A576</f>
        <v>0</v>
      </c>
      <c r="B576">
        <f>'All Transactions'!F576</f>
        <v>0</v>
      </c>
      <c r="C576">
        <f>'All Transactions'!G576</f>
        <v>0</v>
      </c>
      <c r="D576">
        <f>'All Transactions'!H576</f>
        <v>0</v>
      </c>
      <c r="E576">
        <f>'All Transactions'!I576</f>
        <v>0</v>
      </c>
      <c r="F576">
        <f>'All Transactions'!J576</f>
        <v>0</v>
      </c>
      <c r="G576">
        <f>'All Transactions'!K576</f>
        <v>0</v>
      </c>
      <c r="H576">
        <f>(N575+B576*H575)*'Master-Stocks'!$I$1</f>
        <v>7.2888821071863605E-2</v>
      </c>
      <c r="I576">
        <f>(O575+C576*I575)*'Master-Stocks'!$I$1</f>
        <v>4.04</v>
      </c>
      <c r="J576">
        <f>(P575+D576*J575)*'Master-Stocks'!$I$1</f>
        <v>4.5423188969331233E-3</v>
      </c>
      <c r="K576">
        <f>(Q575+E576*K575)*'Master-Stocks'!$I$1</f>
        <v>37.944391680000003</v>
      </c>
      <c r="L576">
        <f>(R575+F576*L575)*'Master-Stocks'!$I$1</f>
        <v>7.9470472667040006</v>
      </c>
      <c r="M576">
        <f ca="1">(S575+G576*M575)*'Master-Stocks'!$I$1</f>
        <v>1.4495762867466301E-2</v>
      </c>
      <c r="N576">
        <f t="shared" ref="N576:S576" si="573">H575*B576+N575</f>
        <v>7.2888821071863603</v>
      </c>
      <c r="O576">
        <f t="shared" si="573"/>
        <v>404</v>
      </c>
      <c r="P576">
        <f t="shared" si="573"/>
        <v>0.4542318896933123</v>
      </c>
      <c r="Q576">
        <f t="shared" si="573"/>
        <v>3794.4391680000003</v>
      </c>
      <c r="R576">
        <f t="shared" si="573"/>
        <v>794.70472667040008</v>
      </c>
      <c r="S576">
        <f t="shared" ca="1" si="573"/>
        <v>1.44957628674663</v>
      </c>
    </row>
    <row r="577" spans="1:19" ht="12.75" x14ac:dyDescent="0.2">
      <c r="A577">
        <f>'All Transactions'!A577</f>
        <v>0</v>
      </c>
      <c r="B577">
        <f>'All Transactions'!F577</f>
        <v>0</v>
      </c>
      <c r="C577">
        <f>'All Transactions'!G577</f>
        <v>0</v>
      </c>
      <c r="D577">
        <f>'All Transactions'!H577</f>
        <v>0</v>
      </c>
      <c r="E577">
        <f>'All Transactions'!I577</f>
        <v>0</v>
      </c>
      <c r="F577">
        <f>'All Transactions'!J577</f>
        <v>0</v>
      </c>
      <c r="G577">
        <f>'All Transactions'!K577</f>
        <v>0</v>
      </c>
      <c r="H577">
        <f>(N576+B577*H576)*'Master-Stocks'!$I$1</f>
        <v>7.2888821071863605E-2</v>
      </c>
      <c r="I577">
        <f>(O576+C577*I576)*'Master-Stocks'!$I$1</f>
        <v>4.04</v>
      </c>
      <c r="J577">
        <f>(P576+D577*J576)*'Master-Stocks'!$I$1</f>
        <v>4.5423188969331233E-3</v>
      </c>
      <c r="K577">
        <f>(Q576+E577*K576)*'Master-Stocks'!$I$1</f>
        <v>37.944391680000003</v>
      </c>
      <c r="L577">
        <f>(R576+F577*L576)*'Master-Stocks'!$I$1</f>
        <v>7.9470472667040006</v>
      </c>
      <c r="M577">
        <f ca="1">(S576+G577*M576)*'Master-Stocks'!$I$1</f>
        <v>1.4495762867466301E-2</v>
      </c>
      <c r="N577">
        <f t="shared" ref="N577:S577" si="574">H576*B577+N576</f>
        <v>7.2888821071863603</v>
      </c>
      <c r="O577">
        <f t="shared" si="574"/>
        <v>404</v>
      </c>
      <c r="P577">
        <f t="shared" si="574"/>
        <v>0.4542318896933123</v>
      </c>
      <c r="Q577">
        <f t="shared" si="574"/>
        <v>3794.4391680000003</v>
      </c>
      <c r="R577">
        <f t="shared" si="574"/>
        <v>794.70472667040008</v>
      </c>
      <c r="S577">
        <f t="shared" ca="1" si="574"/>
        <v>1.44957628674663</v>
      </c>
    </row>
    <row r="578" spans="1:19" ht="12.75" x14ac:dyDescent="0.2">
      <c r="A578">
        <f>'All Transactions'!A578</f>
        <v>0</v>
      </c>
      <c r="B578">
        <f>'All Transactions'!F578</f>
        <v>0</v>
      </c>
      <c r="C578">
        <f>'All Transactions'!G578</f>
        <v>0</v>
      </c>
      <c r="D578">
        <f>'All Transactions'!H578</f>
        <v>0</v>
      </c>
      <c r="E578">
        <f>'All Transactions'!I578</f>
        <v>0</v>
      </c>
      <c r="F578">
        <f>'All Transactions'!J578</f>
        <v>0</v>
      </c>
      <c r="G578">
        <f>'All Transactions'!K578</f>
        <v>0</v>
      </c>
      <c r="H578">
        <f>(N577+B578*H577)*'Master-Stocks'!$I$1</f>
        <v>7.2888821071863605E-2</v>
      </c>
      <c r="I578">
        <f>(O577+C578*I577)*'Master-Stocks'!$I$1</f>
        <v>4.04</v>
      </c>
      <c r="J578">
        <f>(P577+D578*J577)*'Master-Stocks'!$I$1</f>
        <v>4.5423188969331233E-3</v>
      </c>
      <c r="K578">
        <f>(Q577+E578*K577)*'Master-Stocks'!$I$1</f>
        <v>37.944391680000003</v>
      </c>
      <c r="L578">
        <f>(R577+F578*L577)*'Master-Stocks'!$I$1</f>
        <v>7.9470472667040006</v>
      </c>
      <c r="M578">
        <f ca="1">(S577+G578*M577)*'Master-Stocks'!$I$1</f>
        <v>1.4495762867466301E-2</v>
      </c>
      <c r="N578">
        <f t="shared" ref="N578:S578" si="575">H577*B578+N577</f>
        <v>7.2888821071863603</v>
      </c>
      <c r="O578">
        <f t="shared" si="575"/>
        <v>404</v>
      </c>
      <c r="P578">
        <f t="shared" si="575"/>
        <v>0.4542318896933123</v>
      </c>
      <c r="Q578">
        <f t="shared" si="575"/>
        <v>3794.4391680000003</v>
      </c>
      <c r="R578">
        <f t="shared" si="575"/>
        <v>794.70472667040008</v>
      </c>
      <c r="S578">
        <f t="shared" ca="1" si="575"/>
        <v>1.44957628674663</v>
      </c>
    </row>
    <row r="579" spans="1:19" ht="12.75" x14ac:dyDescent="0.2">
      <c r="A579">
        <f>'All Transactions'!A579</f>
        <v>0</v>
      </c>
      <c r="B579">
        <f>'All Transactions'!F579</f>
        <v>0</v>
      </c>
      <c r="C579">
        <f>'All Transactions'!G579</f>
        <v>0</v>
      </c>
      <c r="D579">
        <f>'All Transactions'!H579</f>
        <v>0</v>
      </c>
      <c r="E579">
        <f>'All Transactions'!I579</f>
        <v>0</v>
      </c>
      <c r="F579">
        <f>'All Transactions'!J579</f>
        <v>0</v>
      </c>
      <c r="G579">
        <f>'All Transactions'!K579</f>
        <v>0</v>
      </c>
      <c r="H579">
        <f>(N578+B579*H578)*'Master-Stocks'!$I$1</f>
        <v>7.2888821071863605E-2</v>
      </c>
      <c r="I579">
        <f>(O578+C579*I578)*'Master-Stocks'!$I$1</f>
        <v>4.04</v>
      </c>
      <c r="J579">
        <f>(P578+D579*J578)*'Master-Stocks'!$I$1</f>
        <v>4.5423188969331233E-3</v>
      </c>
      <c r="K579">
        <f>(Q578+E579*K578)*'Master-Stocks'!$I$1</f>
        <v>37.944391680000003</v>
      </c>
      <c r="L579">
        <f>(R578+F579*L578)*'Master-Stocks'!$I$1</f>
        <v>7.9470472667040006</v>
      </c>
      <c r="M579">
        <f ca="1">(S578+G579*M578)*'Master-Stocks'!$I$1</f>
        <v>1.4495762867466301E-2</v>
      </c>
      <c r="N579">
        <f t="shared" ref="N579:S579" si="576">H578*B579+N578</f>
        <v>7.2888821071863603</v>
      </c>
      <c r="O579">
        <f t="shared" si="576"/>
        <v>404</v>
      </c>
      <c r="P579">
        <f t="shared" si="576"/>
        <v>0.4542318896933123</v>
      </c>
      <c r="Q579">
        <f t="shared" si="576"/>
        <v>3794.4391680000003</v>
      </c>
      <c r="R579">
        <f t="shared" si="576"/>
        <v>794.70472667040008</v>
      </c>
      <c r="S579">
        <f t="shared" ca="1" si="576"/>
        <v>1.44957628674663</v>
      </c>
    </row>
    <row r="580" spans="1:19" ht="12.75" x14ac:dyDescent="0.2">
      <c r="A580">
        <f>'All Transactions'!A580</f>
        <v>0</v>
      </c>
      <c r="B580">
        <f>'All Transactions'!F580</f>
        <v>0</v>
      </c>
      <c r="C580">
        <f>'All Transactions'!G580</f>
        <v>0</v>
      </c>
      <c r="D580">
        <f>'All Transactions'!H580</f>
        <v>0</v>
      </c>
      <c r="E580">
        <f>'All Transactions'!I580</f>
        <v>0</v>
      </c>
      <c r="F580">
        <f>'All Transactions'!J580</f>
        <v>0</v>
      </c>
      <c r="G580">
        <f>'All Transactions'!K580</f>
        <v>0</v>
      </c>
      <c r="H580">
        <f>(N579+B580*H579)*'Master-Stocks'!$I$1</f>
        <v>7.2888821071863605E-2</v>
      </c>
      <c r="I580">
        <f>(O579+C580*I579)*'Master-Stocks'!$I$1</f>
        <v>4.04</v>
      </c>
      <c r="J580">
        <f>(P579+D580*J579)*'Master-Stocks'!$I$1</f>
        <v>4.5423188969331233E-3</v>
      </c>
      <c r="K580">
        <f>(Q579+E580*K579)*'Master-Stocks'!$I$1</f>
        <v>37.944391680000003</v>
      </c>
      <c r="L580">
        <f>(R579+F580*L579)*'Master-Stocks'!$I$1</f>
        <v>7.9470472667040006</v>
      </c>
      <c r="M580">
        <f ca="1">(S579+G580*M579)*'Master-Stocks'!$I$1</f>
        <v>1.4495762867466301E-2</v>
      </c>
      <c r="N580">
        <f t="shared" ref="N580:S580" si="577">H579*B580+N579</f>
        <v>7.2888821071863603</v>
      </c>
      <c r="O580">
        <f t="shared" si="577"/>
        <v>404</v>
      </c>
      <c r="P580">
        <f t="shared" si="577"/>
        <v>0.4542318896933123</v>
      </c>
      <c r="Q580">
        <f t="shared" si="577"/>
        <v>3794.4391680000003</v>
      </c>
      <c r="R580">
        <f t="shared" si="577"/>
        <v>794.70472667040008</v>
      </c>
      <c r="S580">
        <f t="shared" ca="1" si="577"/>
        <v>1.44957628674663</v>
      </c>
    </row>
    <row r="581" spans="1:19" ht="12.75" x14ac:dyDescent="0.2">
      <c r="A581">
        <f>'All Transactions'!A581</f>
        <v>0</v>
      </c>
      <c r="B581">
        <f>'All Transactions'!F581</f>
        <v>0</v>
      </c>
      <c r="C581">
        <f>'All Transactions'!G581</f>
        <v>0</v>
      </c>
      <c r="D581">
        <f>'All Transactions'!H581</f>
        <v>0</v>
      </c>
      <c r="E581">
        <f>'All Transactions'!I581</f>
        <v>0</v>
      </c>
      <c r="F581">
        <f>'All Transactions'!J581</f>
        <v>0</v>
      </c>
      <c r="G581">
        <f>'All Transactions'!K581</f>
        <v>0</v>
      </c>
      <c r="H581">
        <f>(N580+B581*H580)*'Master-Stocks'!$I$1</f>
        <v>7.2888821071863605E-2</v>
      </c>
      <c r="I581">
        <f>(O580+C581*I580)*'Master-Stocks'!$I$1</f>
        <v>4.04</v>
      </c>
      <c r="J581">
        <f>(P580+D581*J580)*'Master-Stocks'!$I$1</f>
        <v>4.5423188969331233E-3</v>
      </c>
      <c r="K581">
        <f>(Q580+E581*K580)*'Master-Stocks'!$I$1</f>
        <v>37.944391680000003</v>
      </c>
      <c r="L581">
        <f>(R580+F581*L580)*'Master-Stocks'!$I$1</f>
        <v>7.9470472667040006</v>
      </c>
      <c r="M581">
        <f ca="1">(S580+G581*M580)*'Master-Stocks'!$I$1</f>
        <v>1.4495762867466301E-2</v>
      </c>
      <c r="N581">
        <f t="shared" ref="N581:S581" si="578">H580*B581+N580</f>
        <v>7.2888821071863603</v>
      </c>
      <c r="O581">
        <f t="shared" si="578"/>
        <v>404</v>
      </c>
      <c r="P581">
        <f t="shared" si="578"/>
        <v>0.4542318896933123</v>
      </c>
      <c r="Q581">
        <f t="shared" si="578"/>
        <v>3794.4391680000003</v>
      </c>
      <c r="R581">
        <f t="shared" si="578"/>
        <v>794.70472667040008</v>
      </c>
      <c r="S581">
        <f t="shared" ca="1" si="578"/>
        <v>1.44957628674663</v>
      </c>
    </row>
    <row r="582" spans="1:19" ht="12.75" x14ac:dyDescent="0.2">
      <c r="A582">
        <f>'All Transactions'!A582</f>
        <v>0</v>
      </c>
      <c r="B582">
        <f>'All Transactions'!F582</f>
        <v>0</v>
      </c>
      <c r="C582">
        <f>'All Transactions'!G582</f>
        <v>0</v>
      </c>
      <c r="D582">
        <f>'All Transactions'!H582</f>
        <v>0</v>
      </c>
      <c r="E582">
        <f>'All Transactions'!I582</f>
        <v>0</v>
      </c>
      <c r="F582">
        <f>'All Transactions'!J582</f>
        <v>0</v>
      </c>
      <c r="G582">
        <f>'All Transactions'!K582</f>
        <v>0</v>
      </c>
      <c r="H582">
        <f>(N581+B582*H581)*'Master-Stocks'!$I$1</f>
        <v>7.2888821071863605E-2</v>
      </c>
      <c r="I582">
        <f>(O581+C582*I581)*'Master-Stocks'!$I$1</f>
        <v>4.04</v>
      </c>
      <c r="J582">
        <f>(P581+D582*J581)*'Master-Stocks'!$I$1</f>
        <v>4.5423188969331233E-3</v>
      </c>
      <c r="K582">
        <f>(Q581+E582*K581)*'Master-Stocks'!$I$1</f>
        <v>37.944391680000003</v>
      </c>
      <c r="L582">
        <f>(R581+F582*L581)*'Master-Stocks'!$I$1</f>
        <v>7.9470472667040006</v>
      </c>
      <c r="M582">
        <f ca="1">(S581+G582*M581)*'Master-Stocks'!$I$1</f>
        <v>1.4495762867466301E-2</v>
      </c>
      <c r="N582">
        <f t="shared" ref="N582:S582" si="579">H581*B582+N581</f>
        <v>7.2888821071863603</v>
      </c>
      <c r="O582">
        <f t="shared" si="579"/>
        <v>404</v>
      </c>
      <c r="P582">
        <f t="shared" si="579"/>
        <v>0.4542318896933123</v>
      </c>
      <c r="Q582">
        <f t="shared" si="579"/>
        <v>3794.4391680000003</v>
      </c>
      <c r="R582">
        <f t="shared" si="579"/>
        <v>794.70472667040008</v>
      </c>
      <c r="S582">
        <f t="shared" ca="1" si="579"/>
        <v>1.44957628674663</v>
      </c>
    </row>
    <row r="583" spans="1:19" ht="12.75" x14ac:dyDescent="0.2">
      <c r="A583">
        <f>'All Transactions'!A583</f>
        <v>0</v>
      </c>
      <c r="B583">
        <f>'All Transactions'!F583</f>
        <v>0</v>
      </c>
      <c r="C583">
        <f>'All Transactions'!G583</f>
        <v>0</v>
      </c>
      <c r="D583">
        <f>'All Transactions'!H583</f>
        <v>0</v>
      </c>
      <c r="E583">
        <f>'All Transactions'!I583</f>
        <v>0</v>
      </c>
      <c r="F583">
        <f>'All Transactions'!J583</f>
        <v>0</v>
      </c>
      <c r="G583">
        <f>'All Transactions'!K583</f>
        <v>0</v>
      </c>
      <c r="H583">
        <f>(N582+B583*H582)*'Master-Stocks'!$I$1</f>
        <v>7.2888821071863605E-2</v>
      </c>
      <c r="I583">
        <f>(O582+C583*I582)*'Master-Stocks'!$I$1</f>
        <v>4.04</v>
      </c>
      <c r="J583">
        <f>(P582+D583*J582)*'Master-Stocks'!$I$1</f>
        <v>4.5423188969331233E-3</v>
      </c>
      <c r="K583">
        <f>(Q582+E583*K582)*'Master-Stocks'!$I$1</f>
        <v>37.944391680000003</v>
      </c>
      <c r="L583">
        <f>(R582+F583*L582)*'Master-Stocks'!$I$1</f>
        <v>7.9470472667040006</v>
      </c>
      <c r="M583">
        <f ca="1">(S582+G583*M582)*'Master-Stocks'!$I$1</f>
        <v>1.4495762867466301E-2</v>
      </c>
      <c r="N583">
        <f t="shared" ref="N583:S583" si="580">H582*B583+N582</f>
        <v>7.2888821071863603</v>
      </c>
      <c r="O583">
        <f t="shared" si="580"/>
        <v>404</v>
      </c>
      <c r="P583">
        <f t="shared" si="580"/>
        <v>0.4542318896933123</v>
      </c>
      <c r="Q583">
        <f t="shared" si="580"/>
        <v>3794.4391680000003</v>
      </c>
      <c r="R583">
        <f t="shared" si="580"/>
        <v>794.70472667040008</v>
      </c>
      <c r="S583">
        <f t="shared" ca="1" si="580"/>
        <v>1.44957628674663</v>
      </c>
    </row>
    <row r="584" spans="1:19" ht="12.75" x14ac:dyDescent="0.2">
      <c r="A584">
        <f>'All Transactions'!A584</f>
        <v>0</v>
      </c>
      <c r="B584">
        <f>'All Transactions'!F584</f>
        <v>0</v>
      </c>
      <c r="C584">
        <f>'All Transactions'!G584</f>
        <v>0</v>
      </c>
      <c r="D584">
        <f>'All Transactions'!H584</f>
        <v>0</v>
      </c>
      <c r="E584">
        <f>'All Transactions'!I584</f>
        <v>0</v>
      </c>
      <c r="F584">
        <f>'All Transactions'!J584</f>
        <v>0</v>
      </c>
      <c r="G584">
        <f>'All Transactions'!K584</f>
        <v>0</v>
      </c>
      <c r="H584">
        <f>(N583+B584*H583)*'Master-Stocks'!$I$1</f>
        <v>7.2888821071863605E-2</v>
      </c>
      <c r="I584">
        <f>(O583+C584*I583)*'Master-Stocks'!$I$1</f>
        <v>4.04</v>
      </c>
      <c r="J584">
        <f>(P583+D584*J583)*'Master-Stocks'!$I$1</f>
        <v>4.5423188969331233E-3</v>
      </c>
      <c r="K584">
        <f>(Q583+E584*K583)*'Master-Stocks'!$I$1</f>
        <v>37.944391680000003</v>
      </c>
      <c r="L584">
        <f>(R583+F584*L583)*'Master-Stocks'!$I$1</f>
        <v>7.9470472667040006</v>
      </c>
      <c r="M584">
        <f ca="1">(S583+G584*M583)*'Master-Stocks'!$I$1</f>
        <v>1.4495762867466301E-2</v>
      </c>
      <c r="N584">
        <f t="shared" ref="N584:S584" si="581">H583*B584+N583</f>
        <v>7.2888821071863603</v>
      </c>
      <c r="O584">
        <f t="shared" si="581"/>
        <v>404</v>
      </c>
      <c r="P584">
        <f t="shared" si="581"/>
        <v>0.4542318896933123</v>
      </c>
      <c r="Q584">
        <f t="shared" si="581"/>
        <v>3794.4391680000003</v>
      </c>
      <c r="R584">
        <f t="shared" si="581"/>
        <v>794.70472667040008</v>
      </c>
      <c r="S584">
        <f t="shared" ca="1" si="581"/>
        <v>1.44957628674663</v>
      </c>
    </row>
    <row r="585" spans="1:19" ht="12.75" x14ac:dyDescent="0.2">
      <c r="A585">
        <f>'All Transactions'!A585</f>
        <v>0</v>
      </c>
      <c r="B585">
        <f>'All Transactions'!F585</f>
        <v>0</v>
      </c>
      <c r="C585">
        <f>'All Transactions'!G585</f>
        <v>0</v>
      </c>
      <c r="D585">
        <f>'All Transactions'!H585</f>
        <v>0</v>
      </c>
      <c r="E585">
        <f>'All Transactions'!I585</f>
        <v>0</v>
      </c>
      <c r="F585">
        <f>'All Transactions'!J585</f>
        <v>0</v>
      </c>
      <c r="G585">
        <f>'All Transactions'!K585</f>
        <v>0</v>
      </c>
      <c r="H585">
        <f>(N584+B585*H584)*'Master-Stocks'!$I$1</f>
        <v>7.2888821071863605E-2</v>
      </c>
      <c r="I585">
        <f>(O584+C585*I584)*'Master-Stocks'!$I$1</f>
        <v>4.04</v>
      </c>
      <c r="J585">
        <f>(P584+D585*J584)*'Master-Stocks'!$I$1</f>
        <v>4.5423188969331233E-3</v>
      </c>
      <c r="K585">
        <f>(Q584+E585*K584)*'Master-Stocks'!$I$1</f>
        <v>37.944391680000003</v>
      </c>
      <c r="L585">
        <f>(R584+F585*L584)*'Master-Stocks'!$I$1</f>
        <v>7.9470472667040006</v>
      </c>
      <c r="M585">
        <f ca="1">(S584+G585*M584)*'Master-Stocks'!$I$1</f>
        <v>1.4495762867466301E-2</v>
      </c>
      <c r="N585">
        <f t="shared" ref="N585:S585" si="582">H584*B585+N584</f>
        <v>7.2888821071863603</v>
      </c>
      <c r="O585">
        <f t="shared" si="582"/>
        <v>404</v>
      </c>
      <c r="P585">
        <f t="shared" si="582"/>
        <v>0.4542318896933123</v>
      </c>
      <c r="Q585">
        <f t="shared" si="582"/>
        <v>3794.4391680000003</v>
      </c>
      <c r="R585">
        <f t="shared" si="582"/>
        <v>794.70472667040008</v>
      </c>
      <c r="S585">
        <f t="shared" ca="1" si="582"/>
        <v>1.44957628674663</v>
      </c>
    </row>
    <row r="586" spans="1:19" ht="12.75" x14ac:dyDescent="0.2">
      <c r="A586">
        <f>'All Transactions'!A586</f>
        <v>0</v>
      </c>
      <c r="B586">
        <f>'All Transactions'!F586</f>
        <v>0</v>
      </c>
      <c r="C586">
        <f>'All Transactions'!G586</f>
        <v>0</v>
      </c>
      <c r="D586">
        <f>'All Transactions'!H586</f>
        <v>0</v>
      </c>
      <c r="E586">
        <f>'All Transactions'!I586</f>
        <v>0</v>
      </c>
      <c r="F586">
        <f>'All Transactions'!J586</f>
        <v>0</v>
      </c>
      <c r="G586">
        <f>'All Transactions'!K586</f>
        <v>0</v>
      </c>
      <c r="H586">
        <f>(N585+B586*H585)*'Master-Stocks'!$I$1</f>
        <v>7.2888821071863605E-2</v>
      </c>
      <c r="I586">
        <f>(O585+C586*I585)*'Master-Stocks'!$I$1</f>
        <v>4.04</v>
      </c>
      <c r="J586">
        <f>(P585+D586*J585)*'Master-Stocks'!$I$1</f>
        <v>4.5423188969331233E-3</v>
      </c>
      <c r="K586">
        <f>(Q585+E586*K585)*'Master-Stocks'!$I$1</f>
        <v>37.944391680000003</v>
      </c>
      <c r="L586">
        <f>(R585+F586*L585)*'Master-Stocks'!$I$1</f>
        <v>7.9470472667040006</v>
      </c>
      <c r="M586">
        <f ca="1">(S585+G586*M585)*'Master-Stocks'!$I$1</f>
        <v>1.4495762867466301E-2</v>
      </c>
      <c r="N586">
        <f t="shared" ref="N586:S586" si="583">H585*B586+N585</f>
        <v>7.2888821071863603</v>
      </c>
      <c r="O586">
        <f t="shared" si="583"/>
        <v>404</v>
      </c>
      <c r="P586">
        <f t="shared" si="583"/>
        <v>0.4542318896933123</v>
      </c>
      <c r="Q586">
        <f t="shared" si="583"/>
        <v>3794.4391680000003</v>
      </c>
      <c r="R586">
        <f t="shared" si="583"/>
        <v>794.70472667040008</v>
      </c>
      <c r="S586">
        <f t="shared" ca="1" si="583"/>
        <v>1.44957628674663</v>
      </c>
    </row>
    <row r="587" spans="1:19" ht="12.75" x14ac:dyDescent="0.2">
      <c r="A587">
        <f>'All Transactions'!A587</f>
        <v>0</v>
      </c>
      <c r="B587">
        <f>'All Transactions'!F587</f>
        <v>0</v>
      </c>
      <c r="C587">
        <f>'All Transactions'!G587</f>
        <v>0</v>
      </c>
      <c r="D587">
        <f>'All Transactions'!H587</f>
        <v>0</v>
      </c>
      <c r="E587">
        <f>'All Transactions'!I587</f>
        <v>0</v>
      </c>
      <c r="F587">
        <f>'All Transactions'!J587</f>
        <v>0</v>
      </c>
      <c r="G587">
        <f>'All Transactions'!K587</f>
        <v>0</v>
      </c>
      <c r="H587">
        <f>(N586+B587*H586)*'Master-Stocks'!$I$1</f>
        <v>7.2888821071863605E-2</v>
      </c>
      <c r="I587">
        <f>(O586+C587*I586)*'Master-Stocks'!$I$1</f>
        <v>4.04</v>
      </c>
      <c r="J587">
        <f>(P586+D587*J586)*'Master-Stocks'!$I$1</f>
        <v>4.5423188969331233E-3</v>
      </c>
      <c r="K587">
        <f>(Q586+E587*K586)*'Master-Stocks'!$I$1</f>
        <v>37.944391680000003</v>
      </c>
      <c r="L587">
        <f>(R586+F587*L586)*'Master-Stocks'!$I$1</f>
        <v>7.9470472667040006</v>
      </c>
      <c r="M587">
        <f ca="1">(S586+G587*M586)*'Master-Stocks'!$I$1</f>
        <v>1.4495762867466301E-2</v>
      </c>
      <c r="N587">
        <f t="shared" ref="N587:S587" si="584">H586*B587+N586</f>
        <v>7.2888821071863603</v>
      </c>
      <c r="O587">
        <f t="shared" si="584"/>
        <v>404</v>
      </c>
      <c r="P587">
        <f t="shared" si="584"/>
        <v>0.4542318896933123</v>
      </c>
      <c r="Q587">
        <f t="shared" si="584"/>
        <v>3794.4391680000003</v>
      </c>
      <c r="R587">
        <f t="shared" si="584"/>
        <v>794.70472667040008</v>
      </c>
      <c r="S587">
        <f t="shared" ca="1" si="584"/>
        <v>1.44957628674663</v>
      </c>
    </row>
    <row r="588" spans="1:19" ht="12.75" x14ac:dyDescent="0.2">
      <c r="A588">
        <f>'All Transactions'!A588</f>
        <v>0</v>
      </c>
      <c r="B588">
        <f>'All Transactions'!F588</f>
        <v>0</v>
      </c>
      <c r="C588">
        <f>'All Transactions'!G588</f>
        <v>0</v>
      </c>
      <c r="D588">
        <f>'All Transactions'!H588</f>
        <v>0</v>
      </c>
      <c r="E588">
        <f>'All Transactions'!I588</f>
        <v>0</v>
      </c>
      <c r="F588">
        <f>'All Transactions'!J588</f>
        <v>0</v>
      </c>
      <c r="G588">
        <f>'All Transactions'!K588</f>
        <v>0</v>
      </c>
      <c r="H588">
        <f>(N587+B588*H587)*'Master-Stocks'!$I$1</f>
        <v>7.2888821071863605E-2</v>
      </c>
      <c r="I588">
        <f>(O587+C588*I587)*'Master-Stocks'!$I$1</f>
        <v>4.04</v>
      </c>
      <c r="J588">
        <f>(P587+D588*J587)*'Master-Stocks'!$I$1</f>
        <v>4.5423188969331233E-3</v>
      </c>
      <c r="K588">
        <f>(Q587+E588*K587)*'Master-Stocks'!$I$1</f>
        <v>37.944391680000003</v>
      </c>
      <c r="L588">
        <f>(R587+F588*L587)*'Master-Stocks'!$I$1</f>
        <v>7.9470472667040006</v>
      </c>
      <c r="M588">
        <f ca="1">(S587+G588*M587)*'Master-Stocks'!$I$1</f>
        <v>1.4495762867466301E-2</v>
      </c>
      <c r="N588">
        <f t="shared" ref="N588:S588" si="585">H587*B588+N587</f>
        <v>7.2888821071863603</v>
      </c>
      <c r="O588">
        <f t="shared" si="585"/>
        <v>404</v>
      </c>
      <c r="P588">
        <f t="shared" si="585"/>
        <v>0.4542318896933123</v>
      </c>
      <c r="Q588">
        <f t="shared" si="585"/>
        <v>3794.4391680000003</v>
      </c>
      <c r="R588">
        <f t="shared" si="585"/>
        <v>794.70472667040008</v>
      </c>
      <c r="S588">
        <f t="shared" ca="1" si="585"/>
        <v>1.44957628674663</v>
      </c>
    </row>
    <row r="589" spans="1:19" ht="12.75" x14ac:dyDescent="0.2">
      <c r="A589">
        <f>'All Transactions'!A589</f>
        <v>0</v>
      </c>
      <c r="B589">
        <f>'All Transactions'!F589</f>
        <v>0</v>
      </c>
      <c r="C589">
        <f>'All Transactions'!G589</f>
        <v>0</v>
      </c>
      <c r="D589">
        <f>'All Transactions'!H589</f>
        <v>0</v>
      </c>
      <c r="E589">
        <f>'All Transactions'!I589</f>
        <v>0</v>
      </c>
      <c r="F589">
        <f>'All Transactions'!J589</f>
        <v>0</v>
      </c>
      <c r="G589">
        <f>'All Transactions'!K589</f>
        <v>0</v>
      </c>
      <c r="H589">
        <f>(N588+B589*H588)*'Master-Stocks'!$I$1</f>
        <v>7.2888821071863605E-2</v>
      </c>
      <c r="I589">
        <f>(O588+C589*I588)*'Master-Stocks'!$I$1</f>
        <v>4.04</v>
      </c>
      <c r="J589">
        <f>(P588+D589*J588)*'Master-Stocks'!$I$1</f>
        <v>4.5423188969331233E-3</v>
      </c>
      <c r="K589">
        <f>(Q588+E589*K588)*'Master-Stocks'!$I$1</f>
        <v>37.944391680000003</v>
      </c>
      <c r="L589">
        <f>(R588+F589*L588)*'Master-Stocks'!$I$1</f>
        <v>7.9470472667040006</v>
      </c>
      <c r="M589">
        <f ca="1">(S588+G589*M588)*'Master-Stocks'!$I$1</f>
        <v>1.4495762867466301E-2</v>
      </c>
      <c r="N589">
        <f t="shared" ref="N589:S589" si="586">H588*B589+N588</f>
        <v>7.2888821071863603</v>
      </c>
      <c r="O589">
        <f t="shared" si="586"/>
        <v>404</v>
      </c>
      <c r="P589">
        <f t="shared" si="586"/>
        <v>0.4542318896933123</v>
      </c>
      <c r="Q589">
        <f t="shared" si="586"/>
        <v>3794.4391680000003</v>
      </c>
      <c r="R589">
        <f t="shared" si="586"/>
        <v>794.70472667040008</v>
      </c>
      <c r="S589">
        <f t="shared" ca="1" si="586"/>
        <v>1.44957628674663</v>
      </c>
    </row>
    <row r="590" spans="1:19" ht="12.75" x14ac:dyDescent="0.2">
      <c r="A590">
        <f>'All Transactions'!A590</f>
        <v>0</v>
      </c>
      <c r="B590">
        <f>'All Transactions'!F590</f>
        <v>0</v>
      </c>
      <c r="C590">
        <f>'All Transactions'!G590</f>
        <v>0</v>
      </c>
      <c r="D590">
        <f>'All Transactions'!H590</f>
        <v>0</v>
      </c>
      <c r="E590">
        <f>'All Transactions'!I590</f>
        <v>0</v>
      </c>
      <c r="F590">
        <f>'All Transactions'!J590</f>
        <v>0</v>
      </c>
      <c r="G590">
        <f>'All Transactions'!K590</f>
        <v>0</v>
      </c>
      <c r="H590">
        <f>(N589+B590*H589)*'Master-Stocks'!$I$1</f>
        <v>7.2888821071863605E-2</v>
      </c>
      <c r="I590">
        <f>(O589+C590*I589)*'Master-Stocks'!$I$1</f>
        <v>4.04</v>
      </c>
      <c r="J590">
        <f>(P589+D590*J589)*'Master-Stocks'!$I$1</f>
        <v>4.5423188969331233E-3</v>
      </c>
      <c r="K590">
        <f>(Q589+E590*K589)*'Master-Stocks'!$I$1</f>
        <v>37.944391680000003</v>
      </c>
      <c r="L590">
        <f>(R589+F590*L589)*'Master-Stocks'!$I$1</f>
        <v>7.9470472667040006</v>
      </c>
      <c r="M590">
        <f ca="1">(S589+G590*M589)*'Master-Stocks'!$I$1</f>
        <v>1.4495762867466301E-2</v>
      </c>
      <c r="N590">
        <f t="shared" ref="N590:S590" si="587">H589*B590+N589</f>
        <v>7.2888821071863603</v>
      </c>
      <c r="O590">
        <f t="shared" si="587"/>
        <v>404</v>
      </c>
      <c r="P590">
        <f t="shared" si="587"/>
        <v>0.4542318896933123</v>
      </c>
      <c r="Q590">
        <f t="shared" si="587"/>
        <v>3794.4391680000003</v>
      </c>
      <c r="R590">
        <f t="shared" si="587"/>
        <v>794.70472667040008</v>
      </c>
      <c r="S590">
        <f t="shared" ca="1" si="587"/>
        <v>1.44957628674663</v>
      </c>
    </row>
    <row r="591" spans="1:19" ht="12.75" x14ac:dyDescent="0.2">
      <c r="A591">
        <f>'All Transactions'!A591</f>
        <v>0</v>
      </c>
      <c r="B591">
        <f>'All Transactions'!F591</f>
        <v>0</v>
      </c>
      <c r="C591">
        <f>'All Transactions'!G591</f>
        <v>0</v>
      </c>
      <c r="D591">
        <f>'All Transactions'!H591</f>
        <v>0</v>
      </c>
      <c r="E591">
        <f>'All Transactions'!I591</f>
        <v>0</v>
      </c>
      <c r="F591">
        <f>'All Transactions'!J591</f>
        <v>0</v>
      </c>
      <c r="G591">
        <f>'All Transactions'!K591</f>
        <v>0</v>
      </c>
      <c r="H591">
        <f>(N590+B591*H590)*'Master-Stocks'!$I$1</f>
        <v>7.2888821071863605E-2</v>
      </c>
      <c r="I591">
        <f>(O590+C591*I590)*'Master-Stocks'!$I$1</f>
        <v>4.04</v>
      </c>
      <c r="J591">
        <f>(P590+D591*J590)*'Master-Stocks'!$I$1</f>
        <v>4.5423188969331233E-3</v>
      </c>
      <c r="K591">
        <f>(Q590+E591*K590)*'Master-Stocks'!$I$1</f>
        <v>37.944391680000003</v>
      </c>
      <c r="L591">
        <f>(R590+F591*L590)*'Master-Stocks'!$I$1</f>
        <v>7.9470472667040006</v>
      </c>
      <c r="M591">
        <f ca="1">(S590+G591*M590)*'Master-Stocks'!$I$1</f>
        <v>1.4495762867466301E-2</v>
      </c>
      <c r="N591">
        <f t="shared" ref="N591:S591" si="588">H590*B591+N590</f>
        <v>7.2888821071863603</v>
      </c>
      <c r="O591">
        <f t="shared" si="588"/>
        <v>404</v>
      </c>
      <c r="P591">
        <f t="shared" si="588"/>
        <v>0.4542318896933123</v>
      </c>
      <c r="Q591">
        <f t="shared" si="588"/>
        <v>3794.4391680000003</v>
      </c>
      <c r="R591">
        <f t="shared" si="588"/>
        <v>794.70472667040008</v>
      </c>
      <c r="S591">
        <f t="shared" ca="1" si="588"/>
        <v>1.44957628674663</v>
      </c>
    </row>
    <row r="592" spans="1:19" ht="12.75" x14ac:dyDescent="0.2">
      <c r="A592">
        <f>'All Transactions'!A592</f>
        <v>0</v>
      </c>
      <c r="B592">
        <f>'All Transactions'!F592</f>
        <v>0</v>
      </c>
      <c r="C592">
        <f>'All Transactions'!G592</f>
        <v>0</v>
      </c>
      <c r="D592">
        <f>'All Transactions'!H592</f>
        <v>0</v>
      </c>
      <c r="E592">
        <f>'All Transactions'!I592</f>
        <v>0</v>
      </c>
      <c r="F592">
        <f>'All Transactions'!J592</f>
        <v>0</v>
      </c>
      <c r="G592">
        <f>'All Transactions'!K592</f>
        <v>0</v>
      </c>
      <c r="H592">
        <f>(N591+B592*H591)*'Master-Stocks'!$I$1</f>
        <v>7.2888821071863605E-2</v>
      </c>
      <c r="I592">
        <f>(O591+C592*I591)*'Master-Stocks'!$I$1</f>
        <v>4.04</v>
      </c>
      <c r="J592">
        <f>(P591+D592*J591)*'Master-Stocks'!$I$1</f>
        <v>4.5423188969331233E-3</v>
      </c>
      <c r="K592">
        <f>(Q591+E592*K591)*'Master-Stocks'!$I$1</f>
        <v>37.944391680000003</v>
      </c>
      <c r="L592">
        <f>(R591+F592*L591)*'Master-Stocks'!$I$1</f>
        <v>7.9470472667040006</v>
      </c>
      <c r="M592">
        <f ca="1">(S591+G592*M591)*'Master-Stocks'!$I$1</f>
        <v>1.4495762867466301E-2</v>
      </c>
      <c r="N592">
        <f t="shared" ref="N592:S592" si="589">H591*B592+N591</f>
        <v>7.2888821071863603</v>
      </c>
      <c r="O592">
        <f t="shared" si="589"/>
        <v>404</v>
      </c>
      <c r="P592">
        <f t="shared" si="589"/>
        <v>0.4542318896933123</v>
      </c>
      <c r="Q592">
        <f t="shared" si="589"/>
        <v>3794.4391680000003</v>
      </c>
      <c r="R592">
        <f t="shared" si="589"/>
        <v>794.70472667040008</v>
      </c>
      <c r="S592">
        <f t="shared" ca="1" si="589"/>
        <v>1.44957628674663</v>
      </c>
    </row>
    <row r="593" spans="1:19" ht="12.75" x14ac:dyDescent="0.2">
      <c r="A593">
        <f>'All Transactions'!A593</f>
        <v>0</v>
      </c>
      <c r="B593">
        <f>'All Transactions'!F593</f>
        <v>0</v>
      </c>
      <c r="C593">
        <f>'All Transactions'!G593</f>
        <v>0</v>
      </c>
      <c r="D593">
        <f>'All Transactions'!H593</f>
        <v>0</v>
      </c>
      <c r="E593">
        <f>'All Transactions'!I593</f>
        <v>0</v>
      </c>
      <c r="F593">
        <f>'All Transactions'!J593</f>
        <v>0</v>
      </c>
      <c r="G593">
        <f>'All Transactions'!K593</f>
        <v>0</v>
      </c>
      <c r="H593">
        <f>(N592+B593*H592)*'Master-Stocks'!$I$1</f>
        <v>7.2888821071863605E-2</v>
      </c>
      <c r="I593">
        <f>(O592+C593*I592)*'Master-Stocks'!$I$1</f>
        <v>4.04</v>
      </c>
      <c r="J593">
        <f>(P592+D593*J592)*'Master-Stocks'!$I$1</f>
        <v>4.5423188969331233E-3</v>
      </c>
      <c r="K593">
        <f>(Q592+E593*K592)*'Master-Stocks'!$I$1</f>
        <v>37.944391680000003</v>
      </c>
      <c r="L593">
        <f>(R592+F593*L592)*'Master-Stocks'!$I$1</f>
        <v>7.9470472667040006</v>
      </c>
      <c r="M593">
        <f ca="1">(S592+G593*M592)*'Master-Stocks'!$I$1</f>
        <v>1.4495762867466301E-2</v>
      </c>
      <c r="N593">
        <f t="shared" ref="N593:S593" si="590">H592*B593+N592</f>
        <v>7.2888821071863603</v>
      </c>
      <c r="O593">
        <f t="shared" si="590"/>
        <v>404</v>
      </c>
      <c r="P593">
        <f t="shared" si="590"/>
        <v>0.4542318896933123</v>
      </c>
      <c r="Q593">
        <f t="shared" si="590"/>
        <v>3794.4391680000003</v>
      </c>
      <c r="R593">
        <f t="shared" si="590"/>
        <v>794.70472667040008</v>
      </c>
      <c r="S593">
        <f t="shared" ca="1" si="590"/>
        <v>1.44957628674663</v>
      </c>
    </row>
    <row r="594" spans="1:19" ht="12.75" x14ac:dyDescent="0.2">
      <c r="A594">
        <f>'All Transactions'!A594</f>
        <v>0</v>
      </c>
      <c r="B594">
        <f>'All Transactions'!F594</f>
        <v>0</v>
      </c>
      <c r="C594">
        <f>'All Transactions'!G594</f>
        <v>0</v>
      </c>
      <c r="D594">
        <f>'All Transactions'!H594</f>
        <v>0</v>
      </c>
      <c r="E594">
        <f>'All Transactions'!I594</f>
        <v>0</v>
      </c>
      <c r="F594">
        <f>'All Transactions'!J594</f>
        <v>0</v>
      </c>
      <c r="G594">
        <f>'All Transactions'!K594</f>
        <v>0</v>
      </c>
      <c r="H594">
        <f>(N593+B594*H593)*'Master-Stocks'!$I$1</f>
        <v>7.2888821071863605E-2</v>
      </c>
      <c r="I594">
        <f>(O593+C594*I593)*'Master-Stocks'!$I$1</f>
        <v>4.04</v>
      </c>
      <c r="J594">
        <f>(P593+D594*J593)*'Master-Stocks'!$I$1</f>
        <v>4.5423188969331233E-3</v>
      </c>
      <c r="K594">
        <f>(Q593+E594*K593)*'Master-Stocks'!$I$1</f>
        <v>37.944391680000003</v>
      </c>
      <c r="L594">
        <f>(R593+F594*L593)*'Master-Stocks'!$I$1</f>
        <v>7.9470472667040006</v>
      </c>
      <c r="M594">
        <f ca="1">(S593+G594*M593)*'Master-Stocks'!$I$1</f>
        <v>1.4495762867466301E-2</v>
      </c>
      <c r="N594">
        <f t="shared" ref="N594:S594" si="591">H593*B594+N593</f>
        <v>7.2888821071863603</v>
      </c>
      <c r="O594">
        <f t="shared" si="591"/>
        <v>404</v>
      </c>
      <c r="P594">
        <f t="shared" si="591"/>
        <v>0.4542318896933123</v>
      </c>
      <c r="Q594">
        <f t="shared" si="591"/>
        <v>3794.4391680000003</v>
      </c>
      <c r="R594">
        <f t="shared" si="591"/>
        <v>794.70472667040008</v>
      </c>
      <c r="S594">
        <f t="shared" ca="1" si="591"/>
        <v>1.44957628674663</v>
      </c>
    </row>
    <row r="595" spans="1:19" ht="12.75" x14ac:dyDescent="0.2">
      <c r="A595">
        <f>'All Transactions'!A595</f>
        <v>0</v>
      </c>
      <c r="B595">
        <f>'All Transactions'!F595</f>
        <v>0</v>
      </c>
      <c r="C595">
        <f>'All Transactions'!G595</f>
        <v>0</v>
      </c>
      <c r="D595">
        <f>'All Transactions'!H595</f>
        <v>0</v>
      </c>
      <c r="E595">
        <f>'All Transactions'!I595</f>
        <v>0</v>
      </c>
      <c r="F595">
        <f>'All Transactions'!J595</f>
        <v>0</v>
      </c>
      <c r="G595">
        <f>'All Transactions'!K595</f>
        <v>0</v>
      </c>
      <c r="H595">
        <f>(N594+B595*H594)*'Master-Stocks'!$I$1</f>
        <v>7.2888821071863605E-2</v>
      </c>
      <c r="I595">
        <f>(O594+C595*I594)*'Master-Stocks'!$I$1</f>
        <v>4.04</v>
      </c>
      <c r="J595">
        <f>(P594+D595*J594)*'Master-Stocks'!$I$1</f>
        <v>4.5423188969331233E-3</v>
      </c>
      <c r="K595">
        <f>(Q594+E595*K594)*'Master-Stocks'!$I$1</f>
        <v>37.944391680000003</v>
      </c>
      <c r="L595">
        <f>(R594+F595*L594)*'Master-Stocks'!$I$1</f>
        <v>7.9470472667040006</v>
      </c>
      <c r="M595">
        <f ca="1">(S594+G595*M594)*'Master-Stocks'!$I$1</f>
        <v>1.4495762867466301E-2</v>
      </c>
      <c r="N595">
        <f t="shared" ref="N595:S595" si="592">H594*B595+N594</f>
        <v>7.2888821071863603</v>
      </c>
      <c r="O595">
        <f t="shared" si="592"/>
        <v>404</v>
      </c>
      <c r="P595">
        <f t="shared" si="592"/>
        <v>0.4542318896933123</v>
      </c>
      <c r="Q595">
        <f t="shared" si="592"/>
        <v>3794.4391680000003</v>
      </c>
      <c r="R595">
        <f t="shared" si="592"/>
        <v>794.70472667040008</v>
      </c>
      <c r="S595">
        <f t="shared" ca="1" si="592"/>
        <v>1.44957628674663</v>
      </c>
    </row>
    <row r="596" spans="1:19" ht="12.75" x14ac:dyDescent="0.2">
      <c r="A596">
        <f>'All Transactions'!A596</f>
        <v>0</v>
      </c>
      <c r="B596">
        <f>'All Transactions'!F596</f>
        <v>0</v>
      </c>
      <c r="C596">
        <f>'All Transactions'!G596</f>
        <v>0</v>
      </c>
      <c r="D596">
        <f>'All Transactions'!H596</f>
        <v>0</v>
      </c>
      <c r="E596">
        <f>'All Transactions'!I596</f>
        <v>0</v>
      </c>
      <c r="F596">
        <f>'All Transactions'!J596</f>
        <v>0</v>
      </c>
      <c r="G596">
        <f>'All Transactions'!K596</f>
        <v>0</v>
      </c>
      <c r="H596">
        <f>(N595+B596*H595)*'Master-Stocks'!$I$1</f>
        <v>7.2888821071863605E-2</v>
      </c>
      <c r="I596">
        <f>(O595+C596*I595)*'Master-Stocks'!$I$1</f>
        <v>4.04</v>
      </c>
      <c r="J596">
        <f>(P595+D596*J595)*'Master-Stocks'!$I$1</f>
        <v>4.5423188969331233E-3</v>
      </c>
      <c r="K596">
        <f>(Q595+E596*K595)*'Master-Stocks'!$I$1</f>
        <v>37.944391680000003</v>
      </c>
      <c r="L596">
        <f>(R595+F596*L595)*'Master-Stocks'!$I$1</f>
        <v>7.9470472667040006</v>
      </c>
      <c r="M596">
        <f ca="1">(S595+G596*M595)*'Master-Stocks'!$I$1</f>
        <v>1.4495762867466301E-2</v>
      </c>
      <c r="N596">
        <f t="shared" ref="N596:S596" si="593">H595*B596+N595</f>
        <v>7.2888821071863603</v>
      </c>
      <c r="O596">
        <f t="shared" si="593"/>
        <v>404</v>
      </c>
      <c r="P596">
        <f t="shared" si="593"/>
        <v>0.4542318896933123</v>
      </c>
      <c r="Q596">
        <f t="shared" si="593"/>
        <v>3794.4391680000003</v>
      </c>
      <c r="R596">
        <f t="shared" si="593"/>
        <v>794.70472667040008</v>
      </c>
      <c r="S596">
        <f t="shared" ca="1" si="593"/>
        <v>1.44957628674663</v>
      </c>
    </row>
    <row r="597" spans="1:19" ht="12.75" x14ac:dyDescent="0.2">
      <c r="A597">
        <f>'All Transactions'!A597</f>
        <v>0</v>
      </c>
      <c r="B597">
        <f>'All Transactions'!F597</f>
        <v>0</v>
      </c>
      <c r="C597">
        <f>'All Transactions'!G597</f>
        <v>0</v>
      </c>
      <c r="D597">
        <f>'All Transactions'!H597</f>
        <v>0</v>
      </c>
      <c r="E597">
        <f>'All Transactions'!I597</f>
        <v>0</v>
      </c>
      <c r="F597">
        <f>'All Transactions'!J597</f>
        <v>0</v>
      </c>
      <c r="G597">
        <f>'All Transactions'!K597</f>
        <v>0</v>
      </c>
      <c r="H597">
        <f>(N596+B597*H596)*'Master-Stocks'!$I$1</f>
        <v>7.2888821071863605E-2</v>
      </c>
      <c r="I597">
        <f>(O596+C597*I596)*'Master-Stocks'!$I$1</f>
        <v>4.04</v>
      </c>
      <c r="J597">
        <f>(P596+D597*J596)*'Master-Stocks'!$I$1</f>
        <v>4.5423188969331233E-3</v>
      </c>
      <c r="K597">
        <f>(Q596+E597*K596)*'Master-Stocks'!$I$1</f>
        <v>37.944391680000003</v>
      </c>
      <c r="L597">
        <f>(R596+F597*L596)*'Master-Stocks'!$I$1</f>
        <v>7.9470472667040006</v>
      </c>
      <c r="M597">
        <f ca="1">(S596+G597*M596)*'Master-Stocks'!$I$1</f>
        <v>1.4495762867466301E-2</v>
      </c>
      <c r="N597">
        <f t="shared" ref="N597:S597" si="594">H596*B597+N596</f>
        <v>7.2888821071863603</v>
      </c>
      <c r="O597">
        <f t="shared" si="594"/>
        <v>404</v>
      </c>
      <c r="P597">
        <f t="shared" si="594"/>
        <v>0.4542318896933123</v>
      </c>
      <c r="Q597">
        <f t="shared" si="594"/>
        <v>3794.4391680000003</v>
      </c>
      <c r="R597">
        <f t="shared" si="594"/>
        <v>794.70472667040008</v>
      </c>
      <c r="S597">
        <f t="shared" ca="1" si="594"/>
        <v>1.44957628674663</v>
      </c>
    </row>
    <row r="598" spans="1:19" ht="12.75" x14ac:dyDescent="0.2">
      <c r="A598">
        <f>'All Transactions'!A598</f>
        <v>0</v>
      </c>
      <c r="B598">
        <f>'All Transactions'!F598</f>
        <v>0</v>
      </c>
      <c r="C598">
        <f>'All Transactions'!G598</f>
        <v>0</v>
      </c>
      <c r="D598">
        <f>'All Transactions'!H598</f>
        <v>0</v>
      </c>
      <c r="E598">
        <f>'All Transactions'!I598</f>
        <v>0</v>
      </c>
      <c r="F598">
        <f>'All Transactions'!J598</f>
        <v>0</v>
      </c>
      <c r="G598">
        <f>'All Transactions'!K598</f>
        <v>0</v>
      </c>
      <c r="H598">
        <f>(N597+B598*H597)*'Master-Stocks'!$I$1</f>
        <v>7.2888821071863605E-2</v>
      </c>
      <c r="I598">
        <f>(O597+C598*I597)*'Master-Stocks'!$I$1</f>
        <v>4.04</v>
      </c>
      <c r="J598">
        <f>(P597+D598*J597)*'Master-Stocks'!$I$1</f>
        <v>4.5423188969331233E-3</v>
      </c>
      <c r="K598">
        <f>(Q597+E598*K597)*'Master-Stocks'!$I$1</f>
        <v>37.944391680000003</v>
      </c>
      <c r="L598">
        <f>(R597+F598*L597)*'Master-Stocks'!$I$1</f>
        <v>7.9470472667040006</v>
      </c>
      <c r="M598">
        <f ca="1">(S597+G598*M597)*'Master-Stocks'!$I$1</f>
        <v>1.4495762867466301E-2</v>
      </c>
      <c r="N598">
        <f t="shared" ref="N598:S598" si="595">H597*B598+N597</f>
        <v>7.2888821071863603</v>
      </c>
      <c r="O598">
        <f t="shared" si="595"/>
        <v>404</v>
      </c>
      <c r="P598">
        <f t="shared" si="595"/>
        <v>0.4542318896933123</v>
      </c>
      <c r="Q598">
        <f t="shared" si="595"/>
        <v>3794.4391680000003</v>
      </c>
      <c r="R598">
        <f t="shared" si="595"/>
        <v>794.70472667040008</v>
      </c>
      <c r="S598">
        <f t="shared" ca="1" si="595"/>
        <v>1.44957628674663</v>
      </c>
    </row>
    <row r="599" spans="1:19" ht="12.75" x14ac:dyDescent="0.2">
      <c r="A599">
        <f>'All Transactions'!A599</f>
        <v>0</v>
      </c>
      <c r="B599">
        <f>'All Transactions'!F599</f>
        <v>0</v>
      </c>
      <c r="C599">
        <f>'All Transactions'!G599</f>
        <v>0</v>
      </c>
      <c r="D599">
        <f>'All Transactions'!H599</f>
        <v>0</v>
      </c>
      <c r="E599">
        <f>'All Transactions'!I599</f>
        <v>0</v>
      </c>
      <c r="F599">
        <f>'All Transactions'!J599</f>
        <v>0</v>
      </c>
      <c r="G599">
        <f>'All Transactions'!K599</f>
        <v>0</v>
      </c>
      <c r="H599">
        <f>(N598+B599*H598)*'Master-Stocks'!$I$1</f>
        <v>7.2888821071863605E-2</v>
      </c>
      <c r="I599">
        <f>(O598+C599*I598)*'Master-Stocks'!$I$1</f>
        <v>4.04</v>
      </c>
      <c r="J599">
        <f>(P598+D599*J598)*'Master-Stocks'!$I$1</f>
        <v>4.5423188969331233E-3</v>
      </c>
      <c r="K599">
        <f>(Q598+E599*K598)*'Master-Stocks'!$I$1</f>
        <v>37.944391680000003</v>
      </c>
      <c r="L599">
        <f>(R598+F599*L598)*'Master-Stocks'!$I$1</f>
        <v>7.9470472667040006</v>
      </c>
      <c r="M599">
        <f ca="1">(S598+G599*M598)*'Master-Stocks'!$I$1</f>
        <v>1.4495762867466301E-2</v>
      </c>
      <c r="N599">
        <f t="shared" ref="N599:S599" si="596">H598*B599+N598</f>
        <v>7.2888821071863603</v>
      </c>
      <c r="O599">
        <f t="shared" si="596"/>
        <v>404</v>
      </c>
      <c r="P599">
        <f t="shared" si="596"/>
        <v>0.4542318896933123</v>
      </c>
      <c r="Q599">
        <f t="shared" si="596"/>
        <v>3794.4391680000003</v>
      </c>
      <c r="R599">
        <f t="shared" si="596"/>
        <v>794.70472667040008</v>
      </c>
      <c r="S599">
        <f t="shared" ca="1" si="596"/>
        <v>1.44957628674663</v>
      </c>
    </row>
    <row r="600" spans="1:19" ht="12.75" x14ac:dyDescent="0.2">
      <c r="A600">
        <f>'All Transactions'!A600</f>
        <v>0</v>
      </c>
      <c r="B600">
        <f>'All Transactions'!F600</f>
        <v>0</v>
      </c>
      <c r="C600">
        <f>'All Transactions'!G600</f>
        <v>0</v>
      </c>
      <c r="D600">
        <f>'All Transactions'!H600</f>
        <v>0</v>
      </c>
      <c r="E600">
        <f>'All Transactions'!I600</f>
        <v>0</v>
      </c>
      <c r="F600">
        <f>'All Transactions'!J600</f>
        <v>0</v>
      </c>
      <c r="G600">
        <f>'All Transactions'!K600</f>
        <v>0</v>
      </c>
      <c r="H600">
        <f>(N599+B600*H599)*'Master-Stocks'!$I$1</f>
        <v>7.2888821071863605E-2</v>
      </c>
      <c r="I600">
        <f>(O599+C600*I599)*'Master-Stocks'!$I$1</f>
        <v>4.04</v>
      </c>
      <c r="J600">
        <f>(P599+D600*J599)*'Master-Stocks'!$I$1</f>
        <v>4.5423188969331233E-3</v>
      </c>
      <c r="K600">
        <f>(Q599+E600*K599)*'Master-Stocks'!$I$1</f>
        <v>37.944391680000003</v>
      </c>
      <c r="L600">
        <f>(R599+F600*L599)*'Master-Stocks'!$I$1</f>
        <v>7.9470472667040006</v>
      </c>
      <c r="M600">
        <f ca="1">(S599+G600*M599)*'Master-Stocks'!$I$1</f>
        <v>1.4495762867466301E-2</v>
      </c>
      <c r="N600">
        <f t="shared" ref="N600:S600" si="597">H599*B600+N599</f>
        <v>7.2888821071863603</v>
      </c>
      <c r="O600">
        <f t="shared" si="597"/>
        <v>404</v>
      </c>
      <c r="P600">
        <f t="shared" si="597"/>
        <v>0.4542318896933123</v>
      </c>
      <c r="Q600">
        <f t="shared" si="597"/>
        <v>3794.4391680000003</v>
      </c>
      <c r="R600">
        <f t="shared" si="597"/>
        <v>794.70472667040008</v>
      </c>
      <c r="S600">
        <f t="shared" ca="1" si="597"/>
        <v>1.44957628674663</v>
      </c>
    </row>
    <row r="601" spans="1:19" ht="12.75" x14ac:dyDescent="0.2">
      <c r="A601">
        <f>'All Transactions'!A601</f>
        <v>0</v>
      </c>
      <c r="B601">
        <f>'All Transactions'!F601</f>
        <v>0</v>
      </c>
      <c r="C601">
        <f>'All Transactions'!G601</f>
        <v>0</v>
      </c>
      <c r="D601">
        <f>'All Transactions'!H601</f>
        <v>0</v>
      </c>
      <c r="E601">
        <f>'All Transactions'!I601</f>
        <v>0</v>
      </c>
      <c r="F601">
        <f>'All Transactions'!J601</f>
        <v>0</v>
      </c>
      <c r="G601">
        <f>'All Transactions'!K601</f>
        <v>0</v>
      </c>
      <c r="H601">
        <f>(N600+B601*H600)*'Master-Stocks'!$I$1</f>
        <v>7.2888821071863605E-2</v>
      </c>
      <c r="I601">
        <f>(O600+C601*I600)*'Master-Stocks'!$I$1</f>
        <v>4.04</v>
      </c>
      <c r="J601">
        <f>(P600+D601*J600)*'Master-Stocks'!$I$1</f>
        <v>4.5423188969331233E-3</v>
      </c>
      <c r="K601">
        <f>(Q600+E601*K600)*'Master-Stocks'!$I$1</f>
        <v>37.944391680000003</v>
      </c>
      <c r="L601">
        <f>(R600+F601*L600)*'Master-Stocks'!$I$1</f>
        <v>7.9470472667040006</v>
      </c>
      <c r="M601">
        <f ca="1">(S600+G601*M600)*'Master-Stocks'!$I$1</f>
        <v>1.4495762867466301E-2</v>
      </c>
      <c r="N601">
        <f t="shared" ref="N601:S601" si="598">H600*B601+N600</f>
        <v>7.2888821071863603</v>
      </c>
      <c r="O601">
        <f t="shared" si="598"/>
        <v>404</v>
      </c>
      <c r="P601">
        <f t="shared" si="598"/>
        <v>0.4542318896933123</v>
      </c>
      <c r="Q601">
        <f t="shared" si="598"/>
        <v>3794.4391680000003</v>
      </c>
      <c r="R601">
        <f t="shared" si="598"/>
        <v>794.70472667040008</v>
      </c>
      <c r="S601">
        <f t="shared" ca="1" si="598"/>
        <v>1.44957628674663</v>
      </c>
    </row>
    <row r="602" spans="1:19" ht="12.75" x14ac:dyDescent="0.2">
      <c r="A602">
        <f>'All Transactions'!A602</f>
        <v>0</v>
      </c>
      <c r="B602">
        <f>'All Transactions'!F602</f>
        <v>0</v>
      </c>
      <c r="C602">
        <f>'All Transactions'!G602</f>
        <v>0</v>
      </c>
      <c r="D602">
        <f>'All Transactions'!H602</f>
        <v>0</v>
      </c>
      <c r="E602">
        <f>'All Transactions'!I602</f>
        <v>0</v>
      </c>
      <c r="F602">
        <f>'All Transactions'!J602</f>
        <v>0</v>
      </c>
      <c r="G602">
        <f>'All Transactions'!K602</f>
        <v>0</v>
      </c>
      <c r="H602">
        <f>(N601+B602*H601)*'Master-Stocks'!$I$1</f>
        <v>7.2888821071863605E-2</v>
      </c>
      <c r="I602">
        <f>(O601+C602*I601)*'Master-Stocks'!$I$1</f>
        <v>4.04</v>
      </c>
      <c r="J602">
        <f>(P601+D602*J601)*'Master-Stocks'!$I$1</f>
        <v>4.5423188969331233E-3</v>
      </c>
      <c r="K602">
        <f>(Q601+E602*K601)*'Master-Stocks'!$I$1</f>
        <v>37.944391680000003</v>
      </c>
      <c r="L602">
        <f>(R601+F602*L601)*'Master-Stocks'!$I$1</f>
        <v>7.9470472667040006</v>
      </c>
      <c r="M602">
        <f ca="1">(S601+G602*M601)*'Master-Stocks'!$I$1</f>
        <v>1.4495762867466301E-2</v>
      </c>
      <c r="N602">
        <f t="shared" ref="N602:S602" si="599">H601*B602+N601</f>
        <v>7.2888821071863603</v>
      </c>
      <c r="O602">
        <f t="shared" si="599"/>
        <v>404</v>
      </c>
      <c r="P602">
        <f t="shared" si="599"/>
        <v>0.4542318896933123</v>
      </c>
      <c r="Q602">
        <f t="shared" si="599"/>
        <v>3794.4391680000003</v>
      </c>
      <c r="R602">
        <f t="shared" si="599"/>
        <v>794.70472667040008</v>
      </c>
      <c r="S602">
        <f t="shared" ca="1" si="599"/>
        <v>1.44957628674663</v>
      </c>
    </row>
    <row r="603" spans="1:19" ht="12.75" x14ac:dyDescent="0.2">
      <c r="A603">
        <f>'All Transactions'!A603</f>
        <v>0</v>
      </c>
      <c r="B603">
        <f>'All Transactions'!F603</f>
        <v>0</v>
      </c>
      <c r="C603">
        <f>'All Transactions'!G603</f>
        <v>0</v>
      </c>
      <c r="D603">
        <f>'All Transactions'!H603</f>
        <v>0</v>
      </c>
      <c r="E603">
        <f>'All Transactions'!I603</f>
        <v>0</v>
      </c>
      <c r="F603">
        <f>'All Transactions'!J603</f>
        <v>0</v>
      </c>
      <c r="G603">
        <f>'All Transactions'!K603</f>
        <v>0</v>
      </c>
      <c r="H603">
        <f>(N602+B603*H602)*'Master-Stocks'!$I$1</f>
        <v>7.2888821071863605E-2</v>
      </c>
      <c r="I603">
        <f>(O602+C603*I602)*'Master-Stocks'!$I$1</f>
        <v>4.04</v>
      </c>
      <c r="J603">
        <f>(P602+D603*J602)*'Master-Stocks'!$I$1</f>
        <v>4.5423188969331233E-3</v>
      </c>
      <c r="K603">
        <f>(Q602+E603*K602)*'Master-Stocks'!$I$1</f>
        <v>37.944391680000003</v>
      </c>
      <c r="L603">
        <f>(R602+F603*L602)*'Master-Stocks'!$I$1</f>
        <v>7.9470472667040006</v>
      </c>
      <c r="M603">
        <f ca="1">(S602+G603*M602)*'Master-Stocks'!$I$1</f>
        <v>1.4495762867466301E-2</v>
      </c>
      <c r="N603">
        <f t="shared" ref="N603:S603" si="600">H602*B603+N602</f>
        <v>7.2888821071863603</v>
      </c>
      <c r="O603">
        <f t="shared" si="600"/>
        <v>404</v>
      </c>
      <c r="P603">
        <f t="shared" si="600"/>
        <v>0.4542318896933123</v>
      </c>
      <c r="Q603">
        <f t="shared" si="600"/>
        <v>3794.4391680000003</v>
      </c>
      <c r="R603">
        <f t="shared" si="600"/>
        <v>794.70472667040008</v>
      </c>
      <c r="S603">
        <f t="shared" ca="1" si="600"/>
        <v>1.44957628674663</v>
      </c>
    </row>
    <row r="604" spans="1:19" ht="12.75" x14ac:dyDescent="0.2">
      <c r="A604">
        <f>'All Transactions'!A604</f>
        <v>0</v>
      </c>
      <c r="B604">
        <f>'All Transactions'!F604</f>
        <v>0</v>
      </c>
      <c r="C604">
        <f>'All Transactions'!G604</f>
        <v>0</v>
      </c>
      <c r="D604">
        <f>'All Transactions'!H604</f>
        <v>0</v>
      </c>
      <c r="E604">
        <f>'All Transactions'!I604</f>
        <v>0</v>
      </c>
      <c r="F604">
        <f>'All Transactions'!J604</f>
        <v>0</v>
      </c>
      <c r="G604">
        <f>'All Transactions'!K604</f>
        <v>0</v>
      </c>
      <c r="H604">
        <f>(N603+B604*H603)*'Master-Stocks'!$I$1</f>
        <v>7.2888821071863605E-2</v>
      </c>
      <c r="I604">
        <f>(O603+C604*I603)*'Master-Stocks'!$I$1</f>
        <v>4.04</v>
      </c>
      <c r="J604">
        <f>(P603+D604*J603)*'Master-Stocks'!$I$1</f>
        <v>4.5423188969331233E-3</v>
      </c>
      <c r="K604">
        <f>(Q603+E604*K603)*'Master-Stocks'!$I$1</f>
        <v>37.944391680000003</v>
      </c>
      <c r="L604">
        <f>(R603+F604*L603)*'Master-Stocks'!$I$1</f>
        <v>7.9470472667040006</v>
      </c>
      <c r="M604">
        <f ca="1">(S603+G604*M603)*'Master-Stocks'!$I$1</f>
        <v>1.4495762867466301E-2</v>
      </c>
      <c r="N604">
        <f t="shared" ref="N604:S604" si="601">H603*B604+N603</f>
        <v>7.2888821071863603</v>
      </c>
      <c r="O604">
        <f t="shared" si="601"/>
        <v>404</v>
      </c>
      <c r="P604">
        <f t="shared" si="601"/>
        <v>0.4542318896933123</v>
      </c>
      <c r="Q604">
        <f t="shared" si="601"/>
        <v>3794.4391680000003</v>
      </c>
      <c r="R604">
        <f t="shared" si="601"/>
        <v>794.70472667040008</v>
      </c>
      <c r="S604">
        <f t="shared" ca="1" si="601"/>
        <v>1.44957628674663</v>
      </c>
    </row>
    <row r="605" spans="1:19" ht="12.75" x14ac:dyDescent="0.2">
      <c r="A605">
        <f>'All Transactions'!A605</f>
        <v>0</v>
      </c>
      <c r="B605">
        <f>'All Transactions'!F605</f>
        <v>0</v>
      </c>
      <c r="C605">
        <f>'All Transactions'!G605</f>
        <v>0</v>
      </c>
      <c r="D605">
        <f>'All Transactions'!H605</f>
        <v>0</v>
      </c>
      <c r="E605">
        <f>'All Transactions'!I605</f>
        <v>0</v>
      </c>
      <c r="F605">
        <f>'All Transactions'!J605</f>
        <v>0</v>
      </c>
      <c r="G605">
        <f>'All Transactions'!K605</f>
        <v>0</v>
      </c>
      <c r="H605">
        <f>(N604+B605*H604)*'Master-Stocks'!$I$1</f>
        <v>7.2888821071863605E-2</v>
      </c>
      <c r="I605">
        <f>(O604+C605*I604)*'Master-Stocks'!$I$1</f>
        <v>4.04</v>
      </c>
      <c r="J605">
        <f>(P604+D605*J604)*'Master-Stocks'!$I$1</f>
        <v>4.5423188969331233E-3</v>
      </c>
      <c r="K605">
        <f>(Q604+E605*K604)*'Master-Stocks'!$I$1</f>
        <v>37.944391680000003</v>
      </c>
      <c r="L605">
        <f>(R604+F605*L604)*'Master-Stocks'!$I$1</f>
        <v>7.9470472667040006</v>
      </c>
      <c r="M605">
        <f ca="1">(S604+G605*M604)*'Master-Stocks'!$I$1</f>
        <v>1.4495762867466301E-2</v>
      </c>
      <c r="N605">
        <f t="shared" ref="N605:S605" si="602">H604*B605+N604</f>
        <v>7.2888821071863603</v>
      </c>
      <c r="O605">
        <f t="shared" si="602"/>
        <v>404</v>
      </c>
      <c r="P605">
        <f t="shared" si="602"/>
        <v>0.4542318896933123</v>
      </c>
      <c r="Q605">
        <f t="shared" si="602"/>
        <v>3794.4391680000003</v>
      </c>
      <c r="R605">
        <f t="shared" si="602"/>
        <v>794.70472667040008</v>
      </c>
      <c r="S605">
        <f t="shared" ca="1" si="602"/>
        <v>1.44957628674663</v>
      </c>
    </row>
    <row r="606" spans="1:19" ht="12.75" x14ac:dyDescent="0.2">
      <c r="A606">
        <f>'All Transactions'!A606</f>
        <v>0</v>
      </c>
      <c r="B606">
        <f>'All Transactions'!F606</f>
        <v>0</v>
      </c>
      <c r="C606">
        <f>'All Transactions'!G606</f>
        <v>0</v>
      </c>
      <c r="D606">
        <f>'All Transactions'!H606</f>
        <v>0</v>
      </c>
      <c r="E606">
        <f>'All Transactions'!I606</f>
        <v>0</v>
      </c>
      <c r="F606">
        <f>'All Transactions'!J606</f>
        <v>0</v>
      </c>
      <c r="G606">
        <f>'All Transactions'!K606</f>
        <v>0</v>
      </c>
      <c r="H606">
        <f>(N605+B606*H605)*'Master-Stocks'!$I$1</f>
        <v>7.2888821071863605E-2</v>
      </c>
      <c r="I606">
        <f>(O605+C606*I605)*'Master-Stocks'!$I$1</f>
        <v>4.04</v>
      </c>
      <c r="J606">
        <f>(P605+D606*J605)*'Master-Stocks'!$I$1</f>
        <v>4.5423188969331233E-3</v>
      </c>
      <c r="K606">
        <f>(Q605+E606*K605)*'Master-Stocks'!$I$1</f>
        <v>37.944391680000003</v>
      </c>
      <c r="L606">
        <f>(R605+F606*L605)*'Master-Stocks'!$I$1</f>
        <v>7.9470472667040006</v>
      </c>
      <c r="M606">
        <f ca="1">(S605+G606*M605)*'Master-Stocks'!$I$1</f>
        <v>1.4495762867466301E-2</v>
      </c>
      <c r="N606">
        <f t="shared" ref="N606:S606" si="603">H605*B606+N605</f>
        <v>7.2888821071863603</v>
      </c>
      <c r="O606">
        <f t="shared" si="603"/>
        <v>404</v>
      </c>
      <c r="P606">
        <f t="shared" si="603"/>
        <v>0.4542318896933123</v>
      </c>
      <c r="Q606">
        <f t="shared" si="603"/>
        <v>3794.4391680000003</v>
      </c>
      <c r="R606">
        <f t="shared" si="603"/>
        <v>794.70472667040008</v>
      </c>
      <c r="S606">
        <f t="shared" ca="1" si="603"/>
        <v>1.44957628674663</v>
      </c>
    </row>
    <row r="607" spans="1:19" ht="12.75" x14ac:dyDescent="0.2">
      <c r="A607">
        <f>'All Transactions'!A607</f>
        <v>0</v>
      </c>
      <c r="B607">
        <f>'All Transactions'!F607</f>
        <v>0</v>
      </c>
      <c r="C607">
        <f>'All Transactions'!G607</f>
        <v>0</v>
      </c>
      <c r="D607">
        <f>'All Transactions'!H607</f>
        <v>0</v>
      </c>
      <c r="E607">
        <f>'All Transactions'!I607</f>
        <v>0</v>
      </c>
      <c r="F607">
        <f>'All Transactions'!J607</f>
        <v>0</v>
      </c>
      <c r="G607">
        <f>'All Transactions'!K607</f>
        <v>0</v>
      </c>
      <c r="H607">
        <f>(N606+B607*H606)*'Master-Stocks'!$I$1</f>
        <v>7.2888821071863605E-2</v>
      </c>
      <c r="I607">
        <f>(O606+C607*I606)*'Master-Stocks'!$I$1</f>
        <v>4.04</v>
      </c>
      <c r="J607">
        <f>(P606+D607*J606)*'Master-Stocks'!$I$1</f>
        <v>4.5423188969331233E-3</v>
      </c>
      <c r="K607">
        <f>(Q606+E607*K606)*'Master-Stocks'!$I$1</f>
        <v>37.944391680000003</v>
      </c>
      <c r="L607">
        <f>(R606+F607*L606)*'Master-Stocks'!$I$1</f>
        <v>7.9470472667040006</v>
      </c>
      <c r="M607">
        <f ca="1">(S606+G607*M606)*'Master-Stocks'!$I$1</f>
        <v>1.4495762867466301E-2</v>
      </c>
      <c r="N607">
        <f t="shared" ref="N607:S607" si="604">H606*B607+N606</f>
        <v>7.2888821071863603</v>
      </c>
      <c r="O607">
        <f t="shared" si="604"/>
        <v>404</v>
      </c>
      <c r="P607">
        <f t="shared" si="604"/>
        <v>0.4542318896933123</v>
      </c>
      <c r="Q607">
        <f t="shared" si="604"/>
        <v>3794.4391680000003</v>
      </c>
      <c r="R607">
        <f t="shared" si="604"/>
        <v>794.70472667040008</v>
      </c>
      <c r="S607">
        <f t="shared" ca="1" si="604"/>
        <v>1.44957628674663</v>
      </c>
    </row>
    <row r="608" spans="1:19" ht="12.75" x14ac:dyDescent="0.2">
      <c r="A608">
        <f>'All Transactions'!A608</f>
        <v>0</v>
      </c>
      <c r="B608">
        <f>'All Transactions'!F608</f>
        <v>0</v>
      </c>
      <c r="C608">
        <f>'All Transactions'!G608</f>
        <v>0</v>
      </c>
      <c r="D608">
        <f>'All Transactions'!H608</f>
        <v>0</v>
      </c>
      <c r="E608">
        <f>'All Transactions'!I608</f>
        <v>0</v>
      </c>
      <c r="F608">
        <f>'All Transactions'!J608</f>
        <v>0</v>
      </c>
      <c r="G608">
        <f>'All Transactions'!K608</f>
        <v>0</v>
      </c>
      <c r="H608">
        <f>(N607+B608*H607)*'Master-Stocks'!$I$1</f>
        <v>7.2888821071863605E-2</v>
      </c>
      <c r="I608">
        <f>(O607+C608*I607)*'Master-Stocks'!$I$1</f>
        <v>4.04</v>
      </c>
      <c r="J608">
        <f>(P607+D608*J607)*'Master-Stocks'!$I$1</f>
        <v>4.5423188969331233E-3</v>
      </c>
      <c r="K608">
        <f>(Q607+E608*K607)*'Master-Stocks'!$I$1</f>
        <v>37.944391680000003</v>
      </c>
      <c r="L608">
        <f>(R607+F608*L607)*'Master-Stocks'!$I$1</f>
        <v>7.9470472667040006</v>
      </c>
      <c r="M608">
        <f ca="1">(S607+G608*M607)*'Master-Stocks'!$I$1</f>
        <v>1.4495762867466301E-2</v>
      </c>
      <c r="N608">
        <f t="shared" ref="N608:S608" si="605">H607*B608+N607</f>
        <v>7.2888821071863603</v>
      </c>
      <c r="O608">
        <f t="shared" si="605"/>
        <v>404</v>
      </c>
      <c r="P608">
        <f t="shared" si="605"/>
        <v>0.4542318896933123</v>
      </c>
      <c r="Q608">
        <f t="shared" si="605"/>
        <v>3794.4391680000003</v>
      </c>
      <c r="R608">
        <f t="shared" si="605"/>
        <v>794.70472667040008</v>
      </c>
      <c r="S608">
        <f t="shared" ca="1" si="605"/>
        <v>1.44957628674663</v>
      </c>
    </row>
    <row r="609" spans="1:19" ht="12.75" x14ac:dyDescent="0.2">
      <c r="A609">
        <f>'All Transactions'!A609</f>
        <v>0</v>
      </c>
      <c r="B609">
        <f>'All Transactions'!F609</f>
        <v>0</v>
      </c>
      <c r="C609">
        <f>'All Transactions'!G609</f>
        <v>0</v>
      </c>
      <c r="D609">
        <f>'All Transactions'!H609</f>
        <v>0</v>
      </c>
      <c r="E609">
        <f>'All Transactions'!I609</f>
        <v>0</v>
      </c>
      <c r="F609">
        <f>'All Transactions'!J609</f>
        <v>0</v>
      </c>
      <c r="G609">
        <f>'All Transactions'!K609</f>
        <v>0</v>
      </c>
      <c r="H609">
        <f>(N608+B609*H608)*'Master-Stocks'!$I$1</f>
        <v>7.2888821071863605E-2</v>
      </c>
      <c r="I609">
        <f>(O608+C609*I608)*'Master-Stocks'!$I$1</f>
        <v>4.04</v>
      </c>
      <c r="J609">
        <f>(P608+D609*J608)*'Master-Stocks'!$I$1</f>
        <v>4.5423188969331233E-3</v>
      </c>
      <c r="K609">
        <f>(Q608+E609*K608)*'Master-Stocks'!$I$1</f>
        <v>37.944391680000003</v>
      </c>
      <c r="L609">
        <f>(R608+F609*L608)*'Master-Stocks'!$I$1</f>
        <v>7.9470472667040006</v>
      </c>
      <c r="M609">
        <f ca="1">(S608+G609*M608)*'Master-Stocks'!$I$1</f>
        <v>1.4495762867466301E-2</v>
      </c>
      <c r="N609">
        <f t="shared" ref="N609:S609" si="606">H608*B609+N608</f>
        <v>7.2888821071863603</v>
      </c>
      <c r="O609">
        <f t="shared" si="606"/>
        <v>404</v>
      </c>
      <c r="P609">
        <f t="shared" si="606"/>
        <v>0.4542318896933123</v>
      </c>
      <c r="Q609">
        <f t="shared" si="606"/>
        <v>3794.4391680000003</v>
      </c>
      <c r="R609">
        <f t="shared" si="606"/>
        <v>794.70472667040008</v>
      </c>
      <c r="S609">
        <f t="shared" ca="1" si="606"/>
        <v>1.44957628674663</v>
      </c>
    </row>
    <row r="610" spans="1:19" ht="12.75" x14ac:dyDescent="0.2">
      <c r="A610">
        <f>'All Transactions'!A610</f>
        <v>0</v>
      </c>
      <c r="B610">
        <f>'All Transactions'!F610</f>
        <v>0</v>
      </c>
      <c r="C610">
        <f>'All Transactions'!G610</f>
        <v>0</v>
      </c>
      <c r="D610">
        <f>'All Transactions'!H610</f>
        <v>0</v>
      </c>
      <c r="E610">
        <f>'All Transactions'!I610</f>
        <v>0</v>
      </c>
      <c r="F610">
        <f>'All Transactions'!J610</f>
        <v>0</v>
      </c>
      <c r="G610">
        <f>'All Transactions'!K610</f>
        <v>0</v>
      </c>
      <c r="H610">
        <f>(N609+B610*H609)*'Master-Stocks'!$I$1</f>
        <v>7.2888821071863605E-2</v>
      </c>
      <c r="I610">
        <f>(O609+C610*I609)*'Master-Stocks'!$I$1</f>
        <v>4.04</v>
      </c>
      <c r="J610">
        <f>(P609+D610*J609)*'Master-Stocks'!$I$1</f>
        <v>4.5423188969331233E-3</v>
      </c>
      <c r="K610">
        <f>(Q609+E610*K609)*'Master-Stocks'!$I$1</f>
        <v>37.944391680000003</v>
      </c>
      <c r="L610">
        <f>(R609+F610*L609)*'Master-Stocks'!$I$1</f>
        <v>7.9470472667040006</v>
      </c>
      <c r="M610">
        <f ca="1">(S609+G610*M609)*'Master-Stocks'!$I$1</f>
        <v>1.4495762867466301E-2</v>
      </c>
      <c r="N610">
        <f t="shared" ref="N610:S610" si="607">H609*B610+N609</f>
        <v>7.2888821071863603</v>
      </c>
      <c r="O610">
        <f t="shared" si="607"/>
        <v>404</v>
      </c>
      <c r="P610">
        <f t="shared" si="607"/>
        <v>0.4542318896933123</v>
      </c>
      <c r="Q610">
        <f t="shared" si="607"/>
        <v>3794.4391680000003</v>
      </c>
      <c r="R610">
        <f t="shared" si="607"/>
        <v>794.70472667040008</v>
      </c>
      <c r="S610">
        <f t="shared" ca="1" si="607"/>
        <v>1.44957628674663</v>
      </c>
    </row>
    <row r="611" spans="1:19" ht="12.75" x14ac:dyDescent="0.2">
      <c r="A611">
        <f>'All Transactions'!A611</f>
        <v>0</v>
      </c>
      <c r="B611">
        <f>'All Transactions'!F611</f>
        <v>0</v>
      </c>
      <c r="C611">
        <f>'All Transactions'!G611</f>
        <v>0</v>
      </c>
      <c r="D611">
        <f>'All Transactions'!H611</f>
        <v>0</v>
      </c>
      <c r="E611">
        <f>'All Transactions'!I611</f>
        <v>0</v>
      </c>
      <c r="F611">
        <f>'All Transactions'!J611</f>
        <v>0</v>
      </c>
      <c r="G611">
        <f>'All Transactions'!K611</f>
        <v>0</v>
      </c>
      <c r="H611">
        <f>(N610+B611*H610)*'Master-Stocks'!$I$1</f>
        <v>7.2888821071863605E-2</v>
      </c>
      <c r="I611">
        <f>(O610+C611*I610)*'Master-Stocks'!$I$1</f>
        <v>4.04</v>
      </c>
      <c r="J611">
        <f>(P610+D611*J610)*'Master-Stocks'!$I$1</f>
        <v>4.5423188969331233E-3</v>
      </c>
      <c r="K611">
        <f>(Q610+E611*K610)*'Master-Stocks'!$I$1</f>
        <v>37.944391680000003</v>
      </c>
      <c r="L611">
        <f>(R610+F611*L610)*'Master-Stocks'!$I$1</f>
        <v>7.9470472667040006</v>
      </c>
      <c r="M611">
        <f ca="1">(S610+G611*M610)*'Master-Stocks'!$I$1</f>
        <v>1.4495762867466301E-2</v>
      </c>
      <c r="N611">
        <f t="shared" ref="N611:S611" si="608">H610*B611+N610</f>
        <v>7.2888821071863603</v>
      </c>
      <c r="O611">
        <f t="shared" si="608"/>
        <v>404</v>
      </c>
      <c r="P611">
        <f t="shared" si="608"/>
        <v>0.4542318896933123</v>
      </c>
      <c r="Q611">
        <f t="shared" si="608"/>
        <v>3794.4391680000003</v>
      </c>
      <c r="R611">
        <f t="shared" si="608"/>
        <v>794.70472667040008</v>
      </c>
      <c r="S611">
        <f t="shared" ca="1" si="608"/>
        <v>1.44957628674663</v>
      </c>
    </row>
    <row r="612" spans="1:19" ht="12.75" x14ac:dyDescent="0.2">
      <c r="A612">
        <f>'All Transactions'!A612</f>
        <v>0</v>
      </c>
      <c r="B612">
        <f>'All Transactions'!F612</f>
        <v>0</v>
      </c>
      <c r="C612">
        <f>'All Transactions'!G612</f>
        <v>0</v>
      </c>
      <c r="D612">
        <f>'All Transactions'!H612</f>
        <v>0</v>
      </c>
      <c r="E612">
        <f>'All Transactions'!I612</f>
        <v>0</v>
      </c>
      <c r="F612">
        <f>'All Transactions'!J612</f>
        <v>0</v>
      </c>
      <c r="G612">
        <f>'All Transactions'!K612</f>
        <v>0</v>
      </c>
      <c r="H612">
        <f>(N611+B612*H611)*'Master-Stocks'!$I$1</f>
        <v>7.2888821071863605E-2</v>
      </c>
      <c r="I612">
        <f>(O611+C612*I611)*'Master-Stocks'!$I$1</f>
        <v>4.04</v>
      </c>
      <c r="J612">
        <f>(P611+D612*J611)*'Master-Stocks'!$I$1</f>
        <v>4.5423188969331233E-3</v>
      </c>
      <c r="K612">
        <f>(Q611+E612*K611)*'Master-Stocks'!$I$1</f>
        <v>37.944391680000003</v>
      </c>
      <c r="L612">
        <f>(R611+F612*L611)*'Master-Stocks'!$I$1</f>
        <v>7.9470472667040006</v>
      </c>
      <c r="M612">
        <f ca="1">(S611+G612*M611)*'Master-Stocks'!$I$1</f>
        <v>1.4495762867466301E-2</v>
      </c>
      <c r="N612">
        <f t="shared" ref="N612:S612" si="609">H611*B612+N611</f>
        <v>7.2888821071863603</v>
      </c>
      <c r="O612">
        <f t="shared" si="609"/>
        <v>404</v>
      </c>
      <c r="P612">
        <f t="shared" si="609"/>
        <v>0.4542318896933123</v>
      </c>
      <c r="Q612">
        <f t="shared" si="609"/>
        <v>3794.4391680000003</v>
      </c>
      <c r="R612">
        <f t="shared" si="609"/>
        <v>794.70472667040008</v>
      </c>
      <c r="S612">
        <f t="shared" ca="1" si="609"/>
        <v>1.44957628674663</v>
      </c>
    </row>
    <row r="613" spans="1:19" ht="12.75" x14ac:dyDescent="0.2">
      <c r="A613">
        <f>'All Transactions'!A613</f>
        <v>0</v>
      </c>
      <c r="B613">
        <f>'All Transactions'!F613</f>
        <v>0</v>
      </c>
      <c r="C613">
        <f>'All Transactions'!G613</f>
        <v>0</v>
      </c>
      <c r="D613">
        <f>'All Transactions'!H613</f>
        <v>0</v>
      </c>
      <c r="E613">
        <f>'All Transactions'!I613</f>
        <v>0</v>
      </c>
      <c r="F613">
        <f>'All Transactions'!J613</f>
        <v>0</v>
      </c>
      <c r="G613">
        <f>'All Transactions'!K613</f>
        <v>0</v>
      </c>
      <c r="H613">
        <f>(N612+B613*H612)*'Master-Stocks'!$I$1</f>
        <v>7.2888821071863605E-2</v>
      </c>
      <c r="I613">
        <f>(O612+C613*I612)*'Master-Stocks'!$I$1</f>
        <v>4.04</v>
      </c>
      <c r="J613">
        <f>(P612+D613*J612)*'Master-Stocks'!$I$1</f>
        <v>4.5423188969331233E-3</v>
      </c>
      <c r="K613">
        <f>(Q612+E613*K612)*'Master-Stocks'!$I$1</f>
        <v>37.944391680000003</v>
      </c>
      <c r="L613">
        <f>(R612+F613*L612)*'Master-Stocks'!$I$1</f>
        <v>7.9470472667040006</v>
      </c>
      <c r="M613">
        <f ca="1">(S612+G613*M612)*'Master-Stocks'!$I$1</f>
        <v>1.4495762867466301E-2</v>
      </c>
      <c r="N613">
        <f t="shared" ref="N613:S613" si="610">H612*B613+N612</f>
        <v>7.2888821071863603</v>
      </c>
      <c r="O613">
        <f t="shared" si="610"/>
        <v>404</v>
      </c>
      <c r="P613">
        <f t="shared" si="610"/>
        <v>0.4542318896933123</v>
      </c>
      <c r="Q613">
        <f t="shared" si="610"/>
        <v>3794.4391680000003</v>
      </c>
      <c r="R613">
        <f t="shared" si="610"/>
        <v>794.70472667040008</v>
      </c>
      <c r="S613">
        <f t="shared" ca="1" si="610"/>
        <v>1.44957628674663</v>
      </c>
    </row>
    <row r="614" spans="1:19" ht="12.75" x14ac:dyDescent="0.2">
      <c r="A614">
        <f>'All Transactions'!A614</f>
        <v>0</v>
      </c>
      <c r="B614">
        <f>'All Transactions'!F614</f>
        <v>0</v>
      </c>
      <c r="C614">
        <f>'All Transactions'!G614</f>
        <v>0</v>
      </c>
      <c r="D614">
        <f>'All Transactions'!H614</f>
        <v>0</v>
      </c>
      <c r="E614">
        <f>'All Transactions'!I614</f>
        <v>0</v>
      </c>
      <c r="F614">
        <f>'All Transactions'!J614</f>
        <v>0</v>
      </c>
      <c r="G614">
        <f>'All Transactions'!K614</f>
        <v>0</v>
      </c>
      <c r="H614">
        <f>(N613+B614*H613)*'Master-Stocks'!$I$1</f>
        <v>7.2888821071863605E-2</v>
      </c>
      <c r="I614">
        <f>(O613+C614*I613)*'Master-Stocks'!$I$1</f>
        <v>4.04</v>
      </c>
      <c r="J614">
        <f>(P613+D614*J613)*'Master-Stocks'!$I$1</f>
        <v>4.5423188969331233E-3</v>
      </c>
      <c r="K614">
        <f>(Q613+E614*K613)*'Master-Stocks'!$I$1</f>
        <v>37.944391680000003</v>
      </c>
      <c r="L614">
        <f>(R613+F614*L613)*'Master-Stocks'!$I$1</f>
        <v>7.9470472667040006</v>
      </c>
      <c r="M614">
        <f ca="1">(S613+G614*M613)*'Master-Stocks'!$I$1</f>
        <v>1.4495762867466301E-2</v>
      </c>
      <c r="N614">
        <f t="shared" ref="N614:S614" si="611">H613*B614+N613</f>
        <v>7.2888821071863603</v>
      </c>
      <c r="O614">
        <f t="shared" si="611"/>
        <v>404</v>
      </c>
      <c r="P614">
        <f t="shared" si="611"/>
        <v>0.4542318896933123</v>
      </c>
      <c r="Q614">
        <f t="shared" si="611"/>
        <v>3794.4391680000003</v>
      </c>
      <c r="R614">
        <f t="shared" si="611"/>
        <v>794.70472667040008</v>
      </c>
      <c r="S614">
        <f t="shared" ca="1" si="611"/>
        <v>1.44957628674663</v>
      </c>
    </row>
    <row r="615" spans="1:19" ht="12.75" x14ac:dyDescent="0.2">
      <c r="A615">
        <f>'All Transactions'!A615</f>
        <v>0</v>
      </c>
      <c r="B615">
        <f>'All Transactions'!F615</f>
        <v>0</v>
      </c>
      <c r="C615">
        <f>'All Transactions'!G615</f>
        <v>0</v>
      </c>
      <c r="D615">
        <f>'All Transactions'!H615</f>
        <v>0</v>
      </c>
      <c r="E615">
        <f>'All Transactions'!I615</f>
        <v>0</v>
      </c>
      <c r="F615">
        <f>'All Transactions'!J615</f>
        <v>0</v>
      </c>
      <c r="G615">
        <f>'All Transactions'!K615</f>
        <v>0</v>
      </c>
      <c r="H615">
        <f>(N614+B615*H614)*'Master-Stocks'!$I$1</f>
        <v>7.2888821071863605E-2</v>
      </c>
      <c r="I615">
        <f>(O614+C615*I614)*'Master-Stocks'!$I$1</f>
        <v>4.04</v>
      </c>
      <c r="J615">
        <f>(P614+D615*J614)*'Master-Stocks'!$I$1</f>
        <v>4.5423188969331233E-3</v>
      </c>
      <c r="K615">
        <f>(Q614+E615*K614)*'Master-Stocks'!$I$1</f>
        <v>37.944391680000003</v>
      </c>
      <c r="L615">
        <f>(R614+F615*L614)*'Master-Stocks'!$I$1</f>
        <v>7.9470472667040006</v>
      </c>
      <c r="M615">
        <f ca="1">(S614+G615*M614)*'Master-Stocks'!$I$1</f>
        <v>1.4495762867466301E-2</v>
      </c>
      <c r="N615">
        <f t="shared" ref="N615:S615" si="612">H614*B615+N614</f>
        <v>7.2888821071863603</v>
      </c>
      <c r="O615">
        <f t="shared" si="612"/>
        <v>404</v>
      </c>
      <c r="P615">
        <f t="shared" si="612"/>
        <v>0.4542318896933123</v>
      </c>
      <c r="Q615">
        <f t="shared" si="612"/>
        <v>3794.4391680000003</v>
      </c>
      <c r="R615">
        <f t="shared" si="612"/>
        <v>794.70472667040008</v>
      </c>
      <c r="S615">
        <f t="shared" ca="1" si="612"/>
        <v>1.44957628674663</v>
      </c>
    </row>
    <row r="616" spans="1:19" ht="12.75" x14ac:dyDescent="0.2">
      <c r="A616">
        <f>'All Transactions'!A616</f>
        <v>0</v>
      </c>
      <c r="B616">
        <f>'All Transactions'!F616</f>
        <v>0</v>
      </c>
      <c r="C616">
        <f>'All Transactions'!G616</f>
        <v>0</v>
      </c>
      <c r="D616">
        <f>'All Transactions'!H616</f>
        <v>0</v>
      </c>
      <c r="E616">
        <f>'All Transactions'!I616</f>
        <v>0</v>
      </c>
      <c r="F616">
        <f>'All Transactions'!J616</f>
        <v>0</v>
      </c>
      <c r="G616">
        <f>'All Transactions'!K616</f>
        <v>0</v>
      </c>
      <c r="H616">
        <f>(N615+B616*H615)*'Master-Stocks'!$I$1</f>
        <v>7.2888821071863605E-2</v>
      </c>
      <c r="I616">
        <f>(O615+C616*I615)*'Master-Stocks'!$I$1</f>
        <v>4.04</v>
      </c>
      <c r="J616">
        <f>(P615+D616*J615)*'Master-Stocks'!$I$1</f>
        <v>4.5423188969331233E-3</v>
      </c>
      <c r="K616">
        <f>(Q615+E616*K615)*'Master-Stocks'!$I$1</f>
        <v>37.944391680000003</v>
      </c>
      <c r="L616">
        <f>(R615+F616*L615)*'Master-Stocks'!$I$1</f>
        <v>7.9470472667040006</v>
      </c>
      <c r="M616">
        <f ca="1">(S615+G616*M615)*'Master-Stocks'!$I$1</f>
        <v>1.4495762867466301E-2</v>
      </c>
      <c r="N616">
        <f t="shared" ref="N616:S616" si="613">H615*B616+N615</f>
        <v>7.2888821071863603</v>
      </c>
      <c r="O616">
        <f t="shared" si="613"/>
        <v>404</v>
      </c>
      <c r="P616">
        <f t="shared" si="613"/>
        <v>0.4542318896933123</v>
      </c>
      <c r="Q616">
        <f t="shared" si="613"/>
        <v>3794.4391680000003</v>
      </c>
      <c r="R616">
        <f t="shared" si="613"/>
        <v>794.70472667040008</v>
      </c>
      <c r="S616">
        <f t="shared" ca="1" si="613"/>
        <v>1.44957628674663</v>
      </c>
    </row>
    <row r="617" spans="1:19" ht="12.75" x14ac:dyDescent="0.2">
      <c r="A617">
        <f>'All Transactions'!A617</f>
        <v>0</v>
      </c>
      <c r="B617">
        <f>'All Transactions'!F617</f>
        <v>0</v>
      </c>
      <c r="C617">
        <f>'All Transactions'!G617</f>
        <v>0</v>
      </c>
      <c r="D617">
        <f>'All Transactions'!H617</f>
        <v>0</v>
      </c>
      <c r="E617">
        <f>'All Transactions'!I617</f>
        <v>0</v>
      </c>
      <c r="F617">
        <f>'All Transactions'!J617</f>
        <v>0</v>
      </c>
      <c r="G617">
        <f>'All Transactions'!K617</f>
        <v>0</v>
      </c>
      <c r="H617">
        <f>(N616+B617*H616)*'Master-Stocks'!$I$1</f>
        <v>7.2888821071863605E-2</v>
      </c>
      <c r="I617">
        <f>(O616+C617*I616)*'Master-Stocks'!$I$1</f>
        <v>4.04</v>
      </c>
      <c r="J617">
        <f>(P616+D617*J616)*'Master-Stocks'!$I$1</f>
        <v>4.5423188969331233E-3</v>
      </c>
      <c r="K617">
        <f>(Q616+E617*K616)*'Master-Stocks'!$I$1</f>
        <v>37.944391680000003</v>
      </c>
      <c r="L617">
        <f>(R616+F617*L616)*'Master-Stocks'!$I$1</f>
        <v>7.9470472667040006</v>
      </c>
      <c r="M617">
        <f ca="1">(S616+G617*M616)*'Master-Stocks'!$I$1</f>
        <v>1.4495762867466301E-2</v>
      </c>
      <c r="N617">
        <f t="shared" ref="N617:S617" si="614">H616*B617+N616</f>
        <v>7.2888821071863603</v>
      </c>
      <c r="O617">
        <f t="shared" si="614"/>
        <v>404</v>
      </c>
      <c r="P617">
        <f t="shared" si="614"/>
        <v>0.4542318896933123</v>
      </c>
      <c r="Q617">
        <f t="shared" si="614"/>
        <v>3794.4391680000003</v>
      </c>
      <c r="R617">
        <f t="shared" si="614"/>
        <v>794.70472667040008</v>
      </c>
      <c r="S617">
        <f t="shared" ca="1" si="614"/>
        <v>1.44957628674663</v>
      </c>
    </row>
    <row r="618" spans="1:19" ht="12.75" x14ac:dyDescent="0.2">
      <c r="A618">
        <f>'All Transactions'!A618</f>
        <v>0</v>
      </c>
      <c r="B618">
        <f>'All Transactions'!F618</f>
        <v>0</v>
      </c>
      <c r="C618">
        <f>'All Transactions'!G618</f>
        <v>0</v>
      </c>
      <c r="D618">
        <f>'All Transactions'!H618</f>
        <v>0</v>
      </c>
      <c r="E618">
        <f>'All Transactions'!I618</f>
        <v>0</v>
      </c>
      <c r="F618">
        <f>'All Transactions'!J618</f>
        <v>0</v>
      </c>
      <c r="G618">
        <f>'All Transactions'!K618</f>
        <v>0</v>
      </c>
      <c r="H618">
        <f>(N617+B618*H617)*'Master-Stocks'!$I$1</f>
        <v>7.2888821071863605E-2</v>
      </c>
      <c r="I618">
        <f>(O617+C618*I617)*'Master-Stocks'!$I$1</f>
        <v>4.04</v>
      </c>
      <c r="J618">
        <f>(P617+D618*J617)*'Master-Stocks'!$I$1</f>
        <v>4.5423188969331233E-3</v>
      </c>
      <c r="K618">
        <f>(Q617+E618*K617)*'Master-Stocks'!$I$1</f>
        <v>37.944391680000003</v>
      </c>
      <c r="L618">
        <f>(R617+F618*L617)*'Master-Stocks'!$I$1</f>
        <v>7.9470472667040006</v>
      </c>
      <c r="M618">
        <f ca="1">(S617+G618*M617)*'Master-Stocks'!$I$1</f>
        <v>1.4495762867466301E-2</v>
      </c>
      <c r="N618">
        <f t="shared" ref="N618:S618" si="615">H617*B618+N617</f>
        <v>7.2888821071863603</v>
      </c>
      <c r="O618">
        <f t="shared" si="615"/>
        <v>404</v>
      </c>
      <c r="P618">
        <f t="shared" si="615"/>
        <v>0.4542318896933123</v>
      </c>
      <c r="Q618">
        <f t="shared" si="615"/>
        <v>3794.4391680000003</v>
      </c>
      <c r="R618">
        <f t="shared" si="615"/>
        <v>794.70472667040008</v>
      </c>
      <c r="S618">
        <f t="shared" ca="1" si="615"/>
        <v>1.44957628674663</v>
      </c>
    </row>
    <row r="619" spans="1:19" ht="12.75" x14ac:dyDescent="0.2">
      <c r="A619">
        <f>'All Transactions'!A619</f>
        <v>0</v>
      </c>
      <c r="B619">
        <f>'All Transactions'!F619</f>
        <v>0</v>
      </c>
      <c r="C619">
        <f>'All Transactions'!G619</f>
        <v>0</v>
      </c>
      <c r="D619">
        <f>'All Transactions'!H619</f>
        <v>0</v>
      </c>
      <c r="E619">
        <f>'All Transactions'!I619</f>
        <v>0</v>
      </c>
      <c r="F619">
        <f>'All Transactions'!J619</f>
        <v>0</v>
      </c>
      <c r="G619">
        <f>'All Transactions'!K619</f>
        <v>0</v>
      </c>
      <c r="H619">
        <f>(N618+B619*H618)*'Master-Stocks'!$I$1</f>
        <v>7.2888821071863605E-2</v>
      </c>
      <c r="I619">
        <f>(O618+C619*I618)*'Master-Stocks'!$I$1</f>
        <v>4.04</v>
      </c>
      <c r="J619">
        <f>(P618+D619*J618)*'Master-Stocks'!$I$1</f>
        <v>4.5423188969331233E-3</v>
      </c>
      <c r="K619">
        <f>(Q618+E619*K618)*'Master-Stocks'!$I$1</f>
        <v>37.944391680000003</v>
      </c>
      <c r="L619">
        <f>(R618+F619*L618)*'Master-Stocks'!$I$1</f>
        <v>7.9470472667040006</v>
      </c>
      <c r="M619">
        <f ca="1">(S618+G619*M618)*'Master-Stocks'!$I$1</f>
        <v>1.4495762867466301E-2</v>
      </c>
      <c r="N619">
        <f t="shared" ref="N619:S619" si="616">H618*B619+N618</f>
        <v>7.2888821071863603</v>
      </c>
      <c r="O619">
        <f t="shared" si="616"/>
        <v>404</v>
      </c>
      <c r="P619">
        <f t="shared" si="616"/>
        <v>0.4542318896933123</v>
      </c>
      <c r="Q619">
        <f t="shared" si="616"/>
        <v>3794.4391680000003</v>
      </c>
      <c r="R619">
        <f t="shared" si="616"/>
        <v>794.70472667040008</v>
      </c>
      <c r="S619">
        <f t="shared" ca="1" si="616"/>
        <v>1.44957628674663</v>
      </c>
    </row>
    <row r="620" spans="1:19" ht="12.75" x14ac:dyDescent="0.2">
      <c r="A620">
        <f>'All Transactions'!A620</f>
        <v>0</v>
      </c>
      <c r="B620">
        <f>'All Transactions'!F620</f>
        <v>0</v>
      </c>
      <c r="C620">
        <f>'All Transactions'!G620</f>
        <v>0</v>
      </c>
      <c r="D620">
        <f>'All Transactions'!H620</f>
        <v>0</v>
      </c>
      <c r="E620">
        <f>'All Transactions'!I620</f>
        <v>0</v>
      </c>
      <c r="F620">
        <f>'All Transactions'!J620</f>
        <v>0</v>
      </c>
      <c r="G620">
        <f>'All Transactions'!K620</f>
        <v>0</v>
      </c>
      <c r="H620">
        <f>(N619+B620*H619)*'Master-Stocks'!$I$1</f>
        <v>7.2888821071863605E-2</v>
      </c>
      <c r="I620">
        <f>(O619+C620*I619)*'Master-Stocks'!$I$1</f>
        <v>4.04</v>
      </c>
      <c r="J620">
        <f>(P619+D620*J619)*'Master-Stocks'!$I$1</f>
        <v>4.5423188969331233E-3</v>
      </c>
      <c r="K620">
        <f>(Q619+E620*K619)*'Master-Stocks'!$I$1</f>
        <v>37.944391680000003</v>
      </c>
      <c r="L620">
        <f>(R619+F620*L619)*'Master-Stocks'!$I$1</f>
        <v>7.9470472667040006</v>
      </c>
      <c r="M620">
        <f ca="1">(S619+G620*M619)*'Master-Stocks'!$I$1</f>
        <v>1.4495762867466301E-2</v>
      </c>
      <c r="N620">
        <f t="shared" ref="N620:S620" si="617">H619*B620+N619</f>
        <v>7.2888821071863603</v>
      </c>
      <c r="O620">
        <f t="shared" si="617"/>
        <v>404</v>
      </c>
      <c r="P620">
        <f t="shared" si="617"/>
        <v>0.4542318896933123</v>
      </c>
      <c r="Q620">
        <f t="shared" si="617"/>
        <v>3794.4391680000003</v>
      </c>
      <c r="R620">
        <f t="shared" si="617"/>
        <v>794.70472667040008</v>
      </c>
      <c r="S620">
        <f t="shared" ca="1" si="617"/>
        <v>1.44957628674663</v>
      </c>
    </row>
    <row r="621" spans="1:19" ht="12.75" x14ac:dyDescent="0.2">
      <c r="A621">
        <f>'All Transactions'!A621</f>
        <v>0</v>
      </c>
      <c r="B621">
        <f>'All Transactions'!F621</f>
        <v>0</v>
      </c>
      <c r="C621">
        <f>'All Transactions'!G621</f>
        <v>0</v>
      </c>
      <c r="D621">
        <f>'All Transactions'!H621</f>
        <v>0</v>
      </c>
      <c r="E621">
        <f>'All Transactions'!I621</f>
        <v>0</v>
      </c>
      <c r="F621">
        <f>'All Transactions'!J621</f>
        <v>0</v>
      </c>
      <c r="G621">
        <f>'All Transactions'!K621</f>
        <v>0</v>
      </c>
      <c r="H621">
        <f>(N620+B621*H620)*'Master-Stocks'!$I$1</f>
        <v>7.2888821071863605E-2</v>
      </c>
      <c r="I621">
        <f>(O620+C621*I620)*'Master-Stocks'!$I$1</f>
        <v>4.04</v>
      </c>
      <c r="J621">
        <f>(P620+D621*J620)*'Master-Stocks'!$I$1</f>
        <v>4.5423188969331233E-3</v>
      </c>
      <c r="K621">
        <f>(Q620+E621*K620)*'Master-Stocks'!$I$1</f>
        <v>37.944391680000003</v>
      </c>
      <c r="L621">
        <f>(R620+F621*L620)*'Master-Stocks'!$I$1</f>
        <v>7.9470472667040006</v>
      </c>
      <c r="M621">
        <f ca="1">(S620+G621*M620)*'Master-Stocks'!$I$1</f>
        <v>1.4495762867466301E-2</v>
      </c>
      <c r="N621">
        <f t="shared" ref="N621:S621" si="618">H620*B621+N620</f>
        <v>7.2888821071863603</v>
      </c>
      <c r="O621">
        <f t="shared" si="618"/>
        <v>404</v>
      </c>
      <c r="P621">
        <f t="shared" si="618"/>
        <v>0.4542318896933123</v>
      </c>
      <c r="Q621">
        <f t="shared" si="618"/>
        <v>3794.4391680000003</v>
      </c>
      <c r="R621">
        <f t="shared" si="618"/>
        <v>794.70472667040008</v>
      </c>
      <c r="S621">
        <f t="shared" ca="1" si="618"/>
        <v>1.44957628674663</v>
      </c>
    </row>
    <row r="622" spans="1:19" ht="12.75" x14ac:dyDescent="0.2">
      <c r="A622">
        <f>'All Transactions'!A622</f>
        <v>0</v>
      </c>
      <c r="B622">
        <f>'All Transactions'!F622</f>
        <v>0</v>
      </c>
      <c r="C622">
        <f>'All Transactions'!G622</f>
        <v>0</v>
      </c>
      <c r="D622">
        <f>'All Transactions'!H622</f>
        <v>0</v>
      </c>
      <c r="E622">
        <f>'All Transactions'!I622</f>
        <v>0</v>
      </c>
      <c r="F622">
        <f>'All Transactions'!J622</f>
        <v>0</v>
      </c>
      <c r="G622">
        <f>'All Transactions'!K622</f>
        <v>0</v>
      </c>
      <c r="H622">
        <f>(N621+B622*H621)*'Master-Stocks'!$I$1</f>
        <v>7.2888821071863605E-2</v>
      </c>
      <c r="I622">
        <f>(O621+C622*I621)*'Master-Stocks'!$I$1</f>
        <v>4.04</v>
      </c>
      <c r="J622">
        <f>(P621+D622*J621)*'Master-Stocks'!$I$1</f>
        <v>4.5423188969331233E-3</v>
      </c>
      <c r="K622">
        <f>(Q621+E622*K621)*'Master-Stocks'!$I$1</f>
        <v>37.944391680000003</v>
      </c>
      <c r="L622">
        <f>(R621+F622*L621)*'Master-Stocks'!$I$1</f>
        <v>7.9470472667040006</v>
      </c>
      <c r="M622">
        <f ca="1">(S621+G622*M621)*'Master-Stocks'!$I$1</f>
        <v>1.4495762867466301E-2</v>
      </c>
      <c r="N622">
        <f t="shared" ref="N622:S622" si="619">H621*B622+N621</f>
        <v>7.2888821071863603</v>
      </c>
      <c r="O622">
        <f t="shared" si="619"/>
        <v>404</v>
      </c>
      <c r="P622">
        <f t="shared" si="619"/>
        <v>0.4542318896933123</v>
      </c>
      <c r="Q622">
        <f t="shared" si="619"/>
        <v>3794.4391680000003</v>
      </c>
      <c r="R622">
        <f t="shared" si="619"/>
        <v>794.70472667040008</v>
      </c>
      <c r="S622">
        <f t="shared" ca="1" si="619"/>
        <v>1.44957628674663</v>
      </c>
    </row>
    <row r="623" spans="1:19" ht="12.75" x14ac:dyDescent="0.2">
      <c r="A623">
        <f>'All Transactions'!A623</f>
        <v>0</v>
      </c>
      <c r="B623">
        <f>'All Transactions'!F623</f>
        <v>0</v>
      </c>
      <c r="C623">
        <f>'All Transactions'!G623</f>
        <v>0</v>
      </c>
      <c r="D623">
        <f>'All Transactions'!H623</f>
        <v>0</v>
      </c>
      <c r="E623">
        <f>'All Transactions'!I623</f>
        <v>0</v>
      </c>
      <c r="F623">
        <f>'All Transactions'!J623</f>
        <v>0</v>
      </c>
      <c r="G623">
        <f>'All Transactions'!K623</f>
        <v>0</v>
      </c>
      <c r="H623">
        <f>(N622+B623*H622)*'Master-Stocks'!$I$1</f>
        <v>7.2888821071863605E-2</v>
      </c>
      <c r="I623">
        <f>(O622+C623*I622)*'Master-Stocks'!$I$1</f>
        <v>4.04</v>
      </c>
      <c r="J623">
        <f>(P622+D623*J622)*'Master-Stocks'!$I$1</f>
        <v>4.5423188969331233E-3</v>
      </c>
      <c r="K623">
        <f>(Q622+E623*K622)*'Master-Stocks'!$I$1</f>
        <v>37.944391680000003</v>
      </c>
      <c r="L623">
        <f>(R622+F623*L622)*'Master-Stocks'!$I$1</f>
        <v>7.9470472667040006</v>
      </c>
      <c r="M623">
        <f ca="1">(S622+G623*M622)*'Master-Stocks'!$I$1</f>
        <v>1.4495762867466301E-2</v>
      </c>
      <c r="N623">
        <f t="shared" ref="N623:S623" si="620">H622*B623+N622</f>
        <v>7.2888821071863603</v>
      </c>
      <c r="O623">
        <f t="shared" si="620"/>
        <v>404</v>
      </c>
      <c r="P623">
        <f t="shared" si="620"/>
        <v>0.4542318896933123</v>
      </c>
      <c r="Q623">
        <f t="shared" si="620"/>
        <v>3794.4391680000003</v>
      </c>
      <c r="R623">
        <f t="shared" si="620"/>
        <v>794.70472667040008</v>
      </c>
      <c r="S623">
        <f t="shared" ca="1" si="620"/>
        <v>1.44957628674663</v>
      </c>
    </row>
    <row r="624" spans="1:19" ht="12.75" x14ac:dyDescent="0.2">
      <c r="A624">
        <f>'All Transactions'!A624</f>
        <v>0</v>
      </c>
      <c r="B624">
        <f>'All Transactions'!F624</f>
        <v>0</v>
      </c>
      <c r="C624">
        <f>'All Transactions'!G624</f>
        <v>0</v>
      </c>
      <c r="D624">
        <f>'All Transactions'!H624</f>
        <v>0</v>
      </c>
      <c r="E624">
        <f>'All Transactions'!I624</f>
        <v>0</v>
      </c>
      <c r="F624">
        <f>'All Transactions'!J624</f>
        <v>0</v>
      </c>
      <c r="G624">
        <f>'All Transactions'!K624</f>
        <v>0</v>
      </c>
      <c r="H624">
        <f>(N623+B624*H623)*'Master-Stocks'!$I$1</f>
        <v>7.2888821071863605E-2</v>
      </c>
      <c r="I624">
        <f>(O623+C624*I623)*'Master-Stocks'!$I$1</f>
        <v>4.04</v>
      </c>
      <c r="J624">
        <f>(P623+D624*J623)*'Master-Stocks'!$I$1</f>
        <v>4.5423188969331233E-3</v>
      </c>
      <c r="K624">
        <f>(Q623+E624*K623)*'Master-Stocks'!$I$1</f>
        <v>37.944391680000003</v>
      </c>
      <c r="L624">
        <f>(R623+F624*L623)*'Master-Stocks'!$I$1</f>
        <v>7.9470472667040006</v>
      </c>
      <c r="M624">
        <f ca="1">(S623+G624*M623)*'Master-Stocks'!$I$1</f>
        <v>1.4495762867466301E-2</v>
      </c>
      <c r="N624">
        <f t="shared" ref="N624:S624" si="621">H623*B624+N623</f>
        <v>7.2888821071863603</v>
      </c>
      <c r="O624">
        <f t="shared" si="621"/>
        <v>404</v>
      </c>
      <c r="P624">
        <f t="shared" si="621"/>
        <v>0.4542318896933123</v>
      </c>
      <c r="Q624">
        <f t="shared" si="621"/>
        <v>3794.4391680000003</v>
      </c>
      <c r="R624">
        <f t="shared" si="621"/>
        <v>794.70472667040008</v>
      </c>
      <c r="S624">
        <f t="shared" ca="1" si="621"/>
        <v>1.44957628674663</v>
      </c>
    </row>
    <row r="625" spans="1:19" ht="12.75" x14ac:dyDescent="0.2">
      <c r="A625">
        <f>'All Transactions'!A625</f>
        <v>0</v>
      </c>
      <c r="B625">
        <f>'All Transactions'!F625</f>
        <v>0</v>
      </c>
      <c r="C625">
        <f>'All Transactions'!G625</f>
        <v>0</v>
      </c>
      <c r="D625">
        <f>'All Transactions'!H625</f>
        <v>0</v>
      </c>
      <c r="E625">
        <f>'All Transactions'!I625</f>
        <v>0</v>
      </c>
      <c r="F625">
        <f>'All Transactions'!J625</f>
        <v>0</v>
      </c>
      <c r="G625">
        <f>'All Transactions'!K625</f>
        <v>0</v>
      </c>
      <c r="H625">
        <f>(N624+B625*H624)*'Master-Stocks'!$I$1</f>
        <v>7.2888821071863605E-2</v>
      </c>
      <c r="I625">
        <f>(O624+C625*I624)*'Master-Stocks'!$I$1</f>
        <v>4.04</v>
      </c>
      <c r="J625">
        <f>(P624+D625*J624)*'Master-Stocks'!$I$1</f>
        <v>4.5423188969331233E-3</v>
      </c>
      <c r="K625">
        <f>(Q624+E625*K624)*'Master-Stocks'!$I$1</f>
        <v>37.944391680000003</v>
      </c>
      <c r="L625">
        <f>(R624+F625*L624)*'Master-Stocks'!$I$1</f>
        <v>7.9470472667040006</v>
      </c>
      <c r="M625">
        <f ca="1">(S624+G625*M624)*'Master-Stocks'!$I$1</f>
        <v>1.4495762867466301E-2</v>
      </c>
      <c r="N625">
        <f t="shared" ref="N625:S625" si="622">H624*B625+N624</f>
        <v>7.2888821071863603</v>
      </c>
      <c r="O625">
        <f t="shared" si="622"/>
        <v>404</v>
      </c>
      <c r="P625">
        <f t="shared" si="622"/>
        <v>0.4542318896933123</v>
      </c>
      <c r="Q625">
        <f t="shared" si="622"/>
        <v>3794.4391680000003</v>
      </c>
      <c r="R625">
        <f t="shared" si="622"/>
        <v>794.70472667040008</v>
      </c>
      <c r="S625">
        <f t="shared" ca="1" si="622"/>
        <v>1.44957628674663</v>
      </c>
    </row>
    <row r="626" spans="1:19" ht="12.75" x14ac:dyDescent="0.2">
      <c r="A626">
        <f>'All Transactions'!A626</f>
        <v>0</v>
      </c>
      <c r="B626">
        <f>'All Transactions'!F626</f>
        <v>0</v>
      </c>
      <c r="C626">
        <f>'All Transactions'!G626</f>
        <v>0</v>
      </c>
      <c r="D626">
        <f>'All Transactions'!H626</f>
        <v>0</v>
      </c>
      <c r="E626">
        <f>'All Transactions'!I626</f>
        <v>0</v>
      </c>
      <c r="F626">
        <f>'All Transactions'!J626</f>
        <v>0</v>
      </c>
      <c r="G626">
        <f>'All Transactions'!K626</f>
        <v>0</v>
      </c>
      <c r="H626">
        <f>(N625+B626*H625)*'Master-Stocks'!$I$1</f>
        <v>7.2888821071863605E-2</v>
      </c>
      <c r="I626">
        <f>(O625+C626*I625)*'Master-Stocks'!$I$1</f>
        <v>4.04</v>
      </c>
      <c r="J626">
        <f>(P625+D626*J625)*'Master-Stocks'!$I$1</f>
        <v>4.5423188969331233E-3</v>
      </c>
      <c r="K626">
        <f>(Q625+E626*K625)*'Master-Stocks'!$I$1</f>
        <v>37.944391680000003</v>
      </c>
      <c r="L626">
        <f>(R625+F626*L625)*'Master-Stocks'!$I$1</f>
        <v>7.9470472667040006</v>
      </c>
      <c r="M626">
        <f ca="1">(S625+G626*M625)*'Master-Stocks'!$I$1</f>
        <v>1.4495762867466301E-2</v>
      </c>
      <c r="N626">
        <f t="shared" ref="N626:S626" si="623">H625*B626+N625</f>
        <v>7.2888821071863603</v>
      </c>
      <c r="O626">
        <f t="shared" si="623"/>
        <v>404</v>
      </c>
      <c r="P626">
        <f t="shared" si="623"/>
        <v>0.4542318896933123</v>
      </c>
      <c r="Q626">
        <f t="shared" si="623"/>
        <v>3794.4391680000003</v>
      </c>
      <c r="R626">
        <f t="shared" si="623"/>
        <v>794.70472667040008</v>
      </c>
      <c r="S626">
        <f t="shared" ca="1" si="623"/>
        <v>1.44957628674663</v>
      </c>
    </row>
    <row r="627" spans="1:19" ht="12.75" x14ac:dyDescent="0.2">
      <c r="A627">
        <f>'All Transactions'!A627</f>
        <v>0</v>
      </c>
      <c r="B627">
        <f>'All Transactions'!F627</f>
        <v>0</v>
      </c>
      <c r="C627">
        <f>'All Transactions'!G627</f>
        <v>0</v>
      </c>
      <c r="D627">
        <f>'All Transactions'!H627</f>
        <v>0</v>
      </c>
      <c r="E627">
        <f>'All Transactions'!I627</f>
        <v>0</v>
      </c>
      <c r="F627">
        <f>'All Transactions'!J627</f>
        <v>0</v>
      </c>
      <c r="G627">
        <f>'All Transactions'!K627</f>
        <v>0</v>
      </c>
      <c r="H627">
        <f>(N626+B627*H626)*'Master-Stocks'!$I$1</f>
        <v>7.2888821071863605E-2</v>
      </c>
      <c r="I627">
        <f>(O626+C627*I626)*'Master-Stocks'!$I$1</f>
        <v>4.04</v>
      </c>
      <c r="J627">
        <f>(P626+D627*J626)*'Master-Stocks'!$I$1</f>
        <v>4.5423188969331233E-3</v>
      </c>
      <c r="K627">
        <f>(Q626+E627*K626)*'Master-Stocks'!$I$1</f>
        <v>37.944391680000003</v>
      </c>
      <c r="L627">
        <f>(R626+F627*L626)*'Master-Stocks'!$I$1</f>
        <v>7.9470472667040006</v>
      </c>
      <c r="M627">
        <f ca="1">(S626+G627*M626)*'Master-Stocks'!$I$1</f>
        <v>1.4495762867466301E-2</v>
      </c>
      <c r="N627">
        <f t="shared" ref="N627:S627" si="624">H626*B627+N626</f>
        <v>7.2888821071863603</v>
      </c>
      <c r="O627">
        <f t="shared" si="624"/>
        <v>404</v>
      </c>
      <c r="P627">
        <f t="shared" si="624"/>
        <v>0.4542318896933123</v>
      </c>
      <c r="Q627">
        <f t="shared" si="624"/>
        <v>3794.4391680000003</v>
      </c>
      <c r="R627">
        <f t="shared" si="624"/>
        <v>794.70472667040008</v>
      </c>
      <c r="S627">
        <f t="shared" ca="1" si="624"/>
        <v>1.44957628674663</v>
      </c>
    </row>
    <row r="628" spans="1:19" ht="12.75" x14ac:dyDescent="0.2">
      <c r="A628">
        <f>'All Transactions'!A628</f>
        <v>0</v>
      </c>
      <c r="B628">
        <f>'All Transactions'!F628</f>
        <v>0</v>
      </c>
      <c r="C628">
        <f>'All Transactions'!G628</f>
        <v>0</v>
      </c>
      <c r="D628">
        <f>'All Transactions'!H628</f>
        <v>0</v>
      </c>
      <c r="E628">
        <f>'All Transactions'!I628</f>
        <v>0</v>
      </c>
      <c r="F628">
        <f>'All Transactions'!J628</f>
        <v>0</v>
      </c>
      <c r="G628">
        <f>'All Transactions'!K628</f>
        <v>0</v>
      </c>
      <c r="H628">
        <f>(N627+B628*H627)*'Master-Stocks'!$I$1</f>
        <v>7.2888821071863605E-2</v>
      </c>
      <c r="I628">
        <f>(O627+C628*I627)*'Master-Stocks'!$I$1</f>
        <v>4.04</v>
      </c>
      <c r="J628">
        <f>(P627+D628*J627)*'Master-Stocks'!$I$1</f>
        <v>4.5423188969331233E-3</v>
      </c>
      <c r="K628">
        <f>(Q627+E628*K627)*'Master-Stocks'!$I$1</f>
        <v>37.944391680000003</v>
      </c>
      <c r="L628">
        <f>(R627+F628*L627)*'Master-Stocks'!$I$1</f>
        <v>7.9470472667040006</v>
      </c>
      <c r="M628">
        <f ca="1">(S627+G628*M627)*'Master-Stocks'!$I$1</f>
        <v>1.4495762867466301E-2</v>
      </c>
      <c r="N628">
        <f t="shared" ref="N628:S628" si="625">H627*B628+N627</f>
        <v>7.2888821071863603</v>
      </c>
      <c r="O628">
        <f t="shared" si="625"/>
        <v>404</v>
      </c>
      <c r="P628">
        <f t="shared" si="625"/>
        <v>0.4542318896933123</v>
      </c>
      <c r="Q628">
        <f t="shared" si="625"/>
        <v>3794.4391680000003</v>
      </c>
      <c r="R628">
        <f t="shared" si="625"/>
        <v>794.70472667040008</v>
      </c>
      <c r="S628">
        <f t="shared" ca="1" si="625"/>
        <v>1.44957628674663</v>
      </c>
    </row>
    <row r="629" spans="1:19" ht="12.75" x14ac:dyDescent="0.2">
      <c r="A629">
        <f>'All Transactions'!A629</f>
        <v>0</v>
      </c>
      <c r="B629">
        <f>'All Transactions'!F629</f>
        <v>0</v>
      </c>
      <c r="C629">
        <f>'All Transactions'!G629</f>
        <v>0</v>
      </c>
      <c r="D629">
        <f>'All Transactions'!H629</f>
        <v>0</v>
      </c>
      <c r="E629">
        <f>'All Transactions'!I629</f>
        <v>0</v>
      </c>
      <c r="F629">
        <f>'All Transactions'!J629</f>
        <v>0</v>
      </c>
      <c r="G629">
        <f>'All Transactions'!K629</f>
        <v>0</v>
      </c>
      <c r="H629">
        <f>(N628+B629*H628)*'Master-Stocks'!$I$1</f>
        <v>7.2888821071863605E-2</v>
      </c>
      <c r="I629">
        <f>(O628+C629*I628)*'Master-Stocks'!$I$1</f>
        <v>4.04</v>
      </c>
      <c r="J629">
        <f>(P628+D629*J628)*'Master-Stocks'!$I$1</f>
        <v>4.5423188969331233E-3</v>
      </c>
      <c r="K629">
        <f>(Q628+E629*K628)*'Master-Stocks'!$I$1</f>
        <v>37.944391680000003</v>
      </c>
      <c r="L629">
        <f>(R628+F629*L628)*'Master-Stocks'!$I$1</f>
        <v>7.9470472667040006</v>
      </c>
      <c r="M629">
        <f ca="1">(S628+G629*M628)*'Master-Stocks'!$I$1</f>
        <v>1.4495762867466301E-2</v>
      </c>
      <c r="N629">
        <f t="shared" ref="N629:S629" si="626">H628*B629+N628</f>
        <v>7.2888821071863603</v>
      </c>
      <c r="O629">
        <f t="shared" si="626"/>
        <v>404</v>
      </c>
      <c r="P629">
        <f t="shared" si="626"/>
        <v>0.4542318896933123</v>
      </c>
      <c r="Q629">
        <f t="shared" si="626"/>
        <v>3794.4391680000003</v>
      </c>
      <c r="R629">
        <f t="shared" si="626"/>
        <v>794.70472667040008</v>
      </c>
      <c r="S629">
        <f t="shared" ca="1" si="626"/>
        <v>1.44957628674663</v>
      </c>
    </row>
    <row r="630" spans="1:19" ht="12.75" x14ac:dyDescent="0.2">
      <c r="A630">
        <f>'All Transactions'!A630</f>
        <v>0</v>
      </c>
      <c r="B630">
        <f>'All Transactions'!F630</f>
        <v>0</v>
      </c>
      <c r="C630">
        <f>'All Transactions'!G630</f>
        <v>0</v>
      </c>
      <c r="D630">
        <f>'All Transactions'!H630</f>
        <v>0</v>
      </c>
      <c r="E630">
        <f>'All Transactions'!I630</f>
        <v>0</v>
      </c>
      <c r="F630">
        <f>'All Transactions'!J630</f>
        <v>0</v>
      </c>
      <c r="G630">
        <f>'All Transactions'!K630</f>
        <v>0</v>
      </c>
      <c r="H630">
        <f>(N629+B630*H629)*'Master-Stocks'!$I$1</f>
        <v>7.2888821071863605E-2</v>
      </c>
      <c r="I630">
        <f>(O629+C630*I629)*'Master-Stocks'!$I$1</f>
        <v>4.04</v>
      </c>
      <c r="J630">
        <f>(P629+D630*J629)*'Master-Stocks'!$I$1</f>
        <v>4.5423188969331233E-3</v>
      </c>
      <c r="K630">
        <f>(Q629+E630*K629)*'Master-Stocks'!$I$1</f>
        <v>37.944391680000003</v>
      </c>
      <c r="L630">
        <f>(R629+F630*L629)*'Master-Stocks'!$I$1</f>
        <v>7.9470472667040006</v>
      </c>
      <c r="M630">
        <f ca="1">(S629+G630*M629)*'Master-Stocks'!$I$1</f>
        <v>1.4495762867466301E-2</v>
      </c>
      <c r="N630">
        <f t="shared" ref="N630:S630" si="627">H629*B630+N629</f>
        <v>7.2888821071863603</v>
      </c>
      <c r="O630">
        <f t="shared" si="627"/>
        <v>404</v>
      </c>
      <c r="P630">
        <f t="shared" si="627"/>
        <v>0.4542318896933123</v>
      </c>
      <c r="Q630">
        <f t="shared" si="627"/>
        <v>3794.4391680000003</v>
      </c>
      <c r="R630">
        <f t="shared" si="627"/>
        <v>794.70472667040008</v>
      </c>
      <c r="S630">
        <f t="shared" ca="1" si="627"/>
        <v>1.44957628674663</v>
      </c>
    </row>
    <row r="631" spans="1:19" ht="12.75" x14ac:dyDescent="0.2">
      <c r="A631">
        <f>'All Transactions'!A631</f>
        <v>0</v>
      </c>
      <c r="B631">
        <f>'All Transactions'!F631</f>
        <v>0</v>
      </c>
      <c r="C631">
        <f>'All Transactions'!G631</f>
        <v>0</v>
      </c>
      <c r="D631">
        <f>'All Transactions'!H631</f>
        <v>0</v>
      </c>
      <c r="E631">
        <f>'All Transactions'!I631</f>
        <v>0</v>
      </c>
      <c r="F631">
        <f>'All Transactions'!J631</f>
        <v>0</v>
      </c>
      <c r="G631">
        <f>'All Transactions'!K631</f>
        <v>0</v>
      </c>
      <c r="H631">
        <f>(N630+B631*H630)*'Master-Stocks'!$I$1</f>
        <v>7.2888821071863605E-2</v>
      </c>
      <c r="I631">
        <f>(O630+C631*I630)*'Master-Stocks'!$I$1</f>
        <v>4.04</v>
      </c>
      <c r="J631">
        <f>(P630+D631*J630)*'Master-Stocks'!$I$1</f>
        <v>4.5423188969331233E-3</v>
      </c>
      <c r="K631">
        <f>(Q630+E631*K630)*'Master-Stocks'!$I$1</f>
        <v>37.944391680000003</v>
      </c>
      <c r="L631">
        <f>(R630+F631*L630)*'Master-Stocks'!$I$1</f>
        <v>7.9470472667040006</v>
      </c>
      <c r="M631">
        <f ca="1">(S630+G631*M630)*'Master-Stocks'!$I$1</f>
        <v>1.4495762867466301E-2</v>
      </c>
      <c r="N631">
        <f t="shared" ref="N631:S631" si="628">H630*B631+N630</f>
        <v>7.2888821071863603</v>
      </c>
      <c r="O631">
        <f t="shared" si="628"/>
        <v>404</v>
      </c>
      <c r="P631">
        <f t="shared" si="628"/>
        <v>0.4542318896933123</v>
      </c>
      <c r="Q631">
        <f t="shared" si="628"/>
        <v>3794.4391680000003</v>
      </c>
      <c r="R631">
        <f t="shared" si="628"/>
        <v>794.70472667040008</v>
      </c>
      <c r="S631">
        <f t="shared" ca="1" si="628"/>
        <v>1.44957628674663</v>
      </c>
    </row>
    <row r="632" spans="1:19" ht="12.75" x14ac:dyDescent="0.2">
      <c r="A632">
        <f>'All Transactions'!A632</f>
        <v>0</v>
      </c>
      <c r="B632">
        <f>'All Transactions'!F632</f>
        <v>0</v>
      </c>
      <c r="C632">
        <f>'All Transactions'!G632</f>
        <v>0</v>
      </c>
      <c r="D632">
        <f>'All Transactions'!H632</f>
        <v>0</v>
      </c>
      <c r="E632">
        <f>'All Transactions'!I632</f>
        <v>0</v>
      </c>
      <c r="F632">
        <f>'All Transactions'!J632</f>
        <v>0</v>
      </c>
      <c r="G632">
        <f>'All Transactions'!K632</f>
        <v>0</v>
      </c>
      <c r="H632">
        <f>(N631+B632*H631)*'Master-Stocks'!$I$1</f>
        <v>7.2888821071863605E-2</v>
      </c>
      <c r="I632">
        <f>(O631+C632*I631)*'Master-Stocks'!$I$1</f>
        <v>4.04</v>
      </c>
      <c r="J632">
        <f>(P631+D632*J631)*'Master-Stocks'!$I$1</f>
        <v>4.5423188969331233E-3</v>
      </c>
      <c r="K632">
        <f>(Q631+E632*K631)*'Master-Stocks'!$I$1</f>
        <v>37.944391680000003</v>
      </c>
      <c r="L632">
        <f>(R631+F632*L631)*'Master-Stocks'!$I$1</f>
        <v>7.9470472667040006</v>
      </c>
      <c r="M632">
        <f ca="1">(S631+G632*M631)*'Master-Stocks'!$I$1</f>
        <v>1.4495762867466301E-2</v>
      </c>
      <c r="N632">
        <f t="shared" ref="N632:S632" si="629">H631*B632+N631</f>
        <v>7.2888821071863603</v>
      </c>
      <c r="O632">
        <f t="shared" si="629"/>
        <v>404</v>
      </c>
      <c r="P632">
        <f t="shared" si="629"/>
        <v>0.4542318896933123</v>
      </c>
      <c r="Q632">
        <f t="shared" si="629"/>
        <v>3794.4391680000003</v>
      </c>
      <c r="R632">
        <f t="shared" si="629"/>
        <v>794.70472667040008</v>
      </c>
      <c r="S632">
        <f t="shared" ca="1" si="629"/>
        <v>1.44957628674663</v>
      </c>
    </row>
    <row r="633" spans="1:19" ht="12.75" x14ac:dyDescent="0.2">
      <c r="A633">
        <f>'All Transactions'!A633</f>
        <v>0</v>
      </c>
      <c r="B633">
        <f>'All Transactions'!F633</f>
        <v>0</v>
      </c>
      <c r="C633">
        <f>'All Transactions'!G633</f>
        <v>0</v>
      </c>
      <c r="D633">
        <f>'All Transactions'!H633</f>
        <v>0</v>
      </c>
      <c r="E633">
        <f>'All Transactions'!I633</f>
        <v>0</v>
      </c>
      <c r="F633">
        <f>'All Transactions'!J633</f>
        <v>0</v>
      </c>
      <c r="G633">
        <f>'All Transactions'!K633</f>
        <v>0</v>
      </c>
      <c r="H633">
        <f>(N632+B633*H632)*'Master-Stocks'!$I$1</f>
        <v>7.2888821071863605E-2</v>
      </c>
      <c r="I633">
        <f>(O632+C633*I632)*'Master-Stocks'!$I$1</f>
        <v>4.04</v>
      </c>
      <c r="J633">
        <f>(P632+D633*J632)*'Master-Stocks'!$I$1</f>
        <v>4.5423188969331233E-3</v>
      </c>
      <c r="K633">
        <f>(Q632+E633*K632)*'Master-Stocks'!$I$1</f>
        <v>37.944391680000003</v>
      </c>
      <c r="L633">
        <f>(R632+F633*L632)*'Master-Stocks'!$I$1</f>
        <v>7.9470472667040006</v>
      </c>
      <c r="M633">
        <f ca="1">(S632+G633*M632)*'Master-Stocks'!$I$1</f>
        <v>1.4495762867466301E-2</v>
      </c>
      <c r="N633">
        <f t="shared" ref="N633:S633" si="630">H632*B633+N632</f>
        <v>7.2888821071863603</v>
      </c>
      <c r="O633">
        <f t="shared" si="630"/>
        <v>404</v>
      </c>
      <c r="P633">
        <f t="shared" si="630"/>
        <v>0.4542318896933123</v>
      </c>
      <c r="Q633">
        <f t="shared" si="630"/>
        <v>3794.4391680000003</v>
      </c>
      <c r="R633">
        <f t="shared" si="630"/>
        <v>794.70472667040008</v>
      </c>
      <c r="S633">
        <f t="shared" ca="1" si="630"/>
        <v>1.44957628674663</v>
      </c>
    </row>
    <row r="634" spans="1:19" ht="12.75" x14ac:dyDescent="0.2">
      <c r="A634">
        <f>'All Transactions'!A634</f>
        <v>0</v>
      </c>
      <c r="B634">
        <f>'All Transactions'!F634</f>
        <v>0</v>
      </c>
      <c r="C634">
        <f>'All Transactions'!G634</f>
        <v>0</v>
      </c>
      <c r="D634">
        <f>'All Transactions'!H634</f>
        <v>0</v>
      </c>
      <c r="E634">
        <f>'All Transactions'!I634</f>
        <v>0</v>
      </c>
      <c r="F634">
        <f>'All Transactions'!J634</f>
        <v>0</v>
      </c>
      <c r="G634">
        <f>'All Transactions'!K634</f>
        <v>0</v>
      </c>
      <c r="H634">
        <f>(N633+B634*H633)*'Master-Stocks'!$I$1</f>
        <v>7.2888821071863605E-2</v>
      </c>
      <c r="I634">
        <f>(O633+C634*I633)*'Master-Stocks'!$I$1</f>
        <v>4.04</v>
      </c>
      <c r="J634">
        <f>(P633+D634*J633)*'Master-Stocks'!$I$1</f>
        <v>4.5423188969331233E-3</v>
      </c>
      <c r="K634">
        <f>(Q633+E634*K633)*'Master-Stocks'!$I$1</f>
        <v>37.944391680000003</v>
      </c>
      <c r="L634">
        <f>(R633+F634*L633)*'Master-Stocks'!$I$1</f>
        <v>7.9470472667040006</v>
      </c>
      <c r="M634">
        <f ca="1">(S633+G634*M633)*'Master-Stocks'!$I$1</f>
        <v>1.4495762867466301E-2</v>
      </c>
      <c r="N634">
        <f t="shared" ref="N634:S634" si="631">H633*B634+N633</f>
        <v>7.2888821071863603</v>
      </c>
      <c r="O634">
        <f t="shared" si="631"/>
        <v>404</v>
      </c>
      <c r="P634">
        <f t="shared" si="631"/>
        <v>0.4542318896933123</v>
      </c>
      <c r="Q634">
        <f t="shared" si="631"/>
        <v>3794.4391680000003</v>
      </c>
      <c r="R634">
        <f t="shared" si="631"/>
        <v>794.70472667040008</v>
      </c>
      <c r="S634">
        <f t="shared" ca="1" si="631"/>
        <v>1.44957628674663</v>
      </c>
    </row>
    <row r="635" spans="1:19" ht="12.75" x14ac:dyDescent="0.2">
      <c r="A635">
        <f>'All Transactions'!A635</f>
        <v>0</v>
      </c>
      <c r="B635">
        <f>'All Transactions'!F635</f>
        <v>0</v>
      </c>
      <c r="C635">
        <f>'All Transactions'!G635</f>
        <v>0</v>
      </c>
      <c r="D635">
        <f>'All Transactions'!H635</f>
        <v>0</v>
      </c>
      <c r="E635">
        <f>'All Transactions'!I635</f>
        <v>0</v>
      </c>
      <c r="F635">
        <f>'All Transactions'!J635</f>
        <v>0</v>
      </c>
      <c r="G635">
        <f>'All Transactions'!K635</f>
        <v>0</v>
      </c>
      <c r="H635">
        <f>(N634+B635*H634)*'Master-Stocks'!$I$1</f>
        <v>7.2888821071863605E-2</v>
      </c>
      <c r="I635">
        <f>(O634+C635*I634)*'Master-Stocks'!$I$1</f>
        <v>4.04</v>
      </c>
      <c r="J635">
        <f>(P634+D635*J634)*'Master-Stocks'!$I$1</f>
        <v>4.5423188969331233E-3</v>
      </c>
      <c r="K635">
        <f>(Q634+E635*K634)*'Master-Stocks'!$I$1</f>
        <v>37.944391680000003</v>
      </c>
      <c r="L635">
        <f>(R634+F635*L634)*'Master-Stocks'!$I$1</f>
        <v>7.9470472667040006</v>
      </c>
      <c r="M635">
        <f ca="1">(S634+G635*M634)*'Master-Stocks'!$I$1</f>
        <v>1.4495762867466301E-2</v>
      </c>
      <c r="N635">
        <f t="shared" ref="N635:S635" si="632">H634*B635+N634</f>
        <v>7.2888821071863603</v>
      </c>
      <c r="O635">
        <f t="shared" si="632"/>
        <v>404</v>
      </c>
      <c r="P635">
        <f t="shared" si="632"/>
        <v>0.4542318896933123</v>
      </c>
      <c r="Q635">
        <f t="shared" si="632"/>
        <v>3794.4391680000003</v>
      </c>
      <c r="R635">
        <f t="shared" si="632"/>
        <v>794.70472667040008</v>
      </c>
      <c r="S635">
        <f t="shared" ca="1" si="632"/>
        <v>1.44957628674663</v>
      </c>
    </row>
    <row r="636" spans="1:19" ht="12.75" x14ac:dyDescent="0.2">
      <c r="A636">
        <f>'All Transactions'!A636</f>
        <v>0</v>
      </c>
      <c r="B636">
        <f>'All Transactions'!F636</f>
        <v>0</v>
      </c>
      <c r="C636">
        <f>'All Transactions'!G636</f>
        <v>0</v>
      </c>
      <c r="D636">
        <f>'All Transactions'!H636</f>
        <v>0</v>
      </c>
      <c r="E636">
        <f>'All Transactions'!I636</f>
        <v>0</v>
      </c>
      <c r="F636">
        <f>'All Transactions'!J636</f>
        <v>0</v>
      </c>
      <c r="G636">
        <f>'All Transactions'!K636</f>
        <v>0</v>
      </c>
      <c r="H636">
        <f>(N635+B636*H635)*'Master-Stocks'!$I$1</f>
        <v>7.2888821071863605E-2</v>
      </c>
      <c r="I636">
        <f>(O635+C636*I635)*'Master-Stocks'!$I$1</f>
        <v>4.04</v>
      </c>
      <c r="J636">
        <f>(P635+D636*J635)*'Master-Stocks'!$I$1</f>
        <v>4.5423188969331233E-3</v>
      </c>
      <c r="K636">
        <f>(Q635+E636*K635)*'Master-Stocks'!$I$1</f>
        <v>37.944391680000003</v>
      </c>
      <c r="L636">
        <f>(R635+F636*L635)*'Master-Stocks'!$I$1</f>
        <v>7.9470472667040006</v>
      </c>
      <c r="M636">
        <f ca="1">(S635+G636*M635)*'Master-Stocks'!$I$1</f>
        <v>1.4495762867466301E-2</v>
      </c>
      <c r="N636">
        <f t="shared" ref="N636:S636" si="633">H635*B636+N635</f>
        <v>7.2888821071863603</v>
      </c>
      <c r="O636">
        <f t="shared" si="633"/>
        <v>404</v>
      </c>
      <c r="P636">
        <f t="shared" si="633"/>
        <v>0.4542318896933123</v>
      </c>
      <c r="Q636">
        <f t="shared" si="633"/>
        <v>3794.4391680000003</v>
      </c>
      <c r="R636">
        <f t="shared" si="633"/>
        <v>794.70472667040008</v>
      </c>
      <c r="S636">
        <f t="shared" ca="1" si="633"/>
        <v>1.44957628674663</v>
      </c>
    </row>
    <row r="637" spans="1:19" ht="12.75" x14ac:dyDescent="0.2">
      <c r="A637">
        <f>'All Transactions'!A637</f>
        <v>0</v>
      </c>
      <c r="B637">
        <f>'All Transactions'!F637</f>
        <v>0</v>
      </c>
      <c r="C637">
        <f>'All Transactions'!G637</f>
        <v>0</v>
      </c>
      <c r="D637">
        <f>'All Transactions'!H637</f>
        <v>0</v>
      </c>
      <c r="E637">
        <f>'All Transactions'!I637</f>
        <v>0</v>
      </c>
      <c r="F637">
        <f>'All Transactions'!J637</f>
        <v>0</v>
      </c>
      <c r="G637">
        <f>'All Transactions'!K637</f>
        <v>0</v>
      </c>
      <c r="H637">
        <f>(N636+B637*H636)*'Master-Stocks'!$I$1</f>
        <v>7.2888821071863605E-2</v>
      </c>
      <c r="I637">
        <f>(O636+C637*I636)*'Master-Stocks'!$I$1</f>
        <v>4.04</v>
      </c>
      <c r="J637">
        <f>(P636+D637*J636)*'Master-Stocks'!$I$1</f>
        <v>4.5423188969331233E-3</v>
      </c>
      <c r="K637">
        <f>(Q636+E637*K636)*'Master-Stocks'!$I$1</f>
        <v>37.944391680000003</v>
      </c>
      <c r="L637">
        <f>(R636+F637*L636)*'Master-Stocks'!$I$1</f>
        <v>7.9470472667040006</v>
      </c>
      <c r="M637">
        <f ca="1">(S636+G637*M636)*'Master-Stocks'!$I$1</f>
        <v>1.4495762867466301E-2</v>
      </c>
      <c r="N637">
        <f t="shared" ref="N637:S637" si="634">H636*B637+N636</f>
        <v>7.2888821071863603</v>
      </c>
      <c r="O637">
        <f t="shared" si="634"/>
        <v>404</v>
      </c>
      <c r="P637">
        <f t="shared" si="634"/>
        <v>0.4542318896933123</v>
      </c>
      <c r="Q637">
        <f t="shared" si="634"/>
        <v>3794.4391680000003</v>
      </c>
      <c r="R637">
        <f t="shared" si="634"/>
        <v>794.70472667040008</v>
      </c>
      <c r="S637">
        <f t="shared" ca="1" si="634"/>
        <v>1.44957628674663</v>
      </c>
    </row>
    <row r="638" spans="1:19" ht="12.75" x14ac:dyDescent="0.2">
      <c r="A638">
        <f>'All Transactions'!A638</f>
        <v>0</v>
      </c>
      <c r="B638">
        <f>'All Transactions'!F638</f>
        <v>0</v>
      </c>
      <c r="C638">
        <f>'All Transactions'!G638</f>
        <v>0</v>
      </c>
      <c r="D638">
        <f>'All Transactions'!H638</f>
        <v>0</v>
      </c>
      <c r="E638">
        <f>'All Transactions'!I638</f>
        <v>0</v>
      </c>
      <c r="F638">
        <f>'All Transactions'!J638</f>
        <v>0</v>
      </c>
      <c r="G638">
        <f>'All Transactions'!K638</f>
        <v>0</v>
      </c>
      <c r="H638">
        <f>(N637+B638*H637)*'Master-Stocks'!$I$1</f>
        <v>7.2888821071863605E-2</v>
      </c>
      <c r="I638">
        <f>(O637+C638*I637)*'Master-Stocks'!$I$1</f>
        <v>4.04</v>
      </c>
      <c r="J638">
        <f>(P637+D638*J637)*'Master-Stocks'!$I$1</f>
        <v>4.5423188969331233E-3</v>
      </c>
      <c r="K638">
        <f>(Q637+E638*K637)*'Master-Stocks'!$I$1</f>
        <v>37.944391680000003</v>
      </c>
      <c r="L638">
        <f>(R637+F638*L637)*'Master-Stocks'!$I$1</f>
        <v>7.9470472667040006</v>
      </c>
      <c r="M638">
        <f ca="1">(S637+G638*M637)*'Master-Stocks'!$I$1</f>
        <v>1.4495762867466301E-2</v>
      </c>
      <c r="N638">
        <f t="shared" ref="N638:S638" si="635">H637*B638+N637</f>
        <v>7.2888821071863603</v>
      </c>
      <c r="O638">
        <f t="shared" si="635"/>
        <v>404</v>
      </c>
      <c r="P638">
        <f t="shared" si="635"/>
        <v>0.4542318896933123</v>
      </c>
      <c r="Q638">
        <f t="shared" si="635"/>
        <v>3794.4391680000003</v>
      </c>
      <c r="R638">
        <f t="shared" si="635"/>
        <v>794.70472667040008</v>
      </c>
      <c r="S638">
        <f t="shared" ca="1" si="635"/>
        <v>1.44957628674663</v>
      </c>
    </row>
    <row r="639" spans="1:19" ht="12.75" x14ac:dyDescent="0.2">
      <c r="A639">
        <f>'All Transactions'!A639</f>
        <v>0</v>
      </c>
      <c r="B639">
        <f>'All Transactions'!F639</f>
        <v>0</v>
      </c>
      <c r="C639">
        <f>'All Transactions'!G639</f>
        <v>0</v>
      </c>
      <c r="D639">
        <f>'All Transactions'!H639</f>
        <v>0</v>
      </c>
      <c r="E639">
        <f>'All Transactions'!I639</f>
        <v>0</v>
      </c>
      <c r="F639">
        <f>'All Transactions'!J639</f>
        <v>0</v>
      </c>
      <c r="G639">
        <f>'All Transactions'!K639</f>
        <v>0</v>
      </c>
      <c r="H639">
        <f>(N638+B639*H638)*'Master-Stocks'!$I$1</f>
        <v>7.2888821071863605E-2</v>
      </c>
      <c r="I639">
        <f>(O638+C639*I638)*'Master-Stocks'!$I$1</f>
        <v>4.04</v>
      </c>
      <c r="J639">
        <f>(P638+D639*J638)*'Master-Stocks'!$I$1</f>
        <v>4.5423188969331233E-3</v>
      </c>
      <c r="K639">
        <f>(Q638+E639*K638)*'Master-Stocks'!$I$1</f>
        <v>37.944391680000003</v>
      </c>
      <c r="L639">
        <f>(R638+F639*L638)*'Master-Stocks'!$I$1</f>
        <v>7.9470472667040006</v>
      </c>
      <c r="M639">
        <f ca="1">(S638+G639*M638)*'Master-Stocks'!$I$1</f>
        <v>1.4495762867466301E-2</v>
      </c>
      <c r="N639">
        <f t="shared" ref="N639:S639" si="636">H638*B639+N638</f>
        <v>7.2888821071863603</v>
      </c>
      <c r="O639">
        <f t="shared" si="636"/>
        <v>404</v>
      </c>
      <c r="P639">
        <f t="shared" si="636"/>
        <v>0.4542318896933123</v>
      </c>
      <c r="Q639">
        <f t="shared" si="636"/>
        <v>3794.4391680000003</v>
      </c>
      <c r="R639">
        <f t="shared" si="636"/>
        <v>794.70472667040008</v>
      </c>
      <c r="S639">
        <f t="shared" ca="1" si="636"/>
        <v>1.44957628674663</v>
      </c>
    </row>
    <row r="640" spans="1:19" ht="12.75" x14ac:dyDescent="0.2">
      <c r="A640">
        <f>'All Transactions'!A640</f>
        <v>0</v>
      </c>
      <c r="B640">
        <f>'All Transactions'!F640</f>
        <v>0</v>
      </c>
      <c r="C640">
        <f>'All Transactions'!G640</f>
        <v>0</v>
      </c>
      <c r="D640">
        <f>'All Transactions'!H640</f>
        <v>0</v>
      </c>
      <c r="E640">
        <f>'All Transactions'!I640</f>
        <v>0</v>
      </c>
      <c r="F640">
        <f>'All Transactions'!J640</f>
        <v>0</v>
      </c>
      <c r="G640">
        <f>'All Transactions'!K640</f>
        <v>0</v>
      </c>
      <c r="H640">
        <f>(N639+B640*H639)*'Master-Stocks'!$I$1</f>
        <v>7.2888821071863605E-2</v>
      </c>
      <c r="I640">
        <f>(O639+C640*I639)*'Master-Stocks'!$I$1</f>
        <v>4.04</v>
      </c>
      <c r="J640">
        <f>(P639+D640*J639)*'Master-Stocks'!$I$1</f>
        <v>4.5423188969331233E-3</v>
      </c>
      <c r="K640">
        <f>(Q639+E640*K639)*'Master-Stocks'!$I$1</f>
        <v>37.944391680000003</v>
      </c>
      <c r="L640">
        <f>(R639+F640*L639)*'Master-Stocks'!$I$1</f>
        <v>7.9470472667040006</v>
      </c>
      <c r="M640">
        <f ca="1">(S639+G640*M639)*'Master-Stocks'!$I$1</f>
        <v>1.4495762867466301E-2</v>
      </c>
      <c r="N640">
        <f t="shared" ref="N640:S640" si="637">H639*B640+N639</f>
        <v>7.2888821071863603</v>
      </c>
      <c r="O640">
        <f t="shared" si="637"/>
        <v>404</v>
      </c>
      <c r="P640">
        <f t="shared" si="637"/>
        <v>0.4542318896933123</v>
      </c>
      <c r="Q640">
        <f t="shared" si="637"/>
        <v>3794.4391680000003</v>
      </c>
      <c r="R640">
        <f t="shared" si="637"/>
        <v>794.70472667040008</v>
      </c>
      <c r="S640">
        <f t="shared" ca="1" si="637"/>
        <v>1.44957628674663</v>
      </c>
    </row>
    <row r="641" spans="1:19" ht="12.75" x14ac:dyDescent="0.2">
      <c r="A641">
        <f>'All Transactions'!A641</f>
        <v>0</v>
      </c>
      <c r="B641">
        <f>'All Transactions'!F641</f>
        <v>0</v>
      </c>
      <c r="C641">
        <f>'All Transactions'!G641</f>
        <v>0</v>
      </c>
      <c r="D641">
        <f>'All Transactions'!H641</f>
        <v>0</v>
      </c>
      <c r="E641">
        <f>'All Transactions'!I641</f>
        <v>0</v>
      </c>
      <c r="F641">
        <f>'All Transactions'!J641</f>
        <v>0</v>
      </c>
      <c r="G641">
        <f>'All Transactions'!K641</f>
        <v>0</v>
      </c>
      <c r="H641">
        <f>(N640+B641*H640)*'Master-Stocks'!$I$1</f>
        <v>7.2888821071863605E-2</v>
      </c>
      <c r="I641">
        <f>(O640+C641*I640)*'Master-Stocks'!$I$1</f>
        <v>4.04</v>
      </c>
      <c r="J641">
        <f>(P640+D641*J640)*'Master-Stocks'!$I$1</f>
        <v>4.5423188969331233E-3</v>
      </c>
      <c r="K641">
        <f>(Q640+E641*K640)*'Master-Stocks'!$I$1</f>
        <v>37.944391680000003</v>
      </c>
      <c r="L641">
        <f>(R640+F641*L640)*'Master-Stocks'!$I$1</f>
        <v>7.9470472667040006</v>
      </c>
      <c r="M641">
        <f ca="1">(S640+G641*M640)*'Master-Stocks'!$I$1</f>
        <v>1.4495762867466301E-2</v>
      </c>
      <c r="N641">
        <f t="shared" ref="N641:S641" si="638">H640*B641+N640</f>
        <v>7.2888821071863603</v>
      </c>
      <c r="O641">
        <f t="shared" si="638"/>
        <v>404</v>
      </c>
      <c r="P641">
        <f t="shared" si="638"/>
        <v>0.4542318896933123</v>
      </c>
      <c r="Q641">
        <f t="shared" si="638"/>
        <v>3794.4391680000003</v>
      </c>
      <c r="R641">
        <f t="shared" si="638"/>
        <v>794.70472667040008</v>
      </c>
      <c r="S641">
        <f t="shared" ca="1" si="638"/>
        <v>1.44957628674663</v>
      </c>
    </row>
    <row r="642" spans="1:19" ht="12.75" x14ac:dyDescent="0.2">
      <c r="A642">
        <f>'All Transactions'!A642</f>
        <v>0</v>
      </c>
      <c r="B642">
        <f>'All Transactions'!F642</f>
        <v>0</v>
      </c>
      <c r="C642">
        <f>'All Transactions'!G642</f>
        <v>0</v>
      </c>
      <c r="D642">
        <f>'All Transactions'!H642</f>
        <v>0</v>
      </c>
      <c r="E642">
        <f>'All Transactions'!I642</f>
        <v>0</v>
      </c>
      <c r="F642">
        <f>'All Transactions'!J642</f>
        <v>0</v>
      </c>
      <c r="G642">
        <f>'All Transactions'!K642</f>
        <v>0</v>
      </c>
      <c r="H642">
        <f>(N641+B642*H641)*'Master-Stocks'!$I$1</f>
        <v>7.2888821071863605E-2</v>
      </c>
      <c r="I642">
        <f>(O641+C642*I641)*'Master-Stocks'!$I$1</f>
        <v>4.04</v>
      </c>
      <c r="J642">
        <f>(P641+D642*J641)*'Master-Stocks'!$I$1</f>
        <v>4.5423188969331233E-3</v>
      </c>
      <c r="K642">
        <f>(Q641+E642*K641)*'Master-Stocks'!$I$1</f>
        <v>37.944391680000003</v>
      </c>
      <c r="L642">
        <f>(R641+F642*L641)*'Master-Stocks'!$I$1</f>
        <v>7.9470472667040006</v>
      </c>
      <c r="M642">
        <f ca="1">(S641+G642*M641)*'Master-Stocks'!$I$1</f>
        <v>1.4495762867466301E-2</v>
      </c>
      <c r="N642">
        <f t="shared" ref="N642:S642" si="639">H641*B642+N641</f>
        <v>7.2888821071863603</v>
      </c>
      <c r="O642">
        <f t="shared" si="639"/>
        <v>404</v>
      </c>
      <c r="P642">
        <f t="shared" si="639"/>
        <v>0.4542318896933123</v>
      </c>
      <c r="Q642">
        <f t="shared" si="639"/>
        <v>3794.4391680000003</v>
      </c>
      <c r="R642">
        <f t="shared" si="639"/>
        <v>794.70472667040008</v>
      </c>
      <c r="S642">
        <f t="shared" ca="1" si="639"/>
        <v>1.44957628674663</v>
      </c>
    </row>
    <row r="643" spans="1:19" ht="12.75" x14ac:dyDescent="0.2">
      <c r="A643">
        <f>'All Transactions'!A643</f>
        <v>0</v>
      </c>
      <c r="B643">
        <f>'All Transactions'!F643</f>
        <v>0</v>
      </c>
      <c r="C643">
        <f>'All Transactions'!G643</f>
        <v>0</v>
      </c>
      <c r="D643">
        <f>'All Transactions'!H643</f>
        <v>0</v>
      </c>
      <c r="E643">
        <f>'All Transactions'!I643</f>
        <v>0</v>
      </c>
      <c r="F643">
        <f>'All Transactions'!J643</f>
        <v>0</v>
      </c>
      <c r="G643">
        <f>'All Transactions'!K643</f>
        <v>0</v>
      </c>
      <c r="H643">
        <f>(N642+B643*H642)*'Master-Stocks'!$I$1</f>
        <v>7.2888821071863605E-2</v>
      </c>
      <c r="I643">
        <f>(O642+C643*I642)*'Master-Stocks'!$I$1</f>
        <v>4.04</v>
      </c>
      <c r="J643">
        <f>(P642+D643*J642)*'Master-Stocks'!$I$1</f>
        <v>4.5423188969331233E-3</v>
      </c>
      <c r="K643">
        <f>(Q642+E643*K642)*'Master-Stocks'!$I$1</f>
        <v>37.944391680000003</v>
      </c>
      <c r="L643">
        <f>(R642+F643*L642)*'Master-Stocks'!$I$1</f>
        <v>7.9470472667040006</v>
      </c>
      <c r="M643">
        <f ca="1">(S642+G643*M642)*'Master-Stocks'!$I$1</f>
        <v>1.4495762867466301E-2</v>
      </c>
      <c r="N643">
        <f t="shared" ref="N643:S643" si="640">H642*B643+N642</f>
        <v>7.2888821071863603</v>
      </c>
      <c r="O643">
        <f t="shared" si="640"/>
        <v>404</v>
      </c>
      <c r="P643">
        <f t="shared" si="640"/>
        <v>0.4542318896933123</v>
      </c>
      <c r="Q643">
        <f t="shared" si="640"/>
        <v>3794.4391680000003</v>
      </c>
      <c r="R643">
        <f t="shared" si="640"/>
        <v>794.70472667040008</v>
      </c>
      <c r="S643">
        <f t="shared" ca="1" si="640"/>
        <v>1.44957628674663</v>
      </c>
    </row>
    <row r="644" spans="1:19" ht="12.75" x14ac:dyDescent="0.2">
      <c r="A644">
        <f>'All Transactions'!A644</f>
        <v>0</v>
      </c>
      <c r="B644">
        <f>'All Transactions'!F644</f>
        <v>0</v>
      </c>
      <c r="C644">
        <f>'All Transactions'!G644</f>
        <v>0</v>
      </c>
      <c r="D644">
        <f>'All Transactions'!H644</f>
        <v>0</v>
      </c>
      <c r="E644">
        <f>'All Transactions'!I644</f>
        <v>0</v>
      </c>
      <c r="F644">
        <f>'All Transactions'!J644</f>
        <v>0</v>
      </c>
      <c r="G644">
        <f>'All Transactions'!K644</f>
        <v>0</v>
      </c>
      <c r="H644">
        <f>(N643+B644*H643)*'Master-Stocks'!$I$1</f>
        <v>7.2888821071863605E-2</v>
      </c>
      <c r="I644">
        <f>(O643+C644*I643)*'Master-Stocks'!$I$1</f>
        <v>4.04</v>
      </c>
      <c r="J644">
        <f>(P643+D644*J643)*'Master-Stocks'!$I$1</f>
        <v>4.5423188969331233E-3</v>
      </c>
      <c r="K644">
        <f>(Q643+E644*K643)*'Master-Stocks'!$I$1</f>
        <v>37.944391680000003</v>
      </c>
      <c r="L644">
        <f>(R643+F644*L643)*'Master-Stocks'!$I$1</f>
        <v>7.9470472667040006</v>
      </c>
      <c r="M644">
        <f ca="1">(S643+G644*M643)*'Master-Stocks'!$I$1</f>
        <v>1.4495762867466301E-2</v>
      </c>
      <c r="N644">
        <f t="shared" ref="N644:S644" si="641">H643*B644+N643</f>
        <v>7.2888821071863603</v>
      </c>
      <c r="O644">
        <f t="shared" si="641"/>
        <v>404</v>
      </c>
      <c r="P644">
        <f t="shared" si="641"/>
        <v>0.4542318896933123</v>
      </c>
      <c r="Q644">
        <f t="shared" si="641"/>
        <v>3794.4391680000003</v>
      </c>
      <c r="R644">
        <f t="shared" si="641"/>
        <v>794.70472667040008</v>
      </c>
      <c r="S644">
        <f t="shared" ca="1" si="641"/>
        <v>1.44957628674663</v>
      </c>
    </row>
    <row r="645" spans="1:19" ht="12.75" x14ac:dyDescent="0.2">
      <c r="A645">
        <f>'All Transactions'!A645</f>
        <v>0</v>
      </c>
      <c r="B645">
        <f>'All Transactions'!F645</f>
        <v>0</v>
      </c>
      <c r="C645">
        <f>'All Transactions'!G645</f>
        <v>0</v>
      </c>
      <c r="D645">
        <f>'All Transactions'!H645</f>
        <v>0</v>
      </c>
      <c r="E645">
        <f>'All Transactions'!I645</f>
        <v>0</v>
      </c>
      <c r="F645">
        <f>'All Transactions'!J645</f>
        <v>0</v>
      </c>
      <c r="G645">
        <f>'All Transactions'!K645</f>
        <v>0</v>
      </c>
      <c r="H645">
        <f>(N644+B645*H644)*'Master-Stocks'!$I$1</f>
        <v>7.2888821071863605E-2</v>
      </c>
      <c r="I645">
        <f>(O644+C645*I644)*'Master-Stocks'!$I$1</f>
        <v>4.04</v>
      </c>
      <c r="J645">
        <f>(P644+D645*J644)*'Master-Stocks'!$I$1</f>
        <v>4.5423188969331233E-3</v>
      </c>
      <c r="K645">
        <f>(Q644+E645*K644)*'Master-Stocks'!$I$1</f>
        <v>37.944391680000003</v>
      </c>
      <c r="L645">
        <f>(R644+F645*L644)*'Master-Stocks'!$I$1</f>
        <v>7.9470472667040006</v>
      </c>
      <c r="M645">
        <f ca="1">(S644+G645*M644)*'Master-Stocks'!$I$1</f>
        <v>1.4495762867466301E-2</v>
      </c>
      <c r="N645">
        <f t="shared" ref="N645:S645" si="642">H644*B645+N644</f>
        <v>7.2888821071863603</v>
      </c>
      <c r="O645">
        <f t="shared" si="642"/>
        <v>404</v>
      </c>
      <c r="P645">
        <f t="shared" si="642"/>
        <v>0.4542318896933123</v>
      </c>
      <c r="Q645">
        <f t="shared" si="642"/>
        <v>3794.4391680000003</v>
      </c>
      <c r="R645">
        <f t="shared" si="642"/>
        <v>794.70472667040008</v>
      </c>
      <c r="S645">
        <f t="shared" ca="1" si="642"/>
        <v>1.44957628674663</v>
      </c>
    </row>
    <row r="646" spans="1:19" ht="12.75" x14ac:dyDescent="0.2">
      <c r="A646">
        <f>'All Transactions'!A646</f>
        <v>0</v>
      </c>
      <c r="B646">
        <f>'All Transactions'!F646</f>
        <v>0</v>
      </c>
      <c r="C646">
        <f>'All Transactions'!G646</f>
        <v>0</v>
      </c>
      <c r="D646">
        <f>'All Transactions'!H646</f>
        <v>0</v>
      </c>
      <c r="E646">
        <f>'All Transactions'!I646</f>
        <v>0</v>
      </c>
      <c r="F646">
        <f>'All Transactions'!J646</f>
        <v>0</v>
      </c>
      <c r="G646">
        <f>'All Transactions'!K646</f>
        <v>0</v>
      </c>
      <c r="H646">
        <f>(N645+B646*H645)*'Master-Stocks'!$I$1</f>
        <v>7.2888821071863605E-2</v>
      </c>
      <c r="I646">
        <f>(O645+C646*I645)*'Master-Stocks'!$I$1</f>
        <v>4.04</v>
      </c>
      <c r="J646">
        <f>(P645+D646*J645)*'Master-Stocks'!$I$1</f>
        <v>4.5423188969331233E-3</v>
      </c>
      <c r="K646">
        <f>(Q645+E646*K645)*'Master-Stocks'!$I$1</f>
        <v>37.944391680000003</v>
      </c>
      <c r="L646">
        <f>(R645+F646*L645)*'Master-Stocks'!$I$1</f>
        <v>7.9470472667040006</v>
      </c>
      <c r="M646">
        <f ca="1">(S645+G646*M645)*'Master-Stocks'!$I$1</f>
        <v>1.4495762867466301E-2</v>
      </c>
      <c r="N646">
        <f t="shared" ref="N646:S646" si="643">H645*B646+N645</f>
        <v>7.2888821071863603</v>
      </c>
      <c r="O646">
        <f t="shared" si="643"/>
        <v>404</v>
      </c>
      <c r="P646">
        <f t="shared" si="643"/>
        <v>0.4542318896933123</v>
      </c>
      <c r="Q646">
        <f t="shared" si="643"/>
        <v>3794.4391680000003</v>
      </c>
      <c r="R646">
        <f t="shared" si="643"/>
        <v>794.70472667040008</v>
      </c>
      <c r="S646">
        <f t="shared" ca="1" si="643"/>
        <v>1.44957628674663</v>
      </c>
    </row>
    <row r="647" spans="1:19" ht="12.75" x14ac:dyDescent="0.2">
      <c r="A647">
        <f>'All Transactions'!A647</f>
        <v>0</v>
      </c>
      <c r="B647">
        <f>'All Transactions'!F647</f>
        <v>0</v>
      </c>
      <c r="C647">
        <f>'All Transactions'!G647</f>
        <v>0</v>
      </c>
      <c r="D647">
        <f>'All Transactions'!H647</f>
        <v>0</v>
      </c>
      <c r="E647">
        <f>'All Transactions'!I647</f>
        <v>0</v>
      </c>
      <c r="F647">
        <f>'All Transactions'!J647</f>
        <v>0</v>
      </c>
      <c r="G647">
        <f>'All Transactions'!K647</f>
        <v>0</v>
      </c>
      <c r="H647">
        <f>(N646+B647*H646)*'Master-Stocks'!$I$1</f>
        <v>7.2888821071863605E-2</v>
      </c>
      <c r="I647">
        <f>(O646+C647*I646)*'Master-Stocks'!$I$1</f>
        <v>4.04</v>
      </c>
      <c r="J647">
        <f>(P646+D647*J646)*'Master-Stocks'!$I$1</f>
        <v>4.5423188969331233E-3</v>
      </c>
      <c r="K647">
        <f>(Q646+E647*K646)*'Master-Stocks'!$I$1</f>
        <v>37.944391680000003</v>
      </c>
      <c r="L647">
        <f>(R646+F647*L646)*'Master-Stocks'!$I$1</f>
        <v>7.9470472667040006</v>
      </c>
      <c r="M647">
        <f ca="1">(S646+G647*M646)*'Master-Stocks'!$I$1</f>
        <v>1.4495762867466301E-2</v>
      </c>
      <c r="N647">
        <f t="shared" ref="N647:S647" si="644">H646*B647+N646</f>
        <v>7.2888821071863603</v>
      </c>
      <c r="O647">
        <f t="shared" si="644"/>
        <v>404</v>
      </c>
      <c r="P647">
        <f t="shared" si="644"/>
        <v>0.4542318896933123</v>
      </c>
      <c r="Q647">
        <f t="shared" si="644"/>
        <v>3794.4391680000003</v>
      </c>
      <c r="R647">
        <f t="shared" si="644"/>
        <v>794.70472667040008</v>
      </c>
      <c r="S647">
        <f t="shared" ca="1" si="644"/>
        <v>1.44957628674663</v>
      </c>
    </row>
    <row r="648" spans="1:19" ht="12.75" x14ac:dyDescent="0.2">
      <c r="A648">
        <f>'All Transactions'!A648</f>
        <v>0</v>
      </c>
      <c r="B648">
        <f>'All Transactions'!F648</f>
        <v>0</v>
      </c>
      <c r="C648">
        <f>'All Transactions'!G648</f>
        <v>0</v>
      </c>
      <c r="D648">
        <f>'All Transactions'!H648</f>
        <v>0</v>
      </c>
      <c r="E648">
        <f>'All Transactions'!I648</f>
        <v>0</v>
      </c>
      <c r="F648">
        <f>'All Transactions'!J648</f>
        <v>0</v>
      </c>
      <c r="G648">
        <f>'All Transactions'!K648</f>
        <v>0</v>
      </c>
      <c r="H648">
        <f>(N647+B648*H647)*'Master-Stocks'!$I$1</f>
        <v>7.2888821071863605E-2</v>
      </c>
      <c r="I648">
        <f>(O647+C648*I647)*'Master-Stocks'!$I$1</f>
        <v>4.04</v>
      </c>
      <c r="J648">
        <f>(P647+D648*J647)*'Master-Stocks'!$I$1</f>
        <v>4.5423188969331233E-3</v>
      </c>
      <c r="K648">
        <f>(Q647+E648*K647)*'Master-Stocks'!$I$1</f>
        <v>37.944391680000003</v>
      </c>
      <c r="L648">
        <f>(R647+F648*L647)*'Master-Stocks'!$I$1</f>
        <v>7.9470472667040006</v>
      </c>
      <c r="M648">
        <f ca="1">(S647+G648*M647)*'Master-Stocks'!$I$1</f>
        <v>1.4495762867466301E-2</v>
      </c>
      <c r="N648">
        <f t="shared" ref="N648:S648" si="645">H647*B648+N647</f>
        <v>7.2888821071863603</v>
      </c>
      <c r="O648">
        <f t="shared" si="645"/>
        <v>404</v>
      </c>
      <c r="P648">
        <f t="shared" si="645"/>
        <v>0.4542318896933123</v>
      </c>
      <c r="Q648">
        <f t="shared" si="645"/>
        <v>3794.4391680000003</v>
      </c>
      <c r="R648">
        <f t="shared" si="645"/>
        <v>794.70472667040008</v>
      </c>
      <c r="S648">
        <f t="shared" ca="1" si="645"/>
        <v>1.44957628674663</v>
      </c>
    </row>
    <row r="649" spans="1:19" ht="12.75" x14ac:dyDescent="0.2">
      <c r="A649">
        <f>'All Transactions'!A649</f>
        <v>0</v>
      </c>
      <c r="B649">
        <f>'All Transactions'!F649</f>
        <v>0</v>
      </c>
      <c r="C649">
        <f>'All Transactions'!G649</f>
        <v>0</v>
      </c>
      <c r="D649">
        <f>'All Transactions'!H649</f>
        <v>0</v>
      </c>
      <c r="E649">
        <f>'All Transactions'!I649</f>
        <v>0</v>
      </c>
      <c r="F649">
        <f>'All Transactions'!J649</f>
        <v>0</v>
      </c>
      <c r="G649">
        <f>'All Transactions'!K649</f>
        <v>0</v>
      </c>
      <c r="H649">
        <f>(N648+B649*H648)*'Master-Stocks'!$I$1</f>
        <v>7.2888821071863605E-2</v>
      </c>
      <c r="I649">
        <f>(O648+C649*I648)*'Master-Stocks'!$I$1</f>
        <v>4.04</v>
      </c>
      <c r="J649">
        <f>(P648+D649*J648)*'Master-Stocks'!$I$1</f>
        <v>4.5423188969331233E-3</v>
      </c>
      <c r="K649">
        <f>(Q648+E649*K648)*'Master-Stocks'!$I$1</f>
        <v>37.944391680000003</v>
      </c>
      <c r="L649">
        <f>(R648+F649*L648)*'Master-Stocks'!$I$1</f>
        <v>7.9470472667040006</v>
      </c>
      <c r="M649">
        <f ca="1">(S648+G649*M648)*'Master-Stocks'!$I$1</f>
        <v>1.4495762867466301E-2</v>
      </c>
      <c r="N649">
        <f t="shared" ref="N649:S649" si="646">H648*B649+N648</f>
        <v>7.2888821071863603</v>
      </c>
      <c r="O649">
        <f t="shared" si="646"/>
        <v>404</v>
      </c>
      <c r="P649">
        <f t="shared" si="646"/>
        <v>0.4542318896933123</v>
      </c>
      <c r="Q649">
        <f t="shared" si="646"/>
        <v>3794.4391680000003</v>
      </c>
      <c r="R649">
        <f t="shared" si="646"/>
        <v>794.70472667040008</v>
      </c>
      <c r="S649">
        <f t="shared" ca="1" si="646"/>
        <v>1.44957628674663</v>
      </c>
    </row>
    <row r="650" spans="1:19" ht="12.75" x14ac:dyDescent="0.2">
      <c r="A650">
        <f>'All Transactions'!A650</f>
        <v>0</v>
      </c>
      <c r="B650">
        <f>'All Transactions'!F650</f>
        <v>0</v>
      </c>
      <c r="C650">
        <f>'All Transactions'!G650</f>
        <v>0</v>
      </c>
      <c r="D650">
        <f>'All Transactions'!H650</f>
        <v>0</v>
      </c>
      <c r="E650">
        <f>'All Transactions'!I650</f>
        <v>0</v>
      </c>
      <c r="F650">
        <f>'All Transactions'!J650</f>
        <v>0</v>
      </c>
      <c r="G650">
        <f>'All Transactions'!K650</f>
        <v>0</v>
      </c>
      <c r="H650">
        <f>(N649+B650*H649)*'Master-Stocks'!$I$1</f>
        <v>7.2888821071863605E-2</v>
      </c>
      <c r="I650">
        <f>(O649+C650*I649)*'Master-Stocks'!$I$1</f>
        <v>4.04</v>
      </c>
      <c r="J650">
        <f>(P649+D650*J649)*'Master-Stocks'!$I$1</f>
        <v>4.5423188969331233E-3</v>
      </c>
      <c r="K650">
        <f>(Q649+E650*K649)*'Master-Stocks'!$I$1</f>
        <v>37.944391680000003</v>
      </c>
      <c r="L650">
        <f>(R649+F650*L649)*'Master-Stocks'!$I$1</f>
        <v>7.9470472667040006</v>
      </c>
      <c r="M650">
        <f ca="1">(S649+G650*M649)*'Master-Stocks'!$I$1</f>
        <v>1.4495762867466301E-2</v>
      </c>
      <c r="N650">
        <f t="shared" ref="N650:S650" si="647">H649*B650+N649</f>
        <v>7.2888821071863603</v>
      </c>
      <c r="O650">
        <f t="shared" si="647"/>
        <v>404</v>
      </c>
      <c r="P650">
        <f t="shared" si="647"/>
        <v>0.4542318896933123</v>
      </c>
      <c r="Q650">
        <f t="shared" si="647"/>
        <v>3794.4391680000003</v>
      </c>
      <c r="R650">
        <f t="shared" si="647"/>
        <v>794.70472667040008</v>
      </c>
      <c r="S650">
        <f t="shared" ca="1" si="647"/>
        <v>1.44957628674663</v>
      </c>
    </row>
    <row r="651" spans="1:19" ht="12.75" x14ac:dyDescent="0.2">
      <c r="A651">
        <f>'All Transactions'!A651</f>
        <v>0</v>
      </c>
      <c r="B651">
        <f>'All Transactions'!F651</f>
        <v>0</v>
      </c>
      <c r="C651">
        <f>'All Transactions'!G651</f>
        <v>0</v>
      </c>
      <c r="D651">
        <f>'All Transactions'!H651</f>
        <v>0</v>
      </c>
      <c r="E651">
        <f>'All Transactions'!I651</f>
        <v>0</v>
      </c>
      <c r="F651">
        <f>'All Transactions'!J651</f>
        <v>0</v>
      </c>
      <c r="G651">
        <f>'All Transactions'!K651</f>
        <v>0</v>
      </c>
      <c r="H651">
        <f>(N650+B651*H650)*'Master-Stocks'!$I$1</f>
        <v>7.2888821071863605E-2</v>
      </c>
      <c r="I651">
        <f>(O650+C651*I650)*'Master-Stocks'!$I$1</f>
        <v>4.04</v>
      </c>
      <c r="J651">
        <f>(P650+D651*J650)*'Master-Stocks'!$I$1</f>
        <v>4.5423188969331233E-3</v>
      </c>
      <c r="K651">
        <f>(Q650+E651*K650)*'Master-Stocks'!$I$1</f>
        <v>37.944391680000003</v>
      </c>
      <c r="L651">
        <f>(R650+F651*L650)*'Master-Stocks'!$I$1</f>
        <v>7.9470472667040006</v>
      </c>
      <c r="M651">
        <f ca="1">(S650+G651*M650)*'Master-Stocks'!$I$1</f>
        <v>1.4495762867466301E-2</v>
      </c>
      <c r="N651">
        <f t="shared" ref="N651:S651" si="648">H650*B651+N650</f>
        <v>7.2888821071863603</v>
      </c>
      <c r="O651">
        <f t="shared" si="648"/>
        <v>404</v>
      </c>
      <c r="P651">
        <f t="shared" si="648"/>
        <v>0.4542318896933123</v>
      </c>
      <c r="Q651">
        <f t="shared" si="648"/>
        <v>3794.4391680000003</v>
      </c>
      <c r="R651">
        <f t="shared" si="648"/>
        <v>794.70472667040008</v>
      </c>
      <c r="S651">
        <f t="shared" ca="1" si="648"/>
        <v>1.44957628674663</v>
      </c>
    </row>
    <row r="652" spans="1:19" ht="12.75" x14ac:dyDescent="0.2">
      <c r="A652">
        <f>'All Transactions'!A652</f>
        <v>0</v>
      </c>
      <c r="B652">
        <f>'All Transactions'!F652</f>
        <v>0</v>
      </c>
      <c r="C652">
        <f>'All Transactions'!G652</f>
        <v>0</v>
      </c>
      <c r="D652">
        <f>'All Transactions'!H652</f>
        <v>0</v>
      </c>
      <c r="E652">
        <f>'All Transactions'!I652</f>
        <v>0</v>
      </c>
      <c r="F652">
        <f>'All Transactions'!J652</f>
        <v>0</v>
      </c>
      <c r="G652">
        <f>'All Transactions'!K652</f>
        <v>0</v>
      </c>
      <c r="H652">
        <f>(N651+B652*H651)*'Master-Stocks'!$I$1</f>
        <v>7.2888821071863605E-2</v>
      </c>
      <c r="I652">
        <f>(O651+C652*I651)*'Master-Stocks'!$I$1</f>
        <v>4.04</v>
      </c>
      <c r="J652">
        <f>(P651+D652*J651)*'Master-Stocks'!$I$1</f>
        <v>4.5423188969331233E-3</v>
      </c>
      <c r="K652">
        <f>(Q651+E652*K651)*'Master-Stocks'!$I$1</f>
        <v>37.944391680000003</v>
      </c>
      <c r="L652">
        <f>(R651+F652*L651)*'Master-Stocks'!$I$1</f>
        <v>7.9470472667040006</v>
      </c>
      <c r="M652">
        <f ca="1">(S651+G652*M651)*'Master-Stocks'!$I$1</f>
        <v>1.4495762867466301E-2</v>
      </c>
      <c r="N652">
        <f t="shared" ref="N652:S652" si="649">H651*B652+N651</f>
        <v>7.2888821071863603</v>
      </c>
      <c r="O652">
        <f t="shared" si="649"/>
        <v>404</v>
      </c>
      <c r="P652">
        <f t="shared" si="649"/>
        <v>0.4542318896933123</v>
      </c>
      <c r="Q652">
        <f t="shared" si="649"/>
        <v>3794.4391680000003</v>
      </c>
      <c r="R652">
        <f t="shared" si="649"/>
        <v>794.70472667040008</v>
      </c>
      <c r="S652">
        <f t="shared" ca="1" si="649"/>
        <v>1.44957628674663</v>
      </c>
    </row>
    <row r="653" spans="1:19" ht="12.75" x14ac:dyDescent="0.2">
      <c r="A653">
        <f>'All Transactions'!A653</f>
        <v>0</v>
      </c>
      <c r="B653">
        <f>'All Transactions'!F653</f>
        <v>0</v>
      </c>
      <c r="C653">
        <f>'All Transactions'!G653</f>
        <v>0</v>
      </c>
      <c r="D653">
        <f>'All Transactions'!H653</f>
        <v>0</v>
      </c>
      <c r="E653">
        <f>'All Transactions'!I653</f>
        <v>0</v>
      </c>
      <c r="F653">
        <f>'All Transactions'!J653</f>
        <v>0</v>
      </c>
      <c r="G653">
        <f>'All Transactions'!K653</f>
        <v>0</v>
      </c>
      <c r="H653">
        <f>(N652+B653*H652)*'Master-Stocks'!$I$1</f>
        <v>7.2888821071863605E-2</v>
      </c>
      <c r="I653">
        <f>(O652+C653*I652)*'Master-Stocks'!$I$1</f>
        <v>4.04</v>
      </c>
      <c r="J653">
        <f>(P652+D653*J652)*'Master-Stocks'!$I$1</f>
        <v>4.5423188969331233E-3</v>
      </c>
      <c r="K653">
        <f>(Q652+E653*K652)*'Master-Stocks'!$I$1</f>
        <v>37.944391680000003</v>
      </c>
      <c r="L653">
        <f>(R652+F653*L652)*'Master-Stocks'!$I$1</f>
        <v>7.9470472667040006</v>
      </c>
      <c r="M653">
        <f ca="1">(S652+G653*M652)*'Master-Stocks'!$I$1</f>
        <v>1.4495762867466301E-2</v>
      </c>
      <c r="N653">
        <f t="shared" ref="N653:S653" si="650">H652*B653+N652</f>
        <v>7.2888821071863603</v>
      </c>
      <c r="O653">
        <f t="shared" si="650"/>
        <v>404</v>
      </c>
      <c r="P653">
        <f t="shared" si="650"/>
        <v>0.4542318896933123</v>
      </c>
      <c r="Q653">
        <f t="shared" si="650"/>
        <v>3794.4391680000003</v>
      </c>
      <c r="R653">
        <f t="shared" si="650"/>
        <v>794.70472667040008</v>
      </c>
      <c r="S653">
        <f t="shared" ca="1" si="650"/>
        <v>1.44957628674663</v>
      </c>
    </row>
    <row r="654" spans="1:19" ht="12.75" x14ac:dyDescent="0.2">
      <c r="A654">
        <f>'All Transactions'!A654</f>
        <v>0</v>
      </c>
      <c r="B654">
        <f>'All Transactions'!F654</f>
        <v>0</v>
      </c>
      <c r="C654">
        <f>'All Transactions'!G654</f>
        <v>0</v>
      </c>
      <c r="D654">
        <f>'All Transactions'!H654</f>
        <v>0</v>
      </c>
      <c r="E654">
        <f>'All Transactions'!I654</f>
        <v>0</v>
      </c>
      <c r="F654">
        <f>'All Transactions'!J654</f>
        <v>0</v>
      </c>
      <c r="G654">
        <f>'All Transactions'!K654</f>
        <v>0</v>
      </c>
      <c r="H654">
        <f>(N653+B654*H653)*'Master-Stocks'!$I$1</f>
        <v>7.2888821071863605E-2</v>
      </c>
      <c r="I654">
        <f>(O653+C654*I653)*'Master-Stocks'!$I$1</f>
        <v>4.04</v>
      </c>
      <c r="J654">
        <f>(P653+D654*J653)*'Master-Stocks'!$I$1</f>
        <v>4.5423188969331233E-3</v>
      </c>
      <c r="K654">
        <f>(Q653+E654*K653)*'Master-Stocks'!$I$1</f>
        <v>37.944391680000003</v>
      </c>
      <c r="L654">
        <f>(R653+F654*L653)*'Master-Stocks'!$I$1</f>
        <v>7.9470472667040006</v>
      </c>
      <c r="M654">
        <f ca="1">(S653+G654*M653)*'Master-Stocks'!$I$1</f>
        <v>1.4495762867466301E-2</v>
      </c>
      <c r="N654">
        <f t="shared" ref="N654:S654" si="651">H653*B654+N653</f>
        <v>7.2888821071863603</v>
      </c>
      <c r="O654">
        <f t="shared" si="651"/>
        <v>404</v>
      </c>
      <c r="P654">
        <f t="shared" si="651"/>
        <v>0.4542318896933123</v>
      </c>
      <c r="Q654">
        <f t="shared" si="651"/>
        <v>3794.4391680000003</v>
      </c>
      <c r="R654">
        <f t="shared" si="651"/>
        <v>794.70472667040008</v>
      </c>
      <c r="S654">
        <f t="shared" ca="1" si="651"/>
        <v>1.44957628674663</v>
      </c>
    </row>
    <row r="655" spans="1:19" ht="12.75" x14ac:dyDescent="0.2">
      <c r="A655">
        <f>'All Transactions'!A655</f>
        <v>0</v>
      </c>
      <c r="B655">
        <f>'All Transactions'!F655</f>
        <v>0</v>
      </c>
      <c r="C655">
        <f>'All Transactions'!G655</f>
        <v>0</v>
      </c>
      <c r="D655">
        <f>'All Transactions'!H655</f>
        <v>0</v>
      </c>
      <c r="E655">
        <f>'All Transactions'!I655</f>
        <v>0</v>
      </c>
      <c r="F655">
        <f>'All Transactions'!J655</f>
        <v>0</v>
      </c>
      <c r="G655">
        <f>'All Transactions'!K655</f>
        <v>0</v>
      </c>
      <c r="H655">
        <f>(N654+B655*H654)*'Master-Stocks'!$I$1</f>
        <v>7.2888821071863605E-2</v>
      </c>
      <c r="I655">
        <f>(O654+C655*I654)*'Master-Stocks'!$I$1</f>
        <v>4.04</v>
      </c>
      <c r="J655">
        <f>(P654+D655*J654)*'Master-Stocks'!$I$1</f>
        <v>4.5423188969331233E-3</v>
      </c>
      <c r="K655">
        <f>(Q654+E655*K654)*'Master-Stocks'!$I$1</f>
        <v>37.944391680000003</v>
      </c>
      <c r="L655">
        <f>(R654+F655*L654)*'Master-Stocks'!$I$1</f>
        <v>7.9470472667040006</v>
      </c>
      <c r="M655">
        <f ca="1">(S654+G655*M654)*'Master-Stocks'!$I$1</f>
        <v>1.4495762867466301E-2</v>
      </c>
      <c r="N655">
        <f t="shared" ref="N655:S655" si="652">H654*B655+N654</f>
        <v>7.2888821071863603</v>
      </c>
      <c r="O655">
        <f t="shared" si="652"/>
        <v>404</v>
      </c>
      <c r="P655">
        <f t="shared" si="652"/>
        <v>0.4542318896933123</v>
      </c>
      <c r="Q655">
        <f t="shared" si="652"/>
        <v>3794.4391680000003</v>
      </c>
      <c r="R655">
        <f t="shared" si="652"/>
        <v>794.70472667040008</v>
      </c>
      <c r="S655">
        <f t="shared" ca="1" si="652"/>
        <v>1.44957628674663</v>
      </c>
    </row>
    <row r="656" spans="1:19" ht="12.75" x14ac:dyDescent="0.2">
      <c r="A656">
        <f>'All Transactions'!A656</f>
        <v>0</v>
      </c>
      <c r="B656">
        <f>'All Transactions'!F656</f>
        <v>0</v>
      </c>
      <c r="C656">
        <f>'All Transactions'!G656</f>
        <v>0</v>
      </c>
      <c r="D656">
        <f>'All Transactions'!H656</f>
        <v>0</v>
      </c>
      <c r="E656">
        <f>'All Transactions'!I656</f>
        <v>0</v>
      </c>
      <c r="F656">
        <f>'All Transactions'!J656</f>
        <v>0</v>
      </c>
      <c r="G656">
        <f>'All Transactions'!K656</f>
        <v>0</v>
      </c>
      <c r="H656">
        <f>(N655+B656*H655)*'Master-Stocks'!$I$1</f>
        <v>7.2888821071863605E-2</v>
      </c>
      <c r="I656">
        <f>(O655+C656*I655)*'Master-Stocks'!$I$1</f>
        <v>4.04</v>
      </c>
      <c r="J656">
        <f>(P655+D656*J655)*'Master-Stocks'!$I$1</f>
        <v>4.5423188969331233E-3</v>
      </c>
      <c r="K656">
        <f>(Q655+E656*K655)*'Master-Stocks'!$I$1</f>
        <v>37.944391680000003</v>
      </c>
      <c r="L656">
        <f>(R655+F656*L655)*'Master-Stocks'!$I$1</f>
        <v>7.9470472667040006</v>
      </c>
      <c r="M656">
        <f ca="1">(S655+G656*M655)*'Master-Stocks'!$I$1</f>
        <v>1.4495762867466301E-2</v>
      </c>
      <c r="N656">
        <f t="shared" ref="N656:S656" si="653">H655*B656+N655</f>
        <v>7.2888821071863603</v>
      </c>
      <c r="O656">
        <f t="shared" si="653"/>
        <v>404</v>
      </c>
      <c r="P656">
        <f t="shared" si="653"/>
        <v>0.4542318896933123</v>
      </c>
      <c r="Q656">
        <f t="shared" si="653"/>
        <v>3794.4391680000003</v>
      </c>
      <c r="R656">
        <f t="shared" si="653"/>
        <v>794.70472667040008</v>
      </c>
      <c r="S656">
        <f t="shared" ca="1" si="653"/>
        <v>1.44957628674663</v>
      </c>
    </row>
    <row r="657" spans="1:19" ht="12.75" x14ac:dyDescent="0.2">
      <c r="A657">
        <f>'All Transactions'!A657</f>
        <v>0</v>
      </c>
      <c r="B657">
        <f>'All Transactions'!F657</f>
        <v>0</v>
      </c>
      <c r="C657">
        <f>'All Transactions'!G657</f>
        <v>0</v>
      </c>
      <c r="D657">
        <f>'All Transactions'!H657</f>
        <v>0</v>
      </c>
      <c r="E657">
        <f>'All Transactions'!I657</f>
        <v>0</v>
      </c>
      <c r="F657">
        <f>'All Transactions'!J657</f>
        <v>0</v>
      </c>
      <c r="G657">
        <f>'All Transactions'!K657</f>
        <v>0</v>
      </c>
      <c r="H657">
        <f>(N656+B657*H656)*'Master-Stocks'!$I$1</f>
        <v>7.2888821071863605E-2</v>
      </c>
      <c r="I657">
        <f>(O656+C657*I656)*'Master-Stocks'!$I$1</f>
        <v>4.04</v>
      </c>
      <c r="J657">
        <f>(P656+D657*J656)*'Master-Stocks'!$I$1</f>
        <v>4.5423188969331233E-3</v>
      </c>
      <c r="K657">
        <f>(Q656+E657*K656)*'Master-Stocks'!$I$1</f>
        <v>37.944391680000003</v>
      </c>
      <c r="L657">
        <f>(R656+F657*L656)*'Master-Stocks'!$I$1</f>
        <v>7.9470472667040006</v>
      </c>
      <c r="M657">
        <f ca="1">(S656+G657*M656)*'Master-Stocks'!$I$1</f>
        <v>1.4495762867466301E-2</v>
      </c>
      <c r="N657">
        <f t="shared" ref="N657:S657" si="654">H656*B657+N656</f>
        <v>7.2888821071863603</v>
      </c>
      <c r="O657">
        <f t="shared" si="654"/>
        <v>404</v>
      </c>
      <c r="P657">
        <f t="shared" si="654"/>
        <v>0.4542318896933123</v>
      </c>
      <c r="Q657">
        <f t="shared" si="654"/>
        <v>3794.4391680000003</v>
      </c>
      <c r="R657">
        <f t="shared" si="654"/>
        <v>794.70472667040008</v>
      </c>
      <c r="S657">
        <f t="shared" ca="1" si="654"/>
        <v>1.44957628674663</v>
      </c>
    </row>
    <row r="658" spans="1:19" ht="12.75" x14ac:dyDescent="0.2">
      <c r="A658">
        <f>'All Transactions'!A658</f>
        <v>0</v>
      </c>
      <c r="B658">
        <f>'All Transactions'!F658</f>
        <v>0</v>
      </c>
      <c r="C658">
        <f>'All Transactions'!G658</f>
        <v>0</v>
      </c>
      <c r="D658">
        <f>'All Transactions'!H658</f>
        <v>0</v>
      </c>
      <c r="E658">
        <f>'All Transactions'!I658</f>
        <v>0</v>
      </c>
      <c r="F658">
        <f>'All Transactions'!J658</f>
        <v>0</v>
      </c>
      <c r="G658">
        <f>'All Transactions'!K658</f>
        <v>0</v>
      </c>
      <c r="H658">
        <f>(N657+B658*H657)*'Master-Stocks'!$I$1</f>
        <v>7.2888821071863605E-2</v>
      </c>
      <c r="I658">
        <f>(O657+C658*I657)*'Master-Stocks'!$I$1</f>
        <v>4.04</v>
      </c>
      <c r="J658">
        <f>(P657+D658*J657)*'Master-Stocks'!$I$1</f>
        <v>4.5423188969331233E-3</v>
      </c>
      <c r="K658">
        <f>(Q657+E658*K657)*'Master-Stocks'!$I$1</f>
        <v>37.944391680000003</v>
      </c>
      <c r="L658">
        <f>(R657+F658*L657)*'Master-Stocks'!$I$1</f>
        <v>7.9470472667040006</v>
      </c>
      <c r="M658">
        <f ca="1">(S657+G658*M657)*'Master-Stocks'!$I$1</f>
        <v>1.4495762867466301E-2</v>
      </c>
      <c r="N658">
        <f t="shared" ref="N658:S658" si="655">H657*B658+N657</f>
        <v>7.2888821071863603</v>
      </c>
      <c r="O658">
        <f t="shared" si="655"/>
        <v>404</v>
      </c>
      <c r="P658">
        <f t="shared" si="655"/>
        <v>0.4542318896933123</v>
      </c>
      <c r="Q658">
        <f t="shared" si="655"/>
        <v>3794.4391680000003</v>
      </c>
      <c r="R658">
        <f t="shared" si="655"/>
        <v>794.70472667040008</v>
      </c>
      <c r="S658">
        <f t="shared" ca="1" si="655"/>
        <v>1.44957628674663</v>
      </c>
    </row>
    <row r="659" spans="1:19" ht="12.75" x14ac:dyDescent="0.2">
      <c r="A659">
        <f>'All Transactions'!A659</f>
        <v>0</v>
      </c>
      <c r="B659">
        <f>'All Transactions'!F659</f>
        <v>0</v>
      </c>
      <c r="C659">
        <f>'All Transactions'!G659</f>
        <v>0</v>
      </c>
      <c r="D659">
        <f>'All Transactions'!H659</f>
        <v>0</v>
      </c>
      <c r="E659">
        <f>'All Transactions'!I659</f>
        <v>0</v>
      </c>
      <c r="F659">
        <f>'All Transactions'!J659</f>
        <v>0</v>
      </c>
      <c r="G659">
        <f>'All Transactions'!K659</f>
        <v>0</v>
      </c>
      <c r="H659">
        <f>(N658+B659*H658)*'Master-Stocks'!$I$1</f>
        <v>7.2888821071863605E-2</v>
      </c>
      <c r="I659">
        <f>(O658+C659*I658)*'Master-Stocks'!$I$1</f>
        <v>4.04</v>
      </c>
      <c r="J659">
        <f>(P658+D659*J658)*'Master-Stocks'!$I$1</f>
        <v>4.5423188969331233E-3</v>
      </c>
      <c r="K659">
        <f>(Q658+E659*K658)*'Master-Stocks'!$I$1</f>
        <v>37.944391680000003</v>
      </c>
      <c r="L659">
        <f>(R658+F659*L658)*'Master-Stocks'!$I$1</f>
        <v>7.9470472667040006</v>
      </c>
      <c r="M659">
        <f ca="1">(S658+G659*M658)*'Master-Stocks'!$I$1</f>
        <v>1.4495762867466301E-2</v>
      </c>
      <c r="N659">
        <f t="shared" ref="N659:S659" si="656">H658*B659+N658</f>
        <v>7.2888821071863603</v>
      </c>
      <c r="O659">
        <f t="shared" si="656"/>
        <v>404</v>
      </c>
      <c r="P659">
        <f t="shared" si="656"/>
        <v>0.4542318896933123</v>
      </c>
      <c r="Q659">
        <f t="shared" si="656"/>
        <v>3794.4391680000003</v>
      </c>
      <c r="R659">
        <f t="shared" si="656"/>
        <v>794.70472667040008</v>
      </c>
      <c r="S659">
        <f t="shared" ca="1" si="656"/>
        <v>1.44957628674663</v>
      </c>
    </row>
    <row r="660" spans="1:19" ht="12.75" x14ac:dyDescent="0.2">
      <c r="A660">
        <f>'All Transactions'!A660</f>
        <v>0</v>
      </c>
      <c r="B660">
        <f>'All Transactions'!F660</f>
        <v>0</v>
      </c>
      <c r="C660">
        <f>'All Transactions'!G660</f>
        <v>0</v>
      </c>
      <c r="D660">
        <f>'All Transactions'!H660</f>
        <v>0</v>
      </c>
      <c r="E660">
        <f>'All Transactions'!I660</f>
        <v>0</v>
      </c>
      <c r="F660">
        <f>'All Transactions'!J660</f>
        <v>0</v>
      </c>
      <c r="G660">
        <f>'All Transactions'!K660</f>
        <v>0</v>
      </c>
      <c r="H660">
        <f>(N659+B660*H659)*'Master-Stocks'!$I$1</f>
        <v>7.2888821071863605E-2</v>
      </c>
      <c r="I660">
        <f>(O659+C660*I659)*'Master-Stocks'!$I$1</f>
        <v>4.04</v>
      </c>
      <c r="J660">
        <f>(P659+D660*J659)*'Master-Stocks'!$I$1</f>
        <v>4.5423188969331233E-3</v>
      </c>
      <c r="K660">
        <f>(Q659+E660*K659)*'Master-Stocks'!$I$1</f>
        <v>37.944391680000003</v>
      </c>
      <c r="L660">
        <f>(R659+F660*L659)*'Master-Stocks'!$I$1</f>
        <v>7.9470472667040006</v>
      </c>
      <c r="M660">
        <f ca="1">(S659+G660*M659)*'Master-Stocks'!$I$1</f>
        <v>1.4495762867466301E-2</v>
      </c>
      <c r="N660">
        <f t="shared" ref="N660:S660" si="657">H659*B660+N659</f>
        <v>7.2888821071863603</v>
      </c>
      <c r="O660">
        <f t="shared" si="657"/>
        <v>404</v>
      </c>
      <c r="P660">
        <f t="shared" si="657"/>
        <v>0.4542318896933123</v>
      </c>
      <c r="Q660">
        <f t="shared" si="657"/>
        <v>3794.4391680000003</v>
      </c>
      <c r="R660">
        <f t="shared" si="657"/>
        <v>794.70472667040008</v>
      </c>
      <c r="S660">
        <f t="shared" ca="1" si="657"/>
        <v>1.44957628674663</v>
      </c>
    </row>
    <row r="661" spans="1:19" ht="12.75" x14ac:dyDescent="0.2">
      <c r="A661">
        <f>'All Transactions'!A661</f>
        <v>0</v>
      </c>
      <c r="B661">
        <f>'All Transactions'!F661</f>
        <v>0</v>
      </c>
      <c r="C661">
        <f>'All Transactions'!G661</f>
        <v>0</v>
      </c>
      <c r="D661">
        <f>'All Transactions'!H661</f>
        <v>0</v>
      </c>
      <c r="E661">
        <f>'All Transactions'!I661</f>
        <v>0</v>
      </c>
      <c r="F661">
        <f>'All Transactions'!J661</f>
        <v>0</v>
      </c>
      <c r="G661">
        <f>'All Transactions'!K661</f>
        <v>0</v>
      </c>
      <c r="H661">
        <f>(N660+B661*H660)*'Master-Stocks'!$I$1</f>
        <v>7.2888821071863605E-2</v>
      </c>
      <c r="I661">
        <f>(O660+C661*I660)*'Master-Stocks'!$I$1</f>
        <v>4.04</v>
      </c>
      <c r="J661">
        <f>(P660+D661*J660)*'Master-Stocks'!$I$1</f>
        <v>4.5423188969331233E-3</v>
      </c>
      <c r="K661">
        <f>(Q660+E661*K660)*'Master-Stocks'!$I$1</f>
        <v>37.944391680000003</v>
      </c>
      <c r="L661">
        <f>(R660+F661*L660)*'Master-Stocks'!$I$1</f>
        <v>7.9470472667040006</v>
      </c>
      <c r="M661">
        <f ca="1">(S660+G661*M660)*'Master-Stocks'!$I$1</f>
        <v>1.4495762867466301E-2</v>
      </c>
      <c r="N661">
        <f t="shared" ref="N661:S661" si="658">H660*B661+N660</f>
        <v>7.2888821071863603</v>
      </c>
      <c r="O661">
        <f t="shared" si="658"/>
        <v>404</v>
      </c>
      <c r="P661">
        <f t="shared" si="658"/>
        <v>0.4542318896933123</v>
      </c>
      <c r="Q661">
        <f t="shared" si="658"/>
        <v>3794.4391680000003</v>
      </c>
      <c r="R661">
        <f t="shared" si="658"/>
        <v>794.70472667040008</v>
      </c>
      <c r="S661">
        <f t="shared" ca="1" si="658"/>
        <v>1.44957628674663</v>
      </c>
    </row>
    <row r="662" spans="1:19" ht="12.75" x14ac:dyDescent="0.2">
      <c r="A662">
        <f>'All Transactions'!A662</f>
        <v>0</v>
      </c>
      <c r="B662">
        <f>'All Transactions'!F662</f>
        <v>0</v>
      </c>
      <c r="C662">
        <f>'All Transactions'!G662</f>
        <v>0</v>
      </c>
      <c r="D662">
        <f>'All Transactions'!H662</f>
        <v>0</v>
      </c>
      <c r="E662">
        <f>'All Transactions'!I662</f>
        <v>0</v>
      </c>
      <c r="F662">
        <f>'All Transactions'!J662</f>
        <v>0</v>
      </c>
      <c r="G662">
        <f>'All Transactions'!K662</f>
        <v>0</v>
      </c>
      <c r="H662">
        <f>(N661+B662*H661)*'Master-Stocks'!$I$1</f>
        <v>7.2888821071863605E-2</v>
      </c>
      <c r="I662">
        <f>(O661+C662*I661)*'Master-Stocks'!$I$1</f>
        <v>4.04</v>
      </c>
      <c r="J662">
        <f>(P661+D662*J661)*'Master-Stocks'!$I$1</f>
        <v>4.5423188969331233E-3</v>
      </c>
      <c r="K662">
        <f>(Q661+E662*K661)*'Master-Stocks'!$I$1</f>
        <v>37.944391680000003</v>
      </c>
      <c r="L662">
        <f>(R661+F662*L661)*'Master-Stocks'!$I$1</f>
        <v>7.9470472667040006</v>
      </c>
      <c r="M662">
        <f ca="1">(S661+G662*M661)*'Master-Stocks'!$I$1</f>
        <v>1.4495762867466301E-2</v>
      </c>
      <c r="N662">
        <f t="shared" ref="N662:S662" si="659">H661*B662+N661</f>
        <v>7.2888821071863603</v>
      </c>
      <c r="O662">
        <f t="shared" si="659"/>
        <v>404</v>
      </c>
      <c r="P662">
        <f t="shared" si="659"/>
        <v>0.4542318896933123</v>
      </c>
      <c r="Q662">
        <f t="shared" si="659"/>
        <v>3794.4391680000003</v>
      </c>
      <c r="R662">
        <f t="shared" si="659"/>
        <v>794.70472667040008</v>
      </c>
      <c r="S662">
        <f t="shared" ca="1" si="659"/>
        <v>1.44957628674663</v>
      </c>
    </row>
    <row r="663" spans="1:19" ht="12.75" x14ac:dyDescent="0.2">
      <c r="A663">
        <f>'All Transactions'!A663</f>
        <v>0</v>
      </c>
      <c r="B663">
        <f>'All Transactions'!F663</f>
        <v>0</v>
      </c>
      <c r="C663">
        <f>'All Transactions'!G663</f>
        <v>0</v>
      </c>
      <c r="D663">
        <f>'All Transactions'!H663</f>
        <v>0</v>
      </c>
      <c r="E663">
        <f>'All Transactions'!I663</f>
        <v>0</v>
      </c>
      <c r="F663">
        <f>'All Transactions'!J663</f>
        <v>0</v>
      </c>
      <c r="G663">
        <f>'All Transactions'!K663</f>
        <v>0</v>
      </c>
      <c r="H663">
        <f>(N662+B663*H662)*'Master-Stocks'!$I$1</f>
        <v>7.2888821071863605E-2</v>
      </c>
      <c r="I663">
        <f>(O662+C663*I662)*'Master-Stocks'!$I$1</f>
        <v>4.04</v>
      </c>
      <c r="J663">
        <f>(P662+D663*J662)*'Master-Stocks'!$I$1</f>
        <v>4.5423188969331233E-3</v>
      </c>
      <c r="K663">
        <f>(Q662+E663*K662)*'Master-Stocks'!$I$1</f>
        <v>37.944391680000003</v>
      </c>
      <c r="L663">
        <f>(R662+F663*L662)*'Master-Stocks'!$I$1</f>
        <v>7.9470472667040006</v>
      </c>
      <c r="M663">
        <f ca="1">(S662+G663*M662)*'Master-Stocks'!$I$1</f>
        <v>1.4495762867466301E-2</v>
      </c>
      <c r="N663">
        <f t="shared" ref="N663:S663" si="660">H662*B663+N662</f>
        <v>7.2888821071863603</v>
      </c>
      <c r="O663">
        <f t="shared" si="660"/>
        <v>404</v>
      </c>
      <c r="P663">
        <f t="shared" si="660"/>
        <v>0.4542318896933123</v>
      </c>
      <c r="Q663">
        <f t="shared" si="660"/>
        <v>3794.4391680000003</v>
      </c>
      <c r="R663">
        <f t="shared" si="660"/>
        <v>794.70472667040008</v>
      </c>
      <c r="S663">
        <f t="shared" ca="1" si="660"/>
        <v>1.44957628674663</v>
      </c>
    </row>
    <row r="664" spans="1:19" ht="12.75" x14ac:dyDescent="0.2">
      <c r="A664">
        <f>'All Transactions'!A664</f>
        <v>0</v>
      </c>
      <c r="B664">
        <f>'All Transactions'!F664</f>
        <v>0</v>
      </c>
      <c r="C664">
        <f>'All Transactions'!G664</f>
        <v>0</v>
      </c>
      <c r="D664">
        <f>'All Transactions'!H664</f>
        <v>0</v>
      </c>
      <c r="E664">
        <f>'All Transactions'!I664</f>
        <v>0</v>
      </c>
      <c r="F664">
        <f>'All Transactions'!J664</f>
        <v>0</v>
      </c>
      <c r="G664">
        <f>'All Transactions'!K664</f>
        <v>0</v>
      </c>
      <c r="H664">
        <f>(N663+B664*H663)*'Master-Stocks'!$I$1</f>
        <v>7.2888821071863605E-2</v>
      </c>
      <c r="I664">
        <f>(O663+C664*I663)*'Master-Stocks'!$I$1</f>
        <v>4.04</v>
      </c>
      <c r="J664">
        <f>(P663+D664*J663)*'Master-Stocks'!$I$1</f>
        <v>4.5423188969331233E-3</v>
      </c>
      <c r="K664">
        <f>(Q663+E664*K663)*'Master-Stocks'!$I$1</f>
        <v>37.944391680000003</v>
      </c>
      <c r="L664">
        <f>(R663+F664*L663)*'Master-Stocks'!$I$1</f>
        <v>7.9470472667040006</v>
      </c>
      <c r="M664">
        <f ca="1">(S663+G664*M663)*'Master-Stocks'!$I$1</f>
        <v>1.4495762867466301E-2</v>
      </c>
      <c r="N664">
        <f t="shared" ref="N664:S664" si="661">H663*B664+N663</f>
        <v>7.2888821071863603</v>
      </c>
      <c r="O664">
        <f t="shared" si="661"/>
        <v>404</v>
      </c>
      <c r="P664">
        <f t="shared" si="661"/>
        <v>0.4542318896933123</v>
      </c>
      <c r="Q664">
        <f t="shared" si="661"/>
        <v>3794.4391680000003</v>
      </c>
      <c r="R664">
        <f t="shared" si="661"/>
        <v>794.70472667040008</v>
      </c>
      <c r="S664">
        <f t="shared" ca="1" si="661"/>
        <v>1.44957628674663</v>
      </c>
    </row>
    <row r="665" spans="1:19" ht="12.75" x14ac:dyDescent="0.2">
      <c r="A665">
        <f>'All Transactions'!A665</f>
        <v>0</v>
      </c>
      <c r="B665">
        <f>'All Transactions'!F665</f>
        <v>0</v>
      </c>
      <c r="C665">
        <f>'All Transactions'!G665</f>
        <v>0</v>
      </c>
      <c r="D665">
        <f>'All Transactions'!H665</f>
        <v>0</v>
      </c>
      <c r="E665">
        <f>'All Transactions'!I665</f>
        <v>0</v>
      </c>
      <c r="F665">
        <f>'All Transactions'!J665</f>
        <v>0</v>
      </c>
      <c r="G665">
        <f>'All Transactions'!K665</f>
        <v>0</v>
      </c>
      <c r="H665">
        <f>(N664+B665*H664)*'Master-Stocks'!$I$1</f>
        <v>7.2888821071863605E-2</v>
      </c>
      <c r="I665">
        <f>(O664+C665*I664)*'Master-Stocks'!$I$1</f>
        <v>4.04</v>
      </c>
      <c r="J665">
        <f>(P664+D665*J664)*'Master-Stocks'!$I$1</f>
        <v>4.5423188969331233E-3</v>
      </c>
      <c r="K665">
        <f>(Q664+E665*K664)*'Master-Stocks'!$I$1</f>
        <v>37.944391680000003</v>
      </c>
      <c r="L665">
        <f>(R664+F665*L664)*'Master-Stocks'!$I$1</f>
        <v>7.9470472667040006</v>
      </c>
      <c r="M665">
        <f ca="1">(S664+G665*M664)*'Master-Stocks'!$I$1</f>
        <v>1.4495762867466301E-2</v>
      </c>
      <c r="N665">
        <f t="shared" ref="N665:S665" si="662">H664*B665+N664</f>
        <v>7.2888821071863603</v>
      </c>
      <c r="O665">
        <f t="shared" si="662"/>
        <v>404</v>
      </c>
      <c r="P665">
        <f t="shared" si="662"/>
        <v>0.4542318896933123</v>
      </c>
      <c r="Q665">
        <f t="shared" si="662"/>
        <v>3794.4391680000003</v>
      </c>
      <c r="R665">
        <f t="shared" si="662"/>
        <v>794.70472667040008</v>
      </c>
      <c r="S665">
        <f t="shared" ca="1" si="662"/>
        <v>1.44957628674663</v>
      </c>
    </row>
    <row r="666" spans="1:19" ht="12.75" x14ac:dyDescent="0.2">
      <c r="A666">
        <f>'All Transactions'!A666</f>
        <v>0</v>
      </c>
      <c r="B666">
        <f>'All Transactions'!F666</f>
        <v>0</v>
      </c>
      <c r="C666">
        <f>'All Transactions'!G666</f>
        <v>0</v>
      </c>
      <c r="D666">
        <f>'All Transactions'!H666</f>
        <v>0</v>
      </c>
      <c r="E666">
        <f>'All Transactions'!I666</f>
        <v>0</v>
      </c>
      <c r="F666">
        <f>'All Transactions'!J666</f>
        <v>0</v>
      </c>
      <c r="G666">
        <f>'All Transactions'!K666</f>
        <v>0</v>
      </c>
      <c r="H666">
        <f>(N665+B666*H665)*'Master-Stocks'!$I$1</f>
        <v>7.2888821071863605E-2</v>
      </c>
      <c r="I666">
        <f>(O665+C666*I665)*'Master-Stocks'!$I$1</f>
        <v>4.04</v>
      </c>
      <c r="J666">
        <f>(P665+D666*J665)*'Master-Stocks'!$I$1</f>
        <v>4.5423188969331233E-3</v>
      </c>
      <c r="K666">
        <f>(Q665+E666*K665)*'Master-Stocks'!$I$1</f>
        <v>37.944391680000003</v>
      </c>
      <c r="L666">
        <f>(R665+F666*L665)*'Master-Stocks'!$I$1</f>
        <v>7.9470472667040006</v>
      </c>
      <c r="M666">
        <f ca="1">(S665+G666*M665)*'Master-Stocks'!$I$1</f>
        <v>1.4495762867466301E-2</v>
      </c>
      <c r="N666">
        <f t="shared" ref="N666:S666" si="663">H665*B666+N665</f>
        <v>7.2888821071863603</v>
      </c>
      <c r="O666">
        <f t="shared" si="663"/>
        <v>404</v>
      </c>
      <c r="P666">
        <f t="shared" si="663"/>
        <v>0.4542318896933123</v>
      </c>
      <c r="Q666">
        <f t="shared" si="663"/>
        <v>3794.4391680000003</v>
      </c>
      <c r="R666">
        <f t="shared" si="663"/>
        <v>794.70472667040008</v>
      </c>
      <c r="S666">
        <f t="shared" ca="1" si="663"/>
        <v>1.44957628674663</v>
      </c>
    </row>
    <row r="667" spans="1:19" ht="12.75" x14ac:dyDescent="0.2">
      <c r="A667">
        <f>'All Transactions'!A667</f>
        <v>0</v>
      </c>
      <c r="B667">
        <f>'All Transactions'!F667</f>
        <v>0</v>
      </c>
      <c r="C667">
        <f>'All Transactions'!G667</f>
        <v>0</v>
      </c>
      <c r="D667">
        <f>'All Transactions'!H667</f>
        <v>0</v>
      </c>
      <c r="E667">
        <f>'All Transactions'!I667</f>
        <v>0</v>
      </c>
      <c r="F667">
        <f>'All Transactions'!J667</f>
        <v>0</v>
      </c>
      <c r="G667">
        <f>'All Transactions'!K667</f>
        <v>0</v>
      </c>
      <c r="H667">
        <f>(N666+B667*H666)*'Master-Stocks'!$I$1</f>
        <v>7.2888821071863605E-2</v>
      </c>
      <c r="I667">
        <f>(O666+C667*I666)*'Master-Stocks'!$I$1</f>
        <v>4.04</v>
      </c>
      <c r="J667">
        <f>(P666+D667*J666)*'Master-Stocks'!$I$1</f>
        <v>4.5423188969331233E-3</v>
      </c>
      <c r="K667">
        <f>(Q666+E667*K666)*'Master-Stocks'!$I$1</f>
        <v>37.944391680000003</v>
      </c>
      <c r="L667">
        <f>(R666+F667*L666)*'Master-Stocks'!$I$1</f>
        <v>7.9470472667040006</v>
      </c>
      <c r="M667">
        <f ca="1">(S666+G667*M666)*'Master-Stocks'!$I$1</f>
        <v>1.4495762867466301E-2</v>
      </c>
      <c r="N667">
        <f t="shared" ref="N667:S667" si="664">H666*B667+N666</f>
        <v>7.2888821071863603</v>
      </c>
      <c r="O667">
        <f t="shared" si="664"/>
        <v>404</v>
      </c>
      <c r="P667">
        <f t="shared" si="664"/>
        <v>0.4542318896933123</v>
      </c>
      <c r="Q667">
        <f t="shared" si="664"/>
        <v>3794.4391680000003</v>
      </c>
      <c r="R667">
        <f t="shared" si="664"/>
        <v>794.70472667040008</v>
      </c>
      <c r="S667">
        <f t="shared" ca="1" si="664"/>
        <v>1.44957628674663</v>
      </c>
    </row>
    <row r="668" spans="1:19" ht="12.75" x14ac:dyDescent="0.2">
      <c r="A668">
        <f>'All Transactions'!A668</f>
        <v>0</v>
      </c>
      <c r="B668">
        <f>'All Transactions'!F668</f>
        <v>0</v>
      </c>
      <c r="C668">
        <f>'All Transactions'!G668</f>
        <v>0</v>
      </c>
      <c r="D668">
        <f>'All Transactions'!H668</f>
        <v>0</v>
      </c>
      <c r="E668">
        <f>'All Transactions'!I668</f>
        <v>0</v>
      </c>
      <c r="F668">
        <f>'All Transactions'!J668</f>
        <v>0</v>
      </c>
      <c r="G668">
        <f>'All Transactions'!K668</f>
        <v>0</v>
      </c>
      <c r="H668">
        <f>(N667+B668*H667)*'Master-Stocks'!$I$1</f>
        <v>7.2888821071863605E-2</v>
      </c>
      <c r="I668">
        <f>(O667+C668*I667)*'Master-Stocks'!$I$1</f>
        <v>4.04</v>
      </c>
      <c r="J668">
        <f>(P667+D668*J667)*'Master-Stocks'!$I$1</f>
        <v>4.5423188969331233E-3</v>
      </c>
      <c r="K668">
        <f>(Q667+E668*K667)*'Master-Stocks'!$I$1</f>
        <v>37.944391680000003</v>
      </c>
      <c r="L668">
        <f>(R667+F668*L667)*'Master-Stocks'!$I$1</f>
        <v>7.9470472667040006</v>
      </c>
      <c r="M668">
        <f ca="1">(S667+G668*M667)*'Master-Stocks'!$I$1</f>
        <v>1.4495762867466301E-2</v>
      </c>
      <c r="N668">
        <f t="shared" ref="N668:S668" si="665">H667*B668+N667</f>
        <v>7.2888821071863603</v>
      </c>
      <c r="O668">
        <f t="shared" si="665"/>
        <v>404</v>
      </c>
      <c r="P668">
        <f t="shared" si="665"/>
        <v>0.4542318896933123</v>
      </c>
      <c r="Q668">
        <f t="shared" si="665"/>
        <v>3794.4391680000003</v>
      </c>
      <c r="R668">
        <f t="shared" si="665"/>
        <v>794.70472667040008</v>
      </c>
      <c r="S668">
        <f t="shared" ca="1" si="665"/>
        <v>1.44957628674663</v>
      </c>
    </row>
    <row r="669" spans="1:19" ht="12.75" x14ac:dyDescent="0.2">
      <c r="A669">
        <f>'All Transactions'!A669</f>
        <v>0</v>
      </c>
      <c r="B669">
        <f>'All Transactions'!F669</f>
        <v>0</v>
      </c>
      <c r="C669">
        <f>'All Transactions'!G669</f>
        <v>0</v>
      </c>
      <c r="D669">
        <f>'All Transactions'!H669</f>
        <v>0</v>
      </c>
      <c r="E669">
        <f>'All Transactions'!I669</f>
        <v>0</v>
      </c>
      <c r="F669">
        <f>'All Transactions'!J669</f>
        <v>0</v>
      </c>
      <c r="G669">
        <f>'All Transactions'!K669</f>
        <v>0</v>
      </c>
      <c r="H669">
        <f>(N668+B669*H668)*'Master-Stocks'!$I$1</f>
        <v>7.2888821071863605E-2</v>
      </c>
      <c r="I669">
        <f>(O668+C669*I668)*'Master-Stocks'!$I$1</f>
        <v>4.04</v>
      </c>
      <c r="J669">
        <f>(P668+D669*J668)*'Master-Stocks'!$I$1</f>
        <v>4.5423188969331233E-3</v>
      </c>
      <c r="K669">
        <f>(Q668+E669*K668)*'Master-Stocks'!$I$1</f>
        <v>37.944391680000003</v>
      </c>
      <c r="L669">
        <f>(R668+F669*L668)*'Master-Stocks'!$I$1</f>
        <v>7.9470472667040006</v>
      </c>
      <c r="M669">
        <f ca="1">(S668+G669*M668)*'Master-Stocks'!$I$1</f>
        <v>1.4495762867466301E-2</v>
      </c>
      <c r="N669">
        <f t="shared" ref="N669:S669" si="666">H668*B669+N668</f>
        <v>7.2888821071863603</v>
      </c>
      <c r="O669">
        <f t="shared" si="666"/>
        <v>404</v>
      </c>
      <c r="P669">
        <f t="shared" si="666"/>
        <v>0.4542318896933123</v>
      </c>
      <c r="Q669">
        <f t="shared" si="666"/>
        <v>3794.4391680000003</v>
      </c>
      <c r="R669">
        <f t="shared" si="666"/>
        <v>794.70472667040008</v>
      </c>
      <c r="S669">
        <f t="shared" ca="1" si="666"/>
        <v>1.44957628674663</v>
      </c>
    </row>
    <row r="670" spans="1:19" ht="12.75" x14ac:dyDescent="0.2">
      <c r="A670">
        <f>'All Transactions'!A670</f>
        <v>0</v>
      </c>
      <c r="B670">
        <f>'All Transactions'!F670</f>
        <v>0</v>
      </c>
      <c r="C670">
        <f>'All Transactions'!G670</f>
        <v>0</v>
      </c>
      <c r="D670">
        <f>'All Transactions'!H670</f>
        <v>0</v>
      </c>
      <c r="E670">
        <f>'All Transactions'!I670</f>
        <v>0</v>
      </c>
      <c r="F670">
        <f>'All Transactions'!J670</f>
        <v>0</v>
      </c>
      <c r="G670">
        <f>'All Transactions'!K670</f>
        <v>0</v>
      </c>
      <c r="H670">
        <f>(N669+B670*H669)*'Master-Stocks'!$I$1</f>
        <v>7.2888821071863605E-2</v>
      </c>
      <c r="I670">
        <f>(O669+C670*I669)*'Master-Stocks'!$I$1</f>
        <v>4.04</v>
      </c>
      <c r="J670">
        <f>(P669+D670*J669)*'Master-Stocks'!$I$1</f>
        <v>4.5423188969331233E-3</v>
      </c>
      <c r="K670">
        <f>(Q669+E670*K669)*'Master-Stocks'!$I$1</f>
        <v>37.944391680000003</v>
      </c>
      <c r="L670">
        <f>(R669+F670*L669)*'Master-Stocks'!$I$1</f>
        <v>7.9470472667040006</v>
      </c>
      <c r="M670">
        <f ca="1">(S669+G670*M669)*'Master-Stocks'!$I$1</f>
        <v>1.4495762867466301E-2</v>
      </c>
      <c r="N670">
        <f t="shared" ref="N670:S670" si="667">H669*B670+N669</f>
        <v>7.2888821071863603</v>
      </c>
      <c r="O670">
        <f t="shared" si="667"/>
        <v>404</v>
      </c>
      <c r="P670">
        <f t="shared" si="667"/>
        <v>0.4542318896933123</v>
      </c>
      <c r="Q670">
        <f t="shared" si="667"/>
        <v>3794.4391680000003</v>
      </c>
      <c r="R670">
        <f t="shared" si="667"/>
        <v>794.70472667040008</v>
      </c>
      <c r="S670">
        <f t="shared" ca="1" si="667"/>
        <v>1.44957628674663</v>
      </c>
    </row>
    <row r="671" spans="1:19" ht="12.75" x14ac:dyDescent="0.2">
      <c r="A671">
        <f>'All Transactions'!A671</f>
        <v>0</v>
      </c>
      <c r="B671">
        <f>'All Transactions'!F671</f>
        <v>0</v>
      </c>
      <c r="C671">
        <f>'All Transactions'!G671</f>
        <v>0</v>
      </c>
      <c r="D671">
        <f>'All Transactions'!H671</f>
        <v>0</v>
      </c>
      <c r="E671">
        <f>'All Transactions'!I671</f>
        <v>0</v>
      </c>
      <c r="F671">
        <f>'All Transactions'!J671</f>
        <v>0</v>
      </c>
      <c r="G671">
        <f>'All Transactions'!K671</f>
        <v>0</v>
      </c>
      <c r="H671">
        <f>(N670+B671*H670)*'Master-Stocks'!$I$1</f>
        <v>7.2888821071863605E-2</v>
      </c>
      <c r="I671">
        <f>(O670+C671*I670)*'Master-Stocks'!$I$1</f>
        <v>4.04</v>
      </c>
      <c r="J671">
        <f>(P670+D671*J670)*'Master-Stocks'!$I$1</f>
        <v>4.5423188969331233E-3</v>
      </c>
      <c r="K671">
        <f>(Q670+E671*K670)*'Master-Stocks'!$I$1</f>
        <v>37.944391680000003</v>
      </c>
      <c r="L671">
        <f>(R670+F671*L670)*'Master-Stocks'!$I$1</f>
        <v>7.9470472667040006</v>
      </c>
      <c r="M671">
        <f ca="1">(S670+G671*M670)*'Master-Stocks'!$I$1</f>
        <v>1.4495762867466301E-2</v>
      </c>
      <c r="N671">
        <f t="shared" ref="N671:S671" si="668">H670*B671+N670</f>
        <v>7.2888821071863603</v>
      </c>
      <c r="O671">
        <f t="shared" si="668"/>
        <v>404</v>
      </c>
      <c r="P671">
        <f t="shared" si="668"/>
        <v>0.4542318896933123</v>
      </c>
      <c r="Q671">
        <f t="shared" si="668"/>
        <v>3794.4391680000003</v>
      </c>
      <c r="R671">
        <f t="shared" si="668"/>
        <v>794.70472667040008</v>
      </c>
      <c r="S671">
        <f t="shared" ca="1" si="668"/>
        <v>1.44957628674663</v>
      </c>
    </row>
    <row r="672" spans="1:19" ht="12.75" x14ac:dyDescent="0.2">
      <c r="A672">
        <f>'All Transactions'!A672</f>
        <v>0</v>
      </c>
      <c r="B672">
        <f>'All Transactions'!F672</f>
        <v>0</v>
      </c>
      <c r="C672">
        <f>'All Transactions'!G672</f>
        <v>0</v>
      </c>
      <c r="D672">
        <f>'All Transactions'!H672</f>
        <v>0</v>
      </c>
      <c r="E672">
        <f>'All Transactions'!I672</f>
        <v>0</v>
      </c>
      <c r="F672">
        <f>'All Transactions'!J672</f>
        <v>0</v>
      </c>
      <c r="G672">
        <f>'All Transactions'!K672</f>
        <v>0</v>
      </c>
      <c r="H672">
        <f>(N671+B672*H671)*'Master-Stocks'!$I$1</f>
        <v>7.2888821071863605E-2</v>
      </c>
      <c r="I672">
        <f>(O671+C672*I671)*'Master-Stocks'!$I$1</f>
        <v>4.04</v>
      </c>
      <c r="J672">
        <f>(P671+D672*J671)*'Master-Stocks'!$I$1</f>
        <v>4.5423188969331233E-3</v>
      </c>
      <c r="K672">
        <f>(Q671+E672*K671)*'Master-Stocks'!$I$1</f>
        <v>37.944391680000003</v>
      </c>
      <c r="L672">
        <f>(R671+F672*L671)*'Master-Stocks'!$I$1</f>
        <v>7.9470472667040006</v>
      </c>
      <c r="M672">
        <f ca="1">(S671+G672*M671)*'Master-Stocks'!$I$1</f>
        <v>1.4495762867466301E-2</v>
      </c>
      <c r="N672">
        <f t="shared" ref="N672:S672" si="669">H671*B672+N671</f>
        <v>7.2888821071863603</v>
      </c>
      <c r="O672">
        <f t="shared" si="669"/>
        <v>404</v>
      </c>
      <c r="P672">
        <f t="shared" si="669"/>
        <v>0.4542318896933123</v>
      </c>
      <c r="Q672">
        <f t="shared" si="669"/>
        <v>3794.4391680000003</v>
      </c>
      <c r="R672">
        <f t="shared" si="669"/>
        <v>794.70472667040008</v>
      </c>
      <c r="S672">
        <f t="shared" ca="1" si="669"/>
        <v>1.44957628674663</v>
      </c>
    </row>
    <row r="673" spans="1:19" ht="12.75" x14ac:dyDescent="0.2">
      <c r="A673">
        <f>'All Transactions'!A673</f>
        <v>0</v>
      </c>
      <c r="B673">
        <f>'All Transactions'!F673</f>
        <v>0</v>
      </c>
      <c r="C673">
        <f>'All Transactions'!G673</f>
        <v>0</v>
      </c>
      <c r="D673">
        <f>'All Transactions'!H673</f>
        <v>0</v>
      </c>
      <c r="E673">
        <f>'All Transactions'!I673</f>
        <v>0</v>
      </c>
      <c r="F673">
        <f>'All Transactions'!J673</f>
        <v>0</v>
      </c>
      <c r="G673">
        <f>'All Transactions'!K673</f>
        <v>0</v>
      </c>
      <c r="H673">
        <f>(N672+B673*H672)*'Master-Stocks'!$I$1</f>
        <v>7.2888821071863605E-2</v>
      </c>
      <c r="I673">
        <f>(O672+C673*I672)*'Master-Stocks'!$I$1</f>
        <v>4.04</v>
      </c>
      <c r="J673">
        <f>(P672+D673*J672)*'Master-Stocks'!$I$1</f>
        <v>4.5423188969331233E-3</v>
      </c>
      <c r="K673">
        <f>(Q672+E673*K672)*'Master-Stocks'!$I$1</f>
        <v>37.944391680000003</v>
      </c>
      <c r="L673">
        <f>(R672+F673*L672)*'Master-Stocks'!$I$1</f>
        <v>7.9470472667040006</v>
      </c>
      <c r="M673">
        <f ca="1">(S672+G673*M672)*'Master-Stocks'!$I$1</f>
        <v>1.4495762867466301E-2</v>
      </c>
      <c r="N673">
        <f t="shared" ref="N673:S673" si="670">H672*B673+N672</f>
        <v>7.2888821071863603</v>
      </c>
      <c r="O673">
        <f t="shared" si="670"/>
        <v>404</v>
      </c>
      <c r="P673">
        <f t="shared" si="670"/>
        <v>0.4542318896933123</v>
      </c>
      <c r="Q673">
        <f t="shared" si="670"/>
        <v>3794.4391680000003</v>
      </c>
      <c r="R673">
        <f t="shared" si="670"/>
        <v>794.70472667040008</v>
      </c>
      <c r="S673">
        <f t="shared" ca="1" si="670"/>
        <v>1.44957628674663</v>
      </c>
    </row>
    <row r="674" spans="1:19" ht="12.75" x14ac:dyDescent="0.2">
      <c r="A674">
        <f>'All Transactions'!A674</f>
        <v>0</v>
      </c>
      <c r="B674">
        <f>'All Transactions'!F674</f>
        <v>0</v>
      </c>
      <c r="C674">
        <f>'All Transactions'!G674</f>
        <v>0</v>
      </c>
      <c r="D674">
        <f>'All Transactions'!H674</f>
        <v>0</v>
      </c>
      <c r="E674">
        <f>'All Transactions'!I674</f>
        <v>0</v>
      </c>
      <c r="F674">
        <f>'All Transactions'!J674</f>
        <v>0</v>
      </c>
      <c r="G674">
        <f>'All Transactions'!K674</f>
        <v>0</v>
      </c>
      <c r="H674">
        <f>(N673+B674*H673)*'Master-Stocks'!$I$1</f>
        <v>7.2888821071863605E-2</v>
      </c>
      <c r="I674">
        <f>(O673+C674*I673)*'Master-Stocks'!$I$1</f>
        <v>4.04</v>
      </c>
      <c r="J674">
        <f>(P673+D674*J673)*'Master-Stocks'!$I$1</f>
        <v>4.5423188969331233E-3</v>
      </c>
      <c r="K674">
        <f>(Q673+E674*K673)*'Master-Stocks'!$I$1</f>
        <v>37.944391680000003</v>
      </c>
      <c r="L674">
        <f>(R673+F674*L673)*'Master-Stocks'!$I$1</f>
        <v>7.9470472667040006</v>
      </c>
      <c r="M674">
        <f ca="1">(S673+G674*M673)*'Master-Stocks'!$I$1</f>
        <v>1.4495762867466301E-2</v>
      </c>
      <c r="N674">
        <f t="shared" ref="N674:S674" si="671">H673*B674+N673</f>
        <v>7.2888821071863603</v>
      </c>
      <c r="O674">
        <f t="shared" si="671"/>
        <v>404</v>
      </c>
      <c r="P674">
        <f t="shared" si="671"/>
        <v>0.4542318896933123</v>
      </c>
      <c r="Q674">
        <f t="shared" si="671"/>
        <v>3794.4391680000003</v>
      </c>
      <c r="R674">
        <f t="shared" si="671"/>
        <v>794.70472667040008</v>
      </c>
      <c r="S674">
        <f t="shared" ca="1" si="671"/>
        <v>1.44957628674663</v>
      </c>
    </row>
    <row r="675" spans="1:19" ht="12.75" x14ac:dyDescent="0.2">
      <c r="A675">
        <f>'All Transactions'!A675</f>
        <v>0</v>
      </c>
      <c r="B675">
        <f>'All Transactions'!F675</f>
        <v>0</v>
      </c>
      <c r="C675">
        <f>'All Transactions'!G675</f>
        <v>0</v>
      </c>
      <c r="D675">
        <f>'All Transactions'!H675</f>
        <v>0</v>
      </c>
      <c r="E675">
        <f>'All Transactions'!I675</f>
        <v>0</v>
      </c>
      <c r="F675">
        <f>'All Transactions'!J675</f>
        <v>0</v>
      </c>
      <c r="G675">
        <f>'All Transactions'!K675</f>
        <v>0</v>
      </c>
      <c r="H675">
        <f>(N674+B675*H674)*'Master-Stocks'!$I$1</f>
        <v>7.2888821071863605E-2</v>
      </c>
      <c r="I675">
        <f>(O674+C675*I674)*'Master-Stocks'!$I$1</f>
        <v>4.04</v>
      </c>
      <c r="J675">
        <f>(P674+D675*J674)*'Master-Stocks'!$I$1</f>
        <v>4.5423188969331233E-3</v>
      </c>
      <c r="K675">
        <f>(Q674+E675*K674)*'Master-Stocks'!$I$1</f>
        <v>37.944391680000003</v>
      </c>
      <c r="L675">
        <f>(R674+F675*L674)*'Master-Stocks'!$I$1</f>
        <v>7.9470472667040006</v>
      </c>
      <c r="M675">
        <f ca="1">(S674+G675*M674)*'Master-Stocks'!$I$1</f>
        <v>1.4495762867466301E-2</v>
      </c>
      <c r="N675">
        <f t="shared" ref="N675:S675" si="672">H674*B675+N674</f>
        <v>7.2888821071863603</v>
      </c>
      <c r="O675">
        <f t="shared" si="672"/>
        <v>404</v>
      </c>
      <c r="P675">
        <f t="shared" si="672"/>
        <v>0.4542318896933123</v>
      </c>
      <c r="Q675">
        <f t="shared" si="672"/>
        <v>3794.4391680000003</v>
      </c>
      <c r="R675">
        <f t="shared" si="672"/>
        <v>794.70472667040008</v>
      </c>
      <c r="S675">
        <f t="shared" ca="1" si="672"/>
        <v>1.44957628674663</v>
      </c>
    </row>
    <row r="676" spans="1:19" ht="12.75" x14ac:dyDescent="0.2">
      <c r="A676">
        <f>'All Transactions'!A676</f>
        <v>0</v>
      </c>
      <c r="B676">
        <f>'All Transactions'!F676</f>
        <v>0</v>
      </c>
      <c r="C676">
        <f>'All Transactions'!G676</f>
        <v>0</v>
      </c>
      <c r="D676">
        <f>'All Transactions'!H676</f>
        <v>0</v>
      </c>
      <c r="E676">
        <f>'All Transactions'!I676</f>
        <v>0</v>
      </c>
      <c r="F676">
        <f>'All Transactions'!J676</f>
        <v>0</v>
      </c>
      <c r="G676">
        <f>'All Transactions'!K676</f>
        <v>0</v>
      </c>
      <c r="H676">
        <f>(N675+B676*H675)*'Master-Stocks'!$I$1</f>
        <v>7.2888821071863605E-2</v>
      </c>
      <c r="I676">
        <f>(O675+C676*I675)*'Master-Stocks'!$I$1</f>
        <v>4.04</v>
      </c>
      <c r="J676">
        <f>(P675+D676*J675)*'Master-Stocks'!$I$1</f>
        <v>4.5423188969331233E-3</v>
      </c>
      <c r="K676">
        <f>(Q675+E676*K675)*'Master-Stocks'!$I$1</f>
        <v>37.944391680000003</v>
      </c>
      <c r="L676">
        <f>(R675+F676*L675)*'Master-Stocks'!$I$1</f>
        <v>7.9470472667040006</v>
      </c>
      <c r="M676">
        <f ca="1">(S675+G676*M675)*'Master-Stocks'!$I$1</f>
        <v>1.4495762867466301E-2</v>
      </c>
      <c r="N676">
        <f t="shared" ref="N676:S676" si="673">H675*B676+N675</f>
        <v>7.2888821071863603</v>
      </c>
      <c r="O676">
        <f t="shared" si="673"/>
        <v>404</v>
      </c>
      <c r="P676">
        <f t="shared" si="673"/>
        <v>0.4542318896933123</v>
      </c>
      <c r="Q676">
        <f t="shared" si="673"/>
        <v>3794.4391680000003</v>
      </c>
      <c r="R676">
        <f t="shared" si="673"/>
        <v>794.70472667040008</v>
      </c>
      <c r="S676">
        <f t="shared" ca="1" si="673"/>
        <v>1.44957628674663</v>
      </c>
    </row>
    <row r="677" spans="1:19" ht="12.75" x14ac:dyDescent="0.2">
      <c r="A677">
        <f>'All Transactions'!A677</f>
        <v>0</v>
      </c>
      <c r="B677">
        <f>'All Transactions'!F677</f>
        <v>0</v>
      </c>
      <c r="C677">
        <f>'All Transactions'!G677</f>
        <v>0</v>
      </c>
      <c r="D677">
        <f>'All Transactions'!H677</f>
        <v>0</v>
      </c>
      <c r="E677">
        <f>'All Transactions'!I677</f>
        <v>0</v>
      </c>
      <c r="F677">
        <f>'All Transactions'!J677</f>
        <v>0</v>
      </c>
      <c r="G677">
        <f>'All Transactions'!K677</f>
        <v>0</v>
      </c>
      <c r="H677">
        <f>(N676+B677*H676)*'Master-Stocks'!$I$1</f>
        <v>7.2888821071863605E-2</v>
      </c>
      <c r="I677">
        <f>(O676+C677*I676)*'Master-Stocks'!$I$1</f>
        <v>4.04</v>
      </c>
      <c r="J677">
        <f>(P676+D677*J676)*'Master-Stocks'!$I$1</f>
        <v>4.5423188969331233E-3</v>
      </c>
      <c r="K677">
        <f>(Q676+E677*K676)*'Master-Stocks'!$I$1</f>
        <v>37.944391680000003</v>
      </c>
      <c r="L677">
        <f>(R676+F677*L676)*'Master-Stocks'!$I$1</f>
        <v>7.9470472667040006</v>
      </c>
      <c r="M677">
        <f ca="1">(S676+G677*M676)*'Master-Stocks'!$I$1</f>
        <v>1.4495762867466301E-2</v>
      </c>
      <c r="N677">
        <f t="shared" ref="N677:S677" si="674">H676*B677+N676</f>
        <v>7.2888821071863603</v>
      </c>
      <c r="O677">
        <f t="shared" si="674"/>
        <v>404</v>
      </c>
      <c r="P677">
        <f t="shared" si="674"/>
        <v>0.4542318896933123</v>
      </c>
      <c r="Q677">
        <f t="shared" si="674"/>
        <v>3794.4391680000003</v>
      </c>
      <c r="R677">
        <f t="shared" si="674"/>
        <v>794.70472667040008</v>
      </c>
      <c r="S677">
        <f t="shared" ca="1" si="674"/>
        <v>1.44957628674663</v>
      </c>
    </row>
    <row r="678" spans="1:19" ht="12.75" x14ac:dyDescent="0.2">
      <c r="A678">
        <f>'All Transactions'!A678</f>
        <v>0</v>
      </c>
      <c r="B678">
        <f>'All Transactions'!F678</f>
        <v>0</v>
      </c>
      <c r="C678">
        <f>'All Transactions'!G678</f>
        <v>0</v>
      </c>
      <c r="D678">
        <f>'All Transactions'!H678</f>
        <v>0</v>
      </c>
      <c r="E678">
        <f>'All Transactions'!I678</f>
        <v>0</v>
      </c>
      <c r="F678">
        <f>'All Transactions'!J678</f>
        <v>0</v>
      </c>
      <c r="G678">
        <f>'All Transactions'!K678</f>
        <v>0</v>
      </c>
      <c r="H678">
        <f>(N677+B678*H677)*'Master-Stocks'!$I$1</f>
        <v>7.2888821071863605E-2</v>
      </c>
      <c r="I678">
        <f>(O677+C678*I677)*'Master-Stocks'!$I$1</f>
        <v>4.04</v>
      </c>
      <c r="J678">
        <f>(P677+D678*J677)*'Master-Stocks'!$I$1</f>
        <v>4.5423188969331233E-3</v>
      </c>
      <c r="K678">
        <f>(Q677+E678*K677)*'Master-Stocks'!$I$1</f>
        <v>37.944391680000003</v>
      </c>
      <c r="L678">
        <f>(R677+F678*L677)*'Master-Stocks'!$I$1</f>
        <v>7.9470472667040006</v>
      </c>
      <c r="M678">
        <f ca="1">(S677+G678*M677)*'Master-Stocks'!$I$1</f>
        <v>1.4495762867466301E-2</v>
      </c>
      <c r="N678">
        <f t="shared" ref="N678:S678" si="675">H677*B678+N677</f>
        <v>7.2888821071863603</v>
      </c>
      <c r="O678">
        <f t="shared" si="675"/>
        <v>404</v>
      </c>
      <c r="P678">
        <f t="shared" si="675"/>
        <v>0.4542318896933123</v>
      </c>
      <c r="Q678">
        <f t="shared" si="675"/>
        <v>3794.4391680000003</v>
      </c>
      <c r="R678">
        <f t="shared" si="675"/>
        <v>794.70472667040008</v>
      </c>
      <c r="S678">
        <f t="shared" ca="1" si="675"/>
        <v>1.44957628674663</v>
      </c>
    </row>
    <row r="679" spans="1:19" ht="12.75" x14ac:dyDescent="0.2">
      <c r="A679">
        <f>'All Transactions'!A679</f>
        <v>0</v>
      </c>
      <c r="B679">
        <f>'All Transactions'!F679</f>
        <v>0</v>
      </c>
      <c r="C679">
        <f>'All Transactions'!G679</f>
        <v>0</v>
      </c>
      <c r="D679">
        <f>'All Transactions'!H679</f>
        <v>0</v>
      </c>
      <c r="E679">
        <f>'All Transactions'!I679</f>
        <v>0</v>
      </c>
      <c r="F679">
        <f>'All Transactions'!J679</f>
        <v>0</v>
      </c>
      <c r="G679">
        <f>'All Transactions'!K679</f>
        <v>0</v>
      </c>
      <c r="H679">
        <f>(N678+B679*H678)*'Master-Stocks'!$I$1</f>
        <v>7.2888821071863605E-2</v>
      </c>
      <c r="I679">
        <f>(O678+C679*I678)*'Master-Stocks'!$I$1</f>
        <v>4.04</v>
      </c>
      <c r="J679">
        <f>(P678+D679*J678)*'Master-Stocks'!$I$1</f>
        <v>4.5423188969331233E-3</v>
      </c>
      <c r="K679">
        <f>(Q678+E679*K678)*'Master-Stocks'!$I$1</f>
        <v>37.944391680000003</v>
      </c>
      <c r="L679">
        <f>(R678+F679*L678)*'Master-Stocks'!$I$1</f>
        <v>7.9470472667040006</v>
      </c>
      <c r="M679">
        <f ca="1">(S678+G679*M678)*'Master-Stocks'!$I$1</f>
        <v>1.4495762867466301E-2</v>
      </c>
      <c r="N679">
        <f t="shared" ref="N679:S679" si="676">H678*B679+N678</f>
        <v>7.2888821071863603</v>
      </c>
      <c r="O679">
        <f t="shared" si="676"/>
        <v>404</v>
      </c>
      <c r="P679">
        <f t="shared" si="676"/>
        <v>0.4542318896933123</v>
      </c>
      <c r="Q679">
        <f t="shared" si="676"/>
        <v>3794.4391680000003</v>
      </c>
      <c r="R679">
        <f t="shared" si="676"/>
        <v>794.70472667040008</v>
      </c>
      <c r="S679">
        <f t="shared" ca="1" si="676"/>
        <v>1.44957628674663</v>
      </c>
    </row>
    <row r="680" spans="1:19" ht="12.75" x14ac:dyDescent="0.2">
      <c r="A680">
        <f>'All Transactions'!A680</f>
        <v>0</v>
      </c>
      <c r="B680">
        <f>'All Transactions'!F680</f>
        <v>0</v>
      </c>
      <c r="C680">
        <f>'All Transactions'!G680</f>
        <v>0</v>
      </c>
      <c r="D680">
        <f>'All Transactions'!H680</f>
        <v>0</v>
      </c>
      <c r="E680">
        <f>'All Transactions'!I680</f>
        <v>0</v>
      </c>
      <c r="F680">
        <f>'All Transactions'!J680</f>
        <v>0</v>
      </c>
      <c r="G680">
        <f>'All Transactions'!K680</f>
        <v>0</v>
      </c>
      <c r="H680">
        <f>(N679+B680*H679)*'Master-Stocks'!$I$1</f>
        <v>7.2888821071863605E-2</v>
      </c>
      <c r="I680">
        <f>(O679+C680*I679)*'Master-Stocks'!$I$1</f>
        <v>4.04</v>
      </c>
      <c r="J680">
        <f>(P679+D680*J679)*'Master-Stocks'!$I$1</f>
        <v>4.5423188969331233E-3</v>
      </c>
      <c r="K680">
        <f>(Q679+E680*K679)*'Master-Stocks'!$I$1</f>
        <v>37.944391680000003</v>
      </c>
      <c r="L680">
        <f>(R679+F680*L679)*'Master-Stocks'!$I$1</f>
        <v>7.9470472667040006</v>
      </c>
      <c r="M680">
        <f ca="1">(S679+G680*M679)*'Master-Stocks'!$I$1</f>
        <v>1.4495762867466301E-2</v>
      </c>
      <c r="N680">
        <f t="shared" ref="N680:S680" si="677">H679*B680+N679</f>
        <v>7.2888821071863603</v>
      </c>
      <c r="O680">
        <f t="shared" si="677"/>
        <v>404</v>
      </c>
      <c r="P680">
        <f t="shared" si="677"/>
        <v>0.4542318896933123</v>
      </c>
      <c r="Q680">
        <f t="shared" si="677"/>
        <v>3794.4391680000003</v>
      </c>
      <c r="R680">
        <f t="shared" si="677"/>
        <v>794.70472667040008</v>
      </c>
      <c r="S680">
        <f t="shared" ca="1" si="677"/>
        <v>1.44957628674663</v>
      </c>
    </row>
    <row r="681" spans="1:19" ht="12.75" x14ac:dyDescent="0.2">
      <c r="A681">
        <f>'All Transactions'!A681</f>
        <v>0</v>
      </c>
      <c r="B681">
        <f>'All Transactions'!F681</f>
        <v>0</v>
      </c>
      <c r="C681">
        <f>'All Transactions'!G681</f>
        <v>0</v>
      </c>
      <c r="D681">
        <f>'All Transactions'!H681</f>
        <v>0</v>
      </c>
      <c r="E681">
        <f>'All Transactions'!I681</f>
        <v>0</v>
      </c>
      <c r="F681">
        <f>'All Transactions'!J681</f>
        <v>0</v>
      </c>
      <c r="G681">
        <f>'All Transactions'!K681</f>
        <v>0</v>
      </c>
      <c r="H681">
        <f>(N680+B681*H680)*'Master-Stocks'!$I$1</f>
        <v>7.2888821071863605E-2</v>
      </c>
      <c r="I681">
        <f>(O680+C681*I680)*'Master-Stocks'!$I$1</f>
        <v>4.04</v>
      </c>
      <c r="J681">
        <f>(P680+D681*J680)*'Master-Stocks'!$I$1</f>
        <v>4.5423188969331233E-3</v>
      </c>
      <c r="K681">
        <f>(Q680+E681*K680)*'Master-Stocks'!$I$1</f>
        <v>37.944391680000003</v>
      </c>
      <c r="L681">
        <f>(R680+F681*L680)*'Master-Stocks'!$I$1</f>
        <v>7.9470472667040006</v>
      </c>
      <c r="M681">
        <f ca="1">(S680+G681*M680)*'Master-Stocks'!$I$1</f>
        <v>1.4495762867466301E-2</v>
      </c>
      <c r="N681">
        <f t="shared" ref="N681:S681" si="678">H680*B681+N680</f>
        <v>7.2888821071863603</v>
      </c>
      <c r="O681">
        <f t="shared" si="678"/>
        <v>404</v>
      </c>
      <c r="P681">
        <f t="shared" si="678"/>
        <v>0.4542318896933123</v>
      </c>
      <c r="Q681">
        <f t="shared" si="678"/>
        <v>3794.4391680000003</v>
      </c>
      <c r="R681">
        <f t="shared" si="678"/>
        <v>794.70472667040008</v>
      </c>
      <c r="S681">
        <f t="shared" ca="1" si="678"/>
        <v>1.44957628674663</v>
      </c>
    </row>
    <row r="682" spans="1:19" ht="12.75" x14ac:dyDescent="0.2">
      <c r="A682">
        <f>'All Transactions'!A682</f>
        <v>0</v>
      </c>
      <c r="B682">
        <f>'All Transactions'!F682</f>
        <v>0</v>
      </c>
      <c r="C682">
        <f>'All Transactions'!G682</f>
        <v>0</v>
      </c>
      <c r="D682">
        <f>'All Transactions'!H682</f>
        <v>0</v>
      </c>
      <c r="E682">
        <f>'All Transactions'!I682</f>
        <v>0</v>
      </c>
      <c r="F682">
        <f>'All Transactions'!J682</f>
        <v>0</v>
      </c>
      <c r="G682">
        <f>'All Transactions'!K682</f>
        <v>0</v>
      </c>
      <c r="H682">
        <f>(N681+B682*H681)*'Master-Stocks'!$I$1</f>
        <v>7.2888821071863605E-2</v>
      </c>
      <c r="I682">
        <f>(O681+C682*I681)*'Master-Stocks'!$I$1</f>
        <v>4.04</v>
      </c>
      <c r="J682">
        <f>(P681+D682*J681)*'Master-Stocks'!$I$1</f>
        <v>4.5423188969331233E-3</v>
      </c>
      <c r="K682">
        <f>(Q681+E682*K681)*'Master-Stocks'!$I$1</f>
        <v>37.944391680000003</v>
      </c>
      <c r="L682">
        <f>(R681+F682*L681)*'Master-Stocks'!$I$1</f>
        <v>7.9470472667040006</v>
      </c>
      <c r="M682">
        <f ca="1">(S681+G682*M681)*'Master-Stocks'!$I$1</f>
        <v>1.4495762867466301E-2</v>
      </c>
      <c r="N682">
        <f t="shared" ref="N682:S682" si="679">H681*B682+N681</f>
        <v>7.2888821071863603</v>
      </c>
      <c r="O682">
        <f t="shared" si="679"/>
        <v>404</v>
      </c>
      <c r="P682">
        <f t="shared" si="679"/>
        <v>0.4542318896933123</v>
      </c>
      <c r="Q682">
        <f t="shared" si="679"/>
        <v>3794.4391680000003</v>
      </c>
      <c r="R682">
        <f t="shared" si="679"/>
        <v>794.70472667040008</v>
      </c>
      <c r="S682">
        <f t="shared" ca="1" si="679"/>
        <v>1.44957628674663</v>
      </c>
    </row>
    <row r="683" spans="1:19" ht="12.75" x14ac:dyDescent="0.2">
      <c r="A683">
        <f>'All Transactions'!A683</f>
        <v>0</v>
      </c>
      <c r="B683">
        <f>'All Transactions'!F683</f>
        <v>0</v>
      </c>
      <c r="C683">
        <f>'All Transactions'!G683</f>
        <v>0</v>
      </c>
      <c r="D683">
        <f>'All Transactions'!H683</f>
        <v>0</v>
      </c>
      <c r="E683">
        <f>'All Transactions'!I683</f>
        <v>0</v>
      </c>
      <c r="F683">
        <f>'All Transactions'!J683</f>
        <v>0</v>
      </c>
      <c r="G683">
        <f>'All Transactions'!K683</f>
        <v>0</v>
      </c>
      <c r="H683">
        <f>(N682+B683*H682)*'Master-Stocks'!$I$1</f>
        <v>7.2888821071863605E-2</v>
      </c>
      <c r="I683">
        <f>(O682+C683*I682)*'Master-Stocks'!$I$1</f>
        <v>4.04</v>
      </c>
      <c r="J683">
        <f>(P682+D683*J682)*'Master-Stocks'!$I$1</f>
        <v>4.5423188969331233E-3</v>
      </c>
      <c r="K683">
        <f>(Q682+E683*K682)*'Master-Stocks'!$I$1</f>
        <v>37.944391680000003</v>
      </c>
      <c r="L683">
        <f>(R682+F683*L682)*'Master-Stocks'!$I$1</f>
        <v>7.9470472667040006</v>
      </c>
      <c r="M683">
        <f ca="1">(S682+G683*M682)*'Master-Stocks'!$I$1</f>
        <v>1.4495762867466301E-2</v>
      </c>
      <c r="N683">
        <f t="shared" ref="N683:S683" si="680">H682*B683+N682</f>
        <v>7.2888821071863603</v>
      </c>
      <c r="O683">
        <f t="shared" si="680"/>
        <v>404</v>
      </c>
      <c r="P683">
        <f t="shared" si="680"/>
        <v>0.4542318896933123</v>
      </c>
      <c r="Q683">
        <f t="shared" si="680"/>
        <v>3794.4391680000003</v>
      </c>
      <c r="R683">
        <f t="shared" si="680"/>
        <v>794.70472667040008</v>
      </c>
      <c r="S683">
        <f t="shared" ca="1" si="680"/>
        <v>1.44957628674663</v>
      </c>
    </row>
    <row r="684" spans="1:19" ht="12.75" x14ac:dyDescent="0.2">
      <c r="A684">
        <f>'All Transactions'!A684</f>
        <v>0</v>
      </c>
      <c r="B684">
        <f>'All Transactions'!F684</f>
        <v>0</v>
      </c>
      <c r="C684">
        <f>'All Transactions'!G684</f>
        <v>0</v>
      </c>
      <c r="D684">
        <f>'All Transactions'!H684</f>
        <v>0</v>
      </c>
      <c r="E684">
        <f>'All Transactions'!I684</f>
        <v>0</v>
      </c>
      <c r="F684">
        <f>'All Transactions'!J684</f>
        <v>0</v>
      </c>
      <c r="G684">
        <f>'All Transactions'!K684</f>
        <v>0</v>
      </c>
      <c r="H684">
        <f>(N683+B684*H683)*'Master-Stocks'!$I$1</f>
        <v>7.2888821071863605E-2</v>
      </c>
      <c r="I684">
        <f>(O683+C684*I683)*'Master-Stocks'!$I$1</f>
        <v>4.04</v>
      </c>
      <c r="J684">
        <f>(P683+D684*J683)*'Master-Stocks'!$I$1</f>
        <v>4.5423188969331233E-3</v>
      </c>
      <c r="K684">
        <f>(Q683+E684*K683)*'Master-Stocks'!$I$1</f>
        <v>37.944391680000003</v>
      </c>
      <c r="L684">
        <f>(R683+F684*L683)*'Master-Stocks'!$I$1</f>
        <v>7.9470472667040006</v>
      </c>
      <c r="M684">
        <f ca="1">(S683+G684*M683)*'Master-Stocks'!$I$1</f>
        <v>1.4495762867466301E-2</v>
      </c>
      <c r="N684">
        <f t="shared" ref="N684:S684" si="681">H683*B684+N683</f>
        <v>7.2888821071863603</v>
      </c>
      <c r="O684">
        <f t="shared" si="681"/>
        <v>404</v>
      </c>
      <c r="P684">
        <f t="shared" si="681"/>
        <v>0.4542318896933123</v>
      </c>
      <c r="Q684">
        <f t="shared" si="681"/>
        <v>3794.4391680000003</v>
      </c>
      <c r="R684">
        <f t="shared" si="681"/>
        <v>794.70472667040008</v>
      </c>
      <c r="S684">
        <f t="shared" ca="1" si="681"/>
        <v>1.44957628674663</v>
      </c>
    </row>
    <row r="685" spans="1:19" ht="12.75" x14ac:dyDescent="0.2">
      <c r="A685">
        <f>'All Transactions'!A685</f>
        <v>0</v>
      </c>
      <c r="B685">
        <f>'All Transactions'!F685</f>
        <v>0</v>
      </c>
      <c r="C685">
        <f>'All Transactions'!G685</f>
        <v>0</v>
      </c>
      <c r="D685">
        <f>'All Transactions'!H685</f>
        <v>0</v>
      </c>
      <c r="E685">
        <f>'All Transactions'!I685</f>
        <v>0</v>
      </c>
      <c r="F685">
        <f>'All Transactions'!J685</f>
        <v>0</v>
      </c>
      <c r="G685">
        <f>'All Transactions'!K685</f>
        <v>0</v>
      </c>
      <c r="H685">
        <f>(N684+B685*H684)*'Master-Stocks'!$I$1</f>
        <v>7.2888821071863605E-2</v>
      </c>
      <c r="I685">
        <f>(O684+C685*I684)*'Master-Stocks'!$I$1</f>
        <v>4.04</v>
      </c>
      <c r="J685">
        <f>(P684+D685*J684)*'Master-Stocks'!$I$1</f>
        <v>4.5423188969331233E-3</v>
      </c>
      <c r="K685">
        <f>(Q684+E685*K684)*'Master-Stocks'!$I$1</f>
        <v>37.944391680000003</v>
      </c>
      <c r="L685">
        <f>(R684+F685*L684)*'Master-Stocks'!$I$1</f>
        <v>7.9470472667040006</v>
      </c>
      <c r="M685">
        <f ca="1">(S684+G685*M684)*'Master-Stocks'!$I$1</f>
        <v>1.4495762867466301E-2</v>
      </c>
      <c r="N685">
        <f t="shared" ref="N685:S685" si="682">H684*B685+N684</f>
        <v>7.2888821071863603</v>
      </c>
      <c r="O685">
        <f t="shared" si="682"/>
        <v>404</v>
      </c>
      <c r="P685">
        <f t="shared" si="682"/>
        <v>0.4542318896933123</v>
      </c>
      <c r="Q685">
        <f t="shared" si="682"/>
        <v>3794.4391680000003</v>
      </c>
      <c r="R685">
        <f t="shared" si="682"/>
        <v>794.70472667040008</v>
      </c>
      <c r="S685">
        <f t="shared" ca="1" si="682"/>
        <v>1.44957628674663</v>
      </c>
    </row>
    <row r="686" spans="1:19" ht="12.75" x14ac:dyDescent="0.2">
      <c r="A686">
        <f>'All Transactions'!A686</f>
        <v>0</v>
      </c>
      <c r="B686">
        <f>'All Transactions'!F686</f>
        <v>0</v>
      </c>
      <c r="C686">
        <f>'All Transactions'!G686</f>
        <v>0</v>
      </c>
      <c r="D686">
        <f>'All Transactions'!H686</f>
        <v>0</v>
      </c>
      <c r="E686">
        <f>'All Transactions'!I686</f>
        <v>0</v>
      </c>
      <c r="F686">
        <f>'All Transactions'!J686</f>
        <v>0</v>
      </c>
      <c r="G686">
        <f>'All Transactions'!K686</f>
        <v>0</v>
      </c>
      <c r="H686">
        <f>(N685+B686*H685)*'Master-Stocks'!$I$1</f>
        <v>7.2888821071863605E-2</v>
      </c>
      <c r="I686">
        <f>(O685+C686*I685)*'Master-Stocks'!$I$1</f>
        <v>4.04</v>
      </c>
      <c r="J686">
        <f>(P685+D686*J685)*'Master-Stocks'!$I$1</f>
        <v>4.5423188969331233E-3</v>
      </c>
      <c r="K686">
        <f>(Q685+E686*K685)*'Master-Stocks'!$I$1</f>
        <v>37.944391680000003</v>
      </c>
      <c r="L686">
        <f>(R685+F686*L685)*'Master-Stocks'!$I$1</f>
        <v>7.9470472667040006</v>
      </c>
      <c r="M686">
        <f ca="1">(S685+G686*M685)*'Master-Stocks'!$I$1</f>
        <v>1.4495762867466301E-2</v>
      </c>
      <c r="N686">
        <f t="shared" ref="N686:S686" si="683">H685*B686+N685</f>
        <v>7.2888821071863603</v>
      </c>
      <c r="O686">
        <f t="shared" si="683"/>
        <v>404</v>
      </c>
      <c r="P686">
        <f t="shared" si="683"/>
        <v>0.4542318896933123</v>
      </c>
      <c r="Q686">
        <f t="shared" si="683"/>
        <v>3794.4391680000003</v>
      </c>
      <c r="R686">
        <f t="shared" si="683"/>
        <v>794.70472667040008</v>
      </c>
      <c r="S686">
        <f t="shared" ca="1" si="683"/>
        <v>1.44957628674663</v>
      </c>
    </row>
    <row r="687" spans="1:19" ht="12.75" x14ac:dyDescent="0.2">
      <c r="A687">
        <f>'All Transactions'!A687</f>
        <v>0</v>
      </c>
      <c r="B687">
        <f>'All Transactions'!F687</f>
        <v>0</v>
      </c>
      <c r="C687">
        <f>'All Transactions'!G687</f>
        <v>0</v>
      </c>
      <c r="D687">
        <f>'All Transactions'!H687</f>
        <v>0</v>
      </c>
      <c r="E687">
        <f>'All Transactions'!I687</f>
        <v>0</v>
      </c>
      <c r="F687">
        <f>'All Transactions'!J687</f>
        <v>0</v>
      </c>
      <c r="G687">
        <f>'All Transactions'!K687</f>
        <v>0</v>
      </c>
      <c r="H687">
        <f>(N686+B687*H686)*'Master-Stocks'!$I$1</f>
        <v>7.2888821071863605E-2</v>
      </c>
      <c r="I687">
        <f>(O686+C687*I686)*'Master-Stocks'!$I$1</f>
        <v>4.04</v>
      </c>
      <c r="J687">
        <f>(P686+D687*J686)*'Master-Stocks'!$I$1</f>
        <v>4.5423188969331233E-3</v>
      </c>
      <c r="K687">
        <f>(Q686+E687*K686)*'Master-Stocks'!$I$1</f>
        <v>37.944391680000003</v>
      </c>
      <c r="L687">
        <f>(R686+F687*L686)*'Master-Stocks'!$I$1</f>
        <v>7.9470472667040006</v>
      </c>
      <c r="M687">
        <f ca="1">(S686+G687*M686)*'Master-Stocks'!$I$1</f>
        <v>1.4495762867466301E-2</v>
      </c>
      <c r="N687">
        <f t="shared" ref="N687:S687" si="684">H686*B687+N686</f>
        <v>7.2888821071863603</v>
      </c>
      <c r="O687">
        <f t="shared" si="684"/>
        <v>404</v>
      </c>
      <c r="P687">
        <f t="shared" si="684"/>
        <v>0.4542318896933123</v>
      </c>
      <c r="Q687">
        <f t="shared" si="684"/>
        <v>3794.4391680000003</v>
      </c>
      <c r="R687">
        <f t="shared" si="684"/>
        <v>794.70472667040008</v>
      </c>
      <c r="S687">
        <f t="shared" ca="1" si="684"/>
        <v>1.44957628674663</v>
      </c>
    </row>
    <row r="688" spans="1:19" ht="12.75" x14ac:dyDescent="0.2">
      <c r="A688">
        <f>'All Transactions'!A688</f>
        <v>0</v>
      </c>
      <c r="B688">
        <f>'All Transactions'!F688</f>
        <v>0</v>
      </c>
      <c r="C688">
        <f>'All Transactions'!G688</f>
        <v>0</v>
      </c>
      <c r="D688">
        <f>'All Transactions'!H688</f>
        <v>0</v>
      </c>
      <c r="E688">
        <f>'All Transactions'!I688</f>
        <v>0</v>
      </c>
      <c r="F688">
        <f>'All Transactions'!J688</f>
        <v>0</v>
      </c>
      <c r="G688">
        <f>'All Transactions'!K688</f>
        <v>0</v>
      </c>
      <c r="H688">
        <f>(N687+B688*H687)*'Master-Stocks'!$I$1</f>
        <v>7.2888821071863605E-2</v>
      </c>
      <c r="I688">
        <f>(O687+C688*I687)*'Master-Stocks'!$I$1</f>
        <v>4.04</v>
      </c>
      <c r="J688">
        <f>(P687+D688*J687)*'Master-Stocks'!$I$1</f>
        <v>4.5423188969331233E-3</v>
      </c>
      <c r="K688">
        <f>(Q687+E688*K687)*'Master-Stocks'!$I$1</f>
        <v>37.944391680000003</v>
      </c>
      <c r="L688">
        <f>(R687+F688*L687)*'Master-Stocks'!$I$1</f>
        <v>7.9470472667040006</v>
      </c>
      <c r="M688">
        <f ca="1">(S687+G688*M687)*'Master-Stocks'!$I$1</f>
        <v>1.4495762867466301E-2</v>
      </c>
      <c r="N688">
        <f t="shared" ref="N688:S688" si="685">H687*B688+N687</f>
        <v>7.2888821071863603</v>
      </c>
      <c r="O688">
        <f t="shared" si="685"/>
        <v>404</v>
      </c>
      <c r="P688">
        <f t="shared" si="685"/>
        <v>0.4542318896933123</v>
      </c>
      <c r="Q688">
        <f t="shared" si="685"/>
        <v>3794.4391680000003</v>
      </c>
      <c r="R688">
        <f t="shared" si="685"/>
        <v>794.70472667040008</v>
      </c>
      <c r="S688">
        <f t="shared" ca="1" si="685"/>
        <v>1.44957628674663</v>
      </c>
    </row>
    <row r="689" spans="1:19" ht="12.75" x14ac:dyDescent="0.2">
      <c r="A689">
        <f>'All Transactions'!A689</f>
        <v>0</v>
      </c>
      <c r="B689">
        <f>'All Transactions'!F689</f>
        <v>0</v>
      </c>
      <c r="C689">
        <f>'All Transactions'!G689</f>
        <v>0</v>
      </c>
      <c r="D689">
        <f>'All Transactions'!H689</f>
        <v>0</v>
      </c>
      <c r="E689">
        <f>'All Transactions'!I689</f>
        <v>0</v>
      </c>
      <c r="F689">
        <f>'All Transactions'!J689</f>
        <v>0</v>
      </c>
      <c r="G689">
        <f>'All Transactions'!K689</f>
        <v>0</v>
      </c>
      <c r="H689">
        <f>(N688+B689*H688)*'Master-Stocks'!$I$1</f>
        <v>7.2888821071863605E-2</v>
      </c>
      <c r="I689">
        <f>(O688+C689*I688)*'Master-Stocks'!$I$1</f>
        <v>4.04</v>
      </c>
      <c r="J689">
        <f>(P688+D689*J688)*'Master-Stocks'!$I$1</f>
        <v>4.5423188969331233E-3</v>
      </c>
      <c r="K689">
        <f>(Q688+E689*K688)*'Master-Stocks'!$I$1</f>
        <v>37.944391680000003</v>
      </c>
      <c r="L689">
        <f>(R688+F689*L688)*'Master-Stocks'!$I$1</f>
        <v>7.9470472667040006</v>
      </c>
      <c r="M689">
        <f ca="1">(S688+G689*M688)*'Master-Stocks'!$I$1</f>
        <v>1.4495762867466301E-2</v>
      </c>
      <c r="N689">
        <f t="shared" ref="N689:S689" si="686">H688*B689+N688</f>
        <v>7.2888821071863603</v>
      </c>
      <c r="O689">
        <f t="shared" si="686"/>
        <v>404</v>
      </c>
      <c r="P689">
        <f t="shared" si="686"/>
        <v>0.4542318896933123</v>
      </c>
      <c r="Q689">
        <f t="shared" si="686"/>
        <v>3794.4391680000003</v>
      </c>
      <c r="R689">
        <f t="shared" si="686"/>
        <v>794.70472667040008</v>
      </c>
      <c r="S689">
        <f t="shared" ca="1" si="686"/>
        <v>1.44957628674663</v>
      </c>
    </row>
    <row r="690" spans="1:19" ht="12.75" x14ac:dyDescent="0.2">
      <c r="A690">
        <f>'All Transactions'!A690</f>
        <v>0</v>
      </c>
      <c r="B690">
        <f>'All Transactions'!F690</f>
        <v>0</v>
      </c>
      <c r="C690">
        <f>'All Transactions'!G690</f>
        <v>0</v>
      </c>
      <c r="D690">
        <f>'All Transactions'!H690</f>
        <v>0</v>
      </c>
      <c r="E690">
        <f>'All Transactions'!I690</f>
        <v>0</v>
      </c>
      <c r="F690">
        <f>'All Transactions'!J690</f>
        <v>0</v>
      </c>
      <c r="G690">
        <f>'All Transactions'!K690</f>
        <v>0</v>
      </c>
      <c r="H690">
        <f>(N689+B690*H689)*'Master-Stocks'!$I$1</f>
        <v>7.2888821071863605E-2</v>
      </c>
      <c r="I690">
        <f>(O689+C690*I689)*'Master-Stocks'!$I$1</f>
        <v>4.04</v>
      </c>
      <c r="J690">
        <f>(P689+D690*J689)*'Master-Stocks'!$I$1</f>
        <v>4.5423188969331233E-3</v>
      </c>
      <c r="K690">
        <f>(Q689+E690*K689)*'Master-Stocks'!$I$1</f>
        <v>37.944391680000003</v>
      </c>
      <c r="L690">
        <f>(R689+F690*L689)*'Master-Stocks'!$I$1</f>
        <v>7.9470472667040006</v>
      </c>
      <c r="M690">
        <f ca="1">(S689+G690*M689)*'Master-Stocks'!$I$1</f>
        <v>1.4495762867466301E-2</v>
      </c>
      <c r="N690">
        <f t="shared" ref="N690:S690" si="687">H689*B690+N689</f>
        <v>7.2888821071863603</v>
      </c>
      <c r="O690">
        <f t="shared" si="687"/>
        <v>404</v>
      </c>
      <c r="P690">
        <f t="shared" si="687"/>
        <v>0.4542318896933123</v>
      </c>
      <c r="Q690">
        <f t="shared" si="687"/>
        <v>3794.4391680000003</v>
      </c>
      <c r="R690">
        <f t="shared" si="687"/>
        <v>794.70472667040008</v>
      </c>
      <c r="S690">
        <f t="shared" ca="1" si="687"/>
        <v>1.44957628674663</v>
      </c>
    </row>
    <row r="691" spans="1:19" ht="12.75" x14ac:dyDescent="0.2">
      <c r="A691">
        <f>'All Transactions'!A691</f>
        <v>0</v>
      </c>
      <c r="B691">
        <f>'All Transactions'!F691</f>
        <v>0</v>
      </c>
      <c r="C691">
        <f>'All Transactions'!G691</f>
        <v>0</v>
      </c>
      <c r="D691">
        <f>'All Transactions'!H691</f>
        <v>0</v>
      </c>
      <c r="E691">
        <f>'All Transactions'!I691</f>
        <v>0</v>
      </c>
      <c r="F691">
        <f>'All Transactions'!J691</f>
        <v>0</v>
      </c>
      <c r="G691">
        <f>'All Transactions'!K691</f>
        <v>0</v>
      </c>
      <c r="H691">
        <f>(N690+B691*H690)*'Master-Stocks'!$I$1</f>
        <v>7.2888821071863605E-2</v>
      </c>
      <c r="I691">
        <f>(O690+C691*I690)*'Master-Stocks'!$I$1</f>
        <v>4.04</v>
      </c>
      <c r="J691">
        <f>(P690+D691*J690)*'Master-Stocks'!$I$1</f>
        <v>4.5423188969331233E-3</v>
      </c>
      <c r="K691">
        <f>(Q690+E691*K690)*'Master-Stocks'!$I$1</f>
        <v>37.944391680000003</v>
      </c>
      <c r="L691">
        <f>(R690+F691*L690)*'Master-Stocks'!$I$1</f>
        <v>7.9470472667040006</v>
      </c>
      <c r="M691">
        <f ca="1">(S690+G691*M690)*'Master-Stocks'!$I$1</f>
        <v>1.4495762867466301E-2</v>
      </c>
      <c r="N691">
        <f t="shared" ref="N691:S691" si="688">H690*B691+N690</f>
        <v>7.2888821071863603</v>
      </c>
      <c r="O691">
        <f t="shared" si="688"/>
        <v>404</v>
      </c>
      <c r="P691">
        <f t="shared" si="688"/>
        <v>0.4542318896933123</v>
      </c>
      <c r="Q691">
        <f t="shared" si="688"/>
        <v>3794.4391680000003</v>
      </c>
      <c r="R691">
        <f t="shared" si="688"/>
        <v>794.70472667040008</v>
      </c>
      <c r="S691">
        <f t="shared" ca="1" si="688"/>
        <v>1.44957628674663</v>
      </c>
    </row>
    <row r="692" spans="1:19" ht="12.75" x14ac:dyDescent="0.2">
      <c r="A692">
        <f>'All Transactions'!A692</f>
        <v>0</v>
      </c>
      <c r="B692">
        <f>'All Transactions'!F692</f>
        <v>0</v>
      </c>
      <c r="C692">
        <f>'All Transactions'!G692</f>
        <v>0</v>
      </c>
      <c r="D692">
        <f>'All Transactions'!H692</f>
        <v>0</v>
      </c>
      <c r="E692">
        <f>'All Transactions'!I692</f>
        <v>0</v>
      </c>
      <c r="F692">
        <f>'All Transactions'!J692</f>
        <v>0</v>
      </c>
      <c r="G692">
        <f>'All Transactions'!K692</f>
        <v>0</v>
      </c>
      <c r="H692">
        <f>(N691+B692*H691)*'Master-Stocks'!$I$1</f>
        <v>7.2888821071863605E-2</v>
      </c>
      <c r="I692">
        <f>(O691+C692*I691)*'Master-Stocks'!$I$1</f>
        <v>4.04</v>
      </c>
      <c r="J692">
        <f>(P691+D692*J691)*'Master-Stocks'!$I$1</f>
        <v>4.5423188969331233E-3</v>
      </c>
      <c r="K692">
        <f>(Q691+E692*K691)*'Master-Stocks'!$I$1</f>
        <v>37.944391680000003</v>
      </c>
      <c r="L692">
        <f>(R691+F692*L691)*'Master-Stocks'!$I$1</f>
        <v>7.9470472667040006</v>
      </c>
      <c r="M692">
        <f ca="1">(S691+G692*M691)*'Master-Stocks'!$I$1</f>
        <v>1.4495762867466301E-2</v>
      </c>
      <c r="N692">
        <f t="shared" ref="N692:S692" si="689">H691*B692+N691</f>
        <v>7.2888821071863603</v>
      </c>
      <c r="O692">
        <f t="shared" si="689"/>
        <v>404</v>
      </c>
      <c r="P692">
        <f t="shared" si="689"/>
        <v>0.4542318896933123</v>
      </c>
      <c r="Q692">
        <f t="shared" si="689"/>
        <v>3794.4391680000003</v>
      </c>
      <c r="R692">
        <f t="shared" si="689"/>
        <v>794.70472667040008</v>
      </c>
      <c r="S692">
        <f t="shared" ca="1" si="689"/>
        <v>1.44957628674663</v>
      </c>
    </row>
    <row r="693" spans="1:19" ht="12.75" x14ac:dyDescent="0.2">
      <c r="A693">
        <f>'All Transactions'!A693</f>
        <v>0</v>
      </c>
      <c r="B693">
        <f>'All Transactions'!F693</f>
        <v>0</v>
      </c>
      <c r="C693">
        <f>'All Transactions'!G693</f>
        <v>0</v>
      </c>
      <c r="D693">
        <f>'All Transactions'!H693</f>
        <v>0</v>
      </c>
      <c r="E693">
        <f>'All Transactions'!I693</f>
        <v>0</v>
      </c>
      <c r="F693">
        <f>'All Transactions'!J693</f>
        <v>0</v>
      </c>
      <c r="G693">
        <f>'All Transactions'!K693</f>
        <v>0</v>
      </c>
      <c r="H693">
        <f>(N692+B693*H692)*'Master-Stocks'!$I$1</f>
        <v>7.2888821071863605E-2</v>
      </c>
      <c r="I693">
        <f>(O692+C693*I692)*'Master-Stocks'!$I$1</f>
        <v>4.04</v>
      </c>
      <c r="J693">
        <f>(P692+D693*J692)*'Master-Stocks'!$I$1</f>
        <v>4.5423188969331233E-3</v>
      </c>
      <c r="K693">
        <f>(Q692+E693*K692)*'Master-Stocks'!$I$1</f>
        <v>37.944391680000003</v>
      </c>
      <c r="L693">
        <f>(R692+F693*L692)*'Master-Stocks'!$I$1</f>
        <v>7.9470472667040006</v>
      </c>
      <c r="M693">
        <f ca="1">(S692+G693*M692)*'Master-Stocks'!$I$1</f>
        <v>1.4495762867466301E-2</v>
      </c>
      <c r="N693">
        <f t="shared" ref="N693:S693" si="690">H692*B693+N692</f>
        <v>7.2888821071863603</v>
      </c>
      <c r="O693">
        <f t="shared" si="690"/>
        <v>404</v>
      </c>
      <c r="P693">
        <f t="shared" si="690"/>
        <v>0.4542318896933123</v>
      </c>
      <c r="Q693">
        <f t="shared" si="690"/>
        <v>3794.4391680000003</v>
      </c>
      <c r="R693">
        <f t="shared" si="690"/>
        <v>794.70472667040008</v>
      </c>
      <c r="S693">
        <f t="shared" ca="1" si="690"/>
        <v>1.44957628674663</v>
      </c>
    </row>
    <row r="694" spans="1:19" ht="12.75" x14ac:dyDescent="0.2">
      <c r="A694">
        <f>'All Transactions'!A694</f>
        <v>0</v>
      </c>
      <c r="B694">
        <f>'All Transactions'!F694</f>
        <v>0</v>
      </c>
      <c r="C694">
        <f>'All Transactions'!G694</f>
        <v>0</v>
      </c>
      <c r="D694">
        <f>'All Transactions'!H694</f>
        <v>0</v>
      </c>
      <c r="E694">
        <f>'All Transactions'!I694</f>
        <v>0</v>
      </c>
      <c r="F694">
        <f>'All Transactions'!J694</f>
        <v>0</v>
      </c>
      <c r="G694">
        <f>'All Transactions'!K694</f>
        <v>0</v>
      </c>
      <c r="H694">
        <f>(N693+B694*H693)*'Master-Stocks'!$I$1</f>
        <v>7.2888821071863605E-2</v>
      </c>
      <c r="I694">
        <f>(O693+C694*I693)*'Master-Stocks'!$I$1</f>
        <v>4.04</v>
      </c>
      <c r="J694">
        <f>(P693+D694*J693)*'Master-Stocks'!$I$1</f>
        <v>4.5423188969331233E-3</v>
      </c>
      <c r="K694">
        <f>(Q693+E694*K693)*'Master-Stocks'!$I$1</f>
        <v>37.944391680000003</v>
      </c>
      <c r="L694">
        <f>(R693+F694*L693)*'Master-Stocks'!$I$1</f>
        <v>7.9470472667040006</v>
      </c>
      <c r="M694">
        <f ca="1">(S693+G694*M693)*'Master-Stocks'!$I$1</f>
        <v>1.4495762867466301E-2</v>
      </c>
      <c r="N694">
        <f t="shared" ref="N694:S694" si="691">H693*B694+N693</f>
        <v>7.2888821071863603</v>
      </c>
      <c r="O694">
        <f t="shared" si="691"/>
        <v>404</v>
      </c>
      <c r="P694">
        <f t="shared" si="691"/>
        <v>0.4542318896933123</v>
      </c>
      <c r="Q694">
        <f t="shared" si="691"/>
        <v>3794.4391680000003</v>
      </c>
      <c r="R694">
        <f t="shared" si="691"/>
        <v>794.70472667040008</v>
      </c>
      <c r="S694">
        <f t="shared" ca="1" si="691"/>
        <v>1.44957628674663</v>
      </c>
    </row>
    <row r="695" spans="1:19" ht="12.75" x14ac:dyDescent="0.2">
      <c r="A695">
        <f>'All Transactions'!A695</f>
        <v>0</v>
      </c>
      <c r="B695">
        <f>'All Transactions'!F695</f>
        <v>0</v>
      </c>
      <c r="C695">
        <f>'All Transactions'!G695</f>
        <v>0</v>
      </c>
      <c r="D695">
        <f>'All Transactions'!H695</f>
        <v>0</v>
      </c>
      <c r="E695">
        <f>'All Transactions'!I695</f>
        <v>0</v>
      </c>
      <c r="F695">
        <f>'All Transactions'!J695</f>
        <v>0</v>
      </c>
      <c r="G695">
        <f>'All Transactions'!K695</f>
        <v>0</v>
      </c>
      <c r="H695">
        <f>(N694+B695*H694)*'Master-Stocks'!$I$1</f>
        <v>7.2888821071863605E-2</v>
      </c>
      <c r="I695">
        <f>(O694+C695*I694)*'Master-Stocks'!$I$1</f>
        <v>4.04</v>
      </c>
      <c r="J695">
        <f>(P694+D695*J694)*'Master-Stocks'!$I$1</f>
        <v>4.5423188969331233E-3</v>
      </c>
      <c r="K695">
        <f>(Q694+E695*K694)*'Master-Stocks'!$I$1</f>
        <v>37.944391680000003</v>
      </c>
      <c r="L695">
        <f>(R694+F695*L694)*'Master-Stocks'!$I$1</f>
        <v>7.9470472667040006</v>
      </c>
      <c r="M695">
        <f ca="1">(S694+G695*M694)*'Master-Stocks'!$I$1</f>
        <v>1.4495762867466301E-2</v>
      </c>
      <c r="N695">
        <f t="shared" ref="N695:S695" si="692">H694*B695+N694</f>
        <v>7.2888821071863603</v>
      </c>
      <c r="O695">
        <f t="shared" si="692"/>
        <v>404</v>
      </c>
      <c r="P695">
        <f t="shared" si="692"/>
        <v>0.4542318896933123</v>
      </c>
      <c r="Q695">
        <f t="shared" si="692"/>
        <v>3794.4391680000003</v>
      </c>
      <c r="R695">
        <f t="shared" si="692"/>
        <v>794.70472667040008</v>
      </c>
      <c r="S695">
        <f t="shared" ca="1" si="692"/>
        <v>1.44957628674663</v>
      </c>
    </row>
    <row r="696" spans="1:19" ht="12.75" x14ac:dyDescent="0.2">
      <c r="A696">
        <f>'All Transactions'!A696</f>
        <v>0</v>
      </c>
      <c r="B696">
        <f>'All Transactions'!F696</f>
        <v>0</v>
      </c>
      <c r="C696">
        <f>'All Transactions'!G696</f>
        <v>0</v>
      </c>
      <c r="D696">
        <f>'All Transactions'!H696</f>
        <v>0</v>
      </c>
      <c r="E696">
        <f>'All Transactions'!I696</f>
        <v>0</v>
      </c>
      <c r="F696">
        <f>'All Transactions'!J696</f>
        <v>0</v>
      </c>
      <c r="G696">
        <f>'All Transactions'!K696</f>
        <v>0</v>
      </c>
      <c r="H696">
        <f>(N695+B696*H695)*'Master-Stocks'!$I$1</f>
        <v>7.2888821071863605E-2</v>
      </c>
      <c r="I696">
        <f>(O695+C696*I695)*'Master-Stocks'!$I$1</f>
        <v>4.04</v>
      </c>
      <c r="J696">
        <f>(P695+D696*J695)*'Master-Stocks'!$I$1</f>
        <v>4.5423188969331233E-3</v>
      </c>
      <c r="K696">
        <f>(Q695+E696*K695)*'Master-Stocks'!$I$1</f>
        <v>37.944391680000003</v>
      </c>
      <c r="L696">
        <f>(R695+F696*L695)*'Master-Stocks'!$I$1</f>
        <v>7.9470472667040006</v>
      </c>
      <c r="M696">
        <f ca="1">(S695+G696*M695)*'Master-Stocks'!$I$1</f>
        <v>1.4495762867466301E-2</v>
      </c>
      <c r="N696">
        <f t="shared" ref="N696:S696" si="693">H695*B696+N695</f>
        <v>7.2888821071863603</v>
      </c>
      <c r="O696">
        <f t="shared" si="693"/>
        <v>404</v>
      </c>
      <c r="P696">
        <f t="shared" si="693"/>
        <v>0.4542318896933123</v>
      </c>
      <c r="Q696">
        <f t="shared" si="693"/>
        <v>3794.4391680000003</v>
      </c>
      <c r="R696">
        <f t="shared" si="693"/>
        <v>794.70472667040008</v>
      </c>
      <c r="S696">
        <f t="shared" ca="1" si="693"/>
        <v>1.44957628674663</v>
      </c>
    </row>
    <row r="697" spans="1:19" ht="12.75" x14ac:dyDescent="0.2">
      <c r="A697">
        <f>'All Transactions'!A697</f>
        <v>0</v>
      </c>
      <c r="B697">
        <f>'All Transactions'!F697</f>
        <v>0</v>
      </c>
      <c r="C697">
        <f>'All Transactions'!G697</f>
        <v>0</v>
      </c>
      <c r="D697">
        <f>'All Transactions'!H697</f>
        <v>0</v>
      </c>
      <c r="E697">
        <f>'All Transactions'!I697</f>
        <v>0</v>
      </c>
      <c r="F697">
        <f>'All Transactions'!J697</f>
        <v>0</v>
      </c>
      <c r="G697">
        <f>'All Transactions'!K697</f>
        <v>0</v>
      </c>
      <c r="H697">
        <f>(N696+B697*H696)*'Master-Stocks'!$I$1</f>
        <v>7.2888821071863605E-2</v>
      </c>
      <c r="I697">
        <f>(O696+C697*I696)*'Master-Stocks'!$I$1</f>
        <v>4.04</v>
      </c>
      <c r="J697">
        <f>(P696+D697*J696)*'Master-Stocks'!$I$1</f>
        <v>4.5423188969331233E-3</v>
      </c>
      <c r="K697">
        <f>(Q696+E697*K696)*'Master-Stocks'!$I$1</f>
        <v>37.944391680000003</v>
      </c>
      <c r="L697">
        <f>(R696+F697*L696)*'Master-Stocks'!$I$1</f>
        <v>7.9470472667040006</v>
      </c>
      <c r="M697">
        <f ca="1">(S696+G697*M696)*'Master-Stocks'!$I$1</f>
        <v>1.4495762867466301E-2</v>
      </c>
      <c r="N697">
        <f t="shared" ref="N697:S697" si="694">H696*B697+N696</f>
        <v>7.2888821071863603</v>
      </c>
      <c r="O697">
        <f t="shared" si="694"/>
        <v>404</v>
      </c>
      <c r="P697">
        <f t="shared" si="694"/>
        <v>0.4542318896933123</v>
      </c>
      <c r="Q697">
        <f t="shared" si="694"/>
        <v>3794.4391680000003</v>
      </c>
      <c r="R697">
        <f t="shared" si="694"/>
        <v>794.70472667040008</v>
      </c>
      <c r="S697">
        <f t="shared" ca="1" si="694"/>
        <v>1.44957628674663</v>
      </c>
    </row>
    <row r="698" spans="1:19" ht="12.75" x14ac:dyDescent="0.2">
      <c r="A698">
        <f>'All Transactions'!A698</f>
        <v>0</v>
      </c>
      <c r="B698">
        <f>'All Transactions'!F698</f>
        <v>0</v>
      </c>
      <c r="C698">
        <f>'All Transactions'!G698</f>
        <v>0</v>
      </c>
      <c r="D698">
        <f>'All Transactions'!H698</f>
        <v>0</v>
      </c>
      <c r="E698">
        <f>'All Transactions'!I698</f>
        <v>0</v>
      </c>
      <c r="F698">
        <f>'All Transactions'!J698</f>
        <v>0</v>
      </c>
      <c r="G698">
        <f>'All Transactions'!K698</f>
        <v>0</v>
      </c>
      <c r="H698">
        <f>(N697+B698*H697)*'Master-Stocks'!$I$1</f>
        <v>7.2888821071863605E-2</v>
      </c>
      <c r="I698">
        <f>(O697+C698*I697)*'Master-Stocks'!$I$1</f>
        <v>4.04</v>
      </c>
      <c r="J698">
        <f>(P697+D698*J697)*'Master-Stocks'!$I$1</f>
        <v>4.5423188969331233E-3</v>
      </c>
      <c r="K698">
        <f>(Q697+E698*K697)*'Master-Stocks'!$I$1</f>
        <v>37.944391680000003</v>
      </c>
      <c r="L698">
        <f>(R697+F698*L697)*'Master-Stocks'!$I$1</f>
        <v>7.9470472667040006</v>
      </c>
      <c r="M698">
        <f ca="1">(S697+G698*M697)*'Master-Stocks'!$I$1</f>
        <v>1.4495762867466301E-2</v>
      </c>
      <c r="N698">
        <f t="shared" ref="N698:S698" si="695">H697*B698+N697</f>
        <v>7.2888821071863603</v>
      </c>
      <c r="O698">
        <f t="shared" si="695"/>
        <v>404</v>
      </c>
      <c r="P698">
        <f t="shared" si="695"/>
        <v>0.4542318896933123</v>
      </c>
      <c r="Q698">
        <f t="shared" si="695"/>
        <v>3794.4391680000003</v>
      </c>
      <c r="R698">
        <f t="shared" si="695"/>
        <v>794.70472667040008</v>
      </c>
      <c r="S698">
        <f t="shared" ca="1" si="695"/>
        <v>1.44957628674663</v>
      </c>
    </row>
    <row r="699" spans="1:19" ht="12.75" x14ac:dyDescent="0.2">
      <c r="A699">
        <f>'All Transactions'!A699</f>
        <v>0</v>
      </c>
      <c r="B699">
        <f>'All Transactions'!F699</f>
        <v>0</v>
      </c>
      <c r="C699">
        <f>'All Transactions'!G699</f>
        <v>0</v>
      </c>
      <c r="D699">
        <f>'All Transactions'!H699</f>
        <v>0</v>
      </c>
      <c r="E699">
        <f>'All Transactions'!I699</f>
        <v>0</v>
      </c>
      <c r="F699">
        <f>'All Transactions'!J699</f>
        <v>0</v>
      </c>
      <c r="G699">
        <f>'All Transactions'!K699</f>
        <v>0</v>
      </c>
      <c r="H699">
        <f>(N698+B699*H698)*'Master-Stocks'!$I$1</f>
        <v>7.2888821071863605E-2</v>
      </c>
      <c r="I699">
        <f>(O698+C699*I698)*'Master-Stocks'!$I$1</f>
        <v>4.04</v>
      </c>
      <c r="J699">
        <f>(P698+D699*J698)*'Master-Stocks'!$I$1</f>
        <v>4.5423188969331233E-3</v>
      </c>
      <c r="K699">
        <f>(Q698+E699*K698)*'Master-Stocks'!$I$1</f>
        <v>37.944391680000003</v>
      </c>
      <c r="L699">
        <f>(R698+F699*L698)*'Master-Stocks'!$I$1</f>
        <v>7.9470472667040006</v>
      </c>
      <c r="M699">
        <f ca="1">(S698+G699*M698)*'Master-Stocks'!$I$1</f>
        <v>1.4495762867466301E-2</v>
      </c>
      <c r="N699">
        <f t="shared" ref="N699:S699" si="696">H698*B699+N698</f>
        <v>7.2888821071863603</v>
      </c>
      <c r="O699">
        <f t="shared" si="696"/>
        <v>404</v>
      </c>
      <c r="P699">
        <f t="shared" si="696"/>
        <v>0.4542318896933123</v>
      </c>
      <c r="Q699">
        <f t="shared" si="696"/>
        <v>3794.4391680000003</v>
      </c>
      <c r="R699">
        <f t="shared" si="696"/>
        <v>794.70472667040008</v>
      </c>
      <c r="S699">
        <f t="shared" ca="1" si="696"/>
        <v>1.44957628674663</v>
      </c>
    </row>
    <row r="700" spans="1:19" ht="12.75" x14ac:dyDescent="0.2">
      <c r="A700">
        <f>'All Transactions'!A700</f>
        <v>0</v>
      </c>
      <c r="B700">
        <f>'All Transactions'!F700</f>
        <v>0</v>
      </c>
      <c r="C700">
        <f>'All Transactions'!G700</f>
        <v>0</v>
      </c>
      <c r="D700">
        <f>'All Transactions'!H700</f>
        <v>0</v>
      </c>
      <c r="E700">
        <f>'All Transactions'!I700</f>
        <v>0</v>
      </c>
      <c r="F700">
        <f>'All Transactions'!J700</f>
        <v>0</v>
      </c>
      <c r="G700">
        <f>'All Transactions'!K700</f>
        <v>0</v>
      </c>
      <c r="H700">
        <f>(N699+B700*H699)*'Master-Stocks'!$I$1</f>
        <v>7.2888821071863605E-2</v>
      </c>
      <c r="I700">
        <f>(O699+C700*I699)*'Master-Stocks'!$I$1</f>
        <v>4.04</v>
      </c>
      <c r="J700">
        <f>(P699+D700*J699)*'Master-Stocks'!$I$1</f>
        <v>4.5423188969331233E-3</v>
      </c>
      <c r="K700">
        <f>(Q699+E700*K699)*'Master-Stocks'!$I$1</f>
        <v>37.944391680000003</v>
      </c>
      <c r="L700">
        <f>(R699+F700*L699)*'Master-Stocks'!$I$1</f>
        <v>7.9470472667040006</v>
      </c>
      <c r="M700">
        <f ca="1">(S699+G700*M699)*'Master-Stocks'!$I$1</f>
        <v>1.4495762867466301E-2</v>
      </c>
      <c r="N700">
        <f t="shared" ref="N700:S700" si="697">H699*B700+N699</f>
        <v>7.2888821071863603</v>
      </c>
      <c r="O700">
        <f t="shared" si="697"/>
        <v>404</v>
      </c>
      <c r="P700">
        <f t="shared" si="697"/>
        <v>0.4542318896933123</v>
      </c>
      <c r="Q700">
        <f t="shared" si="697"/>
        <v>3794.4391680000003</v>
      </c>
      <c r="R700">
        <f t="shared" si="697"/>
        <v>794.70472667040008</v>
      </c>
      <c r="S700">
        <f t="shared" ca="1" si="697"/>
        <v>1.44957628674663</v>
      </c>
    </row>
    <row r="701" spans="1:19" ht="12.75" x14ac:dyDescent="0.2">
      <c r="A701">
        <f>'All Transactions'!A701</f>
        <v>0</v>
      </c>
      <c r="B701">
        <f>'All Transactions'!F701</f>
        <v>0</v>
      </c>
      <c r="C701">
        <f>'All Transactions'!G701</f>
        <v>0</v>
      </c>
      <c r="D701">
        <f>'All Transactions'!H701</f>
        <v>0</v>
      </c>
      <c r="E701">
        <f>'All Transactions'!I701</f>
        <v>0</v>
      </c>
      <c r="F701">
        <f>'All Transactions'!J701</f>
        <v>0</v>
      </c>
      <c r="G701">
        <f>'All Transactions'!K701</f>
        <v>0</v>
      </c>
      <c r="H701">
        <f>(N700+B701*H700)*'Master-Stocks'!$I$1</f>
        <v>7.2888821071863605E-2</v>
      </c>
      <c r="I701">
        <f>(O700+C701*I700)*'Master-Stocks'!$I$1</f>
        <v>4.04</v>
      </c>
      <c r="J701">
        <f>(P700+D701*J700)*'Master-Stocks'!$I$1</f>
        <v>4.5423188969331233E-3</v>
      </c>
      <c r="K701">
        <f>(Q700+E701*K700)*'Master-Stocks'!$I$1</f>
        <v>37.944391680000003</v>
      </c>
      <c r="L701">
        <f>(R700+F701*L700)*'Master-Stocks'!$I$1</f>
        <v>7.9470472667040006</v>
      </c>
      <c r="M701">
        <f ca="1">(S700+G701*M700)*'Master-Stocks'!$I$1</f>
        <v>1.4495762867466301E-2</v>
      </c>
      <c r="N701">
        <f t="shared" ref="N701:S701" si="698">H700*B701+N700</f>
        <v>7.2888821071863603</v>
      </c>
      <c r="O701">
        <f t="shared" si="698"/>
        <v>404</v>
      </c>
      <c r="P701">
        <f t="shared" si="698"/>
        <v>0.4542318896933123</v>
      </c>
      <c r="Q701">
        <f t="shared" si="698"/>
        <v>3794.4391680000003</v>
      </c>
      <c r="R701">
        <f t="shared" si="698"/>
        <v>794.70472667040008</v>
      </c>
      <c r="S701">
        <f t="shared" ca="1" si="698"/>
        <v>1.44957628674663</v>
      </c>
    </row>
    <row r="702" spans="1:19" ht="12.75" x14ac:dyDescent="0.2">
      <c r="A702">
        <f>'All Transactions'!A702</f>
        <v>0</v>
      </c>
      <c r="B702">
        <f>'All Transactions'!F702</f>
        <v>0</v>
      </c>
      <c r="C702">
        <f>'All Transactions'!G702</f>
        <v>0</v>
      </c>
      <c r="D702">
        <f>'All Transactions'!H702</f>
        <v>0</v>
      </c>
      <c r="E702">
        <f>'All Transactions'!I702</f>
        <v>0</v>
      </c>
      <c r="F702">
        <f>'All Transactions'!J702</f>
        <v>0</v>
      </c>
      <c r="G702">
        <f>'All Transactions'!K702</f>
        <v>0</v>
      </c>
      <c r="H702">
        <f>(N701+B702*H701)*'Master-Stocks'!$I$1</f>
        <v>7.2888821071863605E-2</v>
      </c>
      <c r="I702">
        <f>(O701+C702*I701)*'Master-Stocks'!$I$1</f>
        <v>4.04</v>
      </c>
      <c r="J702">
        <f>(P701+D702*J701)*'Master-Stocks'!$I$1</f>
        <v>4.5423188969331233E-3</v>
      </c>
      <c r="K702">
        <f>(Q701+E702*K701)*'Master-Stocks'!$I$1</f>
        <v>37.944391680000003</v>
      </c>
      <c r="L702">
        <f>(R701+F702*L701)*'Master-Stocks'!$I$1</f>
        <v>7.9470472667040006</v>
      </c>
      <c r="M702">
        <f ca="1">(S701+G702*M701)*'Master-Stocks'!$I$1</f>
        <v>1.4495762867466301E-2</v>
      </c>
      <c r="N702">
        <f t="shared" ref="N702:S702" si="699">H701*B702+N701</f>
        <v>7.2888821071863603</v>
      </c>
      <c r="O702">
        <f t="shared" si="699"/>
        <v>404</v>
      </c>
      <c r="P702">
        <f t="shared" si="699"/>
        <v>0.4542318896933123</v>
      </c>
      <c r="Q702">
        <f t="shared" si="699"/>
        <v>3794.4391680000003</v>
      </c>
      <c r="R702">
        <f t="shared" si="699"/>
        <v>794.70472667040008</v>
      </c>
      <c r="S702">
        <f t="shared" ca="1" si="699"/>
        <v>1.44957628674663</v>
      </c>
    </row>
    <row r="703" spans="1:19" ht="12.75" x14ac:dyDescent="0.2">
      <c r="A703">
        <f>'All Transactions'!A703</f>
        <v>0</v>
      </c>
      <c r="B703">
        <f>'All Transactions'!F703</f>
        <v>0</v>
      </c>
      <c r="C703">
        <f>'All Transactions'!G703</f>
        <v>0</v>
      </c>
      <c r="D703">
        <f>'All Transactions'!H703</f>
        <v>0</v>
      </c>
      <c r="E703">
        <f>'All Transactions'!I703</f>
        <v>0</v>
      </c>
      <c r="F703">
        <f>'All Transactions'!J703</f>
        <v>0</v>
      </c>
      <c r="G703">
        <f>'All Transactions'!K703</f>
        <v>0</v>
      </c>
      <c r="H703">
        <f>(N702+B703*H702)*'Master-Stocks'!$I$1</f>
        <v>7.2888821071863605E-2</v>
      </c>
      <c r="I703">
        <f>(O702+C703*I702)*'Master-Stocks'!$I$1</f>
        <v>4.04</v>
      </c>
      <c r="J703">
        <f>(P702+D703*J702)*'Master-Stocks'!$I$1</f>
        <v>4.5423188969331233E-3</v>
      </c>
      <c r="K703">
        <f>(Q702+E703*K702)*'Master-Stocks'!$I$1</f>
        <v>37.944391680000003</v>
      </c>
      <c r="L703">
        <f>(R702+F703*L702)*'Master-Stocks'!$I$1</f>
        <v>7.9470472667040006</v>
      </c>
      <c r="M703">
        <f ca="1">(S702+G703*M702)*'Master-Stocks'!$I$1</f>
        <v>1.4495762867466301E-2</v>
      </c>
      <c r="N703">
        <f t="shared" ref="N703:S703" si="700">H702*B703+N702</f>
        <v>7.2888821071863603</v>
      </c>
      <c r="O703">
        <f t="shared" si="700"/>
        <v>404</v>
      </c>
      <c r="P703">
        <f t="shared" si="700"/>
        <v>0.4542318896933123</v>
      </c>
      <c r="Q703">
        <f t="shared" si="700"/>
        <v>3794.4391680000003</v>
      </c>
      <c r="R703">
        <f t="shared" si="700"/>
        <v>794.70472667040008</v>
      </c>
      <c r="S703">
        <f t="shared" ca="1" si="700"/>
        <v>1.44957628674663</v>
      </c>
    </row>
    <row r="704" spans="1:19" ht="12.75" x14ac:dyDescent="0.2">
      <c r="A704">
        <f>'All Transactions'!A704</f>
        <v>0</v>
      </c>
      <c r="B704">
        <f>'All Transactions'!F704</f>
        <v>0</v>
      </c>
      <c r="C704">
        <f>'All Transactions'!G704</f>
        <v>0</v>
      </c>
      <c r="D704">
        <f>'All Transactions'!H704</f>
        <v>0</v>
      </c>
      <c r="E704">
        <f>'All Transactions'!I704</f>
        <v>0</v>
      </c>
      <c r="F704">
        <f>'All Transactions'!J704</f>
        <v>0</v>
      </c>
      <c r="G704">
        <f>'All Transactions'!K704</f>
        <v>0</v>
      </c>
      <c r="H704">
        <f>(N703+B704*H703)*'Master-Stocks'!$I$1</f>
        <v>7.2888821071863605E-2</v>
      </c>
      <c r="I704">
        <f>(O703+C704*I703)*'Master-Stocks'!$I$1</f>
        <v>4.04</v>
      </c>
      <c r="J704">
        <f>(P703+D704*J703)*'Master-Stocks'!$I$1</f>
        <v>4.5423188969331233E-3</v>
      </c>
      <c r="K704">
        <f>(Q703+E704*K703)*'Master-Stocks'!$I$1</f>
        <v>37.944391680000003</v>
      </c>
      <c r="L704">
        <f>(R703+F704*L703)*'Master-Stocks'!$I$1</f>
        <v>7.9470472667040006</v>
      </c>
      <c r="M704">
        <f ca="1">(S703+G704*M703)*'Master-Stocks'!$I$1</f>
        <v>1.4495762867466301E-2</v>
      </c>
      <c r="N704">
        <f t="shared" ref="N704:S704" si="701">H703*B704+N703</f>
        <v>7.2888821071863603</v>
      </c>
      <c r="O704">
        <f t="shared" si="701"/>
        <v>404</v>
      </c>
      <c r="P704">
        <f t="shared" si="701"/>
        <v>0.4542318896933123</v>
      </c>
      <c r="Q704">
        <f t="shared" si="701"/>
        <v>3794.4391680000003</v>
      </c>
      <c r="R704">
        <f t="shared" si="701"/>
        <v>794.70472667040008</v>
      </c>
      <c r="S704">
        <f t="shared" ca="1" si="701"/>
        <v>1.44957628674663</v>
      </c>
    </row>
    <row r="705" spans="1:19" ht="12.75" x14ac:dyDescent="0.2">
      <c r="A705">
        <f>'All Transactions'!A705</f>
        <v>0</v>
      </c>
      <c r="B705">
        <f>'All Transactions'!F705</f>
        <v>0</v>
      </c>
      <c r="C705">
        <f>'All Transactions'!G705</f>
        <v>0</v>
      </c>
      <c r="D705">
        <f>'All Transactions'!H705</f>
        <v>0</v>
      </c>
      <c r="E705">
        <f>'All Transactions'!I705</f>
        <v>0</v>
      </c>
      <c r="F705">
        <f>'All Transactions'!J705</f>
        <v>0</v>
      </c>
      <c r="G705">
        <f>'All Transactions'!K705</f>
        <v>0</v>
      </c>
      <c r="H705">
        <f>(N704+B705*H704)*'Master-Stocks'!$I$1</f>
        <v>7.2888821071863605E-2</v>
      </c>
      <c r="I705">
        <f>(O704+C705*I704)*'Master-Stocks'!$I$1</f>
        <v>4.04</v>
      </c>
      <c r="J705">
        <f>(P704+D705*J704)*'Master-Stocks'!$I$1</f>
        <v>4.5423188969331233E-3</v>
      </c>
      <c r="K705">
        <f>(Q704+E705*K704)*'Master-Stocks'!$I$1</f>
        <v>37.944391680000003</v>
      </c>
      <c r="L705">
        <f>(R704+F705*L704)*'Master-Stocks'!$I$1</f>
        <v>7.9470472667040006</v>
      </c>
      <c r="M705">
        <f ca="1">(S704+G705*M704)*'Master-Stocks'!$I$1</f>
        <v>1.4495762867466301E-2</v>
      </c>
      <c r="N705">
        <f t="shared" ref="N705:S705" si="702">H704*B705+N704</f>
        <v>7.2888821071863603</v>
      </c>
      <c r="O705">
        <f t="shared" si="702"/>
        <v>404</v>
      </c>
      <c r="P705">
        <f t="shared" si="702"/>
        <v>0.4542318896933123</v>
      </c>
      <c r="Q705">
        <f t="shared" si="702"/>
        <v>3794.4391680000003</v>
      </c>
      <c r="R705">
        <f t="shared" si="702"/>
        <v>794.70472667040008</v>
      </c>
      <c r="S705">
        <f t="shared" ca="1" si="702"/>
        <v>1.44957628674663</v>
      </c>
    </row>
    <row r="706" spans="1:19" ht="12.75" x14ac:dyDescent="0.2">
      <c r="A706">
        <f>'All Transactions'!A706</f>
        <v>0</v>
      </c>
      <c r="B706">
        <f>'All Transactions'!F706</f>
        <v>0</v>
      </c>
      <c r="C706">
        <f>'All Transactions'!G706</f>
        <v>0</v>
      </c>
      <c r="D706">
        <f>'All Transactions'!H706</f>
        <v>0</v>
      </c>
      <c r="E706">
        <f>'All Transactions'!I706</f>
        <v>0</v>
      </c>
      <c r="F706">
        <f>'All Transactions'!J706</f>
        <v>0</v>
      </c>
      <c r="G706">
        <f>'All Transactions'!K706</f>
        <v>0</v>
      </c>
      <c r="H706">
        <f>(N705+B706*H705)*'Master-Stocks'!$I$1</f>
        <v>7.2888821071863605E-2</v>
      </c>
      <c r="I706">
        <f>(O705+C706*I705)*'Master-Stocks'!$I$1</f>
        <v>4.04</v>
      </c>
      <c r="J706">
        <f>(P705+D706*J705)*'Master-Stocks'!$I$1</f>
        <v>4.5423188969331233E-3</v>
      </c>
      <c r="K706">
        <f>(Q705+E706*K705)*'Master-Stocks'!$I$1</f>
        <v>37.944391680000003</v>
      </c>
      <c r="L706">
        <f>(R705+F706*L705)*'Master-Stocks'!$I$1</f>
        <v>7.9470472667040006</v>
      </c>
      <c r="M706">
        <f ca="1">(S705+G706*M705)*'Master-Stocks'!$I$1</f>
        <v>1.4495762867466301E-2</v>
      </c>
      <c r="N706">
        <f t="shared" ref="N706:S706" si="703">H705*B706+N705</f>
        <v>7.2888821071863603</v>
      </c>
      <c r="O706">
        <f t="shared" si="703"/>
        <v>404</v>
      </c>
      <c r="P706">
        <f t="shared" si="703"/>
        <v>0.4542318896933123</v>
      </c>
      <c r="Q706">
        <f t="shared" si="703"/>
        <v>3794.4391680000003</v>
      </c>
      <c r="R706">
        <f t="shared" si="703"/>
        <v>794.70472667040008</v>
      </c>
      <c r="S706">
        <f t="shared" ca="1" si="703"/>
        <v>1.44957628674663</v>
      </c>
    </row>
    <row r="707" spans="1:19" ht="12.75" x14ac:dyDescent="0.2">
      <c r="A707">
        <f>'All Transactions'!A707</f>
        <v>0</v>
      </c>
      <c r="B707">
        <f>'All Transactions'!F707</f>
        <v>0</v>
      </c>
      <c r="C707">
        <f>'All Transactions'!G707</f>
        <v>0</v>
      </c>
      <c r="D707">
        <f>'All Transactions'!H707</f>
        <v>0</v>
      </c>
      <c r="E707">
        <f>'All Transactions'!I707</f>
        <v>0</v>
      </c>
      <c r="F707">
        <f>'All Transactions'!J707</f>
        <v>0</v>
      </c>
      <c r="G707">
        <f>'All Transactions'!K707</f>
        <v>0</v>
      </c>
      <c r="H707">
        <f>(N706+B707*H706)*'Master-Stocks'!$I$1</f>
        <v>7.2888821071863605E-2</v>
      </c>
      <c r="I707">
        <f>(O706+C707*I706)*'Master-Stocks'!$I$1</f>
        <v>4.04</v>
      </c>
      <c r="J707">
        <f>(P706+D707*J706)*'Master-Stocks'!$I$1</f>
        <v>4.5423188969331233E-3</v>
      </c>
      <c r="K707">
        <f>(Q706+E707*K706)*'Master-Stocks'!$I$1</f>
        <v>37.944391680000003</v>
      </c>
      <c r="L707">
        <f>(R706+F707*L706)*'Master-Stocks'!$I$1</f>
        <v>7.9470472667040006</v>
      </c>
      <c r="M707">
        <f ca="1">(S706+G707*M706)*'Master-Stocks'!$I$1</f>
        <v>1.4495762867466301E-2</v>
      </c>
      <c r="N707">
        <f t="shared" ref="N707:S707" si="704">H706*B707+N706</f>
        <v>7.2888821071863603</v>
      </c>
      <c r="O707">
        <f t="shared" si="704"/>
        <v>404</v>
      </c>
      <c r="P707">
        <f t="shared" si="704"/>
        <v>0.4542318896933123</v>
      </c>
      <c r="Q707">
        <f t="shared" si="704"/>
        <v>3794.4391680000003</v>
      </c>
      <c r="R707">
        <f t="shared" si="704"/>
        <v>794.70472667040008</v>
      </c>
      <c r="S707">
        <f t="shared" ca="1" si="704"/>
        <v>1.44957628674663</v>
      </c>
    </row>
    <row r="708" spans="1:19" ht="12.75" x14ac:dyDescent="0.2">
      <c r="A708">
        <f>'All Transactions'!A708</f>
        <v>0</v>
      </c>
      <c r="B708">
        <f>'All Transactions'!F708</f>
        <v>0</v>
      </c>
      <c r="C708">
        <f>'All Transactions'!G708</f>
        <v>0</v>
      </c>
      <c r="D708">
        <f>'All Transactions'!H708</f>
        <v>0</v>
      </c>
      <c r="E708">
        <f>'All Transactions'!I708</f>
        <v>0</v>
      </c>
      <c r="F708">
        <f>'All Transactions'!J708</f>
        <v>0</v>
      </c>
      <c r="G708">
        <f>'All Transactions'!K708</f>
        <v>0</v>
      </c>
      <c r="H708">
        <f>(N707+B708*H707)*'Master-Stocks'!$I$1</f>
        <v>7.2888821071863605E-2</v>
      </c>
      <c r="I708">
        <f>(O707+C708*I707)*'Master-Stocks'!$I$1</f>
        <v>4.04</v>
      </c>
      <c r="J708">
        <f>(P707+D708*J707)*'Master-Stocks'!$I$1</f>
        <v>4.5423188969331233E-3</v>
      </c>
      <c r="K708">
        <f>(Q707+E708*K707)*'Master-Stocks'!$I$1</f>
        <v>37.944391680000003</v>
      </c>
      <c r="L708">
        <f>(R707+F708*L707)*'Master-Stocks'!$I$1</f>
        <v>7.9470472667040006</v>
      </c>
      <c r="M708">
        <f ca="1">(S707+G708*M707)*'Master-Stocks'!$I$1</f>
        <v>1.4495762867466301E-2</v>
      </c>
      <c r="N708">
        <f t="shared" ref="N708:S708" si="705">H707*B708+N707</f>
        <v>7.2888821071863603</v>
      </c>
      <c r="O708">
        <f t="shared" si="705"/>
        <v>404</v>
      </c>
      <c r="P708">
        <f t="shared" si="705"/>
        <v>0.4542318896933123</v>
      </c>
      <c r="Q708">
        <f t="shared" si="705"/>
        <v>3794.4391680000003</v>
      </c>
      <c r="R708">
        <f t="shared" si="705"/>
        <v>794.70472667040008</v>
      </c>
      <c r="S708">
        <f t="shared" ca="1" si="705"/>
        <v>1.44957628674663</v>
      </c>
    </row>
    <row r="709" spans="1:19" ht="12.75" x14ac:dyDescent="0.2">
      <c r="A709">
        <f>'All Transactions'!A709</f>
        <v>0</v>
      </c>
      <c r="B709">
        <f>'All Transactions'!F709</f>
        <v>0</v>
      </c>
      <c r="C709">
        <f>'All Transactions'!G709</f>
        <v>0</v>
      </c>
      <c r="D709">
        <f>'All Transactions'!H709</f>
        <v>0</v>
      </c>
      <c r="E709">
        <f>'All Transactions'!I709</f>
        <v>0</v>
      </c>
      <c r="F709">
        <f>'All Transactions'!J709</f>
        <v>0</v>
      </c>
      <c r="G709">
        <f>'All Transactions'!K709</f>
        <v>0</v>
      </c>
      <c r="H709">
        <f>(N708+B709*H708)*'Master-Stocks'!$I$1</f>
        <v>7.2888821071863605E-2</v>
      </c>
      <c r="I709">
        <f>(O708+C709*I708)*'Master-Stocks'!$I$1</f>
        <v>4.04</v>
      </c>
      <c r="J709">
        <f>(P708+D709*J708)*'Master-Stocks'!$I$1</f>
        <v>4.5423188969331233E-3</v>
      </c>
      <c r="K709">
        <f>(Q708+E709*K708)*'Master-Stocks'!$I$1</f>
        <v>37.944391680000003</v>
      </c>
      <c r="L709">
        <f>(R708+F709*L708)*'Master-Stocks'!$I$1</f>
        <v>7.9470472667040006</v>
      </c>
      <c r="M709">
        <f ca="1">(S708+G709*M708)*'Master-Stocks'!$I$1</f>
        <v>1.4495762867466301E-2</v>
      </c>
      <c r="N709">
        <f t="shared" ref="N709:S709" si="706">H708*B709+N708</f>
        <v>7.2888821071863603</v>
      </c>
      <c r="O709">
        <f t="shared" si="706"/>
        <v>404</v>
      </c>
      <c r="P709">
        <f t="shared" si="706"/>
        <v>0.4542318896933123</v>
      </c>
      <c r="Q709">
        <f t="shared" si="706"/>
        <v>3794.4391680000003</v>
      </c>
      <c r="R709">
        <f t="shared" si="706"/>
        <v>794.70472667040008</v>
      </c>
      <c r="S709">
        <f t="shared" ca="1" si="706"/>
        <v>1.44957628674663</v>
      </c>
    </row>
    <row r="710" spans="1:19" ht="12.75" x14ac:dyDescent="0.2">
      <c r="A710">
        <f>'All Transactions'!A710</f>
        <v>0</v>
      </c>
      <c r="B710">
        <f>'All Transactions'!F710</f>
        <v>0</v>
      </c>
      <c r="C710">
        <f>'All Transactions'!G710</f>
        <v>0</v>
      </c>
      <c r="D710">
        <f>'All Transactions'!H710</f>
        <v>0</v>
      </c>
      <c r="E710">
        <f>'All Transactions'!I710</f>
        <v>0</v>
      </c>
      <c r="F710">
        <f>'All Transactions'!J710</f>
        <v>0</v>
      </c>
      <c r="G710">
        <f>'All Transactions'!K710</f>
        <v>0</v>
      </c>
      <c r="H710">
        <f>(N709+B710*H709)*'Master-Stocks'!$I$1</f>
        <v>7.2888821071863605E-2</v>
      </c>
      <c r="I710">
        <f>(O709+C710*I709)*'Master-Stocks'!$I$1</f>
        <v>4.04</v>
      </c>
      <c r="J710">
        <f>(P709+D710*J709)*'Master-Stocks'!$I$1</f>
        <v>4.5423188969331233E-3</v>
      </c>
      <c r="K710">
        <f>(Q709+E710*K709)*'Master-Stocks'!$I$1</f>
        <v>37.944391680000003</v>
      </c>
      <c r="L710">
        <f>(R709+F710*L709)*'Master-Stocks'!$I$1</f>
        <v>7.9470472667040006</v>
      </c>
      <c r="M710">
        <f ca="1">(S709+G710*M709)*'Master-Stocks'!$I$1</f>
        <v>1.4495762867466301E-2</v>
      </c>
      <c r="N710">
        <f t="shared" ref="N710:S710" si="707">H709*B710+N709</f>
        <v>7.2888821071863603</v>
      </c>
      <c r="O710">
        <f t="shared" si="707"/>
        <v>404</v>
      </c>
      <c r="P710">
        <f t="shared" si="707"/>
        <v>0.4542318896933123</v>
      </c>
      <c r="Q710">
        <f t="shared" si="707"/>
        <v>3794.4391680000003</v>
      </c>
      <c r="R710">
        <f t="shared" si="707"/>
        <v>794.70472667040008</v>
      </c>
      <c r="S710">
        <f t="shared" ca="1" si="707"/>
        <v>1.44957628674663</v>
      </c>
    </row>
    <row r="711" spans="1:19" ht="12.75" x14ac:dyDescent="0.2">
      <c r="A711">
        <f>'All Transactions'!A711</f>
        <v>0</v>
      </c>
      <c r="B711">
        <f>'All Transactions'!F711</f>
        <v>0</v>
      </c>
      <c r="C711">
        <f>'All Transactions'!G711</f>
        <v>0</v>
      </c>
      <c r="D711">
        <f>'All Transactions'!H711</f>
        <v>0</v>
      </c>
      <c r="E711">
        <f>'All Transactions'!I711</f>
        <v>0</v>
      </c>
      <c r="F711">
        <f>'All Transactions'!J711</f>
        <v>0</v>
      </c>
      <c r="G711">
        <f>'All Transactions'!K711</f>
        <v>0</v>
      </c>
      <c r="H711">
        <f>(N710+B711*H710)*'Master-Stocks'!$I$1</f>
        <v>7.2888821071863605E-2</v>
      </c>
      <c r="I711">
        <f>(O710+C711*I710)*'Master-Stocks'!$I$1</f>
        <v>4.04</v>
      </c>
      <c r="J711">
        <f>(P710+D711*J710)*'Master-Stocks'!$I$1</f>
        <v>4.5423188969331233E-3</v>
      </c>
      <c r="K711">
        <f>(Q710+E711*K710)*'Master-Stocks'!$I$1</f>
        <v>37.944391680000003</v>
      </c>
      <c r="L711">
        <f>(R710+F711*L710)*'Master-Stocks'!$I$1</f>
        <v>7.9470472667040006</v>
      </c>
      <c r="M711">
        <f ca="1">(S710+G711*M710)*'Master-Stocks'!$I$1</f>
        <v>1.4495762867466301E-2</v>
      </c>
      <c r="N711">
        <f t="shared" ref="N711:S711" si="708">H710*B711+N710</f>
        <v>7.2888821071863603</v>
      </c>
      <c r="O711">
        <f t="shared" si="708"/>
        <v>404</v>
      </c>
      <c r="P711">
        <f t="shared" si="708"/>
        <v>0.4542318896933123</v>
      </c>
      <c r="Q711">
        <f t="shared" si="708"/>
        <v>3794.4391680000003</v>
      </c>
      <c r="R711">
        <f t="shared" si="708"/>
        <v>794.70472667040008</v>
      </c>
      <c r="S711">
        <f t="shared" ca="1" si="708"/>
        <v>1.44957628674663</v>
      </c>
    </row>
    <row r="712" spans="1:19" ht="12.75" x14ac:dyDescent="0.2">
      <c r="A712">
        <f>'All Transactions'!A712</f>
        <v>0</v>
      </c>
      <c r="B712">
        <f>'All Transactions'!F712</f>
        <v>0</v>
      </c>
      <c r="C712">
        <f>'All Transactions'!G712</f>
        <v>0</v>
      </c>
      <c r="D712">
        <f>'All Transactions'!H712</f>
        <v>0</v>
      </c>
      <c r="E712">
        <f>'All Transactions'!I712</f>
        <v>0</v>
      </c>
      <c r="F712">
        <f>'All Transactions'!J712</f>
        <v>0</v>
      </c>
      <c r="G712">
        <f>'All Transactions'!K712</f>
        <v>0</v>
      </c>
      <c r="H712">
        <f>(N711+B712*H711)*'Master-Stocks'!$I$1</f>
        <v>7.2888821071863605E-2</v>
      </c>
      <c r="I712">
        <f>(O711+C712*I711)*'Master-Stocks'!$I$1</f>
        <v>4.04</v>
      </c>
      <c r="J712">
        <f>(P711+D712*J711)*'Master-Stocks'!$I$1</f>
        <v>4.5423188969331233E-3</v>
      </c>
      <c r="K712">
        <f>(Q711+E712*K711)*'Master-Stocks'!$I$1</f>
        <v>37.944391680000003</v>
      </c>
      <c r="L712">
        <f>(R711+F712*L711)*'Master-Stocks'!$I$1</f>
        <v>7.9470472667040006</v>
      </c>
      <c r="M712">
        <f ca="1">(S711+G712*M711)*'Master-Stocks'!$I$1</f>
        <v>1.4495762867466301E-2</v>
      </c>
      <c r="N712">
        <f t="shared" ref="N712:S712" si="709">H711*B712+N711</f>
        <v>7.2888821071863603</v>
      </c>
      <c r="O712">
        <f t="shared" si="709"/>
        <v>404</v>
      </c>
      <c r="P712">
        <f t="shared" si="709"/>
        <v>0.4542318896933123</v>
      </c>
      <c r="Q712">
        <f t="shared" si="709"/>
        <v>3794.4391680000003</v>
      </c>
      <c r="R712">
        <f t="shared" si="709"/>
        <v>794.70472667040008</v>
      </c>
      <c r="S712">
        <f t="shared" ca="1" si="709"/>
        <v>1.44957628674663</v>
      </c>
    </row>
    <row r="713" spans="1:19" ht="12.75" x14ac:dyDescent="0.2">
      <c r="A713">
        <f>'All Transactions'!A713</f>
        <v>0</v>
      </c>
      <c r="B713">
        <f>'All Transactions'!F713</f>
        <v>0</v>
      </c>
      <c r="C713">
        <f>'All Transactions'!G713</f>
        <v>0</v>
      </c>
      <c r="D713">
        <f>'All Transactions'!H713</f>
        <v>0</v>
      </c>
      <c r="E713">
        <f>'All Transactions'!I713</f>
        <v>0</v>
      </c>
      <c r="F713">
        <f>'All Transactions'!J713</f>
        <v>0</v>
      </c>
      <c r="G713">
        <f>'All Transactions'!K713</f>
        <v>0</v>
      </c>
      <c r="H713">
        <f>(N712+B713*H712)*'Master-Stocks'!$I$1</f>
        <v>7.2888821071863605E-2</v>
      </c>
      <c r="I713">
        <f>(O712+C713*I712)*'Master-Stocks'!$I$1</f>
        <v>4.04</v>
      </c>
      <c r="J713">
        <f>(P712+D713*J712)*'Master-Stocks'!$I$1</f>
        <v>4.5423188969331233E-3</v>
      </c>
      <c r="K713">
        <f>(Q712+E713*K712)*'Master-Stocks'!$I$1</f>
        <v>37.944391680000003</v>
      </c>
      <c r="L713">
        <f>(R712+F713*L712)*'Master-Stocks'!$I$1</f>
        <v>7.9470472667040006</v>
      </c>
      <c r="M713">
        <f ca="1">(S712+G713*M712)*'Master-Stocks'!$I$1</f>
        <v>1.4495762867466301E-2</v>
      </c>
      <c r="N713">
        <f t="shared" ref="N713:S713" si="710">H712*B713+N712</f>
        <v>7.2888821071863603</v>
      </c>
      <c r="O713">
        <f t="shared" si="710"/>
        <v>404</v>
      </c>
      <c r="P713">
        <f t="shared" si="710"/>
        <v>0.4542318896933123</v>
      </c>
      <c r="Q713">
        <f t="shared" si="710"/>
        <v>3794.4391680000003</v>
      </c>
      <c r="R713">
        <f t="shared" si="710"/>
        <v>794.70472667040008</v>
      </c>
      <c r="S713">
        <f t="shared" ca="1" si="710"/>
        <v>1.44957628674663</v>
      </c>
    </row>
    <row r="714" spans="1:19" ht="12.75" x14ac:dyDescent="0.2">
      <c r="A714">
        <f>'All Transactions'!A714</f>
        <v>0</v>
      </c>
      <c r="B714">
        <f>'All Transactions'!F714</f>
        <v>0</v>
      </c>
      <c r="C714">
        <f>'All Transactions'!G714</f>
        <v>0</v>
      </c>
      <c r="D714">
        <f>'All Transactions'!H714</f>
        <v>0</v>
      </c>
      <c r="E714">
        <f>'All Transactions'!I714</f>
        <v>0</v>
      </c>
      <c r="F714">
        <f>'All Transactions'!J714</f>
        <v>0</v>
      </c>
      <c r="G714">
        <f>'All Transactions'!K714</f>
        <v>0</v>
      </c>
      <c r="H714">
        <f>(N713+B714*H713)*'Master-Stocks'!$I$1</f>
        <v>7.2888821071863605E-2</v>
      </c>
      <c r="I714">
        <f>(O713+C714*I713)*'Master-Stocks'!$I$1</f>
        <v>4.04</v>
      </c>
      <c r="J714">
        <f>(P713+D714*J713)*'Master-Stocks'!$I$1</f>
        <v>4.5423188969331233E-3</v>
      </c>
      <c r="K714">
        <f>(Q713+E714*K713)*'Master-Stocks'!$I$1</f>
        <v>37.944391680000003</v>
      </c>
      <c r="L714">
        <f>(R713+F714*L713)*'Master-Stocks'!$I$1</f>
        <v>7.9470472667040006</v>
      </c>
      <c r="M714">
        <f ca="1">(S713+G714*M713)*'Master-Stocks'!$I$1</f>
        <v>1.4495762867466301E-2</v>
      </c>
      <c r="N714">
        <f t="shared" ref="N714:S714" si="711">H713*B714+N713</f>
        <v>7.2888821071863603</v>
      </c>
      <c r="O714">
        <f t="shared" si="711"/>
        <v>404</v>
      </c>
      <c r="P714">
        <f t="shared" si="711"/>
        <v>0.4542318896933123</v>
      </c>
      <c r="Q714">
        <f t="shared" si="711"/>
        <v>3794.4391680000003</v>
      </c>
      <c r="R714">
        <f t="shared" si="711"/>
        <v>794.70472667040008</v>
      </c>
      <c r="S714">
        <f t="shared" ca="1" si="711"/>
        <v>1.44957628674663</v>
      </c>
    </row>
    <row r="715" spans="1:19" ht="12.75" x14ac:dyDescent="0.2">
      <c r="A715">
        <f>'All Transactions'!A715</f>
        <v>0</v>
      </c>
      <c r="B715">
        <f>'All Transactions'!F715</f>
        <v>0</v>
      </c>
      <c r="C715">
        <f>'All Transactions'!G715</f>
        <v>0</v>
      </c>
      <c r="D715">
        <f>'All Transactions'!H715</f>
        <v>0</v>
      </c>
      <c r="E715">
        <f>'All Transactions'!I715</f>
        <v>0</v>
      </c>
      <c r="F715">
        <f>'All Transactions'!J715</f>
        <v>0</v>
      </c>
      <c r="G715">
        <f>'All Transactions'!K715</f>
        <v>0</v>
      </c>
      <c r="H715">
        <f>(N714+B715*H714)*'Master-Stocks'!$I$1</f>
        <v>7.2888821071863605E-2</v>
      </c>
      <c r="I715">
        <f>(O714+C715*I714)*'Master-Stocks'!$I$1</f>
        <v>4.04</v>
      </c>
      <c r="J715">
        <f>(P714+D715*J714)*'Master-Stocks'!$I$1</f>
        <v>4.5423188969331233E-3</v>
      </c>
      <c r="K715">
        <f>(Q714+E715*K714)*'Master-Stocks'!$I$1</f>
        <v>37.944391680000003</v>
      </c>
      <c r="L715">
        <f>(R714+F715*L714)*'Master-Stocks'!$I$1</f>
        <v>7.9470472667040006</v>
      </c>
      <c r="M715">
        <f ca="1">(S714+G715*M714)*'Master-Stocks'!$I$1</f>
        <v>1.4495762867466301E-2</v>
      </c>
      <c r="N715">
        <f t="shared" ref="N715:S715" si="712">H714*B715+N714</f>
        <v>7.2888821071863603</v>
      </c>
      <c r="O715">
        <f t="shared" si="712"/>
        <v>404</v>
      </c>
      <c r="P715">
        <f t="shared" si="712"/>
        <v>0.4542318896933123</v>
      </c>
      <c r="Q715">
        <f t="shared" si="712"/>
        <v>3794.4391680000003</v>
      </c>
      <c r="R715">
        <f t="shared" si="712"/>
        <v>794.70472667040008</v>
      </c>
      <c r="S715">
        <f t="shared" ca="1" si="712"/>
        <v>1.44957628674663</v>
      </c>
    </row>
    <row r="716" spans="1:19" ht="12.75" x14ac:dyDescent="0.2">
      <c r="A716">
        <f>'All Transactions'!A716</f>
        <v>0</v>
      </c>
      <c r="B716">
        <f>'All Transactions'!F716</f>
        <v>0</v>
      </c>
      <c r="C716">
        <f>'All Transactions'!G716</f>
        <v>0</v>
      </c>
      <c r="D716">
        <f>'All Transactions'!H716</f>
        <v>0</v>
      </c>
      <c r="E716">
        <f>'All Transactions'!I716</f>
        <v>0</v>
      </c>
      <c r="F716">
        <f>'All Transactions'!J716</f>
        <v>0</v>
      </c>
      <c r="G716">
        <f>'All Transactions'!K716</f>
        <v>0</v>
      </c>
      <c r="H716">
        <f>(N715+B716*H715)*'Master-Stocks'!$I$1</f>
        <v>7.2888821071863605E-2</v>
      </c>
      <c r="I716">
        <f>(O715+C716*I715)*'Master-Stocks'!$I$1</f>
        <v>4.04</v>
      </c>
      <c r="J716">
        <f>(P715+D716*J715)*'Master-Stocks'!$I$1</f>
        <v>4.5423188969331233E-3</v>
      </c>
      <c r="K716">
        <f>(Q715+E716*K715)*'Master-Stocks'!$I$1</f>
        <v>37.944391680000003</v>
      </c>
      <c r="L716">
        <f>(R715+F716*L715)*'Master-Stocks'!$I$1</f>
        <v>7.9470472667040006</v>
      </c>
      <c r="M716">
        <f ca="1">(S715+G716*M715)*'Master-Stocks'!$I$1</f>
        <v>1.4495762867466301E-2</v>
      </c>
      <c r="N716">
        <f t="shared" ref="N716:S716" si="713">H715*B716+N715</f>
        <v>7.2888821071863603</v>
      </c>
      <c r="O716">
        <f t="shared" si="713"/>
        <v>404</v>
      </c>
      <c r="P716">
        <f t="shared" si="713"/>
        <v>0.4542318896933123</v>
      </c>
      <c r="Q716">
        <f t="shared" si="713"/>
        <v>3794.4391680000003</v>
      </c>
      <c r="R716">
        <f t="shared" si="713"/>
        <v>794.70472667040008</v>
      </c>
      <c r="S716">
        <f t="shared" ca="1" si="713"/>
        <v>1.44957628674663</v>
      </c>
    </row>
    <row r="717" spans="1:19" ht="12.75" x14ac:dyDescent="0.2">
      <c r="A717">
        <f>'All Transactions'!A717</f>
        <v>0</v>
      </c>
      <c r="B717">
        <f>'All Transactions'!F717</f>
        <v>0</v>
      </c>
      <c r="C717">
        <f>'All Transactions'!G717</f>
        <v>0</v>
      </c>
      <c r="D717">
        <f>'All Transactions'!H717</f>
        <v>0</v>
      </c>
      <c r="E717">
        <f>'All Transactions'!I717</f>
        <v>0</v>
      </c>
      <c r="F717">
        <f>'All Transactions'!J717</f>
        <v>0</v>
      </c>
      <c r="G717">
        <f>'All Transactions'!K717</f>
        <v>0</v>
      </c>
      <c r="H717">
        <f>(N716+B717*H716)*'Master-Stocks'!$I$1</f>
        <v>7.2888821071863605E-2</v>
      </c>
      <c r="I717">
        <f>(O716+C717*I716)*'Master-Stocks'!$I$1</f>
        <v>4.04</v>
      </c>
      <c r="J717">
        <f>(P716+D717*J716)*'Master-Stocks'!$I$1</f>
        <v>4.5423188969331233E-3</v>
      </c>
      <c r="K717">
        <f>(Q716+E717*K716)*'Master-Stocks'!$I$1</f>
        <v>37.944391680000003</v>
      </c>
      <c r="L717">
        <f>(R716+F717*L716)*'Master-Stocks'!$I$1</f>
        <v>7.9470472667040006</v>
      </c>
      <c r="M717">
        <f ca="1">(S716+G717*M716)*'Master-Stocks'!$I$1</f>
        <v>1.4495762867466301E-2</v>
      </c>
      <c r="N717">
        <f t="shared" ref="N717:S717" si="714">H716*B717+N716</f>
        <v>7.2888821071863603</v>
      </c>
      <c r="O717">
        <f t="shared" si="714"/>
        <v>404</v>
      </c>
      <c r="P717">
        <f t="shared" si="714"/>
        <v>0.4542318896933123</v>
      </c>
      <c r="Q717">
        <f t="shared" si="714"/>
        <v>3794.4391680000003</v>
      </c>
      <c r="R717">
        <f t="shared" si="714"/>
        <v>794.70472667040008</v>
      </c>
      <c r="S717">
        <f t="shared" ca="1" si="714"/>
        <v>1.44957628674663</v>
      </c>
    </row>
    <row r="718" spans="1:19" ht="12.75" x14ac:dyDescent="0.2">
      <c r="A718">
        <f>'All Transactions'!A718</f>
        <v>0</v>
      </c>
      <c r="B718">
        <f>'All Transactions'!F718</f>
        <v>0</v>
      </c>
      <c r="C718">
        <f>'All Transactions'!G718</f>
        <v>0</v>
      </c>
      <c r="D718">
        <f>'All Transactions'!H718</f>
        <v>0</v>
      </c>
      <c r="E718">
        <f>'All Transactions'!I718</f>
        <v>0</v>
      </c>
      <c r="F718">
        <f>'All Transactions'!J718</f>
        <v>0</v>
      </c>
      <c r="G718">
        <f>'All Transactions'!K718</f>
        <v>0</v>
      </c>
      <c r="H718">
        <f>(N717+B718*H717)*'Master-Stocks'!$I$1</f>
        <v>7.2888821071863605E-2</v>
      </c>
      <c r="I718">
        <f>(O717+C718*I717)*'Master-Stocks'!$I$1</f>
        <v>4.04</v>
      </c>
      <c r="J718">
        <f>(P717+D718*J717)*'Master-Stocks'!$I$1</f>
        <v>4.5423188969331233E-3</v>
      </c>
      <c r="K718">
        <f>(Q717+E718*K717)*'Master-Stocks'!$I$1</f>
        <v>37.944391680000003</v>
      </c>
      <c r="L718">
        <f>(R717+F718*L717)*'Master-Stocks'!$I$1</f>
        <v>7.9470472667040006</v>
      </c>
      <c r="M718">
        <f ca="1">(S717+G718*M717)*'Master-Stocks'!$I$1</f>
        <v>1.4495762867466301E-2</v>
      </c>
      <c r="N718">
        <f t="shared" ref="N718:S718" si="715">H717*B718+N717</f>
        <v>7.2888821071863603</v>
      </c>
      <c r="O718">
        <f t="shared" si="715"/>
        <v>404</v>
      </c>
      <c r="P718">
        <f t="shared" si="715"/>
        <v>0.4542318896933123</v>
      </c>
      <c r="Q718">
        <f t="shared" si="715"/>
        <v>3794.4391680000003</v>
      </c>
      <c r="R718">
        <f t="shared" si="715"/>
        <v>794.70472667040008</v>
      </c>
      <c r="S718">
        <f t="shared" ca="1" si="715"/>
        <v>1.44957628674663</v>
      </c>
    </row>
    <row r="719" spans="1:19" ht="12.75" x14ac:dyDescent="0.2">
      <c r="A719">
        <f>'All Transactions'!A719</f>
        <v>0</v>
      </c>
      <c r="B719">
        <f>'All Transactions'!F719</f>
        <v>0</v>
      </c>
      <c r="C719">
        <f>'All Transactions'!G719</f>
        <v>0</v>
      </c>
      <c r="D719">
        <f>'All Transactions'!H719</f>
        <v>0</v>
      </c>
      <c r="E719">
        <f>'All Transactions'!I719</f>
        <v>0</v>
      </c>
      <c r="F719">
        <f>'All Transactions'!J719</f>
        <v>0</v>
      </c>
      <c r="G719">
        <f>'All Transactions'!K719</f>
        <v>0</v>
      </c>
      <c r="H719">
        <f>(N718+B719*H718)*'Master-Stocks'!$I$1</f>
        <v>7.2888821071863605E-2</v>
      </c>
      <c r="I719">
        <f>(O718+C719*I718)*'Master-Stocks'!$I$1</f>
        <v>4.04</v>
      </c>
      <c r="J719">
        <f>(P718+D719*J718)*'Master-Stocks'!$I$1</f>
        <v>4.5423188969331233E-3</v>
      </c>
      <c r="K719">
        <f>(Q718+E719*K718)*'Master-Stocks'!$I$1</f>
        <v>37.944391680000003</v>
      </c>
      <c r="L719">
        <f>(R718+F719*L718)*'Master-Stocks'!$I$1</f>
        <v>7.9470472667040006</v>
      </c>
      <c r="M719">
        <f ca="1">(S718+G719*M718)*'Master-Stocks'!$I$1</f>
        <v>1.4495762867466301E-2</v>
      </c>
      <c r="N719">
        <f t="shared" ref="N719:S719" si="716">H718*B719+N718</f>
        <v>7.2888821071863603</v>
      </c>
      <c r="O719">
        <f t="shared" si="716"/>
        <v>404</v>
      </c>
      <c r="P719">
        <f t="shared" si="716"/>
        <v>0.4542318896933123</v>
      </c>
      <c r="Q719">
        <f t="shared" si="716"/>
        <v>3794.4391680000003</v>
      </c>
      <c r="R719">
        <f t="shared" si="716"/>
        <v>794.70472667040008</v>
      </c>
      <c r="S719">
        <f t="shared" ca="1" si="716"/>
        <v>1.44957628674663</v>
      </c>
    </row>
    <row r="720" spans="1:19" ht="12.75" x14ac:dyDescent="0.2">
      <c r="A720">
        <f>'All Transactions'!A720</f>
        <v>0</v>
      </c>
      <c r="B720">
        <f>'All Transactions'!F720</f>
        <v>0</v>
      </c>
      <c r="C720">
        <f>'All Transactions'!G720</f>
        <v>0</v>
      </c>
      <c r="D720">
        <f>'All Transactions'!H720</f>
        <v>0</v>
      </c>
      <c r="E720">
        <f>'All Transactions'!I720</f>
        <v>0</v>
      </c>
      <c r="F720">
        <f>'All Transactions'!J720</f>
        <v>0</v>
      </c>
      <c r="G720">
        <f>'All Transactions'!K720</f>
        <v>0</v>
      </c>
      <c r="H720">
        <f>(N719+B720*H719)*'Master-Stocks'!$I$1</f>
        <v>7.2888821071863605E-2</v>
      </c>
      <c r="I720">
        <f>(O719+C720*I719)*'Master-Stocks'!$I$1</f>
        <v>4.04</v>
      </c>
      <c r="J720">
        <f>(P719+D720*J719)*'Master-Stocks'!$I$1</f>
        <v>4.5423188969331233E-3</v>
      </c>
      <c r="K720">
        <f>(Q719+E720*K719)*'Master-Stocks'!$I$1</f>
        <v>37.944391680000003</v>
      </c>
      <c r="L720">
        <f>(R719+F720*L719)*'Master-Stocks'!$I$1</f>
        <v>7.9470472667040006</v>
      </c>
      <c r="M720">
        <f ca="1">(S719+G720*M719)*'Master-Stocks'!$I$1</f>
        <v>1.4495762867466301E-2</v>
      </c>
      <c r="N720">
        <f t="shared" ref="N720:S720" si="717">H719*B720+N719</f>
        <v>7.2888821071863603</v>
      </c>
      <c r="O720">
        <f t="shared" si="717"/>
        <v>404</v>
      </c>
      <c r="P720">
        <f t="shared" si="717"/>
        <v>0.4542318896933123</v>
      </c>
      <c r="Q720">
        <f t="shared" si="717"/>
        <v>3794.4391680000003</v>
      </c>
      <c r="R720">
        <f t="shared" si="717"/>
        <v>794.70472667040008</v>
      </c>
      <c r="S720">
        <f t="shared" ca="1" si="717"/>
        <v>1.44957628674663</v>
      </c>
    </row>
    <row r="721" spans="1:19" ht="12.75" x14ac:dyDescent="0.2">
      <c r="A721">
        <f>'All Transactions'!A721</f>
        <v>0</v>
      </c>
      <c r="B721">
        <f>'All Transactions'!F721</f>
        <v>0</v>
      </c>
      <c r="C721">
        <f>'All Transactions'!G721</f>
        <v>0</v>
      </c>
      <c r="D721">
        <f>'All Transactions'!H721</f>
        <v>0</v>
      </c>
      <c r="E721">
        <f>'All Transactions'!I721</f>
        <v>0</v>
      </c>
      <c r="F721">
        <f>'All Transactions'!J721</f>
        <v>0</v>
      </c>
      <c r="G721">
        <f>'All Transactions'!K721</f>
        <v>0</v>
      </c>
      <c r="H721">
        <f>(N720+B721*H720)*'Master-Stocks'!$I$1</f>
        <v>7.2888821071863605E-2</v>
      </c>
      <c r="I721">
        <f>(O720+C721*I720)*'Master-Stocks'!$I$1</f>
        <v>4.04</v>
      </c>
      <c r="J721">
        <f>(P720+D721*J720)*'Master-Stocks'!$I$1</f>
        <v>4.5423188969331233E-3</v>
      </c>
      <c r="K721">
        <f>(Q720+E721*K720)*'Master-Stocks'!$I$1</f>
        <v>37.944391680000003</v>
      </c>
      <c r="L721">
        <f>(R720+F721*L720)*'Master-Stocks'!$I$1</f>
        <v>7.9470472667040006</v>
      </c>
      <c r="M721">
        <f ca="1">(S720+G721*M720)*'Master-Stocks'!$I$1</f>
        <v>1.4495762867466301E-2</v>
      </c>
      <c r="N721">
        <f t="shared" ref="N721:S721" si="718">H720*B721+N720</f>
        <v>7.2888821071863603</v>
      </c>
      <c r="O721">
        <f t="shared" si="718"/>
        <v>404</v>
      </c>
      <c r="P721">
        <f t="shared" si="718"/>
        <v>0.4542318896933123</v>
      </c>
      <c r="Q721">
        <f t="shared" si="718"/>
        <v>3794.4391680000003</v>
      </c>
      <c r="R721">
        <f t="shared" si="718"/>
        <v>794.70472667040008</v>
      </c>
      <c r="S721">
        <f t="shared" ca="1" si="718"/>
        <v>1.44957628674663</v>
      </c>
    </row>
    <row r="722" spans="1:19" ht="12.75" x14ac:dyDescent="0.2">
      <c r="A722">
        <f>'All Transactions'!A722</f>
        <v>0</v>
      </c>
      <c r="B722">
        <f>'All Transactions'!F722</f>
        <v>0</v>
      </c>
      <c r="C722">
        <f>'All Transactions'!G722</f>
        <v>0</v>
      </c>
      <c r="D722">
        <f>'All Transactions'!H722</f>
        <v>0</v>
      </c>
      <c r="E722">
        <f>'All Transactions'!I722</f>
        <v>0</v>
      </c>
      <c r="F722">
        <f>'All Transactions'!J722</f>
        <v>0</v>
      </c>
      <c r="G722">
        <f>'All Transactions'!K722</f>
        <v>0</v>
      </c>
      <c r="H722">
        <f>(N721+B722*H721)*'Master-Stocks'!$I$1</f>
        <v>7.2888821071863605E-2</v>
      </c>
      <c r="I722">
        <f>(O721+C722*I721)*'Master-Stocks'!$I$1</f>
        <v>4.04</v>
      </c>
      <c r="J722">
        <f>(P721+D722*J721)*'Master-Stocks'!$I$1</f>
        <v>4.5423188969331233E-3</v>
      </c>
      <c r="K722">
        <f>(Q721+E722*K721)*'Master-Stocks'!$I$1</f>
        <v>37.944391680000003</v>
      </c>
      <c r="L722">
        <f>(R721+F722*L721)*'Master-Stocks'!$I$1</f>
        <v>7.9470472667040006</v>
      </c>
      <c r="M722">
        <f ca="1">(S721+G722*M721)*'Master-Stocks'!$I$1</f>
        <v>1.4495762867466301E-2</v>
      </c>
      <c r="N722">
        <f t="shared" ref="N722:S722" si="719">H721*B722+N721</f>
        <v>7.2888821071863603</v>
      </c>
      <c r="O722">
        <f t="shared" si="719"/>
        <v>404</v>
      </c>
      <c r="P722">
        <f t="shared" si="719"/>
        <v>0.4542318896933123</v>
      </c>
      <c r="Q722">
        <f t="shared" si="719"/>
        <v>3794.4391680000003</v>
      </c>
      <c r="R722">
        <f t="shared" si="719"/>
        <v>794.70472667040008</v>
      </c>
      <c r="S722">
        <f t="shared" ca="1" si="719"/>
        <v>1.44957628674663</v>
      </c>
    </row>
    <row r="723" spans="1:19" ht="12.75" x14ac:dyDescent="0.2">
      <c r="A723">
        <f>'All Transactions'!A723</f>
        <v>0</v>
      </c>
      <c r="B723">
        <f>'All Transactions'!F723</f>
        <v>0</v>
      </c>
      <c r="C723">
        <f>'All Transactions'!G723</f>
        <v>0</v>
      </c>
      <c r="D723">
        <f>'All Transactions'!H723</f>
        <v>0</v>
      </c>
      <c r="E723">
        <f>'All Transactions'!I723</f>
        <v>0</v>
      </c>
      <c r="F723">
        <f>'All Transactions'!J723</f>
        <v>0</v>
      </c>
      <c r="G723">
        <f>'All Transactions'!K723</f>
        <v>0</v>
      </c>
      <c r="H723">
        <f>(N722+B723*H722)*'Master-Stocks'!$I$1</f>
        <v>7.2888821071863605E-2</v>
      </c>
      <c r="I723">
        <f>(O722+C723*I722)*'Master-Stocks'!$I$1</f>
        <v>4.04</v>
      </c>
      <c r="J723">
        <f>(P722+D723*J722)*'Master-Stocks'!$I$1</f>
        <v>4.5423188969331233E-3</v>
      </c>
      <c r="K723">
        <f>(Q722+E723*K722)*'Master-Stocks'!$I$1</f>
        <v>37.944391680000003</v>
      </c>
      <c r="L723">
        <f>(R722+F723*L722)*'Master-Stocks'!$I$1</f>
        <v>7.9470472667040006</v>
      </c>
      <c r="M723">
        <f ca="1">(S722+G723*M722)*'Master-Stocks'!$I$1</f>
        <v>1.4495762867466301E-2</v>
      </c>
      <c r="N723">
        <f t="shared" ref="N723:S723" si="720">H722*B723+N722</f>
        <v>7.2888821071863603</v>
      </c>
      <c r="O723">
        <f t="shared" si="720"/>
        <v>404</v>
      </c>
      <c r="P723">
        <f t="shared" si="720"/>
        <v>0.4542318896933123</v>
      </c>
      <c r="Q723">
        <f t="shared" si="720"/>
        <v>3794.4391680000003</v>
      </c>
      <c r="R723">
        <f t="shared" si="720"/>
        <v>794.70472667040008</v>
      </c>
      <c r="S723">
        <f t="shared" ca="1" si="720"/>
        <v>1.44957628674663</v>
      </c>
    </row>
    <row r="724" spans="1:19" ht="12.75" x14ac:dyDescent="0.2">
      <c r="A724">
        <f>'All Transactions'!A724</f>
        <v>0</v>
      </c>
      <c r="B724">
        <f>'All Transactions'!F724</f>
        <v>0</v>
      </c>
      <c r="C724">
        <f>'All Transactions'!G724</f>
        <v>0</v>
      </c>
      <c r="D724">
        <f>'All Transactions'!H724</f>
        <v>0</v>
      </c>
      <c r="E724">
        <f>'All Transactions'!I724</f>
        <v>0</v>
      </c>
      <c r="F724">
        <f>'All Transactions'!J724</f>
        <v>0</v>
      </c>
      <c r="G724">
        <f>'All Transactions'!K724</f>
        <v>0</v>
      </c>
      <c r="H724">
        <f>(N723+B724*H723)*'Master-Stocks'!$I$1</f>
        <v>7.2888821071863605E-2</v>
      </c>
      <c r="I724">
        <f>(O723+C724*I723)*'Master-Stocks'!$I$1</f>
        <v>4.04</v>
      </c>
      <c r="J724">
        <f>(P723+D724*J723)*'Master-Stocks'!$I$1</f>
        <v>4.5423188969331233E-3</v>
      </c>
      <c r="K724">
        <f>(Q723+E724*K723)*'Master-Stocks'!$I$1</f>
        <v>37.944391680000003</v>
      </c>
      <c r="L724">
        <f>(R723+F724*L723)*'Master-Stocks'!$I$1</f>
        <v>7.9470472667040006</v>
      </c>
      <c r="M724">
        <f ca="1">(S723+G724*M723)*'Master-Stocks'!$I$1</f>
        <v>1.4495762867466301E-2</v>
      </c>
      <c r="N724">
        <f t="shared" ref="N724:S724" si="721">H723*B724+N723</f>
        <v>7.2888821071863603</v>
      </c>
      <c r="O724">
        <f t="shared" si="721"/>
        <v>404</v>
      </c>
      <c r="P724">
        <f t="shared" si="721"/>
        <v>0.4542318896933123</v>
      </c>
      <c r="Q724">
        <f t="shared" si="721"/>
        <v>3794.4391680000003</v>
      </c>
      <c r="R724">
        <f t="shared" si="721"/>
        <v>794.70472667040008</v>
      </c>
      <c r="S724">
        <f t="shared" ca="1" si="721"/>
        <v>1.44957628674663</v>
      </c>
    </row>
    <row r="725" spans="1:19" ht="12.75" x14ac:dyDescent="0.2">
      <c r="A725">
        <f>'All Transactions'!A725</f>
        <v>0</v>
      </c>
      <c r="B725">
        <f>'All Transactions'!F725</f>
        <v>0</v>
      </c>
      <c r="C725">
        <f>'All Transactions'!G725</f>
        <v>0</v>
      </c>
      <c r="D725">
        <f>'All Transactions'!H725</f>
        <v>0</v>
      </c>
      <c r="E725">
        <f>'All Transactions'!I725</f>
        <v>0</v>
      </c>
      <c r="F725">
        <f>'All Transactions'!J725</f>
        <v>0</v>
      </c>
      <c r="G725">
        <f>'All Transactions'!K725</f>
        <v>0</v>
      </c>
      <c r="H725">
        <f>(N724+B725*H724)*'Master-Stocks'!$I$1</f>
        <v>7.2888821071863605E-2</v>
      </c>
      <c r="I725">
        <f>(O724+C725*I724)*'Master-Stocks'!$I$1</f>
        <v>4.04</v>
      </c>
      <c r="J725">
        <f>(P724+D725*J724)*'Master-Stocks'!$I$1</f>
        <v>4.5423188969331233E-3</v>
      </c>
      <c r="K725">
        <f>(Q724+E725*K724)*'Master-Stocks'!$I$1</f>
        <v>37.944391680000003</v>
      </c>
      <c r="L725">
        <f>(R724+F725*L724)*'Master-Stocks'!$I$1</f>
        <v>7.9470472667040006</v>
      </c>
      <c r="M725">
        <f ca="1">(S724+G725*M724)*'Master-Stocks'!$I$1</f>
        <v>1.4495762867466301E-2</v>
      </c>
      <c r="N725">
        <f t="shared" ref="N725:S725" si="722">H724*B725+N724</f>
        <v>7.2888821071863603</v>
      </c>
      <c r="O725">
        <f t="shared" si="722"/>
        <v>404</v>
      </c>
      <c r="P725">
        <f t="shared" si="722"/>
        <v>0.4542318896933123</v>
      </c>
      <c r="Q725">
        <f t="shared" si="722"/>
        <v>3794.4391680000003</v>
      </c>
      <c r="R725">
        <f t="shared" si="722"/>
        <v>794.70472667040008</v>
      </c>
      <c r="S725">
        <f t="shared" ca="1" si="722"/>
        <v>1.44957628674663</v>
      </c>
    </row>
    <row r="726" spans="1:19" ht="12.75" x14ac:dyDescent="0.2">
      <c r="A726">
        <f>'All Transactions'!A726</f>
        <v>0</v>
      </c>
      <c r="B726">
        <f>'All Transactions'!F726</f>
        <v>0</v>
      </c>
      <c r="C726">
        <f>'All Transactions'!G726</f>
        <v>0</v>
      </c>
      <c r="D726">
        <f>'All Transactions'!H726</f>
        <v>0</v>
      </c>
      <c r="E726">
        <f>'All Transactions'!I726</f>
        <v>0</v>
      </c>
      <c r="F726">
        <f>'All Transactions'!J726</f>
        <v>0</v>
      </c>
      <c r="G726">
        <f>'All Transactions'!K726</f>
        <v>0</v>
      </c>
      <c r="H726">
        <f>(N725+B726*H725)*'Master-Stocks'!$I$1</f>
        <v>7.2888821071863605E-2</v>
      </c>
      <c r="I726">
        <f>(O725+C726*I725)*'Master-Stocks'!$I$1</f>
        <v>4.04</v>
      </c>
      <c r="J726">
        <f>(P725+D726*J725)*'Master-Stocks'!$I$1</f>
        <v>4.5423188969331233E-3</v>
      </c>
      <c r="K726">
        <f>(Q725+E726*K725)*'Master-Stocks'!$I$1</f>
        <v>37.944391680000003</v>
      </c>
      <c r="L726">
        <f>(R725+F726*L725)*'Master-Stocks'!$I$1</f>
        <v>7.9470472667040006</v>
      </c>
      <c r="M726">
        <f ca="1">(S725+G726*M725)*'Master-Stocks'!$I$1</f>
        <v>1.4495762867466301E-2</v>
      </c>
      <c r="N726">
        <f t="shared" ref="N726:S726" si="723">H725*B726+N725</f>
        <v>7.2888821071863603</v>
      </c>
      <c r="O726">
        <f t="shared" si="723"/>
        <v>404</v>
      </c>
      <c r="P726">
        <f t="shared" si="723"/>
        <v>0.4542318896933123</v>
      </c>
      <c r="Q726">
        <f t="shared" si="723"/>
        <v>3794.4391680000003</v>
      </c>
      <c r="R726">
        <f t="shared" si="723"/>
        <v>794.70472667040008</v>
      </c>
      <c r="S726">
        <f t="shared" ca="1" si="723"/>
        <v>1.44957628674663</v>
      </c>
    </row>
    <row r="727" spans="1:19" ht="12.75" x14ac:dyDescent="0.2">
      <c r="A727">
        <f>'All Transactions'!A727</f>
        <v>0</v>
      </c>
      <c r="B727">
        <f>'All Transactions'!F727</f>
        <v>0</v>
      </c>
      <c r="C727">
        <f>'All Transactions'!G727</f>
        <v>0</v>
      </c>
      <c r="D727">
        <f>'All Transactions'!H727</f>
        <v>0</v>
      </c>
      <c r="E727">
        <f>'All Transactions'!I727</f>
        <v>0</v>
      </c>
      <c r="F727">
        <f>'All Transactions'!J727</f>
        <v>0</v>
      </c>
      <c r="G727">
        <f>'All Transactions'!K727</f>
        <v>0</v>
      </c>
      <c r="H727">
        <f>(N726+B727*H726)*'Master-Stocks'!$I$1</f>
        <v>7.2888821071863605E-2</v>
      </c>
      <c r="I727">
        <f>(O726+C727*I726)*'Master-Stocks'!$I$1</f>
        <v>4.04</v>
      </c>
      <c r="J727">
        <f>(P726+D727*J726)*'Master-Stocks'!$I$1</f>
        <v>4.5423188969331233E-3</v>
      </c>
      <c r="K727">
        <f>(Q726+E727*K726)*'Master-Stocks'!$I$1</f>
        <v>37.944391680000003</v>
      </c>
      <c r="L727">
        <f>(R726+F727*L726)*'Master-Stocks'!$I$1</f>
        <v>7.9470472667040006</v>
      </c>
      <c r="M727">
        <f ca="1">(S726+G727*M726)*'Master-Stocks'!$I$1</f>
        <v>1.4495762867466301E-2</v>
      </c>
      <c r="N727">
        <f t="shared" ref="N727:S727" si="724">H726*B727+N726</f>
        <v>7.2888821071863603</v>
      </c>
      <c r="O727">
        <f t="shared" si="724"/>
        <v>404</v>
      </c>
      <c r="P727">
        <f t="shared" si="724"/>
        <v>0.4542318896933123</v>
      </c>
      <c r="Q727">
        <f t="shared" si="724"/>
        <v>3794.4391680000003</v>
      </c>
      <c r="R727">
        <f t="shared" si="724"/>
        <v>794.70472667040008</v>
      </c>
      <c r="S727">
        <f t="shared" ca="1" si="724"/>
        <v>1.44957628674663</v>
      </c>
    </row>
    <row r="728" spans="1:19" ht="12.75" x14ac:dyDescent="0.2">
      <c r="A728">
        <f>'All Transactions'!A728</f>
        <v>0</v>
      </c>
      <c r="B728">
        <f>'All Transactions'!F728</f>
        <v>0</v>
      </c>
      <c r="C728">
        <f>'All Transactions'!G728</f>
        <v>0</v>
      </c>
      <c r="D728">
        <f>'All Transactions'!H728</f>
        <v>0</v>
      </c>
      <c r="E728">
        <f>'All Transactions'!I728</f>
        <v>0</v>
      </c>
      <c r="F728">
        <f>'All Transactions'!J728</f>
        <v>0</v>
      </c>
      <c r="G728">
        <f>'All Transactions'!K728</f>
        <v>0</v>
      </c>
      <c r="H728">
        <f>(N727+B728*H727)*'Master-Stocks'!$I$1</f>
        <v>7.2888821071863605E-2</v>
      </c>
      <c r="I728">
        <f>(O727+C728*I727)*'Master-Stocks'!$I$1</f>
        <v>4.04</v>
      </c>
      <c r="J728">
        <f>(P727+D728*J727)*'Master-Stocks'!$I$1</f>
        <v>4.5423188969331233E-3</v>
      </c>
      <c r="K728">
        <f>(Q727+E728*K727)*'Master-Stocks'!$I$1</f>
        <v>37.944391680000003</v>
      </c>
      <c r="L728">
        <f>(R727+F728*L727)*'Master-Stocks'!$I$1</f>
        <v>7.9470472667040006</v>
      </c>
      <c r="M728">
        <f ca="1">(S727+G728*M727)*'Master-Stocks'!$I$1</f>
        <v>1.4495762867466301E-2</v>
      </c>
      <c r="N728">
        <f t="shared" ref="N728:S728" si="725">H727*B728+N727</f>
        <v>7.2888821071863603</v>
      </c>
      <c r="O728">
        <f t="shared" si="725"/>
        <v>404</v>
      </c>
      <c r="P728">
        <f t="shared" si="725"/>
        <v>0.4542318896933123</v>
      </c>
      <c r="Q728">
        <f t="shared" si="725"/>
        <v>3794.4391680000003</v>
      </c>
      <c r="R728">
        <f t="shared" si="725"/>
        <v>794.70472667040008</v>
      </c>
      <c r="S728">
        <f t="shared" ca="1" si="725"/>
        <v>1.44957628674663</v>
      </c>
    </row>
    <row r="729" spans="1:19" ht="12.75" x14ac:dyDescent="0.2">
      <c r="A729">
        <f>'All Transactions'!A729</f>
        <v>0</v>
      </c>
      <c r="B729">
        <f>'All Transactions'!F729</f>
        <v>0</v>
      </c>
      <c r="C729">
        <f>'All Transactions'!G729</f>
        <v>0</v>
      </c>
      <c r="D729">
        <f>'All Transactions'!H729</f>
        <v>0</v>
      </c>
      <c r="E729">
        <f>'All Transactions'!I729</f>
        <v>0</v>
      </c>
      <c r="F729">
        <f>'All Transactions'!J729</f>
        <v>0</v>
      </c>
      <c r="G729">
        <f>'All Transactions'!K729</f>
        <v>0</v>
      </c>
      <c r="H729">
        <f>(N728+B729*H728)*'Master-Stocks'!$I$1</f>
        <v>7.2888821071863605E-2</v>
      </c>
      <c r="I729">
        <f>(O728+C729*I728)*'Master-Stocks'!$I$1</f>
        <v>4.04</v>
      </c>
      <c r="J729">
        <f>(P728+D729*J728)*'Master-Stocks'!$I$1</f>
        <v>4.5423188969331233E-3</v>
      </c>
      <c r="K729">
        <f>(Q728+E729*K728)*'Master-Stocks'!$I$1</f>
        <v>37.944391680000003</v>
      </c>
      <c r="L729">
        <f>(R728+F729*L728)*'Master-Stocks'!$I$1</f>
        <v>7.9470472667040006</v>
      </c>
      <c r="M729">
        <f ca="1">(S728+G729*M728)*'Master-Stocks'!$I$1</f>
        <v>1.4495762867466301E-2</v>
      </c>
      <c r="N729">
        <f t="shared" ref="N729:S729" si="726">H728*B729+N728</f>
        <v>7.2888821071863603</v>
      </c>
      <c r="O729">
        <f t="shared" si="726"/>
        <v>404</v>
      </c>
      <c r="P729">
        <f t="shared" si="726"/>
        <v>0.4542318896933123</v>
      </c>
      <c r="Q729">
        <f t="shared" si="726"/>
        <v>3794.4391680000003</v>
      </c>
      <c r="R729">
        <f t="shared" si="726"/>
        <v>794.70472667040008</v>
      </c>
      <c r="S729">
        <f t="shared" ca="1" si="726"/>
        <v>1.44957628674663</v>
      </c>
    </row>
    <row r="730" spans="1:19" ht="12.75" x14ac:dyDescent="0.2">
      <c r="A730">
        <f>'All Transactions'!A730</f>
        <v>0</v>
      </c>
      <c r="B730">
        <f>'All Transactions'!F730</f>
        <v>0</v>
      </c>
      <c r="C730">
        <f>'All Transactions'!G730</f>
        <v>0</v>
      </c>
      <c r="D730">
        <f>'All Transactions'!H730</f>
        <v>0</v>
      </c>
      <c r="E730">
        <f>'All Transactions'!I730</f>
        <v>0</v>
      </c>
      <c r="F730">
        <f>'All Transactions'!J730</f>
        <v>0</v>
      </c>
      <c r="G730">
        <f>'All Transactions'!K730</f>
        <v>0</v>
      </c>
      <c r="H730">
        <f>(N729+B730*H729)*'Master-Stocks'!$I$1</f>
        <v>7.2888821071863605E-2</v>
      </c>
      <c r="I730">
        <f>(O729+C730*I729)*'Master-Stocks'!$I$1</f>
        <v>4.04</v>
      </c>
      <c r="J730">
        <f>(P729+D730*J729)*'Master-Stocks'!$I$1</f>
        <v>4.5423188969331233E-3</v>
      </c>
      <c r="K730">
        <f>(Q729+E730*K729)*'Master-Stocks'!$I$1</f>
        <v>37.944391680000003</v>
      </c>
      <c r="L730">
        <f>(R729+F730*L729)*'Master-Stocks'!$I$1</f>
        <v>7.9470472667040006</v>
      </c>
      <c r="M730">
        <f ca="1">(S729+G730*M729)*'Master-Stocks'!$I$1</f>
        <v>1.4495762867466301E-2</v>
      </c>
      <c r="N730">
        <f t="shared" ref="N730:S730" si="727">H729*B730+N729</f>
        <v>7.2888821071863603</v>
      </c>
      <c r="O730">
        <f t="shared" si="727"/>
        <v>404</v>
      </c>
      <c r="P730">
        <f t="shared" si="727"/>
        <v>0.4542318896933123</v>
      </c>
      <c r="Q730">
        <f t="shared" si="727"/>
        <v>3794.4391680000003</v>
      </c>
      <c r="R730">
        <f t="shared" si="727"/>
        <v>794.70472667040008</v>
      </c>
      <c r="S730">
        <f t="shared" ca="1" si="727"/>
        <v>1.44957628674663</v>
      </c>
    </row>
    <row r="731" spans="1:19" ht="12.75" x14ac:dyDescent="0.2">
      <c r="A731">
        <f>'All Transactions'!A731</f>
        <v>0</v>
      </c>
      <c r="B731">
        <f>'All Transactions'!F731</f>
        <v>0</v>
      </c>
      <c r="C731">
        <f>'All Transactions'!G731</f>
        <v>0</v>
      </c>
      <c r="D731">
        <f>'All Transactions'!H731</f>
        <v>0</v>
      </c>
      <c r="E731">
        <f>'All Transactions'!I731</f>
        <v>0</v>
      </c>
      <c r="F731">
        <f>'All Transactions'!J731</f>
        <v>0</v>
      </c>
      <c r="G731">
        <f>'All Transactions'!K731</f>
        <v>0</v>
      </c>
      <c r="H731">
        <f>(N730+B731*H730)*'Master-Stocks'!$I$1</f>
        <v>7.2888821071863605E-2</v>
      </c>
      <c r="I731">
        <f>(O730+C731*I730)*'Master-Stocks'!$I$1</f>
        <v>4.04</v>
      </c>
      <c r="J731">
        <f>(P730+D731*J730)*'Master-Stocks'!$I$1</f>
        <v>4.5423188969331233E-3</v>
      </c>
      <c r="K731">
        <f>(Q730+E731*K730)*'Master-Stocks'!$I$1</f>
        <v>37.944391680000003</v>
      </c>
      <c r="L731">
        <f>(R730+F731*L730)*'Master-Stocks'!$I$1</f>
        <v>7.9470472667040006</v>
      </c>
      <c r="M731">
        <f ca="1">(S730+G731*M730)*'Master-Stocks'!$I$1</f>
        <v>1.4495762867466301E-2</v>
      </c>
      <c r="N731">
        <f t="shared" ref="N731:S731" si="728">H730*B731+N730</f>
        <v>7.2888821071863603</v>
      </c>
      <c r="O731">
        <f t="shared" si="728"/>
        <v>404</v>
      </c>
      <c r="P731">
        <f t="shared" si="728"/>
        <v>0.4542318896933123</v>
      </c>
      <c r="Q731">
        <f t="shared" si="728"/>
        <v>3794.4391680000003</v>
      </c>
      <c r="R731">
        <f t="shared" si="728"/>
        <v>794.70472667040008</v>
      </c>
      <c r="S731">
        <f t="shared" ca="1" si="728"/>
        <v>1.44957628674663</v>
      </c>
    </row>
    <row r="732" spans="1:19" ht="12.75" x14ac:dyDescent="0.2">
      <c r="A732">
        <f>'All Transactions'!A732</f>
        <v>0</v>
      </c>
      <c r="B732">
        <f>'All Transactions'!F732</f>
        <v>0</v>
      </c>
      <c r="C732">
        <f>'All Transactions'!G732</f>
        <v>0</v>
      </c>
      <c r="D732">
        <f>'All Transactions'!H732</f>
        <v>0</v>
      </c>
      <c r="E732">
        <f>'All Transactions'!I732</f>
        <v>0</v>
      </c>
      <c r="F732">
        <f>'All Transactions'!J732</f>
        <v>0</v>
      </c>
      <c r="G732">
        <f>'All Transactions'!K732</f>
        <v>0</v>
      </c>
      <c r="H732">
        <f>(N731+B732*H731)*'Master-Stocks'!$I$1</f>
        <v>7.2888821071863605E-2</v>
      </c>
      <c r="I732">
        <f>(O731+C732*I731)*'Master-Stocks'!$I$1</f>
        <v>4.04</v>
      </c>
      <c r="J732">
        <f>(P731+D732*J731)*'Master-Stocks'!$I$1</f>
        <v>4.5423188969331233E-3</v>
      </c>
      <c r="K732">
        <f>(Q731+E732*K731)*'Master-Stocks'!$I$1</f>
        <v>37.944391680000003</v>
      </c>
      <c r="L732">
        <f>(R731+F732*L731)*'Master-Stocks'!$I$1</f>
        <v>7.9470472667040006</v>
      </c>
      <c r="M732">
        <f ca="1">(S731+G732*M731)*'Master-Stocks'!$I$1</f>
        <v>1.4495762867466301E-2</v>
      </c>
      <c r="N732">
        <f t="shared" ref="N732:S732" si="729">H731*B732+N731</f>
        <v>7.2888821071863603</v>
      </c>
      <c r="O732">
        <f t="shared" si="729"/>
        <v>404</v>
      </c>
      <c r="P732">
        <f t="shared" si="729"/>
        <v>0.4542318896933123</v>
      </c>
      <c r="Q732">
        <f t="shared" si="729"/>
        <v>3794.4391680000003</v>
      </c>
      <c r="R732">
        <f t="shared" si="729"/>
        <v>794.70472667040008</v>
      </c>
      <c r="S732">
        <f t="shared" ca="1" si="729"/>
        <v>1.44957628674663</v>
      </c>
    </row>
    <row r="733" spans="1:19" ht="12.75" x14ac:dyDescent="0.2">
      <c r="A733">
        <f>'All Transactions'!A733</f>
        <v>0</v>
      </c>
      <c r="B733">
        <f>'All Transactions'!F733</f>
        <v>0</v>
      </c>
      <c r="C733">
        <f>'All Transactions'!G733</f>
        <v>0</v>
      </c>
      <c r="D733">
        <f>'All Transactions'!H733</f>
        <v>0</v>
      </c>
      <c r="E733">
        <f>'All Transactions'!I733</f>
        <v>0</v>
      </c>
      <c r="F733">
        <f>'All Transactions'!J733</f>
        <v>0</v>
      </c>
      <c r="G733">
        <f>'All Transactions'!K733</f>
        <v>0</v>
      </c>
      <c r="H733">
        <f>(N732+B733*H732)*'Master-Stocks'!$I$1</f>
        <v>7.2888821071863605E-2</v>
      </c>
      <c r="I733">
        <f>(O732+C733*I732)*'Master-Stocks'!$I$1</f>
        <v>4.04</v>
      </c>
      <c r="J733">
        <f>(P732+D733*J732)*'Master-Stocks'!$I$1</f>
        <v>4.5423188969331233E-3</v>
      </c>
      <c r="K733">
        <f>(Q732+E733*K732)*'Master-Stocks'!$I$1</f>
        <v>37.944391680000003</v>
      </c>
      <c r="L733">
        <f>(R732+F733*L732)*'Master-Stocks'!$I$1</f>
        <v>7.9470472667040006</v>
      </c>
      <c r="M733">
        <f ca="1">(S732+G733*M732)*'Master-Stocks'!$I$1</f>
        <v>1.4495762867466301E-2</v>
      </c>
      <c r="N733">
        <f t="shared" ref="N733:S733" si="730">H732*B733+N732</f>
        <v>7.2888821071863603</v>
      </c>
      <c r="O733">
        <f t="shared" si="730"/>
        <v>404</v>
      </c>
      <c r="P733">
        <f t="shared" si="730"/>
        <v>0.4542318896933123</v>
      </c>
      <c r="Q733">
        <f t="shared" si="730"/>
        <v>3794.4391680000003</v>
      </c>
      <c r="R733">
        <f t="shared" si="730"/>
        <v>794.70472667040008</v>
      </c>
      <c r="S733">
        <f t="shared" ca="1" si="730"/>
        <v>1.44957628674663</v>
      </c>
    </row>
    <row r="734" spans="1:19" ht="12.75" x14ac:dyDescent="0.2">
      <c r="A734">
        <f>'All Transactions'!A734</f>
        <v>0</v>
      </c>
      <c r="B734">
        <f>'All Transactions'!F734</f>
        <v>0</v>
      </c>
      <c r="C734">
        <f>'All Transactions'!G734</f>
        <v>0</v>
      </c>
      <c r="D734">
        <f>'All Transactions'!H734</f>
        <v>0</v>
      </c>
      <c r="E734">
        <f>'All Transactions'!I734</f>
        <v>0</v>
      </c>
      <c r="F734">
        <f>'All Transactions'!J734</f>
        <v>0</v>
      </c>
      <c r="G734">
        <f>'All Transactions'!K734</f>
        <v>0</v>
      </c>
      <c r="H734">
        <f>(N733+B734*H733)*'Master-Stocks'!$I$1</f>
        <v>7.2888821071863605E-2</v>
      </c>
      <c r="I734">
        <f>(O733+C734*I733)*'Master-Stocks'!$I$1</f>
        <v>4.04</v>
      </c>
      <c r="J734">
        <f>(P733+D734*J733)*'Master-Stocks'!$I$1</f>
        <v>4.5423188969331233E-3</v>
      </c>
      <c r="K734">
        <f>(Q733+E734*K733)*'Master-Stocks'!$I$1</f>
        <v>37.944391680000003</v>
      </c>
      <c r="L734">
        <f>(R733+F734*L733)*'Master-Stocks'!$I$1</f>
        <v>7.9470472667040006</v>
      </c>
      <c r="M734">
        <f ca="1">(S733+G734*M733)*'Master-Stocks'!$I$1</f>
        <v>1.4495762867466301E-2</v>
      </c>
      <c r="N734">
        <f t="shared" ref="N734:S734" si="731">H733*B734+N733</f>
        <v>7.2888821071863603</v>
      </c>
      <c r="O734">
        <f t="shared" si="731"/>
        <v>404</v>
      </c>
      <c r="P734">
        <f t="shared" si="731"/>
        <v>0.4542318896933123</v>
      </c>
      <c r="Q734">
        <f t="shared" si="731"/>
        <v>3794.4391680000003</v>
      </c>
      <c r="R734">
        <f t="shared" si="731"/>
        <v>794.70472667040008</v>
      </c>
      <c r="S734">
        <f t="shared" ca="1" si="731"/>
        <v>1.44957628674663</v>
      </c>
    </row>
    <row r="735" spans="1:19" ht="12.75" x14ac:dyDescent="0.2">
      <c r="A735">
        <f>'All Transactions'!A735</f>
        <v>0</v>
      </c>
      <c r="B735">
        <f>'All Transactions'!F735</f>
        <v>0</v>
      </c>
      <c r="C735">
        <f>'All Transactions'!G735</f>
        <v>0</v>
      </c>
      <c r="D735">
        <f>'All Transactions'!H735</f>
        <v>0</v>
      </c>
      <c r="E735">
        <f>'All Transactions'!I735</f>
        <v>0</v>
      </c>
      <c r="F735">
        <f>'All Transactions'!J735</f>
        <v>0</v>
      </c>
      <c r="G735">
        <f>'All Transactions'!K735</f>
        <v>0</v>
      </c>
      <c r="H735">
        <f>(N734+B735*H734)*'Master-Stocks'!$I$1</f>
        <v>7.2888821071863605E-2</v>
      </c>
      <c r="I735">
        <f>(O734+C735*I734)*'Master-Stocks'!$I$1</f>
        <v>4.04</v>
      </c>
      <c r="J735">
        <f>(P734+D735*J734)*'Master-Stocks'!$I$1</f>
        <v>4.5423188969331233E-3</v>
      </c>
      <c r="K735">
        <f>(Q734+E735*K734)*'Master-Stocks'!$I$1</f>
        <v>37.944391680000003</v>
      </c>
      <c r="L735">
        <f>(R734+F735*L734)*'Master-Stocks'!$I$1</f>
        <v>7.9470472667040006</v>
      </c>
      <c r="M735">
        <f ca="1">(S734+G735*M734)*'Master-Stocks'!$I$1</f>
        <v>1.4495762867466301E-2</v>
      </c>
      <c r="N735">
        <f t="shared" ref="N735:S735" si="732">H734*B735+N734</f>
        <v>7.2888821071863603</v>
      </c>
      <c r="O735">
        <f t="shared" si="732"/>
        <v>404</v>
      </c>
      <c r="P735">
        <f t="shared" si="732"/>
        <v>0.4542318896933123</v>
      </c>
      <c r="Q735">
        <f t="shared" si="732"/>
        <v>3794.4391680000003</v>
      </c>
      <c r="R735">
        <f t="shared" si="732"/>
        <v>794.70472667040008</v>
      </c>
      <c r="S735">
        <f t="shared" ca="1" si="732"/>
        <v>1.44957628674663</v>
      </c>
    </row>
    <row r="736" spans="1:19" ht="12.75" x14ac:dyDescent="0.2">
      <c r="A736">
        <f>'All Transactions'!A736</f>
        <v>0</v>
      </c>
      <c r="B736">
        <f>'All Transactions'!F736</f>
        <v>0</v>
      </c>
      <c r="C736">
        <f>'All Transactions'!G736</f>
        <v>0</v>
      </c>
      <c r="D736">
        <f>'All Transactions'!H736</f>
        <v>0</v>
      </c>
      <c r="E736">
        <f>'All Transactions'!I736</f>
        <v>0</v>
      </c>
      <c r="F736">
        <f>'All Transactions'!J736</f>
        <v>0</v>
      </c>
      <c r="G736">
        <f>'All Transactions'!K736</f>
        <v>0</v>
      </c>
      <c r="H736">
        <f>(N735+B736*H735)*'Master-Stocks'!$I$1</f>
        <v>7.2888821071863605E-2</v>
      </c>
      <c r="I736">
        <f>(O735+C736*I735)*'Master-Stocks'!$I$1</f>
        <v>4.04</v>
      </c>
      <c r="J736">
        <f>(P735+D736*J735)*'Master-Stocks'!$I$1</f>
        <v>4.5423188969331233E-3</v>
      </c>
      <c r="K736">
        <f>(Q735+E736*K735)*'Master-Stocks'!$I$1</f>
        <v>37.944391680000003</v>
      </c>
      <c r="L736">
        <f>(R735+F736*L735)*'Master-Stocks'!$I$1</f>
        <v>7.9470472667040006</v>
      </c>
      <c r="M736">
        <f ca="1">(S735+G736*M735)*'Master-Stocks'!$I$1</f>
        <v>1.4495762867466301E-2</v>
      </c>
      <c r="N736">
        <f t="shared" ref="N736:S736" si="733">H735*B736+N735</f>
        <v>7.2888821071863603</v>
      </c>
      <c r="O736">
        <f t="shared" si="733"/>
        <v>404</v>
      </c>
      <c r="P736">
        <f t="shared" si="733"/>
        <v>0.4542318896933123</v>
      </c>
      <c r="Q736">
        <f t="shared" si="733"/>
        <v>3794.4391680000003</v>
      </c>
      <c r="R736">
        <f t="shared" si="733"/>
        <v>794.70472667040008</v>
      </c>
      <c r="S736">
        <f t="shared" ca="1" si="733"/>
        <v>1.44957628674663</v>
      </c>
    </row>
    <row r="737" spans="1:19" ht="12.75" x14ac:dyDescent="0.2">
      <c r="A737">
        <f>'All Transactions'!A737</f>
        <v>0</v>
      </c>
      <c r="B737">
        <f>'All Transactions'!F737</f>
        <v>0</v>
      </c>
      <c r="C737">
        <f>'All Transactions'!G737</f>
        <v>0</v>
      </c>
      <c r="D737">
        <f>'All Transactions'!H737</f>
        <v>0</v>
      </c>
      <c r="E737">
        <f>'All Transactions'!I737</f>
        <v>0</v>
      </c>
      <c r="F737">
        <f>'All Transactions'!J737</f>
        <v>0</v>
      </c>
      <c r="G737">
        <f>'All Transactions'!K737</f>
        <v>0</v>
      </c>
      <c r="H737">
        <f>(N736+B737*H736)*'Master-Stocks'!$I$1</f>
        <v>7.2888821071863605E-2</v>
      </c>
      <c r="I737">
        <f>(O736+C737*I736)*'Master-Stocks'!$I$1</f>
        <v>4.04</v>
      </c>
      <c r="J737">
        <f>(P736+D737*J736)*'Master-Stocks'!$I$1</f>
        <v>4.5423188969331233E-3</v>
      </c>
      <c r="K737">
        <f>(Q736+E737*K736)*'Master-Stocks'!$I$1</f>
        <v>37.944391680000003</v>
      </c>
      <c r="L737">
        <f>(R736+F737*L736)*'Master-Stocks'!$I$1</f>
        <v>7.9470472667040006</v>
      </c>
      <c r="M737">
        <f ca="1">(S736+G737*M736)*'Master-Stocks'!$I$1</f>
        <v>1.4495762867466301E-2</v>
      </c>
      <c r="N737">
        <f t="shared" ref="N737:S737" si="734">H736*B737+N736</f>
        <v>7.2888821071863603</v>
      </c>
      <c r="O737">
        <f t="shared" si="734"/>
        <v>404</v>
      </c>
      <c r="P737">
        <f t="shared" si="734"/>
        <v>0.4542318896933123</v>
      </c>
      <c r="Q737">
        <f t="shared" si="734"/>
        <v>3794.4391680000003</v>
      </c>
      <c r="R737">
        <f t="shared" si="734"/>
        <v>794.70472667040008</v>
      </c>
      <c r="S737">
        <f t="shared" ca="1" si="734"/>
        <v>1.44957628674663</v>
      </c>
    </row>
    <row r="738" spans="1:19" ht="12.75" x14ac:dyDescent="0.2">
      <c r="A738">
        <f>'All Transactions'!A738</f>
        <v>0</v>
      </c>
      <c r="B738">
        <f>'All Transactions'!F738</f>
        <v>0</v>
      </c>
      <c r="C738">
        <f>'All Transactions'!G738</f>
        <v>0</v>
      </c>
      <c r="D738">
        <f>'All Transactions'!H738</f>
        <v>0</v>
      </c>
      <c r="E738">
        <f>'All Transactions'!I738</f>
        <v>0</v>
      </c>
      <c r="F738">
        <f>'All Transactions'!J738</f>
        <v>0</v>
      </c>
      <c r="G738">
        <f>'All Transactions'!K738</f>
        <v>0</v>
      </c>
      <c r="H738">
        <f>(N737+B738*H737)*'Master-Stocks'!$I$1</f>
        <v>7.2888821071863605E-2</v>
      </c>
      <c r="I738">
        <f>(O737+C738*I737)*'Master-Stocks'!$I$1</f>
        <v>4.04</v>
      </c>
      <c r="J738">
        <f>(P737+D738*J737)*'Master-Stocks'!$I$1</f>
        <v>4.5423188969331233E-3</v>
      </c>
      <c r="K738">
        <f>(Q737+E738*K737)*'Master-Stocks'!$I$1</f>
        <v>37.944391680000003</v>
      </c>
      <c r="L738">
        <f>(R737+F738*L737)*'Master-Stocks'!$I$1</f>
        <v>7.9470472667040006</v>
      </c>
      <c r="M738">
        <f ca="1">(S737+G738*M737)*'Master-Stocks'!$I$1</f>
        <v>1.4495762867466301E-2</v>
      </c>
      <c r="N738">
        <f t="shared" ref="N738:S738" si="735">H737*B738+N737</f>
        <v>7.2888821071863603</v>
      </c>
      <c r="O738">
        <f t="shared" si="735"/>
        <v>404</v>
      </c>
      <c r="P738">
        <f t="shared" si="735"/>
        <v>0.4542318896933123</v>
      </c>
      <c r="Q738">
        <f t="shared" si="735"/>
        <v>3794.4391680000003</v>
      </c>
      <c r="R738">
        <f t="shared" si="735"/>
        <v>794.70472667040008</v>
      </c>
      <c r="S738">
        <f t="shared" ca="1" si="735"/>
        <v>1.44957628674663</v>
      </c>
    </row>
    <row r="739" spans="1:19" ht="12.75" x14ac:dyDescent="0.2">
      <c r="A739">
        <f>'All Transactions'!A739</f>
        <v>0</v>
      </c>
      <c r="B739">
        <f>'All Transactions'!F739</f>
        <v>0</v>
      </c>
      <c r="C739">
        <f>'All Transactions'!G739</f>
        <v>0</v>
      </c>
      <c r="D739">
        <f>'All Transactions'!H739</f>
        <v>0</v>
      </c>
      <c r="E739">
        <f>'All Transactions'!I739</f>
        <v>0</v>
      </c>
      <c r="F739">
        <f>'All Transactions'!J739</f>
        <v>0</v>
      </c>
      <c r="G739">
        <f>'All Transactions'!K739</f>
        <v>0</v>
      </c>
      <c r="H739">
        <f>(N738+B739*H738)*'Master-Stocks'!$I$1</f>
        <v>7.2888821071863605E-2</v>
      </c>
      <c r="I739">
        <f>(O738+C739*I738)*'Master-Stocks'!$I$1</f>
        <v>4.04</v>
      </c>
      <c r="J739">
        <f>(P738+D739*J738)*'Master-Stocks'!$I$1</f>
        <v>4.5423188969331233E-3</v>
      </c>
      <c r="K739">
        <f>(Q738+E739*K738)*'Master-Stocks'!$I$1</f>
        <v>37.944391680000003</v>
      </c>
      <c r="L739">
        <f>(R738+F739*L738)*'Master-Stocks'!$I$1</f>
        <v>7.9470472667040006</v>
      </c>
      <c r="M739">
        <f ca="1">(S738+G739*M738)*'Master-Stocks'!$I$1</f>
        <v>1.4495762867466301E-2</v>
      </c>
      <c r="N739">
        <f t="shared" ref="N739:S739" si="736">H738*B739+N738</f>
        <v>7.2888821071863603</v>
      </c>
      <c r="O739">
        <f t="shared" si="736"/>
        <v>404</v>
      </c>
      <c r="P739">
        <f t="shared" si="736"/>
        <v>0.4542318896933123</v>
      </c>
      <c r="Q739">
        <f t="shared" si="736"/>
        <v>3794.4391680000003</v>
      </c>
      <c r="R739">
        <f t="shared" si="736"/>
        <v>794.70472667040008</v>
      </c>
      <c r="S739">
        <f t="shared" ca="1" si="736"/>
        <v>1.44957628674663</v>
      </c>
    </row>
    <row r="740" spans="1:19" ht="12.75" x14ac:dyDescent="0.2">
      <c r="A740">
        <f>'All Transactions'!A740</f>
        <v>0</v>
      </c>
      <c r="B740">
        <f>'All Transactions'!F740</f>
        <v>0</v>
      </c>
      <c r="C740">
        <f>'All Transactions'!G740</f>
        <v>0</v>
      </c>
      <c r="D740">
        <f>'All Transactions'!H740</f>
        <v>0</v>
      </c>
      <c r="E740">
        <f>'All Transactions'!I740</f>
        <v>0</v>
      </c>
      <c r="F740">
        <f>'All Transactions'!J740</f>
        <v>0</v>
      </c>
      <c r="G740">
        <f>'All Transactions'!K740</f>
        <v>0</v>
      </c>
      <c r="H740">
        <f>(N739+B740*H739)*'Master-Stocks'!$I$1</f>
        <v>7.2888821071863605E-2</v>
      </c>
      <c r="I740">
        <f>(O739+C740*I739)*'Master-Stocks'!$I$1</f>
        <v>4.04</v>
      </c>
      <c r="J740">
        <f>(P739+D740*J739)*'Master-Stocks'!$I$1</f>
        <v>4.5423188969331233E-3</v>
      </c>
      <c r="K740">
        <f>(Q739+E740*K739)*'Master-Stocks'!$I$1</f>
        <v>37.944391680000003</v>
      </c>
      <c r="L740">
        <f>(R739+F740*L739)*'Master-Stocks'!$I$1</f>
        <v>7.9470472667040006</v>
      </c>
      <c r="M740">
        <f ca="1">(S739+G740*M739)*'Master-Stocks'!$I$1</f>
        <v>1.4495762867466301E-2</v>
      </c>
      <c r="N740">
        <f t="shared" ref="N740:S740" si="737">H739*B740+N739</f>
        <v>7.2888821071863603</v>
      </c>
      <c r="O740">
        <f t="shared" si="737"/>
        <v>404</v>
      </c>
      <c r="P740">
        <f t="shared" si="737"/>
        <v>0.4542318896933123</v>
      </c>
      <c r="Q740">
        <f t="shared" si="737"/>
        <v>3794.4391680000003</v>
      </c>
      <c r="R740">
        <f t="shared" si="737"/>
        <v>794.70472667040008</v>
      </c>
      <c r="S740">
        <f t="shared" ca="1" si="737"/>
        <v>1.44957628674663</v>
      </c>
    </row>
    <row r="741" spans="1:19" ht="12.75" x14ac:dyDescent="0.2">
      <c r="A741">
        <f>'All Transactions'!A741</f>
        <v>0</v>
      </c>
      <c r="B741">
        <f>'All Transactions'!F741</f>
        <v>0</v>
      </c>
      <c r="C741">
        <f>'All Transactions'!G741</f>
        <v>0</v>
      </c>
      <c r="D741">
        <f>'All Transactions'!H741</f>
        <v>0</v>
      </c>
      <c r="E741">
        <f>'All Transactions'!I741</f>
        <v>0</v>
      </c>
      <c r="F741">
        <f>'All Transactions'!J741</f>
        <v>0</v>
      </c>
      <c r="G741">
        <f>'All Transactions'!K741</f>
        <v>0</v>
      </c>
      <c r="H741">
        <f>(N740+B741*H740)*'Master-Stocks'!$I$1</f>
        <v>7.2888821071863605E-2</v>
      </c>
      <c r="I741">
        <f>(O740+C741*I740)*'Master-Stocks'!$I$1</f>
        <v>4.04</v>
      </c>
      <c r="J741">
        <f>(P740+D741*J740)*'Master-Stocks'!$I$1</f>
        <v>4.5423188969331233E-3</v>
      </c>
      <c r="K741">
        <f>(Q740+E741*K740)*'Master-Stocks'!$I$1</f>
        <v>37.944391680000003</v>
      </c>
      <c r="L741">
        <f>(R740+F741*L740)*'Master-Stocks'!$I$1</f>
        <v>7.9470472667040006</v>
      </c>
      <c r="M741">
        <f ca="1">(S740+G741*M740)*'Master-Stocks'!$I$1</f>
        <v>1.4495762867466301E-2</v>
      </c>
      <c r="N741">
        <f t="shared" ref="N741:S741" si="738">H740*B741+N740</f>
        <v>7.2888821071863603</v>
      </c>
      <c r="O741">
        <f t="shared" si="738"/>
        <v>404</v>
      </c>
      <c r="P741">
        <f t="shared" si="738"/>
        <v>0.4542318896933123</v>
      </c>
      <c r="Q741">
        <f t="shared" si="738"/>
        <v>3794.4391680000003</v>
      </c>
      <c r="R741">
        <f t="shared" si="738"/>
        <v>794.70472667040008</v>
      </c>
      <c r="S741">
        <f t="shared" ca="1" si="738"/>
        <v>1.44957628674663</v>
      </c>
    </row>
    <row r="742" spans="1:19" ht="12.75" x14ac:dyDescent="0.2">
      <c r="A742">
        <f>'All Transactions'!A742</f>
        <v>0</v>
      </c>
      <c r="B742">
        <f>'All Transactions'!F742</f>
        <v>0</v>
      </c>
      <c r="C742">
        <f>'All Transactions'!G742</f>
        <v>0</v>
      </c>
      <c r="D742">
        <f>'All Transactions'!H742</f>
        <v>0</v>
      </c>
      <c r="E742">
        <f>'All Transactions'!I742</f>
        <v>0</v>
      </c>
      <c r="F742">
        <f>'All Transactions'!J742</f>
        <v>0</v>
      </c>
      <c r="G742">
        <f>'All Transactions'!K742</f>
        <v>0</v>
      </c>
      <c r="H742">
        <f>(N741+B742*H741)*'Master-Stocks'!$I$1</f>
        <v>7.2888821071863605E-2</v>
      </c>
      <c r="I742">
        <f>(O741+C742*I741)*'Master-Stocks'!$I$1</f>
        <v>4.04</v>
      </c>
      <c r="J742">
        <f>(P741+D742*J741)*'Master-Stocks'!$I$1</f>
        <v>4.5423188969331233E-3</v>
      </c>
      <c r="K742">
        <f>(Q741+E742*K741)*'Master-Stocks'!$I$1</f>
        <v>37.944391680000003</v>
      </c>
      <c r="L742">
        <f>(R741+F742*L741)*'Master-Stocks'!$I$1</f>
        <v>7.9470472667040006</v>
      </c>
      <c r="M742">
        <f ca="1">(S741+G742*M741)*'Master-Stocks'!$I$1</f>
        <v>1.4495762867466301E-2</v>
      </c>
      <c r="N742">
        <f t="shared" ref="N742:S742" si="739">H741*B742+N741</f>
        <v>7.2888821071863603</v>
      </c>
      <c r="O742">
        <f t="shared" si="739"/>
        <v>404</v>
      </c>
      <c r="P742">
        <f t="shared" si="739"/>
        <v>0.4542318896933123</v>
      </c>
      <c r="Q742">
        <f t="shared" si="739"/>
        <v>3794.4391680000003</v>
      </c>
      <c r="R742">
        <f t="shared" si="739"/>
        <v>794.70472667040008</v>
      </c>
      <c r="S742">
        <f t="shared" ca="1" si="739"/>
        <v>1.44957628674663</v>
      </c>
    </row>
    <row r="743" spans="1:19" ht="12.75" x14ac:dyDescent="0.2">
      <c r="A743">
        <f>'All Transactions'!A743</f>
        <v>0</v>
      </c>
      <c r="B743">
        <f>'All Transactions'!F743</f>
        <v>0</v>
      </c>
      <c r="C743">
        <f>'All Transactions'!G743</f>
        <v>0</v>
      </c>
      <c r="D743">
        <f>'All Transactions'!H743</f>
        <v>0</v>
      </c>
      <c r="E743">
        <f>'All Transactions'!I743</f>
        <v>0</v>
      </c>
      <c r="F743">
        <f>'All Transactions'!J743</f>
        <v>0</v>
      </c>
      <c r="G743">
        <f>'All Transactions'!K743</f>
        <v>0</v>
      </c>
      <c r="H743">
        <f>(N742+B743*H742)*'Master-Stocks'!$I$1</f>
        <v>7.2888821071863605E-2</v>
      </c>
      <c r="I743">
        <f>(O742+C743*I742)*'Master-Stocks'!$I$1</f>
        <v>4.04</v>
      </c>
      <c r="J743">
        <f>(P742+D743*J742)*'Master-Stocks'!$I$1</f>
        <v>4.5423188969331233E-3</v>
      </c>
      <c r="K743">
        <f>(Q742+E743*K742)*'Master-Stocks'!$I$1</f>
        <v>37.944391680000003</v>
      </c>
      <c r="L743">
        <f>(R742+F743*L742)*'Master-Stocks'!$I$1</f>
        <v>7.9470472667040006</v>
      </c>
      <c r="M743">
        <f ca="1">(S742+G743*M742)*'Master-Stocks'!$I$1</f>
        <v>1.4495762867466301E-2</v>
      </c>
      <c r="N743">
        <f t="shared" ref="N743:S743" si="740">H742*B743+N742</f>
        <v>7.2888821071863603</v>
      </c>
      <c r="O743">
        <f t="shared" si="740"/>
        <v>404</v>
      </c>
      <c r="P743">
        <f t="shared" si="740"/>
        <v>0.4542318896933123</v>
      </c>
      <c r="Q743">
        <f t="shared" si="740"/>
        <v>3794.4391680000003</v>
      </c>
      <c r="R743">
        <f t="shared" si="740"/>
        <v>794.70472667040008</v>
      </c>
      <c r="S743">
        <f t="shared" ca="1" si="740"/>
        <v>1.44957628674663</v>
      </c>
    </row>
    <row r="744" spans="1:19" ht="12.75" x14ac:dyDescent="0.2">
      <c r="A744">
        <f>'All Transactions'!A744</f>
        <v>0</v>
      </c>
      <c r="B744">
        <f>'All Transactions'!F744</f>
        <v>0</v>
      </c>
      <c r="C744">
        <f>'All Transactions'!G744</f>
        <v>0</v>
      </c>
      <c r="D744">
        <f>'All Transactions'!H744</f>
        <v>0</v>
      </c>
      <c r="E744">
        <f>'All Transactions'!I744</f>
        <v>0</v>
      </c>
      <c r="F744">
        <f>'All Transactions'!J744</f>
        <v>0</v>
      </c>
      <c r="G744">
        <f>'All Transactions'!K744</f>
        <v>0</v>
      </c>
      <c r="H744">
        <f>(N743+B744*H743)*'Master-Stocks'!$I$1</f>
        <v>7.2888821071863605E-2</v>
      </c>
      <c r="I744">
        <f>(O743+C744*I743)*'Master-Stocks'!$I$1</f>
        <v>4.04</v>
      </c>
      <c r="J744">
        <f>(P743+D744*J743)*'Master-Stocks'!$I$1</f>
        <v>4.5423188969331233E-3</v>
      </c>
      <c r="K744">
        <f>(Q743+E744*K743)*'Master-Stocks'!$I$1</f>
        <v>37.944391680000003</v>
      </c>
      <c r="L744">
        <f>(R743+F744*L743)*'Master-Stocks'!$I$1</f>
        <v>7.9470472667040006</v>
      </c>
      <c r="M744">
        <f ca="1">(S743+G744*M743)*'Master-Stocks'!$I$1</f>
        <v>1.4495762867466301E-2</v>
      </c>
      <c r="N744">
        <f t="shared" ref="N744:S744" si="741">H743*B744+N743</f>
        <v>7.2888821071863603</v>
      </c>
      <c r="O744">
        <f t="shared" si="741"/>
        <v>404</v>
      </c>
      <c r="P744">
        <f t="shared" si="741"/>
        <v>0.4542318896933123</v>
      </c>
      <c r="Q744">
        <f t="shared" si="741"/>
        <v>3794.4391680000003</v>
      </c>
      <c r="R744">
        <f t="shared" si="741"/>
        <v>794.70472667040008</v>
      </c>
      <c r="S744">
        <f t="shared" ca="1" si="741"/>
        <v>1.44957628674663</v>
      </c>
    </row>
    <row r="745" spans="1:19" ht="12.75" x14ac:dyDescent="0.2">
      <c r="A745">
        <f>'All Transactions'!A745</f>
        <v>0</v>
      </c>
      <c r="B745">
        <f>'All Transactions'!F745</f>
        <v>0</v>
      </c>
      <c r="C745">
        <f>'All Transactions'!G745</f>
        <v>0</v>
      </c>
      <c r="D745">
        <f>'All Transactions'!H745</f>
        <v>0</v>
      </c>
      <c r="E745">
        <f>'All Transactions'!I745</f>
        <v>0</v>
      </c>
      <c r="F745">
        <f>'All Transactions'!J745</f>
        <v>0</v>
      </c>
      <c r="G745">
        <f>'All Transactions'!K745</f>
        <v>0</v>
      </c>
      <c r="H745">
        <f>(N744+B745*H744)*'Master-Stocks'!$I$1</f>
        <v>7.2888821071863605E-2</v>
      </c>
      <c r="I745">
        <f>(O744+C745*I744)*'Master-Stocks'!$I$1</f>
        <v>4.04</v>
      </c>
      <c r="J745">
        <f>(P744+D745*J744)*'Master-Stocks'!$I$1</f>
        <v>4.5423188969331233E-3</v>
      </c>
      <c r="K745">
        <f>(Q744+E745*K744)*'Master-Stocks'!$I$1</f>
        <v>37.944391680000003</v>
      </c>
      <c r="L745">
        <f>(R744+F745*L744)*'Master-Stocks'!$I$1</f>
        <v>7.9470472667040006</v>
      </c>
      <c r="M745">
        <f ca="1">(S744+G745*M744)*'Master-Stocks'!$I$1</f>
        <v>1.4495762867466301E-2</v>
      </c>
      <c r="N745">
        <f t="shared" ref="N745:S745" si="742">H744*B745+N744</f>
        <v>7.2888821071863603</v>
      </c>
      <c r="O745">
        <f t="shared" si="742"/>
        <v>404</v>
      </c>
      <c r="P745">
        <f t="shared" si="742"/>
        <v>0.4542318896933123</v>
      </c>
      <c r="Q745">
        <f t="shared" si="742"/>
        <v>3794.4391680000003</v>
      </c>
      <c r="R745">
        <f t="shared" si="742"/>
        <v>794.70472667040008</v>
      </c>
      <c r="S745">
        <f t="shared" ca="1" si="742"/>
        <v>1.44957628674663</v>
      </c>
    </row>
    <row r="746" spans="1:19" ht="12.75" x14ac:dyDescent="0.2">
      <c r="A746">
        <f>'All Transactions'!A746</f>
        <v>0</v>
      </c>
      <c r="B746">
        <f>'All Transactions'!F746</f>
        <v>0</v>
      </c>
      <c r="C746">
        <f>'All Transactions'!G746</f>
        <v>0</v>
      </c>
      <c r="D746">
        <f>'All Transactions'!H746</f>
        <v>0</v>
      </c>
      <c r="E746">
        <f>'All Transactions'!I746</f>
        <v>0</v>
      </c>
      <c r="F746">
        <f>'All Transactions'!J746</f>
        <v>0</v>
      </c>
      <c r="G746">
        <f>'All Transactions'!K746</f>
        <v>0</v>
      </c>
      <c r="H746">
        <f>(N745+B746*H745)*'Master-Stocks'!$I$1</f>
        <v>7.2888821071863605E-2</v>
      </c>
      <c r="I746">
        <f>(O745+C746*I745)*'Master-Stocks'!$I$1</f>
        <v>4.04</v>
      </c>
      <c r="J746">
        <f>(P745+D746*J745)*'Master-Stocks'!$I$1</f>
        <v>4.5423188969331233E-3</v>
      </c>
      <c r="K746">
        <f>(Q745+E746*K745)*'Master-Stocks'!$I$1</f>
        <v>37.944391680000003</v>
      </c>
      <c r="L746">
        <f>(R745+F746*L745)*'Master-Stocks'!$I$1</f>
        <v>7.9470472667040006</v>
      </c>
      <c r="M746">
        <f ca="1">(S745+G746*M745)*'Master-Stocks'!$I$1</f>
        <v>1.4495762867466301E-2</v>
      </c>
      <c r="N746">
        <f t="shared" ref="N746:S746" si="743">H745*B746+N745</f>
        <v>7.2888821071863603</v>
      </c>
      <c r="O746">
        <f t="shared" si="743"/>
        <v>404</v>
      </c>
      <c r="P746">
        <f t="shared" si="743"/>
        <v>0.4542318896933123</v>
      </c>
      <c r="Q746">
        <f t="shared" si="743"/>
        <v>3794.4391680000003</v>
      </c>
      <c r="R746">
        <f t="shared" si="743"/>
        <v>794.70472667040008</v>
      </c>
      <c r="S746">
        <f t="shared" ca="1" si="743"/>
        <v>1.44957628674663</v>
      </c>
    </row>
    <row r="747" spans="1:19" ht="12.75" x14ac:dyDescent="0.2">
      <c r="A747">
        <f>'All Transactions'!A747</f>
        <v>0</v>
      </c>
      <c r="B747">
        <f>'All Transactions'!F747</f>
        <v>0</v>
      </c>
      <c r="C747">
        <f>'All Transactions'!G747</f>
        <v>0</v>
      </c>
      <c r="D747">
        <f>'All Transactions'!H747</f>
        <v>0</v>
      </c>
      <c r="E747">
        <f>'All Transactions'!I747</f>
        <v>0</v>
      </c>
      <c r="F747">
        <f>'All Transactions'!J747</f>
        <v>0</v>
      </c>
      <c r="G747">
        <f>'All Transactions'!K747</f>
        <v>0</v>
      </c>
      <c r="H747">
        <f>(N746+B747*H746)*'Master-Stocks'!$I$1</f>
        <v>7.2888821071863605E-2</v>
      </c>
      <c r="I747">
        <f>(O746+C747*I746)*'Master-Stocks'!$I$1</f>
        <v>4.04</v>
      </c>
      <c r="J747">
        <f>(P746+D747*J746)*'Master-Stocks'!$I$1</f>
        <v>4.5423188969331233E-3</v>
      </c>
      <c r="K747">
        <f>(Q746+E747*K746)*'Master-Stocks'!$I$1</f>
        <v>37.944391680000003</v>
      </c>
      <c r="L747">
        <f>(R746+F747*L746)*'Master-Stocks'!$I$1</f>
        <v>7.9470472667040006</v>
      </c>
      <c r="M747">
        <f ca="1">(S746+G747*M746)*'Master-Stocks'!$I$1</f>
        <v>1.4495762867466301E-2</v>
      </c>
      <c r="N747">
        <f t="shared" ref="N747:S747" si="744">H746*B747+N746</f>
        <v>7.2888821071863603</v>
      </c>
      <c r="O747">
        <f t="shared" si="744"/>
        <v>404</v>
      </c>
      <c r="P747">
        <f t="shared" si="744"/>
        <v>0.4542318896933123</v>
      </c>
      <c r="Q747">
        <f t="shared" si="744"/>
        <v>3794.4391680000003</v>
      </c>
      <c r="R747">
        <f t="shared" si="744"/>
        <v>794.70472667040008</v>
      </c>
      <c r="S747">
        <f t="shared" ca="1" si="744"/>
        <v>1.44957628674663</v>
      </c>
    </row>
    <row r="748" spans="1:19" ht="12.75" x14ac:dyDescent="0.2">
      <c r="A748">
        <f>'All Transactions'!A748</f>
        <v>0</v>
      </c>
      <c r="B748">
        <f>'All Transactions'!F748</f>
        <v>0</v>
      </c>
      <c r="C748">
        <f>'All Transactions'!G748</f>
        <v>0</v>
      </c>
      <c r="D748">
        <f>'All Transactions'!H748</f>
        <v>0</v>
      </c>
      <c r="E748">
        <f>'All Transactions'!I748</f>
        <v>0</v>
      </c>
      <c r="F748">
        <f>'All Transactions'!J748</f>
        <v>0</v>
      </c>
      <c r="G748">
        <f>'All Transactions'!K748</f>
        <v>0</v>
      </c>
      <c r="H748">
        <f>(N747+B748*H747)*'Master-Stocks'!$I$1</f>
        <v>7.2888821071863605E-2</v>
      </c>
      <c r="I748">
        <f>(O747+C748*I747)*'Master-Stocks'!$I$1</f>
        <v>4.04</v>
      </c>
      <c r="J748">
        <f>(P747+D748*J747)*'Master-Stocks'!$I$1</f>
        <v>4.5423188969331233E-3</v>
      </c>
      <c r="K748">
        <f>(Q747+E748*K747)*'Master-Stocks'!$I$1</f>
        <v>37.944391680000003</v>
      </c>
      <c r="L748">
        <f>(R747+F748*L747)*'Master-Stocks'!$I$1</f>
        <v>7.9470472667040006</v>
      </c>
      <c r="M748">
        <f ca="1">(S747+G748*M747)*'Master-Stocks'!$I$1</f>
        <v>1.4495762867466301E-2</v>
      </c>
      <c r="N748">
        <f t="shared" ref="N748:S748" si="745">H747*B748+N747</f>
        <v>7.2888821071863603</v>
      </c>
      <c r="O748">
        <f t="shared" si="745"/>
        <v>404</v>
      </c>
      <c r="P748">
        <f t="shared" si="745"/>
        <v>0.4542318896933123</v>
      </c>
      <c r="Q748">
        <f t="shared" si="745"/>
        <v>3794.4391680000003</v>
      </c>
      <c r="R748">
        <f t="shared" si="745"/>
        <v>794.70472667040008</v>
      </c>
      <c r="S748">
        <f t="shared" ca="1" si="745"/>
        <v>1.44957628674663</v>
      </c>
    </row>
    <row r="749" spans="1:19" ht="12.75" x14ac:dyDescent="0.2">
      <c r="A749">
        <f>'All Transactions'!A749</f>
        <v>0</v>
      </c>
      <c r="B749">
        <f>'All Transactions'!F749</f>
        <v>0</v>
      </c>
      <c r="C749">
        <f>'All Transactions'!G749</f>
        <v>0</v>
      </c>
      <c r="D749">
        <f>'All Transactions'!H749</f>
        <v>0</v>
      </c>
      <c r="E749">
        <f>'All Transactions'!I749</f>
        <v>0</v>
      </c>
      <c r="F749">
        <f>'All Transactions'!J749</f>
        <v>0</v>
      </c>
      <c r="G749">
        <f>'All Transactions'!K749</f>
        <v>0</v>
      </c>
      <c r="H749">
        <f>(N748+B749*H748)*'Master-Stocks'!$I$1</f>
        <v>7.2888821071863605E-2</v>
      </c>
      <c r="I749">
        <f>(O748+C749*I748)*'Master-Stocks'!$I$1</f>
        <v>4.04</v>
      </c>
      <c r="J749">
        <f>(P748+D749*J748)*'Master-Stocks'!$I$1</f>
        <v>4.5423188969331233E-3</v>
      </c>
      <c r="K749">
        <f>(Q748+E749*K748)*'Master-Stocks'!$I$1</f>
        <v>37.944391680000003</v>
      </c>
      <c r="L749">
        <f>(R748+F749*L748)*'Master-Stocks'!$I$1</f>
        <v>7.9470472667040006</v>
      </c>
      <c r="M749">
        <f ca="1">(S748+G749*M748)*'Master-Stocks'!$I$1</f>
        <v>1.4495762867466301E-2</v>
      </c>
      <c r="N749">
        <f t="shared" ref="N749:S749" si="746">H748*B749+N748</f>
        <v>7.2888821071863603</v>
      </c>
      <c r="O749">
        <f t="shared" si="746"/>
        <v>404</v>
      </c>
      <c r="P749">
        <f t="shared" si="746"/>
        <v>0.4542318896933123</v>
      </c>
      <c r="Q749">
        <f t="shared" si="746"/>
        <v>3794.4391680000003</v>
      </c>
      <c r="R749">
        <f t="shared" si="746"/>
        <v>794.70472667040008</v>
      </c>
      <c r="S749">
        <f t="shared" ca="1" si="746"/>
        <v>1.44957628674663</v>
      </c>
    </row>
    <row r="750" spans="1:19" ht="12.75" x14ac:dyDescent="0.2">
      <c r="A750">
        <f>'All Transactions'!A750</f>
        <v>0</v>
      </c>
      <c r="B750">
        <f>'All Transactions'!F750</f>
        <v>0</v>
      </c>
      <c r="C750">
        <f>'All Transactions'!G750</f>
        <v>0</v>
      </c>
      <c r="D750">
        <f>'All Transactions'!H750</f>
        <v>0</v>
      </c>
      <c r="E750">
        <f>'All Transactions'!I750</f>
        <v>0</v>
      </c>
      <c r="F750">
        <f>'All Transactions'!J750</f>
        <v>0</v>
      </c>
      <c r="G750">
        <f>'All Transactions'!K750</f>
        <v>0</v>
      </c>
      <c r="H750">
        <f>(N749+B750*H749)*'Master-Stocks'!$I$1</f>
        <v>7.2888821071863605E-2</v>
      </c>
      <c r="I750">
        <f>(O749+C750*I749)*'Master-Stocks'!$I$1</f>
        <v>4.04</v>
      </c>
      <c r="J750">
        <f>(P749+D750*J749)*'Master-Stocks'!$I$1</f>
        <v>4.5423188969331233E-3</v>
      </c>
      <c r="K750">
        <f>(Q749+E750*K749)*'Master-Stocks'!$I$1</f>
        <v>37.944391680000003</v>
      </c>
      <c r="L750">
        <f>(R749+F750*L749)*'Master-Stocks'!$I$1</f>
        <v>7.9470472667040006</v>
      </c>
      <c r="M750">
        <f ca="1">(S749+G750*M749)*'Master-Stocks'!$I$1</f>
        <v>1.4495762867466301E-2</v>
      </c>
      <c r="N750">
        <f t="shared" ref="N750:S750" si="747">H749*B750+N749</f>
        <v>7.2888821071863603</v>
      </c>
      <c r="O750">
        <f t="shared" si="747"/>
        <v>404</v>
      </c>
      <c r="P750">
        <f t="shared" si="747"/>
        <v>0.4542318896933123</v>
      </c>
      <c r="Q750">
        <f t="shared" si="747"/>
        <v>3794.4391680000003</v>
      </c>
      <c r="R750">
        <f t="shared" si="747"/>
        <v>794.70472667040008</v>
      </c>
      <c r="S750">
        <f t="shared" ca="1" si="747"/>
        <v>1.44957628674663</v>
      </c>
    </row>
    <row r="751" spans="1:19" ht="12.75" x14ac:dyDescent="0.2">
      <c r="A751">
        <f>'All Transactions'!A751</f>
        <v>0</v>
      </c>
      <c r="B751">
        <f>'All Transactions'!F751</f>
        <v>0</v>
      </c>
      <c r="C751">
        <f>'All Transactions'!G751</f>
        <v>0</v>
      </c>
      <c r="D751">
        <f>'All Transactions'!H751</f>
        <v>0</v>
      </c>
      <c r="E751">
        <f>'All Transactions'!I751</f>
        <v>0</v>
      </c>
      <c r="F751">
        <f>'All Transactions'!J751</f>
        <v>0</v>
      </c>
      <c r="G751">
        <f>'All Transactions'!K751</f>
        <v>0</v>
      </c>
      <c r="H751">
        <f>(N750+B751*H750)*'Master-Stocks'!$I$1</f>
        <v>7.2888821071863605E-2</v>
      </c>
      <c r="I751">
        <f>(O750+C751*I750)*'Master-Stocks'!$I$1</f>
        <v>4.04</v>
      </c>
      <c r="J751">
        <f>(P750+D751*J750)*'Master-Stocks'!$I$1</f>
        <v>4.5423188969331233E-3</v>
      </c>
      <c r="K751">
        <f>(Q750+E751*K750)*'Master-Stocks'!$I$1</f>
        <v>37.944391680000003</v>
      </c>
      <c r="L751">
        <f>(R750+F751*L750)*'Master-Stocks'!$I$1</f>
        <v>7.9470472667040006</v>
      </c>
      <c r="M751">
        <f ca="1">(S750+G751*M750)*'Master-Stocks'!$I$1</f>
        <v>1.4495762867466301E-2</v>
      </c>
      <c r="N751">
        <f t="shared" ref="N751:S751" si="748">H750*B751+N750</f>
        <v>7.2888821071863603</v>
      </c>
      <c r="O751">
        <f t="shared" si="748"/>
        <v>404</v>
      </c>
      <c r="P751">
        <f t="shared" si="748"/>
        <v>0.4542318896933123</v>
      </c>
      <c r="Q751">
        <f t="shared" si="748"/>
        <v>3794.4391680000003</v>
      </c>
      <c r="R751">
        <f t="shared" si="748"/>
        <v>794.70472667040008</v>
      </c>
      <c r="S751">
        <f t="shared" ca="1" si="748"/>
        <v>1.44957628674663</v>
      </c>
    </row>
    <row r="752" spans="1:19" ht="12.75" x14ac:dyDescent="0.2">
      <c r="A752">
        <f>'All Transactions'!A752</f>
        <v>0</v>
      </c>
      <c r="B752">
        <f>'All Transactions'!F752</f>
        <v>0</v>
      </c>
      <c r="C752">
        <f>'All Transactions'!G752</f>
        <v>0</v>
      </c>
      <c r="D752">
        <f>'All Transactions'!H752</f>
        <v>0</v>
      </c>
      <c r="E752">
        <f>'All Transactions'!I752</f>
        <v>0</v>
      </c>
      <c r="F752">
        <f>'All Transactions'!J752</f>
        <v>0</v>
      </c>
      <c r="G752">
        <f>'All Transactions'!K752</f>
        <v>0</v>
      </c>
      <c r="H752">
        <f>(N751+B752*H751)*'Master-Stocks'!$I$1</f>
        <v>7.2888821071863605E-2</v>
      </c>
      <c r="I752">
        <f>(O751+C752*I751)*'Master-Stocks'!$I$1</f>
        <v>4.04</v>
      </c>
      <c r="J752">
        <f>(P751+D752*J751)*'Master-Stocks'!$I$1</f>
        <v>4.5423188969331233E-3</v>
      </c>
      <c r="K752">
        <f>(Q751+E752*K751)*'Master-Stocks'!$I$1</f>
        <v>37.944391680000003</v>
      </c>
      <c r="L752">
        <f>(R751+F752*L751)*'Master-Stocks'!$I$1</f>
        <v>7.9470472667040006</v>
      </c>
      <c r="M752">
        <f ca="1">(S751+G752*M751)*'Master-Stocks'!$I$1</f>
        <v>1.4495762867466301E-2</v>
      </c>
      <c r="N752">
        <f t="shared" ref="N752:S752" si="749">H751*B752+N751</f>
        <v>7.2888821071863603</v>
      </c>
      <c r="O752">
        <f t="shared" si="749"/>
        <v>404</v>
      </c>
      <c r="P752">
        <f t="shared" si="749"/>
        <v>0.4542318896933123</v>
      </c>
      <c r="Q752">
        <f t="shared" si="749"/>
        <v>3794.4391680000003</v>
      </c>
      <c r="R752">
        <f t="shared" si="749"/>
        <v>794.70472667040008</v>
      </c>
      <c r="S752">
        <f t="shared" ca="1" si="749"/>
        <v>1.44957628674663</v>
      </c>
    </row>
    <row r="753" spans="1:19" ht="12.75" x14ac:dyDescent="0.2">
      <c r="A753">
        <f>'All Transactions'!A753</f>
        <v>0</v>
      </c>
      <c r="B753">
        <f>'All Transactions'!F753</f>
        <v>0</v>
      </c>
      <c r="C753">
        <f>'All Transactions'!G753</f>
        <v>0</v>
      </c>
      <c r="D753">
        <f>'All Transactions'!H753</f>
        <v>0</v>
      </c>
      <c r="E753">
        <f>'All Transactions'!I753</f>
        <v>0</v>
      </c>
      <c r="F753">
        <f>'All Transactions'!J753</f>
        <v>0</v>
      </c>
      <c r="G753">
        <f>'All Transactions'!K753</f>
        <v>0</v>
      </c>
      <c r="H753">
        <f>(N752+B753*H752)*'Master-Stocks'!$I$1</f>
        <v>7.2888821071863605E-2</v>
      </c>
      <c r="I753">
        <f>(O752+C753*I752)*'Master-Stocks'!$I$1</f>
        <v>4.04</v>
      </c>
      <c r="J753">
        <f>(P752+D753*J752)*'Master-Stocks'!$I$1</f>
        <v>4.5423188969331233E-3</v>
      </c>
      <c r="K753">
        <f>(Q752+E753*K752)*'Master-Stocks'!$I$1</f>
        <v>37.944391680000003</v>
      </c>
      <c r="L753">
        <f>(R752+F753*L752)*'Master-Stocks'!$I$1</f>
        <v>7.9470472667040006</v>
      </c>
      <c r="M753">
        <f ca="1">(S752+G753*M752)*'Master-Stocks'!$I$1</f>
        <v>1.4495762867466301E-2</v>
      </c>
      <c r="N753">
        <f t="shared" ref="N753:S753" si="750">H752*B753+N752</f>
        <v>7.2888821071863603</v>
      </c>
      <c r="O753">
        <f t="shared" si="750"/>
        <v>404</v>
      </c>
      <c r="P753">
        <f t="shared" si="750"/>
        <v>0.4542318896933123</v>
      </c>
      <c r="Q753">
        <f t="shared" si="750"/>
        <v>3794.4391680000003</v>
      </c>
      <c r="R753">
        <f t="shared" si="750"/>
        <v>794.70472667040008</v>
      </c>
      <c r="S753">
        <f t="shared" ca="1" si="750"/>
        <v>1.44957628674663</v>
      </c>
    </row>
    <row r="754" spans="1:19" ht="12.75" x14ac:dyDescent="0.2">
      <c r="A754">
        <f>'All Transactions'!A754</f>
        <v>0</v>
      </c>
      <c r="B754">
        <f>'All Transactions'!F754</f>
        <v>0</v>
      </c>
      <c r="C754">
        <f>'All Transactions'!G754</f>
        <v>0</v>
      </c>
      <c r="D754">
        <f>'All Transactions'!H754</f>
        <v>0</v>
      </c>
      <c r="E754">
        <f>'All Transactions'!I754</f>
        <v>0</v>
      </c>
      <c r="F754">
        <f>'All Transactions'!J754</f>
        <v>0</v>
      </c>
      <c r="G754">
        <f>'All Transactions'!K754</f>
        <v>0</v>
      </c>
      <c r="H754">
        <f>(N753+B754*H753)*'Master-Stocks'!$I$1</f>
        <v>7.2888821071863605E-2</v>
      </c>
      <c r="I754">
        <f>(O753+C754*I753)*'Master-Stocks'!$I$1</f>
        <v>4.04</v>
      </c>
      <c r="J754">
        <f>(P753+D754*J753)*'Master-Stocks'!$I$1</f>
        <v>4.5423188969331233E-3</v>
      </c>
      <c r="K754">
        <f>(Q753+E754*K753)*'Master-Stocks'!$I$1</f>
        <v>37.944391680000003</v>
      </c>
      <c r="L754">
        <f>(R753+F754*L753)*'Master-Stocks'!$I$1</f>
        <v>7.9470472667040006</v>
      </c>
      <c r="M754">
        <f ca="1">(S753+G754*M753)*'Master-Stocks'!$I$1</f>
        <v>1.4495762867466301E-2</v>
      </c>
      <c r="N754">
        <f t="shared" ref="N754:S754" si="751">H753*B754+N753</f>
        <v>7.2888821071863603</v>
      </c>
      <c r="O754">
        <f t="shared" si="751"/>
        <v>404</v>
      </c>
      <c r="P754">
        <f t="shared" si="751"/>
        <v>0.4542318896933123</v>
      </c>
      <c r="Q754">
        <f t="shared" si="751"/>
        <v>3794.4391680000003</v>
      </c>
      <c r="R754">
        <f t="shared" si="751"/>
        <v>794.70472667040008</v>
      </c>
      <c r="S754">
        <f t="shared" ca="1" si="751"/>
        <v>1.44957628674663</v>
      </c>
    </row>
    <row r="755" spans="1:19" ht="12.75" x14ac:dyDescent="0.2">
      <c r="A755">
        <f>'All Transactions'!A755</f>
        <v>0</v>
      </c>
      <c r="B755">
        <f>'All Transactions'!F755</f>
        <v>0</v>
      </c>
      <c r="C755">
        <f>'All Transactions'!G755</f>
        <v>0</v>
      </c>
      <c r="D755">
        <f>'All Transactions'!H755</f>
        <v>0</v>
      </c>
      <c r="E755">
        <f>'All Transactions'!I755</f>
        <v>0</v>
      </c>
      <c r="F755">
        <f>'All Transactions'!J755</f>
        <v>0</v>
      </c>
      <c r="G755">
        <f>'All Transactions'!K755</f>
        <v>0</v>
      </c>
      <c r="H755">
        <f>(N754+B755*H754)*'Master-Stocks'!$I$1</f>
        <v>7.2888821071863605E-2</v>
      </c>
      <c r="I755">
        <f>(O754+C755*I754)*'Master-Stocks'!$I$1</f>
        <v>4.04</v>
      </c>
      <c r="J755">
        <f>(P754+D755*J754)*'Master-Stocks'!$I$1</f>
        <v>4.5423188969331233E-3</v>
      </c>
      <c r="K755">
        <f>(Q754+E755*K754)*'Master-Stocks'!$I$1</f>
        <v>37.944391680000003</v>
      </c>
      <c r="L755">
        <f>(R754+F755*L754)*'Master-Stocks'!$I$1</f>
        <v>7.9470472667040006</v>
      </c>
      <c r="M755">
        <f ca="1">(S754+G755*M754)*'Master-Stocks'!$I$1</f>
        <v>1.4495762867466301E-2</v>
      </c>
      <c r="N755">
        <f t="shared" ref="N755:S755" si="752">H754*B755+N754</f>
        <v>7.2888821071863603</v>
      </c>
      <c r="O755">
        <f t="shared" si="752"/>
        <v>404</v>
      </c>
      <c r="P755">
        <f t="shared" si="752"/>
        <v>0.4542318896933123</v>
      </c>
      <c r="Q755">
        <f t="shared" si="752"/>
        <v>3794.4391680000003</v>
      </c>
      <c r="R755">
        <f t="shared" si="752"/>
        <v>794.70472667040008</v>
      </c>
      <c r="S755">
        <f t="shared" ca="1" si="752"/>
        <v>1.44957628674663</v>
      </c>
    </row>
    <row r="756" spans="1:19" ht="12.75" x14ac:dyDescent="0.2">
      <c r="A756">
        <f>'All Transactions'!A756</f>
        <v>0</v>
      </c>
      <c r="B756">
        <f>'All Transactions'!F756</f>
        <v>0</v>
      </c>
      <c r="C756">
        <f>'All Transactions'!G756</f>
        <v>0</v>
      </c>
      <c r="D756">
        <f>'All Transactions'!H756</f>
        <v>0</v>
      </c>
      <c r="E756">
        <f>'All Transactions'!I756</f>
        <v>0</v>
      </c>
      <c r="F756">
        <f>'All Transactions'!J756</f>
        <v>0</v>
      </c>
      <c r="G756">
        <f>'All Transactions'!K756</f>
        <v>0</v>
      </c>
      <c r="H756">
        <f>(N755+B756*H755)*'Master-Stocks'!$I$1</f>
        <v>7.2888821071863605E-2</v>
      </c>
      <c r="I756">
        <f>(O755+C756*I755)*'Master-Stocks'!$I$1</f>
        <v>4.04</v>
      </c>
      <c r="J756">
        <f>(P755+D756*J755)*'Master-Stocks'!$I$1</f>
        <v>4.5423188969331233E-3</v>
      </c>
      <c r="K756">
        <f>(Q755+E756*K755)*'Master-Stocks'!$I$1</f>
        <v>37.944391680000003</v>
      </c>
      <c r="L756">
        <f>(R755+F756*L755)*'Master-Stocks'!$I$1</f>
        <v>7.9470472667040006</v>
      </c>
      <c r="M756">
        <f ca="1">(S755+G756*M755)*'Master-Stocks'!$I$1</f>
        <v>1.4495762867466301E-2</v>
      </c>
      <c r="N756">
        <f t="shared" ref="N756:S756" si="753">H755*B756+N755</f>
        <v>7.2888821071863603</v>
      </c>
      <c r="O756">
        <f t="shared" si="753"/>
        <v>404</v>
      </c>
      <c r="P756">
        <f t="shared" si="753"/>
        <v>0.4542318896933123</v>
      </c>
      <c r="Q756">
        <f t="shared" si="753"/>
        <v>3794.4391680000003</v>
      </c>
      <c r="R756">
        <f t="shared" si="753"/>
        <v>794.70472667040008</v>
      </c>
      <c r="S756">
        <f t="shared" ca="1" si="753"/>
        <v>1.44957628674663</v>
      </c>
    </row>
    <row r="757" spans="1:19" ht="12.75" x14ac:dyDescent="0.2">
      <c r="A757">
        <f>'All Transactions'!A757</f>
        <v>0</v>
      </c>
      <c r="B757">
        <f>'All Transactions'!F757</f>
        <v>0</v>
      </c>
      <c r="C757">
        <f>'All Transactions'!G757</f>
        <v>0</v>
      </c>
      <c r="D757">
        <f>'All Transactions'!H757</f>
        <v>0</v>
      </c>
      <c r="E757">
        <f>'All Transactions'!I757</f>
        <v>0</v>
      </c>
      <c r="F757">
        <f>'All Transactions'!J757</f>
        <v>0</v>
      </c>
      <c r="G757">
        <f>'All Transactions'!K757</f>
        <v>0</v>
      </c>
      <c r="H757">
        <f>(N756+B757*H756)*'Master-Stocks'!$I$1</f>
        <v>7.2888821071863605E-2</v>
      </c>
      <c r="I757">
        <f>(O756+C757*I756)*'Master-Stocks'!$I$1</f>
        <v>4.04</v>
      </c>
      <c r="J757">
        <f>(P756+D757*J756)*'Master-Stocks'!$I$1</f>
        <v>4.5423188969331233E-3</v>
      </c>
      <c r="K757">
        <f>(Q756+E757*K756)*'Master-Stocks'!$I$1</f>
        <v>37.944391680000003</v>
      </c>
      <c r="L757">
        <f>(R756+F757*L756)*'Master-Stocks'!$I$1</f>
        <v>7.9470472667040006</v>
      </c>
      <c r="M757">
        <f ca="1">(S756+G757*M756)*'Master-Stocks'!$I$1</f>
        <v>1.4495762867466301E-2</v>
      </c>
      <c r="N757">
        <f t="shared" ref="N757:S757" si="754">H756*B757+N756</f>
        <v>7.2888821071863603</v>
      </c>
      <c r="O757">
        <f t="shared" si="754"/>
        <v>404</v>
      </c>
      <c r="P757">
        <f t="shared" si="754"/>
        <v>0.4542318896933123</v>
      </c>
      <c r="Q757">
        <f t="shared" si="754"/>
        <v>3794.4391680000003</v>
      </c>
      <c r="R757">
        <f t="shared" si="754"/>
        <v>794.70472667040008</v>
      </c>
      <c r="S757">
        <f t="shared" ca="1" si="754"/>
        <v>1.44957628674663</v>
      </c>
    </row>
    <row r="758" spans="1:19" ht="12.75" x14ac:dyDescent="0.2">
      <c r="A758">
        <f>'All Transactions'!A758</f>
        <v>0</v>
      </c>
      <c r="B758">
        <f>'All Transactions'!F758</f>
        <v>0</v>
      </c>
      <c r="C758">
        <f>'All Transactions'!G758</f>
        <v>0</v>
      </c>
      <c r="D758">
        <f>'All Transactions'!H758</f>
        <v>0</v>
      </c>
      <c r="E758">
        <f>'All Transactions'!I758</f>
        <v>0</v>
      </c>
      <c r="F758">
        <f>'All Transactions'!J758</f>
        <v>0</v>
      </c>
      <c r="G758">
        <f>'All Transactions'!K758</f>
        <v>0</v>
      </c>
      <c r="H758">
        <f>(N757+B758*H757)*'Master-Stocks'!$I$1</f>
        <v>7.2888821071863605E-2</v>
      </c>
      <c r="I758">
        <f>(O757+C758*I757)*'Master-Stocks'!$I$1</f>
        <v>4.04</v>
      </c>
      <c r="J758">
        <f>(P757+D758*J757)*'Master-Stocks'!$I$1</f>
        <v>4.5423188969331233E-3</v>
      </c>
      <c r="K758">
        <f>(Q757+E758*K757)*'Master-Stocks'!$I$1</f>
        <v>37.944391680000003</v>
      </c>
      <c r="L758">
        <f>(R757+F758*L757)*'Master-Stocks'!$I$1</f>
        <v>7.9470472667040006</v>
      </c>
      <c r="M758">
        <f ca="1">(S757+G758*M757)*'Master-Stocks'!$I$1</f>
        <v>1.4495762867466301E-2</v>
      </c>
      <c r="N758">
        <f t="shared" ref="N758:S758" si="755">H757*B758+N757</f>
        <v>7.2888821071863603</v>
      </c>
      <c r="O758">
        <f t="shared" si="755"/>
        <v>404</v>
      </c>
      <c r="P758">
        <f t="shared" si="755"/>
        <v>0.4542318896933123</v>
      </c>
      <c r="Q758">
        <f t="shared" si="755"/>
        <v>3794.4391680000003</v>
      </c>
      <c r="R758">
        <f t="shared" si="755"/>
        <v>794.70472667040008</v>
      </c>
      <c r="S758">
        <f t="shared" ca="1" si="755"/>
        <v>1.44957628674663</v>
      </c>
    </row>
    <row r="759" spans="1:19" ht="12.75" x14ac:dyDescent="0.2">
      <c r="A759">
        <f>'All Transactions'!A759</f>
        <v>0</v>
      </c>
      <c r="B759">
        <f>'All Transactions'!F759</f>
        <v>0</v>
      </c>
      <c r="C759">
        <f>'All Transactions'!G759</f>
        <v>0</v>
      </c>
      <c r="D759">
        <f>'All Transactions'!H759</f>
        <v>0</v>
      </c>
      <c r="E759">
        <f>'All Transactions'!I759</f>
        <v>0</v>
      </c>
      <c r="F759">
        <f>'All Transactions'!J759</f>
        <v>0</v>
      </c>
      <c r="G759">
        <f>'All Transactions'!K759</f>
        <v>0</v>
      </c>
      <c r="H759">
        <f>(N758+B759*H758)*'Master-Stocks'!$I$1</f>
        <v>7.2888821071863605E-2</v>
      </c>
      <c r="I759">
        <f>(O758+C759*I758)*'Master-Stocks'!$I$1</f>
        <v>4.04</v>
      </c>
      <c r="J759">
        <f>(P758+D759*J758)*'Master-Stocks'!$I$1</f>
        <v>4.5423188969331233E-3</v>
      </c>
      <c r="K759">
        <f>(Q758+E759*K758)*'Master-Stocks'!$I$1</f>
        <v>37.944391680000003</v>
      </c>
      <c r="L759">
        <f>(R758+F759*L758)*'Master-Stocks'!$I$1</f>
        <v>7.9470472667040006</v>
      </c>
      <c r="M759">
        <f ca="1">(S758+G759*M758)*'Master-Stocks'!$I$1</f>
        <v>1.4495762867466301E-2</v>
      </c>
      <c r="N759">
        <f t="shared" ref="N759:S759" si="756">H758*B759+N758</f>
        <v>7.2888821071863603</v>
      </c>
      <c r="O759">
        <f t="shared" si="756"/>
        <v>404</v>
      </c>
      <c r="P759">
        <f t="shared" si="756"/>
        <v>0.4542318896933123</v>
      </c>
      <c r="Q759">
        <f t="shared" si="756"/>
        <v>3794.4391680000003</v>
      </c>
      <c r="R759">
        <f t="shared" si="756"/>
        <v>794.70472667040008</v>
      </c>
      <c r="S759">
        <f t="shared" ca="1" si="756"/>
        <v>1.44957628674663</v>
      </c>
    </row>
    <row r="760" spans="1:19" ht="12.75" x14ac:dyDescent="0.2">
      <c r="A760">
        <f>'All Transactions'!A760</f>
        <v>0</v>
      </c>
      <c r="B760">
        <f>'All Transactions'!F760</f>
        <v>0</v>
      </c>
      <c r="C760">
        <f>'All Transactions'!G760</f>
        <v>0</v>
      </c>
      <c r="D760">
        <f>'All Transactions'!H760</f>
        <v>0</v>
      </c>
      <c r="E760">
        <f>'All Transactions'!I760</f>
        <v>0</v>
      </c>
      <c r="F760">
        <f>'All Transactions'!J760</f>
        <v>0</v>
      </c>
      <c r="G760">
        <f>'All Transactions'!K760</f>
        <v>0</v>
      </c>
      <c r="H760">
        <f>(N759+B760*H759)*'Master-Stocks'!$I$1</f>
        <v>7.2888821071863605E-2</v>
      </c>
      <c r="I760">
        <f>(O759+C760*I759)*'Master-Stocks'!$I$1</f>
        <v>4.04</v>
      </c>
      <c r="J760">
        <f>(P759+D760*J759)*'Master-Stocks'!$I$1</f>
        <v>4.5423188969331233E-3</v>
      </c>
      <c r="K760">
        <f>(Q759+E760*K759)*'Master-Stocks'!$I$1</f>
        <v>37.944391680000003</v>
      </c>
      <c r="L760">
        <f>(R759+F760*L759)*'Master-Stocks'!$I$1</f>
        <v>7.9470472667040006</v>
      </c>
      <c r="M760">
        <f ca="1">(S759+G760*M759)*'Master-Stocks'!$I$1</f>
        <v>1.4495762867466301E-2</v>
      </c>
      <c r="N760">
        <f t="shared" ref="N760:S760" si="757">H759*B760+N759</f>
        <v>7.2888821071863603</v>
      </c>
      <c r="O760">
        <f t="shared" si="757"/>
        <v>404</v>
      </c>
      <c r="P760">
        <f t="shared" si="757"/>
        <v>0.4542318896933123</v>
      </c>
      <c r="Q760">
        <f t="shared" si="757"/>
        <v>3794.4391680000003</v>
      </c>
      <c r="R760">
        <f t="shared" si="757"/>
        <v>794.70472667040008</v>
      </c>
      <c r="S760">
        <f t="shared" ca="1" si="757"/>
        <v>1.44957628674663</v>
      </c>
    </row>
    <row r="761" spans="1:19" ht="12.75" x14ac:dyDescent="0.2">
      <c r="A761">
        <f>'All Transactions'!A761</f>
        <v>0</v>
      </c>
      <c r="B761">
        <f>'All Transactions'!F761</f>
        <v>0</v>
      </c>
      <c r="C761">
        <f>'All Transactions'!G761</f>
        <v>0</v>
      </c>
      <c r="D761">
        <f>'All Transactions'!H761</f>
        <v>0</v>
      </c>
      <c r="E761">
        <f>'All Transactions'!I761</f>
        <v>0</v>
      </c>
      <c r="F761">
        <f>'All Transactions'!J761</f>
        <v>0</v>
      </c>
      <c r="G761">
        <f>'All Transactions'!K761</f>
        <v>0</v>
      </c>
      <c r="H761">
        <f>(N760+B761*H760)*'Master-Stocks'!$I$1</f>
        <v>7.2888821071863605E-2</v>
      </c>
      <c r="I761">
        <f>(O760+C761*I760)*'Master-Stocks'!$I$1</f>
        <v>4.04</v>
      </c>
      <c r="J761">
        <f>(P760+D761*J760)*'Master-Stocks'!$I$1</f>
        <v>4.5423188969331233E-3</v>
      </c>
      <c r="K761">
        <f>(Q760+E761*K760)*'Master-Stocks'!$I$1</f>
        <v>37.944391680000003</v>
      </c>
      <c r="L761">
        <f>(R760+F761*L760)*'Master-Stocks'!$I$1</f>
        <v>7.9470472667040006</v>
      </c>
      <c r="M761">
        <f ca="1">(S760+G761*M760)*'Master-Stocks'!$I$1</f>
        <v>1.4495762867466301E-2</v>
      </c>
      <c r="N761">
        <f t="shared" ref="N761:S761" si="758">H760*B761+N760</f>
        <v>7.2888821071863603</v>
      </c>
      <c r="O761">
        <f t="shared" si="758"/>
        <v>404</v>
      </c>
      <c r="P761">
        <f t="shared" si="758"/>
        <v>0.4542318896933123</v>
      </c>
      <c r="Q761">
        <f t="shared" si="758"/>
        <v>3794.4391680000003</v>
      </c>
      <c r="R761">
        <f t="shared" si="758"/>
        <v>794.70472667040008</v>
      </c>
      <c r="S761">
        <f t="shared" ca="1" si="758"/>
        <v>1.44957628674663</v>
      </c>
    </row>
    <row r="762" spans="1:19" ht="12.75" x14ac:dyDescent="0.2">
      <c r="A762">
        <f>'All Transactions'!A762</f>
        <v>0</v>
      </c>
      <c r="B762">
        <f>'All Transactions'!F762</f>
        <v>0</v>
      </c>
      <c r="C762">
        <f>'All Transactions'!G762</f>
        <v>0</v>
      </c>
      <c r="D762">
        <f>'All Transactions'!H762</f>
        <v>0</v>
      </c>
      <c r="E762">
        <f>'All Transactions'!I762</f>
        <v>0</v>
      </c>
      <c r="F762">
        <f>'All Transactions'!J762</f>
        <v>0</v>
      </c>
      <c r="G762">
        <f>'All Transactions'!K762</f>
        <v>0</v>
      </c>
      <c r="H762">
        <f>(N761+B762*H761)*'Master-Stocks'!$I$1</f>
        <v>7.2888821071863605E-2</v>
      </c>
      <c r="I762">
        <f>(O761+C762*I761)*'Master-Stocks'!$I$1</f>
        <v>4.04</v>
      </c>
      <c r="J762">
        <f>(P761+D762*J761)*'Master-Stocks'!$I$1</f>
        <v>4.5423188969331233E-3</v>
      </c>
      <c r="K762">
        <f>(Q761+E762*K761)*'Master-Stocks'!$I$1</f>
        <v>37.944391680000003</v>
      </c>
      <c r="L762">
        <f>(R761+F762*L761)*'Master-Stocks'!$I$1</f>
        <v>7.9470472667040006</v>
      </c>
      <c r="M762">
        <f ca="1">(S761+G762*M761)*'Master-Stocks'!$I$1</f>
        <v>1.4495762867466301E-2</v>
      </c>
      <c r="N762">
        <f t="shared" ref="N762:S762" si="759">H761*B762+N761</f>
        <v>7.2888821071863603</v>
      </c>
      <c r="O762">
        <f t="shared" si="759"/>
        <v>404</v>
      </c>
      <c r="P762">
        <f t="shared" si="759"/>
        <v>0.4542318896933123</v>
      </c>
      <c r="Q762">
        <f t="shared" si="759"/>
        <v>3794.4391680000003</v>
      </c>
      <c r="R762">
        <f t="shared" si="759"/>
        <v>794.70472667040008</v>
      </c>
      <c r="S762">
        <f t="shared" ca="1" si="759"/>
        <v>1.44957628674663</v>
      </c>
    </row>
    <row r="763" spans="1:19" ht="12.75" x14ac:dyDescent="0.2">
      <c r="A763">
        <f>'All Transactions'!A763</f>
        <v>0</v>
      </c>
      <c r="B763">
        <f>'All Transactions'!F763</f>
        <v>0</v>
      </c>
      <c r="C763">
        <f>'All Transactions'!G763</f>
        <v>0</v>
      </c>
      <c r="D763">
        <f>'All Transactions'!H763</f>
        <v>0</v>
      </c>
      <c r="E763">
        <f>'All Transactions'!I763</f>
        <v>0</v>
      </c>
      <c r="F763">
        <f>'All Transactions'!J763</f>
        <v>0</v>
      </c>
      <c r="G763">
        <f>'All Transactions'!K763</f>
        <v>0</v>
      </c>
      <c r="H763">
        <f>(N762+B763*H762)*'Master-Stocks'!$I$1</f>
        <v>7.2888821071863605E-2</v>
      </c>
      <c r="I763">
        <f>(O762+C763*I762)*'Master-Stocks'!$I$1</f>
        <v>4.04</v>
      </c>
      <c r="J763">
        <f>(P762+D763*J762)*'Master-Stocks'!$I$1</f>
        <v>4.5423188969331233E-3</v>
      </c>
      <c r="K763">
        <f>(Q762+E763*K762)*'Master-Stocks'!$I$1</f>
        <v>37.944391680000003</v>
      </c>
      <c r="L763">
        <f>(R762+F763*L762)*'Master-Stocks'!$I$1</f>
        <v>7.9470472667040006</v>
      </c>
      <c r="M763">
        <f ca="1">(S762+G763*M762)*'Master-Stocks'!$I$1</f>
        <v>1.4495762867466301E-2</v>
      </c>
      <c r="N763">
        <f t="shared" ref="N763:S763" si="760">H762*B763+N762</f>
        <v>7.2888821071863603</v>
      </c>
      <c r="O763">
        <f t="shared" si="760"/>
        <v>404</v>
      </c>
      <c r="P763">
        <f t="shared" si="760"/>
        <v>0.4542318896933123</v>
      </c>
      <c r="Q763">
        <f t="shared" si="760"/>
        <v>3794.4391680000003</v>
      </c>
      <c r="R763">
        <f t="shared" si="760"/>
        <v>794.70472667040008</v>
      </c>
      <c r="S763">
        <f t="shared" ca="1" si="760"/>
        <v>1.44957628674663</v>
      </c>
    </row>
    <row r="764" spans="1:19" ht="12.75" x14ac:dyDescent="0.2">
      <c r="A764">
        <f>'All Transactions'!A764</f>
        <v>0</v>
      </c>
      <c r="B764">
        <f>'All Transactions'!F764</f>
        <v>0</v>
      </c>
      <c r="C764">
        <f>'All Transactions'!G764</f>
        <v>0</v>
      </c>
      <c r="D764">
        <f>'All Transactions'!H764</f>
        <v>0</v>
      </c>
      <c r="E764">
        <f>'All Transactions'!I764</f>
        <v>0</v>
      </c>
      <c r="F764">
        <f>'All Transactions'!J764</f>
        <v>0</v>
      </c>
      <c r="G764">
        <f>'All Transactions'!K764</f>
        <v>0</v>
      </c>
      <c r="H764">
        <f>(N763+B764*H763)*'Master-Stocks'!$I$1</f>
        <v>7.2888821071863605E-2</v>
      </c>
      <c r="I764">
        <f>(O763+C764*I763)*'Master-Stocks'!$I$1</f>
        <v>4.04</v>
      </c>
      <c r="J764">
        <f>(P763+D764*J763)*'Master-Stocks'!$I$1</f>
        <v>4.5423188969331233E-3</v>
      </c>
      <c r="K764">
        <f>(Q763+E764*K763)*'Master-Stocks'!$I$1</f>
        <v>37.944391680000003</v>
      </c>
      <c r="L764">
        <f>(R763+F764*L763)*'Master-Stocks'!$I$1</f>
        <v>7.9470472667040006</v>
      </c>
      <c r="M764">
        <f ca="1">(S763+G764*M763)*'Master-Stocks'!$I$1</f>
        <v>1.4495762867466301E-2</v>
      </c>
      <c r="N764">
        <f t="shared" ref="N764:S764" si="761">H763*B764+N763</f>
        <v>7.2888821071863603</v>
      </c>
      <c r="O764">
        <f t="shared" si="761"/>
        <v>404</v>
      </c>
      <c r="P764">
        <f t="shared" si="761"/>
        <v>0.4542318896933123</v>
      </c>
      <c r="Q764">
        <f t="shared" si="761"/>
        <v>3794.4391680000003</v>
      </c>
      <c r="R764">
        <f t="shared" si="761"/>
        <v>794.70472667040008</v>
      </c>
      <c r="S764">
        <f t="shared" ca="1" si="761"/>
        <v>1.44957628674663</v>
      </c>
    </row>
    <row r="765" spans="1:19" ht="12.75" x14ac:dyDescent="0.2">
      <c r="A765">
        <f>'All Transactions'!A765</f>
        <v>0</v>
      </c>
      <c r="B765">
        <f>'All Transactions'!F765</f>
        <v>0</v>
      </c>
      <c r="C765">
        <f>'All Transactions'!G765</f>
        <v>0</v>
      </c>
      <c r="D765">
        <f>'All Transactions'!H765</f>
        <v>0</v>
      </c>
      <c r="E765">
        <f>'All Transactions'!I765</f>
        <v>0</v>
      </c>
      <c r="F765">
        <f>'All Transactions'!J765</f>
        <v>0</v>
      </c>
      <c r="G765">
        <f>'All Transactions'!K765</f>
        <v>0</v>
      </c>
      <c r="H765">
        <f>(N764+B765*H764)*'Master-Stocks'!$I$1</f>
        <v>7.2888821071863605E-2</v>
      </c>
      <c r="I765">
        <f>(O764+C765*I764)*'Master-Stocks'!$I$1</f>
        <v>4.04</v>
      </c>
      <c r="J765">
        <f>(P764+D765*J764)*'Master-Stocks'!$I$1</f>
        <v>4.5423188969331233E-3</v>
      </c>
      <c r="K765">
        <f>(Q764+E765*K764)*'Master-Stocks'!$I$1</f>
        <v>37.944391680000003</v>
      </c>
      <c r="L765">
        <f>(R764+F765*L764)*'Master-Stocks'!$I$1</f>
        <v>7.9470472667040006</v>
      </c>
      <c r="M765">
        <f ca="1">(S764+G765*M764)*'Master-Stocks'!$I$1</f>
        <v>1.4495762867466301E-2</v>
      </c>
      <c r="N765">
        <f t="shared" ref="N765:S765" si="762">H764*B765+N764</f>
        <v>7.2888821071863603</v>
      </c>
      <c r="O765">
        <f t="shared" si="762"/>
        <v>404</v>
      </c>
      <c r="P765">
        <f t="shared" si="762"/>
        <v>0.4542318896933123</v>
      </c>
      <c r="Q765">
        <f t="shared" si="762"/>
        <v>3794.4391680000003</v>
      </c>
      <c r="R765">
        <f t="shared" si="762"/>
        <v>794.70472667040008</v>
      </c>
      <c r="S765">
        <f t="shared" ca="1" si="762"/>
        <v>1.44957628674663</v>
      </c>
    </row>
    <row r="766" spans="1:19" ht="12.75" x14ac:dyDescent="0.2">
      <c r="A766">
        <f>'All Transactions'!A766</f>
        <v>0</v>
      </c>
      <c r="B766">
        <f>'All Transactions'!F766</f>
        <v>0</v>
      </c>
      <c r="C766">
        <f>'All Transactions'!G766</f>
        <v>0</v>
      </c>
      <c r="D766">
        <f>'All Transactions'!H766</f>
        <v>0</v>
      </c>
      <c r="E766">
        <f>'All Transactions'!I766</f>
        <v>0</v>
      </c>
      <c r="F766">
        <f>'All Transactions'!J766</f>
        <v>0</v>
      </c>
      <c r="G766">
        <f>'All Transactions'!K766</f>
        <v>0</v>
      </c>
      <c r="H766">
        <f>(N765+B766*H765)*'Master-Stocks'!$I$1</f>
        <v>7.2888821071863605E-2</v>
      </c>
      <c r="I766">
        <f>(O765+C766*I765)*'Master-Stocks'!$I$1</f>
        <v>4.04</v>
      </c>
      <c r="J766">
        <f>(P765+D766*J765)*'Master-Stocks'!$I$1</f>
        <v>4.5423188969331233E-3</v>
      </c>
      <c r="K766">
        <f>(Q765+E766*K765)*'Master-Stocks'!$I$1</f>
        <v>37.944391680000003</v>
      </c>
      <c r="L766">
        <f>(R765+F766*L765)*'Master-Stocks'!$I$1</f>
        <v>7.9470472667040006</v>
      </c>
      <c r="M766">
        <f ca="1">(S765+G766*M765)*'Master-Stocks'!$I$1</f>
        <v>1.4495762867466301E-2</v>
      </c>
      <c r="N766">
        <f t="shared" ref="N766:S766" si="763">H765*B766+N765</f>
        <v>7.2888821071863603</v>
      </c>
      <c r="O766">
        <f t="shared" si="763"/>
        <v>404</v>
      </c>
      <c r="P766">
        <f t="shared" si="763"/>
        <v>0.4542318896933123</v>
      </c>
      <c r="Q766">
        <f t="shared" si="763"/>
        <v>3794.4391680000003</v>
      </c>
      <c r="R766">
        <f t="shared" si="763"/>
        <v>794.70472667040008</v>
      </c>
      <c r="S766">
        <f t="shared" ca="1" si="763"/>
        <v>1.44957628674663</v>
      </c>
    </row>
    <row r="767" spans="1:19" ht="12.75" x14ac:dyDescent="0.2">
      <c r="A767">
        <f>'All Transactions'!A767</f>
        <v>0</v>
      </c>
      <c r="B767">
        <f>'All Transactions'!F767</f>
        <v>0</v>
      </c>
      <c r="C767">
        <f>'All Transactions'!G767</f>
        <v>0</v>
      </c>
      <c r="D767">
        <f>'All Transactions'!H767</f>
        <v>0</v>
      </c>
      <c r="E767">
        <f>'All Transactions'!I767</f>
        <v>0</v>
      </c>
      <c r="F767">
        <f>'All Transactions'!J767</f>
        <v>0</v>
      </c>
      <c r="G767">
        <f>'All Transactions'!K767</f>
        <v>0</v>
      </c>
      <c r="H767">
        <f>(N766+B767*H766)*'Master-Stocks'!$I$1</f>
        <v>7.2888821071863605E-2</v>
      </c>
      <c r="I767">
        <f>(O766+C767*I766)*'Master-Stocks'!$I$1</f>
        <v>4.04</v>
      </c>
      <c r="J767">
        <f>(P766+D767*J766)*'Master-Stocks'!$I$1</f>
        <v>4.5423188969331233E-3</v>
      </c>
      <c r="K767">
        <f>(Q766+E767*K766)*'Master-Stocks'!$I$1</f>
        <v>37.944391680000003</v>
      </c>
      <c r="L767">
        <f>(R766+F767*L766)*'Master-Stocks'!$I$1</f>
        <v>7.9470472667040006</v>
      </c>
      <c r="M767">
        <f ca="1">(S766+G767*M766)*'Master-Stocks'!$I$1</f>
        <v>1.4495762867466301E-2</v>
      </c>
      <c r="N767">
        <f t="shared" ref="N767:S767" si="764">H766*B767+N766</f>
        <v>7.2888821071863603</v>
      </c>
      <c r="O767">
        <f t="shared" si="764"/>
        <v>404</v>
      </c>
      <c r="P767">
        <f t="shared" si="764"/>
        <v>0.4542318896933123</v>
      </c>
      <c r="Q767">
        <f t="shared" si="764"/>
        <v>3794.4391680000003</v>
      </c>
      <c r="R767">
        <f t="shared" si="764"/>
        <v>794.70472667040008</v>
      </c>
      <c r="S767">
        <f t="shared" ca="1" si="764"/>
        <v>1.44957628674663</v>
      </c>
    </row>
    <row r="768" spans="1:19" ht="12.75" x14ac:dyDescent="0.2">
      <c r="A768">
        <f>'All Transactions'!A768</f>
        <v>0</v>
      </c>
      <c r="B768">
        <f>'All Transactions'!F768</f>
        <v>0</v>
      </c>
      <c r="C768">
        <f>'All Transactions'!G768</f>
        <v>0</v>
      </c>
      <c r="D768">
        <f>'All Transactions'!H768</f>
        <v>0</v>
      </c>
      <c r="E768">
        <f>'All Transactions'!I768</f>
        <v>0</v>
      </c>
      <c r="F768">
        <f>'All Transactions'!J768</f>
        <v>0</v>
      </c>
      <c r="G768">
        <f>'All Transactions'!K768</f>
        <v>0</v>
      </c>
      <c r="H768">
        <f>(N767+B768*H767)*'Master-Stocks'!$I$1</f>
        <v>7.2888821071863605E-2</v>
      </c>
      <c r="I768">
        <f>(O767+C768*I767)*'Master-Stocks'!$I$1</f>
        <v>4.04</v>
      </c>
      <c r="J768">
        <f>(P767+D768*J767)*'Master-Stocks'!$I$1</f>
        <v>4.5423188969331233E-3</v>
      </c>
      <c r="K768">
        <f>(Q767+E768*K767)*'Master-Stocks'!$I$1</f>
        <v>37.944391680000003</v>
      </c>
      <c r="L768">
        <f>(R767+F768*L767)*'Master-Stocks'!$I$1</f>
        <v>7.9470472667040006</v>
      </c>
      <c r="M768">
        <f ca="1">(S767+G768*M767)*'Master-Stocks'!$I$1</f>
        <v>1.4495762867466301E-2</v>
      </c>
      <c r="N768">
        <f t="shared" ref="N768:S768" si="765">H767*B768+N767</f>
        <v>7.2888821071863603</v>
      </c>
      <c r="O768">
        <f t="shared" si="765"/>
        <v>404</v>
      </c>
      <c r="P768">
        <f t="shared" si="765"/>
        <v>0.4542318896933123</v>
      </c>
      <c r="Q768">
        <f t="shared" si="765"/>
        <v>3794.4391680000003</v>
      </c>
      <c r="R768">
        <f t="shared" si="765"/>
        <v>794.70472667040008</v>
      </c>
      <c r="S768">
        <f t="shared" ca="1" si="765"/>
        <v>1.44957628674663</v>
      </c>
    </row>
    <row r="769" spans="1:19" ht="12.75" x14ac:dyDescent="0.2">
      <c r="A769">
        <f>'All Transactions'!A769</f>
        <v>0</v>
      </c>
      <c r="B769">
        <f>'All Transactions'!F769</f>
        <v>0</v>
      </c>
      <c r="C769">
        <f>'All Transactions'!G769</f>
        <v>0</v>
      </c>
      <c r="D769">
        <f>'All Transactions'!H769</f>
        <v>0</v>
      </c>
      <c r="E769">
        <f>'All Transactions'!I769</f>
        <v>0</v>
      </c>
      <c r="F769">
        <f>'All Transactions'!J769</f>
        <v>0</v>
      </c>
      <c r="G769">
        <f>'All Transactions'!K769</f>
        <v>0</v>
      </c>
      <c r="H769">
        <f>(N768+B769*H768)*'Master-Stocks'!$I$1</f>
        <v>7.2888821071863605E-2</v>
      </c>
      <c r="I769">
        <f>(O768+C769*I768)*'Master-Stocks'!$I$1</f>
        <v>4.04</v>
      </c>
      <c r="J769">
        <f>(P768+D769*J768)*'Master-Stocks'!$I$1</f>
        <v>4.5423188969331233E-3</v>
      </c>
      <c r="K769">
        <f>(Q768+E769*K768)*'Master-Stocks'!$I$1</f>
        <v>37.944391680000003</v>
      </c>
      <c r="L769">
        <f>(R768+F769*L768)*'Master-Stocks'!$I$1</f>
        <v>7.9470472667040006</v>
      </c>
      <c r="M769">
        <f ca="1">(S768+G769*M768)*'Master-Stocks'!$I$1</f>
        <v>1.4495762867466301E-2</v>
      </c>
      <c r="N769">
        <f t="shared" ref="N769:S769" si="766">H768*B769+N768</f>
        <v>7.2888821071863603</v>
      </c>
      <c r="O769">
        <f t="shared" si="766"/>
        <v>404</v>
      </c>
      <c r="P769">
        <f t="shared" si="766"/>
        <v>0.4542318896933123</v>
      </c>
      <c r="Q769">
        <f t="shared" si="766"/>
        <v>3794.4391680000003</v>
      </c>
      <c r="R769">
        <f t="shared" si="766"/>
        <v>794.70472667040008</v>
      </c>
      <c r="S769">
        <f t="shared" ca="1" si="766"/>
        <v>1.44957628674663</v>
      </c>
    </row>
    <row r="770" spans="1:19" ht="12.75" x14ac:dyDescent="0.2">
      <c r="A770">
        <f>'All Transactions'!A770</f>
        <v>0</v>
      </c>
      <c r="B770">
        <f>'All Transactions'!F770</f>
        <v>0</v>
      </c>
      <c r="C770">
        <f>'All Transactions'!G770</f>
        <v>0</v>
      </c>
      <c r="D770">
        <f>'All Transactions'!H770</f>
        <v>0</v>
      </c>
      <c r="E770">
        <f>'All Transactions'!I770</f>
        <v>0</v>
      </c>
      <c r="F770">
        <f>'All Transactions'!J770</f>
        <v>0</v>
      </c>
      <c r="G770">
        <f>'All Transactions'!K770</f>
        <v>0</v>
      </c>
      <c r="H770">
        <f>(N769+B770*H769)*'Master-Stocks'!$I$1</f>
        <v>7.2888821071863605E-2</v>
      </c>
      <c r="I770">
        <f>(O769+C770*I769)*'Master-Stocks'!$I$1</f>
        <v>4.04</v>
      </c>
      <c r="J770">
        <f>(P769+D770*J769)*'Master-Stocks'!$I$1</f>
        <v>4.5423188969331233E-3</v>
      </c>
      <c r="K770">
        <f>(Q769+E770*K769)*'Master-Stocks'!$I$1</f>
        <v>37.944391680000003</v>
      </c>
      <c r="L770">
        <f>(R769+F770*L769)*'Master-Stocks'!$I$1</f>
        <v>7.9470472667040006</v>
      </c>
      <c r="M770">
        <f ca="1">(S769+G770*M769)*'Master-Stocks'!$I$1</f>
        <v>1.4495762867466301E-2</v>
      </c>
      <c r="N770">
        <f t="shared" ref="N770:S770" si="767">H769*B770+N769</f>
        <v>7.2888821071863603</v>
      </c>
      <c r="O770">
        <f t="shared" si="767"/>
        <v>404</v>
      </c>
      <c r="P770">
        <f t="shared" si="767"/>
        <v>0.4542318896933123</v>
      </c>
      <c r="Q770">
        <f t="shared" si="767"/>
        <v>3794.4391680000003</v>
      </c>
      <c r="R770">
        <f t="shared" si="767"/>
        <v>794.70472667040008</v>
      </c>
      <c r="S770">
        <f t="shared" ca="1" si="767"/>
        <v>1.44957628674663</v>
      </c>
    </row>
    <row r="771" spans="1:19" ht="12.75" x14ac:dyDescent="0.2">
      <c r="A771">
        <f>'All Transactions'!A771</f>
        <v>0</v>
      </c>
      <c r="B771">
        <f>'All Transactions'!F771</f>
        <v>0</v>
      </c>
      <c r="C771">
        <f>'All Transactions'!G771</f>
        <v>0</v>
      </c>
      <c r="D771">
        <f>'All Transactions'!H771</f>
        <v>0</v>
      </c>
      <c r="E771">
        <f>'All Transactions'!I771</f>
        <v>0</v>
      </c>
      <c r="F771">
        <f>'All Transactions'!J771</f>
        <v>0</v>
      </c>
      <c r="G771">
        <f>'All Transactions'!K771</f>
        <v>0</v>
      </c>
      <c r="H771">
        <f>(N770+B771*H770)*'Master-Stocks'!$I$1</f>
        <v>7.2888821071863605E-2</v>
      </c>
      <c r="I771">
        <f>(O770+C771*I770)*'Master-Stocks'!$I$1</f>
        <v>4.04</v>
      </c>
      <c r="J771">
        <f>(P770+D771*J770)*'Master-Stocks'!$I$1</f>
        <v>4.5423188969331233E-3</v>
      </c>
      <c r="K771">
        <f>(Q770+E771*K770)*'Master-Stocks'!$I$1</f>
        <v>37.944391680000003</v>
      </c>
      <c r="L771">
        <f>(R770+F771*L770)*'Master-Stocks'!$I$1</f>
        <v>7.9470472667040006</v>
      </c>
      <c r="M771">
        <f ca="1">(S770+G771*M770)*'Master-Stocks'!$I$1</f>
        <v>1.4495762867466301E-2</v>
      </c>
      <c r="N771">
        <f t="shared" ref="N771:S771" si="768">H770*B771+N770</f>
        <v>7.2888821071863603</v>
      </c>
      <c r="O771">
        <f t="shared" si="768"/>
        <v>404</v>
      </c>
      <c r="P771">
        <f t="shared" si="768"/>
        <v>0.4542318896933123</v>
      </c>
      <c r="Q771">
        <f t="shared" si="768"/>
        <v>3794.4391680000003</v>
      </c>
      <c r="R771">
        <f t="shared" si="768"/>
        <v>794.70472667040008</v>
      </c>
      <c r="S771">
        <f t="shared" ca="1" si="768"/>
        <v>1.44957628674663</v>
      </c>
    </row>
    <row r="772" spans="1:19" ht="12.75" x14ac:dyDescent="0.2">
      <c r="A772">
        <f>'All Transactions'!A772</f>
        <v>0</v>
      </c>
      <c r="B772">
        <f>'All Transactions'!F772</f>
        <v>0</v>
      </c>
      <c r="C772">
        <f>'All Transactions'!G772</f>
        <v>0</v>
      </c>
      <c r="D772">
        <f>'All Transactions'!H772</f>
        <v>0</v>
      </c>
      <c r="E772">
        <f>'All Transactions'!I772</f>
        <v>0</v>
      </c>
      <c r="F772">
        <f>'All Transactions'!J772</f>
        <v>0</v>
      </c>
      <c r="G772">
        <f>'All Transactions'!K772</f>
        <v>0</v>
      </c>
      <c r="H772">
        <f>(N771+B772*H771)*'Master-Stocks'!$I$1</f>
        <v>7.2888821071863605E-2</v>
      </c>
      <c r="I772">
        <f>(O771+C772*I771)*'Master-Stocks'!$I$1</f>
        <v>4.04</v>
      </c>
      <c r="J772">
        <f>(P771+D772*J771)*'Master-Stocks'!$I$1</f>
        <v>4.5423188969331233E-3</v>
      </c>
      <c r="K772">
        <f>(Q771+E772*K771)*'Master-Stocks'!$I$1</f>
        <v>37.944391680000003</v>
      </c>
      <c r="L772">
        <f>(R771+F772*L771)*'Master-Stocks'!$I$1</f>
        <v>7.9470472667040006</v>
      </c>
      <c r="M772">
        <f ca="1">(S771+G772*M771)*'Master-Stocks'!$I$1</f>
        <v>1.4495762867466301E-2</v>
      </c>
      <c r="N772">
        <f t="shared" ref="N772:S772" si="769">H771*B772+N771</f>
        <v>7.2888821071863603</v>
      </c>
      <c r="O772">
        <f t="shared" si="769"/>
        <v>404</v>
      </c>
      <c r="P772">
        <f t="shared" si="769"/>
        <v>0.4542318896933123</v>
      </c>
      <c r="Q772">
        <f t="shared" si="769"/>
        <v>3794.4391680000003</v>
      </c>
      <c r="R772">
        <f t="shared" si="769"/>
        <v>794.70472667040008</v>
      </c>
      <c r="S772">
        <f t="shared" ca="1" si="769"/>
        <v>1.44957628674663</v>
      </c>
    </row>
    <row r="773" spans="1:19" ht="12.75" x14ac:dyDescent="0.2">
      <c r="A773">
        <f>'All Transactions'!A773</f>
        <v>0</v>
      </c>
      <c r="B773">
        <f>'All Transactions'!F773</f>
        <v>0</v>
      </c>
      <c r="C773">
        <f>'All Transactions'!G773</f>
        <v>0</v>
      </c>
      <c r="D773">
        <f>'All Transactions'!H773</f>
        <v>0</v>
      </c>
      <c r="E773">
        <f>'All Transactions'!I773</f>
        <v>0</v>
      </c>
      <c r="F773">
        <f>'All Transactions'!J773</f>
        <v>0</v>
      </c>
      <c r="G773">
        <f>'All Transactions'!K773</f>
        <v>0</v>
      </c>
      <c r="H773">
        <f>(N772+B773*H772)*'Master-Stocks'!$I$1</f>
        <v>7.2888821071863605E-2</v>
      </c>
      <c r="I773">
        <f>(O772+C773*I772)*'Master-Stocks'!$I$1</f>
        <v>4.04</v>
      </c>
      <c r="J773">
        <f>(P772+D773*J772)*'Master-Stocks'!$I$1</f>
        <v>4.5423188969331233E-3</v>
      </c>
      <c r="K773">
        <f>(Q772+E773*K772)*'Master-Stocks'!$I$1</f>
        <v>37.944391680000003</v>
      </c>
      <c r="L773">
        <f>(R772+F773*L772)*'Master-Stocks'!$I$1</f>
        <v>7.9470472667040006</v>
      </c>
      <c r="M773">
        <f ca="1">(S772+G773*M772)*'Master-Stocks'!$I$1</f>
        <v>1.4495762867466301E-2</v>
      </c>
      <c r="N773">
        <f t="shared" ref="N773:S773" si="770">H772*B773+N772</f>
        <v>7.2888821071863603</v>
      </c>
      <c r="O773">
        <f t="shared" si="770"/>
        <v>404</v>
      </c>
      <c r="P773">
        <f t="shared" si="770"/>
        <v>0.4542318896933123</v>
      </c>
      <c r="Q773">
        <f t="shared" si="770"/>
        <v>3794.4391680000003</v>
      </c>
      <c r="R773">
        <f t="shared" si="770"/>
        <v>794.70472667040008</v>
      </c>
      <c r="S773">
        <f t="shared" ca="1" si="770"/>
        <v>1.44957628674663</v>
      </c>
    </row>
    <row r="774" spans="1:19" ht="12.75" x14ac:dyDescent="0.2">
      <c r="A774">
        <f>'All Transactions'!A774</f>
        <v>0</v>
      </c>
      <c r="B774">
        <f>'All Transactions'!F774</f>
        <v>0</v>
      </c>
      <c r="C774">
        <f>'All Transactions'!G774</f>
        <v>0</v>
      </c>
      <c r="D774">
        <f>'All Transactions'!H774</f>
        <v>0</v>
      </c>
      <c r="E774">
        <f>'All Transactions'!I774</f>
        <v>0</v>
      </c>
      <c r="F774">
        <f>'All Transactions'!J774</f>
        <v>0</v>
      </c>
      <c r="G774">
        <f>'All Transactions'!K774</f>
        <v>0</v>
      </c>
      <c r="H774">
        <f>(N773+B774*H773)*'Master-Stocks'!$I$1</f>
        <v>7.2888821071863605E-2</v>
      </c>
      <c r="I774">
        <f>(O773+C774*I773)*'Master-Stocks'!$I$1</f>
        <v>4.04</v>
      </c>
      <c r="J774">
        <f>(P773+D774*J773)*'Master-Stocks'!$I$1</f>
        <v>4.5423188969331233E-3</v>
      </c>
      <c r="K774">
        <f>(Q773+E774*K773)*'Master-Stocks'!$I$1</f>
        <v>37.944391680000003</v>
      </c>
      <c r="L774">
        <f>(R773+F774*L773)*'Master-Stocks'!$I$1</f>
        <v>7.9470472667040006</v>
      </c>
      <c r="M774">
        <f ca="1">(S773+G774*M773)*'Master-Stocks'!$I$1</f>
        <v>1.4495762867466301E-2</v>
      </c>
      <c r="N774">
        <f t="shared" ref="N774:S774" si="771">H773*B774+N773</f>
        <v>7.2888821071863603</v>
      </c>
      <c r="O774">
        <f t="shared" si="771"/>
        <v>404</v>
      </c>
      <c r="P774">
        <f t="shared" si="771"/>
        <v>0.4542318896933123</v>
      </c>
      <c r="Q774">
        <f t="shared" si="771"/>
        <v>3794.4391680000003</v>
      </c>
      <c r="R774">
        <f t="shared" si="771"/>
        <v>794.70472667040008</v>
      </c>
      <c r="S774">
        <f t="shared" ca="1" si="771"/>
        <v>1.44957628674663</v>
      </c>
    </row>
    <row r="775" spans="1:19" ht="12.75" x14ac:dyDescent="0.2">
      <c r="A775">
        <f>'All Transactions'!A775</f>
        <v>0</v>
      </c>
      <c r="B775">
        <f>'All Transactions'!F775</f>
        <v>0</v>
      </c>
      <c r="C775">
        <f>'All Transactions'!G775</f>
        <v>0</v>
      </c>
      <c r="D775">
        <f>'All Transactions'!H775</f>
        <v>0</v>
      </c>
      <c r="E775">
        <f>'All Transactions'!I775</f>
        <v>0</v>
      </c>
      <c r="F775">
        <f>'All Transactions'!J775</f>
        <v>0</v>
      </c>
      <c r="G775">
        <f>'All Transactions'!K775</f>
        <v>0</v>
      </c>
      <c r="H775">
        <f>(N774+B775*H774)*'Master-Stocks'!$I$1</f>
        <v>7.2888821071863605E-2</v>
      </c>
      <c r="I775">
        <f>(O774+C775*I774)*'Master-Stocks'!$I$1</f>
        <v>4.04</v>
      </c>
      <c r="J775">
        <f>(P774+D775*J774)*'Master-Stocks'!$I$1</f>
        <v>4.5423188969331233E-3</v>
      </c>
      <c r="K775">
        <f>(Q774+E775*K774)*'Master-Stocks'!$I$1</f>
        <v>37.944391680000003</v>
      </c>
      <c r="L775">
        <f>(R774+F775*L774)*'Master-Stocks'!$I$1</f>
        <v>7.9470472667040006</v>
      </c>
      <c r="M775">
        <f ca="1">(S774+G775*M774)*'Master-Stocks'!$I$1</f>
        <v>1.4495762867466301E-2</v>
      </c>
      <c r="N775">
        <f t="shared" ref="N775:S775" si="772">H774*B775+N774</f>
        <v>7.2888821071863603</v>
      </c>
      <c r="O775">
        <f t="shared" si="772"/>
        <v>404</v>
      </c>
      <c r="P775">
        <f t="shared" si="772"/>
        <v>0.4542318896933123</v>
      </c>
      <c r="Q775">
        <f t="shared" si="772"/>
        <v>3794.4391680000003</v>
      </c>
      <c r="R775">
        <f t="shared" si="772"/>
        <v>794.70472667040008</v>
      </c>
      <c r="S775">
        <f t="shared" ca="1" si="772"/>
        <v>1.44957628674663</v>
      </c>
    </row>
    <row r="776" spans="1:19" ht="12.75" x14ac:dyDescent="0.2">
      <c r="A776">
        <f>'All Transactions'!A776</f>
        <v>0</v>
      </c>
      <c r="B776">
        <f>'All Transactions'!F776</f>
        <v>0</v>
      </c>
      <c r="C776">
        <f>'All Transactions'!G776</f>
        <v>0</v>
      </c>
      <c r="D776">
        <f>'All Transactions'!H776</f>
        <v>0</v>
      </c>
      <c r="E776">
        <f>'All Transactions'!I776</f>
        <v>0</v>
      </c>
      <c r="F776">
        <f>'All Transactions'!J776</f>
        <v>0</v>
      </c>
      <c r="G776">
        <f>'All Transactions'!K776</f>
        <v>0</v>
      </c>
      <c r="H776">
        <f>(N775+B776*H775)*'Master-Stocks'!$I$1</f>
        <v>7.2888821071863605E-2</v>
      </c>
      <c r="I776">
        <f>(O775+C776*I775)*'Master-Stocks'!$I$1</f>
        <v>4.04</v>
      </c>
      <c r="J776">
        <f>(P775+D776*J775)*'Master-Stocks'!$I$1</f>
        <v>4.5423188969331233E-3</v>
      </c>
      <c r="K776">
        <f>(Q775+E776*K775)*'Master-Stocks'!$I$1</f>
        <v>37.944391680000003</v>
      </c>
      <c r="L776">
        <f>(R775+F776*L775)*'Master-Stocks'!$I$1</f>
        <v>7.9470472667040006</v>
      </c>
      <c r="M776">
        <f ca="1">(S775+G776*M775)*'Master-Stocks'!$I$1</f>
        <v>1.4495762867466301E-2</v>
      </c>
      <c r="N776">
        <f t="shared" ref="N776:S776" si="773">H775*B776+N775</f>
        <v>7.2888821071863603</v>
      </c>
      <c r="O776">
        <f t="shared" si="773"/>
        <v>404</v>
      </c>
      <c r="P776">
        <f t="shared" si="773"/>
        <v>0.4542318896933123</v>
      </c>
      <c r="Q776">
        <f t="shared" si="773"/>
        <v>3794.4391680000003</v>
      </c>
      <c r="R776">
        <f t="shared" si="773"/>
        <v>794.70472667040008</v>
      </c>
      <c r="S776">
        <f t="shared" ca="1" si="773"/>
        <v>1.44957628674663</v>
      </c>
    </row>
    <row r="777" spans="1:19" ht="12.75" x14ac:dyDescent="0.2">
      <c r="A777">
        <f>'All Transactions'!A777</f>
        <v>0</v>
      </c>
      <c r="B777">
        <f>'All Transactions'!F777</f>
        <v>0</v>
      </c>
      <c r="C777">
        <f>'All Transactions'!G777</f>
        <v>0</v>
      </c>
      <c r="D777">
        <f>'All Transactions'!H777</f>
        <v>0</v>
      </c>
      <c r="E777">
        <f>'All Transactions'!I777</f>
        <v>0</v>
      </c>
      <c r="F777">
        <f>'All Transactions'!J777</f>
        <v>0</v>
      </c>
      <c r="G777">
        <f>'All Transactions'!K777</f>
        <v>0</v>
      </c>
      <c r="H777">
        <f>(N776+B777*H776)*'Master-Stocks'!$I$1</f>
        <v>7.2888821071863605E-2</v>
      </c>
      <c r="I777">
        <f>(O776+C777*I776)*'Master-Stocks'!$I$1</f>
        <v>4.04</v>
      </c>
      <c r="J777">
        <f>(P776+D777*J776)*'Master-Stocks'!$I$1</f>
        <v>4.5423188969331233E-3</v>
      </c>
      <c r="K777">
        <f>(Q776+E777*K776)*'Master-Stocks'!$I$1</f>
        <v>37.944391680000003</v>
      </c>
      <c r="L777">
        <f>(R776+F777*L776)*'Master-Stocks'!$I$1</f>
        <v>7.9470472667040006</v>
      </c>
      <c r="M777">
        <f ca="1">(S776+G777*M776)*'Master-Stocks'!$I$1</f>
        <v>1.4495762867466301E-2</v>
      </c>
      <c r="N777">
        <f t="shared" ref="N777:S777" si="774">H776*B777+N776</f>
        <v>7.2888821071863603</v>
      </c>
      <c r="O777">
        <f t="shared" si="774"/>
        <v>404</v>
      </c>
      <c r="P777">
        <f t="shared" si="774"/>
        <v>0.4542318896933123</v>
      </c>
      <c r="Q777">
        <f t="shared" si="774"/>
        <v>3794.4391680000003</v>
      </c>
      <c r="R777">
        <f t="shared" si="774"/>
        <v>794.70472667040008</v>
      </c>
      <c r="S777">
        <f t="shared" ca="1" si="774"/>
        <v>1.44957628674663</v>
      </c>
    </row>
    <row r="778" spans="1:19" ht="12.75" x14ac:dyDescent="0.2">
      <c r="A778">
        <f>'All Transactions'!A778</f>
        <v>0</v>
      </c>
      <c r="B778">
        <f>'All Transactions'!F778</f>
        <v>0</v>
      </c>
      <c r="C778">
        <f>'All Transactions'!G778</f>
        <v>0</v>
      </c>
      <c r="D778">
        <f>'All Transactions'!H778</f>
        <v>0</v>
      </c>
      <c r="E778">
        <f>'All Transactions'!I778</f>
        <v>0</v>
      </c>
      <c r="F778">
        <f>'All Transactions'!J778</f>
        <v>0</v>
      </c>
      <c r="G778">
        <f>'All Transactions'!K778</f>
        <v>0</v>
      </c>
      <c r="H778">
        <f>(N777+B778*H777)*'Master-Stocks'!$I$1</f>
        <v>7.2888821071863605E-2</v>
      </c>
      <c r="I778">
        <f>(O777+C778*I777)*'Master-Stocks'!$I$1</f>
        <v>4.04</v>
      </c>
      <c r="J778">
        <f>(P777+D778*J777)*'Master-Stocks'!$I$1</f>
        <v>4.5423188969331233E-3</v>
      </c>
      <c r="K778">
        <f>(Q777+E778*K777)*'Master-Stocks'!$I$1</f>
        <v>37.944391680000003</v>
      </c>
      <c r="L778">
        <f>(R777+F778*L777)*'Master-Stocks'!$I$1</f>
        <v>7.9470472667040006</v>
      </c>
      <c r="M778">
        <f ca="1">(S777+G778*M777)*'Master-Stocks'!$I$1</f>
        <v>1.4495762867466301E-2</v>
      </c>
      <c r="N778">
        <f t="shared" ref="N778:S778" si="775">H777*B778+N777</f>
        <v>7.2888821071863603</v>
      </c>
      <c r="O778">
        <f t="shared" si="775"/>
        <v>404</v>
      </c>
      <c r="P778">
        <f t="shared" si="775"/>
        <v>0.4542318896933123</v>
      </c>
      <c r="Q778">
        <f t="shared" si="775"/>
        <v>3794.4391680000003</v>
      </c>
      <c r="R778">
        <f t="shared" si="775"/>
        <v>794.70472667040008</v>
      </c>
      <c r="S778">
        <f t="shared" ca="1" si="775"/>
        <v>1.44957628674663</v>
      </c>
    </row>
    <row r="779" spans="1:19" ht="12.75" x14ac:dyDescent="0.2">
      <c r="A779">
        <f>'All Transactions'!A779</f>
        <v>0</v>
      </c>
      <c r="B779">
        <f>'All Transactions'!F779</f>
        <v>0</v>
      </c>
      <c r="C779">
        <f>'All Transactions'!G779</f>
        <v>0</v>
      </c>
      <c r="D779">
        <f>'All Transactions'!H779</f>
        <v>0</v>
      </c>
      <c r="E779">
        <f>'All Transactions'!I779</f>
        <v>0</v>
      </c>
      <c r="F779">
        <f>'All Transactions'!J779</f>
        <v>0</v>
      </c>
      <c r="G779">
        <f>'All Transactions'!K779</f>
        <v>0</v>
      </c>
      <c r="H779">
        <f>(N778+B779*H778)*'Master-Stocks'!$I$1</f>
        <v>7.2888821071863605E-2</v>
      </c>
      <c r="I779">
        <f>(O778+C779*I778)*'Master-Stocks'!$I$1</f>
        <v>4.04</v>
      </c>
      <c r="J779">
        <f>(P778+D779*J778)*'Master-Stocks'!$I$1</f>
        <v>4.5423188969331233E-3</v>
      </c>
      <c r="K779">
        <f>(Q778+E779*K778)*'Master-Stocks'!$I$1</f>
        <v>37.944391680000003</v>
      </c>
      <c r="L779">
        <f>(R778+F779*L778)*'Master-Stocks'!$I$1</f>
        <v>7.9470472667040006</v>
      </c>
      <c r="M779">
        <f ca="1">(S778+G779*M778)*'Master-Stocks'!$I$1</f>
        <v>1.4495762867466301E-2</v>
      </c>
      <c r="N779">
        <f t="shared" ref="N779:S779" si="776">H778*B779+N778</f>
        <v>7.2888821071863603</v>
      </c>
      <c r="O779">
        <f t="shared" si="776"/>
        <v>404</v>
      </c>
      <c r="P779">
        <f t="shared" si="776"/>
        <v>0.4542318896933123</v>
      </c>
      <c r="Q779">
        <f t="shared" si="776"/>
        <v>3794.4391680000003</v>
      </c>
      <c r="R779">
        <f t="shared" si="776"/>
        <v>794.70472667040008</v>
      </c>
      <c r="S779">
        <f t="shared" ca="1" si="776"/>
        <v>1.44957628674663</v>
      </c>
    </row>
    <row r="780" spans="1:19" ht="12.75" x14ac:dyDescent="0.2">
      <c r="A780">
        <f>'All Transactions'!A780</f>
        <v>0</v>
      </c>
      <c r="B780">
        <f>'All Transactions'!F780</f>
        <v>0</v>
      </c>
      <c r="C780">
        <f>'All Transactions'!G780</f>
        <v>0</v>
      </c>
      <c r="D780">
        <f>'All Transactions'!H780</f>
        <v>0</v>
      </c>
      <c r="E780">
        <f>'All Transactions'!I780</f>
        <v>0</v>
      </c>
      <c r="F780">
        <f>'All Transactions'!J780</f>
        <v>0</v>
      </c>
      <c r="G780">
        <f>'All Transactions'!K780</f>
        <v>0</v>
      </c>
      <c r="H780">
        <f>(N779+B780*H779)*'Master-Stocks'!$I$1</f>
        <v>7.2888821071863605E-2</v>
      </c>
      <c r="I780">
        <f>(O779+C780*I779)*'Master-Stocks'!$I$1</f>
        <v>4.04</v>
      </c>
      <c r="J780">
        <f>(P779+D780*J779)*'Master-Stocks'!$I$1</f>
        <v>4.5423188969331233E-3</v>
      </c>
      <c r="K780">
        <f>(Q779+E780*K779)*'Master-Stocks'!$I$1</f>
        <v>37.944391680000003</v>
      </c>
      <c r="L780">
        <f>(R779+F780*L779)*'Master-Stocks'!$I$1</f>
        <v>7.9470472667040006</v>
      </c>
      <c r="M780">
        <f ca="1">(S779+G780*M779)*'Master-Stocks'!$I$1</f>
        <v>1.4495762867466301E-2</v>
      </c>
      <c r="N780">
        <f t="shared" ref="N780:S780" si="777">H779*B780+N779</f>
        <v>7.2888821071863603</v>
      </c>
      <c r="O780">
        <f t="shared" si="777"/>
        <v>404</v>
      </c>
      <c r="P780">
        <f t="shared" si="777"/>
        <v>0.4542318896933123</v>
      </c>
      <c r="Q780">
        <f t="shared" si="777"/>
        <v>3794.4391680000003</v>
      </c>
      <c r="R780">
        <f t="shared" si="777"/>
        <v>794.70472667040008</v>
      </c>
      <c r="S780">
        <f t="shared" ca="1" si="777"/>
        <v>1.44957628674663</v>
      </c>
    </row>
    <row r="781" spans="1:19" ht="12.75" x14ac:dyDescent="0.2">
      <c r="A781">
        <f>'All Transactions'!A781</f>
        <v>0</v>
      </c>
      <c r="B781">
        <f>'All Transactions'!F781</f>
        <v>0</v>
      </c>
      <c r="C781">
        <f>'All Transactions'!G781</f>
        <v>0</v>
      </c>
      <c r="D781">
        <f>'All Transactions'!H781</f>
        <v>0</v>
      </c>
      <c r="E781">
        <f>'All Transactions'!I781</f>
        <v>0</v>
      </c>
      <c r="F781">
        <f>'All Transactions'!J781</f>
        <v>0</v>
      </c>
      <c r="G781">
        <f>'All Transactions'!K781</f>
        <v>0</v>
      </c>
      <c r="H781">
        <f>(N780+B781*H780)*'Master-Stocks'!$I$1</f>
        <v>7.2888821071863605E-2</v>
      </c>
      <c r="I781">
        <f>(O780+C781*I780)*'Master-Stocks'!$I$1</f>
        <v>4.04</v>
      </c>
      <c r="J781">
        <f>(P780+D781*J780)*'Master-Stocks'!$I$1</f>
        <v>4.5423188969331233E-3</v>
      </c>
      <c r="K781">
        <f>(Q780+E781*K780)*'Master-Stocks'!$I$1</f>
        <v>37.944391680000003</v>
      </c>
      <c r="L781">
        <f>(R780+F781*L780)*'Master-Stocks'!$I$1</f>
        <v>7.9470472667040006</v>
      </c>
      <c r="M781">
        <f ca="1">(S780+G781*M780)*'Master-Stocks'!$I$1</f>
        <v>1.4495762867466301E-2</v>
      </c>
      <c r="N781">
        <f t="shared" ref="N781:S781" si="778">H780*B781+N780</f>
        <v>7.2888821071863603</v>
      </c>
      <c r="O781">
        <f t="shared" si="778"/>
        <v>404</v>
      </c>
      <c r="P781">
        <f t="shared" si="778"/>
        <v>0.4542318896933123</v>
      </c>
      <c r="Q781">
        <f t="shared" si="778"/>
        <v>3794.4391680000003</v>
      </c>
      <c r="R781">
        <f t="shared" si="778"/>
        <v>794.70472667040008</v>
      </c>
      <c r="S781">
        <f t="shared" ca="1" si="778"/>
        <v>1.44957628674663</v>
      </c>
    </row>
    <row r="782" spans="1:19" ht="12.75" x14ac:dyDescent="0.2">
      <c r="A782">
        <f>'All Transactions'!A782</f>
        <v>0</v>
      </c>
      <c r="B782">
        <f>'All Transactions'!F782</f>
        <v>0</v>
      </c>
      <c r="C782">
        <f>'All Transactions'!G782</f>
        <v>0</v>
      </c>
      <c r="D782">
        <f>'All Transactions'!H782</f>
        <v>0</v>
      </c>
      <c r="E782">
        <f>'All Transactions'!I782</f>
        <v>0</v>
      </c>
      <c r="F782">
        <f>'All Transactions'!J782</f>
        <v>0</v>
      </c>
      <c r="G782">
        <f>'All Transactions'!K782</f>
        <v>0</v>
      </c>
      <c r="H782">
        <f>(N781+B782*H781)*'Master-Stocks'!$I$1</f>
        <v>7.2888821071863605E-2</v>
      </c>
      <c r="I782">
        <f>(O781+C782*I781)*'Master-Stocks'!$I$1</f>
        <v>4.04</v>
      </c>
      <c r="J782">
        <f>(P781+D782*J781)*'Master-Stocks'!$I$1</f>
        <v>4.5423188969331233E-3</v>
      </c>
      <c r="K782">
        <f>(Q781+E782*K781)*'Master-Stocks'!$I$1</f>
        <v>37.944391680000003</v>
      </c>
      <c r="L782">
        <f>(R781+F782*L781)*'Master-Stocks'!$I$1</f>
        <v>7.9470472667040006</v>
      </c>
      <c r="M782">
        <f ca="1">(S781+G782*M781)*'Master-Stocks'!$I$1</f>
        <v>1.4495762867466301E-2</v>
      </c>
      <c r="N782">
        <f t="shared" ref="N782:S782" si="779">H781*B782+N781</f>
        <v>7.2888821071863603</v>
      </c>
      <c r="O782">
        <f t="shared" si="779"/>
        <v>404</v>
      </c>
      <c r="P782">
        <f t="shared" si="779"/>
        <v>0.4542318896933123</v>
      </c>
      <c r="Q782">
        <f t="shared" si="779"/>
        <v>3794.4391680000003</v>
      </c>
      <c r="R782">
        <f t="shared" si="779"/>
        <v>794.70472667040008</v>
      </c>
      <c r="S782">
        <f t="shared" ca="1" si="779"/>
        <v>1.44957628674663</v>
      </c>
    </row>
    <row r="783" spans="1:19" ht="12.75" x14ac:dyDescent="0.2">
      <c r="A783">
        <f>'All Transactions'!A783</f>
        <v>0</v>
      </c>
      <c r="B783">
        <f>'All Transactions'!F783</f>
        <v>0</v>
      </c>
      <c r="C783">
        <f>'All Transactions'!G783</f>
        <v>0</v>
      </c>
      <c r="D783">
        <f>'All Transactions'!H783</f>
        <v>0</v>
      </c>
      <c r="E783">
        <f>'All Transactions'!I783</f>
        <v>0</v>
      </c>
      <c r="F783">
        <f>'All Transactions'!J783</f>
        <v>0</v>
      </c>
      <c r="G783">
        <f>'All Transactions'!K783</f>
        <v>0</v>
      </c>
      <c r="H783">
        <f>(N782+B783*H782)*'Master-Stocks'!$I$1</f>
        <v>7.2888821071863605E-2</v>
      </c>
      <c r="I783">
        <f>(O782+C783*I782)*'Master-Stocks'!$I$1</f>
        <v>4.04</v>
      </c>
      <c r="J783">
        <f>(P782+D783*J782)*'Master-Stocks'!$I$1</f>
        <v>4.5423188969331233E-3</v>
      </c>
      <c r="K783">
        <f>(Q782+E783*K782)*'Master-Stocks'!$I$1</f>
        <v>37.944391680000003</v>
      </c>
      <c r="L783">
        <f>(R782+F783*L782)*'Master-Stocks'!$I$1</f>
        <v>7.9470472667040006</v>
      </c>
      <c r="M783">
        <f ca="1">(S782+G783*M782)*'Master-Stocks'!$I$1</f>
        <v>1.4495762867466301E-2</v>
      </c>
      <c r="N783">
        <f t="shared" ref="N783:S783" si="780">H782*B783+N782</f>
        <v>7.2888821071863603</v>
      </c>
      <c r="O783">
        <f t="shared" si="780"/>
        <v>404</v>
      </c>
      <c r="P783">
        <f t="shared" si="780"/>
        <v>0.4542318896933123</v>
      </c>
      <c r="Q783">
        <f t="shared" si="780"/>
        <v>3794.4391680000003</v>
      </c>
      <c r="R783">
        <f t="shared" si="780"/>
        <v>794.70472667040008</v>
      </c>
      <c r="S783">
        <f t="shared" ca="1" si="780"/>
        <v>1.44957628674663</v>
      </c>
    </row>
    <row r="784" spans="1:19" ht="12.75" x14ac:dyDescent="0.2">
      <c r="A784">
        <f>'All Transactions'!A784</f>
        <v>0</v>
      </c>
      <c r="B784">
        <f>'All Transactions'!F784</f>
        <v>0</v>
      </c>
      <c r="C784">
        <f>'All Transactions'!G784</f>
        <v>0</v>
      </c>
      <c r="D784">
        <f>'All Transactions'!H784</f>
        <v>0</v>
      </c>
      <c r="E784">
        <f>'All Transactions'!I784</f>
        <v>0</v>
      </c>
      <c r="F784">
        <f>'All Transactions'!J784</f>
        <v>0</v>
      </c>
      <c r="G784">
        <f>'All Transactions'!K784</f>
        <v>0</v>
      </c>
      <c r="H784">
        <f>(N783+B784*H783)*'Master-Stocks'!$I$1</f>
        <v>7.2888821071863605E-2</v>
      </c>
      <c r="I784">
        <f>(O783+C784*I783)*'Master-Stocks'!$I$1</f>
        <v>4.04</v>
      </c>
      <c r="J784">
        <f>(P783+D784*J783)*'Master-Stocks'!$I$1</f>
        <v>4.5423188969331233E-3</v>
      </c>
      <c r="K784">
        <f>(Q783+E784*K783)*'Master-Stocks'!$I$1</f>
        <v>37.944391680000003</v>
      </c>
      <c r="L784">
        <f>(R783+F784*L783)*'Master-Stocks'!$I$1</f>
        <v>7.9470472667040006</v>
      </c>
      <c r="M784">
        <f ca="1">(S783+G784*M783)*'Master-Stocks'!$I$1</f>
        <v>1.4495762867466301E-2</v>
      </c>
      <c r="N784">
        <f t="shared" ref="N784:S784" si="781">H783*B784+N783</f>
        <v>7.2888821071863603</v>
      </c>
      <c r="O784">
        <f t="shared" si="781"/>
        <v>404</v>
      </c>
      <c r="P784">
        <f t="shared" si="781"/>
        <v>0.4542318896933123</v>
      </c>
      <c r="Q784">
        <f t="shared" si="781"/>
        <v>3794.4391680000003</v>
      </c>
      <c r="R784">
        <f t="shared" si="781"/>
        <v>794.70472667040008</v>
      </c>
      <c r="S784">
        <f t="shared" ca="1" si="781"/>
        <v>1.44957628674663</v>
      </c>
    </row>
    <row r="785" spans="1:19" ht="12.75" x14ac:dyDescent="0.2">
      <c r="A785">
        <f>'All Transactions'!A785</f>
        <v>0</v>
      </c>
      <c r="B785">
        <f>'All Transactions'!F785</f>
        <v>0</v>
      </c>
      <c r="C785">
        <f>'All Transactions'!G785</f>
        <v>0</v>
      </c>
      <c r="D785">
        <f>'All Transactions'!H785</f>
        <v>0</v>
      </c>
      <c r="E785">
        <f>'All Transactions'!I785</f>
        <v>0</v>
      </c>
      <c r="F785">
        <f>'All Transactions'!J785</f>
        <v>0</v>
      </c>
      <c r="G785">
        <f>'All Transactions'!K785</f>
        <v>0</v>
      </c>
      <c r="H785">
        <f>(N784+B785*H784)*'Master-Stocks'!$I$1</f>
        <v>7.2888821071863605E-2</v>
      </c>
      <c r="I785">
        <f>(O784+C785*I784)*'Master-Stocks'!$I$1</f>
        <v>4.04</v>
      </c>
      <c r="J785">
        <f>(P784+D785*J784)*'Master-Stocks'!$I$1</f>
        <v>4.5423188969331233E-3</v>
      </c>
      <c r="K785">
        <f>(Q784+E785*K784)*'Master-Stocks'!$I$1</f>
        <v>37.944391680000003</v>
      </c>
      <c r="L785">
        <f>(R784+F785*L784)*'Master-Stocks'!$I$1</f>
        <v>7.9470472667040006</v>
      </c>
      <c r="M785">
        <f ca="1">(S784+G785*M784)*'Master-Stocks'!$I$1</f>
        <v>1.4495762867466301E-2</v>
      </c>
      <c r="N785">
        <f t="shared" ref="N785:S785" si="782">H784*B785+N784</f>
        <v>7.2888821071863603</v>
      </c>
      <c r="O785">
        <f t="shared" si="782"/>
        <v>404</v>
      </c>
      <c r="P785">
        <f t="shared" si="782"/>
        <v>0.4542318896933123</v>
      </c>
      <c r="Q785">
        <f t="shared" si="782"/>
        <v>3794.4391680000003</v>
      </c>
      <c r="R785">
        <f t="shared" si="782"/>
        <v>794.70472667040008</v>
      </c>
      <c r="S785">
        <f t="shared" ca="1" si="782"/>
        <v>1.44957628674663</v>
      </c>
    </row>
    <row r="786" spans="1:19" ht="12.75" x14ac:dyDescent="0.2">
      <c r="A786">
        <f>'All Transactions'!A786</f>
        <v>0</v>
      </c>
      <c r="B786">
        <f>'All Transactions'!F786</f>
        <v>0</v>
      </c>
      <c r="C786">
        <f>'All Transactions'!G786</f>
        <v>0</v>
      </c>
      <c r="D786">
        <f>'All Transactions'!H786</f>
        <v>0</v>
      </c>
      <c r="E786">
        <f>'All Transactions'!I786</f>
        <v>0</v>
      </c>
      <c r="F786">
        <f>'All Transactions'!J786</f>
        <v>0</v>
      </c>
      <c r="G786">
        <f>'All Transactions'!K786</f>
        <v>0</v>
      </c>
      <c r="H786">
        <f>(N785+B786*H785)*'Master-Stocks'!$I$1</f>
        <v>7.2888821071863605E-2</v>
      </c>
      <c r="I786">
        <f>(O785+C786*I785)*'Master-Stocks'!$I$1</f>
        <v>4.04</v>
      </c>
      <c r="J786">
        <f>(P785+D786*J785)*'Master-Stocks'!$I$1</f>
        <v>4.5423188969331233E-3</v>
      </c>
      <c r="K786">
        <f>(Q785+E786*K785)*'Master-Stocks'!$I$1</f>
        <v>37.944391680000003</v>
      </c>
      <c r="L786">
        <f>(R785+F786*L785)*'Master-Stocks'!$I$1</f>
        <v>7.9470472667040006</v>
      </c>
      <c r="M786">
        <f ca="1">(S785+G786*M785)*'Master-Stocks'!$I$1</f>
        <v>1.4495762867466301E-2</v>
      </c>
      <c r="N786">
        <f t="shared" ref="N786:S786" si="783">H785*B786+N785</f>
        <v>7.2888821071863603</v>
      </c>
      <c r="O786">
        <f t="shared" si="783"/>
        <v>404</v>
      </c>
      <c r="P786">
        <f t="shared" si="783"/>
        <v>0.4542318896933123</v>
      </c>
      <c r="Q786">
        <f t="shared" si="783"/>
        <v>3794.4391680000003</v>
      </c>
      <c r="R786">
        <f t="shared" si="783"/>
        <v>794.70472667040008</v>
      </c>
      <c r="S786">
        <f t="shared" ca="1" si="783"/>
        <v>1.44957628674663</v>
      </c>
    </row>
    <row r="787" spans="1:19" ht="12.75" x14ac:dyDescent="0.2">
      <c r="A787">
        <f>'All Transactions'!A787</f>
        <v>0</v>
      </c>
      <c r="B787">
        <f>'All Transactions'!F787</f>
        <v>0</v>
      </c>
      <c r="C787">
        <f>'All Transactions'!G787</f>
        <v>0</v>
      </c>
      <c r="D787">
        <f>'All Transactions'!H787</f>
        <v>0</v>
      </c>
      <c r="E787">
        <f>'All Transactions'!I787</f>
        <v>0</v>
      </c>
      <c r="F787">
        <f>'All Transactions'!J787</f>
        <v>0</v>
      </c>
      <c r="G787">
        <f>'All Transactions'!K787</f>
        <v>0</v>
      </c>
      <c r="H787">
        <f>(N786+B787*H786)*'Master-Stocks'!$I$1</f>
        <v>7.2888821071863605E-2</v>
      </c>
      <c r="I787">
        <f>(O786+C787*I786)*'Master-Stocks'!$I$1</f>
        <v>4.04</v>
      </c>
      <c r="J787">
        <f>(P786+D787*J786)*'Master-Stocks'!$I$1</f>
        <v>4.5423188969331233E-3</v>
      </c>
      <c r="K787">
        <f>(Q786+E787*K786)*'Master-Stocks'!$I$1</f>
        <v>37.944391680000003</v>
      </c>
      <c r="L787">
        <f>(R786+F787*L786)*'Master-Stocks'!$I$1</f>
        <v>7.9470472667040006</v>
      </c>
      <c r="M787">
        <f ca="1">(S786+G787*M786)*'Master-Stocks'!$I$1</f>
        <v>1.4495762867466301E-2</v>
      </c>
      <c r="N787">
        <f t="shared" ref="N787:S787" si="784">H786*B787+N786</f>
        <v>7.2888821071863603</v>
      </c>
      <c r="O787">
        <f t="shared" si="784"/>
        <v>404</v>
      </c>
      <c r="P787">
        <f t="shared" si="784"/>
        <v>0.4542318896933123</v>
      </c>
      <c r="Q787">
        <f t="shared" si="784"/>
        <v>3794.4391680000003</v>
      </c>
      <c r="R787">
        <f t="shared" si="784"/>
        <v>794.70472667040008</v>
      </c>
      <c r="S787">
        <f t="shared" ca="1" si="784"/>
        <v>1.44957628674663</v>
      </c>
    </row>
    <row r="788" spans="1:19" ht="12.75" x14ac:dyDescent="0.2">
      <c r="A788">
        <f>'All Transactions'!A788</f>
        <v>0</v>
      </c>
      <c r="B788">
        <f>'All Transactions'!F788</f>
        <v>0</v>
      </c>
      <c r="C788">
        <f>'All Transactions'!G788</f>
        <v>0</v>
      </c>
      <c r="D788">
        <f>'All Transactions'!H788</f>
        <v>0</v>
      </c>
      <c r="E788">
        <f>'All Transactions'!I788</f>
        <v>0</v>
      </c>
      <c r="F788">
        <f>'All Transactions'!J788</f>
        <v>0</v>
      </c>
      <c r="G788">
        <f>'All Transactions'!K788</f>
        <v>0</v>
      </c>
      <c r="H788">
        <f>(N787+B788*H787)*'Master-Stocks'!$I$1</f>
        <v>7.2888821071863605E-2</v>
      </c>
      <c r="I788">
        <f>(O787+C788*I787)*'Master-Stocks'!$I$1</f>
        <v>4.04</v>
      </c>
      <c r="J788">
        <f>(P787+D788*J787)*'Master-Stocks'!$I$1</f>
        <v>4.5423188969331233E-3</v>
      </c>
      <c r="K788">
        <f>(Q787+E788*K787)*'Master-Stocks'!$I$1</f>
        <v>37.944391680000003</v>
      </c>
      <c r="L788">
        <f>(R787+F788*L787)*'Master-Stocks'!$I$1</f>
        <v>7.9470472667040006</v>
      </c>
      <c r="M788">
        <f ca="1">(S787+G788*M787)*'Master-Stocks'!$I$1</f>
        <v>1.4495762867466301E-2</v>
      </c>
      <c r="N788">
        <f t="shared" ref="N788:S788" si="785">H787*B788+N787</f>
        <v>7.2888821071863603</v>
      </c>
      <c r="O788">
        <f t="shared" si="785"/>
        <v>404</v>
      </c>
      <c r="P788">
        <f t="shared" si="785"/>
        <v>0.4542318896933123</v>
      </c>
      <c r="Q788">
        <f t="shared" si="785"/>
        <v>3794.4391680000003</v>
      </c>
      <c r="R788">
        <f t="shared" si="785"/>
        <v>794.70472667040008</v>
      </c>
      <c r="S788">
        <f t="shared" ca="1" si="785"/>
        <v>1.44957628674663</v>
      </c>
    </row>
    <row r="789" spans="1:19" ht="12.75" x14ac:dyDescent="0.2">
      <c r="A789">
        <f>'All Transactions'!A789</f>
        <v>0</v>
      </c>
      <c r="B789">
        <f>'All Transactions'!F789</f>
        <v>0</v>
      </c>
      <c r="C789">
        <f>'All Transactions'!G789</f>
        <v>0</v>
      </c>
      <c r="D789">
        <f>'All Transactions'!H789</f>
        <v>0</v>
      </c>
      <c r="E789">
        <f>'All Transactions'!I789</f>
        <v>0</v>
      </c>
      <c r="F789">
        <f>'All Transactions'!J789</f>
        <v>0</v>
      </c>
      <c r="G789">
        <f>'All Transactions'!K789</f>
        <v>0</v>
      </c>
      <c r="H789">
        <f>(N788+B789*H788)*'Master-Stocks'!$I$1</f>
        <v>7.2888821071863605E-2</v>
      </c>
      <c r="I789">
        <f>(O788+C789*I788)*'Master-Stocks'!$I$1</f>
        <v>4.04</v>
      </c>
      <c r="J789">
        <f>(P788+D789*J788)*'Master-Stocks'!$I$1</f>
        <v>4.5423188969331233E-3</v>
      </c>
      <c r="K789">
        <f>(Q788+E789*K788)*'Master-Stocks'!$I$1</f>
        <v>37.944391680000003</v>
      </c>
      <c r="L789">
        <f>(R788+F789*L788)*'Master-Stocks'!$I$1</f>
        <v>7.9470472667040006</v>
      </c>
      <c r="M789">
        <f ca="1">(S788+G789*M788)*'Master-Stocks'!$I$1</f>
        <v>1.4495762867466301E-2</v>
      </c>
      <c r="N789">
        <f t="shared" ref="N789:S789" si="786">H788*B789+N788</f>
        <v>7.2888821071863603</v>
      </c>
      <c r="O789">
        <f t="shared" si="786"/>
        <v>404</v>
      </c>
      <c r="P789">
        <f t="shared" si="786"/>
        <v>0.4542318896933123</v>
      </c>
      <c r="Q789">
        <f t="shared" si="786"/>
        <v>3794.4391680000003</v>
      </c>
      <c r="R789">
        <f t="shared" si="786"/>
        <v>794.70472667040008</v>
      </c>
      <c r="S789">
        <f t="shared" ca="1" si="786"/>
        <v>1.44957628674663</v>
      </c>
    </row>
    <row r="790" spans="1:19" ht="12.75" x14ac:dyDescent="0.2">
      <c r="A790">
        <f>'All Transactions'!A790</f>
        <v>0</v>
      </c>
      <c r="B790">
        <f>'All Transactions'!F790</f>
        <v>0</v>
      </c>
      <c r="C790">
        <f>'All Transactions'!G790</f>
        <v>0</v>
      </c>
      <c r="D790">
        <f>'All Transactions'!H790</f>
        <v>0</v>
      </c>
      <c r="E790">
        <f>'All Transactions'!I790</f>
        <v>0</v>
      </c>
      <c r="F790">
        <f>'All Transactions'!J790</f>
        <v>0</v>
      </c>
      <c r="G790">
        <f>'All Transactions'!K790</f>
        <v>0</v>
      </c>
      <c r="H790">
        <f>(N789+B790*H789)*'Master-Stocks'!$I$1</f>
        <v>7.2888821071863605E-2</v>
      </c>
      <c r="I790">
        <f>(O789+C790*I789)*'Master-Stocks'!$I$1</f>
        <v>4.04</v>
      </c>
      <c r="J790">
        <f>(P789+D790*J789)*'Master-Stocks'!$I$1</f>
        <v>4.5423188969331233E-3</v>
      </c>
      <c r="K790">
        <f>(Q789+E790*K789)*'Master-Stocks'!$I$1</f>
        <v>37.944391680000003</v>
      </c>
      <c r="L790">
        <f>(R789+F790*L789)*'Master-Stocks'!$I$1</f>
        <v>7.9470472667040006</v>
      </c>
      <c r="M790">
        <f ca="1">(S789+G790*M789)*'Master-Stocks'!$I$1</f>
        <v>1.4495762867466301E-2</v>
      </c>
      <c r="N790">
        <f t="shared" ref="N790:S790" si="787">H789*B790+N789</f>
        <v>7.2888821071863603</v>
      </c>
      <c r="O790">
        <f t="shared" si="787"/>
        <v>404</v>
      </c>
      <c r="P790">
        <f t="shared" si="787"/>
        <v>0.4542318896933123</v>
      </c>
      <c r="Q790">
        <f t="shared" si="787"/>
        <v>3794.4391680000003</v>
      </c>
      <c r="R790">
        <f t="shared" si="787"/>
        <v>794.70472667040008</v>
      </c>
      <c r="S790">
        <f t="shared" ca="1" si="787"/>
        <v>1.44957628674663</v>
      </c>
    </row>
    <row r="791" spans="1:19" ht="12.75" x14ac:dyDescent="0.2">
      <c r="A791">
        <f>'All Transactions'!A791</f>
        <v>0</v>
      </c>
      <c r="B791">
        <f>'All Transactions'!F791</f>
        <v>0</v>
      </c>
      <c r="C791">
        <f>'All Transactions'!G791</f>
        <v>0</v>
      </c>
      <c r="D791">
        <f>'All Transactions'!H791</f>
        <v>0</v>
      </c>
      <c r="E791">
        <f>'All Transactions'!I791</f>
        <v>0</v>
      </c>
      <c r="F791">
        <f>'All Transactions'!J791</f>
        <v>0</v>
      </c>
      <c r="G791">
        <f>'All Transactions'!K791</f>
        <v>0</v>
      </c>
      <c r="H791">
        <f>(N790+B791*H790)*'Master-Stocks'!$I$1</f>
        <v>7.2888821071863605E-2</v>
      </c>
      <c r="I791">
        <f>(O790+C791*I790)*'Master-Stocks'!$I$1</f>
        <v>4.04</v>
      </c>
      <c r="J791">
        <f>(P790+D791*J790)*'Master-Stocks'!$I$1</f>
        <v>4.5423188969331233E-3</v>
      </c>
      <c r="K791">
        <f>(Q790+E791*K790)*'Master-Stocks'!$I$1</f>
        <v>37.944391680000003</v>
      </c>
      <c r="L791">
        <f>(R790+F791*L790)*'Master-Stocks'!$I$1</f>
        <v>7.9470472667040006</v>
      </c>
      <c r="M791">
        <f ca="1">(S790+G791*M790)*'Master-Stocks'!$I$1</f>
        <v>1.4495762867466301E-2</v>
      </c>
      <c r="N791">
        <f t="shared" ref="N791:S791" si="788">H790*B791+N790</f>
        <v>7.2888821071863603</v>
      </c>
      <c r="O791">
        <f t="shared" si="788"/>
        <v>404</v>
      </c>
      <c r="P791">
        <f t="shared" si="788"/>
        <v>0.4542318896933123</v>
      </c>
      <c r="Q791">
        <f t="shared" si="788"/>
        <v>3794.4391680000003</v>
      </c>
      <c r="R791">
        <f t="shared" si="788"/>
        <v>794.70472667040008</v>
      </c>
      <c r="S791">
        <f t="shared" ca="1" si="788"/>
        <v>1.44957628674663</v>
      </c>
    </row>
    <row r="792" spans="1:19" ht="12.75" x14ac:dyDescent="0.2">
      <c r="A792">
        <f>'All Transactions'!A792</f>
        <v>0</v>
      </c>
      <c r="B792">
        <f>'All Transactions'!F792</f>
        <v>0</v>
      </c>
      <c r="C792">
        <f>'All Transactions'!G792</f>
        <v>0</v>
      </c>
      <c r="D792">
        <f>'All Transactions'!H792</f>
        <v>0</v>
      </c>
      <c r="E792">
        <f>'All Transactions'!I792</f>
        <v>0</v>
      </c>
      <c r="F792">
        <f>'All Transactions'!J792</f>
        <v>0</v>
      </c>
      <c r="G792">
        <f>'All Transactions'!K792</f>
        <v>0</v>
      </c>
      <c r="H792">
        <f>(N791+B792*H791)*'Master-Stocks'!$I$1</f>
        <v>7.2888821071863605E-2</v>
      </c>
      <c r="I792">
        <f>(O791+C792*I791)*'Master-Stocks'!$I$1</f>
        <v>4.04</v>
      </c>
      <c r="J792">
        <f>(P791+D792*J791)*'Master-Stocks'!$I$1</f>
        <v>4.5423188969331233E-3</v>
      </c>
      <c r="K792">
        <f>(Q791+E792*K791)*'Master-Stocks'!$I$1</f>
        <v>37.944391680000003</v>
      </c>
      <c r="L792">
        <f>(R791+F792*L791)*'Master-Stocks'!$I$1</f>
        <v>7.9470472667040006</v>
      </c>
      <c r="M792">
        <f ca="1">(S791+G792*M791)*'Master-Stocks'!$I$1</f>
        <v>1.4495762867466301E-2</v>
      </c>
      <c r="N792">
        <f t="shared" ref="N792:S792" si="789">H791*B792+N791</f>
        <v>7.2888821071863603</v>
      </c>
      <c r="O792">
        <f t="shared" si="789"/>
        <v>404</v>
      </c>
      <c r="P792">
        <f t="shared" si="789"/>
        <v>0.4542318896933123</v>
      </c>
      <c r="Q792">
        <f t="shared" si="789"/>
        <v>3794.4391680000003</v>
      </c>
      <c r="R792">
        <f t="shared" si="789"/>
        <v>794.70472667040008</v>
      </c>
      <c r="S792">
        <f t="shared" ca="1" si="789"/>
        <v>1.44957628674663</v>
      </c>
    </row>
    <row r="793" spans="1:19" ht="12.75" x14ac:dyDescent="0.2">
      <c r="A793">
        <f>'All Transactions'!A793</f>
        <v>0</v>
      </c>
      <c r="B793">
        <f>'All Transactions'!F793</f>
        <v>0</v>
      </c>
      <c r="C793">
        <f>'All Transactions'!G793</f>
        <v>0</v>
      </c>
      <c r="D793">
        <f>'All Transactions'!H793</f>
        <v>0</v>
      </c>
      <c r="E793">
        <f>'All Transactions'!I793</f>
        <v>0</v>
      </c>
      <c r="F793">
        <f>'All Transactions'!J793</f>
        <v>0</v>
      </c>
      <c r="G793">
        <f>'All Transactions'!K793</f>
        <v>0</v>
      </c>
      <c r="H793">
        <f>(N792+B793*H792)*'Master-Stocks'!$I$1</f>
        <v>7.2888821071863605E-2</v>
      </c>
      <c r="I793">
        <f>(O792+C793*I792)*'Master-Stocks'!$I$1</f>
        <v>4.04</v>
      </c>
      <c r="J793">
        <f>(P792+D793*J792)*'Master-Stocks'!$I$1</f>
        <v>4.5423188969331233E-3</v>
      </c>
      <c r="K793">
        <f>(Q792+E793*K792)*'Master-Stocks'!$I$1</f>
        <v>37.944391680000003</v>
      </c>
      <c r="L793">
        <f>(R792+F793*L792)*'Master-Stocks'!$I$1</f>
        <v>7.9470472667040006</v>
      </c>
      <c r="M793">
        <f ca="1">(S792+G793*M792)*'Master-Stocks'!$I$1</f>
        <v>1.4495762867466301E-2</v>
      </c>
      <c r="N793">
        <f t="shared" ref="N793:S793" si="790">H792*B793+N792</f>
        <v>7.2888821071863603</v>
      </c>
      <c r="O793">
        <f t="shared" si="790"/>
        <v>404</v>
      </c>
      <c r="P793">
        <f t="shared" si="790"/>
        <v>0.4542318896933123</v>
      </c>
      <c r="Q793">
        <f t="shared" si="790"/>
        <v>3794.4391680000003</v>
      </c>
      <c r="R793">
        <f t="shared" si="790"/>
        <v>794.70472667040008</v>
      </c>
      <c r="S793">
        <f t="shared" ca="1" si="790"/>
        <v>1.44957628674663</v>
      </c>
    </row>
    <row r="794" spans="1:19" ht="12.75" x14ac:dyDescent="0.2">
      <c r="A794">
        <f>'All Transactions'!A794</f>
        <v>0</v>
      </c>
      <c r="B794">
        <f>'All Transactions'!F794</f>
        <v>0</v>
      </c>
      <c r="C794">
        <f>'All Transactions'!G794</f>
        <v>0</v>
      </c>
      <c r="D794">
        <f>'All Transactions'!H794</f>
        <v>0</v>
      </c>
      <c r="E794">
        <f>'All Transactions'!I794</f>
        <v>0</v>
      </c>
      <c r="F794">
        <f>'All Transactions'!J794</f>
        <v>0</v>
      </c>
      <c r="G794">
        <f>'All Transactions'!K794</f>
        <v>0</v>
      </c>
      <c r="H794">
        <f>(N793+B794*H793)*'Master-Stocks'!$I$1</f>
        <v>7.2888821071863605E-2</v>
      </c>
      <c r="I794">
        <f>(O793+C794*I793)*'Master-Stocks'!$I$1</f>
        <v>4.04</v>
      </c>
      <c r="J794">
        <f>(P793+D794*J793)*'Master-Stocks'!$I$1</f>
        <v>4.5423188969331233E-3</v>
      </c>
      <c r="K794">
        <f>(Q793+E794*K793)*'Master-Stocks'!$I$1</f>
        <v>37.944391680000003</v>
      </c>
      <c r="L794">
        <f>(R793+F794*L793)*'Master-Stocks'!$I$1</f>
        <v>7.9470472667040006</v>
      </c>
      <c r="M794">
        <f ca="1">(S793+G794*M793)*'Master-Stocks'!$I$1</f>
        <v>1.4495762867466301E-2</v>
      </c>
      <c r="N794">
        <f t="shared" ref="N794:S794" si="791">H793*B794+N793</f>
        <v>7.2888821071863603</v>
      </c>
      <c r="O794">
        <f t="shared" si="791"/>
        <v>404</v>
      </c>
      <c r="P794">
        <f t="shared" si="791"/>
        <v>0.4542318896933123</v>
      </c>
      <c r="Q794">
        <f t="shared" si="791"/>
        <v>3794.4391680000003</v>
      </c>
      <c r="R794">
        <f t="shared" si="791"/>
        <v>794.70472667040008</v>
      </c>
      <c r="S794">
        <f t="shared" ca="1" si="791"/>
        <v>1.44957628674663</v>
      </c>
    </row>
    <row r="795" spans="1:19" ht="12.75" x14ac:dyDescent="0.2">
      <c r="A795">
        <f>'All Transactions'!A795</f>
        <v>0</v>
      </c>
      <c r="B795">
        <f>'All Transactions'!F795</f>
        <v>0</v>
      </c>
      <c r="C795">
        <f>'All Transactions'!G795</f>
        <v>0</v>
      </c>
      <c r="D795">
        <f>'All Transactions'!H795</f>
        <v>0</v>
      </c>
      <c r="E795">
        <f>'All Transactions'!I795</f>
        <v>0</v>
      </c>
      <c r="F795">
        <f>'All Transactions'!J795</f>
        <v>0</v>
      </c>
      <c r="G795">
        <f>'All Transactions'!K795</f>
        <v>0</v>
      </c>
      <c r="H795">
        <f>(N794+B795*H794)*'Master-Stocks'!$I$1</f>
        <v>7.2888821071863605E-2</v>
      </c>
      <c r="I795">
        <f>(O794+C795*I794)*'Master-Stocks'!$I$1</f>
        <v>4.04</v>
      </c>
      <c r="J795">
        <f>(P794+D795*J794)*'Master-Stocks'!$I$1</f>
        <v>4.5423188969331233E-3</v>
      </c>
      <c r="K795">
        <f>(Q794+E795*K794)*'Master-Stocks'!$I$1</f>
        <v>37.944391680000003</v>
      </c>
      <c r="L795">
        <f>(R794+F795*L794)*'Master-Stocks'!$I$1</f>
        <v>7.9470472667040006</v>
      </c>
      <c r="M795">
        <f ca="1">(S794+G795*M794)*'Master-Stocks'!$I$1</f>
        <v>1.4495762867466301E-2</v>
      </c>
      <c r="N795">
        <f t="shared" ref="N795:S795" si="792">H794*B795+N794</f>
        <v>7.2888821071863603</v>
      </c>
      <c r="O795">
        <f t="shared" si="792"/>
        <v>404</v>
      </c>
      <c r="P795">
        <f t="shared" si="792"/>
        <v>0.4542318896933123</v>
      </c>
      <c r="Q795">
        <f t="shared" si="792"/>
        <v>3794.4391680000003</v>
      </c>
      <c r="R795">
        <f t="shared" si="792"/>
        <v>794.70472667040008</v>
      </c>
      <c r="S795">
        <f t="shared" ca="1" si="792"/>
        <v>1.44957628674663</v>
      </c>
    </row>
    <row r="796" spans="1:19" ht="12.75" x14ac:dyDescent="0.2">
      <c r="A796">
        <f>'All Transactions'!A796</f>
        <v>0</v>
      </c>
      <c r="B796">
        <f>'All Transactions'!F796</f>
        <v>0</v>
      </c>
      <c r="C796">
        <f>'All Transactions'!G796</f>
        <v>0</v>
      </c>
      <c r="D796">
        <f>'All Transactions'!H796</f>
        <v>0</v>
      </c>
      <c r="E796">
        <f>'All Transactions'!I796</f>
        <v>0</v>
      </c>
      <c r="F796">
        <f>'All Transactions'!J796</f>
        <v>0</v>
      </c>
      <c r="G796">
        <f>'All Transactions'!K796</f>
        <v>0</v>
      </c>
      <c r="H796">
        <f>(N795+B796*H795)*'Master-Stocks'!$I$1</f>
        <v>7.2888821071863605E-2</v>
      </c>
      <c r="I796">
        <f>(O795+C796*I795)*'Master-Stocks'!$I$1</f>
        <v>4.04</v>
      </c>
      <c r="J796">
        <f>(P795+D796*J795)*'Master-Stocks'!$I$1</f>
        <v>4.5423188969331233E-3</v>
      </c>
      <c r="K796">
        <f>(Q795+E796*K795)*'Master-Stocks'!$I$1</f>
        <v>37.944391680000003</v>
      </c>
      <c r="L796">
        <f>(R795+F796*L795)*'Master-Stocks'!$I$1</f>
        <v>7.9470472667040006</v>
      </c>
      <c r="M796">
        <f ca="1">(S795+G796*M795)*'Master-Stocks'!$I$1</f>
        <v>1.4495762867466301E-2</v>
      </c>
      <c r="N796">
        <f t="shared" ref="N796:S796" si="793">H795*B796+N795</f>
        <v>7.2888821071863603</v>
      </c>
      <c r="O796">
        <f t="shared" si="793"/>
        <v>404</v>
      </c>
      <c r="P796">
        <f t="shared" si="793"/>
        <v>0.4542318896933123</v>
      </c>
      <c r="Q796">
        <f t="shared" si="793"/>
        <v>3794.4391680000003</v>
      </c>
      <c r="R796">
        <f t="shared" si="793"/>
        <v>794.70472667040008</v>
      </c>
      <c r="S796">
        <f t="shared" ca="1" si="793"/>
        <v>1.44957628674663</v>
      </c>
    </row>
    <row r="797" spans="1:19" ht="12.75" x14ac:dyDescent="0.2">
      <c r="A797">
        <f>'All Transactions'!A797</f>
        <v>0</v>
      </c>
      <c r="B797">
        <f>'All Transactions'!F797</f>
        <v>0</v>
      </c>
      <c r="C797">
        <f>'All Transactions'!G797</f>
        <v>0</v>
      </c>
      <c r="D797">
        <f>'All Transactions'!H797</f>
        <v>0</v>
      </c>
      <c r="E797">
        <f>'All Transactions'!I797</f>
        <v>0</v>
      </c>
      <c r="F797">
        <f>'All Transactions'!J797</f>
        <v>0</v>
      </c>
      <c r="G797">
        <f>'All Transactions'!K797</f>
        <v>0</v>
      </c>
      <c r="H797">
        <f>(N796+B797*H796)*'Master-Stocks'!$I$1</f>
        <v>7.2888821071863605E-2</v>
      </c>
      <c r="I797">
        <f>(O796+C797*I796)*'Master-Stocks'!$I$1</f>
        <v>4.04</v>
      </c>
      <c r="J797">
        <f>(P796+D797*J796)*'Master-Stocks'!$I$1</f>
        <v>4.5423188969331233E-3</v>
      </c>
      <c r="K797">
        <f>(Q796+E797*K796)*'Master-Stocks'!$I$1</f>
        <v>37.944391680000003</v>
      </c>
      <c r="L797">
        <f>(R796+F797*L796)*'Master-Stocks'!$I$1</f>
        <v>7.9470472667040006</v>
      </c>
      <c r="M797">
        <f ca="1">(S796+G797*M796)*'Master-Stocks'!$I$1</f>
        <v>1.4495762867466301E-2</v>
      </c>
      <c r="N797">
        <f t="shared" ref="N797:S797" si="794">H796*B797+N796</f>
        <v>7.2888821071863603</v>
      </c>
      <c r="O797">
        <f t="shared" si="794"/>
        <v>404</v>
      </c>
      <c r="P797">
        <f t="shared" si="794"/>
        <v>0.4542318896933123</v>
      </c>
      <c r="Q797">
        <f t="shared" si="794"/>
        <v>3794.4391680000003</v>
      </c>
      <c r="R797">
        <f t="shared" si="794"/>
        <v>794.70472667040008</v>
      </c>
      <c r="S797">
        <f t="shared" ca="1" si="794"/>
        <v>1.44957628674663</v>
      </c>
    </row>
    <row r="798" spans="1:19" ht="12.75" x14ac:dyDescent="0.2">
      <c r="A798">
        <f>'All Transactions'!A798</f>
        <v>0</v>
      </c>
      <c r="B798">
        <f>'All Transactions'!F798</f>
        <v>0</v>
      </c>
      <c r="C798">
        <f>'All Transactions'!G798</f>
        <v>0</v>
      </c>
      <c r="D798">
        <f>'All Transactions'!H798</f>
        <v>0</v>
      </c>
      <c r="E798">
        <f>'All Transactions'!I798</f>
        <v>0</v>
      </c>
      <c r="F798">
        <f>'All Transactions'!J798</f>
        <v>0</v>
      </c>
      <c r="G798">
        <f>'All Transactions'!K798</f>
        <v>0</v>
      </c>
      <c r="H798">
        <f>(N797+B798*H797)*'Master-Stocks'!$I$1</f>
        <v>7.2888821071863605E-2</v>
      </c>
      <c r="I798">
        <f>(O797+C798*I797)*'Master-Stocks'!$I$1</f>
        <v>4.04</v>
      </c>
      <c r="J798">
        <f>(P797+D798*J797)*'Master-Stocks'!$I$1</f>
        <v>4.5423188969331233E-3</v>
      </c>
      <c r="K798">
        <f>(Q797+E798*K797)*'Master-Stocks'!$I$1</f>
        <v>37.944391680000003</v>
      </c>
      <c r="L798">
        <f>(R797+F798*L797)*'Master-Stocks'!$I$1</f>
        <v>7.9470472667040006</v>
      </c>
      <c r="M798">
        <f ca="1">(S797+G798*M797)*'Master-Stocks'!$I$1</f>
        <v>1.4495762867466301E-2</v>
      </c>
      <c r="N798">
        <f t="shared" ref="N798:S798" si="795">H797*B798+N797</f>
        <v>7.2888821071863603</v>
      </c>
      <c r="O798">
        <f t="shared" si="795"/>
        <v>404</v>
      </c>
      <c r="P798">
        <f t="shared" si="795"/>
        <v>0.4542318896933123</v>
      </c>
      <c r="Q798">
        <f t="shared" si="795"/>
        <v>3794.4391680000003</v>
      </c>
      <c r="R798">
        <f t="shared" si="795"/>
        <v>794.70472667040008</v>
      </c>
      <c r="S798">
        <f t="shared" ca="1" si="795"/>
        <v>1.44957628674663</v>
      </c>
    </row>
    <row r="799" spans="1:19" ht="12.75" x14ac:dyDescent="0.2">
      <c r="A799">
        <f>'All Transactions'!A799</f>
        <v>0</v>
      </c>
      <c r="B799">
        <f>'All Transactions'!F799</f>
        <v>0</v>
      </c>
      <c r="C799">
        <f>'All Transactions'!G799</f>
        <v>0</v>
      </c>
      <c r="D799">
        <f>'All Transactions'!H799</f>
        <v>0</v>
      </c>
      <c r="E799">
        <f>'All Transactions'!I799</f>
        <v>0</v>
      </c>
      <c r="F799">
        <f>'All Transactions'!J799</f>
        <v>0</v>
      </c>
      <c r="G799">
        <f>'All Transactions'!K799</f>
        <v>0</v>
      </c>
      <c r="H799">
        <f>(N798+B799*H798)*'Master-Stocks'!$I$1</f>
        <v>7.2888821071863605E-2</v>
      </c>
      <c r="I799">
        <f>(O798+C799*I798)*'Master-Stocks'!$I$1</f>
        <v>4.04</v>
      </c>
      <c r="J799">
        <f>(P798+D799*J798)*'Master-Stocks'!$I$1</f>
        <v>4.5423188969331233E-3</v>
      </c>
      <c r="K799">
        <f>(Q798+E799*K798)*'Master-Stocks'!$I$1</f>
        <v>37.944391680000003</v>
      </c>
      <c r="L799">
        <f>(R798+F799*L798)*'Master-Stocks'!$I$1</f>
        <v>7.9470472667040006</v>
      </c>
      <c r="M799">
        <f ca="1">(S798+G799*M798)*'Master-Stocks'!$I$1</f>
        <v>1.4495762867466301E-2</v>
      </c>
      <c r="N799">
        <f t="shared" ref="N799:S799" si="796">H798*B799+N798</f>
        <v>7.2888821071863603</v>
      </c>
      <c r="O799">
        <f t="shared" si="796"/>
        <v>404</v>
      </c>
      <c r="P799">
        <f t="shared" si="796"/>
        <v>0.4542318896933123</v>
      </c>
      <c r="Q799">
        <f t="shared" si="796"/>
        <v>3794.4391680000003</v>
      </c>
      <c r="R799">
        <f t="shared" si="796"/>
        <v>794.70472667040008</v>
      </c>
      <c r="S799">
        <f t="shared" ca="1" si="796"/>
        <v>1.44957628674663</v>
      </c>
    </row>
    <row r="800" spans="1:19" ht="12.75" x14ac:dyDescent="0.2">
      <c r="A800">
        <f>'All Transactions'!A800</f>
        <v>0</v>
      </c>
      <c r="B800">
        <f>'All Transactions'!F800</f>
        <v>0</v>
      </c>
      <c r="C800">
        <f>'All Transactions'!G800</f>
        <v>0</v>
      </c>
      <c r="D800">
        <f>'All Transactions'!H800</f>
        <v>0</v>
      </c>
      <c r="E800">
        <f>'All Transactions'!I800</f>
        <v>0</v>
      </c>
      <c r="F800">
        <f>'All Transactions'!J800</f>
        <v>0</v>
      </c>
      <c r="G800">
        <f>'All Transactions'!K800</f>
        <v>0</v>
      </c>
      <c r="H800">
        <f>(N799+B800*H799)*'Master-Stocks'!$I$1</f>
        <v>7.2888821071863605E-2</v>
      </c>
      <c r="I800">
        <f>(O799+C800*I799)*'Master-Stocks'!$I$1</f>
        <v>4.04</v>
      </c>
      <c r="J800">
        <f>(P799+D800*J799)*'Master-Stocks'!$I$1</f>
        <v>4.5423188969331233E-3</v>
      </c>
      <c r="K800">
        <f>(Q799+E800*K799)*'Master-Stocks'!$I$1</f>
        <v>37.944391680000003</v>
      </c>
      <c r="L800">
        <f>(R799+F800*L799)*'Master-Stocks'!$I$1</f>
        <v>7.9470472667040006</v>
      </c>
      <c r="M800">
        <f ca="1">(S799+G800*M799)*'Master-Stocks'!$I$1</f>
        <v>1.4495762867466301E-2</v>
      </c>
      <c r="N800">
        <f t="shared" ref="N800:S800" si="797">H799*B800+N799</f>
        <v>7.2888821071863603</v>
      </c>
      <c r="O800">
        <f t="shared" si="797"/>
        <v>404</v>
      </c>
      <c r="P800">
        <f t="shared" si="797"/>
        <v>0.4542318896933123</v>
      </c>
      <c r="Q800">
        <f t="shared" si="797"/>
        <v>3794.4391680000003</v>
      </c>
      <c r="R800">
        <f t="shared" si="797"/>
        <v>794.70472667040008</v>
      </c>
      <c r="S800">
        <f t="shared" ca="1" si="797"/>
        <v>1.44957628674663</v>
      </c>
    </row>
    <row r="801" spans="1:19" ht="12.75" x14ac:dyDescent="0.2">
      <c r="A801">
        <f>'All Transactions'!A801</f>
        <v>0</v>
      </c>
      <c r="B801">
        <f>'All Transactions'!F801</f>
        <v>0</v>
      </c>
      <c r="C801">
        <f>'All Transactions'!G801</f>
        <v>0</v>
      </c>
      <c r="D801">
        <f>'All Transactions'!H801</f>
        <v>0</v>
      </c>
      <c r="E801">
        <f>'All Transactions'!I801</f>
        <v>0</v>
      </c>
      <c r="F801">
        <f>'All Transactions'!J801</f>
        <v>0</v>
      </c>
      <c r="G801">
        <f>'All Transactions'!K801</f>
        <v>0</v>
      </c>
      <c r="H801">
        <f>(N800+B801*H800)*'Master-Stocks'!$I$1</f>
        <v>7.2888821071863605E-2</v>
      </c>
      <c r="I801">
        <f>(O800+C801*I800)*'Master-Stocks'!$I$1</f>
        <v>4.04</v>
      </c>
      <c r="J801">
        <f>(P800+D801*J800)*'Master-Stocks'!$I$1</f>
        <v>4.5423188969331233E-3</v>
      </c>
      <c r="K801">
        <f>(Q800+E801*K800)*'Master-Stocks'!$I$1</f>
        <v>37.944391680000003</v>
      </c>
      <c r="L801">
        <f>(R800+F801*L800)*'Master-Stocks'!$I$1</f>
        <v>7.9470472667040006</v>
      </c>
      <c r="M801">
        <f ca="1">(S800+G801*M800)*'Master-Stocks'!$I$1</f>
        <v>1.4495762867466301E-2</v>
      </c>
      <c r="N801">
        <f t="shared" ref="N801:S801" si="798">H800*B801+N800</f>
        <v>7.2888821071863603</v>
      </c>
      <c r="O801">
        <f t="shared" si="798"/>
        <v>404</v>
      </c>
      <c r="P801">
        <f t="shared" si="798"/>
        <v>0.4542318896933123</v>
      </c>
      <c r="Q801">
        <f t="shared" si="798"/>
        <v>3794.4391680000003</v>
      </c>
      <c r="R801">
        <f t="shared" si="798"/>
        <v>794.70472667040008</v>
      </c>
      <c r="S801">
        <f t="shared" ca="1" si="798"/>
        <v>1.44957628674663</v>
      </c>
    </row>
    <row r="802" spans="1:19" ht="12.75" x14ac:dyDescent="0.2">
      <c r="A802">
        <f>'All Transactions'!A802</f>
        <v>0</v>
      </c>
      <c r="B802">
        <f>'All Transactions'!F802</f>
        <v>0</v>
      </c>
      <c r="C802">
        <f>'All Transactions'!G802</f>
        <v>0</v>
      </c>
      <c r="D802">
        <f>'All Transactions'!H802</f>
        <v>0</v>
      </c>
      <c r="E802">
        <f>'All Transactions'!I802</f>
        <v>0</v>
      </c>
      <c r="F802">
        <f>'All Transactions'!J802</f>
        <v>0</v>
      </c>
      <c r="G802">
        <f>'All Transactions'!K802</f>
        <v>0</v>
      </c>
      <c r="H802">
        <f>(N801+B802*H801)*'Master-Stocks'!$I$1</f>
        <v>7.2888821071863605E-2</v>
      </c>
      <c r="I802">
        <f>(O801+C802*I801)*'Master-Stocks'!$I$1</f>
        <v>4.04</v>
      </c>
      <c r="J802">
        <f>(P801+D802*J801)*'Master-Stocks'!$I$1</f>
        <v>4.5423188969331233E-3</v>
      </c>
      <c r="K802">
        <f>(Q801+E802*K801)*'Master-Stocks'!$I$1</f>
        <v>37.944391680000003</v>
      </c>
      <c r="L802">
        <f>(R801+F802*L801)*'Master-Stocks'!$I$1</f>
        <v>7.9470472667040006</v>
      </c>
      <c r="M802">
        <f ca="1">(S801+G802*M801)*'Master-Stocks'!$I$1</f>
        <v>1.4495762867466301E-2</v>
      </c>
      <c r="N802">
        <f t="shared" ref="N802:S802" si="799">H801*B802+N801</f>
        <v>7.2888821071863603</v>
      </c>
      <c r="O802">
        <f t="shared" si="799"/>
        <v>404</v>
      </c>
      <c r="P802">
        <f t="shared" si="799"/>
        <v>0.4542318896933123</v>
      </c>
      <c r="Q802">
        <f t="shared" si="799"/>
        <v>3794.4391680000003</v>
      </c>
      <c r="R802">
        <f t="shared" si="799"/>
        <v>794.70472667040008</v>
      </c>
      <c r="S802">
        <f t="shared" ca="1" si="799"/>
        <v>1.44957628674663</v>
      </c>
    </row>
    <row r="803" spans="1:19" ht="12.75" x14ac:dyDescent="0.2">
      <c r="A803">
        <f>'All Transactions'!A803</f>
        <v>0</v>
      </c>
      <c r="B803">
        <f>'All Transactions'!F803</f>
        <v>0</v>
      </c>
      <c r="C803">
        <f>'All Transactions'!G803</f>
        <v>0</v>
      </c>
      <c r="D803">
        <f>'All Transactions'!H803</f>
        <v>0</v>
      </c>
      <c r="E803">
        <f>'All Transactions'!I803</f>
        <v>0</v>
      </c>
      <c r="F803">
        <f>'All Transactions'!J803</f>
        <v>0</v>
      </c>
      <c r="G803">
        <f>'All Transactions'!K803</f>
        <v>0</v>
      </c>
      <c r="H803">
        <f>(N802+B803*H802)*'Master-Stocks'!$I$1</f>
        <v>7.2888821071863605E-2</v>
      </c>
      <c r="I803">
        <f>(O802+C803*I802)*'Master-Stocks'!$I$1</f>
        <v>4.04</v>
      </c>
      <c r="J803">
        <f>(P802+D803*J802)*'Master-Stocks'!$I$1</f>
        <v>4.5423188969331233E-3</v>
      </c>
      <c r="K803">
        <f>(Q802+E803*K802)*'Master-Stocks'!$I$1</f>
        <v>37.944391680000003</v>
      </c>
      <c r="L803">
        <f>(R802+F803*L802)*'Master-Stocks'!$I$1</f>
        <v>7.9470472667040006</v>
      </c>
      <c r="M803">
        <f ca="1">(S802+G803*M802)*'Master-Stocks'!$I$1</f>
        <v>1.4495762867466301E-2</v>
      </c>
      <c r="N803">
        <f t="shared" ref="N803:S803" si="800">H802*B803+N802</f>
        <v>7.2888821071863603</v>
      </c>
      <c r="O803">
        <f t="shared" si="800"/>
        <v>404</v>
      </c>
      <c r="P803">
        <f t="shared" si="800"/>
        <v>0.4542318896933123</v>
      </c>
      <c r="Q803">
        <f t="shared" si="800"/>
        <v>3794.4391680000003</v>
      </c>
      <c r="R803">
        <f t="shared" si="800"/>
        <v>794.70472667040008</v>
      </c>
      <c r="S803">
        <f t="shared" ca="1" si="800"/>
        <v>1.44957628674663</v>
      </c>
    </row>
    <row r="804" spans="1:19" ht="12.75" x14ac:dyDescent="0.2">
      <c r="A804">
        <f>'All Transactions'!A804</f>
        <v>0</v>
      </c>
      <c r="B804">
        <f>'All Transactions'!F804</f>
        <v>0</v>
      </c>
      <c r="C804">
        <f>'All Transactions'!G804</f>
        <v>0</v>
      </c>
      <c r="D804">
        <f>'All Transactions'!H804</f>
        <v>0</v>
      </c>
      <c r="E804">
        <f>'All Transactions'!I804</f>
        <v>0</v>
      </c>
      <c r="F804">
        <f>'All Transactions'!J804</f>
        <v>0</v>
      </c>
      <c r="G804">
        <f>'All Transactions'!K804</f>
        <v>0</v>
      </c>
      <c r="H804">
        <f>(N803+B804*H803)*'Master-Stocks'!$I$1</f>
        <v>7.2888821071863605E-2</v>
      </c>
      <c r="I804">
        <f>(O803+C804*I803)*'Master-Stocks'!$I$1</f>
        <v>4.04</v>
      </c>
      <c r="J804">
        <f>(P803+D804*J803)*'Master-Stocks'!$I$1</f>
        <v>4.5423188969331233E-3</v>
      </c>
      <c r="K804">
        <f>(Q803+E804*K803)*'Master-Stocks'!$I$1</f>
        <v>37.944391680000003</v>
      </c>
      <c r="L804">
        <f>(R803+F804*L803)*'Master-Stocks'!$I$1</f>
        <v>7.9470472667040006</v>
      </c>
      <c r="M804">
        <f ca="1">(S803+G804*M803)*'Master-Stocks'!$I$1</f>
        <v>1.4495762867466301E-2</v>
      </c>
      <c r="N804">
        <f t="shared" ref="N804:S804" si="801">H803*B804+N803</f>
        <v>7.2888821071863603</v>
      </c>
      <c r="O804">
        <f t="shared" si="801"/>
        <v>404</v>
      </c>
      <c r="P804">
        <f t="shared" si="801"/>
        <v>0.4542318896933123</v>
      </c>
      <c r="Q804">
        <f t="shared" si="801"/>
        <v>3794.4391680000003</v>
      </c>
      <c r="R804">
        <f t="shared" si="801"/>
        <v>794.70472667040008</v>
      </c>
      <c r="S804">
        <f t="shared" ca="1" si="801"/>
        <v>1.44957628674663</v>
      </c>
    </row>
    <row r="805" spans="1:19" ht="12.75" x14ac:dyDescent="0.2">
      <c r="A805">
        <f>'All Transactions'!A805</f>
        <v>0</v>
      </c>
      <c r="B805">
        <f>'All Transactions'!F805</f>
        <v>0</v>
      </c>
      <c r="C805">
        <f>'All Transactions'!G805</f>
        <v>0</v>
      </c>
      <c r="D805">
        <f>'All Transactions'!H805</f>
        <v>0</v>
      </c>
      <c r="E805">
        <f>'All Transactions'!I805</f>
        <v>0</v>
      </c>
      <c r="F805">
        <f>'All Transactions'!J805</f>
        <v>0</v>
      </c>
      <c r="G805">
        <f>'All Transactions'!K805</f>
        <v>0</v>
      </c>
      <c r="H805">
        <f>(N804+B805*H804)*'Master-Stocks'!$I$1</f>
        <v>7.2888821071863605E-2</v>
      </c>
      <c r="I805">
        <f>(O804+C805*I804)*'Master-Stocks'!$I$1</f>
        <v>4.04</v>
      </c>
      <c r="J805">
        <f>(P804+D805*J804)*'Master-Stocks'!$I$1</f>
        <v>4.5423188969331233E-3</v>
      </c>
      <c r="K805">
        <f>(Q804+E805*K804)*'Master-Stocks'!$I$1</f>
        <v>37.944391680000003</v>
      </c>
      <c r="L805">
        <f>(R804+F805*L804)*'Master-Stocks'!$I$1</f>
        <v>7.9470472667040006</v>
      </c>
      <c r="M805">
        <f ca="1">(S804+G805*M804)*'Master-Stocks'!$I$1</f>
        <v>1.4495762867466301E-2</v>
      </c>
      <c r="N805">
        <f t="shared" ref="N805:S805" si="802">H804*B805+N804</f>
        <v>7.2888821071863603</v>
      </c>
      <c r="O805">
        <f t="shared" si="802"/>
        <v>404</v>
      </c>
      <c r="P805">
        <f t="shared" si="802"/>
        <v>0.4542318896933123</v>
      </c>
      <c r="Q805">
        <f t="shared" si="802"/>
        <v>3794.4391680000003</v>
      </c>
      <c r="R805">
        <f t="shared" si="802"/>
        <v>794.70472667040008</v>
      </c>
      <c r="S805">
        <f t="shared" ca="1" si="802"/>
        <v>1.44957628674663</v>
      </c>
    </row>
    <row r="806" spans="1:19" ht="12.75" x14ac:dyDescent="0.2">
      <c r="A806">
        <f>'All Transactions'!A806</f>
        <v>0</v>
      </c>
      <c r="B806">
        <f>'All Transactions'!F806</f>
        <v>0</v>
      </c>
      <c r="C806">
        <f>'All Transactions'!G806</f>
        <v>0</v>
      </c>
      <c r="D806">
        <f>'All Transactions'!H806</f>
        <v>0</v>
      </c>
      <c r="E806">
        <f>'All Transactions'!I806</f>
        <v>0</v>
      </c>
      <c r="F806">
        <f>'All Transactions'!J806</f>
        <v>0</v>
      </c>
      <c r="G806">
        <f>'All Transactions'!K806</f>
        <v>0</v>
      </c>
      <c r="H806">
        <f>(N805+B806*H805)*'Master-Stocks'!$I$1</f>
        <v>7.2888821071863605E-2</v>
      </c>
      <c r="I806">
        <f>(O805+C806*I805)*'Master-Stocks'!$I$1</f>
        <v>4.04</v>
      </c>
      <c r="J806">
        <f>(P805+D806*J805)*'Master-Stocks'!$I$1</f>
        <v>4.5423188969331233E-3</v>
      </c>
      <c r="K806">
        <f>(Q805+E806*K805)*'Master-Stocks'!$I$1</f>
        <v>37.944391680000003</v>
      </c>
      <c r="L806">
        <f>(R805+F806*L805)*'Master-Stocks'!$I$1</f>
        <v>7.9470472667040006</v>
      </c>
      <c r="M806">
        <f ca="1">(S805+G806*M805)*'Master-Stocks'!$I$1</f>
        <v>1.4495762867466301E-2</v>
      </c>
      <c r="N806">
        <f t="shared" ref="N806:S806" si="803">H805*B806+N805</f>
        <v>7.2888821071863603</v>
      </c>
      <c r="O806">
        <f t="shared" si="803"/>
        <v>404</v>
      </c>
      <c r="P806">
        <f t="shared" si="803"/>
        <v>0.4542318896933123</v>
      </c>
      <c r="Q806">
        <f t="shared" si="803"/>
        <v>3794.4391680000003</v>
      </c>
      <c r="R806">
        <f t="shared" si="803"/>
        <v>794.70472667040008</v>
      </c>
      <c r="S806">
        <f t="shared" ca="1" si="803"/>
        <v>1.44957628674663</v>
      </c>
    </row>
    <row r="807" spans="1:19" ht="12.75" x14ac:dyDescent="0.2">
      <c r="A807">
        <f>'All Transactions'!A807</f>
        <v>0</v>
      </c>
      <c r="B807">
        <f>'All Transactions'!F807</f>
        <v>0</v>
      </c>
      <c r="C807">
        <f>'All Transactions'!G807</f>
        <v>0</v>
      </c>
      <c r="D807">
        <f>'All Transactions'!H807</f>
        <v>0</v>
      </c>
      <c r="E807">
        <f>'All Transactions'!I807</f>
        <v>0</v>
      </c>
      <c r="F807">
        <f>'All Transactions'!J807</f>
        <v>0</v>
      </c>
      <c r="G807">
        <f>'All Transactions'!K807</f>
        <v>0</v>
      </c>
      <c r="H807">
        <f>(N806+B807*H806)*'Master-Stocks'!$I$1</f>
        <v>7.2888821071863605E-2</v>
      </c>
      <c r="I807">
        <f>(O806+C807*I806)*'Master-Stocks'!$I$1</f>
        <v>4.04</v>
      </c>
      <c r="J807">
        <f>(P806+D807*J806)*'Master-Stocks'!$I$1</f>
        <v>4.5423188969331233E-3</v>
      </c>
      <c r="K807">
        <f>(Q806+E807*K806)*'Master-Stocks'!$I$1</f>
        <v>37.944391680000003</v>
      </c>
      <c r="L807">
        <f>(R806+F807*L806)*'Master-Stocks'!$I$1</f>
        <v>7.9470472667040006</v>
      </c>
      <c r="M807">
        <f ca="1">(S806+G807*M806)*'Master-Stocks'!$I$1</f>
        <v>1.4495762867466301E-2</v>
      </c>
      <c r="N807">
        <f t="shared" ref="N807:S807" si="804">H806*B807+N806</f>
        <v>7.2888821071863603</v>
      </c>
      <c r="O807">
        <f t="shared" si="804"/>
        <v>404</v>
      </c>
      <c r="P807">
        <f t="shared" si="804"/>
        <v>0.4542318896933123</v>
      </c>
      <c r="Q807">
        <f t="shared" si="804"/>
        <v>3794.4391680000003</v>
      </c>
      <c r="R807">
        <f t="shared" si="804"/>
        <v>794.70472667040008</v>
      </c>
      <c r="S807">
        <f t="shared" ca="1" si="804"/>
        <v>1.44957628674663</v>
      </c>
    </row>
    <row r="808" spans="1:19" ht="12.75" x14ac:dyDescent="0.2">
      <c r="A808">
        <f>'All Transactions'!A808</f>
        <v>0</v>
      </c>
      <c r="B808">
        <f>'All Transactions'!F808</f>
        <v>0</v>
      </c>
      <c r="C808">
        <f>'All Transactions'!G808</f>
        <v>0</v>
      </c>
      <c r="D808">
        <f>'All Transactions'!H808</f>
        <v>0</v>
      </c>
      <c r="E808">
        <f>'All Transactions'!I808</f>
        <v>0</v>
      </c>
      <c r="F808">
        <f>'All Transactions'!J808</f>
        <v>0</v>
      </c>
      <c r="G808">
        <f>'All Transactions'!K808</f>
        <v>0</v>
      </c>
      <c r="H808">
        <f>(N807+B808*H807)*'Master-Stocks'!$I$1</f>
        <v>7.2888821071863605E-2</v>
      </c>
      <c r="I808">
        <f>(O807+C808*I807)*'Master-Stocks'!$I$1</f>
        <v>4.04</v>
      </c>
      <c r="J808">
        <f>(P807+D808*J807)*'Master-Stocks'!$I$1</f>
        <v>4.5423188969331233E-3</v>
      </c>
      <c r="K808">
        <f>(Q807+E808*K807)*'Master-Stocks'!$I$1</f>
        <v>37.944391680000003</v>
      </c>
      <c r="L808">
        <f>(R807+F808*L807)*'Master-Stocks'!$I$1</f>
        <v>7.9470472667040006</v>
      </c>
      <c r="M808">
        <f ca="1">(S807+G808*M807)*'Master-Stocks'!$I$1</f>
        <v>1.4495762867466301E-2</v>
      </c>
      <c r="N808">
        <f t="shared" ref="N808:S808" si="805">H807*B808+N807</f>
        <v>7.2888821071863603</v>
      </c>
      <c r="O808">
        <f t="shared" si="805"/>
        <v>404</v>
      </c>
      <c r="P808">
        <f t="shared" si="805"/>
        <v>0.4542318896933123</v>
      </c>
      <c r="Q808">
        <f t="shared" si="805"/>
        <v>3794.4391680000003</v>
      </c>
      <c r="R808">
        <f t="shared" si="805"/>
        <v>794.70472667040008</v>
      </c>
      <c r="S808">
        <f t="shared" ca="1" si="805"/>
        <v>1.44957628674663</v>
      </c>
    </row>
    <row r="809" spans="1:19" ht="12.75" x14ac:dyDescent="0.2">
      <c r="A809">
        <f>'All Transactions'!A809</f>
        <v>0</v>
      </c>
      <c r="B809">
        <f>'All Transactions'!F809</f>
        <v>0</v>
      </c>
      <c r="C809">
        <f>'All Transactions'!G809</f>
        <v>0</v>
      </c>
      <c r="D809">
        <f>'All Transactions'!H809</f>
        <v>0</v>
      </c>
      <c r="E809">
        <f>'All Transactions'!I809</f>
        <v>0</v>
      </c>
      <c r="F809">
        <f>'All Transactions'!J809</f>
        <v>0</v>
      </c>
      <c r="G809">
        <f>'All Transactions'!K809</f>
        <v>0</v>
      </c>
      <c r="H809">
        <f>(N808+B809*H808)*'Master-Stocks'!$I$1</f>
        <v>7.2888821071863605E-2</v>
      </c>
      <c r="I809">
        <f>(O808+C809*I808)*'Master-Stocks'!$I$1</f>
        <v>4.04</v>
      </c>
      <c r="J809">
        <f>(P808+D809*J808)*'Master-Stocks'!$I$1</f>
        <v>4.5423188969331233E-3</v>
      </c>
      <c r="K809">
        <f>(Q808+E809*K808)*'Master-Stocks'!$I$1</f>
        <v>37.944391680000003</v>
      </c>
      <c r="L809">
        <f>(R808+F809*L808)*'Master-Stocks'!$I$1</f>
        <v>7.9470472667040006</v>
      </c>
      <c r="M809">
        <f ca="1">(S808+G809*M808)*'Master-Stocks'!$I$1</f>
        <v>1.4495762867466301E-2</v>
      </c>
      <c r="N809">
        <f t="shared" ref="N809:S809" si="806">H808*B809+N808</f>
        <v>7.2888821071863603</v>
      </c>
      <c r="O809">
        <f t="shared" si="806"/>
        <v>404</v>
      </c>
      <c r="P809">
        <f t="shared" si="806"/>
        <v>0.4542318896933123</v>
      </c>
      <c r="Q809">
        <f t="shared" si="806"/>
        <v>3794.4391680000003</v>
      </c>
      <c r="R809">
        <f t="shared" si="806"/>
        <v>794.70472667040008</v>
      </c>
      <c r="S809">
        <f t="shared" ca="1" si="806"/>
        <v>1.44957628674663</v>
      </c>
    </row>
    <row r="810" spans="1:19" ht="12.75" x14ac:dyDescent="0.2">
      <c r="A810">
        <f>'All Transactions'!A810</f>
        <v>0</v>
      </c>
      <c r="B810">
        <f>'All Transactions'!F810</f>
        <v>0</v>
      </c>
      <c r="C810">
        <f>'All Transactions'!G810</f>
        <v>0</v>
      </c>
      <c r="D810">
        <f>'All Transactions'!H810</f>
        <v>0</v>
      </c>
      <c r="E810">
        <f>'All Transactions'!I810</f>
        <v>0</v>
      </c>
      <c r="F810">
        <f>'All Transactions'!J810</f>
        <v>0</v>
      </c>
      <c r="G810">
        <f>'All Transactions'!K810</f>
        <v>0</v>
      </c>
      <c r="H810">
        <f>(N809+B810*H809)*'Master-Stocks'!$I$1</f>
        <v>7.2888821071863605E-2</v>
      </c>
      <c r="I810">
        <f>(O809+C810*I809)*'Master-Stocks'!$I$1</f>
        <v>4.04</v>
      </c>
      <c r="J810">
        <f>(P809+D810*J809)*'Master-Stocks'!$I$1</f>
        <v>4.5423188969331233E-3</v>
      </c>
      <c r="K810">
        <f>(Q809+E810*K809)*'Master-Stocks'!$I$1</f>
        <v>37.944391680000003</v>
      </c>
      <c r="L810">
        <f>(R809+F810*L809)*'Master-Stocks'!$I$1</f>
        <v>7.9470472667040006</v>
      </c>
      <c r="M810">
        <f ca="1">(S809+G810*M809)*'Master-Stocks'!$I$1</f>
        <v>1.4495762867466301E-2</v>
      </c>
      <c r="N810">
        <f t="shared" ref="N810:S810" si="807">H809*B810+N809</f>
        <v>7.2888821071863603</v>
      </c>
      <c r="O810">
        <f t="shared" si="807"/>
        <v>404</v>
      </c>
      <c r="P810">
        <f t="shared" si="807"/>
        <v>0.4542318896933123</v>
      </c>
      <c r="Q810">
        <f t="shared" si="807"/>
        <v>3794.4391680000003</v>
      </c>
      <c r="R810">
        <f t="shared" si="807"/>
        <v>794.70472667040008</v>
      </c>
      <c r="S810">
        <f t="shared" ca="1" si="807"/>
        <v>1.44957628674663</v>
      </c>
    </row>
    <row r="811" spans="1:19" ht="12.75" x14ac:dyDescent="0.2">
      <c r="A811">
        <f>'All Transactions'!A811</f>
        <v>0</v>
      </c>
      <c r="B811">
        <f>'All Transactions'!F811</f>
        <v>0</v>
      </c>
      <c r="C811">
        <f>'All Transactions'!G811</f>
        <v>0</v>
      </c>
      <c r="D811">
        <f>'All Transactions'!H811</f>
        <v>0</v>
      </c>
      <c r="E811">
        <f>'All Transactions'!I811</f>
        <v>0</v>
      </c>
      <c r="F811">
        <f>'All Transactions'!J811</f>
        <v>0</v>
      </c>
      <c r="G811">
        <f>'All Transactions'!K811</f>
        <v>0</v>
      </c>
      <c r="H811">
        <f>(N810+B811*H810)*'Master-Stocks'!$I$1</f>
        <v>7.2888821071863605E-2</v>
      </c>
      <c r="I811">
        <f>(O810+C811*I810)*'Master-Stocks'!$I$1</f>
        <v>4.04</v>
      </c>
      <c r="J811">
        <f>(P810+D811*J810)*'Master-Stocks'!$I$1</f>
        <v>4.5423188969331233E-3</v>
      </c>
      <c r="K811">
        <f>(Q810+E811*K810)*'Master-Stocks'!$I$1</f>
        <v>37.944391680000003</v>
      </c>
      <c r="L811">
        <f>(R810+F811*L810)*'Master-Stocks'!$I$1</f>
        <v>7.9470472667040006</v>
      </c>
      <c r="M811">
        <f ca="1">(S810+G811*M810)*'Master-Stocks'!$I$1</f>
        <v>1.4495762867466301E-2</v>
      </c>
      <c r="N811">
        <f t="shared" ref="N811:S811" si="808">H810*B811+N810</f>
        <v>7.2888821071863603</v>
      </c>
      <c r="O811">
        <f t="shared" si="808"/>
        <v>404</v>
      </c>
      <c r="P811">
        <f t="shared" si="808"/>
        <v>0.4542318896933123</v>
      </c>
      <c r="Q811">
        <f t="shared" si="808"/>
        <v>3794.4391680000003</v>
      </c>
      <c r="R811">
        <f t="shared" si="808"/>
        <v>794.70472667040008</v>
      </c>
      <c r="S811">
        <f t="shared" ca="1" si="808"/>
        <v>1.44957628674663</v>
      </c>
    </row>
    <row r="812" spans="1:19" ht="12.75" x14ac:dyDescent="0.2">
      <c r="A812">
        <f>'All Transactions'!A812</f>
        <v>0</v>
      </c>
      <c r="B812">
        <f>'All Transactions'!F812</f>
        <v>0</v>
      </c>
      <c r="C812">
        <f>'All Transactions'!G812</f>
        <v>0</v>
      </c>
      <c r="D812">
        <f>'All Transactions'!H812</f>
        <v>0</v>
      </c>
      <c r="E812">
        <f>'All Transactions'!I812</f>
        <v>0</v>
      </c>
      <c r="F812">
        <f>'All Transactions'!J812</f>
        <v>0</v>
      </c>
      <c r="G812">
        <f>'All Transactions'!K812</f>
        <v>0</v>
      </c>
      <c r="H812">
        <f>(N811+B812*H811)*'Master-Stocks'!$I$1</f>
        <v>7.2888821071863605E-2</v>
      </c>
      <c r="I812">
        <f>(O811+C812*I811)*'Master-Stocks'!$I$1</f>
        <v>4.04</v>
      </c>
      <c r="J812">
        <f>(P811+D812*J811)*'Master-Stocks'!$I$1</f>
        <v>4.5423188969331233E-3</v>
      </c>
      <c r="K812">
        <f>(Q811+E812*K811)*'Master-Stocks'!$I$1</f>
        <v>37.944391680000003</v>
      </c>
      <c r="L812">
        <f>(R811+F812*L811)*'Master-Stocks'!$I$1</f>
        <v>7.9470472667040006</v>
      </c>
      <c r="M812">
        <f ca="1">(S811+G812*M811)*'Master-Stocks'!$I$1</f>
        <v>1.4495762867466301E-2</v>
      </c>
      <c r="N812">
        <f t="shared" ref="N812:S812" si="809">H811*B812+N811</f>
        <v>7.2888821071863603</v>
      </c>
      <c r="O812">
        <f t="shared" si="809"/>
        <v>404</v>
      </c>
      <c r="P812">
        <f t="shared" si="809"/>
        <v>0.4542318896933123</v>
      </c>
      <c r="Q812">
        <f t="shared" si="809"/>
        <v>3794.4391680000003</v>
      </c>
      <c r="R812">
        <f t="shared" si="809"/>
        <v>794.70472667040008</v>
      </c>
      <c r="S812">
        <f t="shared" ca="1" si="809"/>
        <v>1.44957628674663</v>
      </c>
    </row>
    <row r="813" spans="1:19" ht="12.75" x14ac:dyDescent="0.2">
      <c r="A813">
        <f>'All Transactions'!A813</f>
        <v>0</v>
      </c>
      <c r="B813">
        <f>'All Transactions'!F813</f>
        <v>0</v>
      </c>
      <c r="C813">
        <f>'All Transactions'!G813</f>
        <v>0</v>
      </c>
      <c r="D813">
        <f>'All Transactions'!H813</f>
        <v>0</v>
      </c>
      <c r="E813">
        <f>'All Transactions'!I813</f>
        <v>0</v>
      </c>
      <c r="F813">
        <f>'All Transactions'!J813</f>
        <v>0</v>
      </c>
      <c r="G813">
        <f>'All Transactions'!K813</f>
        <v>0</v>
      </c>
      <c r="H813">
        <f>(N812+B813*H812)*'Master-Stocks'!$I$1</f>
        <v>7.2888821071863605E-2</v>
      </c>
      <c r="I813">
        <f>(O812+C813*I812)*'Master-Stocks'!$I$1</f>
        <v>4.04</v>
      </c>
      <c r="J813">
        <f>(P812+D813*J812)*'Master-Stocks'!$I$1</f>
        <v>4.5423188969331233E-3</v>
      </c>
      <c r="K813">
        <f>(Q812+E813*K812)*'Master-Stocks'!$I$1</f>
        <v>37.944391680000003</v>
      </c>
      <c r="L813">
        <f>(R812+F813*L812)*'Master-Stocks'!$I$1</f>
        <v>7.9470472667040006</v>
      </c>
      <c r="M813">
        <f ca="1">(S812+G813*M812)*'Master-Stocks'!$I$1</f>
        <v>1.4495762867466301E-2</v>
      </c>
      <c r="N813">
        <f t="shared" ref="N813:S813" si="810">H812*B813+N812</f>
        <v>7.2888821071863603</v>
      </c>
      <c r="O813">
        <f t="shared" si="810"/>
        <v>404</v>
      </c>
      <c r="P813">
        <f t="shared" si="810"/>
        <v>0.4542318896933123</v>
      </c>
      <c r="Q813">
        <f t="shared" si="810"/>
        <v>3794.4391680000003</v>
      </c>
      <c r="R813">
        <f t="shared" si="810"/>
        <v>794.70472667040008</v>
      </c>
      <c r="S813">
        <f t="shared" ca="1" si="810"/>
        <v>1.44957628674663</v>
      </c>
    </row>
    <row r="814" spans="1:19" ht="12.75" x14ac:dyDescent="0.2">
      <c r="A814">
        <f>'All Transactions'!A814</f>
        <v>0</v>
      </c>
      <c r="B814">
        <f>'All Transactions'!F814</f>
        <v>0</v>
      </c>
      <c r="C814">
        <f>'All Transactions'!G814</f>
        <v>0</v>
      </c>
      <c r="D814">
        <f>'All Transactions'!H814</f>
        <v>0</v>
      </c>
      <c r="E814">
        <f>'All Transactions'!I814</f>
        <v>0</v>
      </c>
      <c r="F814">
        <f>'All Transactions'!J814</f>
        <v>0</v>
      </c>
      <c r="G814">
        <f>'All Transactions'!K814</f>
        <v>0</v>
      </c>
      <c r="H814">
        <f>(N813+B814*H813)*'Master-Stocks'!$I$1</f>
        <v>7.2888821071863605E-2</v>
      </c>
      <c r="I814">
        <f>(O813+C814*I813)*'Master-Stocks'!$I$1</f>
        <v>4.04</v>
      </c>
      <c r="J814">
        <f>(P813+D814*J813)*'Master-Stocks'!$I$1</f>
        <v>4.5423188969331233E-3</v>
      </c>
      <c r="K814">
        <f>(Q813+E814*K813)*'Master-Stocks'!$I$1</f>
        <v>37.944391680000003</v>
      </c>
      <c r="L814">
        <f>(R813+F814*L813)*'Master-Stocks'!$I$1</f>
        <v>7.9470472667040006</v>
      </c>
      <c r="M814">
        <f ca="1">(S813+G814*M813)*'Master-Stocks'!$I$1</f>
        <v>1.4495762867466301E-2</v>
      </c>
      <c r="N814">
        <f t="shared" ref="N814:S814" si="811">H813*B814+N813</f>
        <v>7.2888821071863603</v>
      </c>
      <c r="O814">
        <f t="shared" si="811"/>
        <v>404</v>
      </c>
      <c r="P814">
        <f t="shared" si="811"/>
        <v>0.4542318896933123</v>
      </c>
      <c r="Q814">
        <f t="shared" si="811"/>
        <v>3794.4391680000003</v>
      </c>
      <c r="R814">
        <f t="shared" si="811"/>
        <v>794.70472667040008</v>
      </c>
      <c r="S814">
        <f t="shared" ca="1" si="811"/>
        <v>1.44957628674663</v>
      </c>
    </row>
    <row r="815" spans="1:19" ht="12.75" x14ac:dyDescent="0.2">
      <c r="A815">
        <f>'All Transactions'!A815</f>
        <v>0</v>
      </c>
      <c r="B815">
        <f>'All Transactions'!F815</f>
        <v>0</v>
      </c>
      <c r="C815">
        <f>'All Transactions'!G815</f>
        <v>0</v>
      </c>
      <c r="D815">
        <f>'All Transactions'!H815</f>
        <v>0</v>
      </c>
      <c r="E815">
        <f>'All Transactions'!I815</f>
        <v>0</v>
      </c>
      <c r="F815">
        <f>'All Transactions'!J815</f>
        <v>0</v>
      </c>
      <c r="G815">
        <f>'All Transactions'!K815</f>
        <v>0</v>
      </c>
      <c r="H815">
        <f>(N814+B815*H814)*'Master-Stocks'!$I$1</f>
        <v>7.2888821071863605E-2</v>
      </c>
      <c r="I815">
        <f>(O814+C815*I814)*'Master-Stocks'!$I$1</f>
        <v>4.04</v>
      </c>
      <c r="J815">
        <f>(P814+D815*J814)*'Master-Stocks'!$I$1</f>
        <v>4.5423188969331233E-3</v>
      </c>
      <c r="K815">
        <f>(Q814+E815*K814)*'Master-Stocks'!$I$1</f>
        <v>37.944391680000003</v>
      </c>
      <c r="L815">
        <f>(R814+F815*L814)*'Master-Stocks'!$I$1</f>
        <v>7.9470472667040006</v>
      </c>
      <c r="M815">
        <f ca="1">(S814+G815*M814)*'Master-Stocks'!$I$1</f>
        <v>1.4495762867466301E-2</v>
      </c>
      <c r="N815">
        <f t="shared" ref="N815:S815" si="812">H814*B815+N814</f>
        <v>7.2888821071863603</v>
      </c>
      <c r="O815">
        <f t="shared" si="812"/>
        <v>404</v>
      </c>
      <c r="P815">
        <f t="shared" si="812"/>
        <v>0.4542318896933123</v>
      </c>
      <c r="Q815">
        <f t="shared" si="812"/>
        <v>3794.4391680000003</v>
      </c>
      <c r="R815">
        <f t="shared" si="812"/>
        <v>794.70472667040008</v>
      </c>
      <c r="S815">
        <f t="shared" ca="1" si="812"/>
        <v>1.44957628674663</v>
      </c>
    </row>
    <row r="816" spans="1:19" ht="12.75" x14ac:dyDescent="0.2">
      <c r="A816">
        <f>'All Transactions'!A816</f>
        <v>0</v>
      </c>
      <c r="B816">
        <f>'All Transactions'!F816</f>
        <v>0</v>
      </c>
      <c r="C816">
        <f>'All Transactions'!G816</f>
        <v>0</v>
      </c>
      <c r="D816">
        <f>'All Transactions'!H816</f>
        <v>0</v>
      </c>
      <c r="E816">
        <f>'All Transactions'!I816</f>
        <v>0</v>
      </c>
      <c r="F816">
        <f>'All Transactions'!J816</f>
        <v>0</v>
      </c>
      <c r="G816">
        <f>'All Transactions'!K816</f>
        <v>0</v>
      </c>
      <c r="H816">
        <f>(N815+B816*H815)*'Master-Stocks'!$I$1</f>
        <v>7.2888821071863605E-2</v>
      </c>
      <c r="I816">
        <f>(O815+C816*I815)*'Master-Stocks'!$I$1</f>
        <v>4.04</v>
      </c>
      <c r="J816">
        <f>(P815+D816*J815)*'Master-Stocks'!$I$1</f>
        <v>4.5423188969331233E-3</v>
      </c>
      <c r="K816">
        <f>(Q815+E816*K815)*'Master-Stocks'!$I$1</f>
        <v>37.944391680000003</v>
      </c>
      <c r="L816">
        <f>(R815+F816*L815)*'Master-Stocks'!$I$1</f>
        <v>7.9470472667040006</v>
      </c>
      <c r="M816">
        <f ca="1">(S815+G816*M815)*'Master-Stocks'!$I$1</f>
        <v>1.4495762867466301E-2</v>
      </c>
      <c r="N816">
        <f t="shared" ref="N816:S816" si="813">H815*B816+N815</f>
        <v>7.2888821071863603</v>
      </c>
      <c r="O816">
        <f t="shared" si="813"/>
        <v>404</v>
      </c>
      <c r="P816">
        <f t="shared" si="813"/>
        <v>0.4542318896933123</v>
      </c>
      <c r="Q816">
        <f t="shared" si="813"/>
        <v>3794.4391680000003</v>
      </c>
      <c r="R816">
        <f t="shared" si="813"/>
        <v>794.70472667040008</v>
      </c>
      <c r="S816">
        <f t="shared" ca="1" si="813"/>
        <v>1.44957628674663</v>
      </c>
    </row>
    <row r="817" spans="1:19" ht="12.75" x14ac:dyDescent="0.2">
      <c r="A817">
        <f>'All Transactions'!A817</f>
        <v>0</v>
      </c>
      <c r="B817">
        <f>'All Transactions'!F817</f>
        <v>0</v>
      </c>
      <c r="C817">
        <f>'All Transactions'!G817</f>
        <v>0</v>
      </c>
      <c r="D817">
        <f>'All Transactions'!H817</f>
        <v>0</v>
      </c>
      <c r="E817">
        <f>'All Transactions'!I817</f>
        <v>0</v>
      </c>
      <c r="F817">
        <f>'All Transactions'!J817</f>
        <v>0</v>
      </c>
      <c r="G817">
        <f>'All Transactions'!K817</f>
        <v>0</v>
      </c>
      <c r="H817">
        <f>(N816+B817*H816)*'Master-Stocks'!$I$1</f>
        <v>7.2888821071863605E-2</v>
      </c>
      <c r="I817">
        <f>(O816+C817*I816)*'Master-Stocks'!$I$1</f>
        <v>4.04</v>
      </c>
      <c r="J817">
        <f>(P816+D817*J816)*'Master-Stocks'!$I$1</f>
        <v>4.5423188969331233E-3</v>
      </c>
      <c r="K817">
        <f>(Q816+E817*K816)*'Master-Stocks'!$I$1</f>
        <v>37.944391680000003</v>
      </c>
      <c r="L817">
        <f>(R816+F817*L816)*'Master-Stocks'!$I$1</f>
        <v>7.9470472667040006</v>
      </c>
      <c r="M817">
        <f ca="1">(S816+G817*M816)*'Master-Stocks'!$I$1</f>
        <v>1.4495762867466301E-2</v>
      </c>
      <c r="N817">
        <f t="shared" ref="N817:S817" si="814">H816*B817+N816</f>
        <v>7.2888821071863603</v>
      </c>
      <c r="O817">
        <f t="shared" si="814"/>
        <v>404</v>
      </c>
      <c r="P817">
        <f t="shared" si="814"/>
        <v>0.4542318896933123</v>
      </c>
      <c r="Q817">
        <f t="shared" si="814"/>
        <v>3794.4391680000003</v>
      </c>
      <c r="R817">
        <f t="shared" si="814"/>
        <v>794.70472667040008</v>
      </c>
      <c r="S817">
        <f t="shared" ca="1" si="814"/>
        <v>1.44957628674663</v>
      </c>
    </row>
    <row r="818" spans="1:19" ht="12.75" x14ac:dyDescent="0.2">
      <c r="A818">
        <f>'All Transactions'!A818</f>
        <v>0</v>
      </c>
      <c r="B818">
        <f>'All Transactions'!F818</f>
        <v>0</v>
      </c>
      <c r="C818">
        <f>'All Transactions'!G818</f>
        <v>0</v>
      </c>
      <c r="D818">
        <f>'All Transactions'!H818</f>
        <v>0</v>
      </c>
      <c r="E818">
        <f>'All Transactions'!I818</f>
        <v>0</v>
      </c>
      <c r="F818">
        <f>'All Transactions'!J818</f>
        <v>0</v>
      </c>
      <c r="G818">
        <f>'All Transactions'!K818</f>
        <v>0</v>
      </c>
      <c r="H818">
        <f>(N817+B818*H817)*'Master-Stocks'!$I$1</f>
        <v>7.2888821071863605E-2</v>
      </c>
      <c r="I818">
        <f>(O817+C818*I817)*'Master-Stocks'!$I$1</f>
        <v>4.04</v>
      </c>
      <c r="J818">
        <f>(P817+D818*J817)*'Master-Stocks'!$I$1</f>
        <v>4.5423188969331233E-3</v>
      </c>
      <c r="K818">
        <f>(Q817+E818*K817)*'Master-Stocks'!$I$1</f>
        <v>37.944391680000003</v>
      </c>
      <c r="L818">
        <f>(R817+F818*L817)*'Master-Stocks'!$I$1</f>
        <v>7.9470472667040006</v>
      </c>
      <c r="M818">
        <f ca="1">(S817+G818*M817)*'Master-Stocks'!$I$1</f>
        <v>1.4495762867466301E-2</v>
      </c>
      <c r="N818">
        <f t="shared" ref="N818:S818" si="815">H817*B818+N817</f>
        <v>7.2888821071863603</v>
      </c>
      <c r="O818">
        <f t="shared" si="815"/>
        <v>404</v>
      </c>
      <c r="P818">
        <f t="shared" si="815"/>
        <v>0.4542318896933123</v>
      </c>
      <c r="Q818">
        <f t="shared" si="815"/>
        <v>3794.4391680000003</v>
      </c>
      <c r="R818">
        <f t="shared" si="815"/>
        <v>794.70472667040008</v>
      </c>
      <c r="S818">
        <f t="shared" ca="1" si="815"/>
        <v>1.44957628674663</v>
      </c>
    </row>
    <row r="819" spans="1:19" ht="12.75" x14ac:dyDescent="0.2">
      <c r="A819">
        <f>'All Transactions'!A819</f>
        <v>0</v>
      </c>
      <c r="B819">
        <f>'All Transactions'!F819</f>
        <v>0</v>
      </c>
      <c r="C819">
        <f>'All Transactions'!G819</f>
        <v>0</v>
      </c>
      <c r="D819">
        <f>'All Transactions'!H819</f>
        <v>0</v>
      </c>
      <c r="E819">
        <f>'All Transactions'!I819</f>
        <v>0</v>
      </c>
      <c r="F819">
        <f>'All Transactions'!J819</f>
        <v>0</v>
      </c>
      <c r="G819">
        <f>'All Transactions'!K819</f>
        <v>0</v>
      </c>
      <c r="H819">
        <f>(N818+B819*H818)*'Master-Stocks'!$I$1</f>
        <v>7.2888821071863605E-2</v>
      </c>
      <c r="I819">
        <f>(O818+C819*I818)*'Master-Stocks'!$I$1</f>
        <v>4.04</v>
      </c>
      <c r="J819">
        <f>(P818+D819*J818)*'Master-Stocks'!$I$1</f>
        <v>4.5423188969331233E-3</v>
      </c>
      <c r="K819">
        <f>(Q818+E819*K818)*'Master-Stocks'!$I$1</f>
        <v>37.944391680000003</v>
      </c>
      <c r="L819">
        <f>(R818+F819*L818)*'Master-Stocks'!$I$1</f>
        <v>7.9470472667040006</v>
      </c>
      <c r="M819">
        <f ca="1">(S818+G819*M818)*'Master-Stocks'!$I$1</f>
        <v>1.4495762867466301E-2</v>
      </c>
      <c r="N819">
        <f t="shared" ref="N819:S819" si="816">H818*B819+N818</f>
        <v>7.2888821071863603</v>
      </c>
      <c r="O819">
        <f t="shared" si="816"/>
        <v>404</v>
      </c>
      <c r="P819">
        <f t="shared" si="816"/>
        <v>0.4542318896933123</v>
      </c>
      <c r="Q819">
        <f t="shared" si="816"/>
        <v>3794.4391680000003</v>
      </c>
      <c r="R819">
        <f t="shared" si="816"/>
        <v>794.70472667040008</v>
      </c>
      <c r="S819">
        <f t="shared" ca="1" si="816"/>
        <v>1.44957628674663</v>
      </c>
    </row>
    <row r="820" spans="1:19" ht="12.75" x14ac:dyDescent="0.2">
      <c r="A820">
        <f>'All Transactions'!A820</f>
        <v>0</v>
      </c>
      <c r="B820">
        <f>'All Transactions'!F820</f>
        <v>0</v>
      </c>
      <c r="C820">
        <f>'All Transactions'!G820</f>
        <v>0</v>
      </c>
      <c r="D820">
        <f>'All Transactions'!H820</f>
        <v>0</v>
      </c>
      <c r="E820">
        <f>'All Transactions'!I820</f>
        <v>0</v>
      </c>
      <c r="F820">
        <f>'All Transactions'!J820</f>
        <v>0</v>
      </c>
      <c r="G820">
        <f>'All Transactions'!K820</f>
        <v>0</v>
      </c>
      <c r="H820">
        <f>(N819+B820*H819)*'Master-Stocks'!$I$1</f>
        <v>7.2888821071863605E-2</v>
      </c>
      <c r="I820">
        <f>(O819+C820*I819)*'Master-Stocks'!$I$1</f>
        <v>4.04</v>
      </c>
      <c r="J820">
        <f>(P819+D820*J819)*'Master-Stocks'!$I$1</f>
        <v>4.5423188969331233E-3</v>
      </c>
      <c r="K820">
        <f>(Q819+E820*K819)*'Master-Stocks'!$I$1</f>
        <v>37.944391680000003</v>
      </c>
      <c r="L820">
        <f>(R819+F820*L819)*'Master-Stocks'!$I$1</f>
        <v>7.9470472667040006</v>
      </c>
      <c r="M820">
        <f ca="1">(S819+G820*M819)*'Master-Stocks'!$I$1</f>
        <v>1.4495762867466301E-2</v>
      </c>
      <c r="N820">
        <f t="shared" ref="N820:S820" si="817">H819*B820+N819</f>
        <v>7.2888821071863603</v>
      </c>
      <c r="O820">
        <f t="shared" si="817"/>
        <v>404</v>
      </c>
      <c r="P820">
        <f t="shared" si="817"/>
        <v>0.4542318896933123</v>
      </c>
      <c r="Q820">
        <f t="shared" si="817"/>
        <v>3794.4391680000003</v>
      </c>
      <c r="R820">
        <f t="shared" si="817"/>
        <v>794.70472667040008</v>
      </c>
      <c r="S820">
        <f t="shared" ca="1" si="817"/>
        <v>1.44957628674663</v>
      </c>
    </row>
    <row r="821" spans="1:19" ht="12.75" x14ac:dyDescent="0.2">
      <c r="A821">
        <f>'All Transactions'!A821</f>
        <v>0</v>
      </c>
      <c r="B821">
        <f>'All Transactions'!F821</f>
        <v>0</v>
      </c>
      <c r="C821">
        <f>'All Transactions'!G821</f>
        <v>0</v>
      </c>
      <c r="D821">
        <f>'All Transactions'!H821</f>
        <v>0</v>
      </c>
      <c r="E821">
        <f>'All Transactions'!I821</f>
        <v>0</v>
      </c>
      <c r="F821">
        <f>'All Transactions'!J821</f>
        <v>0</v>
      </c>
      <c r="G821">
        <f>'All Transactions'!K821</f>
        <v>0</v>
      </c>
      <c r="H821">
        <f>(N820+B821*H820)*'Master-Stocks'!$I$1</f>
        <v>7.2888821071863605E-2</v>
      </c>
      <c r="I821">
        <f>(O820+C821*I820)*'Master-Stocks'!$I$1</f>
        <v>4.04</v>
      </c>
      <c r="J821">
        <f>(P820+D821*J820)*'Master-Stocks'!$I$1</f>
        <v>4.5423188969331233E-3</v>
      </c>
      <c r="K821">
        <f>(Q820+E821*K820)*'Master-Stocks'!$I$1</f>
        <v>37.944391680000003</v>
      </c>
      <c r="L821">
        <f>(R820+F821*L820)*'Master-Stocks'!$I$1</f>
        <v>7.9470472667040006</v>
      </c>
      <c r="M821">
        <f ca="1">(S820+G821*M820)*'Master-Stocks'!$I$1</f>
        <v>1.4495762867466301E-2</v>
      </c>
      <c r="N821">
        <f t="shared" ref="N821:S821" si="818">H820*B821+N820</f>
        <v>7.2888821071863603</v>
      </c>
      <c r="O821">
        <f t="shared" si="818"/>
        <v>404</v>
      </c>
      <c r="P821">
        <f t="shared" si="818"/>
        <v>0.4542318896933123</v>
      </c>
      <c r="Q821">
        <f t="shared" si="818"/>
        <v>3794.4391680000003</v>
      </c>
      <c r="R821">
        <f t="shared" si="818"/>
        <v>794.70472667040008</v>
      </c>
      <c r="S821">
        <f t="shared" ca="1" si="818"/>
        <v>1.44957628674663</v>
      </c>
    </row>
    <row r="822" spans="1:19" ht="12.75" x14ac:dyDescent="0.2">
      <c r="A822">
        <f>'All Transactions'!A822</f>
        <v>0</v>
      </c>
      <c r="B822">
        <f>'All Transactions'!F822</f>
        <v>0</v>
      </c>
      <c r="C822">
        <f>'All Transactions'!G822</f>
        <v>0</v>
      </c>
      <c r="D822">
        <f>'All Transactions'!H822</f>
        <v>0</v>
      </c>
      <c r="E822">
        <f>'All Transactions'!I822</f>
        <v>0</v>
      </c>
      <c r="F822">
        <f>'All Transactions'!J822</f>
        <v>0</v>
      </c>
      <c r="G822">
        <f>'All Transactions'!K822</f>
        <v>0</v>
      </c>
      <c r="H822">
        <f>(N821+B822*H821)*'Master-Stocks'!$I$1</f>
        <v>7.2888821071863605E-2</v>
      </c>
      <c r="I822">
        <f>(O821+C822*I821)*'Master-Stocks'!$I$1</f>
        <v>4.04</v>
      </c>
      <c r="J822">
        <f>(P821+D822*J821)*'Master-Stocks'!$I$1</f>
        <v>4.5423188969331233E-3</v>
      </c>
      <c r="K822">
        <f>(Q821+E822*K821)*'Master-Stocks'!$I$1</f>
        <v>37.944391680000003</v>
      </c>
      <c r="L822">
        <f>(R821+F822*L821)*'Master-Stocks'!$I$1</f>
        <v>7.9470472667040006</v>
      </c>
      <c r="M822">
        <f ca="1">(S821+G822*M821)*'Master-Stocks'!$I$1</f>
        <v>1.4495762867466301E-2</v>
      </c>
      <c r="N822">
        <f t="shared" ref="N822:S822" si="819">H821*B822+N821</f>
        <v>7.2888821071863603</v>
      </c>
      <c r="O822">
        <f t="shared" si="819"/>
        <v>404</v>
      </c>
      <c r="P822">
        <f t="shared" si="819"/>
        <v>0.4542318896933123</v>
      </c>
      <c r="Q822">
        <f t="shared" si="819"/>
        <v>3794.4391680000003</v>
      </c>
      <c r="R822">
        <f t="shared" si="819"/>
        <v>794.70472667040008</v>
      </c>
      <c r="S822">
        <f t="shared" ca="1" si="819"/>
        <v>1.44957628674663</v>
      </c>
    </row>
    <row r="823" spans="1:19" ht="12.75" x14ac:dyDescent="0.2">
      <c r="A823">
        <f>'All Transactions'!A823</f>
        <v>0</v>
      </c>
      <c r="B823">
        <f>'All Transactions'!F823</f>
        <v>0</v>
      </c>
      <c r="C823">
        <f>'All Transactions'!G823</f>
        <v>0</v>
      </c>
      <c r="D823">
        <f>'All Transactions'!H823</f>
        <v>0</v>
      </c>
      <c r="E823">
        <f>'All Transactions'!I823</f>
        <v>0</v>
      </c>
      <c r="F823">
        <f>'All Transactions'!J823</f>
        <v>0</v>
      </c>
      <c r="G823">
        <f>'All Transactions'!K823</f>
        <v>0</v>
      </c>
      <c r="H823">
        <f>(N822+B823*H822)*'Master-Stocks'!$I$1</f>
        <v>7.2888821071863605E-2</v>
      </c>
      <c r="I823">
        <f>(O822+C823*I822)*'Master-Stocks'!$I$1</f>
        <v>4.04</v>
      </c>
      <c r="J823">
        <f>(P822+D823*J822)*'Master-Stocks'!$I$1</f>
        <v>4.5423188969331233E-3</v>
      </c>
      <c r="K823">
        <f>(Q822+E823*K822)*'Master-Stocks'!$I$1</f>
        <v>37.944391680000003</v>
      </c>
      <c r="L823">
        <f>(R822+F823*L822)*'Master-Stocks'!$I$1</f>
        <v>7.9470472667040006</v>
      </c>
      <c r="M823">
        <f ca="1">(S822+G823*M822)*'Master-Stocks'!$I$1</f>
        <v>1.4495762867466301E-2</v>
      </c>
      <c r="N823">
        <f t="shared" ref="N823:S823" si="820">H822*B823+N822</f>
        <v>7.2888821071863603</v>
      </c>
      <c r="O823">
        <f t="shared" si="820"/>
        <v>404</v>
      </c>
      <c r="P823">
        <f t="shared" si="820"/>
        <v>0.4542318896933123</v>
      </c>
      <c r="Q823">
        <f t="shared" si="820"/>
        <v>3794.4391680000003</v>
      </c>
      <c r="R823">
        <f t="shared" si="820"/>
        <v>794.70472667040008</v>
      </c>
      <c r="S823">
        <f t="shared" ca="1" si="820"/>
        <v>1.44957628674663</v>
      </c>
    </row>
    <row r="824" spans="1:19" ht="12.75" x14ac:dyDescent="0.2">
      <c r="A824">
        <f>'All Transactions'!A824</f>
        <v>0</v>
      </c>
      <c r="B824">
        <f>'All Transactions'!F824</f>
        <v>0</v>
      </c>
      <c r="C824">
        <f>'All Transactions'!G824</f>
        <v>0</v>
      </c>
      <c r="D824">
        <f>'All Transactions'!H824</f>
        <v>0</v>
      </c>
      <c r="E824">
        <f>'All Transactions'!I824</f>
        <v>0</v>
      </c>
      <c r="F824">
        <f>'All Transactions'!J824</f>
        <v>0</v>
      </c>
      <c r="G824">
        <f>'All Transactions'!K824</f>
        <v>0</v>
      </c>
      <c r="H824">
        <f>(N823+B824*H823)*'Master-Stocks'!$I$1</f>
        <v>7.2888821071863605E-2</v>
      </c>
      <c r="I824">
        <f>(O823+C824*I823)*'Master-Stocks'!$I$1</f>
        <v>4.04</v>
      </c>
      <c r="J824">
        <f>(P823+D824*J823)*'Master-Stocks'!$I$1</f>
        <v>4.5423188969331233E-3</v>
      </c>
      <c r="K824">
        <f>(Q823+E824*K823)*'Master-Stocks'!$I$1</f>
        <v>37.944391680000003</v>
      </c>
      <c r="L824">
        <f>(R823+F824*L823)*'Master-Stocks'!$I$1</f>
        <v>7.9470472667040006</v>
      </c>
      <c r="M824">
        <f ca="1">(S823+G824*M823)*'Master-Stocks'!$I$1</f>
        <v>1.4495762867466301E-2</v>
      </c>
      <c r="N824">
        <f t="shared" ref="N824:S824" si="821">H823*B824+N823</f>
        <v>7.2888821071863603</v>
      </c>
      <c r="O824">
        <f t="shared" si="821"/>
        <v>404</v>
      </c>
      <c r="P824">
        <f t="shared" si="821"/>
        <v>0.4542318896933123</v>
      </c>
      <c r="Q824">
        <f t="shared" si="821"/>
        <v>3794.4391680000003</v>
      </c>
      <c r="R824">
        <f t="shared" si="821"/>
        <v>794.70472667040008</v>
      </c>
      <c r="S824">
        <f t="shared" ca="1" si="821"/>
        <v>1.44957628674663</v>
      </c>
    </row>
    <row r="825" spans="1:19" ht="12.75" x14ac:dyDescent="0.2">
      <c r="A825">
        <f>'All Transactions'!A825</f>
        <v>0</v>
      </c>
      <c r="B825">
        <f>'All Transactions'!F825</f>
        <v>0</v>
      </c>
      <c r="C825">
        <f>'All Transactions'!G825</f>
        <v>0</v>
      </c>
      <c r="D825">
        <f>'All Transactions'!H825</f>
        <v>0</v>
      </c>
      <c r="E825">
        <f>'All Transactions'!I825</f>
        <v>0</v>
      </c>
      <c r="F825">
        <f>'All Transactions'!J825</f>
        <v>0</v>
      </c>
      <c r="G825">
        <f>'All Transactions'!K825</f>
        <v>0</v>
      </c>
      <c r="H825">
        <f>(N824+B825*H824)*'Master-Stocks'!$I$1</f>
        <v>7.2888821071863605E-2</v>
      </c>
      <c r="I825">
        <f>(O824+C825*I824)*'Master-Stocks'!$I$1</f>
        <v>4.04</v>
      </c>
      <c r="J825">
        <f>(P824+D825*J824)*'Master-Stocks'!$I$1</f>
        <v>4.5423188969331233E-3</v>
      </c>
      <c r="K825">
        <f>(Q824+E825*K824)*'Master-Stocks'!$I$1</f>
        <v>37.944391680000003</v>
      </c>
      <c r="L825">
        <f>(R824+F825*L824)*'Master-Stocks'!$I$1</f>
        <v>7.9470472667040006</v>
      </c>
      <c r="M825">
        <f ca="1">(S824+G825*M824)*'Master-Stocks'!$I$1</f>
        <v>1.4495762867466301E-2</v>
      </c>
      <c r="N825">
        <f t="shared" ref="N825:S825" si="822">H824*B825+N824</f>
        <v>7.2888821071863603</v>
      </c>
      <c r="O825">
        <f t="shared" si="822"/>
        <v>404</v>
      </c>
      <c r="P825">
        <f t="shared" si="822"/>
        <v>0.4542318896933123</v>
      </c>
      <c r="Q825">
        <f t="shared" si="822"/>
        <v>3794.4391680000003</v>
      </c>
      <c r="R825">
        <f t="shared" si="822"/>
        <v>794.70472667040008</v>
      </c>
      <c r="S825">
        <f t="shared" ca="1" si="822"/>
        <v>1.44957628674663</v>
      </c>
    </row>
    <row r="826" spans="1:19" ht="12.75" x14ac:dyDescent="0.2">
      <c r="A826">
        <f>'All Transactions'!A826</f>
        <v>0</v>
      </c>
      <c r="B826">
        <f>'All Transactions'!F826</f>
        <v>0</v>
      </c>
      <c r="C826">
        <f>'All Transactions'!G826</f>
        <v>0</v>
      </c>
      <c r="D826">
        <f>'All Transactions'!H826</f>
        <v>0</v>
      </c>
      <c r="E826">
        <f>'All Transactions'!I826</f>
        <v>0</v>
      </c>
      <c r="F826">
        <f>'All Transactions'!J826</f>
        <v>0</v>
      </c>
      <c r="G826">
        <f>'All Transactions'!K826</f>
        <v>0</v>
      </c>
      <c r="H826">
        <f>(N825+B826*H825)*'Master-Stocks'!$I$1</f>
        <v>7.2888821071863605E-2</v>
      </c>
      <c r="I826">
        <f>(O825+C826*I825)*'Master-Stocks'!$I$1</f>
        <v>4.04</v>
      </c>
      <c r="J826">
        <f>(P825+D826*J825)*'Master-Stocks'!$I$1</f>
        <v>4.5423188969331233E-3</v>
      </c>
      <c r="K826">
        <f>(Q825+E826*K825)*'Master-Stocks'!$I$1</f>
        <v>37.944391680000003</v>
      </c>
      <c r="L826">
        <f>(R825+F826*L825)*'Master-Stocks'!$I$1</f>
        <v>7.9470472667040006</v>
      </c>
      <c r="M826">
        <f ca="1">(S825+G826*M825)*'Master-Stocks'!$I$1</f>
        <v>1.4495762867466301E-2</v>
      </c>
      <c r="N826">
        <f t="shared" ref="N826:S826" si="823">H825*B826+N825</f>
        <v>7.2888821071863603</v>
      </c>
      <c r="O826">
        <f t="shared" si="823"/>
        <v>404</v>
      </c>
      <c r="P826">
        <f t="shared" si="823"/>
        <v>0.4542318896933123</v>
      </c>
      <c r="Q826">
        <f t="shared" si="823"/>
        <v>3794.4391680000003</v>
      </c>
      <c r="R826">
        <f t="shared" si="823"/>
        <v>794.70472667040008</v>
      </c>
      <c r="S826">
        <f t="shared" ca="1" si="823"/>
        <v>1.44957628674663</v>
      </c>
    </row>
    <row r="827" spans="1:19" ht="12.75" x14ac:dyDescent="0.2">
      <c r="A827">
        <f>'All Transactions'!A827</f>
        <v>0</v>
      </c>
      <c r="B827">
        <f>'All Transactions'!F827</f>
        <v>0</v>
      </c>
      <c r="C827">
        <f>'All Transactions'!G827</f>
        <v>0</v>
      </c>
      <c r="D827">
        <f>'All Transactions'!H827</f>
        <v>0</v>
      </c>
      <c r="E827">
        <f>'All Transactions'!I827</f>
        <v>0</v>
      </c>
      <c r="F827">
        <f>'All Transactions'!J827</f>
        <v>0</v>
      </c>
      <c r="G827">
        <f>'All Transactions'!K827</f>
        <v>0</v>
      </c>
      <c r="H827">
        <f>(N826+B827*H826)*'Master-Stocks'!$I$1</f>
        <v>7.2888821071863605E-2</v>
      </c>
      <c r="I827">
        <f>(O826+C827*I826)*'Master-Stocks'!$I$1</f>
        <v>4.04</v>
      </c>
      <c r="J827">
        <f>(P826+D827*J826)*'Master-Stocks'!$I$1</f>
        <v>4.5423188969331233E-3</v>
      </c>
      <c r="K827">
        <f>(Q826+E827*K826)*'Master-Stocks'!$I$1</f>
        <v>37.944391680000003</v>
      </c>
      <c r="L827">
        <f>(R826+F827*L826)*'Master-Stocks'!$I$1</f>
        <v>7.9470472667040006</v>
      </c>
      <c r="M827">
        <f ca="1">(S826+G827*M826)*'Master-Stocks'!$I$1</f>
        <v>1.4495762867466301E-2</v>
      </c>
      <c r="N827">
        <f t="shared" ref="N827:S827" si="824">H826*B827+N826</f>
        <v>7.2888821071863603</v>
      </c>
      <c r="O827">
        <f t="shared" si="824"/>
        <v>404</v>
      </c>
      <c r="P827">
        <f t="shared" si="824"/>
        <v>0.4542318896933123</v>
      </c>
      <c r="Q827">
        <f t="shared" si="824"/>
        <v>3794.4391680000003</v>
      </c>
      <c r="R827">
        <f t="shared" si="824"/>
        <v>794.70472667040008</v>
      </c>
      <c r="S827">
        <f t="shared" ca="1" si="824"/>
        <v>1.44957628674663</v>
      </c>
    </row>
    <row r="828" spans="1:19" ht="12.75" x14ac:dyDescent="0.2">
      <c r="A828">
        <f>'All Transactions'!A828</f>
        <v>0</v>
      </c>
      <c r="B828">
        <f>'All Transactions'!F828</f>
        <v>0</v>
      </c>
      <c r="C828">
        <f>'All Transactions'!G828</f>
        <v>0</v>
      </c>
      <c r="D828">
        <f>'All Transactions'!H828</f>
        <v>0</v>
      </c>
      <c r="E828">
        <f>'All Transactions'!I828</f>
        <v>0</v>
      </c>
      <c r="F828">
        <f>'All Transactions'!J828</f>
        <v>0</v>
      </c>
      <c r="G828">
        <f>'All Transactions'!K828</f>
        <v>0</v>
      </c>
      <c r="H828">
        <f>(N827+B828*H827)*'Master-Stocks'!$I$1</f>
        <v>7.2888821071863605E-2</v>
      </c>
      <c r="I828">
        <f>(O827+C828*I827)*'Master-Stocks'!$I$1</f>
        <v>4.04</v>
      </c>
      <c r="J828">
        <f>(P827+D828*J827)*'Master-Stocks'!$I$1</f>
        <v>4.5423188969331233E-3</v>
      </c>
      <c r="K828">
        <f>(Q827+E828*K827)*'Master-Stocks'!$I$1</f>
        <v>37.944391680000003</v>
      </c>
      <c r="L828">
        <f>(R827+F828*L827)*'Master-Stocks'!$I$1</f>
        <v>7.9470472667040006</v>
      </c>
      <c r="M828">
        <f ca="1">(S827+G828*M827)*'Master-Stocks'!$I$1</f>
        <v>1.4495762867466301E-2</v>
      </c>
      <c r="N828">
        <f t="shared" ref="N828:S828" si="825">H827*B828+N827</f>
        <v>7.2888821071863603</v>
      </c>
      <c r="O828">
        <f t="shared" si="825"/>
        <v>404</v>
      </c>
      <c r="P828">
        <f t="shared" si="825"/>
        <v>0.4542318896933123</v>
      </c>
      <c r="Q828">
        <f t="shared" si="825"/>
        <v>3794.4391680000003</v>
      </c>
      <c r="R828">
        <f t="shared" si="825"/>
        <v>794.70472667040008</v>
      </c>
      <c r="S828">
        <f t="shared" ca="1" si="825"/>
        <v>1.44957628674663</v>
      </c>
    </row>
    <row r="829" spans="1:19" ht="12.75" x14ac:dyDescent="0.2">
      <c r="A829">
        <f>'All Transactions'!A829</f>
        <v>0</v>
      </c>
      <c r="B829">
        <f>'All Transactions'!F829</f>
        <v>0</v>
      </c>
      <c r="C829">
        <f>'All Transactions'!G829</f>
        <v>0</v>
      </c>
      <c r="D829">
        <f>'All Transactions'!H829</f>
        <v>0</v>
      </c>
      <c r="E829">
        <f>'All Transactions'!I829</f>
        <v>0</v>
      </c>
      <c r="F829">
        <f>'All Transactions'!J829</f>
        <v>0</v>
      </c>
      <c r="G829">
        <f>'All Transactions'!K829</f>
        <v>0</v>
      </c>
      <c r="H829">
        <f>(N828+B829*H828)*'Master-Stocks'!$I$1</f>
        <v>7.2888821071863605E-2</v>
      </c>
      <c r="I829">
        <f>(O828+C829*I828)*'Master-Stocks'!$I$1</f>
        <v>4.04</v>
      </c>
      <c r="J829">
        <f>(P828+D829*J828)*'Master-Stocks'!$I$1</f>
        <v>4.5423188969331233E-3</v>
      </c>
      <c r="K829">
        <f>(Q828+E829*K828)*'Master-Stocks'!$I$1</f>
        <v>37.944391680000003</v>
      </c>
      <c r="L829">
        <f>(R828+F829*L828)*'Master-Stocks'!$I$1</f>
        <v>7.9470472667040006</v>
      </c>
      <c r="M829">
        <f ca="1">(S828+G829*M828)*'Master-Stocks'!$I$1</f>
        <v>1.4495762867466301E-2</v>
      </c>
      <c r="N829">
        <f t="shared" ref="N829:S829" si="826">H828*B829+N828</f>
        <v>7.2888821071863603</v>
      </c>
      <c r="O829">
        <f t="shared" si="826"/>
        <v>404</v>
      </c>
      <c r="P829">
        <f t="shared" si="826"/>
        <v>0.4542318896933123</v>
      </c>
      <c r="Q829">
        <f t="shared" si="826"/>
        <v>3794.4391680000003</v>
      </c>
      <c r="R829">
        <f t="shared" si="826"/>
        <v>794.70472667040008</v>
      </c>
      <c r="S829">
        <f t="shared" ca="1" si="826"/>
        <v>1.44957628674663</v>
      </c>
    </row>
    <row r="830" spans="1:19" ht="12.75" x14ac:dyDescent="0.2">
      <c r="A830">
        <f>'All Transactions'!A830</f>
        <v>0</v>
      </c>
      <c r="B830">
        <f>'All Transactions'!F830</f>
        <v>0</v>
      </c>
      <c r="C830">
        <f>'All Transactions'!G830</f>
        <v>0</v>
      </c>
      <c r="D830">
        <f>'All Transactions'!H830</f>
        <v>0</v>
      </c>
      <c r="E830">
        <f>'All Transactions'!I830</f>
        <v>0</v>
      </c>
      <c r="F830">
        <f>'All Transactions'!J830</f>
        <v>0</v>
      </c>
      <c r="G830">
        <f>'All Transactions'!K830</f>
        <v>0</v>
      </c>
      <c r="H830">
        <f>(N829+B830*H829)*'Master-Stocks'!$I$1</f>
        <v>7.2888821071863605E-2</v>
      </c>
      <c r="I830">
        <f>(O829+C830*I829)*'Master-Stocks'!$I$1</f>
        <v>4.04</v>
      </c>
      <c r="J830">
        <f>(P829+D830*J829)*'Master-Stocks'!$I$1</f>
        <v>4.5423188969331233E-3</v>
      </c>
      <c r="K830">
        <f>(Q829+E830*K829)*'Master-Stocks'!$I$1</f>
        <v>37.944391680000003</v>
      </c>
      <c r="L830">
        <f>(R829+F830*L829)*'Master-Stocks'!$I$1</f>
        <v>7.9470472667040006</v>
      </c>
      <c r="M830">
        <f ca="1">(S829+G830*M829)*'Master-Stocks'!$I$1</f>
        <v>1.4495762867466301E-2</v>
      </c>
      <c r="N830">
        <f t="shared" ref="N830:S830" si="827">H829*B830+N829</f>
        <v>7.2888821071863603</v>
      </c>
      <c r="O830">
        <f t="shared" si="827"/>
        <v>404</v>
      </c>
      <c r="P830">
        <f t="shared" si="827"/>
        <v>0.4542318896933123</v>
      </c>
      <c r="Q830">
        <f t="shared" si="827"/>
        <v>3794.4391680000003</v>
      </c>
      <c r="R830">
        <f t="shared" si="827"/>
        <v>794.70472667040008</v>
      </c>
      <c r="S830">
        <f t="shared" ca="1" si="827"/>
        <v>1.44957628674663</v>
      </c>
    </row>
    <row r="831" spans="1:19" ht="12.75" x14ac:dyDescent="0.2">
      <c r="A831">
        <f>'All Transactions'!A831</f>
        <v>0</v>
      </c>
      <c r="B831">
        <f>'All Transactions'!F831</f>
        <v>0</v>
      </c>
      <c r="C831">
        <f>'All Transactions'!G831</f>
        <v>0</v>
      </c>
      <c r="D831">
        <f>'All Transactions'!H831</f>
        <v>0</v>
      </c>
      <c r="E831">
        <f>'All Transactions'!I831</f>
        <v>0</v>
      </c>
      <c r="F831">
        <f>'All Transactions'!J831</f>
        <v>0</v>
      </c>
      <c r="G831">
        <f>'All Transactions'!K831</f>
        <v>0</v>
      </c>
      <c r="H831">
        <f>(N830+B831*H830)*'Master-Stocks'!$I$1</f>
        <v>7.2888821071863605E-2</v>
      </c>
      <c r="I831">
        <f>(O830+C831*I830)*'Master-Stocks'!$I$1</f>
        <v>4.04</v>
      </c>
      <c r="J831">
        <f>(P830+D831*J830)*'Master-Stocks'!$I$1</f>
        <v>4.5423188969331233E-3</v>
      </c>
      <c r="K831">
        <f>(Q830+E831*K830)*'Master-Stocks'!$I$1</f>
        <v>37.944391680000003</v>
      </c>
      <c r="L831">
        <f>(R830+F831*L830)*'Master-Stocks'!$I$1</f>
        <v>7.9470472667040006</v>
      </c>
      <c r="M831">
        <f ca="1">(S830+G831*M830)*'Master-Stocks'!$I$1</f>
        <v>1.4495762867466301E-2</v>
      </c>
      <c r="N831">
        <f t="shared" ref="N831:S831" si="828">H830*B831+N830</f>
        <v>7.2888821071863603</v>
      </c>
      <c r="O831">
        <f t="shared" si="828"/>
        <v>404</v>
      </c>
      <c r="P831">
        <f t="shared" si="828"/>
        <v>0.4542318896933123</v>
      </c>
      <c r="Q831">
        <f t="shared" si="828"/>
        <v>3794.4391680000003</v>
      </c>
      <c r="R831">
        <f t="shared" si="828"/>
        <v>794.70472667040008</v>
      </c>
      <c r="S831">
        <f t="shared" ca="1" si="828"/>
        <v>1.44957628674663</v>
      </c>
    </row>
    <row r="832" spans="1:19" ht="12.75" x14ac:dyDescent="0.2">
      <c r="A832">
        <f>'All Transactions'!A832</f>
        <v>0</v>
      </c>
      <c r="B832">
        <f>'All Transactions'!F832</f>
        <v>0</v>
      </c>
      <c r="C832">
        <f>'All Transactions'!G832</f>
        <v>0</v>
      </c>
      <c r="D832">
        <f>'All Transactions'!H832</f>
        <v>0</v>
      </c>
      <c r="E832">
        <f>'All Transactions'!I832</f>
        <v>0</v>
      </c>
      <c r="F832">
        <f>'All Transactions'!J832</f>
        <v>0</v>
      </c>
      <c r="G832">
        <f>'All Transactions'!K832</f>
        <v>0</v>
      </c>
      <c r="H832">
        <f>(N831+B832*H831)*'Master-Stocks'!$I$1</f>
        <v>7.2888821071863605E-2</v>
      </c>
      <c r="I832">
        <f>(O831+C832*I831)*'Master-Stocks'!$I$1</f>
        <v>4.04</v>
      </c>
      <c r="J832">
        <f>(P831+D832*J831)*'Master-Stocks'!$I$1</f>
        <v>4.5423188969331233E-3</v>
      </c>
      <c r="K832">
        <f>(Q831+E832*K831)*'Master-Stocks'!$I$1</f>
        <v>37.944391680000003</v>
      </c>
      <c r="L832">
        <f>(R831+F832*L831)*'Master-Stocks'!$I$1</f>
        <v>7.9470472667040006</v>
      </c>
      <c r="M832">
        <f ca="1">(S831+G832*M831)*'Master-Stocks'!$I$1</f>
        <v>1.4495762867466301E-2</v>
      </c>
      <c r="N832">
        <f t="shared" ref="N832:S832" si="829">H831*B832+N831</f>
        <v>7.2888821071863603</v>
      </c>
      <c r="O832">
        <f t="shared" si="829"/>
        <v>404</v>
      </c>
      <c r="P832">
        <f t="shared" si="829"/>
        <v>0.4542318896933123</v>
      </c>
      <c r="Q832">
        <f t="shared" si="829"/>
        <v>3794.4391680000003</v>
      </c>
      <c r="R832">
        <f t="shared" si="829"/>
        <v>794.70472667040008</v>
      </c>
      <c r="S832">
        <f t="shared" ca="1" si="829"/>
        <v>1.44957628674663</v>
      </c>
    </row>
    <row r="833" spans="1:19" ht="12.75" x14ac:dyDescent="0.2">
      <c r="A833">
        <f>'All Transactions'!A833</f>
        <v>0</v>
      </c>
      <c r="B833">
        <f>'All Transactions'!F833</f>
        <v>0</v>
      </c>
      <c r="C833">
        <f>'All Transactions'!G833</f>
        <v>0</v>
      </c>
      <c r="D833">
        <f>'All Transactions'!H833</f>
        <v>0</v>
      </c>
      <c r="E833">
        <f>'All Transactions'!I833</f>
        <v>0</v>
      </c>
      <c r="F833">
        <f>'All Transactions'!J833</f>
        <v>0</v>
      </c>
      <c r="G833">
        <f>'All Transactions'!K833</f>
        <v>0</v>
      </c>
      <c r="H833">
        <f>(N832+B833*H832)*'Master-Stocks'!$I$1</f>
        <v>7.2888821071863605E-2</v>
      </c>
      <c r="I833">
        <f>(O832+C833*I832)*'Master-Stocks'!$I$1</f>
        <v>4.04</v>
      </c>
      <c r="J833">
        <f>(P832+D833*J832)*'Master-Stocks'!$I$1</f>
        <v>4.5423188969331233E-3</v>
      </c>
      <c r="K833">
        <f>(Q832+E833*K832)*'Master-Stocks'!$I$1</f>
        <v>37.944391680000003</v>
      </c>
      <c r="L833">
        <f>(R832+F833*L832)*'Master-Stocks'!$I$1</f>
        <v>7.9470472667040006</v>
      </c>
      <c r="M833">
        <f ca="1">(S832+G833*M832)*'Master-Stocks'!$I$1</f>
        <v>1.4495762867466301E-2</v>
      </c>
      <c r="N833">
        <f t="shared" ref="N833:S833" si="830">H832*B833+N832</f>
        <v>7.2888821071863603</v>
      </c>
      <c r="O833">
        <f t="shared" si="830"/>
        <v>404</v>
      </c>
      <c r="P833">
        <f t="shared" si="830"/>
        <v>0.4542318896933123</v>
      </c>
      <c r="Q833">
        <f t="shared" si="830"/>
        <v>3794.4391680000003</v>
      </c>
      <c r="R833">
        <f t="shared" si="830"/>
        <v>794.70472667040008</v>
      </c>
      <c r="S833">
        <f t="shared" ca="1" si="830"/>
        <v>1.44957628674663</v>
      </c>
    </row>
    <row r="834" spans="1:19" ht="12.75" x14ac:dyDescent="0.2">
      <c r="A834">
        <f>'All Transactions'!A834</f>
        <v>0</v>
      </c>
      <c r="B834">
        <f>'All Transactions'!F834</f>
        <v>0</v>
      </c>
      <c r="C834">
        <f>'All Transactions'!G834</f>
        <v>0</v>
      </c>
      <c r="D834">
        <f>'All Transactions'!H834</f>
        <v>0</v>
      </c>
      <c r="E834">
        <f>'All Transactions'!I834</f>
        <v>0</v>
      </c>
      <c r="F834">
        <f>'All Transactions'!J834</f>
        <v>0</v>
      </c>
      <c r="G834">
        <f>'All Transactions'!K834</f>
        <v>0</v>
      </c>
      <c r="H834">
        <f>(N833+B834*H833)*'Master-Stocks'!$I$1</f>
        <v>7.2888821071863605E-2</v>
      </c>
      <c r="I834">
        <f>(O833+C834*I833)*'Master-Stocks'!$I$1</f>
        <v>4.04</v>
      </c>
      <c r="J834">
        <f>(P833+D834*J833)*'Master-Stocks'!$I$1</f>
        <v>4.5423188969331233E-3</v>
      </c>
      <c r="K834">
        <f>(Q833+E834*K833)*'Master-Stocks'!$I$1</f>
        <v>37.944391680000003</v>
      </c>
      <c r="L834">
        <f>(R833+F834*L833)*'Master-Stocks'!$I$1</f>
        <v>7.9470472667040006</v>
      </c>
      <c r="M834">
        <f ca="1">(S833+G834*M833)*'Master-Stocks'!$I$1</f>
        <v>1.4495762867466301E-2</v>
      </c>
      <c r="N834">
        <f t="shared" ref="N834:S834" si="831">H833*B834+N833</f>
        <v>7.2888821071863603</v>
      </c>
      <c r="O834">
        <f t="shared" si="831"/>
        <v>404</v>
      </c>
      <c r="P834">
        <f t="shared" si="831"/>
        <v>0.4542318896933123</v>
      </c>
      <c r="Q834">
        <f t="shared" si="831"/>
        <v>3794.4391680000003</v>
      </c>
      <c r="R834">
        <f t="shared" si="831"/>
        <v>794.70472667040008</v>
      </c>
      <c r="S834">
        <f t="shared" ca="1" si="831"/>
        <v>1.44957628674663</v>
      </c>
    </row>
    <row r="835" spans="1:19" ht="12.75" x14ac:dyDescent="0.2">
      <c r="A835">
        <f>'All Transactions'!A835</f>
        <v>0</v>
      </c>
      <c r="B835">
        <f>'All Transactions'!F835</f>
        <v>0</v>
      </c>
      <c r="C835">
        <f>'All Transactions'!G835</f>
        <v>0</v>
      </c>
      <c r="D835">
        <f>'All Transactions'!H835</f>
        <v>0</v>
      </c>
      <c r="E835">
        <f>'All Transactions'!I835</f>
        <v>0</v>
      </c>
      <c r="F835">
        <f>'All Transactions'!J835</f>
        <v>0</v>
      </c>
      <c r="G835">
        <f>'All Transactions'!K835</f>
        <v>0</v>
      </c>
      <c r="H835">
        <f>(N834+B835*H834)*'Master-Stocks'!$I$1</f>
        <v>7.2888821071863605E-2</v>
      </c>
      <c r="I835">
        <f>(O834+C835*I834)*'Master-Stocks'!$I$1</f>
        <v>4.04</v>
      </c>
      <c r="J835">
        <f>(P834+D835*J834)*'Master-Stocks'!$I$1</f>
        <v>4.5423188969331233E-3</v>
      </c>
      <c r="K835">
        <f>(Q834+E835*K834)*'Master-Stocks'!$I$1</f>
        <v>37.944391680000003</v>
      </c>
      <c r="L835">
        <f>(R834+F835*L834)*'Master-Stocks'!$I$1</f>
        <v>7.9470472667040006</v>
      </c>
      <c r="M835">
        <f ca="1">(S834+G835*M834)*'Master-Stocks'!$I$1</f>
        <v>1.4495762867466301E-2</v>
      </c>
      <c r="N835">
        <f t="shared" ref="N835:S835" si="832">H834*B835+N834</f>
        <v>7.2888821071863603</v>
      </c>
      <c r="O835">
        <f t="shared" si="832"/>
        <v>404</v>
      </c>
      <c r="P835">
        <f t="shared" si="832"/>
        <v>0.4542318896933123</v>
      </c>
      <c r="Q835">
        <f t="shared" si="832"/>
        <v>3794.4391680000003</v>
      </c>
      <c r="R835">
        <f t="shared" si="832"/>
        <v>794.70472667040008</v>
      </c>
      <c r="S835">
        <f t="shared" ca="1" si="832"/>
        <v>1.44957628674663</v>
      </c>
    </row>
    <row r="836" spans="1:19" ht="12.75" x14ac:dyDescent="0.2">
      <c r="A836">
        <f>'All Transactions'!A836</f>
        <v>0</v>
      </c>
      <c r="B836">
        <f>'All Transactions'!F836</f>
        <v>0</v>
      </c>
      <c r="C836">
        <f>'All Transactions'!G836</f>
        <v>0</v>
      </c>
      <c r="D836">
        <f>'All Transactions'!H836</f>
        <v>0</v>
      </c>
      <c r="E836">
        <f>'All Transactions'!I836</f>
        <v>0</v>
      </c>
      <c r="F836">
        <f>'All Transactions'!J836</f>
        <v>0</v>
      </c>
      <c r="G836">
        <f>'All Transactions'!K836</f>
        <v>0</v>
      </c>
      <c r="H836">
        <f>(N835+B836*H835)*'Master-Stocks'!$I$1</f>
        <v>7.2888821071863605E-2</v>
      </c>
      <c r="I836">
        <f>(O835+C836*I835)*'Master-Stocks'!$I$1</f>
        <v>4.04</v>
      </c>
      <c r="J836">
        <f>(P835+D836*J835)*'Master-Stocks'!$I$1</f>
        <v>4.5423188969331233E-3</v>
      </c>
      <c r="K836">
        <f>(Q835+E836*K835)*'Master-Stocks'!$I$1</f>
        <v>37.944391680000003</v>
      </c>
      <c r="L836">
        <f>(R835+F836*L835)*'Master-Stocks'!$I$1</f>
        <v>7.9470472667040006</v>
      </c>
      <c r="M836">
        <f ca="1">(S835+G836*M835)*'Master-Stocks'!$I$1</f>
        <v>1.4495762867466301E-2</v>
      </c>
      <c r="N836">
        <f t="shared" ref="N836:S836" si="833">H835*B836+N835</f>
        <v>7.2888821071863603</v>
      </c>
      <c r="O836">
        <f t="shared" si="833"/>
        <v>404</v>
      </c>
      <c r="P836">
        <f t="shared" si="833"/>
        <v>0.4542318896933123</v>
      </c>
      <c r="Q836">
        <f t="shared" si="833"/>
        <v>3794.4391680000003</v>
      </c>
      <c r="R836">
        <f t="shared" si="833"/>
        <v>794.70472667040008</v>
      </c>
      <c r="S836">
        <f t="shared" ca="1" si="833"/>
        <v>1.44957628674663</v>
      </c>
    </row>
    <row r="837" spans="1:19" ht="12.75" x14ac:dyDescent="0.2">
      <c r="A837">
        <f>'All Transactions'!A837</f>
        <v>0</v>
      </c>
      <c r="B837">
        <f>'All Transactions'!F837</f>
        <v>0</v>
      </c>
      <c r="C837">
        <f>'All Transactions'!G837</f>
        <v>0</v>
      </c>
      <c r="D837">
        <f>'All Transactions'!H837</f>
        <v>0</v>
      </c>
      <c r="E837">
        <f>'All Transactions'!I837</f>
        <v>0</v>
      </c>
      <c r="F837">
        <f>'All Transactions'!J837</f>
        <v>0</v>
      </c>
      <c r="G837">
        <f>'All Transactions'!K837</f>
        <v>0</v>
      </c>
      <c r="H837">
        <f>(N836+B837*H836)*'Master-Stocks'!$I$1</f>
        <v>7.2888821071863605E-2</v>
      </c>
      <c r="I837">
        <f>(O836+C837*I836)*'Master-Stocks'!$I$1</f>
        <v>4.04</v>
      </c>
      <c r="J837">
        <f>(P836+D837*J836)*'Master-Stocks'!$I$1</f>
        <v>4.5423188969331233E-3</v>
      </c>
      <c r="K837">
        <f>(Q836+E837*K836)*'Master-Stocks'!$I$1</f>
        <v>37.944391680000003</v>
      </c>
      <c r="L837">
        <f>(R836+F837*L836)*'Master-Stocks'!$I$1</f>
        <v>7.9470472667040006</v>
      </c>
      <c r="M837">
        <f ca="1">(S836+G837*M836)*'Master-Stocks'!$I$1</f>
        <v>1.4495762867466301E-2</v>
      </c>
      <c r="N837">
        <f t="shared" ref="N837:S837" si="834">H836*B837+N836</f>
        <v>7.2888821071863603</v>
      </c>
      <c r="O837">
        <f t="shared" si="834"/>
        <v>404</v>
      </c>
      <c r="P837">
        <f t="shared" si="834"/>
        <v>0.4542318896933123</v>
      </c>
      <c r="Q837">
        <f t="shared" si="834"/>
        <v>3794.4391680000003</v>
      </c>
      <c r="R837">
        <f t="shared" si="834"/>
        <v>794.70472667040008</v>
      </c>
      <c r="S837">
        <f t="shared" ca="1" si="834"/>
        <v>1.44957628674663</v>
      </c>
    </row>
    <row r="838" spans="1:19" ht="12.75" x14ac:dyDescent="0.2">
      <c r="A838">
        <f>'All Transactions'!A838</f>
        <v>0</v>
      </c>
      <c r="B838">
        <f>'All Transactions'!F838</f>
        <v>0</v>
      </c>
      <c r="C838">
        <f>'All Transactions'!G838</f>
        <v>0</v>
      </c>
      <c r="D838">
        <f>'All Transactions'!H838</f>
        <v>0</v>
      </c>
      <c r="E838">
        <f>'All Transactions'!I838</f>
        <v>0</v>
      </c>
      <c r="F838">
        <f>'All Transactions'!J838</f>
        <v>0</v>
      </c>
      <c r="G838">
        <f>'All Transactions'!K838</f>
        <v>0</v>
      </c>
      <c r="H838">
        <f>(N837+B838*H837)*'Master-Stocks'!$I$1</f>
        <v>7.2888821071863605E-2</v>
      </c>
      <c r="I838">
        <f>(O837+C838*I837)*'Master-Stocks'!$I$1</f>
        <v>4.04</v>
      </c>
      <c r="J838">
        <f>(P837+D838*J837)*'Master-Stocks'!$I$1</f>
        <v>4.5423188969331233E-3</v>
      </c>
      <c r="K838">
        <f>(Q837+E838*K837)*'Master-Stocks'!$I$1</f>
        <v>37.944391680000003</v>
      </c>
      <c r="L838">
        <f>(R837+F838*L837)*'Master-Stocks'!$I$1</f>
        <v>7.9470472667040006</v>
      </c>
      <c r="M838">
        <f ca="1">(S837+G838*M837)*'Master-Stocks'!$I$1</f>
        <v>1.4495762867466301E-2</v>
      </c>
      <c r="N838">
        <f t="shared" ref="N838:S838" si="835">H837*B838+N837</f>
        <v>7.2888821071863603</v>
      </c>
      <c r="O838">
        <f t="shared" si="835"/>
        <v>404</v>
      </c>
      <c r="P838">
        <f t="shared" si="835"/>
        <v>0.4542318896933123</v>
      </c>
      <c r="Q838">
        <f t="shared" si="835"/>
        <v>3794.4391680000003</v>
      </c>
      <c r="R838">
        <f t="shared" si="835"/>
        <v>794.70472667040008</v>
      </c>
      <c r="S838">
        <f t="shared" ca="1" si="835"/>
        <v>1.44957628674663</v>
      </c>
    </row>
    <row r="839" spans="1:19" ht="12.75" x14ac:dyDescent="0.2">
      <c r="A839">
        <f>'All Transactions'!A839</f>
        <v>0</v>
      </c>
      <c r="B839">
        <f>'All Transactions'!F839</f>
        <v>0</v>
      </c>
      <c r="C839">
        <f>'All Transactions'!G839</f>
        <v>0</v>
      </c>
      <c r="D839">
        <f>'All Transactions'!H839</f>
        <v>0</v>
      </c>
      <c r="E839">
        <f>'All Transactions'!I839</f>
        <v>0</v>
      </c>
      <c r="F839">
        <f>'All Transactions'!J839</f>
        <v>0</v>
      </c>
      <c r="G839">
        <f>'All Transactions'!K839</f>
        <v>0</v>
      </c>
      <c r="H839">
        <f>(N838+B839*H838)*'Master-Stocks'!$I$1</f>
        <v>7.2888821071863605E-2</v>
      </c>
      <c r="I839">
        <f>(O838+C839*I838)*'Master-Stocks'!$I$1</f>
        <v>4.04</v>
      </c>
      <c r="J839">
        <f>(P838+D839*J838)*'Master-Stocks'!$I$1</f>
        <v>4.5423188969331233E-3</v>
      </c>
      <c r="K839">
        <f>(Q838+E839*K838)*'Master-Stocks'!$I$1</f>
        <v>37.944391680000003</v>
      </c>
      <c r="L839">
        <f>(R838+F839*L838)*'Master-Stocks'!$I$1</f>
        <v>7.9470472667040006</v>
      </c>
      <c r="M839">
        <f ca="1">(S838+G839*M838)*'Master-Stocks'!$I$1</f>
        <v>1.4495762867466301E-2</v>
      </c>
      <c r="N839">
        <f t="shared" ref="N839:S839" si="836">H838*B839+N838</f>
        <v>7.2888821071863603</v>
      </c>
      <c r="O839">
        <f t="shared" si="836"/>
        <v>404</v>
      </c>
      <c r="P839">
        <f t="shared" si="836"/>
        <v>0.4542318896933123</v>
      </c>
      <c r="Q839">
        <f t="shared" si="836"/>
        <v>3794.4391680000003</v>
      </c>
      <c r="R839">
        <f t="shared" si="836"/>
        <v>794.70472667040008</v>
      </c>
      <c r="S839">
        <f t="shared" ca="1" si="836"/>
        <v>1.44957628674663</v>
      </c>
    </row>
    <row r="840" spans="1:19" ht="12.75" x14ac:dyDescent="0.2">
      <c r="A840">
        <f>'All Transactions'!A840</f>
        <v>0</v>
      </c>
      <c r="B840">
        <f>'All Transactions'!F840</f>
        <v>0</v>
      </c>
      <c r="C840">
        <f>'All Transactions'!G840</f>
        <v>0</v>
      </c>
      <c r="D840">
        <f>'All Transactions'!H840</f>
        <v>0</v>
      </c>
      <c r="E840">
        <f>'All Transactions'!I840</f>
        <v>0</v>
      </c>
      <c r="F840">
        <f>'All Transactions'!J840</f>
        <v>0</v>
      </c>
      <c r="G840">
        <f>'All Transactions'!K840</f>
        <v>0</v>
      </c>
      <c r="H840">
        <f>(N839+B840*H839)*'Master-Stocks'!$I$1</f>
        <v>7.2888821071863605E-2</v>
      </c>
      <c r="I840">
        <f>(O839+C840*I839)*'Master-Stocks'!$I$1</f>
        <v>4.04</v>
      </c>
      <c r="J840">
        <f>(P839+D840*J839)*'Master-Stocks'!$I$1</f>
        <v>4.5423188969331233E-3</v>
      </c>
      <c r="K840">
        <f>(Q839+E840*K839)*'Master-Stocks'!$I$1</f>
        <v>37.944391680000003</v>
      </c>
      <c r="L840">
        <f>(R839+F840*L839)*'Master-Stocks'!$I$1</f>
        <v>7.9470472667040006</v>
      </c>
      <c r="M840">
        <f ca="1">(S839+G840*M839)*'Master-Stocks'!$I$1</f>
        <v>1.4495762867466301E-2</v>
      </c>
      <c r="N840">
        <f t="shared" ref="N840:S840" si="837">H839*B840+N839</f>
        <v>7.2888821071863603</v>
      </c>
      <c r="O840">
        <f t="shared" si="837"/>
        <v>404</v>
      </c>
      <c r="P840">
        <f t="shared" si="837"/>
        <v>0.4542318896933123</v>
      </c>
      <c r="Q840">
        <f t="shared" si="837"/>
        <v>3794.4391680000003</v>
      </c>
      <c r="R840">
        <f t="shared" si="837"/>
        <v>794.70472667040008</v>
      </c>
      <c r="S840">
        <f t="shared" ca="1" si="837"/>
        <v>1.44957628674663</v>
      </c>
    </row>
    <row r="841" spans="1:19" ht="12.75" x14ac:dyDescent="0.2">
      <c r="A841">
        <f>'All Transactions'!A841</f>
        <v>0</v>
      </c>
      <c r="B841">
        <f>'All Transactions'!F841</f>
        <v>0</v>
      </c>
      <c r="C841">
        <f>'All Transactions'!G841</f>
        <v>0</v>
      </c>
      <c r="D841">
        <f>'All Transactions'!H841</f>
        <v>0</v>
      </c>
      <c r="E841">
        <f>'All Transactions'!I841</f>
        <v>0</v>
      </c>
      <c r="F841">
        <f>'All Transactions'!J841</f>
        <v>0</v>
      </c>
      <c r="G841">
        <f>'All Transactions'!K841</f>
        <v>0</v>
      </c>
      <c r="H841">
        <f>(N840+B841*H840)*'Master-Stocks'!$I$1</f>
        <v>7.2888821071863605E-2</v>
      </c>
      <c r="I841">
        <f>(O840+C841*I840)*'Master-Stocks'!$I$1</f>
        <v>4.04</v>
      </c>
      <c r="J841">
        <f>(P840+D841*J840)*'Master-Stocks'!$I$1</f>
        <v>4.5423188969331233E-3</v>
      </c>
      <c r="K841">
        <f>(Q840+E841*K840)*'Master-Stocks'!$I$1</f>
        <v>37.944391680000003</v>
      </c>
      <c r="L841">
        <f>(R840+F841*L840)*'Master-Stocks'!$I$1</f>
        <v>7.9470472667040006</v>
      </c>
      <c r="M841">
        <f ca="1">(S840+G841*M840)*'Master-Stocks'!$I$1</f>
        <v>1.4495762867466301E-2</v>
      </c>
      <c r="N841">
        <f t="shared" ref="N841:S841" si="838">H840*B841+N840</f>
        <v>7.2888821071863603</v>
      </c>
      <c r="O841">
        <f t="shared" si="838"/>
        <v>404</v>
      </c>
      <c r="P841">
        <f t="shared" si="838"/>
        <v>0.4542318896933123</v>
      </c>
      <c r="Q841">
        <f t="shared" si="838"/>
        <v>3794.4391680000003</v>
      </c>
      <c r="R841">
        <f t="shared" si="838"/>
        <v>794.70472667040008</v>
      </c>
      <c r="S841">
        <f t="shared" ca="1" si="838"/>
        <v>1.44957628674663</v>
      </c>
    </row>
    <row r="842" spans="1:19" ht="12.75" x14ac:dyDescent="0.2">
      <c r="A842">
        <f>'All Transactions'!A842</f>
        <v>0</v>
      </c>
      <c r="B842">
        <f>'All Transactions'!F842</f>
        <v>0</v>
      </c>
      <c r="C842">
        <f>'All Transactions'!G842</f>
        <v>0</v>
      </c>
      <c r="D842">
        <f>'All Transactions'!H842</f>
        <v>0</v>
      </c>
      <c r="E842">
        <f>'All Transactions'!I842</f>
        <v>0</v>
      </c>
      <c r="F842">
        <f>'All Transactions'!J842</f>
        <v>0</v>
      </c>
      <c r="G842">
        <f>'All Transactions'!K842</f>
        <v>0</v>
      </c>
      <c r="H842">
        <f>(N841+B842*H841)*'Master-Stocks'!$I$1</f>
        <v>7.2888821071863605E-2</v>
      </c>
      <c r="I842">
        <f>(O841+C842*I841)*'Master-Stocks'!$I$1</f>
        <v>4.04</v>
      </c>
      <c r="J842">
        <f>(P841+D842*J841)*'Master-Stocks'!$I$1</f>
        <v>4.5423188969331233E-3</v>
      </c>
      <c r="K842">
        <f>(Q841+E842*K841)*'Master-Stocks'!$I$1</f>
        <v>37.944391680000003</v>
      </c>
      <c r="L842">
        <f>(R841+F842*L841)*'Master-Stocks'!$I$1</f>
        <v>7.9470472667040006</v>
      </c>
      <c r="M842">
        <f ca="1">(S841+G842*M841)*'Master-Stocks'!$I$1</f>
        <v>1.4495762867466301E-2</v>
      </c>
      <c r="N842">
        <f t="shared" ref="N842:S842" si="839">H841*B842+N841</f>
        <v>7.2888821071863603</v>
      </c>
      <c r="O842">
        <f t="shared" si="839"/>
        <v>404</v>
      </c>
      <c r="P842">
        <f t="shared" si="839"/>
        <v>0.4542318896933123</v>
      </c>
      <c r="Q842">
        <f t="shared" si="839"/>
        <v>3794.4391680000003</v>
      </c>
      <c r="R842">
        <f t="shared" si="839"/>
        <v>794.70472667040008</v>
      </c>
      <c r="S842">
        <f t="shared" ca="1" si="839"/>
        <v>1.44957628674663</v>
      </c>
    </row>
    <row r="843" spans="1:19" ht="12.75" x14ac:dyDescent="0.2">
      <c r="A843">
        <f>'All Transactions'!A843</f>
        <v>0</v>
      </c>
      <c r="B843">
        <f>'All Transactions'!F843</f>
        <v>0</v>
      </c>
      <c r="C843">
        <f>'All Transactions'!G843</f>
        <v>0</v>
      </c>
      <c r="D843">
        <f>'All Transactions'!H843</f>
        <v>0</v>
      </c>
      <c r="E843">
        <f>'All Transactions'!I843</f>
        <v>0</v>
      </c>
      <c r="F843">
        <f>'All Transactions'!J843</f>
        <v>0</v>
      </c>
      <c r="G843">
        <f>'All Transactions'!K843</f>
        <v>0</v>
      </c>
      <c r="H843">
        <f>(N842+B843*H842)*'Master-Stocks'!$I$1</f>
        <v>7.2888821071863605E-2</v>
      </c>
      <c r="I843">
        <f>(O842+C843*I842)*'Master-Stocks'!$I$1</f>
        <v>4.04</v>
      </c>
      <c r="J843">
        <f>(P842+D843*J842)*'Master-Stocks'!$I$1</f>
        <v>4.5423188969331233E-3</v>
      </c>
      <c r="K843">
        <f>(Q842+E843*K842)*'Master-Stocks'!$I$1</f>
        <v>37.944391680000003</v>
      </c>
      <c r="L843">
        <f>(R842+F843*L842)*'Master-Stocks'!$I$1</f>
        <v>7.9470472667040006</v>
      </c>
      <c r="M843">
        <f ca="1">(S842+G843*M842)*'Master-Stocks'!$I$1</f>
        <v>1.4495762867466301E-2</v>
      </c>
      <c r="N843">
        <f t="shared" ref="N843:S843" si="840">H842*B843+N842</f>
        <v>7.2888821071863603</v>
      </c>
      <c r="O843">
        <f t="shared" si="840"/>
        <v>404</v>
      </c>
      <c r="P843">
        <f t="shared" si="840"/>
        <v>0.4542318896933123</v>
      </c>
      <c r="Q843">
        <f t="shared" si="840"/>
        <v>3794.4391680000003</v>
      </c>
      <c r="R843">
        <f t="shared" si="840"/>
        <v>794.70472667040008</v>
      </c>
      <c r="S843">
        <f t="shared" ca="1" si="840"/>
        <v>1.44957628674663</v>
      </c>
    </row>
    <row r="844" spans="1:19" ht="12.75" x14ac:dyDescent="0.2">
      <c r="A844">
        <f>'All Transactions'!A844</f>
        <v>0</v>
      </c>
      <c r="B844">
        <f>'All Transactions'!F844</f>
        <v>0</v>
      </c>
      <c r="C844">
        <f>'All Transactions'!G844</f>
        <v>0</v>
      </c>
      <c r="D844">
        <f>'All Transactions'!H844</f>
        <v>0</v>
      </c>
      <c r="E844">
        <f>'All Transactions'!I844</f>
        <v>0</v>
      </c>
      <c r="F844">
        <f>'All Transactions'!J844</f>
        <v>0</v>
      </c>
      <c r="G844">
        <f>'All Transactions'!K844</f>
        <v>0</v>
      </c>
      <c r="H844">
        <f>(N843+B844*H843)*'Master-Stocks'!$I$1</f>
        <v>7.2888821071863605E-2</v>
      </c>
      <c r="I844">
        <f>(O843+C844*I843)*'Master-Stocks'!$I$1</f>
        <v>4.04</v>
      </c>
      <c r="J844">
        <f>(P843+D844*J843)*'Master-Stocks'!$I$1</f>
        <v>4.5423188969331233E-3</v>
      </c>
      <c r="K844">
        <f>(Q843+E844*K843)*'Master-Stocks'!$I$1</f>
        <v>37.944391680000003</v>
      </c>
      <c r="L844">
        <f>(R843+F844*L843)*'Master-Stocks'!$I$1</f>
        <v>7.9470472667040006</v>
      </c>
      <c r="M844">
        <f ca="1">(S843+G844*M843)*'Master-Stocks'!$I$1</f>
        <v>1.4495762867466301E-2</v>
      </c>
      <c r="N844">
        <f t="shared" ref="N844:S844" si="841">H843*B844+N843</f>
        <v>7.2888821071863603</v>
      </c>
      <c r="O844">
        <f t="shared" si="841"/>
        <v>404</v>
      </c>
      <c r="P844">
        <f t="shared" si="841"/>
        <v>0.4542318896933123</v>
      </c>
      <c r="Q844">
        <f t="shared" si="841"/>
        <v>3794.4391680000003</v>
      </c>
      <c r="R844">
        <f t="shared" si="841"/>
        <v>794.70472667040008</v>
      </c>
      <c r="S844">
        <f t="shared" ca="1" si="841"/>
        <v>1.44957628674663</v>
      </c>
    </row>
    <row r="845" spans="1:19" ht="12.75" x14ac:dyDescent="0.2">
      <c r="A845">
        <f>'All Transactions'!A845</f>
        <v>0</v>
      </c>
      <c r="B845">
        <f>'All Transactions'!F845</f>
        <v>0</v>
      </c>
      <c r="C845">
        <f>'All Transactions'!G845</f>
        <v>0</v>
      </c>
      <c r="D845">
        <f>'All Transactions'!H845</f>
        <v>0</v>
      </c>
      <c r="E845">
        <f>'All Transactions'!I845</f>
        <v>0</v>
      </c>
      <c r="F845">
        <f>'All Transactions'!J845</f>
        <v>0</v>
      </c>
      <c r="G845">
        <f>'All Transactions'!K845</f>
        <v>0</v>
      </c>
      <c r="H845">
        <f>(N844+B845*H844)*'Master-Stocks'!$I$1</f>
        <v>7.2888821071863605E-2</v>
      </c>
      <c r="I845">
        <f>(O844+C845*I844)*'Master-Stocks'!$I$1</f>
        <v>4.04</v>
      </c>
      <c r="J845">
        <f>(P844+D845*J844)*'Master-Stocks'!$I$1</f>
        <v>4.5423188969331233E-3</v>
      </c>
      <c r="K845">
        <f>(Q844+E845*K844)*'Master-Stocks'!$I$1</f>
        <v>37.944391680000003</v>
      </c>
      <c r="L845">
        <f>(R844+F845*L844)*'Master-Stocks'!$I$1</f>
        <v>7.9470472667040006</v>
      </c>
      <c r="M845">
        <f ca="1">(S844+G845*M844)*'Master-Stocks'!$I$1</f>
        <v>1.4495762867466301E-2</v>
      </c>
      <c r="N845">
        <f t="shared" ref="N845:S845" si="842">H844*B845+N844</f>
        <v>7.2888821071863603</v>
      </c>
      <c r="O845">
        <f t="shared" si="842"/>
        <v>404</v>
      </c>
      <c r="P845">
        <f t="shared" si="842"/>
        <v>0.4542318896933123</v>
      </c>
      <c r="Q845">
        <f t="shared" si="842"/>
        <v>3794.4391680000003</v>
      </c>
      <c r="R845">
        <f t="shared" si="842"/>
        <v>794.70472667040008</v>
      </c>
      <c r="S845">
        <f t="shared" ca="1" si="842"/>
        <v>1.44957628674663</v>
      </c>
    </row>
    <row r="846" spans="1:19" ht="12.75" x14ac:dyDescent="0.2">
      <c r="A846">
        <f>'All Transactions'!A846</f>
        <v>0</v>
      </c>
      <c r="B846">
        <f>'All Transactions'!F846</f>
        <v>0</v>
      </c>
      <c r="C846">
        <f>'All Transactions'!G846</f>
        <v>0</v>
      </c>
      <c r="D846">
        <f>'All Transactions'!H846</f>
        <v>0</v>
      </c>
      <c r="E846">
        <f>'All Transactions'!I846</f>
        <v>0</v>
      </c>
      <c r="F846">
        <f>'All Transactions'!J846</f>
        <v>0</v>
      </c>
      <c r="G846">
        <f>'All Transactions'!K846</f>
        <v>0</v>
      </c>
      <c r="H846">
        <f>(N845+B846*H845)*'Master-Stocks'!$I$1</f>
        <v>7.2888821071863605E-2</v>
      </c>
      <c r="I846">
        <f>(O845+C846*I845)*'Master-Stocks'!$I$1</f>
        <v>4.04</v>
      </c>
      <c r="J846">
        <f>(P845+D846*J845)*'Master-Stocks'!$I$1</f>
        <v>4.5423188969331233E-3</v>
      </c>
      <c r="K846">
        <f>(Q845+E846*K845)*'Master-Stocks'!$I$1</f>
        <v>37.944391680000003</v>
      </c>
      <c r="L846">
        <f>(R845+F846*L845)*'Master-Stocks'!$I$1</f>
        <v>7.9470472667040006</v>
      </c>
      <c r="M846">
        <f ca="1">(S845+G846*M845)*'Master-Stocks'!$I$1</f>
        <v>1.4495762867466301E-2</v>
      </c>
      <c r="N846">
        <f t="shared" ref="N846:S846" si="843">H845*B846+N845</f>
        <v>7.2888821071863603</v>
      </c>
      <c r="O846">
        <f t="shared" si="843"/>
        <v>404</v>
      </c>
      <c r="P846">
        <f t="shared" si="843"/>
        <v>0.4542318896933123</v>
      </c>
      <c r="Q846">
        <f t="shared" si="843"/>
        <v>3794.4391680000003</v>
      </c>
      <c r="R846">
        <f t="shared" si="843"/>
        <v>794.70472667040008</v>
      </c>
      <c r="S846">
        <f t="shared" ca="1" si="843"/>
        <v>1.44957628674663</v>
      </c>
    </row>
    <row r="847" spans="1:19" ht="12.75" x14ac:dyDescent="0.2">
      <c r="A847">
        <f>'All Transactions'!A847</f>
        <v>0</v>
      </c>
      <c r="B847">
        <f>'All Transactions'!F847</f>
        <v>0</v>
      </c>
      <c r="C847">
        <f>'All Transactions'!G847</f>
        <v>0</v>
      </c>
      <c r="D847">
        <f>'All Transactions'!H847</f>
        <v>0</v>
      </c>
      <c r="E847">
        <f>'All Transactions'!I847</f>
        <v>0</v>
      </c>
      <c r="F847">
        <f>'All Transactions'!J847</f>
        <v>0</v>
      </c>
      <c r="G847">
        <f>'All Transactions'!K847</f>
        <v>0</v>
      </c>
      <c r="H847">
        <f>(N846+B847*H846)*'Master-Stocks'!$I$1</f>
        <v>7.2888821071863605E-2</v>
      </c>
      <c r="I847">
        <f>(O846+C847*I846)*'Master-Stocks'!$I$1</f>
        <v>4.04</v>
      </c>
      <c r="J847">
        <f>(P846+D847*J846)*'Master-Stocks'!$I$1</f>
        <v>4.5423188969331233E-3</v>
      </c>
      <c r="K847">
        <f>(Q846+E847*K846)*'Master-Stocks'!$I$1</f>
        <v>37.944391680000003</v>
      </c>
      <c r="L847">
        <f>(R846+F847*L846)*'Master-Stocks'!$I$1</f>
        <v>7.9470472667040006</v>
      </c>
      <c r="M847">
        <f ca="1">(S846+G847*M846)*'Master-Stocks'!$I$1</f>
        <v>1.4495762867466301E-2</v>
      </c>
      <c r="N847">
        <f t="shared" ref="N847:S847" si="844">H846*B847+N846</f>
        <v>7.2888821071863603</v>
      </c>
      <c r="O847">
        <f t="shared" si="844"/>
        <v>404</v>
      </c>
      <c r="P847">
        <f t="shared" si="844"/>
        <v>0.4542318896933123</v>
      </c>
      <c r="Q847">
        <f t="shared" si="844"/>
        <v>3794.4391680000003</v>
      </c>
      <c r="R847">
        <f t="shared" si="844"/>
        <v>794.70472667040008</v>
      </c>
      <c r="S847">
        <f t="shared" ca="1" si="844"/>
        <v>1.44957628674663</v>
      </c>
    </row>
    <row r="848" spans="1:19" ht="12.75" x14ac:dyDescent="0.2">
      <c r="A848">
        <f>'All Transactions'!A848</f>
        <v>0</v>
      </c>
      <c r="B848">
        <f>'All Transactions'!F848</f>
        <v>0</v>
      </c>
      <c r="C848">
        <f>'All Transactions'!G848</f>
        <v>0</v>
      </c>
      <c r="D848">
        <f>'All Transactions'!H848</f>
        <v>0</v>
      </c>
      <c r="E848">
        <f>'All Transactions'!I848</f>
        <v>0</v>
      </c>
      <c r="F848">
        <f>'All Transactions'!J848</f>
        <v>0</v>
      </c>
      <c r="G848">
        <f>'All Transactions'!K848</f>
        <v>0</v>
      </c>
      <c r="H848">
        <f>(N847+B848*H847)*'Master-Stocks'!$I$1</f>
        <v>7.2888821071863605E-2</v>
      </c>
      <c r="I848">
        <f>(O847+C848*I847)*'Master-Stocks'!$I$1</f>
        <v>4.04</v>
      </c>
      <c r="J848">
        <f>(P847+D848*J847)*'Master-Stocks'!$I$1</f>
        <v>4.5423188969331233E-3</v>
      </c>
      <c r="K848">
        <f>(Q847+E848*K847)*'Master-Stocks'!$I$1</f>
        <v>37.944391680000003</v>
      </c>
      <c r="L848">
        <f>(R847+F848*L847)*'Master-Stocks'!$I$1</f>
        <v>7.9470472667040006</v>
      </c>
      <c r="M848">
        <f ca="1">(S847+G848*M847)*'Master-Stocks'!$I$1</f>
        <v>1.4495762867466301E-2</v>
      </c>
      <c r="N848">
        <f t="shared" ref="N848:S848" si="845">H847*B848+N847</f>
        <v>7.2888821071863603</v>
      </c>
      <c r="O848">
        <f t="shared" si="845"/>
        <v>404</v>
      </c>
      <c r="P848">
        <f t="shared" si="845"/>
        <v>0.4542318896933123</v>
      </c>
      <c r="Q848">
        <f t="shared" si="845"/>
        <v>3794.4391680000003</v>
      </c>
      <c r="R848">
        <f t="shared" si="845"/>
        <v>794.70472667040008</v>
      </c>
      <c r="S848">
        <f t="shared" ca="1" si="845"/>
        <v>1.44957628674663</v>
      </c>
    </row>
    <row r="849" spans="1:19" ht="12.75" x14ac:dyDescent="0.2">
      <c r="A849">
        <f>'All Transactions'!A849</f>
        <v>0</v>
      </c>
      <c r="B849">
        <f>'All Transactions'!F849</f>
        <v>0</v>
      </c>
      <c r="C849">
        <f>'All Transactions'!G849</f>
        <v>0</v>
      </c>
      <c r="D849">
        <f>'All Transactions'!H849</f>
        <v>0</v>
      </c>
      <c r="E849">
        <f>'All Transactions'!I849</f>
        <v>0</v>
      </c>
      <c r="F849">
        <f>'All Transactions'!J849</f>
        <v>0</v>
      </c>
      <c r="G849">
        <f>'All Transactions'!K849</f>
        <v>0</v>
      </c>
      <c r="H849">
        <f>(N848+B849*H848)*'Master-Stocks'!$I$1</f>
        <v>7.2888821071863605E-2</v>
      </c>
      <c r="I849">
        <f>(O848+C849*I848)*'Master-Stocks'!$I$1</f>
        <v>4.04</v>
      </c>
      <c r="J849">
        <f>(P848+D849*J848)*'Master-Stocks'!$I$1</f>
        <v>4.5423188969331233E-3</v>
      </c>
      <c r="K849">
        <f>(Q848+E849*K848)*'Master-Stocks'!$I$1</f>
        <v>37.944391680000003</v>
      </c>
      <c r="L849">
        <f>(R848+F849*L848)*'Master-Stocks'!$I$1</f>
        <v>7.9470472667040006</v>
      </c>
      <c r="M849">
        <f ca="1">(S848+G849*M848)*'Master-Stocks'!$I$1</f>
        <v>1.4495762867466301E-2</v>
      </c>
      <c r="N849">
        <f t="shared" ref="N849:S849" si="846">H848*B849+N848</f>
        <v>7.2888821071863603</v>
      </c>
      <c r="O849">
        <f t="shared" si="846"/>
        <v>404</v>
      </c>
      <c r="P849">
        <f t="shared" si="846"/>
        <v>0.4542318896933123</v>
      </c>
      <c r="Q849">
        <f t="shared" si="846"/>
        <v>3794.4391680000003</v>
      </c>
      <c r="R849">
        <f t="shared" si="846"/>
        <v>794.70472667040008</v>
      </c>
      <c r="S849">
        <f t="shared" ca="1" si="846"/>
        <v>1.44957628674663</v>
      </c>
    </row>
    <row r="850" spans="1:19" ht="12.75" x14ac:dyDescent="0.2">
      <c r="A850">
        <f>'All Transactions'!A850</f>
        <v>0</v>
      </c>
      <c r="B850">
        <f>'All Transactions'!F850</f>
        <v>0</v>
      </c>
      <c r="C850">
        <f>'All Transactions'!G850</f>
        <v>0</v>
      </c>
      <c r="D850">
        <f>'All Transactions'!H850</f>
        <v>0</v>
      </c>
      <c r="E850">
        <f>'All Transactions'!I850</f>
        <v>0</v>
      </c>
      <c r="F850">
        <f>'All Transactions'!J850</f>
        <v>0</v>
      </c>
      <c r="G850">
        <f>'All Transactions'!K850</f>
        <v>0</v>
      </c>
      <c r="H850">
        <f>(N849+B850*H849)*'Master-Stocks'!$I$1</f>
        <v>7.2888821071863605E-2</v>
      </c>
      <c r="I850">
        <f>(O849+C850*I849)*'Master-Stocks'!$I$1</f>
        <v>4.04</v>
      </c>
      <c r="J850">
        <f>(P849+D850*J849)*'Master-Stocks'!$I$1</f>
        <v>4.5423188969331233E-3</v>
      </c>
      <c r="K850">
        <f>(Q849+E850*K849)*'Master-Stocks'!$I$1</f>
        <v>37.944391680000003</v>
      </c>
      <c r="L850">
        <f>(R849+F850*L849)*'Master-Stocks'!$I$1</f>
        <v>7.9470472667040006</v>
      </c>
      <c r="M850">
        <f ca="1">(S849+G850*M849)*'Master-Stocks'!$I$1</f>
        <v>1.4495762867466301E-2</v>
      </c>
      <c r="N850">
        <f t="shared" ref="N850:S850" si="847">H849*B850+N849</f>
        <v>7.2888821071863603</v>
      </c>
      <c r="O850">
        <f t="shared" si="847"/>
        <v>404</v>
      </c>
      <c r="P850">
        <f t="shared" si="847"/>
        <v>0.4542318896933123</v>
      </c>
      <c r="Q850">
        <f t="shared" si="847"/>
        <v>3794.4391680000003</v>
      </c>
      <c r="R850">
        <f t="shared" si="847"/>
        <v>794.70472667040008</v>
      </c>
      <c r="S850">
        <f t="shared" ca="1" si="847"/>
        <v>1.44957628674663</v>
      </c>
    </row>
    <row r="851" spans="1:19" ht="12.75" x14ac:dyDescent="0.2">
      <c r="A851">
        <f>'All Transactions'!A851</f>
        <v>0</v>
      </c>
      <c r="B851">
        <f>'All Transactions'!F851</f>
        <v>0</v>
      </c>
      <c r="C851">
        <f>'All Transactions'!G851</f>
        <v>0</v>
      </c>
      <c r="D851">
        <f>'All Transactions'!H851</f>
        <v>0</v>
      </c>
      <c r="E851">
        <f>'All Transactions'!I851</f>
        <v>0</v>
      </c>
      <c r="F851">
        <f>'All Transactions'!J851</f>
        <v>0</v>
      </c>
      <c r="G851">
        <f>'All Transactions'!K851</f>
        <v>0</v>
      </c>
      <c r="H851">
        <f>(N850+B851*H850)*'Master-Stocks'!$I$1</f>
        <v>7.2888821071863605E-2</v>
      </c>
      <c r="I851">
        <f>(O850+C851*I850)*'Master-Stocks'!$I$1</f>
        <v>4.04</v>
      </c>
      <c r="J851">
        <f>(P850+D851*J850)*'Master-Stocks'!$I$1</f>
        <v>4.5423188969331233E-3</v>
      </c>
      <c r="K851">
        <f>(Q850+E851*K850)*'Master-Stocks'!$I$1</f>
        <v>37.944391680000003</v>
      </c>
      <c r="L851">
        <f>(R850+F851*L850)*'Master-Stocks'!$I$1</f>
        <v>7.9470472667040006</v>
      </c>
      <c r="M851">
        <f ca="1">(S850+G851*M850)*'Master-Stocks'!$I$1</f>
        <v>1.4495762867466301E-2</v>
      </c>
      <c r="N851">
        <f t="shared" ref="N851:S851" si="848">H850*B851+N850</f>
        <v>7.2888821071863603</v>
      </c>
      <c r="O851">
        <f t="shared" si="848"/>
        <v>404</v>
      </c>
      <c r="P851">
        <f t="shared" si="848"/>
        <v>0.4542318896933123</v>
      </c>
      <c r="Q851">
        <f t="shared" si="848"/>
        <v>3794.4391680000003</v>
      </c>
      <c r="R851">
        <f t="shared" si="848"/>
        <v>794.70472667040008</v>
      </c>
      <c r="S851">
        <f t="shared" ca="1" si="848"/>
        <v>1.44957628674663</v>
      </c>
    </row>
    <row r="852" spans="1:19" ht="12.75" x14ac:dyDescent="0.2">
      <c r="A852">
        <f>'All Transactions'!A852</f>
        <v>0</v>
      </c>
      <c r="B852">
        <f>'All Transactions'!F852</f>
        <v>0</v>
      </c>
      <c r="C852">
        <f>'All Transactions'!G852</f>
        <v>0</v>
      </c>
      <c r="D852">
        <f>'All Transactions'!H852</f>
        <v>0</v>
      </c>
      <c r="E852">
        <f>'All Transactions'!I852</f>
        <v>0</v>
      </c>
      <c r="F852">
        <f>'All Transactions'!J852</f>
        <v>0</v>
      </c>
      <c r="G852">
        <f>'All Transactions'!K852</f>
        <v>0</v>
      </c>
      <c r="H852">
        <f>(N851+B852*H851)*'Master-Stocks'!$I$1</f>
        <v>7.2888821071863605E-2</v>
      </c>
      <c r="I852">
        <f>(O851+C852*I851)*'Master-Stocks'!$I$1</f>
        <v>4.04</v>
      </c>
      <c r="J852">
        <f>(P851+D852*J851)*'Master-Stocks'!$I$1</f>
        <v>4.5423188969331233E-3</v>
      </c>
      <c r="K852">
        <f>(Q851+E852*K851)*'Master-Stocks'!$I$1</f>
        <v>37.944391680000003</v>
      </c>
      <c r="L852">
        <f>(R851+F852*L851)*'Master-Stocks'!$I$1</f>
        <v>7.9470472667040006</v>
      </c>
      <c r="M852">
        <f ca="1">(S851+G852*M851)*'Master-Stocks'!$I$1</f>
        <v>1.4495762867466301E-2</v>
      </c>
      <c r="N852">
        <f t="shared" ref="N852:S852" si="849">H851*B852+N851</f>
        <v>7.2888821071863603</v>
      </c>
      <c r="O852">
        <f t="shared" si="849"/>
        <v>404</v>
      </c>
      <c r="P852">
        <f t="shared" si="849"/>
        <v>0.4542318896933123</v>
      </c>
      <c r="Q852">
        <f t="shared" si="849"/>
        <v>3794.4391680000003</v>
      </c>
      <c r="R852">
        <f t="shared" si="849"/>
        <v>794.70472667040008</v>
      </c>
      <c r="S852">
        <f t="shared" ca="1" si="849"/>
        <v>1.44957628674663</v>
      </c>
    </row>
    <row r="853" spans="1:19" ht="12.75" x14ac:dyDescent="0.2">
      <c r="A853">
        <f>'All Transactions'!A853</f>
        <v>0</v>
      </c>
      <c r="B853">
        <f>'All Transactions'!F853</f>
        <v>0</v>
      </c>
      <c r="C853">
        <f>'All Transactions'!G853</f>
        <v>0</v>
      </c>
      <c r="D853">
        <f>'All Transactions'!H853</f>
        <v>0</v>
      </c>
      <c r="E853">
        <f>'All Transactions'!I853</f>
        <v>0</v>
      </c>
      <c r="F853">
        <f>'All Transactions'!J853</f>
        <v>0</v>
      </c>
      <c r="G853">
        <f>'All Transactions'!K853</f>
        <v>0</v>
      </c>
      <c r="H853">
        <f>(N852+B853*H852)*'Master-Stocks'!$I$1</f>
        <v>7.2888821071863605E-2</v>
      </c>
      <c r="I853">
        <f>(O852+C853*I852)*'Master-Stocks'!$I$1</f>
        <v>4.04</v>
      </c>
      <c r="J853">
        <f>(P852+D853*J852)*'Master-Stocks'!$I$1</f>
        <v>4.5423188969331233E-3</v>
      </c>
      <c r="K853">
        <f>(Q852+E853*K852)*'Master-Stocks'!$I$1</f>
        <v>37.944391680000003</v>
      </c>
      <c r="L853">
        <f>(R852+F853*L852)*'Master-Stocks'!$I$1</f>
        <v>7.9470472667040006</v>
      </c>
      <c r="M853">
        <f ca="1">(S852+G853*M852)*'Master-Stocks'!$I$1</f>
        <v>1.4495762867466301E-2</v>
      </c>
      <c r="N853">
        <f t="shared" ref="N853:S853" si="850">H852*B853+N852</f>
        <v>7.2888821071863603</v>
      </c>
      <c r="O853">
        <f t="shared" si="850"/>
        <v>404</v>
      </c>
      <c r="P853">
        <f t="shared" si="850"/>
        <v>0.4542318896933123</v>
      </c>
      <c r="Q853">
        <f t="shared" si="850"/>
        <v>3794.4391680000003</v>
      </c>
      <c r="R853">
        <f t="shared" si="850"/>
        <v>794.70472667040008</v>
      </c>
      <c r="S853">
        <f t="shared" ca="1" si="850"/>
        <v>1.44957628674663</v>
      </c>
    </row>
    <row r="854" spans="1:19" ht="12.75" x14ac:dyDescent="0.2">
      <c r="A854">
        <f>'All Transactions'!A854</f>
        <v>0</v>
      </c>
      <c r="B854">
        <f>'All Transactions'!F854</f>
        <v>0</v>
      </c>
      <c r="C854">
        <f>'All Transactions'!G854</f>
        <v>0</v>
      </c>
      <c r="D854">
        <f>'All Transactions'!H854</f>
        <v>0</v>
      </c>
      <c r="E854">
        <f>'All Transactions'!I854</f>
        <v>0</v>
      </c>
      <c r="F854">
        <f>'All Transactions'!J854</f>
        <v>0</v>
      </c>
      <c r="G854">
        <f>'All Transactions'!K854</f>
        <v>0</v>
      </c>
      <c r="H854">
        <f>(N853+B854*H853)*'Master-Stocks'!$I$1</f>
        <v>7.2888821071863605E-2</v>
      </c>
      <c r="I854">
        <f>(O853+C854*I853)*'Master-Stocks'!$I$1</f>
        <v>4.04</v>
      </c>
      <c r="J854">
        <f>(P853+D854*J853)*'Master-Stocks'!$I$1</f>
        <v>4.5423188969331233E-3</v>
      </c>
      <c r="K854">
        <f>(Q853+E854*K853)*'Master-Stocks'!$I$1</f>
        <v>37.944391680000003</v>
      </c>
      <c r="L854">
        <f>(R853+F854*L853)*'Master-Stocks'!$I$1</f>
        <v>7.9470472667040006</v>
      </c>
      <c r="M854">
        <f ca="1">(S853+G854*M853)*'Master-Stocks'!$I$1</f>
        <v>1.4495762867466301E-2</v>
      </c>
      <c r="N854">
        <f t="shared" ref="N854:S854" si="851">H853*B854+N853</f>
        <v>7.2888821071863603</v>
      </c>
      <c r="O854">
        <f t="shared" si="851"/>
        <v>404</v>
      </c>
      <c r="P854">
        <f t="shared" si="851"/>
        <v>0.4542318896933123</v>
      </c>
      <c r="Q854">
        <f t="shared" si="851"/>
        <v>3794.4391680000003</v>
      </c>
      <c r="R854">
        <f t="shared" si="851"/>
        <v>794.70472667040008</v>
      </c>
      <c r="S854">
        <f t="shared" ca="1" si="851"/>
        <v>1.44957628674663</v>
      </c>
    </row>
    <row r="855" spans="1:19" ht="12.75" x14ac:dyDescent="0.2">
      <c r="A855">
        <f>'All Transactions'!A855</f>
        <v>0</v>
      </c>
      <c r="B855">
        <f>'All Transactions'!F855</f>
        <v>0</v>
      </c>
      <c r="C855">
        <f>'All Transactions'!G855</f>
        <v>0</v>
      </c>
      <c r="D855">
        <f>'All Transactions'!H855</f>
        <v>0</v>
      </c>
      <c r="E855">
        <f>'All Transactions'!I855</f>
        <v>0</v>
      </c>
      <c r="F855">
        <f>'All Transactions'!J855</f>
        <v>0</v>
      </c>
      <c r="G855">
        <f>'All Transactions'!K855</f>
        <v>0</v>
      </c>
      <c r="H855">
        <f>(N854+B855*H854)*'Master-Stocks'!$I$1</f>
        <v>7.2888821071863605E-2</v>
      </c>
      <c r="I855">
        <f>(O854+C855*I854)*'Master-Stocks'!$I$1</f>
        <v>4.04</v>
      </c>
      <c r="J855">
        <f>(P854+D855*J854)*'Master-Stocks'!$I$1</f>
        <v>4.5423188969331233E-3</v>
      </c>
      <c r="K855">
        <f>(Q854+E855*K854)*'Master-Stocks'!$I$1</f>
        <v>37.944391680000003</v>
      </c>
      <c r="L855">
        <f>(R854+F855*L854)*'Master-Stocks'!$I$1</f>
        <v>7.9470472667040006</v>
      </c>
      <c r="M855">
        <f ca="1">(S854+G855*M854)*'Master-Stocks'!$I$1</f>
        <v>1.4495762867466301E-2</v>
      </c>
      <c r="N855">
        <f t="shared" ref="N855:S855" si="852">H854*B855+N854</f>
        <v>7.2888821071863603</v>
      </c>
      <c r="O855">
        <f t="shared" si="852"/>
        <v>404</v>
      </c>
      <c r="P855">
        <f t="shared" si="852"/>
        <v>0.4542318896933123</v>
      </c>
      <c r="Q855">
        <f t="shared" si="852"/>
        <v>3794.4391680000003</v>
      </c>
      <c r="R855">
        <f t="shared" si="852"/>
        <v>794.70472667040008</v>
      </c>
      <c r="S855">
        <f t="shared" ca="1" si="852"/>
        <v>1.44957628674663</v>
      </c>
    </row>
    <row r="856" spans="1:19" ht="12.75" x14ac:dyDescent="0.2">
      <c r="A856">
        <f>'All Transactions'!A856</f>
        <v>0</v>
      </c>
      <c r="B856">
        <f>'All Transactions'!F856</f>
        <v>0</v>
      </c>
      <c r="C856">
        <f>'All Transactions'!G856</f>
        <v>0</v>
      </c>
      <c r="D856">
        <f>'All Transactions'!H856</f>
        <v>0</v>
      </c>
      <c r="E856">
        <f>'All Transactions'!I856</f>
        <v>0</v>
      </c>
      <c r="F856">
        <f>'All Transactions'!J856</f>
        <v>0</v>
      </c>
      <c r="G856">
        <f>'All Transactions'!K856</f>
        <v>0</v>
      </c>
      <c r="H856">
        <f>(N855+B856*H855)*'Master-Stocks'!$I$1</f>
        <v>7.2888821071863605E-2</v>
      </c>
      <c r="I856">
        <f>(O855+C856*I855)*'Master-Stocks'!$I$1</f>
        <v>4.04</v>
      </c>
      <c r="J856">
        <f>(P855+D856*J855)*'Master-Stocks'!$I$1</f>
        <v>4.5423188969331233E-3</v>
      </c>
      <c r="K856">
        <f>(Q855+E856*K855)*'Master-Stocks'!$I$1</f>
        <v>37.944391680000003</v>
      </c>
      <c r="L856">
        <f>(R855+F856*L855)*'Master-Stocks'!$I$1</f>
        <v>7.9470472667040006</v>
      </c>
      <c r="M856">
        <f ca="1">(S855+G856*M855)*'Master-Stocks'!$I$1</f>
        <v>1.4495762867466301E-2</v>
      </c>
      <c r="N856">
        <f t="shared" ref="N856:S856" si="853">H855*B856+N855</f>
        <v>7.2888821071863603</v>
      </c>
      <c r="O856">
        <f t="shared" si="853"/>
        <v>404</v>
      </c>
      <c r="P856">
        <f t="shared" si="853"/>
        <v>0.4542318896933123</v>
      </c>
      <c r="Q856">
        <f t="shared" si="853"/>
        <v>3794.4391680000003</v>
      </c>
      <c r="R856">
        <f t="shared" si="853"/>
        <v>794.70472667040008</v>
      </c>
      <c r="S856">
        <f t="shared" ca="1" si="853"/>
        <v>1.44957628674663</v>
      </c>
    </row>
    <row r="857" spans="1:19" ht="12.75" x14ac:dyDescent="0.2">
      <c r="A857">
        <f>'All Transactions'!A857</f>
        <v>0</v>
      </c>
      <c r="B857">
        <f>'All Transactions'!F857</f>
        <v>0</v>
      </c>
      <c r="C857">
        <f>'All Transactions'!G857</f>
        <v>0</v>
      </c>
      <c r="D857">
        <f>'All Transactions'!H857</f>
        <v>0</v>
      </c>
      <c r="E857">
        <f>'All Transactions'!I857</f>
        <v>0</v>
      </c>
      <c r="F857">
        <f>'All Transactions'!J857</f>
        <v>0</v>
      </c>
      <c r="G857">
        <f>'All Transactions'!K857</f>
        <v>0</v>
      </c>
      <c r="H857">
        <f>(N856+B857*H856)*'Master-Stocks'!$I$1</f>
        <v>7.2888821071863605E-2</v>
      </c>
      <c r="I857">
        <f>(O856+C857*I856)*'Master-Stocks'!$I$1</f>
        <v>4.04</v>
      </c>
      <c r="J857">
        <f>(P856+D857*J856)*'Master-Stocks'!$I$1</f>
        <v>4.5423188969331233E-3</v>
      </c>
      <c r="K857">
        <f>(Q856+E857*K856)*'Master-Stocks'!$I$1</f>
        <v>37.944391680000003</v>
      </c>
      <c r="L857">
        <f>(R856+F857*L856)*'Master-Stocks'!$I$1</f>
        <v>7.9470472667040006</v>
      </c>
      <c r="M857">
        <f ca="1">(S856+G857*M856)*'Master-Stocks'!$I$1</f>
        <v>1.4495762867466301E-2</v>
      </c>
      <c r="N857">
        <f t="shared" ref="N857:S857" si="854">H856*B857+N856</f>
        <v>7.2888821071863603</v>
      </c>
      <c r="O857">
        <f t="shared" si="854"/>
        <v>404</v>
      </c>
      <c r="P857">
        <f t="shared" si="854"/>
        <v>0.4542318896933123</v>
      </c>
      <c r="Q857">
        <f t="shared" si="854"/>
        <v>3794.4391680000003</v>
      </c>
      <c r="R857">
        <f t="shared" si="854"/>
        <v>794.70472667040008</v>
      </c>
      <c r="S857">
        <f t="shared" ca="1" si="854"/>
        <v>1.44957628674663</v>
      </c>
    </row>
    <row r="858" spans="1:19" ht="12.75" x14ac:dyDescent="0.2">
      <c r="A858">
        <f>'All Transactions'!A858</f>
        <v>0</v>
      </c>
      <c r="B858">
        <f>'All Transactions'!F858</f>
        <v>0</v>
      </c>
      <c r="C858">
        <f>'All Transactions'!G858</f>
        <v>0</v>
      </c>
      <c r="D858">
        <f>'All Transactions'!H858</f>
        <v>0</v>
      </c>
      <c r="E858">
        <f>'All Transactions'!I858</f>
        <v>0</v>
      </c>
      <c r="F858">
        <f>'All Transactions'!J858</f>
        <v>0</v>
      </c>
      <c r="G858">
        <f>'All Transactions'!K858</f>
        <v>0</v>
      </c>
      <c r="H858">
        <f>(N857+B858*H857)*'Master-Stocks'!$I$1</f>
        <v>7.2888821071863605E-2</v>
      </c>
      <c r="I858">
        <f>(O857+C858*I857)*'Master-Stocks'!$I$1</f>
        <v>4.04</v>
      </c>
      <c r="J858">
        <f>(P857+D858*J857)*'Master-Stocks'!$I$1</f>
        <v>4.5423188969331233E-3</v>
      </c>
      <c r="K858">
        <f>(Q857+E858*K857)*'Master-Stocks'!$I$1</f>
        <v>37.944391680000003</v>
      </c>
      <c r="L858">
        <f>(R857+F858*L857)*'Master-Stocks'!$I$1</f>
        <v>7.9470472667040006</v>
      </c>
      <c r="M858">
        <f ca="1">(S857+G858*M857)*'Master-Stocks'!$I$1</f>
        <v>1.4495762867466301E-2</v>
      </c>
      <c r="N858">
        <f t="shared" ref="N858:S858" si="855">H857*B858+N857</f>
        <v>7.2888821071863603</v>
      </c>
      <c r="O858">
        <f t="shared" si="855"/>
        <v>404</v>
      </c>
      <c r="P858">
        <f t="shared" si="855"/>
        <v>0.4542318896933123</v>
      </c>
      <c r="Q858">
        <f t="shared" si="855"/>
        <v>3794.4391680000003</v>
      </c>
      <c r="R858">
        <f t="shared" si="855"/>
        <v>794.70472667040008</v>
      </c>
      <c r="S858">
        <f t="shared" ca="1" si="855"/>
        <v>1.44957628674663</v>
      </c>
    </row>
    <row r="859" spans="1:19" ht="12.75" x14ac:dyDescent="0.2">
      <c r="A859">
        <f>'All Transactions'!A859</f>
        <v>0</v>
      </c>
      <c r="B859">
        <f>'All Transactions'!F859</f>
        <v>0</v>
      </c>
      <c r="C859">
        <f>'All Transactions'!G859</f>
        <v>0</v>
      </c>
      <c r="D859">
        <f>'All Transactions'!H859</f>
        <v>0</v>
      </c>
      <c r="E859">
        <f>'All Transactions'!I859</f>
        <v>0</v>
      </c>
      <c r="F859">
        <f>'All Transactions'!J859</f>
        <v>0</v>
      </c>
      <c r="G859">
        <f>'All Transactions'!K859</f>
        <v>0</v>
      </c>
      <c r="H859">
        <f>(N858+B859*H858)*'Master-Stocks'!$I$1</f>
        <v>7.2888821071863605E-2</v>
      </c>
      <c r="I859">
        <f>(O858+C859*I858)*'Master-Stocks'!$I$1</f>
        <v>4.04</v>
      </c>
      <c r="J859">
        <f>(P858+D859*J858)*'Master-Stocks'!$I$1</f>
        <v>4.5423188969331233E-3</v>
      </c>
      <c r="K859">
        <f>(Q858+E859*K858)*'Master-Stocks'!$I$1</f>
        <v>37.944391680000003</v>
      </c>
      <c r="L859">
        <f>(R858+F859*L858)*'Master-Stocks'!$I$1</f>
        <v>7.9470472667040006</v>
      </c>
      <c r="M859">
        <f ca="1">(S858+G859*M858)*'Master-Stocks'!$I$1</f>
        <v>1.4495762867466301E-2</v>
      </c>
      <c r="N859">
        <f t="shared" ref="N859:S859" si="856">H858*B859+N858</f>
        <v>7.2888821071863603</v>
      </c>
      <c r="O859">
        <f t="shared" si="856"/>
        <v>404</v>
      </c>
      <c r="P859">
        <f t="shared" si="856"/>
        <v>0.4542318896933123</v>
      </c>
      <c r="Q859">
        <f t="shared" si="856"/>
        <v>3794.4391680000003</v>
      </c>
      <c r="R859">
        <f t="shared" si="856"/>
        <v>794.70472667040008</v>
      </c>
      <c r="S859">
        <f t="shared" ca="1" si="856"/>
        <v>1.44957628674663</v>
      </c>
    </row>
    <row r="860" spans="1:19" ht="12.75" x14ac:dyDescent="0.2">
      <c r="A860">
        <f>'All Transactions'!A860</f>
        <v>0</v>
      </c>
      <c r="B860">
        <f>'All Transactions'!F860</f>
        <v>0</v>
      </c>
      <c r="C860">
        <f>'All Transactions'!G860</f>
        <v>0</v>
      </c>
      <c r="D860">
        <f>'All Transactions'!H860</f>
        <v>0</v>
      </c>
      <c r="E860">
        <f>'All Transactions'!I860</f>
        <v>0</v>
      </c>
      <c r="F860">
        <f>'All Transactions'!J860</f>
        <v>0</v>
      </c>
      <c r="G860">
        <f>'All Transactions'!K860</f>
        <v>0</v>
      </c>
      <c r="H860">
        <f>(N859+B860*H859)*'Master-Stocks'!$I$1</f>
        <v>7.2888821071863605E-2</v>
      </c>
      <c r="I860">
        <f>(O859+C860*I859)*'Master-Stocks'!$I$1</f>
        <v>4.04</v>
      </c>
      <c r="J860">
        <f>(P859+D860*J859)*'Master-Stocks'!$I$1</f>
        <v>4.5423188969331233E-3</v>
      </c>
      <c r="K860">
        <f>(Q859+E860*K859)*'Master-Stocks'!$I$1</f>
        <v>37.944391680000003</v>
      </c>
      <c r="L860">
        <f>(R859+F860*L859)*'Master-Stocks'!$I$1</f>
        <v>7.9470472667040006</v>
      </c>
      <c r="M860">
        <f ca="1">(S859+G860*M859)*'Master-Stocks'!$I$1</f>
        <v>1.4495762867466301E-2</v>
      </c>
      <c r="N860">
        <f t="shared" ref="N860:S860" si="857">H859*B860+N859</f>
        <v>7.2888821071863603</v>
      </c>
      <c r="O860">
        <f t="shared" si="857"/>
        <v>404</v>
      </c>
      <c r="P860">
        <f t="shared" si="857"/>
        <v>0.4542318896933123</v>
      </c>
      <c r="Q860">
        <f t="shared" si="857"/>
        <v>3794.4391680000003</v>
      </c>
      <c r="R860">
        <f t="shared" si="857"/>
        <v>794.70472667040008</v>
      </c>
      <c r="S860">
        <f t="shared" ca="1" si="857"/>
        <v>1.44957628674663</v>
      </c>
    </row>
    <row r="861" spans="1:19" ht="12.75" x14ac:dyDescent="0.2">
      <c r="A861">
        <f>'All Transactions'!A861</f>
        <v>0</v>
      </c>
      <c r="B861">
        <f>'All Transactions'!F861</f>
        <v>0</v>
      </c>
      <c r="C861">
        <f>'All Transactions'!G861</f>
        <v>0</v>
      </c>
      <c r="D861">
        <f>'All Transactions'!H861</f>
        <v>0</v>
      </c>
      <c r="E861">
        <f>'All Transactions'!I861</f>
        <v>0</v>
      </c>
      <c r="F861">
        <f>'All Transactions'!J861</f>
        <v>0</v>
      </c>
      <c r="G861">
        <f>'All Transactions'!K861</f>
        <v>0</v>
      </c>
      <c r="H861">
        <f>(N860+B861*H860)*'Master-Stocks'!$I$1</f>
        <v>7.2888821071863605E-2</v>
      </c>
      <c r="I861">
        <f>(O860+C861*I860)*'Master-Stocks'!$I$1</f>
        <v>4.04</v>
      </c>
      <c r="J861">
        <f>(P860+D861*J860)*'Master-Stocks'!$I$1</f>
        <v>4.5423188969331233E-3</v>
      </c>
      <c r="K861">
        <f>(Q860+E861*K860)*'Master-Stocks'!$I$1</f>
        <v>37.944391680000003</v>
      </c>
      <c r="L861">
        <f>(R860+F861*L860)*'Master-Stocks'!$I$1</f>
        <v>7.9470472667040006</v>
      </c>
      <c r="M861">
        <f ca="1">(S860+G861*M860)*'Master-Stocks'!$I$1</f>
        <v>1.4495762867466301E-2</v>
      </c>
      <c r="N861">
        <f t="shared" ref="N861:S861" si="858">H860*B861+N860</f>
        <v>7.2888821071863603</v>
      </c>
      <c r="O861">
        <f t="shared" si="858"/>
        <v>404</v>
      </c>
      <c r="P861">
        <f t="shared" si="858"/>
        <v>0.4542318896933123</v>
      </c>
      <c r="Q861">
        <f t="shared" si="858"/>
        <v>3794.4391680000003</v>
      </c>
      <c r="R861">
        <f t="shared" si="858"/>
        <v>794.70472667040008</v>
      </c>
      <c r="S861">
        <f t="shared" ca="1" si="858"/>
        <v>1.44957628674663</v>
      </c>
    </row>
    <row r="862" spans="1:19" ht="12.75" x14ac:dyDescent="0.2">
      <c r="A862">
        <f>'All Transactions'!A862</f>
        <v>0</v>
      </c>
      <c r="B862">
        <f>'All Transactions'!F862</f>
        <v>0</v>
      </c>
      <c r="C862">
        <f>'All Transactions'!G862</f>
        <v>0</v>
      </c>
      <c r="D862">
        <f>'All Transactions'!H862</f>
        <v>0</v>
      </c>
      <c r="E862">
        <f>'All Transactions'!I862</f>
        <v>0</v>
      </c>
      <c r="F862">
        <f>'All Transactions'!J862</f>
        <v>0</v>
      </c>
      <c r="G862">
        <f>'All Transactions'!K862</f>
        <v>0</v>
      </c>
      <c r="H862">
        <f>(N861+B862*H861)*'Master-Stocks'!$I$1</f>
        <v>7.2888821071863605E-2</v>
      </c>
      <c r="I862">
        <f>(O861+C862*I861)*'Master-Stocks'!$I$1</f>
        <v>4.04</v>
      </c>
      <c r="J862">
        <f>(P861+D862*J861)*'Master-Stocks'!$I$1</f>
        <v>4.5423188969331233E-3</v>
      </c>
      <c r="K862">
        <f>(Q861+E862*K861)*'Master-Stocks'!$I$1</f>
        <v>37.944391680000003</v>
      </c>
      <c r="L862">
        <f>(R861+F862*L861)*'Master-Stocks'!$I$1</f>
        <v>7.9470472667040006</v>
      </c>
      <c r="M862">
        <f ca="1">(S861+G862*M861)*'Master-Stocks'!$I$1</f>
        <v>1.4495762867466301E-2</v>
      </c>
      <c r="N862">
        <f t="shared" ref="N862:S862" si="859">H861*B862+N861</f>
        <v>7.2888821071863603</v>
      </c>
      <c r="O862">
        <f t="shared" si="859"/>
        <v>404</v>
      </c>
      <c r="P862">
        <f t="shared" si="859"/>
        <v>0.4542318896933123</v>
      </c>
      <c r="Q862">
        <f t="shared" si="859"/>
        <v>3794.4391680000003</v>
      </c>
      <c r="R862">
        <f t="shared" si="859"/>
        <v>794.70472667040008</v>
      </c>
      <c r="S862">
        <f t="shared" ca="1" si="859"/>
        <v>1.44957628674663</v>
      </c>
    </row>
    <row r="863" spans="1:19" ht="12.75" x14ac:dyDescent="0.2">
      <c r="A863">
        <f>'All Transactions'!A863</f>
        <v>0</v>
      </c>
      <c r="B863">
        <f>'All Transactions'!F863</f>
        <v>0</v>
      </c>
      <c r="C863">
        <f>'All Transactions'!G863</f>
        <v>0</v>
      </c>
      <c r="D863">
        <f>'All Transactions'!H863</f>
        <v>0</v>
      </c>
      <c r="E863">
        <f>'All Transactions'!I863</f>
        <v>0</v>
      </c>
      <c r="F863">
        <f>'All Transactions'!J863</f>
        <v>0</v>
      </c>
      <c r="G863">
        <f>'All Transactions'!K863</f>
        <v>0</v>
      </c>
      <c r="H863">
        <f>(N862+B863*H862)*'Master-Stocks'!$I$1</f>
        <v>7.2888821071863605E-2</v>
      </c>
      <c r="I863">
        <f>(O862+C863*I862)*'Master-Stocks'!$I$1</f>
        <v>4.04</v>
      </c>
      <c r="J863">
        <f>(P862+D863*J862)*'Master-Stocks'!$I$1</f>
        <v>4.5423188969331233E-3</v>
      </c>
      <c r="K863">
        <f>(Q862+E863*K862)*'Master-Stocks'!$I$1</f>
        <v>37.944391680000003</v>
      </c>
      <c r="L863">
        <f>(R862+F863*L862)*'Master-Stocks'!$I$1</f>
        <v>7.9470472667040006</v>
      </c>
      <c r="M863">
        <f ca="1">(S862+G863*M862)*'Master-Stocks'!$I$1</f>
        <v>1.4495762867466301E-2</v>
      </c>
      <c r="N863">
        <f t="shared" ref="N863:S863" si="860">H862*B863+N862</f>
        <v>7.2888821071863603</v>
      </c>
      <c r="O863">
        <f t="shared" si="860"/>
        <v>404</v>
      </c>
      <c r="P863">
        <f t="shared" si="860"/>
        <v>0.4542318896933123</v>
      </c>
      <c r="Q863">
        <f t="shared" si="860"/>
        <v>3794.4391680000003</v>
      </c>
      <c r="R863">
        <f t="shared" si="860"/>
        <v>794.70472667040008</v>
      </c>
      <c r="S863">
        <f t="shared" ca="1" si="860"/>
        <v>1.44957628674663</v>
      </c>
    </row>
    <row r="864" spans="1:19" ht="12.75" x14ac:dyDescent="0.2">
      <c r="A864">
        <f>'All Transactions'!A864</f>
        <v>0</v>
      </c>
      <c r="B864">
        <f>'All Transactions'!F864</f>
        <v>0</v>
      </c>
      <c r="C864">
        <f>'All Transactions'!G864</f>
        <v>0</v>
      </c>
      <c r="D864">
        <f>'All Transactions'!H864</f>
        <v>0</v>
      </c>
      <c r="E864">
        <f>'All Transactions'!I864</f>
        <v>0</v>
      </c>
      <c r="F864">
        <f>'All Transactions'!J864</f>
        <v>0</v>
      </c>
      <c r="G864">
        <f>'All Transactions'!K864</f>
        <v>0</v>
      </c>
      <c r="H864">
        <f>(N863+B864*H863)*'Master-Stocks'!$I$1</f>
        <v>7.2888821071863605E-2</v>
      </c>
      <c r="I864">
        <f>(O863+C864*I863)*'Master-Stocks'!$I$1</f>
        <v>4.04</v>
      </c>
      <c r="J864">
        <f>(P863+D864*J863)*'Master-Stocks'!$I$1</f>
        <v>4.5423188969331233E-3</v>
      </c>
      <c r="K864">
        <f>(Q863+E864*K863)*'Master-Stocks'!$I$1</f>
        <v>37.944391680000003</v>
      </c>
      <c r="L864">
        <f>(R863+F864*L863)*'Master-Stocks'!$I$1</f>
        <v>7.9470472667040006</v>
      </c>
      <c r="M864">
        <f ca="1">(S863+G864*M863)*'Master-Stocks'!$I$1</f>
        <v>1.4495762867466301E-2</v>
      </c>
      <c r="N864">
        <f t="shared" ref="N864:S864" si="861">H863*B864+N863</f>
        <v>7.2888821071863603</v>
      </c>
      <c r="O864">
        <f t="shared" si="861"/>
        <v>404</v>
      </c>
      <c r="P864">
        <f t="shared" si="861"/>
        <v>0.4542318896933123</v>
      </c>
      <c r="Q864">
        <f t="shared" si="861"/>
        <v>3794.4391680000003</v>
      </c>
      <c r="R864">
        <f t="shared" si="861"/>
        <v>794.70472667040008</v>
      </c>
      <c r="S864">
        <f t="shared" ca="1" si="861"/>
        <v>1.44957628674663</v>
      </c>
    </row>
    <row r="865" spans="1:19" ht="12.75" x14ac:dyDescent="0.2">
      <c r="A865">
        <f>'All Transactions'!A865</f>
        <v>0</v>
      </c>
      <c r="B865">
        <f>'All Transactions'!F865</f>
        <v>0</v>
      </c>
      <c r="C865">
        <f>'All Transactions'!G865</f>
        <v>0</v>
      </c>
      <c r="D865">
        <f>'All Transactions'!H865</f>
        <v>0</v>
      </c>
      <c r="E865">
        <f>'All Transactions'!I865</f>
        <v>0</v>
      </c>
      <c r="F865">
        <f>'All Transactions'!J865</f>
        <v>0</v>
      </c>
      <c r="G865">
        <f>'All Transactions'!K865</f>
        <v>0</v>
      </c>
      <c r="H865">
        <f>(N864+B865*H864)*'Master-Stocks'!$I$1</f>
        <v>7.2888821071863605E-2</v>
      </c>
      <c r="I865">
        <f>(O864+C865*I864)*'Master-Stocks'!$I$1</f>
        <v>4.04</v>
      </c>
      <c r="J865">
        <f>(P864+D865*J864)*'Master-Stocks'!$I$1</f>
        <v>4.5423188969331233E-3</v>
      </c>
      <c r="K865">
        <f>(Q864+E865*K864)*'Master-Stocks'!$I$1</f>
        <v>37.944391680000003</v>
      </c>
      <c r="L865">
        <f>(R864+F865*L864)*'Master-Stocks'!$I$1</f>
        <v>7.9470472667040006</v>
      </c>
      <c r="M865">
        <f ca="1">(S864+G865*M864)*'Master-Stocks'!$I$1</f>
        <v>1.4495762867466301E-2</v>
      </c>
      <c r="N865">
        <f t="shared" ref="N865:S865" si="862">H864*B865+N864</f>
        <v>7.2888821071863603</v>
      </c>
      <c r="O865">
        <f t="shared" si="862"/>
        <v>404</v>
      </c>
      <c r="P865">
        <f t="shared" si="862"/>
        <v>0.4542318896933123</v>
      </c>
      <c r="Q865">
        <f t="shared" si="862"/>
        <v>3794.4391680000003</v>
      </c>
      <c r="R865">
        <f t="shared" si="862"/>
        <v>794.70472667040008</v>
      </c>
      <c r="S865">
        <f t="shared" ca="1" si="862"/>
        <v>1.44957628674663</v>
      </c>
    </row>
    <row r="866" spans="1:19" ht="12.75" x14ac:dyDescent="0.2">
      <c r="A866">
        <f>'All Transactions'!A866</f>
        <v>0</v>
      </c>
      <c r="B866">
        <f>'All Transactions'!F866</f>
        <v>0</v>
      </c>
      <c r="C866">
        <f>'All Transactions'!G866</f>
        <v>0</v>
      </c>
      <c r="D866">
        <f>'All Transactions'!H866</f>
        <v>0</v>
      </c>
      <c r="E866">
        <f>'All Transactions'!I866</f>
        <v>0</v>
      </c>
      <c r="F866">
        <f>'All Transactions'!J866</f>
        <v>0</v>
      </c>
      <c r="G866">
        <f>'All Transactions'!K866</f>
        <v>0</v>
      </c>
      <c r="H866">
        <f>(N865+B866*H865)*'Master-Stocks'!$I$1</f>
        <v>7.2888821071863605E-2</v>
      </c>
      <c r="I866">
        <f>(O865+C866*I865)*'Master-Stocks'!$I$1</f>
        <v>4.04</v>
      </c>
      <c r="J866">
        <f>(P865+D866*J865)*'Master-Stocks'!$I$1</f>
        <v>4.5423188969331233E-3</v>
      </c>
      <c r="K866">
        <f>(Q865+E866*K865)*'Master-Stocks'!$I$1</f>
        <v>37.944391680000003</v>
      </c>
      <c r="L866">
        <f>(R865+F866*L865)*'Master-Stocks'!$I$1</f>
        <v>7.9470472667040006</v>
      </c>
      <c r="M866">
        <f ca="1">(S865+G866*M865)*'Master-Stocks'!$I$1</f>
        <v>1.4495762867466301E-2</v>
      </c>
      <c r="N866">
        <f t="shared" ref="N866:S866" si="863">H865*B866+N865</f>
        <v>7.2888821071863603</v>
      </c>
      <c r="O866">
        <f t="shared" si="863"/>
        <v>404</v>
      </c>
      <c r="P866">
        <f t="shared" si="863"/>
        <v>0.4542318896933123</v>
      </c>
      <c r="Q866">
        <f t="shared" si="863"/>
        <v>3794.4391680000003</v>
      </c>
      <c r="R866">
        <f t="shared" si="863"/>
        <v>794.70472667040008</v>
      </c>
      <c r="S866">
        <f t="shared" ca="1" si="863"/>
        <v>1.44957628674663</v>
      </c>
    </row>
    <row r="867" spans="1:19" ht="12.75" x14ac:dyDescent="0.2">
      <c r="A867">
        <f>'All Transactions'!A867</f>
        <v>0</v>
      </c>
      <c r="B867">
        <f>'All Transactions'!F867</f>
        <v>0</v>
      </c>
      <c r="C867">
        <f>'All Transactions'!G867</f>
        <v>0</v>
      </c>
      <c r="D867">
        <f>'All Transactions'!H867</f>
        <v>0</v>
      </c>
      <c r="E867">
        <f>'All Transactions'!I867</f>
        <v>0</v>
      </c>
      <c r="F867">
        <f>'All Transactions'!J867</f>
        <v>0</v>
      </c>
      <c r="G867">
        <f>'All Transactions'!K867</f>
        <v>0</v>
      </c>
      <c r="H867">
        <f>(N866+B867*H866)*'Master-Stocks'!$I$1</f>
        <v>7.2888821071863605E-2</v>
      </c>
      <c r="I867">
        <f>(O866+C867*I866)*'Master-Stocks'!$I$1</f>
        <v>4.04</v>
      </c>
      <c r="J867">
        <f>(P866+D867*J866)*'Master-Stocks'!$I$1</f>
        <v>4.5423188969331233E-3</v>
      </c>
      <c r="K867">
        <f>(Q866+E867*K866)*'Master-Stocks'!$I$1</f>
        <v>37.944391680000003</v>
      </c>
      <c r="L867">
        <f>(R866+F867*L866)*'Master-Stocks'!$I$1</f>
        <v>7.9470472667040006</v>
      </c>
      <c r="M867">
        <f ca="1">(S866+G867*M866)*'Master-Stocks'!$I$1</f>
        <v>1.4495762867466301E-2</v>
      </c>
      <c r="N867">
        <f t="shared" ref="N867:S867" si="864">H866*B867+N866</f>
        <v>7.2888821071863603</v>
      </c>
      <c r="O867">
        <f t="shared" si="864"/>
        <v>404</v>
      </c>
      <c r="P867">
        <f t="shared" si="864"/>
        <v>0.4542318896933123</v>
      </c>
      <c r="Q867">
        <f t="shared" si="864"/>
        <v>3794.4391680000003</v>
      </c>
      <c r="R867">
        <f t="shared" si="864"/>
        <v>794.70472667040008</v>
      </c>
      <c r="S867">
        <f t="shared" ca="1" si="864"/>
        <v>1.44957628674663</v>
      </c>
    </row>
    <row r="868" spans="1:19" ht="12.75" x14ac:dyDescent="0.2">
      <c r="A868">
        <f>'All Transactions'!A868</f>
        <v>0</v>
      </c>
      <c r="B868">
        <f>'All Transactions'!F868</f>
        <v>0</v>
      </c>
      <c r="C868">
        <f>'All Transactions'!G868</f>
        <v>0</v>
      </c>
      <c r="D868">
        <f>'All Transactions'!H868</f>
        <v>0</v>
      </c>
      <c r="E868">
        <f>'All Transactions'!I868</f>
        <v>0</v>
      </c>
      <c r="F868">
        <f>'All Transactions'!J868</f>
        <v>0</v>
      </c>
      <c r="G868">
        <f>'All Transactions'!K868</f>
        <v>0</v>
      </c>
      <c r="H868">
        <f>(N867+B868*H867)*'Master-Stocks'!$I$1</f>
        <v>7.2888821071863605E-2</v>
      </c>
      <c r="I868">
        <f>(O867+C868*I867)*'Master-Stocks'!$I$1</f>
        <v>4.04</v>
      </c>
      <c r="J868">
        <f>(P867+D868*J867)*'Master-Stocks'!$I$1</f>
        <v>4.5423188969331233E-3</v>
      </c>
      <c r="K868">
        <f>(Q867+E868*K867)*'Master-Stocks'!$I$1</f>
        <v>37.944391680000003</v>
      </c>
      <c r="L868">
        <f>(R867+F868*L867)*'Master-Stocks'!$I$1</f>
        <v>7.9470472667040006</v>
      </c>
      <c r="M868">
        <f ca="1">(S867+G868*M867)*'Master-Stocks'!$I$1</f>
        <v>1.4495762867466301E-2</v>
      </c>
      <c r="N868">
        <f t="shared" ref="N868:S868" si="865">H867*B868+N867</f>
        <v>7.2888821071863603</v>
      </c>
      <c r="O868">
        <f t="shared" si="865"/>
        <v>404</v>
      </c>
      <c r="P868">
        <f t="shared" si="865"/>
        <v>0.4542318896933123</v>
      </c>
      <c r="Q868">
        <f t="shared" si="865"/>
        <v>3794.4391680000003</v>
      </c>
      <c r="R868">
        <f t="shared" si="865"/>
        <v>794.70472667040008</v>
      </c>
      <c r="S868">
        <f t="shared" ca="1" si="865"/>
        <v>1.44957628674663</v>
      </c>
    </row>
    <row r="869" spans="1:19" ht="12.75" x14ac:dyDescent="0.2">
      <c r="A869">
        <f>'All Transactions'!A869</f>
        <v>0</v>
      </c>
      <c r="B869">
        <f>'All Transactions'!F869</f>
        <v>0</v>
      </c>
      <c r="C869">
        <f>'All Transactions'!G869</f>
        <v>0</v>
      </c>
      <c r="D869">
        <f>'All Transactions'!H869</f>
        <v>0</v>
      </c>
      <c r="E869">
        <f>'All Transactions'!I869</f>
        <v>0</v>
      </c>
      <c r="F869">
        <f>'All Transactions'!J869</f>
        <v>0</v>
      </c>
      <c r="G869">
        <f>'All Transactions'!K869</f>
        <v>0</v>
      </c>
      <c r="H869">
        <f>(N868+B869*H868)*'Master-Stocks'!$I$1</f>
        <v>7.2888821071863605E-2</v>
      </c>
      <c r="I869">
        <f>(O868+C869*I868)*'Master-Stocks'!$I$1</f>
        <v>4.04</v>
      </c>
      <c r="J869">
        <f>(P868+D869*J868)*'Master-Stocks'!$I$1</f>
        <v>4.5423188969331233E-3</v>
      </c>
      <c r="K869">
        <f>(Q868+E869*K868)*'Master-Stocks'!$I$1</f>
        <v>37.944391680000003</v>
      </c>
      <c r="L869">
        <f>(R868+F869*L868)*'Master-Stocks'!$I$1</f>
        <v>7.9470472667040006</v>
      </c>
      <c r="M869">
        <f ca="1">(S868+G869*M868)*'Master-Stocks'!$I$1</f>
        <v>1.4495762867466301E-2</v>
      </c>
      <c r="N869">
        <f t="shared" ref="N869:S869" si="866">H868*B869+N868</f>
        <v>7.2888821071863603</v>
      </c>
      <c r="O869">
        <f t="shared" si="866"/>
        <v>404</v>
      </c>
      <c r="P869">
        <f t="shared" si="866"/>
        <v>0.4542318896933123</v>
      </c>
      <c r="Q869">
        <f t="shared" si="866"/>
        <v>3794.4391680000003</v>
      </c>
      <c r="R869">
        <f t="shared" si="866"/>
        <v>794.70472667040008</v>
      </c>
      <c r="S869">
        <f t="shared" ca="1" si="866"/>
        <v>1.44957628674663</v>
      </c>
    </row>
    <row r="870" spans="1:19" ht="12.75" x14ac:dyDescent="0.2">
      <c r="A870">
        <f>'All Transactions'!A870</f>
        <v>0</v>
      </c>
      <c r="B870">
        <f>'All Transactions'!F870</f>
        <v>0</v>
      </c>
      <c r="C870">
        <f>'All Transactions'!G870</f>
        <v>0</v>
      </c>
      <c r="D870">
        <f>'All Transactions'!H870</f>
        <v>0</v>
      </c>
      <c r="E870">
        <f>'All Transactions'!I870</f>
        <v>0</v>
      </c>
      <c r="F870">
        <f>'All Transactions'!J870</f>
        <v>0</v>
      </c>
      <c r="G870">
        <f>'All Transactions'!K870</f>
        <v>0</v>
      </c>
      <c r="H870">
        <f>(N869+B870*H869)*'Master-Stocks'!$I$1</f>
        <v>7.2888821071863605E-2</v>
      </c>
      <c r="I870">
        <f>(O869+C870*I869)*'Master-Stocks'!$I$1</f>
        <v>4.04</v>
      </c>
      <c r="J870">
        <f>(P869+D870*J869)*'Master-Stocks'!$I$1</f>
        <v>4.5423188969331233E-3</v>
      </c>
      <c r="K870">
        <f>(Q869+E870*K869)*'Master-Stocks'!$I$1</f>
        <v>37.944391680000003</v>
      </c>
      <c r="L870">
        <f>(R869+F870*L869)*'Master-Stocks'!$I$1</f>
        <v>7.9470472667040006</v>
      </c>
      <c r="M870">
        <f ca="1">(S869+G870*M869)*'Master-Stocks'!$I$1</f>
        <v>1.4495762867466301E-2</v>
      </c>
      <c r="N870">
        <f t="shared" ref="N870:S870" si="867">H869*B870+N869</f>
        <v>7.2888821071863603</v>
      </c>
      <c r="O870">
        <f t="shared" si="867"/>
        <v>404</v>
      </c>
      <c r="P870">
        <f t="shared" si="867"/>
        <v>0.4542318896933123</v>
      </c>
      <c r="Q870">
        <f t="shared" si="867"/>
        <v>3794.4391680000003</v>
      </c>
      <c r="R870">
        <f t="shared" si="867"/>
        <v>794.70472667040008</v>
      </c>
      <c r="S870">
        <f t="shared" ca="1" si="867"/>
        <v>1.44957628674663</v>
      </c>
    </row>
    <row r="871" spans="1:19" ht="12.75" x14ac:dyDescent="0.2">
      <c r="A871">
        <f>'All Transactions'!A871</f>
        <v>0</v>
      </c>
      <c r="B871">
        <f>'All Transactions'!F871</f>
        <v>0</v>
      </c>
      <c r="C871">
        <f>'All Transactions'!G871</f>
        <v>0</v>
      </c>
      <c r="D871">
        <f>'All Transactions'!H871</f>
        <v>0</v>
      </c>
      <c r="E871">
        <f>'All Transactions'!I871</f>
        <v>0</v>
      </c>
      <c r="F871">
        <f>'All Transactions'!J871</f>
        <v>0</v>
      </c>
      <c r="G871">
        <f>'All Transactions'!K871</f>
        <v>0</v>
      </c>
      <c r="H871">
        <f>(N870+B871*H870)*'Master-Stocks'!$I$1</f>
        <v>7.2888821071863605E-2</v>
      </c>
      <c r="I871">
        <f>(O870+C871*I870)*'Master-Stocks'!$I$1</f>
        <v>4.04</v>
      </c>
      <c r="J871">
        <f>(P870+D871*J870)*'Master-Stocks'!$I$1</f>
        <v>4.5423188969331233E-3</v>
      </c>
      <c r="K871">
        <f>(Q870+E871*K870)*'Master-Stocks'!$I$1</f>
        <v>37.944391680000003</v>
      </c>
      <c r="L871">
        <f>(R870+F871*L870)*'Master-Stocks'!$I$1</f>
        <v>7.9470472667040006</v>
      </c>
      <c r="M871">
        <f ca="1">(S870+G871*M870)*'Master-Stocks'!$I$1</f>
        <v>1.4495762867466301E-2</v>
      </c>
      <c r="N871">
        <f t="shared" ref="N871:S871" si="868">H870*B871+N870</f>
        <v>7.2888821071863603</v>
      </c>
      <c r="O871">
        <f t="shared" si="868"/>
        <v>404</v>
      </c>
      <c r="P871">
        <f t="shared" si="868"/>
        <v>0.4542318896933123</v>
      </c>
      <c r="Q871">
        <f t="shared" si="868"/>
        <v>3794.4391680000003</v>
      </c>
      <c r="R871">
        <f t="shared" si="868"/>
        <v>794.70472667040008</v>
      </c>
      <c r="S871">
        <f t="shared" ca="1" si="868"/>
        <v>1.44957628674663</v>
      </c>
    </row>
    <row r="872" spans="1:19" ht="12.75" x14ac:dyDescent="0.2">
      <c r="A872">
        <f>'All Transactions'!A872</f>
        <v>0</v>
      </c>
      <c r="B872">
        <f>'All Transactions'!F872</f>
        <v>0</v>
      </c>
      <c r="C872">
        <f>'All Transactions'!G872</f>
        <v>0</v>
      </c>
      <c r="D872">
        <f>'All Transactions'!H872</f>
        <v>0</v>
      </c>
      <c r="E872">
        <f>'All Transactions'!I872</f>
        <v>0</v>
      </c>
      <c r="F872">
        <f>'All Transactions'!J872</f>
        <v>0</v>
      </c>
      <c r="G872">
        <f>'All Transactions'!K872</f>
        <v>0</v>
      </c>
      <c r="H872">
        <f>(N871+B872*H871)*'Master-Stocks'!$I$1</f>
        <v>7.2888821071863605E-2</v>
      </c>
      <c r="I872">
        <f>(O871+C872*I871)*'Master-Stocks'!$I$1</f>
        <v>4.04</v>
      </c>
      <c r="J872">
        <f>(P871+D872*J871)*'Master-Stocks'!$I$1</f>
        <v>4.5423188969331233E-3</v>
      </c>
      <c r="K872">
        <f>(Q871+E872*K871)*'Master-Stocks'!$I$1</f>
        <v>37.944391680000003</v>
      </c>
      <c r="L872">
        <f>(R871+F872*L871)*'Master-Stocks'!$I$1</f>
        <v>7.9470472667040006</v>
      </c>
      <c r="M872">
        <f ca="1">(S871+G872*M871)*'Master-Stocks'!$I$1</f>
        <v>1.4495762867466301E-2</v>
      </c>
      <c r="N872">
        <f t="shared" ref="N872:S872" si="869">H871*B872+N871</f>
        <v>7.2888821071863603</v>
      </c>
      <c r="O872">
        <f t="shared" si="869"/>
        <v>404</v>
      </c>
      <c r="P872">
        <f t="shared" si="869"/>
        <v>0.4542318896933123</v>
      </c>
      <c r="Q872">
        <f t="shared" si="869"/>
        <v>3794.4391680000003</v>
      </c>
      <c r="R872">
        <f t="shared" si="869"/>
        <v>794.70472667040008</v>
      </c>
      <c r="S872">
        <f t="shared" ca="1" si="869"/>
        <v>1.44957628674663</v>
      </c>
    </row>
    <row r="873" spans="1:19" ht="12.75" x14ac:dyDescent="0.2">
      <c r="A873">
        <f>'All Transactions'!A873</f>
        <v>0</v>
      </c>
      <c r="B873">
        <f>'All Transactions'!F873</f>
        <v>0</v>
      </c>
      <c r="C873">
        <f>'All Transactions'!G873</f>
        <v>0</v>
      </c>
      <c r="D873">
        <f>'All Transactions'!H873</f>
        <v>0</v>
      </c>
      <c r="E873">
        <f>'All Transactions'!I873</f>
        <v>0</v>
      </c>
      <c r="F873">
        <f>'All Transactions'!J873</f>
        <v>0</v>
      </c>
      <c r="G873">
        <f>'All Transactions'!K873</f>
        <v>0</v>
      </c>
      <c r="H873">
        <f>(N872+B873*H872)*'Master-Stocks'!$I$1</f>
        <v>7.2888821071863605E-2</v>
      </c>
      <c r="I873">
        <f>(O872+C873*I872)*'Master-Stocks'!$I$1</f>
        <v>4.04</v>
      </c>
      <c r="J873">
        <f>(P872+D873*J872)*'Master-Stocks'!$I$1</f>
        <v>4.5423188969331233E-3</v>
      </c>
      <c r="K873">
        <f>(Q872+E873*K872)*'Master-Stocks'!$I$1</f>
        <v>37.944391680000003</v>
      </c>
      <c r="L873">
        <f>(R872+F873*L872)*'Master-Stocks'!$I$1</f>
        <v>7.9470472667040006</v>
      </c>
      <c r="M873">
        <f ca="1">(S872+G873*M872)*'Master-Stocks'!$I$1</f>
        <v>1.4495762867466301E-2</v>
      </c>
      <c r="N873">
        <f t="shared" ref="N873:S873" si="870">H872*B873+N872</f>
        <v>7.2888821071863603</v>
      </c>
      <c r="O873">
        <f t="shared" si="870"/>
        <v>404</v>
      </c>
      <c r="P873">
        <f t="shared" si="870"/>
        <v>0.4542318896933123</v>
      </c>
      <c r="Q873">
        <f t="shared" si="870"/>
        <v>3794.4391680000003</v>
      </c>
      <c r="R873">
        <f t="shared" si="870"/>
        <v>794.70472667040008</v>
      </c>
      <c r="S873">
        <f t="shared" ca="1" si="870"/>
        <v>1.44957628674663</v>
      </c>
    </row>
    <row r="874" spans="1:19" ht="12.75" x14ac:dyDescent="0.2">
      <c r="A874">
        <f>'All Transactions'!A874</f>
        <v>0</v>
      </c>
      <c r="B874">
        <f>'All Transactions'!F874</f>
        <v>0</v>
      </c>
      <c r="C874">
        <f>'All Transactions'!G874</f>
        <v>0</v>
      </c>
      <c r="D874">
        <f>'All Transactions'!H874</f>
        <v>0</v>
      </c>
      <c r="E874">
        <f>'All Transactions'!I874</f>
        <v>0</v>
      </c>
      <c r="F874">
        <f>'All Transactions'!J874</f>
        <v>0</v>
      </c>
      <c r="G874">
        <f>'All Transactions'!K874</f>
        <v>0</v>
      </c>
      <c r="H874">
        <f>(N873+B874*H873)*'Master-Stocks'!$I$1</f>
        <v>7.2888821071863605E-2</v>
      </c>
      <c r="I874">
        <f>(O873+C874*I873)*'Master-Stocks'!$I$1</f>
        <v>4.04</v>
      </c>
      <c r="J874">
        <f>(P873+D874*J873)*'Master-Stocks'!$I$1</f>
        <v>4.5423188969331233E-3</v>
      </c>
      <c r="K874">
        <f>(Q873+E874*K873)*'Master-Stocks'!$I$1</f>
        <v>37.944391680000003</v>
      </c>
      <c r="L874">
        <f>(R873+F874*L873)*'Master-Stocks'!$I$1</f>
        <v>7.9470472667040006</v>
      </c>
      <c r="M874">
        <f ca="1">(S873+G874*M873)*'Master-Stocks'!$I$1</f>
        <v>1.4495762867466301E-2</v>
      </c>
      <c r="N874">
        <f t="shared" ref="N874:S874" si="871">H873*B874+N873</f>
        <v>7.2888821071863603</v>
      </c>
      <c r="O874">
        <f t="shared" si="871"/>
        <v>404</v>
      </c>
      <c r="P874">
        <f t="shared" si="871"/>
        <v>0.4542318896933123</v>
      </c>
      <c r="Q874">
        <f t="shared" si="871"/>
        <v>3794.4391680000003</v>
      </c>
      <c r="R874">
        <f t="shared" si="871"/>
        <v>794.70472667040008</v>
      </c>
      <c r="S874">
        <f t="shared" ca="1" si="871"/>
        <v>1.44957628674663</v>
      </c>
    </row>
    <row r="875" spans="1:19" ht="12.75" x14ac:dyDescent="0.2">
      <c r="A875">
        <f>'All Transactions'!A875</f>
        <v>0</v>
      </c>
      <c r="B875">
        <f>'All Transactions'!F875</f>
        <v>0</v>
      </c>
      <c r="C875">
        <f>'All Transactions'!G875</f>
        <v>0</v>
      </c>
      <c r="D875">
        <f>'All Transactions'!H875</f>
        <v>0</v>
      </c>
      <c r="E875">
        <f>'All Transactions'!I875</f>
        <v>0</v>
      </c>
      <c r="F875">
        <f>'All Transactions'!J875</f>
        <v>0</v>
      </c>
      <c r="G875">
        <f>'All Transactions'!K875</f>
        <v>0</v>
      </c>
      <c r="H875">
        <f>(N874+B875*H874)*'Master-Stocks'!$I$1</f>
        <v>7.2888821071863605E-2</v>
      </c>
      <c r="I875">
        <f>(O874+C875*I874)*'Master-Stocks'!$I$1</f>
        <v>4.04</v>
      </c>
      <c r="J875">
        <f>(P874+D875*J874)*'Master-Stocks'!$I$1</f>
        <v>4.5423188969331233E-3</v>
      </c>
      <c r="K875">
        <f>(Q874+E875*K874)*'Master-Stocks'!$I$1</f>
        <v>37.944391680000003</v>
      </c>
      <c r="L875">
        <f>(R874+F875*L874)*'Master-Stocks'!$I$1</f>
        <v>7.9470472667040006</v>
      </c>
      <c r="M875">
        <f ca="1">(S874+G875*M874)*'Master-Stocks'!$I$1</f>
        <v>1.4495762867466301E-2</v>
      </c>
      <c r="N875">
        <f t="shared" ref="N875:S875" si="872">H874*B875+N874</f>
        <v>7.2888821071863603</v>
      </c>
      <c r="O875">
        <f t="shared" si="872"/>
        <v>404</v>
      </c>
      <c r="P875">
        <f t="shared" si="872"/>
        <v>0.4542318896933123</v>
      </c>
      <c r="Q875">
        <f t="shared" si="872"/>
        <v>3794.4391680000003</v>
      </c>
      <c r="R875">
        <f t="shared" si="872"/>
        <v>794.70472667040008</v>
      </c>
      <c r="S875">
        <f t="shared" ca="1" si="872"/>
        <v>1.44957628674663</v>
      </c>
    </row>
    <row r="876" spans="1:19" ht="12.75" x14ac:dyDescent="0.2">
      <c r="A876">
        <f>'All Transactions'!A876</f>
        <v>0</v>
      </c>
      <c r="B876">
        <f>'All Transactions'!F876</f>
        <v>0</v>
      </c>
      <c r="C876">
        <f>'All Transactions'!G876</f>
        <v>0</v>
      </c>
      <c r="D876">
        <f>'All Transactions'!H876</f>
        <v>0</v>
      </c>
      <c r="E876">
        <f>'All Transactions'!I876</f>
        <v>0</v>
      </c>
      <c r="F876">
        <f>'All Transactions'!J876</f>
        <v>0</v>
      </c>
      <c r="G876">
        <f>'All Transactions'!K876</f>
        <v>0</v>
      </c>
      <c r="H876">
        <f>(N875+B876*H875)*'Master-Stocks'!$I$1</f>
        <v>7.2888821071863605E-2</v>
      </c>
      <c r="I876">
        <f>(O875+C876*I875)*'Master-Stocks'!$I$1</f>
        <v>4.04</v>
      </c>
      <c r="J876">
        <f>(P875+D876*J875)*'Master-Stocks'!$I$1</f>
        <v>4.5423188969331233E-3</v>
      </c>
      <c r="K876">
        <f>(Q875+E876*K875)*'Master-Stocks'!$I$1</f>
        <v>37.944391680000003</v>
      </c>
      <c r="L876">
        <f>(R875+F876*L875)*'Master-Stocks'!$I$1</f>
        <v>7.9470472667040006</v>
      </c>
      <c r="M876">
        <f ca="1">(S875+G876*M875)*'Master-Stocks'!$I$1</f>
        <v>1.4495762867466301E-2</v>
      </c>
      <c r="N876">
        <f t="shared" ref="N876:S876" si="873">H875*B876+N875</f>
        <v>7.2888821071863603</v>
      </c>
      <c r="O876">
        <f t="shared" si="873"/>
        <v>404</v>
      </c>
      <c r="P876">
        <f t="shared" si="873"/>
        <v>0.4542318896933123</v>
      </c>
      <c r="Q876">
        <f t="shared" si="873"/>
        <v>3794.4391680000003</v>
      </c>
      <c r="R876">
        <f t="shared" si="873"/>
        <v>794.70472667040008</v>
      </c>
      <c r="S876">
        <f t="shared" ca="1" si="873"/>
        <v>1.44957628674663</v>
      </c>
    </row>
    <row r="877" spans="1:19" ht="12.75" x14ac:dyDescent="0.2">
      <c r="A877">
        <f>'All Transactions'!A877</f>
        <v>0</v>
      </c>
      <c r="B877">
        <f>'All Transactions'!F877</f>
        <v>0</v>
      </c>
      <c r="C877">
        <f>'All Transactions'!G877</f>
        <v>0</v>
      </c>
      <c r="D877">
        <f>'All Transactions'!H877</f>
        <v>0</v>
      </c>
      <c r="E877">
        <f>'All Transactions'!I877</f>
        <v>0</v>
      </c>
      <c r="F877">
        <f>'All Transactions'!J877</f>
        <v>0</v>
      </c>
      <c r="G877">
        <f>'All Transactions'!K877</f>
        <v>0</v>
      </c>
      <c r="H877">
        <f>(N876+B877*H876)*'Master-Stocks'!$I$1</f>
        <v>7.2888821071863605E-2</v>
      </c>
      <c r="I877">
        <f>(O876+C877*I876)*'Master-Stocks'!$I$1</f>
        <v>4.04</v>
      </c>
      <c r="J877">
        <f>(P876+D877*J876)*'Master-Stocks'!$I$1</f>
        <v>4.5423188969331233E-3</v>
      </c>
      <c r="K877">
        <f>(Q876+E877*K876)*'Master-Stocks'!$I$1</f>
        <v>37.944391680000003</v>
      </c>
      <c r="L877">
        <f>(R876+F877*L876)*'Master-Stocks'!$I$1</f>
        <v>7.9470472667040006</v>
      </c>
      <c r="M877">
        <f ca="1">(S876+G877*M876)*'Master-Stocks'!$I$1</f>
        <v>1.4495762867466301E-2</v>
      </c>
      <c r="N877">
        <f t="shared" ref="N877:S877" si="874">H876*B877+N876</f>
        <v>7.2888821071863603</v>
      </c>
      <c r="O877">
        <f t="shared" si="874"/>
        <v>404</v>
      </c>
      <c r="P877">
        <f t="shared" si="874"/>
        <v>0.4542318896933123</v>
      </c>
      <c r="Q877">
        <f t="shared" si="874"/>
        <v>3794.4391680000003</v>
      </c>
      <c r="R877">
        <f t="shared" si="874"/>
        <v>794.70472667040008</v>
      </c>
      <c r="S877">
        <f t="shared" ca="1" si="874"/>
        <v>1.44957628674663</v>
      </c>
    </row>
    <row r="878" spans="1:19" ht="12.75" x14ac:dyDescent="0.2">
      <c r="A878">
        <f>'All Transactions'!A878</f>
        <v>0</v>
      </c>
      <c r="B878">
        <f>'All Transactions'!F878</f>
        <v>0</v>
      </c>
      <c r="C878">
        <f>'All Transactions'!G878</f>
        <v>0</v>
      </c>
      <c r="D878">
        <f>'All Transactions'!H878</f>
        <v>0</v>
      </c>
      <c r="E878">
        <f>'All Transactions'!I878</f>
        <v>0</v>
      </c>
      <c r="F878">
        <f>'All Transactions'!J878</f>
        <v>0</v>
      </c>
      <c r="G878">
        <f>'All Transactions'!K878</f>
        <v>0</v>
      </c>
      <c r="H878">
        <f>(N877+B878*H877)*'Master-Stocks'!$I$1</f>
        <v>7.2888821071863605E-2</v>
      </c>
      <c r="I878">
        <f>(O877+C878*I877)*'Master-Stocks'!$I$1</f>
        <v>4.04</v>
      </c>
      <c r="J878">
        <f>(P877+D878*J877)*'Master-Stocks'!$I$1</f>
        <v>4.5423188969331233E-3</v>
      </c>
      <c r="K878">
        <f>(Q877+E878*K877)*'Master-Stocks'!$I$1</f>
        <v>37.944391680000003</v>
      </c>
      <c r="L878">
        <f>(R877+F878*L877)*'Master-Stocks'!$I$1</f>
        <v>7.9470472667040006</v>
      </c>
      <c r="M878">
        <f ca="1">(S877+G878*M877)*'Master-Stocks'!$I$1</f>
        <v>1.4495762867466301E-2</v>
      </c>
      <c r="N878">
        <f t="shared" ref="N878:S878" si="875">H877*B878+N877</f>
        <v>7.2888821071863603</v>
      </c>
      <c r="O878">
        <f t="shared" si="875"/>
        <v>404</v>
      </c>
      <c r="P878">
        <f t="shared" si="875"/>
        <v>0.4542318896933123</v>
      </c>
      <c r="Q878">
        <f t="shared" si="875"/>
        <v>3794.4391680000003</v>
      </c>
      <c r="R878">
        <f t="shared" si="875"/>
        <v>794.70472667040008</v>
      </c>
      <c r="S878">
        <f t="shared" ca="1" si="875"/>
        <v>1.44957628674663</v>
      </c>
    </row>
    <row r="879" spans="1:19" ht="12.75" x14ac:dyDescent="0.2">
      <c r="A879">
        <f>'All Transactions'!A879</f>
        <v>0</v>
      </c>
      <c r="B879">
        <f>'All Transactions'!F879</f>
        <v>0</v>
      </c>
      <c r="C879">
        <f>'All Transactions'!G879</f>
        <v>0</v>
      </c>
      <c r="D879">
        <f>'All Transactions'!H879</f>
        <v>0</v>
      </c>
      <c r="E879">
        <f>'All Transactions'!I879</f>
        <v>0</v>
      </c>
      <c r="F879">
        <f>'All Transactions'!J879</f>
        <v>0</v>
      </c>
      <c r="G879">
        <f>'All Transactions'!K879</f>
        <v>0</v>
      </c>
      <c r="H879">
        <f>(N878+B879*H878)*'Master-Stocks'!$I$1</f>
        <v>7.2888821071863605E-2</v>
      </c>
      <c r="I879">
        <f>(O878+C879*I878)*'Master-Stocks'!$I$1</f>
        <v>4.04</v>
      </c>
      <c r="J879">
        <f>(P878+D879*J878)*'Master-Stocks'!$I$1</f>
        <v>4.5423188969331233E-3</v>
      </c>
      <c r="K879">
        <f>(Q878+E879*K878)*'Master-Stocks'!$I$1</f>
        <v>37.944391680000003</v>
      </c>
      <c r="L879">
        <f>(R878+F879*L878)*'Master-Stocks'!$I$1</f>
        <v>7.9470472667040006</v>
      </c>
      <c r="M879">
        <f ca="1">(S878+G879*M878)*'Master-Stocks'!$I$1</f>
        <v>1.4495762867466301E-2</v>
      </c>
      <c r="N879">
        <f t="shared" ref="N879:S879" si="876">H878*B879+N878</f>
        <v>7.2888821071863603</v>
      </c>
      <c r="O879">
        <f t="shared" si="876"/>
        <v>404</v>
      </c>
      <c r="P879">
        <f t="shared" si="876"/>
        <v>0.4542318896933123</v>
      </c>
      <c r="Q879">
        <f t="shared" si="876"/>
        <v>3794.4391680000003</v>
      </c>
      <c r="R879">
        <f t="shared" si="876"/>
        <v>794.70472667040008</v>
      </c>
      <c r="S879">
        <f t="shared" ca="1" si="876"/>
        <v>1.44957628674663</v>
      </c>
    </row>
    <row r="880" spans="1:19" ht="12.75" x14ac:dyDescent="0.2">
      <c r="A880">
        <f>'All Transactions'!A880</f>
        <v>0</v>
      </c>
      <c r="B880">
        <f>'All Transactions'!F880</f>
        <v>0</v>
      </c>
      <c r="C880">
        <f>'All Transactions'!G880</f>
        <v>0</v>
      </c>
      <c r="D880">
        <f>'All Transactions'!H880</f>
        <v>0</v>
      </c>
      <c r="E880">
        <f>'All Transactions'!I880</f>
        <v>0</v>
      </c>
      <c r="F880">
        <f>'All Transactions'!J880</f>
        <v>0</v>
      </c>
      <c r="G880">
        <f>'All Transactions'!K880</f>
        <v>0</v>
      </c>
      <c r="H880">
        <f>(N879+B880*H879)*'Master-Stocks'!$I$1</f>
        <v>7.2888821071863605E-2</v>
      </c>
      <c r="I880">
        <f>(O879+C880*I879)*'Master-Stocks'!$I$1</f>
        <v>4.04</v>
      </c>
      <c r="J880">
        <f>(P879+D880*J879)*'Master-Stocks'!$I$1</f>
        <v>4.5423188969331233E-3</v>
      </c>
      <c r="K880">
        <f>(Q879+E880*K879)*'Master-Stocks'!$I$1</f>
        <v>37.944391680000003</v>
      </c>
      <c r="L880">
        <f>(R879+F880*L879)*'Master-Stocks'!$I$1</f>
        <v>7.9470472667040006</v>
      </c>
      <c r="M880">
        <f ca="1">(S879+G880*M879)*'Master-Stocks'!$I$1</f>
        <v>1.4495762867466301E-2</v>
      </c>
      <c r="N880">
        <f t="shared" ref="N880:S880" si="877">H879*B880+N879</f>
        <v>7.2888821071863603</v>
      </c>
      <c r="O880">
        <f t="shared" si="877"/>
        <v>404</v>
      </c>
      <c r="P880">
        <f t="shared" si="877"/>
        <v>0.4542318896933123</v>
      </c>
      <c r="Q880">
        <f t="shared" si="877"/>
        <v>3794.4391680000003</v>
      </c>
      <c r="R880">
        <f t="shared" si="877"/>
        <v>794.70472667040008</v>
      </c>
      <c r="S880">
        <f t="shared" ca="1" si="877"/>
        <v>1.44957628674663</v>
      </c>
    </row>
    <row r="881" spans="1:19" ht="12.75" x14ac:dyDescent="0.2">
      <c r="A881">
        <f>'All Transactions'!A881</f>
        <v>0</v>
      </c>
      <c r="B881">
        <f>'All Transactions'!F881</f>
        <v>0</v>
      </c>
      <c r="C881">
        <f>'All Transactions'!G881</f>
        <v>0</v>
      </c>
      <c r="D881">
        <f>'All Transactions'!H881</f>
        <v>0</v>
      </c>
      <c r="E881">
        <f>'All Transactions'!I881</f>
        <v>0</v>
      </c>
      <c r="F881">
        <f>'All Transactions'!J881</f>
        <v>0</v>
      </c>
      <c r="G881">
        <f>'All Transactions'!K881</f>
        <v>0</v>
      </c>
      <c r="H881">
        <f>(N880+B881*H880)*'Master-Stocks'!$I$1</f>
        <v>7.2888821071863605E-2</v>
      </c>
      <c r="I881">
        <f>(O880+C881*I880)*'Master-Stocks'!$I$1</f>
        <v>4.04</v>
      </c>
      <c r="J881">
        <f>(P880+D881*J880)*'Master-Stocks'!$I$1</f>
        <v>4.5423188969331233E-3</v>
      </c>
      <c r="K881">
        <f>(Q880+E881*K880)*'Master-Stocks'!$I$1</f>
        <v>37.944391680000003</v>
      </c>
      <c r="L881">
        <f>(R880+F881*L880)*'Master-Stocks'!$I$1</f>
        <v>7.9470472667040006</v>
      </c>
      <c r="M881">
        <f ca="1">(S880+G881*M880)*'Master-Stocks'!$I$1</f>
        <v>1.4495762867466301E-2</v>
      </c>
      <c r="N881">
        <f t="shared" ref="N881:S881" si="878">H880*B881+N880</f>
        <v>7.2888821071863603</v>
      </c>
      <c r="O881">
        <f t="shared" si="878"/>
        <v>404</v>
      </c>
      <c r="P881">
        <f t="shared" si="878"/>
        <v>0.4542318896933123</v>
      </c>
      <c r="Q881">
        <f t="shared" si="878"/>
        <v>3794.4391680000003</v>
      </c>
      <c r="R881">
        <f t="shared" si="878"/>
        <v>794.70472667040008</v>
      </c>
      <c r="S881">
        <f t="shared" ca="1" si="878"/>
        <v>1.44957628674663</v>
      </c>
    </row>
    <row r="882" spans="1:19" ht="12.75" x14ac:dyDescent="0.2">
      <c r="A882">
        <f>'All Transactions'!A882</f>
        <v>0</v>
      </c>
      <c r="B882">
        <f>'All Transactions'!F882</f>
        <v>0</v>
      </c>
      <c r="C882">
        <f>'All Transactions'!G882</f>
        <v>0</v>
      </c>
      <c r="D882">
        <f>'All Transactions'!H882</f>
        <v>0</v>
      </c>
      <c r="E882">
        <f>'All Transactions'!I882</f>
        <v>0</v>
      </c>
      <c r="F882">
        <f>'All Transactions'!J882</f>
        <v>0</v>
      </c>
      <c r="G882">
        <f>'All Transactions'!K882</f>
        <v>0</v>
      </c>
      <c r="H882">
        <f>(N881+B882*H881)*'Master-Stocks'!$I$1</f>
        <v>7.2888821071863605E-2</v>
      </c>
      <c r="I882">
        <f>(O881+C882*I881)*'Master-Stocks'!$I$1</f>
        <v>4.04</v>
      </c>
      <c r="J882">
        <f>(P881+D882*J881)*'Master-Stocks'!$I$1</f>
        <v>4.5423188969331233E-3</v>
      </c>
      <c r="K882">
        <f>(Q881+E882*K881)*'Master-Stocks'!$I$1</f>
        <v>37.944391680000003</v>
      </c>
      <c r="L882">
        <f>(R881+F882*L881)*'Master-Stocks'!$I$1</f>
        <v>7.9470472667040006</v>
      </c>
      <c r="M882">
        <f ca="1">(S881+G882*M881)*'Master-Stocks'!$I$1</f>
        <v>1.4495762867466301E-2</v>
      </c>
      <c r="N882">
        <f t="shared" ref="N882:S882" si="879">H881*B882+N881</f>
        <v>7.2888821071863603</v>
      </c>
      <c r="O882">
        <f t="shared" si="879"/>
        <v>404</v>
      </c>
      <c r="P882">
        <f t="shared" si="879"/>
        <v>0.4542318896933123</v>
      </c>
      <c r="Q882">
        <f t="shared" si="879"/>
        <v>3794.4391680000003</v>
      </c>
      <c r="R882">
        <f t="shared" si="879"/>
        <v>794.70472667040008</v>
      </c>
      <c r="S882">
        <f t="shared" ca="1" si="879"/>
        <v>1.44957628674663</v>
      </c>
    </row>
    <row r="883" spans="1:19" ht="12.75" x14ac:dyDescent="0.2">
      <c r="A883">
        <f>'All Transactions'!A883</f>
        <v>0</v>
      </c>
      <c r="B883">
        <f>'All Transactions'!F883</f>
        <v>0</v>
      </c>
      <c r="C883">
        <f>'All Transactions'!G883</f>
        <v>0</v>
      </c>
      <c r="D883">
        <f>'All Transactions'!H883</f>
        <v>0</v>
      </c>
      <c r="E883">
        <f>'All Transactions'!I883</f>
        <v>0</v>
      </c>
      <c r="F883">
        <f>'All Transactions'!J883</f>
        <v>0</v>
      </c>
      <c r="G883">
        <f>'All Transactions'!K883</f>
        <v>0</v>
      </c>
      <c r="H883">
        <f>(N882+B883*H882)*'Master-Stocks'!$I$1</f>
        <v>7.2888821071863605E-2</v>
      </c>
      <c r="I883">
        <f>(O882+C883*I882)*'Master-Stocks'!$I$1</f>
        <v>4.04</v>
      </c>
      <c r="J883">
        <f>(P882+D883*J882)*'Master-Stocks'!$I$1</f>
        <v>4.5423188969331233E-3</v>
      </c>
      <c r="K883">
        <f>(Q882+E883*K882)*'Master-Stocks'!$I$1</f>
        <v>37.944391680000003</v>
      </c>
      <c r="L883">
        <f>(R882+F883*L882)*'Master-Stocks'!$I$1</f>
        <v>7.9470472667040006</v>
      </c>
      <c r="M883">
        <f ca="1">(S882+G883*M882)*'Master-Stocks'!$I$1</f>
        <v>1.4495762867466301E-2</v>
      </c>
      <c r="N883">
        <f t="shared" ref="N883:S883" si="880">H882*B883+N882</f>
        <v>7.2888821071863603</v>
      </c>
      <c r="O883">
        <f t="shared" si="880"/>
        <v>404</v>
      </c>
      <c r="P883">
        <f t="shared" si="880"/>
        <v>0.4542318896933123</v>
      </c>
      <c r="Q883">
        <f t="shared" si="880"/>
        <v>3794.4391680000003</v>
      </c>
      <c r="R883">
        <f t="shared" si="880"/>
        <v>794.70472667040008</v>
      </c>
      <c r="S883">
        <f t="shared" ca="1" si="880"/>
        <v>1.44957628674663</v>
      </c>
    </row>
    <row r="884" spans="1:19" ht="12.75" x14ac:dyDescent="0.2">
      <c r="A884">
        <f>'All Transactions'!A884</f>
        <v>0</v>
      </c>
      <c r="B884">
        <f>'All Transactions'!F884</f>
        <v>0</v>
      </c>
      <c r="C884">
        <f>'All Transactions'!G884</f>
        <v>0</v>
      </c>
      <c r="D884">
        <f>'All Transactions'!H884</f>
        <v>0</v>
      </c>
      <c r="E884">
        <f>'All Transactions'!I884</f>
        <v>0</v>
      </c>
      <c r="F884">
        <f>'All Transactions'!J884</f>
        <v>0</v>
      </c>
      <c r="G884">
        <f>'All Transactions'!K884</f>
        <v>0</v>
      </c>
      <c r="H884">
        <f>(N883+B884*H883)*'Master-Stocks'!$I$1</f>
        <v>7.2888821071863605E-2</v>
      </c>
      <c r="I884">
        <f>(O883+C884*I883)*'Master-Stocks'!$I$1</f>
        <v>4.04</v>
      </c>
      <c r="J884">
        <f>(P883+D884*J883)*'Master-Stocks'!$I$1</f>
        <v>4.5423188969331233E-3</v>
      </c>
      <c r="K884">
        <f>(Q883+E884*K883)*'Master-Stocks'!$I$1</f>
        <v>37.944391680000003</v>
      </c>
      <c r="L884">
        <f>(R883+F884*L883)*'Master-Stocks'!$I$1</f>
        <v>7.9470472667040006</v>
      </c>
      <c r="M884">
        <f ca="1">(S883+G884*M883)*'Master-Stocks'!$I$1</f>
        <v>1.4495762867466301E-2</v>
      </c>
      <c r="N884">
        <f t="shared" ref="N884:S884" si="881">H883*B884+N883</f>
        <v>7.2888821071863603</v>
      </c>
      <c r="O884">
        <f t="shared" si="881"/>
        <v>404</v>
      </c>
      <c r="P884">
        <f t="shared" si="881"/>
        <v>0.4542318896933123</v>
      </c>
      <c r="Q884">
        <f t="shared" si="881"/>
        <v>3794.4391680000003</v>
      </c>
      <c r="R884">
        <f t="shared" si="881"/>
        <v>794.70472667040008</v>
      </c>
      <c r="S884">
        <f t="shared" ca="1" si="881"/>
        <v>1.44957628674663</v>
      </c>
    </row>
    <row r="885" spans="1:19" ht="12.75" x14ac:dyDescent="0.2">
      <c r="A885">
        <f>'All Transactions'!A885</f>
        <v>0</v>
      </c>
      <c r="B885">
        <f>'All Transactions'!F885</f>
        <v>0</v>
      </c>
      <c r="C885">
        <f>'All Transactions'!G885</f>
        <v>0</v>
      </c>
      <c r="D885">
        <f>'All Transactions'!H885</f>
        <v>0</v>
      </c>
      <c r="E885">
        <f>'All Transactions'!I885</f>
        <v>0</v>
      </c>
      <c r="F885">
        <f>'All Transactions'!J885</f>
        <v>0</v>
      </c>
      <c r="G885">
        <f>'All Transactions'!K885</f>
        <v>0</v>
      </c>
      <c r="H885">
        <f>(N884+B885*H884)*'Master-Stocks'!$I$1</f>
        <v>7.2888821071863605E-2</v>
      </c>
      <c r="I885">
        <f>(O884+C885*I884)*'Master-Stocks'!$I$1</f>
        <v>4.04</v>
      </c>
      <c r="J885">
        <f>(P884+D885*J884)*'Master-Stocks'!$I$1</f>
        <v>4.5423188969331233E-3</v>
      </c>
      <c r="K885">
        <f>(Q884+E885*K884)*'Master-Stocks'!$I$1</f>
        <v>37.944391680000003</v>
      </c>
      <c r="L885">
        <f>(R884+F885*L884)*'Master-Stocks'!$I$1</f>
        <v>7.9470472667040006</v>
      </c>
      <c r="M885">
        <f ca="1">(S884+G885*M884)*'Master-Stocks'!$I$1</f>
        <v>1.4495762867466301E-2</v>
      </c>
      <c r="N885">
        <f t="shared" ref="N885:S885" si="882">H884*B885+N884</f>
        <v>7.2888821071863603</v>
      </c>
      <c r="O885">
        <f t="shared" si="882"/>
        <v>404</v>
      </c>
      <c r="P885">
        <f t="shared" si="882"/>
        <v>0.4542318896933123</v>
      </c>
      <c r="Q885">
        <f t="shared" si="882"/>
        <v>3794.4391680000003</v>
      </c>
      <c r="R885">
        <f t="shared" si="882"/>
        <v>794.70472667040008</v>
      </c>
      <c r="S885">
        <f t="shared" ca="1" si="882"/>
        <v>1.44957628674663</v>
      </c>
    </row>
    <row r="886" spans="1:19" ht="12.75" x14ac:dyDescent="0.2">
      <c r="A886">
        <f>'All Transactions'!A886</f>
        <v>0</v>
      </c>
      <c r="B886">
        <f>'All Transactions'!F886</f>
        <v>0</v>
      </c>
      <c r="C886">
        <f>'All Transactions'!G886</f>
        <v>0</v>
      </c>
      <c r="D886">
        <f>'All Transactions'!H886</f>
        <v>0</v>
      </c>
      <c r="E886">
        <f>'All Transactions'!I886</f>
        <v>0</v>
      </c>
      <c r="F886">
        <f>'All Transactions'!J886</f>
        <v>0</v>
      </c>
      <c r="G886">
        <f>'All Transactions'!K886</f>
        <v>0</v>
      </c>
      <c r="H886">
        <f>(N885+B886*H885)*'Master-Stocks'!$I$1</f>
        <v>7.2888821071863605E-2</v>
      </c>
      <c r="I886">
        <f>(O885+C886*I885)*'Master-Stocks'!$I$1</f>
        <v>4.04</v>
      </c>
      <c r="J886">
        <f>(P885+D886*J885)*'Master-Stocks'!$I$1</f>
        <v>4.5423188969331233E-3</v>
      </c>
      <c r="K886">
        <f>(Q885+E886*K885)*'Master-Stocks'!$I$1</f>
        <v>37.944391680000003</v>
      </c>
      <c r="L886">
        <f>(R885+F886*L885)*'Master-Stocks'!$I$1</f>
        <v>7.9470472667040006</v>
      </c>
      <c r="M886">
        <f ca="1">(S885+G886*M885)*'Master-Stocks'!$I$1</f>
        <v>1.4495762867466301E-2</v>
      </c>
      <c r="N886">
        <f t="shared" ref="N886:S886" si="883">H885*B886+N885</f>
        <v>7.2888821071863603</v>
      </c>
      <c r="O886">
        <f t="shared" si="883"/>
        <v>404</v>
      </c>
      <c r="P886">
        <f t="shared" si="883"/>
        <v>0.4542318896933123</v>
      </c>
      <c r="Q886">
        <f t="shared" si="883"/>
        <v>3794.4391680000003</v>
      </c>
      <c r="R886">
        <f t="shared" si="883"/>
        <v>794.70472667040008</v>
      </c>
      <c r="S886">
        <f t="shared" ca="1" si="883"/>
        <v>1.44957628674663</v>
      </c>
    </row>
    <row r="887" spans="1:19" ht="12.75" x14ac:dyDescent="0.2">
      <c r="A887">
        <f>'All Transactions'!A887</f>
        <v>0</v>
      </c>
      <c r="B887">
        <f>'All Transactions'!F887</f>
        <v>0</v>
      </c>
      <c r="C887">
        <f>'All Transactions'!G887</f>
        <v>0</v>
      </c>
      <c r="D887">
        <f>'All Transactions'!H887</f>
        <v>0</v>
      </c>
      <c r="E887">
        <f>'All Transactions'!I887</f>
        <v>0</v>
      </c>
      <c r="F887">
        <f>'All Transactions'!J887</f>
        <v>0</v>
      </c>
      <c r="G887">
        <f>'All Transactions'!K887</f>
        <v>0</v>
      </c>
      <c r="H887">
        <f>(N886+B887*H886)*'Master-Stocks'!$I$1</f>
        <v>7.2888821071863605E-2</v>
      </c>
      <c r="I887">
        <f>(O886+C887*I886)*'Master-Stocks'!$I$1</f>
        <v>4.04</v>
      </c>
      <c r="J887">
        <f>(P886+D887*J886)*'Master-Stocks'!$I$1</f>
        <v>4.5423188969331233E-3</v>
      </c>
      <c r="K887">
        <f>(Q886+E887*K886)*'Master-Stocks'!$I$1</f>
        <v>37.944391680000003</v>
      </c>
      <c r="L887">
        <f>(R886+F887*L886)*'Master-Stocks'!$I$1</f>
        <v>7.9470472667040006</v>
      </c>
      <c r="M887">
        <f ca="1">(S886+G887*M886)*'Master-Stocks'!$I$1</f>
        <v>1.4495762867466301E-2</v>
      </c>
      <c r="N887">
        <f t="shared" ref="N887:S887" si="884">H886*B887+N886</f>
        <v>7.2888821071863603</v>
      </c>
      <c r="O887">
        <f t="shared" si="884"/>
        <v>404</v>
      </c>
      <c r="P887">
        <f t="shared" si="884"/>
        <v>0.4542318896933123</v>
      </c>
      <c r="Q887">
        <f t="shared" si="884"/>
        <v>3794.4391680000003</v>
      </c>
      <c r="R887">
        <f t="shared" si="884"/>
        <v>794.70472667040008</v>
      </c>
      <c r="S887">
        <f t="shared" ca="1" si="884"/>
        <v>1.44957628674663</v>
      </c>
    </row>
    <row r="888" spans="1:19" ht="12.75" x14ac:dyDescent="0.2">
      <c r="A888">
        <f>'All Transactions'!A888</f>
        <v>0</v>
      </c>
      <c r="B888">
        <f>'All Transactions'!F888</f>
        <v>0</v>
      </c>
      <c r="C888">
        <f>'All Transactions'!G888</f>
        <v>0</v>
      </c>
      <c r="D888">
        <f>'All Transactions'!H888</f>
        <v>0</v>
      </c>
      <c r="E888">
        <f>'All Transactions'!I888</f>
        <v>0</v>
      </c>
      <c r="F888">
        <f>'All Transactions'!J888</f>
        <v>0</v>
      </c>
      <c r="G888">
        <f>'All Transactions'!K888</f>
        <v>0</v>
      </c>
      <c r="H888">
        <f>(N887+B888*H887)*'Master-Stocks'!$I$1</f>
        <v>7.2888821071863605E-2</v>
      </c>
      <c r="I888">
        <f>(O887+C888*I887)*'Master-Stocks'!$I$1</f>
        <v>4.04</v>
      </c>
      <c r="J888">
        <f>(P887+D888*J887)*'Master-Stocks'!$I$1</f>
        <v>4.5423188969331233E-3</v>
      </c>
      <c r="K888">
        <f>(Q887+E888*K887)*'Master-Stocks'!$I$1</f>
        <v>37.944391680000003</v>
      </c>
      <c r="L888">
        <f>(R887+F888*L887)*'Master-Stocks'!$I$1</f>
        <v>7.9470472667040006</v>
      </c>
      <c r="M888">
        <f ca="1">(S887+G888*M887)*'Master-Stocks'!$I$1</f>
        <v>1.4495762867466301E-2</v>
      </c>
      <c r="N888">
        <f t="shared" ref="N888:S888" si="885">H887*B888+N887</f>
        <v>7.2888821071863603</v>
      </c>
      <c r="O888">
        <f t="shared" si="885"/>
        <v>404</v>
      </c>
      <c r="P888">
        <f t="shared" si="885"/>
        <v>0.4542318896933123</v>
      </c>
      <c r="Q888">
        <f t="shared" si="885"/>
        <v>3794.4391680000003</v>
      </c>
      <c r="R888">
        <f t="shared" si="885"/>
        <v>794.70472667040008</v>
      </c>
      <c r="S888">
        <f t="shared" ca="1" si="885"/>
        <v>1.44957628674663</v>
      </c>
    </row>
    <row r="889" spans="1:19" ht="12.75" x14ac:dyDescent="0.2">
      <c r="A889">
        <f>'All Transactions'!A889</f>
        <v>0</v>
      </c>
      <c r="B889">
        <f>'All Transactions'!F889</f>
        <v>0</v>
      </c>
      <c r="C889">
        <f>'All Transactions'!G889</f>
        <v>0</v>
      </c>
      <c r="D889">
        <f>'All Transactions'!H889</f>
        <v>0</v>
      </c>
      <c r="E889">
        <f>'All Transactions'!I889</f>
        <v>0</v>
      </c>
      <c r="F889">
        <f>'All Transactions'!J889</f>
        <v>0</v>
      </c>
      <c r="G889">
        <f>'All Transactions'!K889</f>
        <v>0</v>
      </c>
      <c r="H889">
        <f>(N888+B889*H888)*'Master-Stocks'!$I$1</f>
        <v>7.2888821071863605E-2</v>
      </c>
      <c r="I889">
        <f>(O888+C889*I888)*'Master-Stocks'!$I$1</f>
        <v>4.04</v>
      </c>
      <c r="J889">
        <f>(P888+D889*J888)*'Master-Stocks'!$I$1</f>
        <v>4.5423188969331233E-3</v>
      </c>
      <c r="K889">
        <f>(Q888+E889*K888)*'Master-Stocks'!$I$1</f>
        <v>37.944391680000003</v>
      </c>
      <c r="L889">
        <f>(R888+F889*L888)*'Master-Stocks'!$I$1</f>
        <v>7.9470472667040006</v>
      </c>
      <c r="M889">
        <f ca="1">(S888+G889*M888)*'Master-Stocks'!$I$1</f>
        <v>1.4495762867466301E-2</v>
      </c>
      <c r="N889">
        <f t="shared" ref="N889:S889" si="886">H888*B889+N888</f>
        <v>7.2888821071863603</v>
      </c>
      <c r="O889">
        <f t="shared" si="886"/>
        <v>404</v>
      </c>
      <c r="P889">
        <f t="shared" si="886"/>
        <v>0.4542318896933123</v>
      </c>
      <c r="Q889">
        <f t="shared" si="886"/>
        <v>3794.4391680000003</v>
      </c>
      <c r="R889">
        <f t="shared" si="886"/>
        <v>794.70472667040008</v>
      </c>
      <c r="S889">
        <f t="shared" ca="1" si="886"/>
        <v>1.44957628674663</v>
      </c>
    </row>
    <row r="890" spans="1:19" ht="12.75" x14ac:dyDescent="0.2">
      <c r="A890">
        <f>'All Transactions'!A890</f>
        <v>0</v>
      </c>
      <c r="B890">
        <f>'All Transactions'!F890</f>
        <v>0</v>
      </c>
      <c r="C890">
        <f>'All Transactions'!G890</f>
        <v>0</v>
      </c>
      <c r="D890">
        <f>'All Transactions'!H890</f>
        <v>0</v>
      </c>
      <c r="E890">
        <f>'All Transactions'!I890</f>
        <v>0</v>
      </c>
      <c r="F890">
        <f>'All Transactions'!J890</f>
        <v>0</v>
      </c>
      <c r="G890">
        <f>'All Transactions'!K890</f>
        <v>0</v>
      </c>
      <c r="H890">
        <f>(N889+B890*H889)*'Master-Stocks'!$I$1</f>
        <v>7.2888821071863605E-2</v>
      </c>
      <c r="I890">
        <f>(O889+C890*I889)*'Master-Stocks'!$I$1</f>
        <v>4.04</v>
      </c>
      <c r="J890">
        <f>(P889+D890*J889)*'Master-Stocks'!$I$1</f>
        <v>4.5423188969331233E-3</v>
      </c>
      <c r="K890">
        <f>(Q889+E890*K889)*'Master-Stocks'!$I$1</f>
        <v>37.944391680000003</v>
      </c>
      <c r="L890">
        <f>(R889+F890*L889)*'Master-Stocks'!$I$1</f>
        <v>7.9470472667040006</v>
      </c>
      <c r="M890">
        <f ca="1">(S889+G890*M889)*'Master-Stocks'!$I$1</f>
        <v>1.4495762867466301E-2</v>
      </c>
      <c r="N890">
        <f t="shared" ref="N890:S890" si="887">H889*B890+N889</f>
        <v>7.2888821071863603</v>
      </c>
      <c r="O890">
        <f t="shared" si="887"/>
        <v>404</v>
      </c>
      <c r="P890">
        <f t="shared" si="887"/>
        <v>0.4542318896933123</v>
      </c>
      <c r="Q890">
        <f t="shared" si="887"/>
        <v>3794.4391680000003</v>
      </c>
      <c r="R890">
        <f t="shared" si="887"/>
        <v>794.70472667040008</v>
      </c>
      <c r="S890">
        <f t="shared" ca="1" si="887"/>
        <v>1.44957628674663</v>
      </c>
    </row>
    <row r="891" spans="1:19" ht="12.75" x14ac:dyDescent="0.2">
      <c r="A891">
        <f>'All Transactions'!A891</f>
        <v>0</v>
      </c>
      <c r="B891">
        <f>'All Transactions'!F891</f>
        <v>0</v>
      </c>
      <c r="C891">
        <f>'All Transactions'!G891</f>
        <v>0</v>
      </c>
      <c r="D891">
        <f>'All Transactions'!H891</f>
        <v>0</v>
      </c>
      <c r="E891">
        <f>'All Transactions'!I891</f>
        <v>0</v>
      </c>
      <c r="F891">
        <f>'All Transactions'!J891</f>
        <v>0</v>
      </c>
      <c r="G891">
        <f>'All Transactions'!K891</f>
        <v>0</v>
      </c>
      <c r="H891">
        <f>(N890+B891*H890)*'Master-Stocks'!$I$1</f>
        <v>7.2888821071863605E-2</v>
      </c>
      <c r="I891">
        <f>(O890+C891*I890)*'Master-Stocks'!$I$1</f>
        <v>4.04</v>
      </c>
      <c r="J891">
        <f>(P890+D891*J890)*'Master-Stocks'!$I$1</f>
        <v>4.5423188969331233E-3</v>
      </c>
      <c r="K891">
        <f>(Q890+E891*K890)*'Master-Stocks'!$I$1</f>
        <v>37.944391680000003</v>
      </c>
      <c r="L891">
        <f>(R890+F891*L890)*'Master-Stocks'!$I$1</f>
        <v>7.9470472667040006</v>
      </c>
      <c r="M891">
        <f ca="1">(S890+G891*M890)*'Master-Stocks'!$I$1</f>
        <v>1.4495762867466301E-2</v>
      </c>
      <c r="N891">
        <f t="shared" ref="N891:S891" si="888">H890*B891+N890</f>
        <v>7.2888821071863603</v>
      </c>
      <c r="O891">
        <f t="shared" si="888"/>
        <v>404</v>
      </c>
      <c r="P891">
        <f t="shared" si="888"/>
        <v>0.4542318896933123</v>
      </c>
      <c r="Q891">
        <f t="shared" si="888"/>
        <v>3794.4391680000003</v>
      </c>
      <c r="R891">
        <f t="shared" si="888"/>
        <v>794.70472667040008</v>
      </c>
      <c r="S891">
        <f t="shared" ca="1" si="888"/>
        <v>1.44957628674663</v>
      </c>
    </row>
    <row r="892" spans="1:19" ht="12.75" x14ac:dyDescent="0.2">
      <c r="A892">
        <f>'All Transactions'!A892</f>
        <v>0</v>
      </c>
      <c r="B892">
        <f>'All Transactions'!F892</f>
        <v>0</v>
      </c>
      <c r="C892">
        <f>'All Transactions'!G892</f>
        <v>0</v>
      </c>
      <c r="D892">
        <f>'All Transactions'!H892</f>
        <v>0</v>
      </c>
      <c r="E892">
        <f>'All Transactions'!I892</f>
        <v>0</v>
      </c>
      <c r="F892">
        <f>'All Transactions'!J892</f>
        <v>0</v>
      </c>
      <c r="G892">
        <f>'All Transactions'!K892</f>
        <v>0</v>
      </c>
      <c r="H892">
        <f>(N891+B892*H891)*'Master-Stocks'!$I$1</f>
        <v>7.2888821071863605E-2</v>
      </c>
      <c r="I892">
        <f>(O891+C892*I891)*'Master-Stocks'!$I$1</f>
        <v>4.04</v>
      </c>
      <c r="J892">
        <f>(P891+D892*J891)*'Master-Stocks'!$I$1</f>
        <v>4.5423188969331233E-3</v>
      </c>
      <c r="K892">
        <f>(Q891+E892*K891)*'Master-Stocks'!$I$1</f>
        <v>37.944391680000003</v>
      </c>
      <c r="L892">
        <f>(R891+F892*L891)*'Master-Stocks'!$I$1</f>
        <v>7.9470472667040006</v>
      </c>
      <c r="M892">
        <f ca="1">(S891+G892*M891)*'Master-Stocks'!$I$1</f>
        <v>1.4495762867466301E-2</v>
      </c>
      <c r="N892">
        <f t="shared" ref="N892:S892" si="889">H891*B892+N891</f>
        <v>7.2888821071863603</v>
      </c>
      <c r="O892">
        <f t="shared" si="889"/>
        <v>404</v>
      </c>
      <c r="P892">
        <f t="shared" si="889"/>
        <v>0.4542318896933123</v>
      </c>
      <c r="Q892">
        <f t="shared" si="889"/>
        <v>3794.4391680000003</v>
      </c>
      <c r="R892">
        <f t="shared" si="889"/>
        <v>794.70472667040008</v>
      </c>
      <c r="S892">
        <f t="shared" ca="1" si="889"/>
        <v>1.44957628674663</v>
      </c>
    </row>
    <row r="893" spans="1:19" ht="12.75" x14ac:dyDescent="0.2">
      <c r="A893">
        <f>'All Transactions'!A893</f>
        <v>0</v>
      </c>
      <c r="B893">
        <f>'All Transactions'!F893</f>
        <v>0</v>
      </c>
      <c r="C893">
        <f>'All Transactions'!G893</f>
        <v>0</v>
      </c>
      <c r="D893">
        <f>'All Transactions'!H893</f>
        <v>0</v>
      </c>
      <c r="E893">
        <f>'All Transactions'!I893</f>
        <v>0</v>
      </c>
      <c r="F893">
        <f>'All Transactions'!J893</f>
        <v>0</v>
      </c>
      <c r="G893">
        <f>'All Transactions'!K893</f>
        <v>0</v>
      </c>
      <c r="H893">
        <f>(N892+B893*H892)*'Master-Stocks'!$I$1</f>
        <v>7.2888821071863605E-2</v>
      </c>
      <c r="I893">
        <f>(O892+C893*I892)*'Master-Stocks'!$I$1</f>
        <v>4.04</v>
      </c>
      <c r="J893">
        <f>(P892+D893*J892)*'Master-Stocks'!$I$1</f>
        <v>4.5423188969331233E-3</v>
      </c>
      <c r="K893">
        <f>(Q892+E893*K892)*'Master-Stocks'!$I$1</f>
        <v>37.944391680000003</v>
      </c>
      <c r="L893">
        <f>(R892+F893*L892)*'Master-Stocks'!$I$1</f>
        <v>7.9470472667040006</v>
      </c>
      <c r="M893">
        <f ca="1">(S892+G893*M892)*'Master-Stocks'!$I$1</f>
        <v>1.4495762867466301E-2</v>
      </c>
      <c r="N893">
        <f t="shared" ref="N893:S893" si="890">H892*B893+N892</f>
        <v>7.2888821071863603</v>
      </c>
      <c r="O893">
        <f t="shared" si="890"/>
        <v>404</v>
      </c>
      <c r="P893">
        <f t="shared" si="890"/>
        <v>0.4542318896933123</v>
      </c>
      <c r="Q893">
        <f t="shared" si="890"/>
        <v>3794.4391680000003</v>
      </c>
      <c r="R893">
        <f t="shared" si="890"/>
        <v>794.70472667040008</v>
      </c>
      <c r="S893">
        <f t="shared" ca="1" si="890"/>
        <v>1.44957628674663</v>
      </c>
    </row>
    <row r="894" spans="1:19" ht="12.75" x14ac:dyDescent="0.2">
      <c r="A894">
        <f>'All Transactions'!A894</f>
        <v>0</v>
      </c>
      <c r="B894">
        <f>'All Transactions'!F894</f>
        <v>0</v>
      </c>
      <c r="C894">
        <f>'All Transactions'!G894</f>
        <v>0</v>
      </c>
      <c r="D894">
        <f>'All Transactions'!H894</f>
        <v>0</v>
      </c>
      <c r="E894">
        <f>'All Transactions'!I894</f>
        <v>0</v>
      </c>
      <c r="F894">
        <f>'All Transactions'!J894</f>
        <v>0</v>
      </c>
      <c r="G894">
        <f>'All Transactions'!K894</f>
        <v>0</v>
      </c>
      <c r="H894">
        <f>(N893+B894*H893)*'Master-Stocks'!$I$1</f>
        <v>7.2888821071863605E-2</v>
      </c>
      <c r="I894">
        <f>(O893+C894*I893)*'Master-Stocks'!$I$1</f>
        <v>4.04</v>
      </c>
      <c r="J894">
        <f>(P893+D894*J893)*'Master-Stocks'!$I$1</f>
        <v>4.5423188969331233E-3</v>
      </c>
      <c r="K894">
        <f>(Q893+E894*K893)*'Master-Stocks'!$I$1</f>
        <v>37.944391680000003</v>
      </c>
      <c r="L894">
        <f>(R893+F894*L893)*'Master-Stocks'!$I$1</f>
        <v>7.9470472667040006</v>
      </c>
      <c r="M894">
        <f ca="1">(S893+G894*M893)*'Master-Stocks'!$I$1</f>
        <v>1.4495762867466301E-2</v>
      </c>
      <c r="N894">
        <f t="shared" ref="N894:S894" si="891">H893*B894+N893</f>
        <v>7.2888821071863603</v>
      </c>
      <c r="O894">
        <f t="shared" si="891"/>
        <v>404</v>
      </c>
      <c r="P894">
        <f t="shared" si="891"/>
        <v>0.4542318896933123</v>
      </c>
      <c r="Q894">
        <f t="shared" si="891"/>
        <v>3794.4391680000003</v>
      </c>
      <c r="R894">
        <f t="shared" si="891"/>
        <v>794.70472667040008</v>
      </c>
      <c r="S894">
        <f t="shared" ca="1" si="891"/>
        <v>1.44957628674663</v>
      </c>
    </row>
    <row r="895" spans="1:19" ht="12.75" x14ac:dyDescent="0.2">
      <c r="A895">
        <f>'All Transactions'!A895</f>
        <v>0</v>
      </c>
      <c r="B895">
        <f>'All Transactions'!F895</f>
        <v>0</v>
      </c>
      <c r="C895">
        <f>'All Transactions'!G895</f>
        <v>0</v>
      </c>
      <c r="D895">
        <f>'All Transactions'!H895</f>
        <v>0</v>
      </c>
      <c r="E895">
        <f>'All Transactions'!I895</f>
        <v>0</v>
      </c>
      <c r="F895">
        <f>'All Transactions'!J895</f>
        <v>0</v>
      </c>
      <c r="G895">
        <f>'All Transactions'!K895</f>
        <v>0</v>
      </c>
      <c r="H895">
        <f>(N894+B895*H894)*'Master-Stocks'!$I$1</f>
        <v>7.2888821071863605E-2</v>
      </c>
      <c r="I895">
        <f>(O894+C895*I894)*'Master-Stocks'!$I$1</f>
        <v>4.04</v>
      </c>
      <c r="J895">
        <f>(P894+D895*J894)*'Master-Stocks'!$I$1</f>
        <v>4.5423188969331233E-3</v>
      </c>
      <c r="K895">
        <f>(Q894+E895*K894)*'Master-Stocks'!$I$1</f>
        <v>37.944391680000003</v>
      </c>
      <c r="L895">
        <f>(R894+F895*L894)*'Master-Stocks'!$I$1</f>
        <v>7.9470472667040006</v>
      </c>
      <c r="M895">
        <f ca="1">(S894+G895*M894)*'Master-Stocks'!$I$1</f>
        <v>1.4495762867466301E-2</v>
      </c>
      <c r="N895">
        <f t="shared" ref="N895:S895" si="892">H894*B895+N894</f>
        <v>7.2888821071863603</v>
      </c>
      <c r="O895">
        <f t="shared" si="892"/>
        <v>404</v>
      </c>
      <c r="P895">
        <f t="shared" si="892"/>
        <v>0.4542318896933123</v>
      </c>
      <c r="Q895">
        <f t="shared" si="892"/>
        <v>3794.4391680000003</v>
      </c>
      <c r="R895">
        <f t="shared" si="892"/>
        <v>794.70472667040008</v>
      </c>
      <c r="S895">
        <f t="shared" ca="1" si="892"/>
        <v>1.44957628674663</v>
      </c>
    </row>
    <row r="896" spans="1:19" ht="12.75" x14ac:dyDescent="0.2">
      <c r="A896">
        <f>'All Transactions'!A896</f>
        <v>0</v>
      </c>
      <c r="B896">
        <f>'All Transactions'!F896</f>
        <v>0</v>
      </c>
      <c r="C896">
        <f>'All Transactions'!G896</f>
        <v>0</v>
      </c>
      <c r="D896">
        <f>'All Transactions'!H896</f>
        <v>0</v>
      </c>
      <c r="E896">
        <f>'All Transactions'!I896</f>
        <v>0</v>
      </c>
      <c r="F896">
        <f>'All Transactions'!J896</f>
        <v>0</v>
      </c>
      <c r="G896">
        <f>'All Transactions'!K896</f>
        <v>0</v>
      </c>
      <c r="H896">
        <f>(N895+B896*H895)*'Master-Stocks'!$I$1</f>
        <v>7.2888821071863605E-2</v>
      </c>
      <c r="I896">
        <f>(O895+C896*I895)*'Master-Stocks'!$I$1</f>
        <v>4.04</v>
      </c>
      <c r="J896">
        <f>(P895+D896*J895)*'Master-Stocks'!$I$1</f>
        <v>4.5423188969331233E-3</v>
      </c>
      <c r="K896">
        <f>(Q895+E896*K895)*'Master-Stocks'!$I$1</f>
        <v>37.944391680000003</v>
      </c>
      <c r="L896">
        <f>(R895+F896*L895)*'Master-Stocks'!$I$1</f>
        <v>7.9470472667040006</v>
      </c>
      <c r="M896">
        <f ca="1">(S895+G896*M895)*'Master-Stocks'!$I$1</f>
        <v>1.4495762867466301E-2</v>
      </c>
      <c r="N896">
        <f t="shared" ref="N896:S896" si="893">H895*B896+N895</f>
        <v>7.2888821071863603</v>
      </c>
      <c r="O896">
        <f t="shared" si="893"/>
        <v>404</v>
      </c>
      <c r="P896">
        <f t="shared" si="893"/>
        <v>0.4542318896933123</v>
      </c>
      <c r="Q896">
        <f t="shared" si="893"/>
        <v>3794.4391680000003</v>
      </c>
      <c r="R896">
        <f t="shared" si="893"/>
        <v>794.70472667040008</v>
      </c>
      <c r="S896">
        <f t="shared" ca="1" si="893"/>
        <v>1.44957628674663</v>
      </c>
    </row>
    <row r="897" spans="1:19" ht="12.75" x14ac:dyDescent="0.2">
      <c r="A897">
        <f>'All Transactions'!A897</f>
        <v>0</v>
      </c>
      <c r="B897">
        <f>'All Transactions'!F897</f>
        <v>0</v>
      </c>
      <c r="C897">
        <f>'All Transactions'!G897</f>
        <v>0</v>
      </c>
      <c r="D897">
        <f>'All Transactions'!H897</f>
        <v>0</v>
      </c>
      <c r="E897">
        <f>'All Transactions'!I897</f>
        <v>0</v>
      </c>
      <c r="F897">
        <f>'All Transactions'!J897</f>
        <v>0</v>
      </c>
      <c r="G897">
        <f>'All Transactions'!K897</f>
        <v>0</v>
      </c>
      <c r="H897">
        <f>(N896+B897*H896)*'Master-Stocks'!$I$1</f>
        <v>7.2888821071863605E-2</v>
      </c>
      <c r="I897">
        <f>(O896+C897*I896)*'Master-Stocks'!$I$1</f>
        <v>4.04</v>
      </c>
      <c r="J897">
        <f>(P896+D897*J896)*'Master-Stocks'!$I$1</f>
        <v>4.5423188969331233E-3</v>
      </c>
      <c r="K897">
        <f>(Q896+E897*K896)*'Master-Stocks'!$I$1</f>
        <v>37.944391680000003</v>
      </c>
      <c r="L897">
        <f>(R896+F897*L896)*'Master-Stocks'!$I$1</f>
        <v>7.9470472667040006</v>
      </c>
      <c r="M897">
        <f ca="1">(S896+G897*M896)*'Master-Stocks'!$I$1</f>
        <v>1.4495762867466301E-2</v>
      </c>
      <c r="N897">
        <f t="shared" ref="N897:S897" si="894">H896*B897+N896</f>
        <v>7.2888821071863603</v>
      </c>
      <c r="O897">
        <f t="shared" si="894"/>
        <v>404</v>
      </c>
      <c r="P897">
        <f t="shared" si="894"/>
        <v>0.4542318896933123</v>
      </c>
      <c r="Q897">
        <f t="shared" si="894"/>
        <v>3794.4391680000003</v>
      </c>
      <c r="R897">
        <f t="shared" si="894"/>
        <v>794.70472667040008</v>
      </c>
      <c r="S897">
        <f t="shared" ca="1" si="894"/>
        <v>1.44957628674663</v>
      </c>
    </row>
    <row r="898" spans="1:19" ht="12.75" x14ac:dyDescent="0.2">
      <c r="A898">
        <f>'All Transactions'!A898</f>
        <v>0</v>
      </c>
      <c r="B898">
        <f>'All Transactions'!F898</f>
        <v>0</v>
      </c>
      <c r="C898">
        <f>'All Transactions'!G898</f>
        <v>0</v>
      </c>
      <c r="D898">
        <f>'All Transactions'!H898</f>
        <v>0</v>
      </c>
      <c r="E898">
        <f>'All Transactions'!I898</f>
        <v>0</v>
      </c>
      <c r="F898">
        <f>'All Transactions'!J898</f>
        <v>0</v>
      </c>
      <c r="G898">
        <f>'All Transactions'!K898</f>
        <v>0</v>
      </c>
      <c r="H898">
        <f>(N897+B898*H897)*'Master-Stocks'!$I$1</f>
        <v>7.2888821071863605E-2</v>
      </c>
      <c r="I898">
        <f>(O897+C898*I897)*'Master-Stocks'!$I$1</f>
        <v>4.04</v>
      </c>
      <c r="J898">
        <f>(P897+D898*J897)*'Master-Stocks'!$I$1</f>
        <v>4.5423188969331233E-3</v>
      </c>
      <c r="K898">
        <f>(Q897+E898*K897)*'Master-Stocks'!$I$1</f>
        <v>37.944391680000003</v>
      </c>
      <c r="L898">
        <f>(R897+F898*L897)*'Master-Stocks'!$I$1</f>
        <v>7.9470472667040006</v>
      </c>
      <c r="M898">
        <f ca="1">(S897+G898*M897)*'Master-Stocks'!$I$1</f>
        <v>1.4495762867466301E-2</v>
      </c>
      <c r="N898">
        <f t="shared" ref="N898:S898" si="895">H897*B898+N897</f>
        <v>7.2888821071863603</v>
      </c>
      <c r="O898">
        <f t="shared" si="895"/>
        <v>404</v>
      </c>
      <c r="P898">
        <f t="shared" si="895"/>
        <v>0.4542318896933123</v>
      </c>
      <c r="Q898">
        <f t="shared" si="895"/>
        <v>3794.4391680000003</v>
      </c>
      <c r="R898">
        <f t="shared" si="895"/>
        <v>794.70472667040008</v>
      </c>
      <c r="S898">
        <f t="shared" ca="1" si="895"/>
        <v>1.44957628674663</v>
      </c>
    </row>
    <row r="899" spans="1:19" ht="12.75" x14ac:dyDescent="0.2">
      <c r="A899">
        <f>'All Transactions'!A899</f>
        <v>0</v>
      </c>
      <c r="B899">
        <f>'All Transactions'!F899</f>
        <v>0</v>
      </c>
      <c r="C899">
        <f>'All Transactions'!G899</f>
        <v>0</v>
      </c>
      <c r="D899">
        <f>'All Transactions'!H899</f>
        <v>0</v>
      </c>
      <c r="E899">
        <f>'All Transactions'!I899</f>
        <v>0</v>
      </c>
      <c r="F899">
        <f>'All Transactions'!J899</f>
        <v>0</v>
      </c>
      <c r="G899">
        <f>'All Transactions'!K899</f>
        <v>0</v>
      </c>
      <c r="H899">
        <f>(N898+B899*H898)*'Master-Stocks'!$I$1</f>
        <v>7.2888821071863605E-2</v>
      </c>
      <c r="I899">
        <f>(O898+C899*I898)*'Master-Stocks'!$I$1</f>
        <v>4.04</v>
      </c>
      <c r="J899">
        <f>(P898+D899*J898)*'Master-Stocks'!$I$1</f>
        <v>4.5423188969331233E-3</v>
      </c>
      <c r="K899">
        <f>(Q898+E899*K898)*'Master-Stocks'!$I$1</f>
        <v>37.944391680000003</v>
      </c>
      <c r="L899">
        <f>(R898+F899*L898)*'Master-Stocks'!$I$1</f>
        <v>7.9470472667040006</v>
      </c>
      <c r="M899">
        <f ca="1">(S898+G899*M898)*'Master-Stocks'!$I$1</f>
        <v>1.4495762867466301E-2</v>
      </c>
      <c r="N899">
        <f t="shared" ref="N899:S899" si="896">H898*B899+N898</f>
        <v>7.2888821071863603</v>
      </c>
      <c r="O899">
        <f t="shared" si="896"/>
        <v>404</v>
      </c>
      <c r="P899">
        <f t="shared" si="896"/>
        <v>0.4542318896933123</v>
      </c>
      <c r="Q899">
        <f t="shared" si="896"/>
        <v>3794.4391680000003</v>
      </c>
      <c r="R899">
        <f t="shared" si="896"/>
        <v>794.70472667040008</v>
      </c>
      <c r="S899">
        <f t="shared" ca="1" si="896"/>
        <v>1.44957628674663</v>
      </c>
    </row>
    <row r="900" spans="1:19" ht="12.75" x14ac:dyDescent="0.2">
      <c r="A900">
        <f>'All Transactions'!A900</f>
        <v>0</v>
      </c>
      <c r="B900">
        <f>'All Transactions'!F900</f>
        <v>0</v>
      </c>
      <c r="C900">
        <f>'All Transactions'!G900</f>
        <v>0</v>
      </c>
      <c r="D900">
        <f>'All Transactions'!H900</f>
        <v>0</v>
      </c>
      <c r="E900">
        <f>'All Transactions'!I900</f>
        <v>0</v>
      </c>
      <c r="F900">
        <f>'All Transactions'!J900</f>
        <v>0</v>
      </c>
      <c r="G900">
        <f>'All Transactions'!K900</f>
        <v>0</v>
      </c>
      <c r="H900">
        <f>(N899+B900*H899)*'Master-Stocks'!$I$1</f>
        <v>7.2888821071863605E-2</v>
      </c>
      <c r="I900">
        <f>(O899+C900*I899)*'Master-Stocks'!$I$1</f>
        <v>4.04</v>
      </c>
      <c r="J900">
        <f>(P899+D900*J899)*'Master-Stocks'!$I$1</f>
        <v>4.5423188969331233E-3</v>
      </c>
      <c r="K900">
        <f>(Q899+E900*K899)*'Master-Stocks'!$I$1</f>
        <v>37.944391680000003</v>
      </c>
      <c r="L900">
        <f>(R899+F900*L899)*'Master-Stocks'!$I$1</f>
        <v>7.9470472667040006</v>
      </c>
      <c r="M900">
        <f ca="1">(S899+G900*M899)*'Master-Stocks'!$I$1</f>
        <v>1.4495762867466301E-2</v>
      </c>
      <c r="N900">
        <f t="shared" ref="N900:S900" si="897">H899*B900+N899</f>
        <v>7.2888821071863603</v>
      </c>
      <c r="O900">
        <f t="shared" si="897"/>
        <v>404</v>
      </c>
      <c r="P900">
        <f t="shared" si="897"/>
        <v>0.4542318896933123</v>
      </c>
      <c r="Q900">
        <f t="shared" si="897"/>
        <v>3794.4391680000003</v>
      </c>
      <c r="R900">
        <f t="shared" si="897"/>
        <v>794.70472667040008</v>
      </c>
      <c r="S900">
        <f t="shared" ca="1" si="897"/>
        <v>1.44957628674663</v>
      </c>
    </row>
    <row r="901" spans="1:19" ht="12.75" x14ac:dyDescent="0.2">
      <c r="A901">
        <f>'All Transactions'!A901</f>
        <v>0</v>
      </c>
      <c r="B901">
        <f>'All Transactions'!F901</f>
        <v>0</v>
      </c>
      <c r="C901">
        <f>'All Transactions'!G901</f>
        <v>0</v>
      </c>
      <c r="D901">
        <f>'All Transactions'!H901</f>
        <v>0</v>
      </c>
      <c r="E901">
        <f>'All Transactions'!I901</f>
        <v>0</v>
      </c>
      <c r="F901">
        <f>'All Transactions'!J901</f>
        <v>0</v>
      </c>
      <c r="G901">
        <f>'All Transactions'!K901</f>
        <v>0</v>
      </c>
      <c r="H901">
        <f>(N900+B901*H900)*'Master-Stocks'!$I$1</f>
        <v>7.2888821071863605E-2</v>
      </c>
      <c r="I901">
        <f>(O900+C901*I900)*'Master-Stocks'!$I$1</f>
        <v>4.04</v>
      </c>
      <c r="J901">
        <f>(P900+D901*J900)*'Master-Stocks'!$I$1</f>
        <v>4.5423188969331233E-3</v>
      </c>
      <c r="K901">
        <f>(Q900+E901*K900)*'Master-Stocks'!$I$1</f>
        <v>37.944391680000003</v>
      </c>
      <c r="L901">
        <f>(R900+F901*L900)*'Master-Stocks'!$I$1</f>
        <v>7.9470472667040006</v>
      </c>
      <c r="M901">
        <f ca="1">(S900+G901*M900)*'Master-Stocks'!$I$1</f>
        <v>1.4495762867466301E-2</v>
      </c>
      <c r="N901">
        <f t="shared" ref="N901:S901" si="898">H900*B901+N900</f>
        <v>7.2888821071863603</v>
      </c>
      <c r="O901">
        <f t="shared" si="898"/>
        <v>404</v>
      </c>
      <c r="P901">
        <f t="shared" si="898"/>
        <v>0.4542318896933123</v>
      </c>
      <c r="Q901">
        <f t="shared" si="898"/>
        <v>3794.4391680000003</v>
      </c>
      <c r="R901">
        <f t="shared" si="898"/>
        <v>794.70472667040008</v>
      </c>
      <c r="S901">
        <f t="shared" ca="1" si="898"/>
        <v>1.44957628674663</v>
      </c>
    </row>
    <row r="902" spans="1:19" ht="12.75" x14ac:dyDescent="0.2">
      <c r="A902">
        <f>'All Transactions'!A902</f>
        <v>0</v>
      </c>
      <c r="B902">
        <f>'All Transactions'!F902</f>
        <v>0</v>
      </c>
      <c r="C902">
        <f>'All Transactions'!G902</f>
        <v>0</v>
      </c>
      <c r="D902">
        <f>'All Transactions'!H902</f>
        <v>0</v>
      </c>
      <c r="E902">
        <f>'All Transactions'!I902</f>
        <v>0</v>
      </c>
      <c r="F902">
        <f>'All Transactions'!J902</f>
        <v>0</v>
      </c>
      <c r="G902">
        <f>'All Transactions'!K902</f>
        <v>0</v>
      </c>
      <c r="H902">
        <f>(N901+B902*H901)*'Master-Stocks'!$I$1</f>
        <v>7.2888821071863605E-2</v>
      </c>
      <c r="I902">
        <f>(O901+C902*I901)*'Master-Stocks'!$I$1</f>
        <v>4.04</v>
      </c>
      <c r="J902">
        <f>(P901+D902*J901)*'Master-Stocks'!$I$1</f>
        <v>4.5423188969331233E-3</v>
      </c>
      <c r="K902">
        <f>(Q901+E902*K901)*'Master-Stocks'!$I$1</f>
        <v>37.944391680000003</v>
      </c>
      <c r="L902">
        <f>(R901+F902*L901)*'Master-Stocks'!$I$1</f>
        <v>7.9470472667040006</v>
      </c>
      <c r="M902">
        <f ca="1">(S901+G902*M901)*'Master-Stocks'!$I$1</f>
        <v>1.4495762867466301E-2</v>
      </c>
      <c r="N902">
        <f t="shared" ref="N902:S902" si="899">H901*B902+N901</f>
        <v>7.2888821071863603</v>
      </c>
      <c r="O902">
        <f t="shared" si="899"/>
        <v>404</v>
      </c>
      <c r="P902">
        <f t="shared" si="899"/>
        <v>0.4542318896933123</v>
      </c>
      <c r="Q902">
        <f t="shared" si="899"/>
        <v>3794.4391680000003</v>
      </c>
      <c r="R902">
        <f t="shared" si="899"/>
        <v>794.70472667040008</v>
      </c>
      <c r="S902">
        <f t="shared" ca="1" si="899"/>
        <v>1.44957628674663</v>
      </c>
    </row>
    <row r="903" spans="1:19" ht="12.75" x14ac:dyDescent="0.2">
      <c r="A903">
        <f>'All Transactions'!A903</f>
        <v>0</v>
      </c>
      <c r="B903">
        <f>'All Transactions'!F903</f>
        <v>0</v>
      </c>
      <c r="C903">
        <f>'All Transactions'!G903</f>
        <v>0</v>
      </c>
      <c r="D903">
        <f>'All Transactions'!H903</f>
        <v>0</v>
      </c>
      <c r="E903">
        <f>'All Transactions'!I903</f>
        <v>0</v>
      </c>
      <c r="F903">
        <f>'All Transactions'!J903</f>
        <v>0</v>
      </c>
      <c r="G903">
        <f>'All Transactions'!K903</f>
        <v>0</v>
      </c>
      <c r="H903">
        <f>(N902+B903*H902)*'Master-Stocks'!$I$1</f>
        <v>7.2888821071863605E-2</v>
      </c>
      <c r="I903">
        <f>(O902+C903*I902)*'Master-Stocks'!$I$1</f>
        <v>4.04</v>
      </c>
      <c r="J903">
        <f>(P902+D903*J902)*'Master-Stocks'!$I$1</f>
        <v>4.5423188969331233E-3</v>
      </c>
      <c r="K903">
        <f>(Q902+E903*K902)*'Master-Stocks'!$I$1</f>
        <v>37.944391680000003</v>
      </c>
      <c r="L903">
        <f>(R902+F903*L902)*'Master-Stocks'!$I$1</f>
        <v>7.9470472667040006</v>
      </c>
      <c r="M903">
        <f ca="1">(S902+G903*M902)*'Master-Stocks'!$I$1</f>
        <v>1.4495762867466301E-2</v>
      </c>
      <c r="N903">
        <f t="shared" ref="N903:S903" si="900">H902*B903+N902</f>
        <v>7.2888821071863603</v>
      </c>
      <c r="O903">
        <f t="shared" si="900"/>
        <v>404</v>
      </c>
      <c r="P903">
        <f t="shared" si="900"/>
        <v>0.4542318896933123</v>
      </c>
      <c r="Q903">
        <f t="shared" si="900"/>
        <v>3794.4391680000003</v>
      </c>
      <c r="R903">
        <f t="shared" si="900"/>
        <v>794.70472667040008</v>
      </c>
      <c r="S903">
        <f t="shared" ca="1" si="900"/>
        <v>1.44957628674663</v>
      </c>
    </row>
    <row r="904" spans="1:19" ht="12.75" x14ac:dyDescent="0.2">
      <c r="A904">
        <f>'All Transactions'!A904</f>
        <v>0</v>
      </c>
      <c r="B904">
        <f>'All Transactions'!F904</f>
        <v>0</v>
      </c>
      <c r="C904">
        <f>'All Transactions'!G904</f>
        <v>0</v>
      </c>
      <c r="D904">
        <f>'All Transactions'!H904</f>
        <v>0</v>
      </c>
      <c r="E904">
        <f>'All Transactions'!I904</f>
        <v>0</v>
      </c>
      <c r="F904">
        <f>'All Transactions'!J904</f>
        <v>0</v>
      </c>
      <c r="G904">
        <f>'All Transactions'!K904</f>
        <v>0</v>
      </c>
      <c r="H904">
        <f>(N903+B904*H903)*'Master-Stocks'!$I$1</f>
        <v>7.2888821071863605E-2</v>
      </c>
      <c r="I904">
        <f>(O903+C904*I903)*'Master-Stocks'!$I$1</f>
        <v>4.04</v>
      </c>
      <c r="J904">
        <f>(P903+D904*J903)*'Master-Stocks'!$I$1</f>
        <v>4.5423188969331233E-3</v>
      </c>
      <c r="K904">
        <f>(Q903+E904*K903)*'Master-Stocks'!$I$1</f>
        <v>37.944391680000003</v>
      </c>
      <c r="L904">
        <f>(R903+F904*L903)*'Master-Stocks'!$I$1</f>
        <v>7.9470472667040006</v>
      </c>
      <c r="M904">
        <f ca="1">(S903+G904*M903)*'Master-Stocks'!$I$1</f>
        <v>1.4495762867466301E-2</v>
      </c>
      <c r="N904">
        <f t="shared" ref="N904:S904" si="901">H903*B904+N903</f>
        <v>7.2888821071863603</v>
      </c>
      <c r="O904">
        <f t="shared" si="901"/>
        <v>404</v>
      </c>
      <c r="P904">
        <f t="shared" si="901"/>
        <v>0.4542318896933123</v>
      </c>
      <c r="Q904">
        <f t="shared" si="901"/>
        <v>3794.4391680000003</v>
      </c>
      <c r="R904">
        <f t="shared" si="901"/>
        <v>794.70472667040008</v>
      </c>
      <c r="S904">
        <f t="shared" ca="1" si="901"/>
        <v>1.44957628674663</v>
      </c>
    </row>
    <row r="905" spans="1:19" ht="12.75" x14ac:dyDescent="0.2">
      <c r="A905">
        <f>'All Transactions'!A905</f>
        <v>0</v>
      </c>
      <c r="B905">
        <f>'All Transactions'!F905</f>
        <v>0</v>
      </c>
      <c r="C905">
        <f>'All Transactions'!G905</f>
        <v>0</v>
      </c>
      <c r="D905">
        <f>'All Transactions'!H905</f>
        <v>0</v>
      </c>
      <c r="E905">
        <f>'All Transactions'!I905</f>
        <v>0</v>
      </c>
      <c r="F905">
        <f>'All Transactions'!J905</f>
        <v>0</v>
      </c>
      <c r="G905">
        <f>'All Transactions'!K905</f>
        <v>0</v>
      </c>
      <c r="H905">
        <f>(N904+B905*H904)*'Master-Stocks'!$I$1</f>
        <v>7.2888821071863605E-2</v>
      </c>
      <c r="I905">
        <f>(O904+C905*I904)*'Master-Stocks'!$I$1</f>
        <v>4.04</v>
      </c>
      <c r="J905">
        <f>(P904+D905*J904)*'Master-Stocks'!$I$1</f>
        <v>4.5423188969331233E-3</v>
      </c>
      <c r="K905">
        <f>(Q904+E905*K904)*'Master-Stocks'!$I$1</f>
        <v>37.944391680000003</v>
      </c>
      <c r="L905">
        <f>(R904+F905*L904)*'Master-Stocks'!$I$1</f>
        <v>7.9470472667040006</v>
      </c>
      <c r="M905">
        <f ca="1">(S904+G905*M904)*'Master-Stocks'!$I$1</f>
        <v>1.4495762867466301E-2</v>
      </c>
      <c r="N905">
        <f t="shared" ref="N905:S905" si="902">H904*B905+N904</f>
        <v>7.2888821071863603</v>
      </c>
      <c r="O905">
        <f t="shared" si="902"/>
        <v>404</v>
      </c>
      <c r="P905">
        <f t="shared" si="902"/>
        <v>0.4542318896933123</v>
      </c>
      <c r="Q905">
        <f t="shared" si="902"/>
        <v>3794.4391680000003</v>
      </c>
      <c r="R905">
        <f t="shared" si="902"/>
        <v>794.70472667040008</v>
      </c>
      <c r="S905">
        <f t="shared" ca="1" si="902"/>
        <v>1.44957628674663</v>
      </c>
    </row>
    <row r="906" spans="1:19" ht="12.75" x14ac:dyDescent="0.2">
      <c r="A906">
        <f>'All Transactions'!A906</f>
        <v>0</v>
      </c>
      <c r="B906">
        <f>'All Transactions'!F906</f>
        <v>0</v>
      </c>
      <c r="C906">
        <f>'All Transactions'!G906</f>
        <v>0</v>
      </c>
      <c r="D906">
        <f>'All Transactions'!H906</f>
        <v>0</v>
      </c>
      <c r="E906">
        <f>'All Transactions'!I906</f>
        <v>0</v>
      </c>
      <c r="F906">
        <f>'All Transactions'!J906</f>
        <v>0</v>
      </c>
      <c r="G906">
        <f>'All Transactions'!K906</f>
        <v>0</v>
      </c>
      <c r="H906">
        <f>(N905+B906*H905)*'Master-Stocks'!$I$1</f>
        <v>7.2888821071863605E-2</v>
      </c>
      <c r="I906">
        <f>(O905+C906*I905)*'Master-Stocks'!$I$1</f>
        <v>4.04</v>
      </c>
      <c r="J906">
        <f>(P905+D906*J905)*'Master-Stocks'!$I$1</f>
        <v>4.5423188969331233E-3</v>
      </c>
      <c r="K906">
        <f>(Q905+E906*K905)*'Master-Stocks'!$I$1</f>
        <v>37.944391680000003</v>
      </c>
      <c r="L906">
        <f>(R905+F906*L905)*'Master-Stocks'!$I$1</f>
        <v>7.9470472667040006</v>
      </c>
      <c r="M906">
        <f ca="1">(S905+G906*M905)*'Master-Stocks'!$I$1</f>
        <v>1.4495762867466301E-2</v>
      </c>
      <c r="N906">
        <f t="shared" ref="N906:S906" si="903">H905*B906+N905</f>
        <v>7.2888821071863603</v>
      </c>
      <c r="O906">
        <f t="shared" si="903"/>
        <v>404</v>
      </c>
      <c r="P906">
        <f t="shared" si="903"/>
        <v>0.4542318896933123</v>
      </c>
      <c r="Q906">
        <f t="shared" si="903"/>
        <v>3794.4391680000003</v>
      </c>
      <c r="R906">
        <f t="shared" si="903"/>
        <v>794.70472667040008</v>
      </c>
      <c r="S906">
        <f t="shared" ca="1" si="903"/>
        <v>1.44957628674663</v>
      </c>
    </row>
    <row r="907" spans="1:19" ht="12.75" x14ac:dyDescent="0.2">
      <c r="A907">
        <f>'All Transactions'!A907</f>
        <v>0</v>
      </c>
      <c r="B907">
        <f>'All Transactions'!F907</f>
        <v>0</v>
      </c>
      <c r="C907">
        <f>'All Transactions'!G907</f>
        <v>0</v>
      </c>
      <c r="D907">
        <f>'All Transactions'!H907</f>
        <v>0</v>
      </c>
      <c r="E907">
        <f>'All Transactions'!I907</f>
        <v>0</v>
      </c>
      <c r="F907">
        <f>'All Transactions'!J907</f>
        <v>0</v>
      </c>
      <c r="G907">
        <f>'All Transactions'!K907</f>
        <v>0</v>
      </c>
      <c r="H907">
        <f>(N906+B907*H906)*'Master-Stocks'!$I$1</f>
        <v>7.2888821071863605E-2</v>
      </c>
      <c r="I907">
        <f>(O906+C907*I906)*'Master-Stocks'!$I$1</f>
        <v>4.04</v>
      </c>
      <c r="J907">
        <f>(P906+D907*J906)*'Master-Stocks'!$I$1</f>
        <v>4.5423188969331233E-3</v>
      </c>
      <c r="K907">
        <f>(Q906+E907*K906)*'Master-Stocks'!$I$1</f>
        <v>37.944391680000003</v>
      </c>
      <c r="L907">
        <f>(R906+F907*L906)*'Master-Stocks'!$I$1</f>
        <v>7.9470472667040006</v>
      </c>
      <c r="M907">
        <f ca="1">(S906+G907*M906)*'Master-Stocks'!$I$1</f>
        <v>1.4495762867466301E-2</v>
      </c>
      <c r="N907">
        <f t="shared" ref="N907:S907" si="904">H906*B907+N906</f>
        <v>7.2888821071863603</v>
      </c>
      <c r="O907">
        <f t="shared" si="904"/>
        <v>404</v>
      </c>
      <c r="P907">
        <f t="shared" si="904"/>
        <v>0.4542318896933123</v>
      </c>
      <c r="Q907">
        <f t="shared" si="904"/>
        <v>3794.4391680000003</v>
      </c>
      <c r="R907">
        <f t="shared" si="904"/>
        <v>794.70472667040008</v>
      </c>
      <c r="S907">
        <f t="shared" ca="1" si="904"/>
        <v>1.44957628674663</v>
      </c>
    </row>
    <row r="908" spans="1:19" ht="12.75" x14ac:dyDescent="0.2">
      <c r="A908">
        <f>'All Transactions'!A908</f>
        <v>0</v>
      </c>
      <c r="B908">
        <f>'All Transactions'!F908</f>
        <v>0</v>
      </c>
      <c r="C908">
        <f>'All Transactions'!G908</f>
        <v>0</v>
      </c>
      <c r="D908">
        <f>'All Transactions'!H908</f>
        <v>0</v>
      </c>
      <c r="E908">
        <f>'All Transactions'!I908</f>
        <v>0</v>
      </c>
      <c r="F908">
        <f>'All Transactions'!J908</f>
        <v>0</v>
      </c>
      <c r="G908">
        <f>'All Transactions'!K908</f>
        <v>0</v>
      </c>
      <c r="H908">
        <f>(N907+B908*H907)*'Master-Stocks'!$I$1</f>
        <v>7.2888821071863605E-2</v>
      </c>
      <c r="I908">
        <f>(O907+C908*I907)*'Master-Stocks'!$I$1</f>
        <v>4.04</v>
      </c>
      <c r="J908">
        <f>(P907+D908*J907)*'Master-Stocks'!$I$1</f>
        <v>4.5423188969331233E-3</v>
      </c>
      <c r="K908">
        <f>(Q907+E908*K907)*'Master-Stocks'!$I$1</f>
        <v>37.944391680000003</v>
      </c>
      <c r="L908">
        <f>(R907+F908*L907)*'Master-Stocks'!$I$1</f>
        <v>7.9470472667040006</v>
      </c>
      <c r="M908">
        <f ca="1">(S907+G908*M907)*'Master-Stocks'!$I$1</f>
        <v>1.4495762867466301E-2</v>
      </c>
      <c r="N908">
        <f t="shared" ref="N908:S908" si="905">H907*B908+N907</f>
        <v>7.2888821071863603</v>
      </c>
      <c r="O908">
        <f t="shared" si="905"/>
        <v>404</v>
      </c>
      <c r="P908">
        <f t="shared" si="905"/>
        <v>0.4542318896933123</v>
      </c>
      <c r="Q908">
        <f t="shared" si="905"/>
        <v>3794.4391680000003</v>
      </c>
      <c r="R908">
        <f t="shared" si="905"/>
        <v>794.70472667040008</v>
      </c>
      <c r="S908">
        <f t="shared" ca="1" si="905"/>
        <v>1.44957628674663</v>
      </c>
    </row>
    <row r="909" spans="1:19" ht="12.75" x14ac:dyDescent="0.2">
      <c r="A909">
        <f>'All Transactions'!A909</f>
        <v>0</v>
      </c>
      <c r="B909">
        <f>'All Transactions'!F909</f>
        <v>0</v>
      </c>
      <c r="C909">
        <f>'All Transactions'!G909</f>
        <v>0</v>
      </c>
      <c r="D909">
        <f>'All Transactions'!H909</f>
        <v>0</v>
      </c>
      <c r="E909">
        <f>'All Transactions'!I909</f>
        <v>0</v>
      </c>
      <c r="F909">
        <f>'All Transactions'!J909</f>
        <v>0</v>
      </c>
      <c r="G909">
        <f>'All Transactions'!K909</f>
        <v>0</v>
      </c>
      <c r="H909">
        <f>(N908+B909*H908)*'Master-Stocks'!$I$1</f>
        <v>7.2888821071863605E-2</v>
      </c>
      <c r="I909">
        <f>(O908+C909*I908)*'Master-Stocks'!$I$1</f>
        <v>4.04</v>
      </c>
      <c r="J909">
        <f>(P908+D909*J908)*'Master-Stocks'!$I$1</f>
        <v>4.5423188969331233E-3</v>
      </c>
      <c r="K909">
        <f>(Q908+E909*K908)*'Master-Stocks'!$I$1</f>
        <v>37.944391680000003</v>
      </c>
      <c r="L909">
        <f>(R908+F909*L908)*'Master-Stocks'!$I$1</f>
        <v>7.9470472667040006</v>
      </c>
      <c r="M909">
        <f ca="1">(S908+G909*M908)*'Master-Stocks'!$I$1</f>
        <v>1.4495762867466301E-2</v>
      </c>
      <c r="N909">
        <f t="shared" ref="N909:S909" si="906">H908*B909+N908</f>
        <v>7.2888821071863603</v>
      </c>
      <c r="O909">
        <f t="shared" si="906"/>
        <v>404</v>
      </c>
      <c r="P909">
        <f t="shared" si="906"/>
        <v>0.4542318896933123</v>
      </c>
      <c r="Q909">
        <f t="shared" si="906"/>
        <v>3794.4391680000003</v>
      </c>
      <c r="R909">
        <f t="shared" si="906"/>
        <v>794.70472667040008</v>
      </c>
      <c r="S909">
        <f t="shared" ca="1" si="906"/>
        <v>1.44957628674663</v>
      </c>
    </row>
    <row r="910" spans="1:19" ht="12.75" x14ac:dyDescent="0.2">
      <c r="A910">
        <f>'All Transactions'!A910</f>
        <v>0</v>
      </c>
      <c r="B910">
        <f>'All Transactions'!F910</f>
        <v>0</v>
      </c>
      <c r="C910">
        <f>'All Transactions'!G910</f>
        <v>0</v>
      </c>
      <c r="D910">
        <f>'All Transactions'!H910</f>
        <v>0</v>
      </c>
      <c r="E910">
        <f>'All Transactions'!I910</f>
        <v>0</v>
      </c>
      <c r="F910">
        <f>'All Transactions'!J910</f>
        <v>0</v>
      </c>
      <c r="G910">
        <f>'All Transactions'!K910</f>
        <v>0</v>
      </c>
      <c r="H910">
        <f>(N909+B910*H909)*'Master-Stocks'!$I$1</f>
        <v>7.2888821071863605E-2</v>
      </c>
      <c r="I910">
        <f>(O909+C910*I909)*'Master-Stocks'!$I$1</f>
        <v>4.04</v>
      </c>
      <c r="J910">
        <f>(P909+D910*J909)*'Master-Stocks'!$I$1</f>
        <v>4.5423188969331233E-3</v>
      </c>
      <c r="K910">
        <f>(Q909+E910*K909)*'Master-Stocks'!$I$1</f>
        <v>37.944391680000003</v>
      </c>
      <c r="L910">
        <f>(R909+F910*L909)*'Master-Stocks'!$I$1</f>
        <v>7.9470472667040006</v>
      </c>
      <c r="M910">
        <f ca="1">(S909+G910*M909)*'Master-Stocks'!$I$1</f>
        <v>1.4495762867466301E-2</v>
      </c>
      <c r="N910">
        <f t="shared" ref="N910:S910" si="907">H909*B910+N909</f>
        <v>7.2888821071863603</v>
      </c>
      <c r="O910">
        <f t="shared" si="907"/>
        <v>404</v>
      </c>
      <c r="P910">
        <f t="shared" si="907"/>
        <v>0.4542318896933123</v>
      </c>
      <c r="Q910">
        <f t="shared" si="907"/>
        <v>3794.4391680000003</v>
      </c>
      <c r="R910">
        <f t="shared" si="907"/>
        <v>794.70472667040008</v>
      </c>
      <c r="S910">
        <f t="shared" ca="1" si="907"/>
        <v>1.44957628674663</v>
      </c>
    </row>
    <row r="911" spans="1:19" ht="12.75" x14ac:dyDescent="0.2">
      <c r="A911">
        <f>'All Transactions'!A911</f>
        <v>0</v>
      </c>
      <c r="B911">
        <f>'All Transactions'!F911</f>
        <v>0</v>
      </c>
      <c r="C911">
        <f>'All Transactions'!G911</f>
        <v>0</v>
      </c>
      <c r="D911">
        <f>'All Transactions'!H911</f>
        <v>0</v>
      </c>
      <c r="E911">
        <f>'All Transactions'!I911</f>
        <v>0</v>
      </c>
      <c r="F911">
        <f>'All Transactions'!J911</f>
        <v>0</v>
      </c>
      <c r="G911">
        <f>'All Transactions'!K911</f>
        <v>0</v>
      </c>
      <c r="H911">
        <f>(N910+B911*H910)*'Master-Stocks'!$I$1</f>
        <v>7.2888821071863605E-2</v>
      </c>
      <c r="I911">
        <f>(O910+C911*I910)*'Master-Stocks'!$I$1</f>
        <v>4.04</v>
      </c>
      <c r="J911">
        <f>(P910+D911*J910)*'Master-Stocks'!$I$1</f>
        <v>4.5423188969331233E-3</v>
      </c>
      <c r="K911">
        <f>(Q910+E911*K910)*'Master-Stocks'!$I$1</f>
        <v>37.944391680000003</v>
      </c>
      <c r="L911">
        <f>(R910+F911*L910)*'Master-Stocks'!$I$1</f>
        <v>7.9470472667040006</v>
      </c>
      <c r="M911">
        <f ca="1">(S910+G911*M910)*'Master-Stocks'!$I$1</f>
        <v>1.4495762867466301E-2</v>
      </c>
      <c r="N911">
        <f t="shared" ref="N911:S911" si="908">H910*B911+N910</f>
        <v>7.2888821071863603</v>
      </c>
      <c r="O911">
        <f t="shared" si="908"/>
        <v>404</v>
      </c>
      <c r="P911">
        <f t="shared" si="908"/>
        <v>0.4542318896933123</v>
      </c>
      <c r="Q911">
        <f t="shared" si="908"/>
        <v>3794.4391680000003</v>
      </c>
      <c r="R911">
        <f t="shared" si="908"/>
        <v>794.70472667040008</v>
      </c>
      <c r="S911">
        <f t="shared" ca="1" si="908"/>
        <v>1.44957628674663</v>
      </c>
    </row>
    <row r="912" spans="1:19" ht="12.75" x14ac:dyDescent="0.2">
      <c r="A912">
        <f>'All Transactions'!A912</f>
        <v>0</v>
      </c>
      <c r="B912">
        <f>'All Transactions'!F912</f>
        <v>0</v>
      </c>
      <c r="C912">
        <f>'All Transactions'!G912</f>
        <v>0</v>
      </c>
      <c r="D912">
        <f>'All Transactions'!H912</f>
        <v>0</v>
      </c>
      <c r="E912">
        <f>'All Transactions'!I912</f>
        <v>0</v>
      </c>
      <c r="F912">
        <f>'All Transactions'!J912</f>
        <v>0</v>
      </c>
      <c r="G912">
        <f>'All Transactions'!K912</f>
        <v>0</v>
      </c>
      <c r="H912">
        <f>(N911+B912*H911)*'Master-Stocks'!$I$1</f>
        <v>7.2888821071863605E-2</v>
      </c>
      <c r="I912">
        <f>(O911+C912*I911)*'Master-Stocks'!$I$1</f>
        <v>4.04</v>
      </c>
      <c r="J912">
        <f>(P911+D912*J911)*'Master-Stocks'!$I$1</f>
        <v>4.5423188969331233E-3</v>
      </c>
      <c r="K912">
        <f>(Q911+E912*K911)*'Master-Stocks'!$I$1</f>
        <v>37.944391680000003</v>
      </c>
      <c r="L912">
        <f>(R911+F912*L911)*'Master-Stocks'!$I$1</f>
        <v>7.9470472667040006</v>
      </c>
      <c r="M912">
        <f ca="1">(S911+G912*M911)*'Master-Stocks'!$I$1</f>
        <v>1.4495762867466301E-2</v>
      </c>
      <c r="N912">
        <f t="shared" ref="N912:S912" si="909">H911*B912+N911</f>
        <v>7.2888821071863603</v>
      </c>
      <c r="O912">
        <f t="shared" si="909"/>
        <v>404</v>
      </c>
      <c r="P912">
        <f t="shared" si="909"/>
        <v>0.4542318896933123</v>
      </c>
      <c r="Q912">
        <f t="shared" si="909"/>
        <v>3794.4391680000003</v>
      </c>
      <c r="R912">
        <f t="shared" si="909"/>
        <v>794.70472667040008</v>
      </c>
      <c r="S912">
        <f t="shared" ca="1" si="909"/>
        <v>1.44957628674663</v>
      </c>
    </row>
    <row r="913" spans="1:19" ht="12.75" x14ac:dyDescent="0.2">
      <c r="A913">
        <f>'All Transactions'!A913</f>
        <v>0</v>
      </c>
      <c r="B913">
        <f>'All Transactions'!F913</f>
        <v>0</v>
      </c>
      <c r="C913">
        <f>'All Transactions'!G913</f>
        <v>0</v>
      </c>
      <c r="D913">
        <f>'All Transactions'!H913</f>
        <v>0</v>
      </c>
      <c r="E913">
        <f>'All Transactions'!I913</f>
        <v>0</v>
      </c>
      <c r="F913">
        <f>'All Transactions'!J913</f>
        <v>0</v>
      </c>
      <c r="G913">
        <f>'All Transactions'!K913</f>
        <v>0</v>
      </c>
      <c r="H913">
        <f>(N912+B913*H912)*'Master-Stocks'!$I$1</f>
        <v>7.2888821071863605E-2</v>
      </c>
      <c r="I913">
        <f>(O912+C913*I912)*'Master-Stocks'!$I$1</f>
        <v>4.04</v>
      </c>
      <c r="J913">
        <f>(P912+D913*J912)*'Master-Stocks'!$I$1</f>
        <v>4.5423188969331233E-3</v>
      </c>
      <c r="K913">
        <f>(Q912+E913*K912)*'Master-Stocks'!$I$1</f>
        <v>37.944391680000003</v>
      </c>
      <c r="L913">
        <f>(R912+F913*L912)*'Master-Stocks'!$I$1</f>
        <v>7.9470472667040006</v>
      </c>
      <c r="M913">
        <f ca="1">(S912+G913*M912)*'Master-Stocks'!$I$1</f>
        <v>1.4495762867466301E-2</v>
      </c>
      <c r="N913">
        <f t="shared" ref="N913:S913" si="910">H912*B913+N912</f>
        <v>7.2888821071863603</v>
      </c>
      <c r="O913">
        <f t="shared" si="910"/>
        <v>404</v>
      </c>
      <c r="P913">
        <f t="shared" si="910"/>
        <v>0.4542318896933123</v>
      </c>
      <c r="Q913">
        <f t="shared" si="910"/>
        <v>3794.4391680000003</v>
      </c>
      <c r="R913">
        <f t="shared" si="910"/>
        <v>794.70472667040008</v>
      </c>
      <c r="S913">
        <f t="shared" ca="1" si="910"/>
        <v>1.44957628674663</v>
      </c>
    </row>
    <row r="914" spans="1:19" ht="12.75" x14ac:dyDescent="0.2">
      <c r="A914">
        <f>'All Transactions'!A914</f>
        <v>0</v>
      </c>
      <c r="B914">
        <f>'All Transactions'!F914</f>
        <v>0</v>
      </c>
      <c r="C914">
        <f>'All Transactions'!G914</f>
        <v>0</v>
      </c>
      <c r="D914">
        <f>'All Transactions'!H914</f>
        <v>0</v>
      </c>
      <c r="E914">
        <f>'All Transactions'!I914</f>
        <v>0</v>
      </c>
      <c r="F914">
        <f>'All Transactions'!J914</f>
        <v>0</v>
      </c>
      <c r="G914">
        <f>'All Transactions'!K914</f>
        <v>0</v>
      </c>
      <c r="H914">
        <f>(N913+B914*H913)*'Master-Stocks'!$I$1</f>
        <v>7.2888821071863605E-2</v>
      </c>
      <c r="I914">
        <f>(O913+C914*I913)*'Master-Stocks'!$I$1</f>
        <v>4.04</v>
      </c>
      <c r="J914">
        <f>(P913+D914*J913)*'Master-Stocks'!$I$1</f>
        <v>4.5423188969331233E-3</v>
      </c>
      <c r="K914">
        <f>(Q913+E914*K913)*'Master-Stocks'!$I$1</f>
        <v>37.944391680000003</v>
      </c>
      <c r="L914">
        <f>(R913+F914*L913)*'Master-Stocks'!$I$1</f>
        <v>7.9470472667040006</v>
      </c>
      <c r="M914">
        <f ca="1">(S913+G914*M913)*'Master-Stocks'!$I$1</f>
        <v>1.4495762867466301E-2</v>
      </c>
      <c r="N914">
        <f t="shared" ref="N914:S914" si="911">H913*B914+N913</f>
        <v>7.2888821071863603</v>
      </c>
      <c r="O914">
        <f t="shared" si="911"/>
        <v>404</v>
      </c>
      <c r="P914">
        <f t="shared" si="911"/>
        <v>0.4542318896933123</v>
      </c>
      <c r="Q914">
        <f t="shared" si="911"/>
        <v>3794.4391680000003</v>
      </c>
      <c r="R914">
        <f t="shared" si="911"/>
        <v>794.70472667040008</v>
      </c>
      <c r="S914">
        <f t="shared" ca="1" si="911"/>
        <v>1.44957628674663</v>
      </c>
    </row>
    <row r="915" spans="1:19" ht="12.75" x14ac:dyDescent="0.2">
      <c r="A915">
        <f>'All Transactions'!A915</f>
        <v>0</v>
      </c>
      <c r="B915">
        <f>'All Transactions'!F915</f>
        <v>0</v>
      </c>
      <c r="C915">
        <f>'All Transactions'!G915</f>
        <v>0</v>
      </c>
      <c r="D915">
        <f>'All Transactions'!H915</f>
        <v>0</v>
      </c>
      <c r="E915">
        <f>'All Transactions'!I915</f>
        <v>0</v>
      </c>
      <c r="F915">
        <f>'All Transactions'!J915</f>
        <v>0</v>
      </c>
      <c r="G915">
        <f>'All Transactions'!K915</f>
        <v>0</v>
      </c>
      <c r="H915">
        <f>(N914+B915*H914)*'Master-Stocks'!$I$1</f>
        <v>7.2888821071863605E-2</v>
      </c>
      <c r="I915">
        <f>(O914+C915*I914)*'Master-Stocks'!$I$1</f>
        <v>4.04</v>
      </c>
      <c r="J915">
        <f>(P914+D915*J914)*'Master-Stocks'!$I$1</f>
        <v>4.5423188969331233E-3</v>
      </c>
      <c r="K915">
        <f>(Q914+E915*K914)*'Master-Stocks'!$I$1</f>
        <v>37.944391680000003</v>
      </c>
      <c r="L915">
        <f>(R914+F915*L914)*'Master-Stocks'!$I$1</f>
        <v>7.9470472667040006</v>
      </c>
      <c r="M915">
        <f ca="1">(S914+G915*M914)*'Master-Stocks'!$I$1</f>
        <v>1.4495762867466301E-2</v>
      </c>
      <c r="N915">
        <f t="shared" ref="N915:S915" si="912">H914*B915+N914</f>
        <v>7.2888821071863603</v>
      </c>
      <c r="O915">
        <f t="shared" si="912"/>
        <v>404</v>
      </c>
      <c r="P915">
        <f t="shared" si="912"/>
        <v>0.4542318896933123</v>
      </c>
      <c r="Q915">
        <f t="shared" si="912"/>
        <v>3794.4391680000003</v>
      </c>
      <c r="R915">
        <f t="shared" si="912"/>
        <v>794.70472667040008</v>
      </c>
      <c r="S915">
        <f t="shared" ca="1" si="912"/>
        <v>1.44957628674663</v>
      </c>
    </row>
    <row r="916" spans="1:19" ht="12.75" x14ac:dyDescent="0.2">
      <c r="A916">
        <f>'All Transactions'!A916</f>
        <v>0</v>
      </c>
      <c r="B916">
        <f>'All Transactions'!F916</f>
        <v>0</v>
      </c>
      <c r="C916">
        <f>'All Transactions'!G916</f>
        <v>0</v>
      </c>
      <c r="D916">
        <f>'All Transactions'!H916</f>
        <v>0</v>
      </c>
      <c r="E916">
        <f>'All Transactions'!I916</f>
        <v>0</v>
      </c>
      <c r="F916">
        <f>'All Transactions'!J916</f>
        <v>0</v>
      </c>
      <c r="G916">
        <f>'All Transactions'!K916</f>
        <v>0</v>
      </c>
      <c r="H916">
        <f>(N915+B916*H915)*'Master-Stocks'!$I$1</f>
        <v>7.2888821071863605E-2</v>
      </c>
      <c r="I916">
        <f>(O915+C916*I915)*'Master-Stocks'!$I$1</f>
        <v>4.04</v>
      </c>
      <c r="J916">
        <f>(P915+D916*J915)*'Master-Stocks'!$I$1</f>
        <v>4.5423188969331233E-3</v>
      </c>
      <c r="K916">
        <f>(Q915+E916*K915)*'Master-Stocks'!$I$1</f>
        <v>37.944391680000003</v>
      </c>
      <c r="L916">
        <f>(R915+F916*L915)*'Master-Stocks'!$I$1</f>
        <v>7.9470472667040006</v>
      </c>
      <c r="M916">
        <f ca="1">(S915+G916*M915)*'Master-Stocks'!$I$1</f>
        <v>1.4495762867466301E-2</v>
      </c>
      <c r="N916">
        <f t="shared" ref="N916:S916" si="913">H915*B916+N915</f>
        <v>7.2888821071863603</v>
      </c>
      <c r="O916">
        <f t="shared" si="913"/>
        <v>404</v>
      </c>
      <c r="P916">
        <f t="shared" si="913"/>
        <v>0.4542318896933123</v>
      </c>
      <c r="Q916">
        <f t="shared" si="913"/>
        <v>3794.4391680000003</v>
      </c>
      <c r="R916">
        <f t="shared" si="913"/>
        <v>794.70472667040008</v>
      </c>
      <c r="S916">
        <f t="shared" ca="1" si="913"/>
        <v>1.44957628674663</v>
      </c>
    </row>
    <row r="917" spans="1:19" ht="12.75" x14ac:dyDescent="0.2">
      <c r="A917">
        <f>'All Transactions'!A917</f>
        <v>0</v>
      </c>
      <c r="B917">
        <f>'All Transactions'!F917</f>
        <v>0</v>
      </c>
      <c r="C917">
        <f>'All Transactions'!G917</f>
        <v>0</v>
      </c>
      <c r="D917">
        <f>'All Transactions'!H917</f>
        <v>0</v>
      </c>
      <c r="E917">
        <f>'All Transactions'!I917</f>
        <v>0</v>
      </c>
      <c r="F917">
        <f>'All Transactions'!J917</f>
        <v>0</v>
      </c>
      <c r="G917">
        <f>'All Transactions'!K917</f>
        <v>0</v>
      </c>
      <c r="H917">
        <f>(N916+B917*H916)*'Master-Stocks'!$I$1</f>
        <v>7.2888821071863605E-2</v>
      </c>
      <c r="I917">
        <f>(O916+C917*I916)*'Master-Stocks'!$I$1</f>
        <v>4.04</v>
      </c>
      <c r="J917">
        <f>(P916+D917*J916)*'Master-Stocks'!$I$1</f>
        <v>4.5423188969331233E-3</v>
      </c>
      <c r="K917">
        <f>(Q916+E917*K916)*'Master-Stocks'!$I$1</f>
        <v>37.944391680000003</v>
      </c>
      <c r="L917">
        <f>(R916+F917*L916)*'Master-Stocks'!$I$1</f>
        <v>7.9470472667040006</v>
      </c>
      <c r="M917">
        <f ca="1">(S916+G917*M916)*'Master-Stocks'!$I$1</f>
        <v>1.4495762867466301E-2</v>
      </c>
      <c r="N917">
        <f t="shared" ref="N917:S917" si="914">H916*B917+N916</f>
        <v>7.2888821071863603</v>
      </c>
      <c r="O917">
        <f t="shared" si="914"/>
        <v>404</v>
      </c>
      <c r="P917">
        <f t="shared" si="914"/>
        <v>0.4542318896933123</v>
      </c>
      <c r="Q917">
        <f t="shared" si="914"/>
        <v>3794.4391680000003</v>
      </c>
      <c r="R917">
        <f t="shared" si="914"/>
        <v>794.70472667040008</v>
      </c>
      <c r="S917">
        <f t="shared" ca="1" si="914"/>
        <v>1.44957628674663</v>
      </c>
    </row>
    <row r="918" spans="1:19" ht="12.75" x14ac:dyDescent="0.2">
      <c r="A918">
        <f>'All Transactions'!A918</f>
        <v>0</v>
      </c>
      <c r="B918">
        <f>'All Transactions'!F918</f>
        <v>0</v>
      </c>
      <c r="C918">
        <f>'All Transactions'!G918</f>
        <v>0</v>
      </c>
      <c r="D918">
        <f>'All Transactions'!H918</f>
        <v>0</v>
      </c>
      <c r="E918">
        <f>'All Transactions'!I918</f>
        <v>0</v>
      </c>
      <c r="F918">
        <f>'All Transactions'!J918</f>
        <v>0</v>
      </c>
      <c r="G918">
        <f>'All Transactions'!K918</f>
        <v>0</v>
      </c>
      <c r="H918">
        <f>(N917+B918*H917)*'Master-Stocks'!$I$1</f>
        <v>7.2888821071863605E-2</v>
      </c>
      <c r="I918">
        <f>(O917+C918*I917)*'Master-Stocks'!$I$1</f>
        <v>4.04</v>
      </c>
      <c r="J918">
        <f>(P917+D918*J917)*'Master-Stocks'!$I$1</f>
        <v>4.5423188969331233E-3</v>
      </c>
      <c r="K918">
        <f>(Q917+E918*K917)*'Master-Stocks'!$I$1</f>
        <v>37.944391680000003</v>
      </c>
      <c r="L918">
        <f>(R917+F918*L917)*'Master-Stocks'!$I$1</f>
        <v>7.9470472667040006</v>
      </c>
      <c r="M918">
        <f ca="1">(S917+G918*M917)*'Master-Stocks'!$I$1</f>
        <v>1.4495762867466301E-2</v>
      </c>
      <c r="N918">
        <f t="shared" ref="N918:S918" si="915">H917*B918+N917</f>
        <v>7.2888821071863603</v>
      </c>
      <c r="O918">
        <f t="shared" si="915"/>
        <v>404</v>
      </c>
      <c r="P918">
        <f t="shared" si="915"/>
        <v>0.4542318896933123</v>
      </c>
      <c r="Q918">
        <f t="shared" si="915"/>
        <v>3794.4391680000003</v>
      </c>
      <c r="R918">
        <f t="shared" si="915"/>
        <v>794.70472667040008</v>
      </c>
      <c r="S918">
        <f t="shared" ca="1" si="915"/>
        <v>1.44957628674663</v>
      </c>
    </row>
    <row r="919" spans="1:19" ht="12.75" x14ac:dyDescent="0.2">
      <c r="A919">
        <f>'All Transactions'!A919</f>
        <v>0</v>
      </c>
      <c r="B919">
        <f>'All Transactions'!F919</f>
        <v>0</v>
      </c>
      <c r="C919">
        <f>'All Transactions'!G919</f>
        <v>0</v>
      </c>
      <c r="D919">
        <f>'All Transactions'!H919</f>
        <v>0</v>
      </c>
      <c r="E919">
        <f>'All Transactions'!I919</f>
        <v>0</v>
      </c>
      <c r="F919">
        <f>'All Transactions'!J919</f>
        <v>0</v>
      </c>
      <c r="G919">
        <f>'All Transactions'!K919</f>
        <v>0</v>
      </c>
      <c r="H919">
        <f>(N918+B919*H918)*'Master-Stocks'!$I$1</f>
        <v>7.2888821071863605E-2</v>
      </c>
      <c r="I919">
        <f>(O918+C919*I918)*'Master-Stocks'!$I$1</f>
        <v>4.04</v>
      </c>
      <c r="J919">
        <f>(P918+D919*J918)*'Master-Stocks'!$I$1</f>
        <v>4.5423188969331233E-3</v>
      </c>
      <c r="K919">
        <f>(Q918+E919*K918)*'Master-Stocks'!$I$1</f>
        <v>37.944391680000003</v>
      </c>
      <c r="L919">
        <f>(R918+F919*L918)*'Master-Stocks'!$I$1</f>
        <v>7.9470472667040006</v>
      </c>
      <c r="M919">
        <f ca="1">(S918+G919*M918)*'Master-Stocks'!$I$1</f>
        <v>1.4495762867466301E-2</v>
      </c>
      <c r="N919">
        <f t="shared" ref="N919:S919" si="916">H918*B919+N918</f>
        <v>7.2888821071863603</v>
      </c>
      <c r="O919">
        <f t="shared" si="916"/>
        <v>404</v>
      </c>
      <c r="P919">
        <f t="shared" si="916"/>
        <v>0.4542318896933123</v>
      </c>
      <c r="Q919">
        <f t="shared" si="916"/>
        <v>3794.4391680000003</v>
      </c>
      <c r="R919">
        <f t="shared" si="916"/>
        <v>794.70472667040008</v>
      </c>
      <c r="S919">
        <f t="shared" ca="1" si="916"/>
        <v>1.44957628674663</v>
      </c>
    </row>
    <row r="920" spans="1:19" ht="12.75" x14ac:dyDescent="0.2">
      <c r="A920">
        <f>'All Transactions'!A920</f>
        <v>0</v>
      </c>
      <c r="B920">
        <f>'All Transactions'!F920</f>
        <v>0</v>
      </c>
      <c r="C920">
        <f>'All Transactions'!G920</f>
        <v>0</v>
      </c>
      <c r="D920">
        <f>'All Transactions'!H920</f>
        <v>0</v>
      </c>
      <c r="E920">
        <f>'All Transactions'!I920</f>
        <v>0</v>
      </c>
      <c r="F920">
        <f>'All Transactions'!J920</f>
        <v>0</v>
      </c>
      <c r="G920">
        <f>'All Transactions'!K920</f>
        <v>0</v>
      </c>
      <c r="H920">
        <f>(N919+B920*H919)*'Master-Stocks'!$I$1</f>
        <v>7.2888821071863605E-2</v>
      </c>
      <c r="I920">
        <f>(O919+C920*I919)*'Master-Stocks'!$I$1</f>
        <v>4.04</v>
      </c>
      <c r="J920">
        <f>(P919+D920*J919)*'Master-Stocks'!$I$1</f>
        <v>4.5423188969331233E-3</v>
      </c>
      <c r="K920">
        <f>(Q919+E920*K919)*'Master-Stocks'!$I$1</f>
        <v>37.944391680000003</v>
      </c>
      <c r="L920">
        <f>(R919+F920*L919)*'Master-Stocks'!$I$1</f>
        <v>7.9470472667040006</v>
      </c>
      <c r="M920">
        <f ca="1">(S919+G920*M919)*'Master-Stocks'!$I$1</f>
        <v>1.4495762867466301E-2</v>
      </c>
      <c r="N920">
        <f t="shared" ref="N920:S920" si="917">H919*B920+N919</f>
        <v>7.2888821071863603</v>
      </c>
      <c r="O920">
        <f t="shared" si="917"/>
        <v>404</v>
      </c>
      <c r="P920">
        <f t="shared" si="917"/>
        <v>0.4542318896933123</v>
      </c>
      <c r="Q920">
        <f t="shared" si="917"/>
        <v>3794.4391680000003</v>
      </c>
      <c r="R920">
        <f t="shared" si="917"/>
        <v>794.70472667040008</v>
      </c>
      <c r="S920">
        <f t="shared" ca="1" si="917"/>
        <v>1.44957628674663</v>
      </c>
    </row>
    <row r="921" spans="1:19" ht="12.75" x14ac:dyDescent="0.2">
      <c r="A921">
        <f>'All Transactions'!A921</f>
        <v>0</v>
      </c>
      <c r="B921">
        <f>'All Transactions'!F921</f>
        <v>0</v>
      </c>
      <c r="C921">
        <f>'All Transactions'!G921</f>
        <v>0</v>
      </c>
      <c r="D921">
        <f>'All Transactions'!H921</f>
        <v>0</v>
      </c>
      <c r="E921">
        <f>'All Transactions'!I921</f>
        <v>0</v>
      </c>
      <c r="F921">
        <f>'All Transactions'!J921</f>
        <v>0</v>
      </c>
      <c r="G921">
        <f>'All Transactions'!K921</f>
        <v>0</v>
      </c>
      <c r="H921">
        <f>(N920+B921*H920)*'Master-Stocks'!$I$1</f>
        <v>7.2888821071863605E-2</v>
      </c>
      <c r="I921">
        <f>(O920+C921*I920)*'Master-Stocks'!$I$1</f>
        <v>4.04</v>
      </c>
      <c r="J921">
        <f>(P920+D921*J920)*'Master-Stocks'!$I$1</f>
        <v>4.5423188969331233E-3</v>
      </c>
      <c r="K921">
        <f>(Q920+E921*K920)*'Master-Stocks'!$I$1</f>
        <v>37.944391680000003</v>
      </c>
      <c r="L921">
        <f>(R920+F921*L920)*'Master-Stocks'!$I$1</f>
        <v>7.9470472667040006</v>
      </c>
      <c r="M921">
        <f ca="1">(S920+G921*M920)*'Master-Stocks'!$I$1</f>
        <v>1.4495762867466301E-2</v>
      </c>
      <c r="N921">
        <f t="shared" ref="N921:S921" si="918">H920*B921+N920</f>
        <v>7.2888821071863603</v>
      </c>
      <c r="O921">
        <f t="shared" si="918"/>
        <v>404</v>
      </c>
      <c r="P921">
        <f t="shared" si="918"/>
        <v>0.4542318896933123</v>
      </c>
      <c r="Q921">
        <f t="shared" si="918"/>
        <v>3794.4391680000003</v>
      </c>
      <c r="R921">
        <f t="shared" si="918"/>
        <v>794.70472667040008</v>
      </c>
      <c r="S921">
        <f t="shared" ca="1" si="918"/>
        <v>1.44957628674663</v>
      </c>
    </row>
    <row r="922" spans="1:19" ht="12.75" x14ac:dyDescent="0.2">
      <c r="A922">
        <f>'All Transactions'!A922</f>
        <v>0</v>
      </c>
      <c r="B922">
        <f>'All Transactions'!F922</f>
        <v>0</v>
      </c>
      <c r="C922">
        <f>'All Transactions'!G922</f>
        <v>0</v>
      </c>
      <c r="D922">
        <f>'All Transactions'!H922</f>
        <v>0</v>
      </c>
      <c r="E922">
        <f>'All Transactions'!I922</f>
        <v>0</v>
      </c>
      <c r="F922">
        <f>'All Transactions'!J922</f>
        <v>0</v>
      </c>
      <c r="G922">
        <f>'All Transactions'!K922</f>
        <v>0</v>
      </c>
      <c r="H922">
        <f>(N921+B922*H921)*'Master-Stocks'!$I$1</f>
        <v>7.2888821071863605E-2</v>
      </c>
      <c r="I922">
        <f>(O921+C922*I921)*'Master-Stocks'!$I$1</f>
        <v>4.04</v>
      </c>
      <c r="J922">
        <f>(P921+D922*J921)*'Master-Stocks'!$I$1</f>
        <v>4.5423188969331233E-3</v>
      </c>
      <c r="K922">
        <f>(Q921+E922*K921)*'Master-Stocks'!$I$1</f>
        <v>37.944391680000003</v>
      </c>
      <c r="L922">
        <f>(R921+F922*L921)*'Master-Stocks'!$I$1</f>
        <v>7.9470472667040006</v>
      </c>
      <c r="M922">
        <f ca="1">(S921+G922*M921)*'Master-Stocks'!$I$1</f>
        <v>1.4495762867466301E-2</v>
      </c>
      <c r="N922">
        <f t="shared" ref="N922:S922" si="919">H921*B922+N921</f>
        <v>7.2888821071863603</v>
      </c>
      <c r="O922">
        <f t="shared" si="919"/>
        <v>404</v>
      </c>
      <c r="P922">
        <f t="shared" si="919"/>
        <v>0.4542318896933123</v>
      </c>
      <c r="Q922">
        <f t="shared" si="919"/>
        <v>3794.4391680000003</v>
      </c>
      <c r="R922">
        <f t="shared" si="919"/>
        <v>794.70472667040008</v>
      </c>
      <c r="S922">
        <f t="shared" ca="1" si="919"/>
        <v>1.44957628674663</v>
      </c>
    </row>
    <row r="923" spans="1:19" ht="12.75" x14ac:dyDescent="0.2">
      <c r="A923">
        <f>'All Transactions'!A923</f>
        <v>0</v>
      </c>
      <c r="B923">
        <f>'All Transactions'!F923</f>
        <v>0</v>
      </c>
      <c r="C923">
        <f>'All Transactions'!G923</f>
        <v>0</v>
      </c>
      <c r="D923">
        <f>'All Transactions'!H923</f>
        <v>0</v>
      </c>
      <c r="E923">
        <f>'All Transactions'!I923</f>
        <v>0</v>
      </c>
      <c r="F923">
        <f>'All Transactions'!J923</f>
        <v>0</v>
      </c>
      <c r="G923">
        <f>'All Transactions'!K923</f>
        <v>0</v>
      </c>
      <c r="H923">
        <f>(N922+B923*H922)*'Master-Stocks'!$I$1</f>
        <v>7.2888821071863605E-2</v>
      </c>
      <c r="I923">
        <f>(O922+C923*I922)*'Master-Stocks'!$I$1</f>
        <v>4.04</v>
      </c>
      <c r="J923">
        <f>(P922+D923*J922)*'Master-Stocks'!$I$1</f>
        <v>4.5423188969331233E-3</v>
      </c>
      <c r="K923">
        <f>(Q922+E923*K922)*'Master-Stocks'!$I$1</f>
        <v>37.944391680000003</v>
      </c>
      <c r="L923">
        <f>(R922+F923*L922)*'Master-Stocks'!$I$1</f>
        <v>7.9470472667040006</v>
      </c>
      <c r="M923">
        <f ca="1">(S922+G923*M922)*'Master-Stocks'!$I$1</f>
        <v>1.4495762867466301E-2</v>
      </c>
      <c r="N923">
        <f t="shared" ref="N923:S923" si="920">H922*B923+N922</f>
        <v>7.2888821071863603</v>
      </c>
      <c r="O923">
        <f t="shared" si="920"/>
        <v>404</v>
      </c>
      <c r="P923">
        <f t="shared" si="920"/>
        <v>0.4542318896933123</v>
      </c>
      <c r="Q923">
        <f t="shared" si="920"/>
        <v>3794.4391680000003</v>
      </c>
      <c r="R923">
        <f t="shared" si="920"/>
        <v>794.70472667040008</v>
      </c>
      <c r="S923">
        <f t="shared" ca="1" si="920"/>
        <v>1.44957628674663</v>
      </c>
    </row>
    <row r="924" spans="1:19" ht="12.75" x14ac:dyDescent="0.2">
      <c r="A924">
        <f>'All Transactions'!A924</f>
        <v>0</v>
      </c>
      <c r="B924">
        <f>'All Transactions'!F924</f>
        <v>0</v>
      </c>
      <c r="C924">
        <f>'All Transactions'!G924</f>
        <v>0</v>
      </c>
      <c r="D924">
        <f>'All Transactions'!H924</f>
        <v>0</v>
      </c>
      <c r="E924">
        <f>'All Transactions'!I924</f>
        <v>0</v>
      </c>
      <c r="F924">
        <f>'All Transactions'!J924</f>
        <v>0</v>
      </c>
      <c r="G924">
        <f>'All Transactions'!K924</f>
        <v>0</v>
      </c>
      <c r="H924">
        <f>(N923+B924*H923)*'Master-Stocks'!$I$1</f>
        <v>7.2888821071863605E-2</v>
      </c>
      <c r="I924">
        <f>(O923+C924*I923)*'Master-Stocks'!$I$1</f>
        <v>4.04</v>
      </c>
      <c r="J924">
        <f>(P923+D924*J923)*'Master-Stocks'!$I$1</f>
        <v>4.5423188969331233E-3</v>
      </c>
      <c r="K924">
        <f>(Q923+E924*K923)*'Master-Stocks'!$I$1</f>
        <v>37.944391680000003</v>
      </c>
      <c r="L924">
        <f>(R923+F924*L923)*'Master-Stocks'!$I$1</f>
        <v>7.9470472667040006</v>
      </c>
      <c r="M924">
        <f ca="1">(S923+G924*M923)*'Master-Stocks'!$I$1</f>
        <v>1.4495762867466301E-2</v>
      </c>
      <c r="N924">
        <f t="shared" ref="N924:S924" si="921">H923*B924+N923</f>
        <v>7.2888821071863603</v>
      </c>
      <c r="O924">
        <f t="shared" si="921"/>
        <v>404</v>
      </c>
      <c r="P924">
        <f t="shared" si="921"/>
        <v>0.4542318896933123</v>
      </c>
      <c r="Q924">
        <f t="shared" si="921"/>
        <v>3794.4391680000003</v>
      </c>
      <c r="R924">
        <f t="shared" si="921"/>
        <v>794.70472667040008</v>
      </c>
      <c r="S924">
        <f t="shared" ca="1" si="921"/>
        <v>1.44957628674663</v>
      </c>
    </row>
    <row r="925" spans="1:19" ht="12.75" x14ac:dyDescent="0.2">
      <c r="A925">
        <f>'All Transactions'!A925</f>
        <v>0</v>
      </c>
      <c r="B925">
        <f>'All Transactions'!F925</f>
        <v>0</v>
      </c>
      <c r="C925">
        <f>'All Transactions'!G925</f>
        <v>0</v>
      </c>
      <c r="D925">
        <f>'All Transactions'!H925</f>
        <v>0</v>
      </c>
      <c r="E925">
        <f>'All Transactions'!I925</f>
        <v>0</v>
      </c>
      <c r="F925">
        <f>'All Transactions'!J925</f>
        <v>0</v>
      </c>
      <c r="G925">
        <f>'All Transactions'!K925</f>
        <v>0</v>
      </c>
      <c r="H925">
        <f>(N924+B925*H924)*'Master-Stocks'!$I$1</f>
        <v>7.2888821071863605E-2</v>
      </c>
      <c r="I925">
        <f>(O924+C925*I924)*'Master-Stocks'!$I$1</f>
        <v>4.04</v>
      </c>
      <c r="J925">
        <f>(P924+D925*J924)*'Master-Stocks'!$I$1</f>
        <v>4.5423188969331233E-3</v>
      </c>
      <c r="K925">
        <f>(Q924+E925*K924)*'Master-Stocks'!$I$1</f>
        <v>37.944391680000003</v>
      </c>
      <c r="L925">
        <f>(R924+F925*L924)*'Master-Stocks'!$I$1</f>
        <v>7.9470472667040006</v>
      </c>
      <c r="M925">
        <f ca="1">(S924+G925*M924)*'Master-Stocks'!$I$1</f>
        <v>1.4495762867466301E-2</v>
      </c>
      <c r="N925">
        <f t="shared" ref="N925:S925" si="922">H924*B925+N924</f>
        <v>7.2888821071863603</v>
      </c>
      <c r="O925">
        <f t="shared" si="922"/>
        <v>404</v>
      </c>
      <c r="P925">
        <f t="shared" si="922"/>
        <v>0.4542318896933123</v>
      </c>
      <c r="Q925">
        <f t="shared" si="922"/>
        <v>3794.4391680000003</v>
      </c>
      <c r="R925">
        <f t="shared" si="922"/>
        <v>794.70472667040008</v>
      </c>
      <c r="S925">
        <f t="shared" ca="1" si="922"/>
        <v>1.44957628674663</v>
      </c>
    </row>
    <row r="926" spans="1:19" ht="12.75" x14ac:dyDescent="0.2">
      <c r="A926">
        <f>'All Transactions'!A926</f>
        <v>0</v>
      </c>
      <c r="B926">
        <f>'All Transactions'!F926</f>
        <v>0</v>
      </c>
      <c r="C926">
        <f>'All Transactions'!G926</f>
        <v>0</v>
      </c>
      <c r="D926">
        <f>'All Transactions'!H926</f>
        <v>0</v>
      </c>
      <c r="E926">
        <f>'All Transactions'!I926</f>
        <v>0</v>
      </c>
      <c r="F926">
        <f>'All Transactions'!J926</f>
        <v>0</v>
      </c>
      <c r="G926">
        <f>'All Transactions'!K926</f>
        <v>0</v>
      </c>
      <c r="H926">
        <f>(N925+B926*H925)*'Master-Stocks'!$I$1</f>
        <v>7.2888821071863605E-2</v>
      </c>
      <c r="I926">
        <f>(O925+C926*I925)*'Master-Stocks'!$I$1</f>
        <v>4.04</v>
      </c>
      <c r="J926">
        <f>(P925+D926*J925)*'Master-Stocks'!$I$1</f>
        <v>4.5423188969331233E-3</v>
      </c>
      <c r="K926">
        <f>(Q925+E926*K925)*'Master-Stocks'!$I$1</f>
        <v>37.944391680000003</v>
      </c>
      <c r="L926">
        <f>(R925+F926*L925)*'Master-Stocks'!$I$1</f>
        <v>7.9470472667040006</v>
      </c>
      <c r="M926">
        <f ca="1">(S925+G926*M925)*'Master-Stocks'!$I$1</f>
        <v>1.4495762867466301E-2</v>
      </c>
      <c r="N926">
        <f t="shared" ref="N926:S926" si="923">H925*B926+N925</f>
        <v>7.2888821071863603</v>
      </c>
      <c r="O926">
        <f t="shared" si="923"/>
        <v>404</v>
      </c>
      <c r="P926">
        <f t="shared" si="923"/>
        <v>0.4542318896933123</v>
      </c>
      <c r="Q926">
        <f t="shared" si="923"/>
        <v>3794.4391680000003</v>
      </c>
      <c r="R926">
        <f t="shared" si="923"/>
        <v>794.70472667040008</v>
      </c>
      <c r="S926">
        <f t="shared" ca="1" si="923"/>
        <v>1.44957628674663</v>
      </c>
    </row>
    <row r="927" spans="1:19" ht="12.75" x14ac:dyDescent="0.2">
      <c r="A927">
        <f>'All Transactions'!A927</f>
        <v>0</v>
      </c>
      <c r="B927">
        <f>'All Transactions'!F927</f>
        <v>0</v>
      </c>
      <c r="C927">
        <f>'All Transactions'!G927</f>
        <v>0</v>
      </c>
      <c r="D927">
        <f>'All Transactions'!H927</f>
        <v>0</v>
      </c>
      <c r="E927">
        <f>'All Transactions'!I927</f>
        <v>0</v>
      </c>
      <c r="F927">
        <f>'All Transactions'!J927</f>
        <v>0</v>
      </c>
      <c r="G927">
        <f>'All Transactions'!K927</f>
        <v>0</v>
      </c>
      <c r="H927">
        <f>(N926+B927*H926)*'Master-Stocks'!$I$1</f>
        <v>7.2888821071863605E-2</v>
      </c>
      <c r="I927">
        <f>(O926+C927*I926)*'Master-Stocks'!$I$1</f>
        <v>4.04</v>
      </c>
      <c r="J927">
        <f>(P926+D927*J926)*'Master-Stocks'!$I$1</f>
        <v>4.5423188969331233E-3</v>
      </c>
      <c r="K927">
        <f>(Q926+E927*K926)*'Master-Stocks'!$I$1</f>
        <v>37.944391680000003</v>
      </c>
      <c r="L927">
        <f>(R926+F927*L926)*'Master-Stocks'!$I$1</f>
        <v>7.9470472667040006</v>
      </c>
      <c r="M927">
        <f ca="1">(S926+G927*M926)*'Master-Stocks'!$I$1</f>
        <v>1.4495762867466301E-2</v>
      </c>
      <c r="N927">
        <f t="shared" ref="N927:S927" si="924">H926*B927+N926</f>
        <v>7.2888821071863603</v>
      </c>
      <c r="O927">
        <f t="shared" si="924"/>
        <v>404</v>
      </c>
      <c r="P927">
        <f t="shared" si="924"/>
        <v>0.4542318896933123</v>
      </c>
      <c r="Q927">
        <f t="shared" si="924"/>
        <v>3794.4391680000003</v>
      </c>
      <c r="R927">
        <f t="shared" si="924"/>
        <v>794.70472667040008</v>
      </c>
      <c r="S927">
        <f t="shared" ca="1" si="924"/>
        <v>1.44957628674663</v>
      </c>
    </row>
    <row r="928" spans="1:19" ht="12.75" x14ac:dyDescent="0.2">
      <c r="A928">
        <f>'All Transactions'!A928</f>
        <v>0</v>
      </c>
      <c r="B928">
        <f>'All Transactions'!F928</f>
        <v>0</v>
      </c>
      <c r="C928">
        <f>'All Transactions'!G928</f>
        <v>0</v>
      </c>
      <c r="D928">
        <f>'All Transactions'!H928</f>
        <v>0</v>
      </c>
      <c r="E928">
        <f>'All Transactions'!I928</f>
        <v>0</v>
      </c>
      <c r="F928">
        <f>'All Transactions'!J928</f>
        <v>0</v>
      </c>
      <c r="G928">
        <f>'All Transactions'!K928</f>
        <v>0</v>
      </c>
      <c r="H928">
        <f>(N927+B928*H927)*'Master-Stocks'!$I$1</f>
        <v>7.2888821071863605E-2</v>
      </c>
      <c r="I928">
        <f>(O927+C928*I927)*'Master-Stocks'!$I$1</f>
        <v>4.04</v>
      </c>
      <c r="J928">
        <f>(P927+D928*J927)*'Master-Stocks'!$I$1</f>
        <v>4.5423188969331233E-3</v>
      </c>
      <c r="K928">
        <f>(Q927+E928*K927)*'Master-Stocks'!$I$1</f>
        <v>37.944391680000003</v>
      </c>
      <c r="L928">
        <f>(R927+F928*L927)*'Master-Stocks'!$I$1</f>
        <v>7.9470472667040006</v>
      </c>
      <c r="M928">
        <f ca="1">(S927+G928*M927)*'Master-Stocks'!$I$1</f>
        <v>1.4495762867466301E-2</v>
      </c>
      <c r="N928">
        <f t="shared" ref="N928:S928" si="925">H927*B928+N927</f>
        <v>7.2888821071863603</v>
      </c>
      <c r="O928">
        <f t="shared" si="925"/>
        <v>404</v>
      </c>
      <c r="P928">
        <f t="shared" si="925"/>
        <v>0.4542318896933123</v>
      </c>
      <c r="Q928">
        <f t="shared" si="925"/>
        <v>3794.4391680000003</v>
      </c>
      <c r="R928">
        <f t="shared" si="925"/>
        <v>794.70472667040008</v>
      </c>
      <c r="S928">
        <f t="shared" ca="1" si="925"/>
        <v>1.44957628674663</v>
      </c>
    </row>
    <row r="929" spans="1:19" ht="12.75" x14ac:dyDescent="0.2">
      <c r="A929">
        <f>'All Transactions'!A929</f>
        <v>0</v>
      </c>
      <c r="B929">
        <f>'All Transactions'!F929</f>
        <v>0</v>
      </c>
      <c r="C929">
        <f>'All Transactions'!G929</f>
        <v>0</v>
      </c>
      <c r="D929">
        <f>'All Transactions'!H929</f>
        <v>0</v>
      </c>
      <c r="E929">
        <f>'All Transactions'!I929</f>
        <v>0</v>
      </c>
      <c r="F929">
        <f>'All Transactions'!J929</f>
        <v>0</v>
      </c>
      <c r="G929">
        <f>'All Transactions'!K929</f>
        <v>0</v>
      </c>
      <c r="H929">
        <f>(N928+B929*H928)*'Master-Stocks'!$I$1</f>
        <v>7.2888821071863605E-2</v>
      </c>
      <c r="I929">
        <f>(O928+C929*I928)*'Master-Stocks'!$I$1</f>
        <v>4.04</v>
      </c>
      <c r="J929">
        <f>(P928+D929*J928)*'Master-Stocks'!$I$1</f>
        <v>4.5423188969331233E-3</v>
      </c>
      <c r="K929">
        <f>(Q928+E929*K928)*'Master-Stocks'!$I$1</f>
        <v>37.944391680000003</v>
      </c>
      <c r="L929">
        <f>(R928+F929*L928)*'Master-Stocks'!$I$1</f>
        <v>7.9470472667040006</v>
      </c>
      <c r="M929">
        <f ca="1">(S928+G929*M928)*'Master-Stocks'!$I$1</f>
        <v>1.4495762867466301E-2</v>
      </c>
      <c r="N929">
        <f t="shared" ref="N929:S929" si="926">H928*B929+N928</f>
        <v>7.2888821071863603</v>
      </c>
      <c r="O929">
        <f t="shared" si="926"/>
        <v>404</v>
      </c>
      <c r="P929">
        <f t="shared" si="926"/>
        <v>0.4542318896933123</v>
      </c>
      <c r="Q929">
        <f t="shared" si="926"/>
        <v>3794.4391680000003</v>
      </c>
      <c r="R929">
        <f t="shared" si="926"/>
        <v>794.70472667040008</v>
      </c>
      <c r="S929">
        <f t="shared" ca="1" si="926"/>
        <v>1.44957628674663</v>
      </c>
    </row>
    <row r="930" spans="1:19" ht="12.75" x14ac:dyDescent="0.2">
      <c r="A930">
        <f>'All Transactions'!A930</f>
        <v>0</v>
      </c>
      <c r="B930">
        <f>'All Transactions'!F930</f>
        <v>0</v>
      </c>
      <c r="C930">
        <f>'All Transactions'!G930</f>
        <v>0</v>
      </c>
      <c r="D930">
        <f>'All Transactions'!H930</f>
        <v>0</v>
      </c>
      <c r="E930">
        <f>'All Transactions'!I930</f>
        <v>0</v>
      </c>
      <c r="F930">
        <f>'All Transactions'!J930</f>
        <v>0</v>
      </c>
      <c r="G930">
        <f>'All Transactions'!K930</f>
        <v>0</v>
      </c>
      <c r="H930">
        <f>(N929+B930*H929)*'Master-Stocks'!$I$1</f>
        <v>7.2888821071863605E-2</v>
      </c>
      <c r="I930">
        <f>(O929+C930*I929)*'Master-Stocks'!$I$1</f>
        <v>4.04</v>
      </c>
      <c r="J930">
        <f>(P929+D930*J929)*'Master-Stocks'!$I$1</f>
        <v>4.5423188969331233E-3</v>
      </c>
      <c r="K930">
        <f>(Q929+E930*K929)*'Master-Stocks'!$I$1</f>
        <v>37.944391680000003</v>
      </c>
      <c r="L930">
        <f>(R929+F930*L929)*'Master-Stocks'!$I$1</f>
        <v>7.9470472667040006</v>
      </c>
      <c r="M930">
        <f ca="1">(S929+G930*M929)*'Master-Stocks'!$I$1</f>
        <v>1.4495762867466301E-2</v>
      </c>
      <c r="N930">
        <f t="shared" ref="N930:S930" si="927">H929*B930+N929</f>
        <v>7.2888821071863603</v>
      </c>
      <c r="O930">
        <f t="shared" si="927"/>
        <v>404</v>
      </c>
      <c r="P930">
        <f t="shared" si="927"/>
        <v>0.4542318896933123</v>
      </c>
      <c r="Q930">
        <f t="shared" si="927"/>
        <v>3794.4391680000003</v>
      </c>
      <c r="R930">
        <f t="shared" si="927"/>
        <v>794.70472667040008</v>
      </c>
      <c r="S930">
        <f t="shared" ca="1" si="927"/>
        <v>1.44957628674663</v>
      </c>
    </row>
    <row r="931" spans="1:19" ht="12.75" x14ac:dyDescent="0.2">
      <c r="A931">
        <f>'All Transactions'!A931</f>
        <v>0</v>
      </c>
      <c r="B931">
        <f>'All Transactions'!F931</f>
        <v>0</v>
      </c>
      <c r="C931">
        <f>'All Transactions'!G931</f>
        <v>0</v>
      </c>
      <c r="D931">
        <f>'All Transactions'!H931</f>
        <v>0</v>
      </c>
      <c r="E931">
        <f>'All Transactions'!I931</f>
        <v>0</v>
      </c>
      <c r="F931">
        <f>'All Transactions'!J931</f>
        <v>0</v>
      </c>
      <c r="G931">
        <f>'All Transactions'!K931</f>
        <v>0</v>
      </c>
      <c r="H931">
        <f>(N930+B931*H930)*'Master-Stocks'!$I$1</f>
        <v>7.2888821071863605E-2</v>
      </c>
      <c r="I931">
        <f>(O930+C931*I930)*'Master-Stocks'!$I$1</f>
        <v>4.04</v>
      </c>
      <c r="J931">
        <f>(P930+D931*J930)*'Master-Stocks'!$I$1</f>
        <v>4.5423188969331233E-3</v>
      </c>
      <c r="K931">
        <f>(Q930+E931*K930)*'Master-Stocks'!$I$1</f>
        <v>37.944391680000003</v>
      </c>
      <c r="L931">
        <f>(R930+F931*L930)*'Master-Stocks'!$I$1</f>
        <v>7.9470472667040006</v>
      </c>
      <c r="M931">
        <f ca="1">(S930+G931*M930)*'Master-Stocks'!$I$1</f>
        <v>1.4495762867466301E-2</v>
      </c>
      <c r="N931">
        <f t="shared" ref="N931:S931" si="928">H930*B931+N930</f>
        <v>7.2888821071863603</v>
      </c>
      <c r="O931">
        <f t="shared" si="928"/>
        <v>404</v>
      </c>
      <c r="P931">
        <f t="shared" si="928"/>
        <v>0.4542318896933123</v>
      </c>
      <c r="Q931">
        <f t="shared" si="928"/>
        <v>3794.4391680000003</v>
      </c>
      <c r="R931">
        <f t="shared" si="928"/>
        <v>794.70472667040008</v>
      </c>
      <c r="S931">
        <f t="shared" ca="1" si="928"/>
        <v>1.44957628674663</v>
      </c>
    </row>
    <row r="932" spans="1:19" ht="12.75" x14ac:dyDescent="0.2">
      <c r="A932">
        <f>'All Transactions'!A932</f>
        <v>0</v>
      </c>
      <c r="B932">
        <f>'All Transactions'!F932</f>
        <v>0</v>
      </c>
      <c r="C932">
        <f>'All Transactions'!G932</f>
        <v>0</v>
      </c>
      <c r="D932">
        <f>'All Transactions'!H932</f>
        <v>0</v>
      </c>
      <c r="E932">
        <f>'All Transactions'!I932</f>
        <v>0</v>
      </c>
      <c r="F932">
        <f>'All Transactions'!J932</f>
        <v>0</v>
      </c>
      <c r="G932">
        <f>'All Transactions'!K932</f>
        <v>0</v>
      </c>
      <c r="H932">
        <f>(N931+B932*H931)*'Master-Stocks'!$I$1</f>
        <v>7.2888821071863605E-2</v>
      </c>
      <c r="I932">
        <f>(O931+C932*I931)*'Master-Stocks'!$I$1</f>
        <v>4.04</v>
      </c>
      <c r="J932">
        <f>(P931+D932*J931)*'Master-Stocks'!$I$1</f>
        <v>4.5423188969331233E-3</v>
      </c>
      <c r="K932">
        <f>(Q931+E932*K931)*'Master-Stocks'!$I$1</f>
        <v>37.944391680000003</v>
      </c>
      <c r="L932">
        <f>(R931+F932*L931)*'Master-Stocks'!$I$1</f>
        <v>7.9470472667040006</v>
      </c>
      <c r="M932">
        <f ca="1">(S931+G932*M931)*'Master-Stocks'!$I$1</f>
        <v>1.4495762867466301E-2</v>
      </c>
      <c r="N932">
        <f t="shared" ref="N932:S932" si="929">H931*B932+N931</f>
        <v>7.2888821071863603</v>
      </c>
      <c r="O932">
        <f t="shared" si="929"/>
        <v>404</v>
      </c>
      <c r="P932">
        <f t="shared" si="929"/>
        <v>0.4542318896933123</v>
      </c>
      <c r="Q932">
        <f t="shared" si="929"/>
        <v>3794.4391680000003</v>
      </c>
      <c r="R932">
        <f t="shared" si="929"/>
        <v>794.70472667040008</v>
      </c>
      <c r="S932">
        <f t="shared" ca="1" si="929"/>
        <v>1.44957628674663</v>
      </c>
    </row>
    <row r="933" spans="1:19" ht="12.75" x14ac:dyDescent="0.2">
      <c r="A933">
        <f>'All Transactions'!A933</f>
        <v>0</v>
      </c>
      <c r="B933">
        <f>'All Transactions'!F933</f>
        <v>0</v>
      </c>
      <c r="C933">
        <f>'All Transactions'!G933</f>
        <v>0</v>
      </c>
      <c r="D933">
        <f>'All Transactions'!H933</f>
        <v>0</v>
      </c>
      <c r="E933">
        <f>'All Transactions'!I933</f>
        <v>0</v>
      </c>
      <c r="F933">
        <f>'All Transactions'!J933</f>
        <v>0</v>
      </c>
      <c r="G933">
        <f>'All Transactions'!K933</f>
        <v>0</v>
      </c>
      <c r="H933">
        <f>(N932+B933*H932)*'Master-Stocks'!$I$1</f>
        <v>7.2888821071863605E-2</v>
      </c>
      <c r="I933">
        <f>(O932+C933*I932)*'Master-Stocks'!$I$1</f>
        <v>4.04</v>
      </c>
      <c r="J933">
        <f>(P932+D933*J932)*'Master-Stocks'!$I$1</f>
        <v>4.5423188969331233E-3</v>
      </c>
      <c r="K933">
        <f>(Q932+E933*K932)*'Master-Stocks'!$I$1</f>
        <v>37.944391680000003</v>
      </c>
      <c r="L933">
        <f>(R932+F933*L932)*'Master-Stocks'!$I$1</f>
        <v>7.9470472667040006</v>
      </c>
      <c r="M933">
        <f ca="1">(S932+G933*M932)*'Master-Stocks'!$I$1</f>
        <v>1.4495762867466301E-2</v>
      </c>
      <c r="N933">
        <f t="shared" ref="N933:S933" si="930">H932*B933+N932</f>
        <v>7.2888821071863603</v>
      </c>
      <c r="O933">
        <f t="shared" si="930"/>
        <v>404</v>
      </c>
      <c r="P933">
        <f t="shared" si="930"/>
        <v>0.4542318896933123</v>
      </c>
      <c r="Q933">
        <f t="shared" si="930"/>
        <v>3794.4391680000003</v>
      </c>
      <c r="R933">
        <f t="shared" si="930"/>
        <v>794.70472667040008</v>
      </c>
      <c r="S933">
        <f t="shared" ca="1" si="930"/>
        <v>1.44957628674663</v>
      </c>
    </row>
    <row r="934" spans="1:19" ht="12.75" x14ac:dyDescent="0.2">
      <c r="A934">
        <f>'All Transactions'!A934</f>
        <v>0</v>
      </c>
      <c r="B934">
        <f>'All Transactions'!F934</f>
        <v>0</v>
      </c>
      <c r="C934">
        <f>'All Transactions'!G934</f>
        <v>0</v>
      </c>
      <c r="D934">
        <f>'All Transactions'!H934</f>
        <v>0</v>
      </c>
      <c r="E934">
        <f>'All Transactions'!I934</f>
        <v>0</v>
      </c>
      <c r="F934">
        <f>'All Transactions'!J934</f>
        <v>0</v>
      </c>
      <c r="G934">
        <f>'All Transactions'!K934</f>
        <v>0</v>
      </c>
      <c r="H934">
        <f>(N933+B934*H933)*'Master-Stocks'!$I$1</f>
        <v>7.2888821071863605E-2</v>
      </c>
      <c r="I934">
        <f>(O933+C934*I933)*'Master-Stocks'!$I$1</f>
        <v>4.04</v>
      </c>
      <c r="J934">
        <f>(P933+D934*J933)*'Master-Stocks'!$I$1</f>
        <v>4.5423188969331233E-3</v>
      </c>
      <c r="K934">
        <f>(Q933+E934*K933)*'Master-Stocks'!$I$1</f>
        <v>37.944391680000003</v>
      </c>
      <c r="L934">
        <f>(R933+F934*L933)*'Master-Stocks'!$I$1</f>
        <v>7.9470472667040006</v>
      </c>
      <c r="M934">
        <f ca="1">(S933+G934*M933)*'Master-Stocks'!$I$1</f>
        <v>1.4495762867466301E-2</v>
      </c>
      <c r="N934">
        <f t="shared" ref="N934:S934" si="931">H933*B934+N933</f>
        <v>7.2888821071863603</v>
      </c>
      <c r="O934">
        <f t="shared" si="931"/>
        <v>404</v>
      </c>
      <c r="P934">
        <f t="shared" si="931"/>
        <v>0.4542318896933123</v>
      </c>
      <c r="Q934">
        <f t="shared" si="931"/>
        <v>3794.4391680000003</v>
      </c>
      <c r="R934">
        <f t="shared" si="931"/>
        <v>794.70472667040008</v>
      </c>
      <c r="S934">
        <f t="shared" ca="1" si="931"/>
        <v>1.44957628674663</v>
      </c>
    </row>
    <row r="935" spans="1:19" ht="12.75" x14ac:dyDescent="0.2">
      <c r="A935">
        <f>'All Transactions'!A935</f>
        <v>0</v>
      </c>
      <c r="B935">
        <f>'All Transactions'!F935</f>
        <v>0</v>
      </c>
      <c r="C935">
        <f>'All Transactions'!G935</f>
        <v>0</v>
      </c>
      <c r="D935">
        <f>'All Transactions'!H935</f>
        <v>0</v>
      </c>
      <c r="E935">
        <f>'All Transactions'!I935</f>
        <v>0</v>
      </c>
      <c r="F935">
        <f>'All Transactions'!J935</f>
        <v>0</v>
      </c>
      <c r="G935">
        <f>'All Transactions'!K935</f>
        <v>0</v>
      </c>
      <c r="H935">
        <f>(N934+B935*H934)*'Master-Stocks'!$I$1</f>
        <v>7.2888821071863605E-2</v>
      </c>
      <c r="I935">
        <f>(O934+C935*I934)*'Master-Stocks'!$I$1</f>
        <v>4.04</v>
      </c>
      <c r="J935">
        <f>(P934+D935*J934)*'Master-Stocks'!$I$1</f>
        <v>4.5423188969331233E-3</v>
      </c>
      <c r="K935">
        <f>(Q934+E935*K934)*'Master-Stocks'!$I$1</f>
        <v>37.944391680000003</v>
      </c>
      <c r="L935">
        <f>(R934+F935*L934)*'Master-Stocks'!$I$1</f>
        <v>7.9470472667040006</v>
      </c>
      <c r="M935">
        <f ca="1">(S934+G935*M934)*'Master-Stocks'!$I$1</f>
        <v>1.4495762867466301E-2</v>
      </c>
      <c r="N935">
        <f t="shared" ref="N935:S935" si="932">H934*B935+N934</f>
        <v>7.2888821071863603</v>
      </c>
      <c r="O935">
        <f t="shared" si="932"/>
        <v>404</v>
      </c>
      <c r="P935">
        <f t="shared" si="932"/>
        <v>0.4542318896933123</v>
      </c>
      <c r="Q935">
        <f t="shared" si="932"/>
        <v>3794.4391680000003</v>
      </c>
      <c r="R935">
        <f t="shared" si="932"/>
        <v>794.70472667040008</v>
      </c>
      <c r="S935">
        <f t="shared" ca="1" si="932"/>
        <v>1.44957628674663</v>
      </c>
    </row>
    <row r="936" spans="1:19" ht="12.75" x14ac:dyDescent="0.2">
      <c r="A936">
        <f>'All Transactions'!A936</f>
        <v>0</v>
      </c>
      <c r="B936">
        <f>'All Transactions'!F936</f>
        <v>0</v>
      </c>
      <c r="C936">
        <f>'All Transactions'!G936</f>
        <v>0</v>
      </c>
      <c r="D936">
        <f>'All Transactions'!H936</f>
        <v>0</v>
      </c>
      <c r="E936">
        <f>'All Transactions'!I936</f>
        <v>0</v>
      </c>
      <c r="F936">
        <f>'All Transactions'!J936</f>
        <v>0</v>
      </c>
      <c r="G936">
        <f>'All Transactions'!K936</f>
        <v>0</v>
      </c>
      <c r="H936">
        <f>(N935+B936*H935)*'Master-Stocks'!$I$1</f>
        <v>7.2888821071863605E-2</v>
      </c>
      <c r="I936">
        <f>(O935+C936*I935)*'Master-Stocks'!$I$1</f>
        <v>4.04</v>
      </c>
      <c r="J936">
        <f>(P935+D936*J935)*'Master-Stocks'!$I$1</f>
        <v>4.5423188969331233E-3</v>
      </c>
      <c r="K936">
        <f>(Q935+E936*K935)*'Master-Stocks'!$I$1</f>
        <v>37.944391680000003</v>
      </c>
      <c r="L936">
        <f>(R935+F936*L935)*'Master-Stocks'!$I$1</f>
        <v>7.9470472667040006</v>
      </c>
      <c r="M936">
        <f ca="1">(S935+G936*M935)*'Master-Stocks'!$I$1</f>
        <v>1.4495762867466301E-2</v>
      </c>
      <c r="N936">
        <f t="shared" ref="N936:S936" si="933">H935*B936+N935</f>
        <v>7.2888821071863603</v>
      </c>
      <c r="O936">
        <f t="shared" si="933"/>
        <v>404</v>
      </c>
      <c r="P936">
        <f t="shared" si="933"/>
        <v>0.4542318896933123</v>
      </c>
      <c r="Q936">
        <f t="shared" si="933"/>
        <v>3794.4391680000003</v>
      </c>
      <c r="R936">
        <f t="shared" si="933"/>
        <v>794.70472667040008</v>
      </c>
      <c r="S936">
        <f t="shared" ca="1" si="933"/>
        <v>1.44957628674663</v>
      </c>
    </row>
    <row r="937" spans="1:19" ht="12.75" x14ac:dyDescent="0.2">
      <c r="A937">
        <f>'All Transactions'!A937</f>
        <v>0</v>
      </c>
      <c r="B937">
        <f>'All Transactions'!F937</f>
        <v>0</v>
      </c>
      <c r="C937">
        <f>'All Transactions'!G937</f>
        <v>0</v>
      </c>
      <c r="D937">
        <f>'All Transactions'!H937</f>
        <v>0</v>
      </c>
      <c r="E937">
        <f>'All Transactions'!I937</f>
        <v>0</v>
      </c>
      <c r="F937">
        <f>'All Transactions'!J937</f>
        <v>0</v>
      </c>
      <c r="G937">
        <f>'All Transactions'!K937</f>
        <v>0</v>
      </c>
      <c r="H937">
        <f>(N936+B937*H936)*'Master-Stocks'!$I$1</f>
        <v>7.2888821071863605E-2</v>
      </c>
      <c r="I937">
        <f>(O936+C937*I936)*'Master-Stocks'!$I$1</f>
        <v>4.04</v>
      </c>
      <c r="J937">
        <f>(P936+D937*J936)*'Master-Stocks'!$I$1</f>
        <v>4.5423188969331233E-3</v>
      </c>
      <c r="K937">
        <f>(Q936+E937*K936)*'Master-Stocks'!$I$1</f>
        <v>37.944391680000003</v>
      </c>
      <c r="L937">
        <f>(R936+F937*L936)*'Master-Stocks'!$I$1</f>
        <v>7.9470472667040006</v>
      </c>
      <c r="M937">
        <f ca="1">(S936+G937*M936)*'Master-Stocks'!$I$1</f>
        <v>1.4495762867466301E-2</v>
      </c>
      <c r="N937">
        <f t="shared" ref="N937:S937" si="934">H936*B937+N936</f>
        <v>7.2888821071863603</v>
      </c>
      <c r="O937">
        <f t="shared" si="934"/>
        <v>404</v>
      </c>
      <c r="P937">
        <f t="shared" si="934"/>
        <v>0.4542318896933123</v>
      </c>
      <c r="Q937">
        <f t="shared" si="934"/>
        <v>3794.4391680000003</v>
      </c>
      <c r="R937">
        <f t="shared" si="934"/>
        <v>794.70472667040008</v>
      </c>
      <c r="S937">
        <f t="shared" ca="1" si="934"/>
        <v>1.44957628674663</v>
      </c>
    </row>
    <row r="938" spans="1:19" ht="12.75" x14ac:dyDescent="0.2">
      <c r="A938">
        <f>'All Transactions'!A938</f>
        <v>0</v>
      </c>
      <c r="B938">
        <f>'All Transactions'!F938</f>
        <v>0</v>
      </c>
      <c r="C938">
        <f>'All Transactions'!G938</f>
        <v>0</v>
      </c>
      <c r="D938">
        <f>'All Transactions'!H938</f>
        <v>0</v>
      </c>
      <c r="E938">
        <f>'All Transactions'!I938</f>
        <v>0</v>
      </c>
      <c r="F938">
        <f>'All Transactions'!J938</f>
        <v>0</v>
      </c>
      <c r="G938">
        <f>'All Transactions'!K938</f>
        <v>0</v>
      </c>
      <c r="H938">
        <f>(N937+B938*H937)*'Master-Stocks'!$I$1</f>
        <v>7.2888821071863605E-2</v>
      </c>
      <c r="I938">
        <f>(O937+C938*I937)*'Master-Stocks'!$I$1</f>
        <v>4.04</v>
      </c>
      <c r="J938">
        <f>(P937+D938*J937)*'Master-Stocks'!$I$1</f>
        <v>4.5423188969331233E-3</v>
      </c>
      <c r="K938">
        <f>(Q937+E938*K937)*'Master-Stocks'!$I$1</f>
        <v>37.944391680000003</v>
      </c>
      <c r="L938">
        <f>(R937+F938*L937)*'Master-Stocks'!$I$1</f>
        <v>7.9470472667040006</v>
      </c>
      <c r="M938">
        <f ca="1">(S937+G938*M937)*'Master-Stocks'!$I$1</f>
        <v>1.4495762867466301E-2</v>
      </c>
      <c r="N938">
        <f t="shared" ref="N938:S938" si="935">H937*B938+N937</f>
        <v>7.2888821071863603</v>
      </c>
      <c r="O938">
        <f t="shared" si="935"/>
        <v>404</v>
      </c>
      <c r="P938">
        <f t="shared" si="935"/>
        <v>0.4542318896933123</v>
      </c>
      <c r="Q938">
        <f t="shared" si="935"/>
        <v>3794.4391680000003</v>
      </c>
      <c r="R938">
        <f t="shared" si="935"/>
        <v>794.70472667040008</v>
      </c>
      <c r="S938">
        <f t="shared" ca="1" si="935"/>
        <v>1.44957628674663</v>
      </c>
    </row>
    <row r="939" spans="1:19" ht="12.75" x14ac:dyDescent="0.2">
      <c r="A939">
        <f>'All Transactions'!A939</f>
        <v>0</v>
      </c>
      <c r="B939">
        <f>'All Transactions'!F939</f>
        <v>0</v>
      </c>
      <c r="C939">
        <f>'All Transactions'!G939</f>
        <v>0</v>
      </c>
      <c r="D939">
        <f>'All Transactions'!H939</f>
        <v>0</v>
      </c>
      <c r="E939">
        <f>'All Transactions'!I939</f>
        <v>0</v>
      </c>
      <c r="F939">
        <f>'All Transactions'!J939</f>
        <v>0</v>
      </c>
      <c r="G939">
        <f>'All Transactions'!K939</f>
        <v>0</v>
      </c>
      <c r="H939">
        <f>(N938+B939*H938)*'Master-Stocks'!$I$1</f>
        <v>7.2888821071863605E-2</v>
      </c>
      <c r="I939">
        <f>(O938+C939*I938)*'Master-Stocks'!$I$1</f>
        <v>4.04</v>
      </c>
      <c r="J939">
        <f>(P938+D939*J938)*'Master-Stocks'!$I$1</f>
        <v>4.5423188969331233E-3</v>
      </c>
      <c r="K939">
        <f>(Q938+E939*K938)*'Master-Stocks'!$I$1</f>
        <v>37.944391680000003</v>
      </c>
      <c r="L939">
        <f>(R938+F939*L938)*'Master-Stocks'!$I$1</f>
        <v>7.9470472667040006</v>
      </c>
      <c r="M939">
        <f ca="1">(S938+G939*M938)*'Master-Stocks'!$I$1</f>
        <v>1.4495762867466301E-2</v>
      </c>
      <c r="N939">
        <f t="shared" ref="N939:S939" si="936">H938*B939+N938</f>
        <v>7.2888821071863603</v>
      </c>
      <c r="O939">
        <f t="shared" si="936"/>
        <v>404</v>
      </c>
      <c r="P939">
        <f t="shared" si="936"/>
        <v>0.4542318896933123</v>
      </c>
      <c r="Q939">
        <f t="shared" si="936"/>
        <v>3794.4391680000003</v>
      </c>
      <c r="R939">
        <f t="shared" si="936"/>
        <v>794.70472667040008</v>
      </c>
      <c r="S939">
        <f t="shared" ca="1" si="936"/>
        <v>1.44957628674663</v>
      </c>
    </row>
    <row r="940" spans="1:19" ht="12.75" x14ac:dyDescent="0.2">
      <c r="A940">
        <f>'All Transactions'!A940</f>
        <v>0</v>
      </c>
      <c r="B940">
        <f>'All Transactions'!F940</f>
        <v>0</v>
      </c>
      <c r="C940">
        <f>'All Transactions'!G940</f>
        <v>0</v>
      </c>
      <c r="D940">
        <f>'All Transactions'!H940</f>
        <v>0</v>
      </c>
      <c r="E940">
        <f>'All Transactions'!I940</f>
        <v>0</v>
      </c>
      <c r="F940">
        <f>'All Transactions'!J940</f>
        <v>0</v>
      </c>
      <c r="G940">
        <f>'All Transactions'!K940</f>
        <v>0</v>
      </c>
      <c r="H940">
        <f>(N939+B940*H939)*'Master-Stocks'!$I$1</f>
        <v>7.2888821071863605E-2</v>
      </c>
      <c r="I940">
        <f>(O939+C940*I939)*'Master-Stocks'!$I$1</f>
        <v>4.04</v>
      </c>
      <c r="J940">
        <f>(P939+D940*J939)*'Master-Stocks'!$I$1</f>
        <v>4.5423188969331233E-3</v>
      </c>
      <c r="K940">
        <f>(Q939+E940*K939)*'Master-Stocks'!$I$1</f>
        <v>37.944391680000003</v>
      </c>
      <c r="L940">
        <f>(R939+F940*L939)*'Master-Stocks'!$I$1</f>
        <v>7.9470472667040006</v>
      </c>
      <c r="M940">
        <f ca="1">(S939+G940*M939)*'Master-Stocks'!$I$1</f>
        <v>1.4495762867466301E-2</v>
      </c>
      <c r="N940">
        <f t="shared" ref="N940:S940" si="937">H939*B940+N939</f>
        <v>7.2888821071863603</v>
      </c>
      <c r="O940">
        <f t="shared" si="937"/>
        <v>404</v>
      </c>
      <c r="P940">
        <f t="shared" si="937"/>
        <v>0.4542318896933123</v>
      </c>
      <c r="Q940">
        <f t="shared" si="937"/>
        <v>3794.4391680000003</v>
      </c>
      <c r="R940">
        <f t="shared" si="937"/>
        <v>794.70472667040008</v>
      </c>
      <c r="S940">
        <f t="shared" ca="1" si="937"/>
        <v>1.44957628674663</v>
      </c>
    </row>
    <row r="941" spans="1:19" ht="12.75" x14ac:dyDescent="0.2">
      <c r="A941">
        <f>'All Transactions'!A941</f>
        <v>0</v>
      </c>
      <c r="B941">
        <f>'All Transactions'!F941</f>
        <v>0</v>
      </c>
      <c r="C941">
        <f>'All Transactions'!G941</f>
        <v>0</v>
      </c>
      <c r="D941">
        <f>'All Transactions'!H941</f>
        <v>0</v>
      </c>
      <c r="E941">
        <f>'All Transactions'!I941</f>
        <v>0</v>
      </c>
      <c r="F941">
        <f>'All Transactions'!J941</f>
        <v>0</v>
      </c>
      <c r="G941">
        <f>'All Transactions'!K941</f>
        <v>0</v>
      </c>
      <c r="H941">
        <f>(N940+B941*H940)*'Master-Stocks'!$I$1</f>
        <v>7.2888821071863605E-2</v>
      </c>
      <c r="I941">
        <f>(O940+C941*I940)*'Master-Stocks'!$I$1</f>
        <v>4.04</v>
      </c>
      <c r="J941">
        <f>(P940+D941*J940)*'Master-Stocks'!$I$1</f>
        <v>4.5423188969331233E-3</v>
      </c>
      <c r="K941">
        <f>(Q940+E941*K940)*'Master-Stocks'!$I$1</f>
        <v>37.944391680000003</v>
      </c>
      <c r="L941">
        <f>(R940+F941*L940)*'Master-Stocks'!$I$1</f>
        <v>7.9470472667040006</v>
      </c>
      <c r="M941">
        <f ca="1">(S940+G941*M940)*'Master-Stocks'!$I$1</f>
        <v>1.4495762867466301E-2</v>
      </c>
      <c r="N941">
        <f t="shared" ref="N941:S941" si="938">H940*B941+N940</f>
        <v>7.2888821071863603</v>
      </c>
      <c r="O941">
        <f t="shared" si="938"/>
        <v>404</v>
      </c>
      <c r="P941">
        <f t="shared" si="938"/>
        <v>0.4542318896933123</v>
      </c>
      <c r="Q941">
        <f t="shared" si="938"/>
        <v>3794.4391680000003</v>
      </c>
      <c r="R941">
        <f t="shared" si="938"/>
        <v>794.70472667040008</v>
      </c>
      <c r="S941">
        <f t="shared" ca="1" si="938"/>
        <v>1.44957628674663</v>
      </c>
    </row>
    <row r="942" spans="1:19" ht="12.75" x14ac:dyDescent="0.2">
      <c r="A942">
        <f>'All Transactions'!A942</f>
        <v>0</v>
      </c>
      <c r="B942">
        <f>'All Transactions'!F942</f>
        <v>0</v>
      </c>
      <c r="C942">
        <f>'All Transactions'!G942</f>
        <v>0</v>
      </c>
      <c r="D942">
        <f>'All Transactions'!H942</f>
        <v>0</v>
      </c>
      <c r="E942">
        <f>'All Transactions'!I942</f>
        <v>0</v>
      </c>
      <c r="F942">
        <f>'All Transactions'!J942</f>
        <v>0</v>
      </c>
      <c r="G942">
        <f>'All Transactions'!K942</f>
        <v>0</v>
      </c>
      <c r="H942">
        <f>(N941+B942*H941)*'Master-Stocks'!$I$1</f>
        <v>7.2888821071863605E-2</v>
      </c>
      <c r="I942">
        <f>(O941+C942*I941)*'Master-Stocks'!$I$1</f>
        <v>4.04</v>
      </c>
      <c r="J942">
        <f>(P941+D942*J941)*'Master-Stocks'!$I$1</f>
        <v>4.5423188969331233E-3</v>
      </c>
      <c r="K942">
        <f>(Q941+E942*K941)*'Master-Stocks'!$I$1</f>
        <v>37.944391680000003</v>
      </c>
      <c r="L942">
        <f>(R941+F942*L941)*'Master-Stocks'!$I$1</f>
        <v>7.9470472667040006</v>
      </c>
      <c r="M942">
        <f ca="1">(S941+G942*M941)*'Master-Stocks'!$I$1</f>
        <v>1.4495762867466301E-2</v>
      </c>
      <c r="N942">
        <f t="shared" ref="N942:S942" si="939">H941*B942+N941</f>
        <v>7.2888821071863603</v>
      </c>
      <c r="O942">
        <f t="shared" si="939"/>
        <v>404</v>
      </c>
      <c r="P942">
        <f t="shared" si="939"/>
        <v>0.4542318896933123</v>
      </c>
      <c r="Q942">
        <f t="shared" si="939"/>
        <v>3794.4391680000003</v>
      </c>
      <c r="R942">
        <f t="shared" si="939"/>
        <v>794.70472667040008</v>
      </c>
      <c r="S942">
        <f t="shared" ca="1" si="939"/>
        <v>1.44957628674663</v>
      </c>
    </row>
    <row r="943" spans="1:19" ht="12.75" x14ac:dyDescent="0.2">
      <c r="A943">
        <f>'All Transactions'!A943</f>
        <v>0</v>
      </c>
      <c r="B943">
        <f>'All Transactions'!F943</f>
        <v>0</v>
      </c>
      <c r="C943">
        <f>'All Transactions'!G943</f>
        <v>0</v>
      </c>
      <c r="D943">
        <f>'All Transactions'!H943</f>
        <v>0</v>
      </c>
      <c r="E943">
        <f>'All Transactions'!I943</f>
        <v>0</v>
      </c>
      <c r="F943">
        <f>'All Transactions'!J943</f>
        <v>0</v>
      </c>
      <c r="G943">
        <f>'All Transactions'!K943</f>
        <v>0</v>
      </c>
      <c r="H943">
        <f>(N942+B943*H942)*'Master-Stocks'!$I$1</f>
        <v>7.2888821071863605E-2</v>
      </c>
      <c r="I943">
        <f>(O942+C943*I942)*'Master-Stocks'!$I$1</f>
        <v>4.04</v>
      </c>
      <c r="J943">
        <f>(P942+D943*J942)*'Master-Stocks'!$I$1</f>
        <v>4.5423188969331233E-3</v>
      </c>
      <c r="K943">
        <f>(Q942+E943*K942)*'Master-Stocks'!$I$1</f>
        <v>37.944391680000003</v>
      </c>
      <c r="L943">
        <f>(R942+F943*L942)*'Master-Stocks'!$I$1</f>
        <v>7.9470472667040006</v>
      </c>
      <c r="M943">
        <f ca="1">(S942+G943*M942)*'Master-Stocks'!$I$1</f>
        <v>1.4495762867466301E-2</v>
      </c>
      <c r="N943">
        <f t="shared" ref="N943:S943" si="940">H942*B943+N942</f>
        <v>7.2888821071863603</v>
      </c>
      <c r="O943">
        <f t="shared" si="940"/>
        <v>404</v>
      </c>
      <c r="P943">
        <f t="shared" si="940"/>
        <v>0.4542318896933123</v>
      </c>
      <c r="Q943">
        <f t="shared" si="940"/>
        <v>3794.4391680000003</v>
      </c>
      <c r="R943">
        <f t="shared" si="940"/>
        <v>794.70472667040008</v>
      </c>
      <c r="S943">
        <f t="shared" ca="1" si="940"/>
        <v>1.44957628674663</v>
      </c>
    </row>
    <row r="944" spans="1:19" ht="12.75" x14ac:dyDescent="0.2">
      <c r="A944">
        <f>'All Transactions'!A944</f>
        <v>0</v>
      </c>
      <c r="B944">
        <f>'All Transactions'!F944</f>
        <v>0</v>
      </c>
      <c r="C944">
        <f>'All Transactions'!G944</f>
        <v>0</v>
      </c>
      <c r="D944">
        <f>'All Transactions'!H944</f>
        <v>0</v>
      </c>
      <c r="E944">
        <f>'All Transactions'!I944</f>
        <v>0</v>
      </c>
      <c r="F944">
        <f>'All Transactions'!J944</f>
        <v>0</v>
      </c>
      <c r="G944">
        <f>'All Transactions'!K944</f>
        <v>0</v>
      </c>
      <c r="H944">
        <f>(N943+B944*H943)*'Master-Stocks'!$I$1</f>
        <v>7.2888821071863605E-2</v>
      </c>
      <c r="I944">
        <f>(O943+C944*I943)*'Master-Stocks'!$I$1</f>
        <v>4.04</v>
      </c>
      <c r="J944">
        <f>(P943+D944*J943)*'Master-Stocks'!$I$1</f>
        <v>4.5423188969331233E-3</v>
      </c>
      <c r="K944">
        <f>(Q943+E944*K943)*'Master-Stocks'!$I$1</f>
        <v>37.944391680000003</v>
      </c>
      <c r="L944">
        <f>(R943+F944*L943)*'Master-Stocks'!$I$1</f>
        <v>7.9470472667040006</v>
      </c>
      <c r="M944">
        <f ca="1">(S943+G944*M943)*'Master-Stocks'!$I$1</f>
        <v>1.4495762867466301E-2</v>
      </c>
      <c r="N944">
        <f t="shared" ref="N944:S944" si="941">H943*B944+N943</f>
        <v>7.2888821071863603</v>
      </c>
      <c r="O944">
        <f t="shared" si="941"/>
        <v>404</v>
      </c>
      <c r="P944">
        <f t="shared" si="941"/>
        <v>0.4542318896933123</v>
      </c>
      <c r="Q944">
        <f t="shared" si="941"/>
        <v>3794.4391680000003</v>
      </c>
      <c r="R944">
        <f t="shared" si="941"/>
        <v>794.70472667040008</v>
      </c>
      <c r="S944">
        <f t="shared" ca="1" si="941"/>
        <v>1.44957628674663</v>
      </c>
    </row>
    <row r="945" spans="1:19" ht="12.75" x14ac:dyDescent="0.2">
      <c r="A945">
        <f>'All Transactions'!A945</f>
        <v>0</v>
      </c>
      <c r="B945">
        <f>'All Transactions'!F945</f>
        <v>0</v>
      </c>
      <c r="C945">
        <f>'All Transactions'!G945</f>
        <v>0</v>
      </c>
      <c r="D945">
        <f>'All Transactions'!H945</f>
        <v>0</v>
      </c>
      <c r="E945">
        <f>'All Transactions'!I945</f>
        <v>0</v>
      </c>
      <c r="F945">
        <f>'All Transactions'!J945</f>
        <v>0</v>
      </c>
      <c r="G945">
        <f>'All Transactions'!K945</f>
        <v>0</v>
      </c>
      <c r="H945">
        <f>(N944+B945*H944)*'Master-Stocks'!$I$1</f>
        <v>7.2888821071863605E-2</v>
      </c>
      <c r="I945">
        <f>(O944+C945*I944)*'Master-Stocks'!$I$1</f>
        <v>4.04</v>
      </c>
      <c r="J945">
        <f>(P944+D945*J944)*'Master-Stocks'!$I$1</f>
        <v>4.5423188969331233E-3</v>
      </c>
      <c r="K945">
        <f>(Q944+E945*K944)*'Master-Stocks'!$I$1</f>
        <v>37.944391680000003</v>
      </c>
      <c r="L945">
        <f>(R944+F945*L944)*'Master-Stocks'!$I$1</f>
        <v>7.9470472667040006</v>
      </c>
      <c r="M945">
        <f ca="1">(S944+G945*M944)*'Master-Stocks'!$I$1</f>
        <v>1.4495762867466301E-2</v>
      </c>
      <c r="N945">
        <f t="shared" ref="N945:S945" si="942">H944*B945+N944</f>
        <v>7.2888821071863603</v>
      </c>
      <c r="O945">
        <f t="shared" si="942"/>
        <v>404</v>
      </c>
      <c r="P945">
        <f t="shared" si="942"/>
        <v>0.4542318896933123</v>
      </c>
      <c r="Q945">
        <f t="shared" si="942"/>
        <v>3794.4391680000003</v>
      </c>
      <c r="R945">
        <f t="shared" si="942"/>
        <v>794.70472667040008</v>
      </c>
      <c r="S945">
        <f t="shared" ca="1" si="942"/>
        <v>1.44957628674663</v>
      </c>
    </row>
    <row r="946" spans="1:19" ht="12.75" x14ac:dyDescent="0.2">
      <c r="A946">
        <f>'All Transactions'!A946</f>
        <v>0</v>
      </c>
      <c r="B946">
        <f>'All Transactions'!F946</f>
        <v>0</v>
      </c>
      <c r="C946">
        <f>'All Transactions'!G946</f>
        <v>0</v>
      </c>
      <c r="D946">
        <f>'All Transactions'!H946</f>
        <v>0</v>
      </c>
      <c r="E946">
        <f>'All Transactions'!I946</f>
        <v>0</v>
      </c>
      <c r="F946">
        <f>'All Transactions'!J946</f>
        <v>0</v>
      </c>
      <c r="G946">
        <f>'All Transactions'!K946</f>
        <v>0</v>
      </c>
      <c r="H946">
        <f>(N945+B946*H945)*'Master-Stocks'!$I$1</f>
        <v>7.2888821071863605E-2</v>
      </c>
      <c r="I946">
        <f>(O945+C946*I945)*'Master-Stocks'!$I$1</f>
        <v>4.04</v>
      </c>
      <c r="J946">
        <f>(P945+D946*J945)*'Master-Stocks'!$I$1</f>
        <v>4.5423188969331233E-3</v>
      </c>
      <c r="K946">
        <f>(Q945+E946*K945)*'Master-Stocks'!$I$1</f>
        <v>37.944391680000003</v>
      </c>
      <c r="L946">
        <f>(R945+F946*L945)*'Master-Stocks'!$I$1</f>
        <v>7.9470472667040006</v>
      </c>
      <c r="M946">
        <f ca="1">(S945+G946*M945)*'Master-Stocks'!$I$1</f>
        <v>1.4495762867466301E-2</v>
      </c>
      <c r="N946">
        <f t="shared" ref="N946:S946" si="943">H945*B946+N945</f>
        <v>7.2888821071863603</v>
      </c>
      <c r="O946">
        <f t="shared" si="943"/>
        <v>404</v>
      </c>
      <c r="P946">
        <f t="shared" si="943"/>
        <v>0.4542318896933123</v>
      </c>
      <c r="Q946">
        <f t="shared" si="943"/>
        <v>3794.4391680000003</v>
      </c>
      <c r="R946">
        <f t="shared" si="943"/>
        <v>794.70472667040008</v>
      </c>
      <c r="S946">
        <f t="shared" ca="1" si="943"/>
        <v>1.44957628674663</v>
      </c>
    </row>
    <row r="947" spans="1:19" ht="12.75" x14ac:dyDescent="0.2">
      <c r="A947">
        <f>'All Transactions'!A947</f>
        <v>0</v>
      </c>
      <c r="B947">
        <f>'All Transactions'!F947</f>
        <v>0</v>
      </c>
      <c r="C947">
        <f>'All Transactions'!G947</f>
        <v>0</v>
      </c>
      <c r="D947">
        <f>'All Transactions'!H947</f>
        <v>0</v>
      </c>
      <c r="E947">
        <f>'All Transactions'!I947</f>
        <v>0</v>
      </c>
      <c r="F947">
        <f>'All Transactions'!J947</f>
        <v>0</v>
      </c>
      <c r="G947">
        <f>'All Transactions'!K947</f>
        <v>0</v>
      </c>
      <c r="H947">
        <f>(N946+B947*H946)*'Master-Stocks'!$I$1</f>
        <v>7.2888821071863605E-2</v>
      </c>
      <c r="I947">
        <f>(O946+C947*I946)*'Master-Stocks'!$I$1</f>
        <v>4.04</v>
      </c>
      <c r="J947">
        <f>(P946+D947*J946)*'Master-Stocks'!$I$1</f>
        <v>4.5423188969331233E-3</v>
      </c>
      <c r="K947">
        <f>(Q946+E947*K946)*'Master-Stocks'!$I$1</f>
        <v>37.944391680000003</v>
      </c>
      <c r="L947">
        <f>(R946+F947*L946)*'Master-Stocks'!$I$1</f>
        <v>7.9470472667040006</v>
      </c>
      <c r="M947">
        <f ca="1">(S946+G947*M946)*'Master-Stocks'!$I$1</f>
        <v>1.4495762867466301E-2</v>
      </c>
      <c r="N947">
        <f t="shared" ref="N947:S947" si="944">H946*B947+N946</f>
        <v>7.2888821071863603</v>
      </c>
      <c r="O947">
        <f t="shared" si="944"/>
        <v>404</v>
      </c>
      <c r="P947">
        <f t="shared" si="944"/>
        <v>0.4542318896933123</v>
      </c>
      <c r="Q947">
        <f t="shared" si="944"/>
        <v>3794.4391680000003</v>
      </c>
      <c r="R947">
        <f t="shared" si="944"/>
        <v>794.70472667040008</v>
      </c>
      <c r="S947">
        <f t="shared" ca="1" si="944"/>
        <v>1.44957628674663</v>
      </c>
    </row>
    <row r="948" spans="1:19" ht="12.75" x14ac:dyDescent="0.2">
      <c r="A948">
        <f>'All Transactions'!A948</f>
        <v>0</v>
      </c>
      <c r="B948">
        <f>'All Transactions'!F948</f>
        <v>0</v>
      </c>
      <c r="C948">
        <f>'All Transactions'!G948</f>
        <v>0</v>
      </c>
      <c r="D948">
        <f>'All Transactions'!H948</f>
        <v>0</v>
      </c>
      <c r="E948">
        <f>'All Transactions'!I948</f>
        <v>0</v>
      </c>
      <c r="F948">
        <f>'All Transactions'!J948</f>
        <v>0</v>
      </c>
      <c r="G948">
        <f>'All Transactions'!K948</f>
        <v>0</v>
      </c>
      <c r="H948">
        <f>(N947+B948*H947)*'Master-Stocks'!$I$1</f>
        <v>7.2888821071863605E-2</v>
      </c>
      <c r="I948">
        <f>(O947+C948*I947)*'Master-Stocks'!$I$1</f>
        <v>4.04</v>
      </c>
      <c r="J948">
        <f>(P947+D948*J947)*'Master-Stocks'!$I$1</f>
        <v>4.5423188969331233E-3</v>
      </c>
      <c r="K948">
        <f>(Q947+E948*K947)*'Master-Stocks'!$I$1</f>
        <v>37.944391680000003</v>
      </c>
      <c r="L948">
        <f>(R947+F948*L947)*'Master-Stocks'!$I$1</f>
        <v>7.9470472667040006</v>
      </c>
      <c r="M948">
        <f ca="1">(S947+G948*M947)*'Master-Stocks'!$I$1</f>
        <v>1.4495762867466301E-2</v>
      </c>
      <c r="N948">
        <f t="shared" ref="N948:S948" si="945">H947*B948+N947</f>
        <v>7.2888821071863603</v>
      </c>
      <c r="O948">
        <f t="shared" si="945"/>
        <v>404</v>
      </c>
      <c r="P948">
        <f t="shared" si="945"/>
        <v>0.4542318896933123</v>
      </c>
      <c r="Q948">
        <f t="shared" si="945"/>
        <v>3794.4391680000003</v>
      </c>
      <c r="R948">
        <f t="shared" si="945"/>
        <v>794.70472667040008</v>
      </c>
      <c r="S948">
        <f t="shared" ca="1" si="945"/>
        <v>1.44957628674663</v>
      </c>
    </row>
    <row r="949" spans="1:19" ht="12.75" x14ac:dyDescent="0.2">
      <c r="A949">
        <f>'All Transactions'!A949</f>
        <v>0</v>
      </c>
      <c r="B949">
        <f>'All Transactions'!F949</f>
        <v>0</v>
      </c>
      <c r="C949">
        <f>'All Transactions'!G949</f>
        <v>0</v>
      </c>
      <c r="D949">
        <f>'All Transactions'!H949</f>
        <v>0</v>
      </c>
      <c r="E949">
        <f>'All Transactions'!I949</f>
        <v>0</v>
      </c>
      <c r="F949">
        <f>'All Transactions'!J949</f>
        <v>0</v>
      </c>
      <c r="G949">
        <f>'All Transactions'!K949</f>
        <v>0</v>
      </c>
      <c r="H949">
        <f>(N948+B949*H948)*'Master-Stocks'!$I$1</f>
        <v>7.2888821071863605E-2</v>
      </c>
      <c r="I949">
        <f>(O948+C949*I948)*'Master-Stocks'!$I$1</f>
        <v>4.04</v>
      </c>
      <c r="J949">
        <f>(P948+D949*J948)*'Master-Stocks'!$I$1</f>
        <v>4.5423188969331233E-3</v>
      </c>
      <c r="K949">
        <f>(Q948+E949*K948)*'Master-Stocks'!$I$1</f>
        <v>37.944391680000003</v>
      </c>
      <c r="L949">
        <f>(R948+F949*L948)*'Master-Stocks'!$I$1</f>
        <v>7.9470472667040006</v>
      </c>
      <c r="M949">
        <f ca="1">(S948+G949*M948)*'Master-Stocks'!$I$1</f>
        <v>1.4495762867466301E-2</v>
      </c>
      <c r="N949">
        <f t="shared" ref="N949:S949" si="946">H948*B949+N948</f>
        <v>7.2888821071863603</v>
      </c>
      <c r="O949">
        <f t="shared" si="946"/>
        <v>404</v>
      </c>
      <c r="P949">
        <f t="shared" si="946"/>
        <v>0.4542318896933123</v>
      </c>
      <c r="Q949">
        <f t="shared" si="946"/>
        <v>3794.4391680000003</v>
      </c>
      <c r="R949">
        <f t="shared" si="946"/>
        <v>794.70472667040008</v>
      </c>
      <c r="S949">
        <f t="shared" ca="1" si="946"/>
        <v>1.44957628674663</v>
      </c>
    </row>
    <row r="950" spans="1:19" ht="12.75" x14ac:dyDescent="0.2">
      <c r="A950">
        <f>'All Transactions'!A950</f>
        <v>0</v>
      </c>
      <c r="B950">
        <f>'All Transactions'!F950</f>
        <v>0</v>
      </c>
      <c r="C950">
        <f>'All Transactions'!G950</f>
        <v>0</v>
      </c>
      <c r="D950">
        <f>'All Transactions'!H950</f>
        <v>0</v>
      </c>
      <c r="E950">
        <f>'All Transactions'!I950</f>
        <v>0</v>
      </c>
      <c r="F950">
        <f>'All Transactions'!J950</f>
        <v>0</v>
      </c>
      <c r="G950">
        <f>'All Transactions'!K950</f>
        <v>0</v>
      </c>
      <c r="H950">
        <f>(N949+B950*H949)*'Master-Stocks'!$I$1</f>
        <v>7.2888821071863605E-2</v>
      </c>
      <c r="I950">
        <f>(O949+C950*I949)*'Master-Stocks'!$I$1</f>
        <v>4.04</v>
      </c>
      <c r="J950">
        <f>(P949+D950*J949)*'Master-Stocks'!$I$1</f>
        <v>4.5423188969331233E-3</v>
      </c>
      <c r="K950">
        <f>(Q949+E950*K949)*'Master-Stocks'!$I$1</f>
        <v>37.944391680000003</v>
      </c>
      <c r="L950">
        <f>(R949+F950*L949)*'Master-Stocks'!$I$1</f>
        <v>7.9470472667040006</v>
      </c>
      <c r="M950">
        <f ca="1">(S949+G950*M949)*'Master-Stocks'!$I$1</f>
        <v>1.4495762867466301E-2</v>
      </c>
      <c r="N950">
        <f t="shared" ref="N950:S950" si="947">H949*B950+N949</f>
        <v>7.2888821071863603</v>
      </c>
      <c r="O950">
        <f t="shared" si="947"/>
        <v>404</v>
      </c>
      <c r="P950">
        <f t="shared" si="947"/>
        <v>0.4542318896933123</v>
      </c>
      <c r="Q950">
        <f t="shared" si="947"/>
        <v>3794.4391680000003</v>
      </c>
      <c r="R950">
        <f t="shared" si="947"/>
        <v>794.70472667040008</v>
      </c>
      <c r="S950">
        <f t="shared" ca="1" si="947"/>
        <v>1.44957628674663</v>
      </c>
    </row>
    <row r="951" spans="1:19" ht="12.75" x14ac:dyDescent="0.2">
      <c r="A951">
        <f>'All Transactions'!A951</f>
        <v>0</v>
      </c>
      <c r="B951">
        <f>'All Transactions'!F951</f>
        <v>0</v>
      </c>
      <c r="C951">
        <f>'All Transactions'!G951</f>
        <v>0</v>
      </c>
      <c r="D951">
        <f>'All Transactions'!H951</f>
        <v>0</v>
      </c>
      <c r="E951">
        <f>'All Transactions'!I951</f>
        <v>0</v>
      </c>
      <c r="F951">
        <f>'All Transactions'!J951</f>
        <v>0</v>
      </c>
      <c r="G951">
        <f>'All Transactions'!K951</f>
        <v>0</v>
      </c>
      <c r="H951">
        <f>(N950+B951*H950)*'Master-Stocks'!$I$1</f>
        <v>7.2888821071863605E-2</v>
      </c>
      <c r="I951">
        <f>(O950+C951*I950)*'Master-Stocks'!$I$1</f>
        <v>4.04</v>
      </c>
      <c r="J951">
        <f>(P950+D951*J950)*'Master-Stocks'!$I$1</f>
        <v>4.5423188969331233E-3</v>
      </c>
      <c r="K951">
        <f>(Q950+E951*K950)*'Master-Stocks'!$I$1</f>
        <v>37.944391680000003</v>
      </c>
      <c r="L951">
        <f>(R950+F951*L950)*'Master-Stocks'!$I$1</f>
        <v>7.9470472667040006</v>
      </c>
      <c r="M951">
        <f ca="1">(S950+G951*M950)*'Master-Stocks'!$I$1</f>
        <v>1.4495762867466301E-2</v>
      </c>
      <c r="N951">
        <f t="shared" ref="N951:S951" si="948">H950*B951+N950</f>
        <v>7.2888821071863603</v>
      </c>
      <c r="O951">
        <f t="shared" si="948"/>
        <v>404</v>
      </c>
      <c r="P951">
        <f t="shared" si="948"/>
        <v>0.4542318896933123</v>
      </c>
      <c r="Q951">
        <f t="shared" si="948"/>
        <v>3794.4391680000003</v>
      </c>
      <c r="R951">
        <f t="shared" si="948"/>
        <v>794.70472667040008</v>
      </c>
      <c r="S951">
        <f t="shared" ca="1" si="948"/>
        <v>1.44957628674663</v>
      </c>
    </row>
    <row r="952" spans="1:19" ht="12.75" x14ac:dyDescent="0.2">
      <c r="A952">
        <f>'All Transactions'!A952</f>
        <v>0</v>
      </c>
      <c r="B952">
        <f>'All Transactions'!F952</f>
        <v>0</v>
      </c>
      <c r="C952">
        <f>'All Transactions'!G952</f>
        <v>0</v>
      </c>
      <c r="D952">
        <f>'All Transactions'!H952</f>
        <v>0</v>
      </c>
      <c r="E952">
        <f>'All Transactions'!I952</f>
        <v>0</v>
      </c>
      <c r="F952">
        <f>'All Transactions'!J952</f>
        <v>0</v>
      </c>
      <c r="G952">
        <f>'All Transactions'!K952</f>
        <v>0</v>
      </c>
      <c r="H952">
        <f>(N951+B952*H951)*'Master-Stocks'!$I$1</f>
        <v>7.2888821071863605E-2</v>
      </c>
      <c r="I952">
        <f>(O951+C952*I951)*'Master-Stocks'!$I$1</f>
        <v>4.04</v>
      </c>
      <c r="J952">
        <f>(P951+D952*J951)*'Master-Stocks'!$I$1</f>
        <v>4.5423188969331233E-3</v>
      </c>
      <c r="K952">
        <f>(Q951+E952*K951)*'Master-Stocks'!$I$1</f>
        <v>37.944391680000003</v>
      </c>
      <c r="L952">
        <f>(R951+F952*L951)*'Master-Stocks'!$I$1</f>
        <v>7.9470472667040006</v>
      </c>
      <c r="M952">
        <f ca="1">(S951+G952*M951)*'Master-Stocks'!$I$1</f>
        <v>1.4495762867466301E-2</v>
      </c>
      <c r="N952">
        <f t="shared" ref="N952:S952" si="949">H951*B952+N951</f>
        <v>7.2888821071863603</v>
      </c>
      <c r="O952">
        <f t="shared" si="949"/>
        <v>404</v>
      </c>
      <c r="P952">
        <f t="shared" si="949"/>
        <v>0.4542318896933123</v>
      </c>
      <c r="Q952">
        <f t="shared" si="949"/>
        <v>3794.4391680000003</v>
      </c>
      <c r="R952">
        <f t="shared" si="949"/>
        <v>794.70472667040008</v>
      </c>
      <c r="S952">
        <f t="shared" ca="1" si="949"/>
        <v>1.44957628674663</v>
      </c>
    </row>
    <row r="953" spans="1:19" ht="12.75" x14ac:dyDescent="0.2">
      <c r="A953">
        <f>'All Transactions'!A953</f>
        <v>0</v>
      </c>
      <c r="B953">
        <f>'All Transactions'!F953</f>
        <v>0</v>
      </c>
      <c r="C953">
        <f>'All Transactions'!G953</f>
        <v>0</v>
      </c>
      <c r="D953">
        <f>'All Transactions'!H953</f>
        <v>0</v>
      </c>
      <c r="E953">
        <f>'All Transactions'!I953</f>
        <v>0</v>
      </c>
      <c r="F953">
        <f>'All Transactions'!J953</f>
        <v>0</v>
      </c>
      <c r="G953">
        <f>'All Transactions'!K953</f>
        <v>0</v>
      </c>
      <c r="H953">
        <f>(N952+B953*H952)*'Master-Stocks'!$I$1</f>
        <v>7.2888821071863605E-2</v>
      </c>
      <c r="I953">
        <f>(O952+C953*I952)*'Master-Stocks'!$I$1</f>
        <v>4.04</v>
      </c>
      <c r="J953">
        <f>(P952+D953*J952)*'Master-Stocks'!$I$1</f>
        <v>4.5423188969331233E-3</v>
      </c>
      <c r="K953">
        <f>(Q952+E953*K952)*'Master-Stocks'!$I$1</f>
        <v>37.944391680000003</v>
      </c>
      <c r="L953">
        <f>(R952+F953*L952)*'Master-Stocks'!$I$1</f>
        <v>7.9470472667040006</v>
      </c>
      <c r="M953">
        <f ca="1">(S952+G953*M952)*'Master-Stocks'!$I$1</f>
        <v>1.4495762867466301E-2</v>
      </c>
      <c r="N953">
        <f t="shared" ref="N953:S953" si="950">H952*B953+N952</f>
        <v>7.2888821071863603</v>
      </c>
      <c r="O953">
        <f t="shared" si="950"/>
        <v>404</v>
      </c>
      <c r="P953">
        <f t="shared" si="950"/>
        <v>0.4542318896933123</v>
      </c>
      <c r="Q953">
        <f t="shared" si="950"/>
        <v>3794.4391680000003</v>
      </c>
      <c r="R953">
        <f t="shared" si="950"/>
        <v>794.70472667040008</v>
      </c>
      <c r="S953">
        <f t="shared" ca="1" si="950"/>
        <v>1.44957628674663</v>
      </c>
    </row>
    <row r="954" spans="1:19" ht="12.75" x14ac:dyDescent="0.2">
      <c r="A954">
        <f>'All Transactions'!A954</f>
        <v>0</v>
      </c>
      <c r="B954">
        <f>'All Transactions'!F954</f>
        <v>0</v>
      </c>
      <c r="C954">
        <f>'All Transactions'!G954</f>
        <v>0</v>
      </c>
      <c r="D954">
        <f>'All Transactions'!H954</f>
        <v>0</v>
      </c>
      <c r="E954">
        <f>'All Transactions'!I954</f>
        <v>0</v>
      </c>
      <c r="F954">
        <f>'All Transactions'!J954</f>
        <v>0</v>
      </c>
      <c r="G954">
        <f>'All Transactions'!K954</f>
        <v>0</v>
      </c>
      <c r="H954">
        <f>(N953+B954*H953)*'Master-Stocks'!$I$1</f>
        <v>7.2888821071863605E-2</v>
      </c>
      <c r="I954">
        <f>(O953+C954*I953)*'Master-Stocks'!$I$1</f>
        <v>4.04</v>
      </c>
      <c r="J954">
        <f>(P953+D954*J953)*'Master-Stocks'!$I$1</f>
        <v>4.5423188969331233E-3</v>
      </c>
      <c r="K954">
        <f>(Q953+E954*K953)*'Master-Stocks'!$I$1</f>
        <v>37.944391680000003</v>
      </c>
      <c r="L954">
        <f>(R953+F954*L953)*'Master-Stocks'!$I$1</f>
        <v>7.9470472667040006</v>
      </c>
      <c r="M954">
        <f ca="1">(S953+G954*M953)*'Master-Stocks'!$I$1</f>
        <v>1.4495762867466301E-2</v>
      </c>
      <c r="N954">
        <f t="shared" ref="N954:S954" si="951">H953*B954+N953</f>
        <v>7.2888821071863603</v>
      </c>
      <c r="O954">
        <f t="shared" si="951"/>
        <v>404</v>
      </c>
      <c r="P954">
        <f t="shared" si="951"/>
        <v>0.4542318896933123</v>
      </c>
      <c r="Q954">
        <f t="shared" si="951"/>
        <v>3794.4391680000003</v>
      </c>
      <c r="R954">
        <f t="shared" si="951"/>
        <v>794.70472667040008</v>
      </c>
      <c r="S954">
        <f t="shared" ca="1" si="951"/>
        <v>1.44957628674663</v>
      </c>
    </row>
    <row r="955" spans="1:19" ht="12.75" x14ac:dyDescent="0.2">
      <c r="A955">
        <f>'All Transactions'!A955</f>
        <v>0</v>
      </c>
      <c r="B955">
        <f>'All Transactions'!F955</f>
        <v>0</v>
      </c>
      <c r="C955">
        <f>'All Transactions'!G955</f>
        <v>0</v>
      </c>
      <c r="D955">
        <f>'All Transactions'!H955</f>
        <v>0</v>
      </c>
      <c r="E955">
        <f>'All Transactions'!I955</f>
        <v>0</v>
      </c>
      <c r="F955">
        <f>'All Transactions'!J955</f>
        <v>0</v>
      </c>
      <c r="G955">
        <f>'All Transactions'!K955</f>
        <v>0</v>
      </c>
      <c r="H955">
        <f>(N954+B955*H954)*'Master-Stocks'!$I$1</f>
        <v>7.2888821071863605E-2</v>
      </c>
      <c r="I955">
        <f>(O954+C955*I954)*'Master-Stocks'!$I$1</f>
        <v>4.04</v>
      </c>
      <c r="J955">
        <f>(P954+D955*J954)*'Master-Stocks'!$I$1</f>
        <v>4.5423188969331233E-3</v>
      </c>
      <c r="K955">
        <f>(Q954+E955*K954)*'Master-Stocks'!$I$1</f>
        <v>37.944391680000003</v>
      </c>
      <c r="L955">
        <f>(R954+F955*L954)*'Master-Stocks'!$I$1</f>
        <v>7.9470472667040006</v>
      </c>
      <c r="M955">
        <f ca="1">(S954+G955*M954)*'Master-Stocks'!$I$1</f>
        <v>1.4495762867466301E-2</v>
      </c>
      <c r="N955">
        <f t="shared" ref="N955:S955" si="952">H954*B955+N954</f>
        <v>7.2888821071863603</v>
      </c>
      <c r="O955">
        <f t="shared" si="952"/>
        <v>404</v>
      </c>
      <c r="P955">
        <f t="shared" si="952"/>
        <v>0.4542318896933123</v>
      </c>
      <c r="Q955">
        <f t="shared" si="952"/>
        <v>3794.4391680000003</v>
      </c>
      <c r="R955">
        <f t="shared" si="952"/>
        <v>794.70472667040008</v>
      </c>
      <c r="S955">
        <f t="shared" ca="1" si="952"/>
        <v>1.44957628674663</v>
      </c>
    </row>
    <row r="956" spans="1:19" ht="12.75" x14ac:dyDescent="0.2">
      <c r="A956">
        <f>'All Transactions'!A956</f>
        <v>0</v>
      </c>
      <c r="B956">
        <f>'All Transactions'!F956</f>
        <v>0</v>
      </c>
      <c r="C956">
        <f>'All Transactions'!G956</f>
        <v>0</v>
      </c>
      <c r="D956">
        <f>'All Transactions'!H956</f>
        <v>0</v>
      </c>
      <c r="E956">
        <f>'All Transactions'!I956</f>
        <v>0</v>
      </c>
      <c r="F956">
        <f>'All Transactions'!J956</f>
        <v>0</v>
      </c>
      <c r="G956">
        <f>'All Transactions'!K956</f>
        <v>0</v>
      </c>
      <c r="H956">
        <f>(N955+B956*H955)*'Master-Stocks'!$I$1</f>
        <v>7.2888821071863605E-2</v>
      </c>
      <c r="I956">
        <f>(O955+C956*I955)*'Master-Stocks'!$I$1</f>
        <v>4.04</v>
      </c>
      <c r="J956">
        <f>(P955+D956*J955)*'Master-Stocks'!$I$1</f>
        <v>4.5423188969331233E-3</v>
      </c>
      <c r="K956">
        <f>(Q955+E956*K955)*'Master-Stocks'!$I$1</f>
        <v>37.944391680000003</v>
      </c>
      <c r="L956">
        <f>(R955+F956*L955)*'Master-Stocks'!$I$1</f>
        <v>7.9470472667040006</v>
      </c>
      <c r="M956">
        <f ca="1">(S955+G956*M955)*'Master-Stocks'!$I$1</f>
        <v>1.4495762867466301E-2</v>
      </c>
      <c r="N956">
        <f t="shared" ref="N956:S956" si="953">H955*B956+N955</f>
        <v>7.2888821071863603</v>
      </c>
      <c r="O956">
        <f t="shared" si="953"/>
        <v>404</v>
      </c>
      <c r="P956">
        <f t="shared" si="953"/>
        <v>0.4542318896933123</v>
      </c>
      <c r="Q956">
        <f t="shared" si="953"/>
        <v>3794.4391680000003</v>
      </c>
      <c r="R956">
        <f t="shared" si="953"/>
        <v>794.70472667040008</v>
      </c>
      <c r="S956">
        <f t="shared" ca="1" si="953"/>
        <v>1.44957628674663</v>
      </c>
    </row>
    <row r="957" spans="1:19" ht="12.75" x14ac:dyDescent="0.2">
      <c r="A957">
        <f>'All Transactions'!A957</f>
        <v>0</v>
      </c>
      <c r="B957">
        <f>'All Transactions'!F957</f>
        <v>0</v>
      </c>
      <c r="C957">
        <f>'All Transactions'!G957</f>
        <v>0</v>
      </c>
      <c r="D957">
        <f>'All Transactions'!H957</f>
        <v>0</v>
      </c>
      <c r="E957">
        <f>'All Transactions'!I957</f>
        <v>0</v>
      </c>
      <c r="F957">
        <f>'All Transactions'!J957</f>
        <v>0</v>
      </c>
      <c r="G957">
        <f>'All Transactions'!K957</f>
        <v>0</v>
      </c>
      <c r="H957">
        <f>(N956+B957*H956)*'Master-Stocks'!$I$1</f>
        <v>7.2888821071863605E-2</v>
      </c>
      <c r="I957">
        <f>(O956+C957*I956)*'Master-Stocks'!$I$1</f>
        <v>4.04</v>
      </c>
      <c r="J957">
        <f>(P956+D957*J956)*'Master-Stocks'!$I$1</f>
        <v>4.5423188969331233E-3</v>
      </c>
      <c r="K957">
        <f>(Q956+E957*K956)*'Master-Stocks'!$I$1</f>
        <v>37.944391680000003</v>
      </c>
      <c r="L957">
        <f>(R956+F957*L956)*'Master-Stocks'!$I$1</f>
        <v>7.9470472667040006</v>
      </c>
      <c r="M957">
        <f ca="1">(S956+G957*M956)*'Master-Stocks'!$I$1</f>
        <v>1.4495762867466301E-2</v>
      </c>
      <c r="N957">
        <f t="shared" ref="N957:S957" si="954">H956*B957+N956</f>
        <v>7.2888821071863603</v>
      </c>
      <c r="O957">
        <f t="shared" si="954"/>
        <v>404</v>
      </c>
      <c r="P957">
        <f t="shared" si="954"/>
        <v>0.4542318896933123</v>
      </c>
      <c r="Q957">
        <f t="shared" si="954"/>
        <v>3794.4391680000003</v>
      </c>
      <c r="R957">
        <f t="shared" si="954"/>
        <v>794.70472667040008</v>
      </c>
      <c r="S957">
        <f t="shared" ca="1" si="954"/>
        <v>1.44957628674663</v>
      </c>
    </row>
    <row r="958" spans="1:19" ht="12.75" x14ac:dyDescent="0.2">
      <c r="A958">
        <f>'All Transactions'!A958</f>
        <v>0</v>
      </c>
      <c r="B958">
        <f>'All Transactions'!F958</f>
        <v>0</v>
      </c>
      <c r="C958">
        <f>'All Transactions'!G958</f>
        <v>0</v>
      </c>
      <c r="D958">
        <f>'All Transactions'!H958</f>
        <v>0</v>
      </c>
      <c r="E958">
        <f>'All Transactions'!I958</f>
        <v>0</v>
      </c>
      <c r="F958">
        <f>'All Transactions'!J958</f>
        <v>0</v>
      </c>
      <c r="G958">
        <f>'All Transactions'!K958</f>
        <v>0</v>
      </c>
      <c r="H958">
        <f>(N957+B958*H957)*'Master-Stocks'!$I$1</f>
        <v>7.2888821071863605E-2</v>
      </c>
      <c r="I958">
        <f>(O957+C958*I957)*'Master-Stocks'!$I$1</f>
        <v>4.04</v>
      </c>
      <c r="J958">
        <f>(P957+D958*J957)*'Master-Stocks'!$I$1</f>
        <v>4.5423188969331233E-3</v>
      </c>
      <c r="K958">
        <f>(Q957+E958*K957)*'Master-Stocks'!$I$1</f>
        <v>37.944391680000003</v>
      </c>
      <c r="L958">
        <f>(R957+F958*L957)*'Master-Stocks'!$I$1</f>
        <v>7.9470472667040006</v>
      </c>
      <c r="M958">
        <f ca="1">(S957+G958*M957)*'Master-Stocks'!$I$1</f>
        <v>1.4495762867466301E-2</v>
      </c>
      <c r="N958">
        <f t="shared" ref="N958:S958" si="955">H957*B958+N957</f>
        <v>7.2888821071863603</v>
      </c>
      <c r="O958">
        <f t="shared" si="955"/>
        <v>404</v>
      </c>
      <c r="P958">
        <f t="shared" si="955"/>
        <v>0.4542318896933123</v>
      </c>
      <c r="Q958">
        <f t="shared" si="955"/>
        <v>3794.4391680000003</v>
      </c>
      <c r="R958">
        <f t="shared" si="955"/>
        <v>794.70472667040008</v>
      </c>
      <c r="S958">
        <f t="shared" ca="1" si="955"/>
        <v>1.44957628674663</v>
      </c>
    </row>
    <row r="959" spans="1:19" ht="12.75" x14ac:dyDescent="0.2">
      <c r="A959">
        <f>'All Transactions'!A959</f>
        <v>0</v>
      </c>
      <c r="B959">
        <f>'All Transactions'!F959</f>
        <v>0</v>
      </c>
      <c r="C959">
        <f>'All Transactions'!G959</f>
        <v>0</v>
      </c>
      <c r="D959">
        <f>'All Transactions'!H959</f>
        <v>0</v>
      </c>
      <c r="E959">
        <f>'All Transactions'!I959</f>
        <v>0</v>
      </c>
      <c r="F959">
        <f>'All Transactions'!J959</f>
        <v>0</v>
      </c>
      <c r="G959">
        <f>'All Transactions'!K959</f>
        <v>0</v>
      </c>
      <c r="H959">
        <f>(N958+B959*H958)*'Master-Stocks'!$I$1</f>
        <v>7.2888821071863605E-2</v>
      </c>
      <c r="I959">
        <f>(O958+C959*I958)*'Master-Stocks'!$I$1</f>
        <v>4.04</v>
      </c>
      <c r="J959">
        <f>(P958+D959*J958)*'Master-Stocks'!$I$1</f>
        <v>4.5423188969331233E-3</v>
      </c>
      <c r="K959">
        <f>(Q958+E959*K958)*'Master-Stocks'!$I$1</f>
        <v>37.944391680000003</v>
      </c>
      <c r="L959">
        <f>(R958+F959*L958)*'Master-Stocks'!$I$1</f>
        <v>7.9470472667040006</v>
      </c>
      <c r="M959">
        <f ca="1">(S958+G959*M958)*'Master-Stocks'!$I$1</f>
        <v>1.4495762867466301E-2</v>
      </c>
      <c r="N959">
        <f t="shared" ref="N959:S959" si="956">H958*B959+N958</f>
        <v>7.2888821071863603</v>
      </c>
      <c r="O959">
        <f t="shared" si="956"/>
        <v>404</v>
      </c>
      <c r="P959">
        <f t="shared" si="956"/>
        <v>0.4542318896933123</v>
      </c>
      <c r="Q959">
        <f t="shared" si="956"/>
        <v>3794.4391680000003</v>
      </c>
      <c r="R959">
        <f t="shared" si="956"/>
        <v>794.70472667040008</v>
      </c>
      <c r="S959">
        <f t="shared" ca="1" si="956"/>
        <v>1.44957628674663</v>
      </c>
    </row>
    <row r="960" spans="1:19" ht="12.75" x14ac:dyDescent="0.2">
      <c r="A960">
        <f>'All Transactions'!A960</f>
        <v>0</v>
      </c>
      <c r="B960">
        <f>'All Transactions'!F960</f>
        <v>0</v>
      </c>
      <c r="C960">
        <f>'All Transactions'!G960</f>
        <v>0</v>
      </c>
      <c r="D960">
        <f>'All Transactions'!H960</f>
        <v>0</v>
      </c>
      <c r="E960">
        <f>'All Transactions'!I960</f>
        <v>0</v>
      </c>
      <c r="F960">
        <f>'All Transactions'!J960</f>
        <v>0</v>
      </c>
      <c r="G960">
        <f>'All Transactions'!K960</f>
        <v>0</v>
      </c>
      <c r="H960">
        <f>(N959+B960*H959)*'Master-Stocks'!$I$1</f>
        <v>7.2888821071863605E-2</v>
      </c>
      <c r="I960">
        <f>(O959+C960*I959)*'Master-Stocks'!$I$1</f>
        <v>4.04</v>
      </c>
      <c r="J960">
        <f>(P959+D960*J959)*'Master-Stocks'!$I$1</f>
        <v>4.5423188969331233E-3</v>
      </c>
      <c r="K960">
        <f>(Q959+E960*K959)*'Master-Stocks'!$I$1</f>
        <v>37.944391680000003</v>
      </c>
      <c r="L960">
        <f>(R959+F960*L959)*'Master-Stocks'!$I$1</f>
        <v>7.9470472667040006</v>
      </c>
      <c r="M960">
        <f ca="1">(S959+G960*M959)*'Master-Stocks'!$I$1</f>
        <v>1.4495762867466301E-2</v>
      </c>
      <c r="N960">
        <f t="shared" ref="N960:S960" si="957">H959*B960+N959</f>
        <v>7.2888821071863603</v>
      </c>
      <c r="O960">
        <f t="shared" si="957"/>
        <v>404</v>
      </c>
      <c r="P960">
        <f t="shared" si="957"/>
        <v>0.4542318896933123</v>
      </c>
      <c r="Q960">
        <f t="shared" si="957"/>
        <v>3794.4391680000003</v>
      </c>
      <c r="R960">
        <f t="shared" si="957"/>
        <v>794.70472667040008</v>
      </c>
      <c r="S960">
        <f t="shared" ca="1" si="957"/>
        <v>1.44957628674663</v>
      </c>
    </row>
    <row r="961" spans="1:19" ht="12.75" x14ac:dyDescent="0.2">
      <c r="A961">
        <f>'All Transactions'!A961</f>
        <v>0</v>
      </c>
      <c r="B961">
        <f>'All Transactions'!F961</f>
        <v>0</v>
      </c>
      <c r="C961">
        <f>'All Transactions'!G961</f>
        <v>0</v>
      </c>
      <c r="D961">
        <f>'All Transactions'!H961</f>
        <v>0</v>
      </c>
      <c r="E961">
        <f>'All Transactions'!I961</f>
        <v>0</v>
      </c>
      <c r="F961">
        <f>'All Transactions'!J961</f>
        <v>0</v>
      </c>
      <c r="G961">
        <f>'All Transactions'!K961</f>
        <v>0</v>
      </c>
      <c r="H961">
        <f>(N960+B961*H960)*'Master-Stocks'!$I$1</f>
        <v>7.2888821071863605E-2</v>
      </c>
      <c r="I961">
        <f>(O960+C961*I960)*'Master-Stocks'!$I$1</f>
        <v>4.04</v>
      </c>
      <c r="J961">
        <f>(P960+D961*J960)*'Master-Stocks'!$I$1</f>
        <v>4.5423188969331233E-3</v>
      </c>
      <c r="K961">
        <f>(Q960+E961*K960)*'Master-Stocks'!$I$1</f>
        <v>37.944391680000003</v>
      </c>
      <c r="L961">
        <f>(R960+F961*L960)*'Master-Stocks'!$I$1</f>
        <v>7.9470472667040006</v>
      </c>
      <c r="M961">
        <f ca="1">(S960+G961*M960)*'Master-Stocks'!$I$1</f>
        <v>1.4495762867466301E-2</v>
      </c>
      <c r="N961">
        <f t="shared" ref="N961:S961" si="958">H960*B961+N960</f>
        <v>7.2888821071863603</v>
      </c>
      <c r="O961">
        <f t="shared" si="958"/>
        <v>404</v>
      </c>
      <c r="P961">
        <f t="shared" si="958"/>
        <v>0.4542318896933123</v>
      </c>
      <c r="Q961">
        <f t="shared" si="958"/>
        <v>3794.4391680000003</v>
      </c>
      <c r="R961">
        <f t="shared" si="958"/>
        <v>794.70472667040008</v>
      </c>
      <c r="S961">
        <f t="shared" ca="1" si="958"/>
        <v>1.44957628674663</v>
      </c>
    </row>
    <row r="962" spans="1:19" ht="12.75" x14ac:dyDescent="0.2">
      <c r="A962">
        <f>'All Transactions'!A962</f>
        <v>0</v>
      </c>
      <c r="B962">
        <f>'All Transactions'!F962</f>
        <v>0</v>
      </c>
      <c r="C962">
        <f>'All Transactions'!G962</f>
        <v>0</v>
      </c>
      <c r="D962">
        <f>'All Transactions'!H962</f>
        <v>0</v>
      </c>
      <c r="E962">
        <f>'All Transactions'!I962</f>
        <v>0</v>
      </c>
      <c r="F962">
        <f>'All Transactions'!J962</f>
        <v>0</v>
      </c>
      <c r="G962">
        <f>'All Transactions'!K962</f>
        <v>0</v>
      </c>
      <c r="H962">
        <f>(N961+B962*H961)*'Master-Stocks'!$I$1</f>
        <v>7.2888821071863605E-2</v>
      </c>
      <c r="I962">
        <f>(O961+C962*I961)*'Master-Stocks'!$I$1</f>
        <v>4.04</v>
      </c>
      <c r="J962">
        <f>(P961+D962*J961)*'Master-Stocks'!$I$1</f>
        <v>4.5423188969331233E-3</v>
      </c>
      <c r="K962">
        <f>(Q961+E962*K961)*'Master-Stocks'!$I$1</f>
        <v>37.944391680000003</v>
      </c>
      <c r="L962">
        <f>(R961+F962*L961)*'Master-Stocks'!$I$1</f>
        <v>7.9470472667040006</v>
      </c>
      <c r="M962">
        <f ca="1">(S961+G962*M961)*'Master-Stocks'!$I$1</f>
        <v>1.4495762867466301E-2</v>
      </c>
      <c r="N962">
        <f t="shared" ref="N962:S962" si="959">H961*B962+N961</f>
        <v>7.2888821071863603</v>
      </c>
      <c r="O962">
        <f t="shared" si="959"/>
        <v>404</v>
      </c>
      <c r="P962">
        <f t="shared" si="959"/>
        <v>0.4542318896933123</v>
      </c>
      <c r="Q962">
        <f t="shared" si="959"/>
        <v>3794.4391680000003</v>
      </c>
      <c r="R962">
        <f t="shared" si="959"/>
        <v>794.70472667040008</v>
      </c>
      <c r="S962">
        <f t="shared" ca="1" si="959"/>
        <v>1.44957628674663</v>
      </c>
    </row>
    <row r="963" spans="1:19" ht="12.75" x14ac:dyDescent="0.2">
      <c r="A963">
        <f>'All Transactions'!A963</f>
        <v>0</v>
      </c>
      <c r="B963">
        <f>'All Transactions'!F963</f>
        <v>0</v>
      </c>
      <c r="C963">
        <f>'All Transactions'!G963</f>
        <v>0</v>
      </c>
      <c r="D963">
        <f>'All Transactions'!H963</f>
        <v>0</v>
      </c>
      <c r="E963">
        <f>'All Transactions'!I963</f>
        <v>0</v>
      </c>
      <c r="F963">
        <f>'All Transactions'!J963</f>
        <v>0</v>
      </c>
      <c r="G963">
        <f>'All Transactions'!K963</f>
        <v>0</v>
      </c>
      <c r="H963">
        <f>(N962+B963*H962)*'Master-Stocks'!$I$1</f>
        <v>7.2888821071863605E-2</v>
      </c>
      <c r="I963">
        <f>(O962+C963*I962)*'Master-Stocks'!$I$1</f>
        <v>4.04</v>
      </c>
      <c r="J963">
        <f>(P962+D963*J962)*'Master-Stocks'!$I$1</f>
        <v>4.5423188969331233E-3</v>
      </c>
      <c r="K963">
        <f>(Q962+E963*K962)*'Master-Stocks'!$I$1</f>
        <v>37.944391680000003</v>
      </c>
      <c r="L963">
        <f>(R962+F963*L962)*'Master-Stocks'!$I$1</f>
        <v>7.9470472667040006</v>
      </c>
      <c r="M963">
        <f ca="1">(S962+G963*M962)*'Master-Stocks'!$I$1</f>
        <v>1.4495762867466301E-2</v>
      </c>
      <c r="N963">
        <f t="shared" ref="N963:S963" si="960">H962*B963+N962</f>
        <v>7.2888821071863603</v>
      </c>
      <c r="O963">
        <f t="shared" si="960"/>
        <v>404</v>
      </c>
      <c r="P963">
        <f t="shared" si="960"/>
        <v>0.4542318896933123</v>
      </c>
      <c r="Q963">
        <f t="shared" si="960"/>
        <v>3794.4391680000003</v>
      </c>
      <c r="R963">
        <f t="shared" si="960"/>
        <v>794.70472667040008</v>
      </c>
      <c r="S963">
        <f t="shared" ca="1" si="960"/>
        <v>1.44957628674663</v>
      </c>
    </row>
    <row r="964" spans="1:19" ht="12.75" x14ac:dyDescent="0.2">
      <c r="A964">
        <f>'All Transactions'!A964</f>
        <v>0</v>
      </c>
      <c r="B964">
        <f>'All Transactions'!F964</f>
        <v>0</v>
      </c>
      <c r="C964">
        <f>'All Transactions'!G964</f>
        <v>0</v>
      </c>
      <c r="D964">
        <f>'All Transactions'!H964</f>
        <v>0</v>
      </c>
      <c r="E964">
        <f>'All Transactions'!I964</f>
        <v>0</v>
      </c>
      <c r="F964">
        <f>'All Transactions'!J964</f>
        <v>0</v>
      </c>
      <c r="G964">
        <f>'All Transactions'!K964</f>
        <v>0</v>
      </c>
      <c r="H964">
        <f>(N963+B964*H963)*'Master-Stocks'!$I$1</f>
        <v>7.2888821071863605E-2</v>
      </c>
      <c r="I964">
        <f>(O963+C964*I963)*'Master-Stocks'!$I$1</f>
        <v>4.04</v>
      </c>
      <c r="J964">
        <f>(P963+D964*J963)*'Master-Stocks'!$I$1</f>
        <v>4.5423188969331233E-3</v>
      </c>
      <c r="K964">
        <f>(Q963+E964*K963)*'Master-Stocks'!$I$1</f>
        <v>37.944391680000003</v>
      </c>
      <c r="L964">
        <f>(R963+F964*L963)*'Master-Stocks'!$I$1</f>
        <v>7.9470472667040006</v>
      </c>
      <c r="M964">
        <f ca="1">(S963+G964*M963)*'Master-Stocks'!$I$1</f>
        <v>1.4495762867466301E-2</v>
      </c>
      <c r="N964">
        <f t="shared" ref="N964:S964" si="961">H963*B964+N963</f>
        <v>7.2888821071863603</v>
      </c>
      <c r="O964">
        <f t="shared" si="961"/>
        <v>404</v>
      </c>
      <c r="P964">
        <f t="shared" si="961"/>
        <v>0.4542318896933123</v>
      </c>
      <c r="Q964">
        <f t="shared" si="961"/>
        <v>3794.4391680000003</v>
      </c>
      <c r="R964">
        <f t="shared" si="961"/>
        <v>794.70472667040008</v>
      </c>
      <c r="S964">
        <f t="shared" ca="1" si="961"/>
        <v>1.44957628674663</v>
      </c>
    </row>
    <row r="965" spans="1:19" ht="12.75" x14ac:dyDescent="0.2">
      <c r="A965">
        <f>'All Transactions'!A965</f>
        <v>0</v>
      </c>
      <c r="B965">
        <f>'All Transactions'!F965</f>
        <v>0</v>
      </c>
      <c r="C965">
        <f>'All Transactions'!G965</f>
        <v>0</v>
      </c>
      <c r="D965">
        <f>'All Transactions'!H965</f>
        <v>0</v>
      </c>
      <c r="E965">
        <f>'All Transactions'!I965</f>
        <v>0</v>
      </c>
      <c r="F965">
        <f>'All Transactions'!J965</f>
        <v>0</v>
      </c>
      <c r="G965">
        <f>'All Transactions'!K965</f>
        <v>0</v>
      </c>
      <c r="H965">
        <f>(N964+B965*H964)*'Master-Stocks'!$I$1</f>
        <v>7.2888821071863605E-2</v>
      </c>
      <c r="I965">
        <f>(O964+C965*I964)*'Master-Stocks'!$I$1</f>
        <v>4.04</v>
      </c>
      <c r="J965">
        <f>(P964+D965*J964)*'Master-Stocks'!$I$1</f>
        <v>4.5423188969331233E-3</v>
      </c>
      <c r="K965">
        <f>(Q964+E965*K964)*'Master-Stocks'!$I$1</f>
        <v>37.944391680000003</v>
      </c>
      <c r="L965">
        <f>(R964+F965*L964)*'Master-Stocks'!$I$1</f>
        <v>7.9470472667040006</v>
      </c>
      <c r="M965">
        <f ca="1">(S964+G965*M964)*'Master-Stocks'!$I$1</f>
        <v>1.4495762867466301E-2</v>
      </c>
      <c r="N965">
        <f t="shared" ref="N965:S965" si="962">H964*B965+N964</f>
        <v>7.2888821071863603</v>
      </c>
      <c r="O965">
        <f t="shared" si="962"/>
        <v>404</v>
      </c>
      <c r="P965">
        <f t="shared" si="962"/>
        <v>0.4542318896933123</v>
      </c>
      <c r="Q965">
        <f t="shared" si="962"/>
        <v>3794.4391680000003</v>
      </c>
      <c r="R965">
        <f t="shared" si="962"/>
        <v>794.70472667040008</v>
      </c>
      <c r="S965">
        <f t="shared" ca="1" si="962"/>
        <v>1.44957628674663</v>
      </c>
    </row>
    <row r="966" spans="1:19" ht="12.75" x14ac:dyDescent="0.2">
      <c r="A966">
        <f>'All Transactions'!A966</f>
        <v>0</v>
      </c>
      <c r="B966">
        <f>'All Transactions'!F966</f>
        <v>0</v>
      </c>
      <c r="C966">
        <f>'All Transactions'!G966</f>
        <v>0</v>
      </c>
      <c r="D966">
        <f>'All Transactions'!H966</f>
        <v>0</v>
      </c>
      <c r="E966">
        <f>'All Transactions'!I966</f>
        <v>0</v>
      </c>
      <c r="F966">
        <f>'All Transactions'!J966</f>
        <v>0</v>
      </c>
      <c r="G966">
        <f>'All Transactions'!K966</f>
        <v>0</v>
      </c>
      <c r="H966">
        <f>(N965+B966*H965)*'Master-Stocks'!$I$1</f>
        <v>7.2888821071863605E-2</v>
      </c>
      <c r="I966">
        <f>(O965+C966*I965)*'Master-Stocks'!$I$1</f>
        <v>4.04</v>
      </c>
      <c r="J966">
        <f>(P965+D966*J965)*'Master-Stocks'!$I$1</f>
        <v>4.5423188969331233E-3</v>
      </c>
      <c r="K966">
        <f>(Q965+E966*K965)*'Master-Stocks'!$I$1</f>
        <v>37.944391680000003</v>
      </c>
      <c r="L966">
        <f>(R965+F966*L965)*'Master-Stocks'!$I$1</f>
        <v>7.9470472667040006</v>
      </c>
      <c r="M966">
        <f ca="1">(S965+G966*M965)*'Master-Stocks'!$I$1</f>
        <v>1.4495762867466301E-2</v>
      </c>
      <c r="N966">
        <f t="shared" ref="N966:S966" si="963">H965*B966+N965</f>
        <v>7.2888821071863603</v>
      </c>
      <c r="O966">
        <f t="shared" si="963"/>
        <v>404</v>
      </c>
      <c r="P966">
        <f t="shared" si="963"/>
        <v>0.4542318896933123</v>
      </c>
      <c r="Q966">
        <f t="shared" si="963"/>
        <v>3794.4391680000003</v>
      </c>
      <c r="R966">
        <f t="shared" si="963"/>
        <v>794.70472667040008</v>
      </c>
      <c r="S966">
        <f t="shared" ca="1" si="963"/>
        <v>1.44957628674663</v>
      </c>
    </row>
    <row r="967" spans="1:19" ht="12.75" x14ac:dyDescent="0.2">
      <c r="A967">
        <f>'All Transactions'!A967</f>
        <v>0</v>
      </c>
      <c r="B967">
        <f>'All Transactions'!F967</f>
        <v>0</v>
      </c>
      <c r="C967">
        <f>'All Transactions'!G967</f>
        <v>0</v>
      </c>
      <c r="D967">
        <f>'All Transactions'!H967</f>
        <v>0</v>
      </c>
      <c r="E967">
        <f>'All Transactions'!I967</f>
        <v>0</v>
      </c>
      <c r="F967">
        <f>'All Transactions'!J967</f>
        <v>0</v>
      </c>
      <c r="G967">
        <f>'All Transactions'!K967</f>
        <v>0</v>
      </c>
      <c r="H967">
        <f>(N966+B967*H966)*'Master-Stocks'!$I$1</f>
        <v>7.2888821071863605E-2</v>
      </c>
      <c r="I967">
        <f>(O966+C967*I966)*'Master-Stocks'!$I$1</f>
        <v>4.04</v>
      </c>
      <c r="J967">
        <f>(P966+D967*J966)*'Master-Stocks'!$I$1</f>
        <v>4.5423188969331233E-3</v>
      </c>
      <c r="K967">
        <f>(Q966+E967*K966)*'Master-Stocks'!$I$1</f>
        <v>37.944391680000003</v>
      </c>
      <c r="L967">
        <f>(R966+F967*L966)*'Master-Stocks'!$I$1</f>
        <v>7.9470472667040006</v>
      </c>
      <c r="M967">
        <f ca="1">(S966+G967*M966)*'Master-Stocks'!$I$1</f>
        <v>1.4495762867466301E-2</v>
      </c>
      <c r="N967">
        <f t="shared" ref="N967:S967" si="964">H966*B967+N966</f>
        <v>7.2888821071863603</v>
      </c>
      <c r="O967">
        <f t="shared" si="964"/>
        <v>404</v>
      </c>
      <c r="P967">
        <f t="shared" si="964"/>
        <v>0.4542318896933123</v>
      </c>
      <c r="Q967">
        <f t="shared" si="964"/>
        <v>3794.4391680000003</v>
      </c>
      <c r="R967">
        <f t="shared" si="964"/>
        <v>794.70472667040008</v>
      </c>
      <c r="S967">
        <f t="shared" ca="1" si="964"/>
        <v>1.44957628674663</v>
      </c>
    </row>
    <row r="968" spans="1:19" ht="12.75" x14ac:dyDescent="0.2">
      <c r="A968">
        <f>'All Transactions'!A968</f>
        <v>0</v>
      </c>
      <c r="B968">
        <f>'All Transactions'!F968</f>
        <v>0</v>
      </c>
      <c r="C968">
        <f>'All Transactions'!G968</f>
        <v>0</v>
      </c>
      <c r="D968">
        <f>'All Transactions'!H968</f>
        <v>0</v>
      </c>
      <c r="E968">
        <f>'All Transactions'!I968</f>
        <v>0</v>
      </c>
      <c r="F968">
        <f>'All Transactions'!J968</f>
        <v>0</v>
      </c>
      <c r="G968">
        <f>'All Transactions'!K968</f>
        <v>0</v>
      </c>
      <c r="H968">
        <f>(N967+B968*H967)*'Master-Stocks'!$I$1</f>
        <v>7.2888821071863605E-2</v>
      </c>
      <c r="I968">
        <f>(O967+C968*I967)*'Master-Stocks'!$I$1</f>
        <v>4.04</v>
      </c>
      <c r="J968">
        <f>(P967+D968*J967)*'Master-Stocks'!$I$1</f>
        <v>4.5423188969331233E-3</v>
      </c>
      <c r="K968">
        <f>(Q967+E968*K967)*'Master-Stocks'!$I$1</f>
        <v>37.944391680000003</v>
      </c>
      <c r="L968">
        <f>(R967+F968*L967)*'Master-Stocks'!$I$1</f>
        <v>7.9470472667040006</v>
      </c>
      <c r="M968">
        <f ca="1">(S967+G968*M967)*'Master-Stocks'!$I$1</f>
        <v>1.4495762867466301E-2</v>
      </c>
      <c r="N968">
        <f t="shared" ref="N968:S968" si="965">H967*B968+N967</f>
        <v>7.2888821071863603</v>
      </c>
      <c r="O968">
        <f t="shared" si="965"/>
        <v>404</v>
      </c>
      <c r="P968">
        <f t="shared" si="965"/>
        <v>0.4542318896933123</v>
      </c>
      <c r="Q968">
        <f t="shared" si="965"/>
        <v>3794.4391680000003</v>
      </c>
      <c r="R968">
        <f t="shared" si="965"/>
        <v>794.70472667040008</v>
      </c>
      <c r="S968">
        <f t="shared" ca="1" si="965"/>
        <v>1.44957628674663</v>
      </c>
    </row>
    <row r="969" spans="1:19" ht="12.75" x14ac:dyDescent="0.2">
      <c r="A969">
        <f>'All Transactions'!A969</f>
        <v>0</v>
      </c>
      <c r="B969">
        <f>'All Transactions'!F969</f>
        <v>0</v>
      </c>
      <c r="C969">
        <f>'All Transactions'!G969</f>
        <v>0</v>
      </c>
      <c r="D969">
        <f>'All Transactions'!H969</f>
        <v>0</v>
      </c>
      <c r="E969">
        <f>'All Transactions'!I969</f>
        <v>0</v>
      </c>
      <c r="F969">
        <f>'All Transactions'!J969</f>
        <v>0</v>
      </c>
      <c r="G969">
        <f>'All Transactions'!K969</f>
        <v>0</v>
      </c>
      <c r="H969">
        <f>(N968+B969*H968)*'Master-Stocks'!$I$1</f>
        <v>7.2888821071863605E-2</v>
      </c>
      <c r="I969">
        <f>(O968+C969*I968)*'Master-Stocks'!$I$1</f>
        <v>4.04</v>
      </c>
      <c r="J969">
        <f>(P968+D969*J968)*'Master-Stocks'!$I$1</f>
        <v>4.5423188969331233E-3</v>
      </c>
      <c r="K969">
        <f>(Q968+E969*K968)*'Master-Stocks'!$I$1</f>
        <v>37.944391680000003</v>
      </c>
      <c r="L969">
        <f>(R968+F969*L968)*'Master-Stocks'!$I$1</f>
        <v>7.9470472667040006</v>
      </c>
      <c r="M969">
        <f ca="1">(S968+G969*M968)*'Master-Stocks'!$I$1</f>
        <v>1.4495762867466301E-2</v>
      </c>
      <c r="N969">
        <f t="shared" ref="N969:S969" si="966">H968*B969+N968</f>
        <v>7.2888821071863603</v>
      </c>
      <c r="O969">
        <f t="shared" si="966"/>
        <v>404</v>
      </c>
      <c r="P969">
        <f t="shared" si="966"/>
        <v>0.4542318896933123</v>
      </c>
      <c r="Q969">
        <f t="shared" si="966"/>
        <v>3794.4391680000003</v>
      </c>
      <c r="R969">
        <f t="shared" si="966"/>
        <v>794.70472667040008</v>
      </c>
      <c r="S969">
        <f t="shared" ca="1" si="966"/>
        <v>1.44957628674663</v>
      </c>
    </row>
    <row r="970" spans="1:19" ht="12.75" x14ac:dyDescent="0.2">
      <c r="A970">
        <f>'All Transactions'!A970</f>
        <v>0</v>
      </c>
      <c r="B970">
        <f>'All Transactions'!F970</f>
        <v>0</v>
      </c>
      <c r="C970">
        <f>'All Transactions'!G970</f>
        <v>0</v>
      </c>
      <c r="D970">
        <f>'All Transactions'!H970</f>
        <v>0</v>
      </c>
      <c r="E970">
        <f>'All Transactions'!I970</f>
        <v>0</v>
      </c>
      <c r="F970">
        <f>'All Transactions'!J970</f>
        <v>0</v>
      </c>
      <c r="G970">
        <f>'All Transactions'!K970</f>
        <v>0</v>
      </c>
      <c r="H970">
        <f>(N969+B970*H969)*'Master-Stocks'!$I$1</f>
        <v>7.2888821071863605E-2</v>
      </c>
      <c r="I970">
        <f>(O969+C970*I969)*'Master-Stocks'!$I$1</f>
        <v>4.04</v>
      </c>
      <c r="J970">
        <f>(P969+D970*J969)*'Master-Stocks'!$I$1</f>
        <v>4.5423188969331233E-3</v>
      </c>
      <c r="K970">
        <f>(Q969+E970*K969)*'Master-Stocks'!$I$1</f>
        <v>37.944391680000003</v>
      </c>
      <c r="L970">
        <f>(R969+F970*L969)*'Master-Stocks'!$I$1</f>
        <v>7.9470472667040006</v>
      </c>
      <c r="M970">
        <f ca="1">(S969+G970*M969)*'Master-Stocks'!$I$1</f>
        <v>1.4495762867466301E-2</v>
      </c>
      <c r="N970">
        <f t="shared" ref="N970:S970" si="967">H969*B970+N969</f>
        <v>7.2888821071863603</v>
      </c>
      <c r="O970">
        <f t="shared" si="967"/>
        <v>404</v>
      </c>
      <c r="P970">
        <f t="shared" si="967"/>
        <v>0.4542318896933123</v>
      </c>
      <c r="Q970">
        <f t="shared" si="967"/>
        <v>3794.4391680000003</v>
      </c>
      <c r="R970">
        <f t="shared" si="967"/>
        <v>794.70472667040008</v>
      </c>
      <c r="S970">
        <f t="shared" ca="1" si="967"/>
        <v>1.44957628674663</v>
      </c>
    </row>
    <row r="971" spans="1:19" ht="12.75" x14ac:dyDescent="0.2">
      <c r="A971">
        <f>'All Transactions'!A971</f>
        <v>0</v>
      </c>
      <c r="B971">
        <f>'All Transactions'!F971</f>
        <v>0</v>
      </c>
      <c r="C971">
        <f>'All Transactions'!G971</f>
        <v>0</v>
      </c>
      <c r="D971">
        <f>'All Transactions'!H971</f>
        <v>0</v>
      </c>
      <c r="E971">
        <f>'All Transactions'!I971</f>
        <v>0</v>
      </c>
      <c r="F971">
        <f>'All Transactions'!J971</f>
        <v>0</v>
      </c>
      <c r="G971">
        <f>'All Transactions'!K971</f>
        <v>0</v>
      </c>
      <c r="H971">
        <f>(N970+B971*H970)*'Master-Stocks'!$I$1</f>
        <v>7.2888821071863605E-2</v>
      </c>
      <c r="I971">
        <f>(O970+C971*I970)*'Master-Stocks'!$I$1</f>
        <v>4.04</v>
      </c>
      <c r="J971">
        <f>(P970+D971*J970)*'Master-Stocks'!$I$1</f>
        <v>4.5423188969331233E-3</v>
      </c>
      <c r="K971">
        <f>(Q970+E971*K970)*'Master-Stocks'!$I$1</f>
        <v>37.944391680000003</v>
      </c>
      <c r="L971">
        <f>(R970+F971*L970)*'Master-Stocks'!$I$1</f>
        <v>7.9470472667040006</v>
      </c>
      <c r="M971">
        <f ca="1">(S970+G971*M970)*'Master-Stocks'!$I$1</f>
        <v>1.4495762867466301E-2</v>
      </c>
      <c r="N971">
        <f t="shared" ref="N971:S971" si="968">H970*B971+N970</f>
        <v>7.2888821071863603</v>
      </c>
      <c r="O971">
        <f t="shared" si="968"/>
        <v>404</v>
      </c>
      <c r="P971">
        <f t="shared" si="968"/>
        <v>0.4542318896933123</v>
      </c>
      <c r="Q971">
        <f t="shared" si="968"/>
        <v>3794.4391680000003</v>
      </c>
      <c r="R971">
        <f t="shared" si="968"/>
        <v>794.70472667040008</v>
      </c>
      <c r="S971">
        <f t="shared" ca="1" si="968"/>
        <v>1.44957628674663</v>
      </c>
    </row>
    <row r="972" spans="1:19" ht="12.75" x14ac:dyDescent="0.2">
      <c r="A972">
        <f>'All Transactions'!A972</f>
        <v>0</v>
      </c>
      <c r="B972">
        <f>'All Transactions'!F972</f>
        <v>0</v>
      </c>
      <c r="C972">
        <f>'All Transactions'!G972</f>
        <v>0</v>
      </c>
      <c r="D972">
        <f>'All Transactions'!H972</f>
        <v>0</v>
      </c>
      <c r="E972">
        <f>'All Transactions'!I972</f>
        <v>0</v>
      </c>
      <c r="F972">
        <f>'All Transactions'!J972</f>
        <v>0</v>
      </c>
      <c r="G972">
        <f>'All Transactions'!K972</f>
        <v>0</v>
      </c>
      <c r="H972">
        <f>(N971+B972*H971)*'Master-Stocks'!$I$1</f>
        <v>7.2888821071863605E-2</v>
      </c>
      <c r="I972">
        <f>(O971+C972*I971)*'Master-Stocks'!$I$1</f>
        <v>4.04</v>
      </c>
      <c r="J972">
        <f>(P971+D972*J971)*'Master-Stocks'!$I$1</f>
        <v>4.5423188969331233E-3</v>
      </c>
      <c r="K972">
        <f>(Q971+E972*K971)*'Master-Stocks'!$I$1</f>
        <v>37.944391680000003</v>
      </c>
      <c r="L972">
        <f>(R971+F972*L971)*'Master-Stocks'!$I$1</f>
        <v>7.9470472667040006</v>
      </c>
      <c r="M972">
        <f ca="1">(S971+G972*M971)*'Master-Stocks'!$I$1</f>
        <v>1.4495762867466301E-2</v>
      </c>
      <c r="N972">
        <f t="shared" ref="N972:S972" si="969">H971*B972+N971</f>
        <v>7.2888821071863603</v>
      </c>
      <c r="O972">
        <f t="shared" si="969"/>
        <v>404</v>
      </c>
      <c r="P972">
        <f t="shared" si="969"/>
        <v>0.4542318896933123</v>
      </c>
      <c r="Q972">
        <f t="shared" si="969"/>
        <v>3794.4391680000003</v>
      </c>
      <c r="R972">
        <f t="shared" si="969"/>
        <v>794.70472667040008</v>
      </c>
      <c r="S972">
        <f t="shared" ca="1" si="969"/>
        <v>1.44957628674663</v>
      </c>
    </row>
    <row r="973" spans="1:19" ht="12.75" x14ac:dyDescent="0.2">
      <c r="A973">
        <f>'All Transactions'!A973</f>
        <v>0</v>
      </c>
      <c r="B973">
        <f>'All Transactions'!F973</f>
        <v>0</v>
      </c>
      <c r="C973">
        <f>'All Transactions'!G973</f>
        <v>0</v>
      </c>
      <c r="D973">
        <f>'All Transactions'!H973</f>
        <v>0</v>
      </c>
      <c r="E973">
        <f>'All Transactions'!I973</f>
        <v>0</v>
      </c>
      <c r="F973">
        <f>'All Transactions'!J973</f>
        <v>0</v>
      </c>
      <c r="G973">
        <f>'All Transactions'!K973</f>
        <v>0</v>
      </c>
      <c r="H973">
        <f>(N972+B973*H972)*'Master-Stocks'!$I$1</f>
        <v>7.2888821071863605E-2</v>
      </c>
      <c r="I973">
        <f>(O972+C973*I972)*'Master-Stocks'!$I$1</f>
        <v>4.04</v>
      </c>
      <c r="J973">
        <f>(P972+D973*J972)*'Master-Stocks'!$I$1</f>
        <v>4.5423188969331233E-3</v>
      </c>
      <c r="K973">
        <f>(Q972+E973*K972)*'Master-Stocks'!$I$1</f>
        <v>37.944391680000003</v>
      </c>
      <c r="L973">
        <f>(R972+F973*L972)*'Master-Stocks'!$I$1</f>
        <v>7.9470472667040006</v>
      </c>
      <c r="M973">
        <f ca="1">(S972+G973*M972)*'Master-Stocks'!$I$1</f>
        <v>1.4495762867466301E-2</v>
      </c>
      <c r="N973">
        <f t="shared" ref="N973:S973" si="970">H972*B973+N972</f>
        <v>7.2888821071863603</v>
      </c>
      <c r="O973">
        <f t="shared" si="970"/>
        <v>404</v>
      </c>
      <c r="P973">
        <f t="shared" si="970"/>
        <v>0.4542318896933123</v>
      </c>
      <c r="Q973">
        <f t="shared" si="970"/>
        <v>3794.4391680000003</v>
      </c>
      <c r="R973">
        <f t="shared" si="970"/>
        <v>794.70472667040008</v>
      </c>
      <c r="S973">
        <f t="shared" ca="1" si="970"/>
        <v>1.44957628674663</v>
      </c>
    </row>
    <row r="974" spans="1:19" ht="12.75" x14ac:dyDescent="0.2">
      <c r="A974">
        <f>'All Transactions'!A974</f>
        <v>0</v>
      </c>
      <c r="B974">
        <f>'All Transactions'!F974</f>
        <v>0</v>
      </c>
      <c r="C974">
        <f>'All Transactions'!G974</f>
        <v>0</v>
      </c>
      <c r="D974">
        <f>'All Transactions'!H974</f>
        <v>0</v>
      </c>
      <c r="E974">
        <f>'All Transactions'!I974</f>
        <v>0</v>
      </c>
      <c r="F974">
        <f>'All Transactions'!J974</f>
        <v>0</v>
      </c>
      <c r="G974">
        <f>'All Transactions'!K974</f>
        <v>0</v>
      </c>
      <c r="H974">
        <f>(N973+B974*H973)*'Master-Stocks'!$I$1</f>
        <v>7.2888821071863605E-2</v>
      </c>
      <c r="I974">
        <f>(O973+C974*I973)*'Master-Stocks'!$I$1</f>
        <v>4.04</v>
      </c>
      <c r="J974">
        <f>(P973+D974*J973)*'Master-Stocks'!$I$1</f>
        <v>4.5423188969331233E-3</v>
      </c>
      <c r="K974">
        <f>(Q973+E974*K973)*'Master-Stocks'!$I$1</f>
        <v>37.944391680000003</v>
      </c>
      <c r="L974">
        <f>(R973+F974*L973)*'Master-Stocks'!$I$1</f>
        <v>7.9470472667040006</v>
      </c>
      <c r="M974">
        <f ca="1">(S973+G974*M973)*'Master-Stocks'!$I$1</f>
        <v>1.4495762867466301E-2</v>
      </c>
      <c r="N974">
        <f t="shared" ref="N974:S974" si="971">H973*B974+N973</f>
        <v>7.2888821071863603</v>
      </c>
      <c r="O974">
        <f t="shared" si="971"/>
        <v>404</v>
      </c>
      <c r="P974">
        <f t="shared" si="971"/>
        <v>0.4542318896933123</v>
      </c>
      <c r="Q974">
        <f t="shared" si="971"/>
        <v>3794.4391680000003</v>
      </c>
      <c r="R974">
        <f t="shared" si="971"/>
        <v>794.70472667040008</v>
      </c>
      <c r="S974">
        <f t="shared" ca="1" si="971"/>
        <v>1.44957628674663</v>
      </c>
    </row>
    <row r="975" spans="1:19" ht="12.75" x14ac:dyDescent="0.2">
      <c r="A975">
        <f>'All Transactions'!A975</f>
        <v>0</v>
      </c>
      <c r="B975">
        <f>'All Transactions'!F975</f>
        <v>0</v>
      </c>
      <c r="C975">
        <f>'All Transactions'!G975</f>
        <v>0</v>
      </c>
      <c r="D975">
        <f>'All Transactions'!H975</f>
        <v>0</v>
      </c>
      <c r="E975">
        <f>'All Transactions'!I975</f>
        <v>0</v>
      </c>
      <c r="F975">
        <f>'All Transactions'!J975</f>
        <v>0</v>
      </c>
      <c r="G975">
        <f>'All Transactions'!K975</f>
        <v>0</v>
      </c>
      <c r="H975">
        <f>(N974+B975*H974)*'Master-Stocks'!$I$1</f>
        <v>7.2888821071863605E-2</v>
      </c>
      <c r="I975">
        <f>(O974+C975*I974)*'Master-Stocks'!$I$1</f>
        <v>4.04</v>
      </c>
      <c r="J975">
        <f>(P974+D975*J974)*'Master-Stocks'!$I$1</f>
        <v>4.5423188969331233E-3</v>
      </c>
      <c r="K975">
        <f>(Q974+E975*K974)*'Master-Stocks'!$I$1</f>
        <v>37.944391680000003</v>
      </c>
      <c r="L975">
        <f>(R974+F975*L974)*'Master-Stocks'!$I$1</f>
        <v>7.9470472667040006</v>
      </c>
      <c r="M975">
        <f ca="1">(S974+G975*M974)*'Master-Stocks'!$I$1</f>
        <v>1.4495762867466301E-2</v>
      </c>
      <c r="N975">
        <f t="shared" ref="N975:S975" si="972">H974*B975+N974</f>
        <v>7.2888821071863603</v>
      </c>
      <c r="O975">
        <f t="shared" si="972"/>
        <v>404</v>
      </c>
      <c r="P975">
        <f t="shared" si="972"/>
        <v>0.4542318896933123</v>
      </c>
      <c r="Q975">
        <f t="shared" si="972"/>
        <v>3794.4391680000003</v>
      </c>
      <c r="R975">
        <f t="shared" si="972"/>
        <v>794.70472667040008</v>
      </c>
      <c r="S975">
        <f t="shared" ca="1" si="972"/>
        <v>1.44957628674663</v>
      </c>
    </row>
    <row r="976" spans="1:19" ht="12.75" x14ac:dyDescent="0.2">
      <c r="A976">
        <f>'All Transactions'!A976</f>
        <v>0</v>
      </c>
      <c r="B976">
        <f>'All Transactions'!F976</f>
        <v>0</v>
      </c>
      <c r="C976">
        <f>'All Transactions'!G976</f>
        <v>0</v>
      </c>
      <c r="D976">
        <f>'All Transactions'!H976</f>
        <v>0</v>
      </c>
      <c r="E976">
        <f>'All Transactions'!I976</f>
        <v>0</v>
      </c>
      <c r="F976">
        <f>'All Transactions'!J976</f>
        <v>0</v>
      </c>
      <c r="G976">
        <f>'All Transactions'!K976</f>
        <v>0</v>
      </c>
      <c r="H976">
        <f>(N975+B976*H975)*'Master-Stocks'!$I$1</f>
        <v>7.2888821071863605E-2</v>
      </c>
      <c r="I976">
        <f>(O975+C976*I975)*'Master-Stocks'!$I$1</f>
        <v>4.04</v>
      </c>
      <c r="J976">
        <f>(P975+D976*J975)*'Master-Stocks'!$I$1</f>
        <v>4.5423188969331233E-3</v>
      </c>
      <c r="K976">
        <f>(Q975+E976*K975)*'Master-Stocks'!$I$1</f>
        <v>37.944391680000003</v>
      </c>
      <c r="L976">
        <f>(R975+F976*L975)*'Master-Stocks'!$I$1</f>
        <v>7.9470472667040006</v>
      </c>
      <c r="M976">
        <f ca="1">(S975+G976*M975)*'Master-Stocks'!$I$1</f>
        <v>1.4495762867466301E-2</v>
      </c>
      <c r="N976">
        <f t="shared" ref="N976:S976" si="973">H975*B976+N975</f>
        <v>7.2888821071863603</v>
      </c>
      <c r="O976">
        <f t="shared" si="973"/>
        <v>404</v>
      </c>
      <c r="P976">
        <f t="shared" si="973"/>
        <v>0.4542318896933123</v>
      </c>
      <c r="Q976">
        <f t="shared" si="973"/>
        <v>3794.4391680000003</v>
      </c>
      <c r="R976">
        <f t="shared" si="973"/>
        <v>794.70472667040008</v>
      </c>
      <c r="S976">
        <f t="shared" ca="1" si="973"/>
        <v>1.44957628674663</v>
      </c>
    </row>
    <row r="977" spans="1:19" ht="12.75" x14ac:dyDescent="0.2">
      <c r="A977">
        <f>'All Transactions'!A977</f>
        <v>0</v>
      </c>
      <c r="B977">
        <f>'All Transactions'!F977</f>
        <v>0</v>
      </c>
      <c r="C977">
        <f>'All Transactions'!G977</f>
        <v>0</v>
      </c>
      <c r="D977">
        <f>'All Transactions'!H977</f>
        <v>0</v>
      </c>
      <c r="E977">
        <f>'All Transactions'!I977</f>
        <v>0</v>
      </c>
      <c r="F977">
        <f>'All Transactions'!J977</f>
        <v>0</v>
      </c>
      <c r="G977">
        <f>'All Transactions'!K977</f>
        <v>0</v>
      </c>
      <c r="H977">
        <f>(N976+B977*H976)*'Master-Stocks'!$I$1</f>
        <v>7.2888821071863605E-2</v>
      </c>
      <c r="I977">
        <f>(O976+C977*I976)*'Master-Stocks'!$I$1</f>
        <v>4.04</v>
      </c>
      <c r="J977">
        <f>(P976+D977*J976)*'Master-Stocks'!$I$1</f>
        <v>4.5423188969331233E-3</v>
      </c>
      <c r="K977">
        <f>(Q976+E977*K976)*'Master-Stocks'!$I$1</f>
        <v>37.944391680000003</v>
      </c>
      <c r="L977">
        <f>(R976+F977*L976)*'Master-Stocks'!$I$1</f>
        <v>7.9470472667040006</v>
      </c>
      <c r="M977">
        <f ca="1">(S976+G977*M976)*'Master-Stocks'!$I$1</f>
        <v>1.4495762867466301E-2</v>
      </c>
      <c r="N977">
        <f t="shared" ref="N977:S977" si="974">H976*B977+N976</f>
        <v>7.2888821071863603</v>
      </c>
      <c r="O977">
        <f t="shared" si="974"/>
        <v>404</v>
      </c>
      <c r="P977">
        <f t="shared" si="974"/>
        <v>0.4542318896933123</v>
      </c>
      <c r="Q977">
        <f t="shared" si="974"/>
        <v>3794.4391680000003</v>
      </c>
      <c r="R977">
        <f t="shared" si="974"/>
        <v>794.70472667040008</v>
      </c>
      <c r="S977">
        <f t="shared" ca="1" si="974"/>
        <v>1.44957628674663</v>
      </c>
    </row>
    <row r="978" spans="1:19" ht="12.75" x14ac:dyDescent="0.2">
      <c r="A978">
        <f>'All Transactions'!A978</f>
        <v>0</v>
      </c>
      <c r="B978">
        <f>'All Transactions'!F978</f>
        <v>0</v>
      </c>
      <c r="C978">
        <f>'All Transactions'!G978</f>
        <v>0</v>
      </c>
      <c r="D978">
        <f>'All Transactions'!H978</f>
        <v>0</v>
      </c>
      <c r="E978">
        <f>'All Transactions'!I978</f>
        <v>0</v>
      </c>
      <c r="F978">
        <f>'All Transactions'!J978</f>
        <v>0</v>
      </c>
      <c r="G978">
        <f>'All Transactions'!K978</f>
        <v>0</v>
      </c>
      <c r="H978">
        <f>(N977+B978*H977)*'Master-Stocks'!$I$1</f>
        <v>7.2888821071863605E-2</v>
      </c>
      <c r="I978">
        <f>(O977+C978*I977)*'Master-Stocks'!$I$1</f>
        <v>4.04</v>
      </c>
      <c r="J978">
        <f>(P977+D978*J977)*'Master-Stocks'!$I$1</f>
        <v>4.5423188969331233E-3</v>
      </c>
      <c r="K978">
        <f>(Q977+E978*K977)*'Master-Stocks'!$I$1</f>
        <v>37.944391680000003</v>
      </c>
      <c r="L978">
        <f>(R977+F978*L977)*'Master-Stocks'!$I$1</f>
        <v>7.9470472667040006</v>
      </c>
      <c r="M978">
        <f ca="1">(S977+G978*M977)*'Master-Stocks'!$I$1</f>
        <v>1.4495762867466301E-2</v>
      </c>
      <c r="N978">
        <f t="shared" ref="N978:S978" si="975">H977*B978+N977</f>
        <v>7.2888821071863603</v>
      </c>
      <c r="O978">
        <f t="shared" si="975"/>
        <v>404</v>
      </c>
      <c r="P978">
        <f t="shared" si="975"/>
        <v>0.4542318896933123</v>
      </c>
      <c r="Q978">
        <f t="shared" si="975"/>
        <v>3794.4391680000003</v>
      </c>
      <c r="R978">
        <f t="shared" si="975"/>
        <v>794.70472667040008</v>
      </c>
      <c r="S978">
        <f t="shared" ca="1" si="975"/>
        <v>1.44957628674663</v>
      </c>
    </row>
    <row r="979" spans="1:19" ht="12.75" x14ac:dyDescent="0.2">
      <c r="A979">
        <f>'All Transactions'!A979</f>
        <v>0</v>
      </c>
      <c r="B979">
        <f>'All Transactions'!F979</f>
        <v>0</v>
      </c>
      <c r="C979">
        <f>'All Transactions'!G979</f>
        <v>0</v>
      </c>
      <c r="D979">
        <f>'All Transactions'!H979</f>
        <v>0</v>
      </c>
      <c r="E979">
        <f>'All Transactions'!I979</f>
        <v>0</v>
      </c>
      <c r="F979">
        <f>'All Transactions'!J979</f>
        <v>0</v>
      </c>
      <c r="G979">
        <f>'All Transactions'!K979</f>
        <v>0</v>
      </c>
      <c r="H979">
        <f>(N978+B979*H978)*'Master-Stocks'!$I$1</f>
        <v>7.2888821071863605E-2</v>
      </c>
      <c r="I979">
        <f>(O978+C979*I978)*'Master-Stocks'!$I$1</f>
        <v>4.04</v>
      </c>
      <c r="J979">
        <f>(P978+D979*J978)*'Master-Stocks'!$I$1</f>
        <v>4.5423188969331233E-3</v>
      </c>
      <c r="K979">
        <f>(Q978+E979*K978)*'Master-Stocks'!$I$1</f>
        <v>37.944391680000003</v>
      </c>
      <c r="L979">
        <f>(R978+F979*L978)*'Master-Stocks'!$I$1</f>
        <v>7.9470472667040006</v>
      </c>
      <c r="M979">
        <f ca="1">(S978+G979*M978)*'Master-Stocks'!$I$1</f>
        <v>1.4495762867466301E-2</v>
      </c>
      <c r="N979">
        <f t="shared" ref="N979:S979" si="976">H978*B979+N978</f>
        <v>7.2888821071863603</v>
      </c>
      <c r="O979">
        <f t="shared" si="976"/>
        <v>404</v>
      </c>
      <c r="P979">
        <f t="shared" si="976"/>
        <v>0.4542318896933123</v>
      </c>
      <c r="Q979">
        <f t="shared" si="976"/>
        <v>3794.4391680000003</v>
      </c>
      <c r="R979">
        <f t="shared" si="976"/>
        <v>794.70472667040008</v>
      </c>
      <c r="S979">
        <f t="shared" ca="1" si="976"/>
        <v>1.44957628674663</v>
      </c>
    </row>
    <row r="980" spans="1:19" ht="12.75" x14ac:dyDescent="0.2">
      <c r="A980">
        <f>'All Transactions'!A980</f>
        <v>0</v>
      </c>
      <c r="B980">
        <f>'All Transactions'!F980</f>
        <v>0</v>
      </c>
      <c r="C980">
        <f>'All Transactions'!G980</f>
        <v>0</v>
      </c>
      <c r="D980">
        <f>'All Transactions'!H980</f>
        <v>0</v>
      </c>
      <c r="E980">
        <f>'All Transactions'!I980</f>
        <v>0</v>
      </c>
      <c r="F980">
        <f>'All Transactions'!J980</f>
        <v>0</v>
      </c>
      <c r="G980">
        <f>'All Transactions'!K980</f>
        <v>0</v>
      </c>
      <c r="H980">
        <f>(N979+B980*H979)*'Master-Stocks'!$I$1</f>
        <v>7.2888821071863605E-2</v>
      </c>
      <c r="I980">
        <f>(O979+C980*I979)*'Master-Stocks'!$I$1</f>
        <v>4.04</v>
      </c>
      <c r="J980">
        <f>(P979+D980*J979)*'Master-Stocks'!$I$1</f>
        <v>4.5423188969331233E-3</v>
      </c>
      <c r="K980">
        <f>(Q979+E980*K979)*'Master-Stocks'!$I$1</f>
        <v>37.944391680000003</v>
      </c>
      <c r="L980">
        <f>(R979+F980*L979)*'Master-Stocks'!$I$1</f>
        <v>7.9470472667040006</v>
      </c>
      <c r="M980">
        <f ca="1">(S979+G980*M979)*'Master-Stocks'!$I$1</f>
        <v>1.4495762867466301E-2</v>
      </c>
      <c r="N980">
        <f t="shared" ref="N980:S980" si="977">H979*B980+N979</f>
        <v>7.2888821071863603</v>
      </c>
      <c r="O980">
        <f t="shared" si="977"/>
        <v>404</v>
      </c>
      <c r="P980">
        <f t="shared" si="977"/>
        <v>0.4542318896933123</v>
      </c>
      <c r="Q980">
        <f t="shared" si="977"/>
        <v>3794.4391680000003</v>
      </c>
      <c r="R980">
        <f t="shared" si="977"/>
        <v>794.70472667040008</v>
      </c>
      <c r="S980">
        <f t="shared" ca="1" si="977"/>
        <v>1.44957628674663</v>
      </c>
    </row>
    <row r="981" spans="1:19" ht="12.75" x14ac:dyDescent="0.2">
      <c r="A981">
        <f>'All Transactions'!A981</f>
        <v>0</v>
      </c>
      <c r="B981">
        <f>'All Transactions'!F981</f>
        <v>0</v>
      </c>
      <c r="C981">
        <f>'All Transactions'!G981</f>
        <v>0</v>
      </c>
      <c r="D981">
        <f>'All Transactions'!H981</f>
        <v>0</v>
      </c>
      <c r="E981">
        <f>'All Transactions'!I981</f>
        <v>0</v>
      </c>
      <c r="F981">
        <f>'All Transactions'!J981</f>
        <v>0</v>
      </c>
      <c r="G981">
        <f>'All Transactions'!K981</f>
        <v>0</v>
      </c>
      <c r="H981">
        <f>(N980+B981*H980)*'Master-Stocks'!$I$1</f>
        <v>7.2888821071863605E-2</v>
      </c>
      <c r="I981">
        <f>(O980+C981*I980)*'Master-Stocks'!$I$1</f>
        <v>4.04</v>
      </c>
      <c r="J981">
        <f>(P980+D981*J980)*'Master-Stocks'!$I$1</f>
        <v>4.5423188969331233E-3</v>
      </c>
      <c r="K981">
        <f>(Q980+E981*K980)*'Master-Stocks'!$I$1</f>
        <v>37.944391680000003</v>
      </c>
      <c r="L981">
        <f>(R980+F981*L980)*'Master-Stocks'!$I$1</f>
        <v>7.9470472667040006</v>
      </c>
      <c r="M981">
        <f ca="1">(S980+G981*M980)*'Master-Stocks'!$I$1</f>
        <v>1.4495762867466301E-2</v>
      </c>
      <c r="N981">
        <f t="shared" ref="N981:S981" si="978">H980*B981+N980</f>
        <v>7.2888821071863603</v>
      </c>
      <c r="O981">
        <f t="shared" si="978"/>
        <v>404</v>
      </c>
      <c r="P981">
        <f t="shared" si="978"/>
        <v>0.4542318896933123</v>
      </c>
      <c r="Q981">
        <f t="shared" si="978"/>
        <v>3794.4391680000003</v>
      </c>
      <c r="R981">
        <f t="shared" si="978"/>
        <v>794.70472667040008</v>
      </c>
      <c r="S981">
        <f t="shared" ca="1" si="978"/>
        <v>1.44957628674663</v>
      </c>
    </row>
    <row r="982" spans="1:19" ht="12.75" x14ac:dyDescent="0.2">
      <c r="A982">
        <f>'All Transactions'!A982</f>
        <v>0</v>
      </c>
      <c r="B982">
        <f>'All Transactions'!F982</f>
        <v>0</v>
      </c>
      <c r="C982">
        <f>'All Transactions'!G982</f>
        <v>0</v>
      </c>
      <c r="D982">
        <f>'All Transactions'!H982</f>
        <v>0</v>
      </c>
      <c r="E982">
        <f>'All Transactions'!I982</f>
        <v>0</v>
      </c>
      <c r="F982">
        <f>'All Transactions'!J982</f>
        <v>0</v>
      </c>
      <c r="G982">
        <f>'All Transactions'!K982</f>
        <v>0</v>
      </c>
      <c r="H982">
        <f>(N981+B982*H981)*'Master-Stocks'!$I$1</f>
        <v>7.2888821071863605E-2</v>
      </c>
      <c r="I982">
        <f>(O981+C982*I981)*'Master-Stocks'!$I$1</f>
        <v>4.04</v>
      </c>
      <c r="J982">
        <f>(P981+D982*J981)*'Master-Stocks'!$I$1</f>
        <v>4.5423188969331233E-3</v>
      </c>
      <c r="K982">
        <f>(Q981+E982*K981)*'Master-Stocks'!$I$1</f>
        <v>37.944391680000003</v>
      </c>
      <c r="L982">
        <f>(R981+F982*L981)*'Master-Stocks'!$I$1</f>
        <v>7.9470472667040006</v>
      </c>
      <c r="M982">
        <f ca="1">(S981+G982*M981)*'Master-Stocks'!$I$1</f>
        <v>1.4495762867466301E-2</v>
      </c>
      <c r="N982">
        <f t="shared" ref="N982:S982" si="979">H981*B982+N981</f>
        <v>7.2888821071863603</v>
      </c>
      <c r="O982">
        <f t="shared" si="979"/>
        <v>404</v>
      </c>
      <c r="P982">
        <f t="shared" si="979"/>
        <v>0.4542318896933123</v>
      </c>
      <c r="Q982">
        <f t="shared" si="979"/>
        <v>3794.4391680000003</v>
      </c>
      <c r="R982">
        <f t="shared" si="979"/>
        <v>794.70472667040008</v>
      </c>
      <c r="S982">
        <f t="shared" ca="1" si="979"/>
        <v>1.44957628674663</v>
      </c>
    </row>
    <row r="983" spans="1:19" ht="12.75" x14ac:dyDescent="0.2">
      <c r="A983">
        <f>'All Transactions'!A983</f>
        <v>0</v>
      </c>
      <c r="B983">
        <f>'All Transactions'!F983</f>
        <v>0</v>
      </c>
      <c r="C983">
        <f>'All Transactions'!G983</f>
        <v>0</v>
      </c>
      <c r="D983">
        <f>'All Transactions'!H983</f>
        <v>0</v>
      </c>
      <c r="E983">
        <f>'All Transactions'!I983</f>
        <v>0</v>
      </c>
      <c r="F983">
        <f>'All Transactions'!J983</f>
        <v>0</v>
      </c>
      <c r="G983">
        <f>'All Transactions'!K983</f>
        <v>0</v>
      </c>
      <c r="H983">
        <f>(N982+B983*H982)*'Master-Stocks'!$I$1</f>
        <v>7.2888821071863605E-2</v>
      </c>
      <c r="I983">
        <f>(O982+C983*I982)*'Master-Stocks'!$I$1</f>
        <v>4.04</v>
      </c>
      <c r="J983">
        <f>(P982+D983*J982)*'Master-Stocks'!$I$1</f>
        <v>4.5423188969331233E-3</v>
      </c>
      <c r="K983">
        <f>(Q982+E983*K982)*'Master-Stocks'!$I$1</f>
        <v>37.944391680000003</v>
      </c>
      <c r="L983">
        <f>(R982+F983*L982)*'Master-Stocks'!$I$1</f>
        <v>7.9470472667040006</v>
      </c>
      <c r="M983">
        <f ca="1">(S982+G983*M982)*'Master-Stocks'!$I$1</f>
        <v>1.4495762867466301E-2</v>
      </c>
      <c r="N983">
        <f t="shared" ref="N983:S983" si="980">H982*B983+N982</f>
        <v>7.2888821071863603</v>
      </c>
      <c r="O983">
        <f t="shared" si="980"/>
        <v>404</v>
      </c>
      <c r="P983">
        <f t="shared" si="980"/>
        <v>0.4542318896933123</v>
      </c>
      <c r="Q983">
        <f t="shared" si="980"/>
        <v>3794.4391680000003</v>
      </c>
      <c r="R983">
        <f t="shared" si="980"/>
        <v>794.70472667040008</v>
      </c>
      <c r="S983">
        <f t="shared" ca="1" si="980"/>
        <v>1.44957628674663</v>
      </c>
    </row>
    <row r="984" spans="1:19" ht="12.75" x14ac:dyDescent="0.2">
      <c r="A984">
        <f>'All Transactions'!A984</f>
        <v>0</v>
      </c>
      <c r="B984">
        <f>'All Transactions'!F984</f>
        <v>0</v>
      </c>
      <c r="C984">
        <f>'All Transactions'!G984</f>
        <v>0</v>
      </c>
      <c r="D984">
        <f>'All Transactions'!H984</f>
        <v>0</v>
      </c>
      <c r="E984">
        <f>'All Transactions'!I984</f>
        <v>0</v>
      </c>
      <c r="F984">
        <f>'All Transactions'!J984</f>
        <v>0</v>
      </c>
      <c r="G984">
        <f>'All Transactions'!K984</f>
        <v>0</v>
      </c>
      <c r="H984">
        <f>(N983+B984*H983)*'Master-Stocks'!$I$1</f>
        <v>7.2888821071863605E-2</v>
      </c>
      <c r="I984">
        <f>(O983+C984*I983)*'Master-Stocks'!$I$1</f>
        <v>4.04</v>
      </c>
      <c r="J984">
        <f>(P983+D984*J983)*'Master-Stocks'!$I$1</f>
        <v>4.5423188969331233E-3</v>
      </c>
      <c r="K984">
        <f>(Q983+E984*K983)*'Master-Stocks'!$I$1</f>
        <v>37.944391680000003</v>
      </c>
      <c r="L984">
        <f>(R983+F984*L983)*'Master-Stocks'!$I$1</f>
        <v>7.9470472667040006</v>
      </c>
      <c r="M984">
        <f ca="1">(S983+G984*M983)*'Master-Stocks'!$I$1</f>
        <v>1.4495762867466301E-2</v>
      </c>
      <c r="N984">
        <f t="shared" ref="N984:S984" si="981">H983*B984+N983</f>
        <v>7.2888821071863603</v>
      </c>
      <c r="O984">
        <f t="shared" si="981"/>
        <v>404</v>
      </c>
      <c r="P984">
        <f t="shared" si="981"/>
        <v>0.4542318896933123</v>
      </c>
      <c r="Q984">
        <f t="shared" si="981"/>
        <v>3794.4391680000003</v>
      </c>
      <c r="R984">
        <f t="shared" si="981"/>
        <v>794.70472667040008</v>
      </c>
      <c r="S984">
        <f t="shared" ca="1" si="981"/>
        <v>1.44957628674663</v>
      </c>
    </row>
    <row r="985" spans="1:19" ht="12.75" x14ac:dyDescent="0.2">
      <c r="A985">
        <f>'All Transactions'!A985</f>
        <v>0</v>
      </c>
      <c r="B985">
        <f>'All Transactions'!F985</f>
        <v>0</v>
      </c>
      <c r="C985">
        <f>'All Transactions'!G985</f>
        <v>0</v>
      </c>
      <c r="D985">
        <f>'All Transactions'!H985</f>
        <v>0</v>
      </c>
      <c r="E985">
        <f>'All Transactions'!I985</f>
        <v>0</v>
      </c>
      <c r="F985">
        <f>'All Transactions'!J985</f>
        <v>0</v>
      </c>
      <c r="G985">
        <f>'All Transactions'!K985</f>
        <v>0</v>
      </c>
      <c r="H985">
        <f>(N984+B985*H984)*'Master-Stocks'!$I$1</f>
        <v>7.2888821071863605E-2</v>
      </c>
      <c r="I985">
        <f>(O984+C985*I984)*'Master-Stocks'!$I$1</f>
        <v>4.04</v>
      </c>
      <c r="J985">
        <f>(P984+D985*J984)*'Master-Stocks'!$I$1</f>
        <v>4.5423188969331233E-3</v>
      </c>
      <c r="K985">
        <f>(Q984+E985*K984)*'Master-Stocks'!$I$1</f>
        <v>37.944391680000003</v>
      </c>
      <c r="L985">
        <f>(R984+F985*L984)*'Master-Stocks'!$I$1</f>
        <v>7.9470472667040006</v>
      </c>
      <c r="M985">
        <f ca="1">(S984+G985*M984)*'Master-Stocks'!$I$1</f>
        <v>1.4495762867466301E-2</v>
      </c>
      <c r="N985">
        <f t="shared" ref="N985:S985" si="982">H984*B985+N984</f>
        <v>7.2888821071863603</v>
      </c>
      <c r="O985">
        <f t="shared" si="982"/>
        <v>404</v>
      </c>
      <c r="P985">
        <f t="shared" si="982"/>
        <v>0.4542318896933123</v>
      </c>
      <c r="Q985">
        <f t="shared" si="982"/>
        <v>3794.4391680000003</v>
      </c>
      <c r="R985">
        <f t="shared" si="982"/>
        <v>794.70472667040008</v>
      </c>
      <c r="S985">
        <f t="shared" ca="1" si="982"/>
        <v>1.44957628674663</v>
      </c>
    </row>
    <row r="986" spans="1:19" ht="12.75" x14ac:dyDescent="0.2">
      <c r="A986">
        <f>'All Transactions'!A986</f>
        <v>0</v>
      </c>
      <c r="B986">
        <f>'All Transactions'!F986</f>
        <v>0</v>
      </c>
      <c r="C986">
        <f>'All Transactions'!G986</f>
        <v>0</v>
      </c>
      <c r="D986">
        <f>'All Transactions'!H986</f>
        <v>0</v>
      </c>
      <c r="E986">
        <f>'All Transactions'!I986</f>
        <v>0</v>
      </c>
      <c r="F986">
        <f>'All Transactions'!J986</f>
        <v>0</v>
      </c>
      <c r="G986">
        <f>'All Transactions'!K986</f>
        <v>0</v>
      </c>
      <c r="H986">
        <f>(N985+B986*H985)*'Master-Stocks'!$I$1</f>
        <v>7.2888821071863605E-2</v>
      </c>
      <c r="I986">
        <f>(O985+C986*I985)*'Master-Stocks'!$I$1</f>
        <v>4.04</v>
      </c>
      <c r="J986">
        <f>(P985+D986*J985)*'Master-Stocks'!$I$1</f>
        <v>4.5423188969331233E-3</v>
      </c>
      <c r="K986">
        <f>(Q985+E986*K985)*'Master-Stocks'!$I$1</f>
        <v>37.944391680000003</v>
      </c>
      <c r="L986">
        <f>(R985+F986*L985)*'Master-Stocks'!$I$1</f>
        <v>7.9470472667040006</v>
      </c>
      <c r="M986">
        <f ca="1">(S985+G986*M985)*'Master-Stocks'!$I$1</f>
        <v>1.4495762867466301E-2</v>
      </c>
      <c r="N986">
        <f t="shared" ref="N986:S986" si="983">H985*B986+N985</f>
        <v>7.2888821071863603</v>
      </c>
      <c r="O986">
        <f t="shared" si="983"/>
        <v>404</v>
      </c>
      <c r="P986">
        <f t="shared" si="983"/>
        <v>0.4542318896933123</v>
      </c>
      <c r="Q986">
        <f t="shared" si="983"/>
        <v>3794.4391680000003</v>
      </c>
      <c r="R986">
        <f t="shared" si="983"/>
        <v>794.70472667040008</v>
      </c>
      <c r="S986">
        <f t="shared" ca="1" si="983"/>
        <v>1.44957628674663</v>
      </c>
    </row>
    <row r="987" spans="1:19" ht="12.75" x14ac:dyDescent="0.2">
      <c r="A987">
        <f>'All Transactions'!A987</f>
        <v>0</v>
      </c>
      <c r="B987">
        <f>'All Transactions'!F987</f>
        <v>0</v>
      </c>
      <c r="C987">
        <f>'All Transactions'!G987</f>
        <v>0</v>
      </c>
      <c r="D987">
        <f>'All Transactions'!H987</f>
        <v>0</v>
      </c>
      <c r="E987">
        <f>'All Transactions'!I987</f>
        <v>0</v>
      </c>
      <c r="F987">
        <f>'All Transactions'!J987</f>
        <v>0</v>
      </c>
      <c r="G987">
        <f>'All Transactions'!K987</f>
        <v>0</v>
      </c>
      <c r="H987">
        <f>(N986+B987*H986)*'Master-Stocks'!$I$1</f>
        <v>7.2888821071863605E-2</v>
      </c>
      <c r="I987">
        <f>(O986+C987*I986)*'Master-Stocks'!$I$1</f>
        <v>4.04</v>
      </c>
      <c r="J987">
        <f>(P986+D987*J986)*'Master-Stocks'!$I$1</f>
        <v>4.5423188969331233E-3</v>
      </c>
      <c r="K987">
        <f>(Q986+E987*K986)*'Master-Stocks'!$I$1</f>
        <v>37.944391680000003</v>
      </c>
      <c r="L987">
        <f>(R986+F987*L986)*'Master-Stocks'!$I$1</f>
        <v>7.9470472667040006</v>
      </c>
      <c r="M987">
        <f ca="1">(S986+G987*M986)*'Master-Stocks'!$I$1</f>
        <v>1.4495762867466301E-2</v>
      </c>
      <c r="N987">
        <f t="shared" ref="N987:S987" si="984">H986*B987+N986</f>
        <v>7.2888821071863603</v>
      </c>
      <c r="O987">
        <f t="shared" si="984"/>
        <v>404</v>
      </c>
      <c r="P987">
        <f t="shared" si="984"/>
        <v>0.4542318896933123</v>
      </c>
      <c r="Q987">
        <f t="shared" si="984"/>
        <v>3794.4391680000003</v>
      </c>
      <c r="R987">
        <f t="shared" si="984"/>
        <v>794.70472667040008</v>
      </c>
      <c r="S987">
        <f t="shared" ca="1" si="984"/>
        <v>1.44957628674663</v>
      </c>
    </row>
    <row r="988" spans="1:19" ht="12.75" x14ac:dyDescent="0.2">
      <c r="A988">
        <f>'All Transactions'!A988</f>
        <v>0</v>
      </c>
      <c r="B988">
        <f>'All Transactions'!F988</f>
        <v>0</v>
      </c>
      <c r="C988">
        <f>'All Transactions'!G988</f>
        <v>0</v>
      </c>
      <c r="D988">
        <f>'All Transactions'!H988</f>
        <v>0</v>
      </c>
      <c r="E988">
        <f>'All Transactions'!I988</f>
        <v>0</v>
      </c>
      <c r="F988">
        <f>'All Transactions'!J988</f>
        <v>0</v>
      </c>
      <c r="G988">
        <f>'All Transactions'!K988</f>
        <v>0</v>
      </c>
      <c r="H988">
        <f>(N987+B988*H987)*'Master-Stocks'!$I$1</f>
        <v>7.2888821071863605E-2</v>
      </c>
      <c r="I988">
        <f>(O987+C988*I987)*'Master-Stocks'!$I$1</f>
        <v>4.04</v>
      </c>
      <c r="J988">
        <f>(P987+D988*J987)*'Master-Stocks'!$I$1</f>
        <v>4.5423188969331233E-3</v>
      </c>
      <c r="K988">
        <f>(Q987+E988*K987)*'Master-Stocks'!$I$1</f>
        <v>37.944391680000003</v>
      </c>
      <c r="L988">
        <f>(R987+F988*L987)*'Master-Stocks'!$I$1</f>
        <v>7.9470472667040006</v>
      </c>
      <c r="M988">
        <f ca="1">(S987+G988*M987)*'Master-Stocks'!$I$1</f>
        <v>1.4495762867466301E-2</v>
      </c>
      <c r="N988">
        <f t="shared" ref="N988:S988" si="985">H987*B988+N987</f>
        <v>7.2888821071863603</v>
      </c>
      <c r="O988">
        <f t="shared" si="985"/>
        <v>404</v>
      </c>
      <c r="P988">
        <f t="shared" si="985"/>
        <v>0.4542318896933123</v>
      </c>
      <c r="Q988">
        <f t="shared" si="985"/>
        <v>3794.4391680000003</v>
      </c>
      <c r="R988">
        <f t="shared" si="985"/>
        <v>794.70472667040008</v>
      </c>
      <c r="S988">
        <f t="shared" ca="1" si="985"/>
        <v>1.44957628674663</v>
      </c>
    </row>
    <row r="989" spans="1:19" ht="12.75" x14ac:dyDescent="0.2">
      <c r="A989">
        <f>'All Transactions'!A989</f>
        <v>0</v>
      </c>
      <c r="B989">
        <f>'All Transactions'!F989</f>
        <v>0</v>
      </c>
      <c r="C989">
        <f>'All Transactions'!G989</f>
        <v>0</v>
      </c>
      <c r="D989">
        <f>'All Transactions'!H989</f>
        <v>0</v>
      </c>
      <c r="E989">
        <f>'All Transactions'!I989</f>
        <v>0</v>
      </c>
      <c r="F989">
        <f>'All Transactions'!J989</f>
        <v>0</v>
      </c>
      <c r="G989">
        <f>'All Transactions'!K989</f>
        <v>0</v>
      </c>
      <c r="H989">
        <f>(N988+B989*H988)*'Master-Stocks'!$I$1</f>
        <v>7.2888821071863605E-2</v>
      </c>
      <c r="I989">
        <f>(O988+C989*I988)*'Master-Stocks'!$I$1</f>
        <v>4.04</v>
      </c>
      <c r="J989">
        <f>(P988+D989*J988)*'Master-Stocks'!$I$1</f>
        <v>4.5423188969331233E-3</v>
      </c>
      <c r="K989">
        <f>(Q988+E989*K988)*'Master-Stocks'!$I$1</f>
        <v>37.944391680000003</v>
      </c>
      <c r="L989">
        <f>(R988+F989*L988)*'Master-Stocks'!$I$1</f>
        <v>7.9470472667040006</v>
      </c>
      <c r="M989">
        <f ca="1">(S988+G989*M988)*'Master-Stocks'!$I$1</f>
        <v>1.4495762867466301E-2</v>
      </c>
      <c r="N989">
        <f t="shared" ref="N989:S989" si="986">H988*B989+N988</f>
        <v>7.2888821071863603</v>
      </c>
      <c r="O989">
        <f t="shared" si="986"/>
        <v>404</v>
      </c>
      <c r="P989">
        <f t="shared" si="986"/>
        <v>0.4542318896933123</v>
      </c>
      <c r="Q989">
        <f t="shared" si="986"/>
        <v>3794.4391680000003</v>
      </c>
      <c r="R989">
        <f t="shared" si="986"/>
        <v>794.70472667040008</v>
      </c>
      <c r="S989">
        <f t="shared" ca="1" si="986"/>
        <v>1.44957628674663</v>
      </c>
    </row>
    <row r="990" spans="1:19" ht="12.75" x14ac:dyDescent="0.2">
      <c r="A990">
        <f>'All Transactions'!A990</f>
        <v>0</v>
      </c>
      <c r="B990">
        <f>'All Transactions'!F990</f>
        <v>0</v>
      </c>
      <c r="C990">
        <f>'All Transactions'!G990</f>
        <v>0</v>
      </c>
      <c r="D990">
        <f>'All Transactions'!H990</f>
        <v>0</v>
      </c>
      <c r="E990">
        <f>'All Transactions'!I990</f>
        <v>0</v>
      </c>
      <c r="F990">
        <f>'All Transactions'!J990</f>
        <v>0</v>
      </c>
      <c r="G990">
        <f>'All Transactions'!K990</f>
        <v>0</v>
      </c>
      <c r="H990">
        <f>(N989+B990*H989)*'Master-Stocks'!$I$1</f>
        <v>7.2888821071863605E-2</v>
      </c>
      <c r="I990">
        <f>(O989+C990*I989)*'Master-Stocks'!$I$1</f>
        <v>4.04</v>
      </c>
      <c r="J990">
        <f>(P989+D990*J989)*'Master-Stocks'!$I$1</f>
        <v>4.5423188969331233E-3</v>
      </c>
      <c r="K990">
        <f>(Q989+E990*K989)*'Master-Stocks'!$I$1</f>
        <v>37.944391680000003</v>
      </c>
      <c r="L990">
        <f>(R989+F990*L989)*'Master-Stocks'!$I$1</f>
        <v>7.9470472667040006</v>
      </c>
      <c r="M990">
        <f ca="1">(S989+G990*M989)*'Master-Stocks'!$I$1</f>
        <v>1.4495762867466301E-2</v>
      </c>
      <c r="N990">
        <f t="shared" ref="N990:S990" si="987">H989*B990+N989</f>
        <v>7.2888821071863603</v>
      </c>
      <c r="O990">
        <f t="shared" si="987"/>
        <v>404</v>
      </c>
      <c r="P990">
        <f t="shared" si="987"/>
        <v>0.4542318896933123</v>
      </c>
      <c r="Q990">
        <f t="shared" si="987"/>
        <v>3794.4391680000003</v>
      </c>
      <c r="R990">
        <f t="shared" si="987"/>
        <v>794.70472667040008</v>
      </c>
      <c r="S990">
        <f t="shared" ca="1" si="987"/>
        <v>1.44957628674663</v>
      </c>
    </row>
    <row r="991" spans="1:19" ht="12.75" x14ac:dyDescent="0.2">
      <c r="A991">
        <f>'All Transactions'!A991</f>
        <v>0</v>
      </c>
      <c r="B991">
        <f>'All Transactions'!F991</f>
        <v>0</v>
      </c>
      <c r="C991">
        <f>'All Transactions'!G991</f>
        <v>0</v>
      </c>
      <c r="D991">
        <f>'All Transactions'!H991</f>
        <v>0</v>
      </c>
      <c r="E991">
        <f>'All Transactions'!I991</f>
        <v>0</v>
      </c>
      <c r="F991">
        <f>'All Transactions'!J991</f>
        <v>0</v>
      </c>
      <c r="G991">
        <f>'All Transactions'!K991</f>
        <v>0</v>
      </c>
      <c r="H991">
        <f>(N990+B991*H990)*'Master-Stocks'!$I$1</f>
        <v>7.2888821071863605E-2</v>
      </c>
      <c r="I991">
        <f>(O990+C991*I990)*'Master-Stocks'!$I$1</f>
        <v>4.04</v>
      </c>
      <c r="J991">
        <f>(P990+D991*J990)*'Master-Stocks'!$I$1</f>
        <v>4.5423188969331233E-3</v>
      </c>
      <c r="K991">
        <f>(Q990+E991*K990)*'Master-Stocks'!$I$1</f>
        <v>37.944391680000003</v>
      </c>
      <c r="L991">
        <f>(R990+F991*L990)*'Master-Stocks'!$I$1</f>
        <v>7.9470472667040006</v>
      </c>
      <c r="M991">
        <f ca="1">(S990+G991*M990)*'Master-Stocks'!$I$1</f>
        <v>1.4495762867466301E-2</v>
      </c>
      <c r="N991">
        <f t="shared" ref="N991:S991" si="988">H990*B991+N990</f>
        <v>7.2888821071863603</v>
      </c>
      <c r="O991">
        <f t="shared" si="988"/>
        <v>404</v>
      </c>
      <c r="P991">
        <f t="shared" si="988"/>
        <v>0.4542318896933123</v>
      </c>
      <c r="Q991">
        <f t="shared" si="988"/>
        <v>3794.4391680000003</v>
      </c>
      <c r="R991">
        <f t="shared" si="988"/>
        <v>794.70472667040008</v>
      </c>
      <c r="S991">
        <f t="shared" ca="1" si="988"/>
        <v>1.44957628674663</v>
      </c>
    </row>
    <row r="992" spans="1:19" ht="12.75" x14ac:dyDescent="0.2">
      <c r="A992">
        <f>'All Transactions'!A992</f>
        <v>0</v>
      </c>
      <c r="B992">
        <f>'All Transactions'!F992</f>
        <v>0</v>
      </c>
      <c r="C992">
        <f>'All Transactions'!G992</f>
        <v>0</v>
      </c>
      <c r="D992">
        <f>'All Transactions'!H992</f>
        <v>0</v>
      </c>
      <c r="E992">
        <f>'All Transactions'!I992</f>
        <v>0</v>
      </c>
      <c r="F992">
        <f>'All Transactions'!J992</f>
        <v>0</v>
      </c>
      <c r="G992">
        <f>'All Transactions'!K992</f>
        <v>0</v>
      </c>
      <c r="H992">
        <f>(N991+B992*H991)*'Master-Stocks'!$I$1</f>
        <v>7.2888821071863605E-2</v>
      </c>
      <c r="I992">
        <f>(O991+C992*I991)*'Master-Stocks'!$I$1</f>
        <v>4.04</v>
      </c>
      <c r="J992">
        <f>(P991+D992*J991)*'Master-Stocks'!$I$1</f>
        <v>4.5423188969331233E-3</v>
      </c>
      <c r="K992">
        <f>(Q991+E992*K991)*'Master-Stocks'!$I$1</f>
        <v>37.944391680000003</v>
      </c>
      <c r="L992">
        <f>(R991+F992*L991)*'Master-Stocks'!$I$1</f>
        <v>7.9470472667040006</v>
      </c>
      <c r="M992">
        <f ca="1">(S991+G992*M991)*'Master-Stocks'!$I$1</f>
        <v>1.4495762867466301E-2</v>
      </c>
      <c r="N992">
        <f t="shared" ref="N992:S992" si="989">H991*B992+N991</f>
        <v>7.2888821071863603</v>
      </c>
      <c r="O992">
        <f t="shared" si="989"/>
        <v>404</v>
      </c>
      <c r="P992">
        <f t="shared" si="989"/>
        <v>0.4542318896933123</v>
      </c>
      <c r="Q992">
        <f t="shared" si="989"/>
        <v>3794.4391680000003</v>
      </c>
      <c r="R992">
        <f t="shared" si="989"/>
        <v>794.70472667040008</v>
      </c>
      <c r="S992">
        <f t="shared" ca="1" si="989"/>
        <v>1.44957628674663</v>
      </c>
    </row>
    <row r="993" spans="1:19" ht="12.75" x14ac:dyDescent="0.2">
      <c r="A993">
        <f>'All Transactions'!A993</f>
        <v>0</v>
      </c>
      <c r="B993">
        <f>'All Transactions'!F993</f>
        <v>0</v>
      </c>
      <c r="C993">
        <f>'All Transactions'!G993</f>
        <v>0</v>
      </c>
      <c r="D993">
        <f>'All Transactions'!H993</f>
        <v>0</v>
      </c>
      <c r="E993">
        <f>'All Transactions'!I993</f>
        <v>0</v>
      </c>
      <c r="F993">
        <f>'All Transactions'!J993</f>
        <v>0</v>
      </c>
      <c r="G993">
        <f>'All Transactions'!K993</f>
        <v>0</v>
      </c>
      <c r="H993">
        <f>(N992+B993*H992)*'Master-Stocks'!$I$1</f>
        <v>7.2888821071863605E-2</v>
      </c>
      <c r="I993">
        <f>(O992+C993*I992)*'Master-Stocks'!$I$1</f>
        <v>4.04</v>
      </c>
      <c r="J993">
        <f>(P992+D993*J992)*'Master-Stocks'!$I$1</f>
        <v>4.5423188969331233E-3</v>
      </c>
      <c r="K993">
        <f>(Q992+E993*K992)*'Master-Stocks'!$I$1</f>
        <v>37.944391680000003</v>
      </c>
      <c r="L993">
        <f>(R992+F993*L992)*'Master-Stocks'!$I$1</f>
        <v>7.9470472667040006</v>
      </c>
      <c r="M993">
        <f ca="1">(S992+G993*M992)*'Master-Stocks'!$I$1</f>
        <v>1.4495762867466301E-2</v>
      </c>
      <c r="N993">
        <f t="shared" ref="N993:S993" si="990">H992*B993+N992</f>
        <v>7.2888821071863603</v>
      </c>
      <c r="O993">
        <f t="shared" si="990"/>
        <v>404</v>
      </c>
      <c r="P993">
        <f t="shared" si="990"/>
        <v>0.4542318896933123</v>
      </c>
      <c r="Q993">
        <f t="shared" si="990"/>
        <v>3794.4391680000003</v>
      </c>
      <c r="R993">
        <f t="shared" si="990"/>
        <v>794.70472667040008</v>
      </c>
      <c r="S993">
        <f t="shared" ca="1" si="990"/>
        <v>1.44957628674663</v>
      </c>
    </row>
    <row r="994" spans="1:19" ht="12.75" x14ac:dyDescent="0.2">
      <c r="A994">
        <f>'All Transactions'!A994</f>
        <v>0</v>
      </c>
      <c r="B994">
        <f>'All Transactions'!F994</f>
        <v>0</v>
      </c>
      <c r="C994">
        <f>'All Transactions'!G994</f>
        <v>0</v>
      </c>
      <c r="D994">
        <f>'All Transactions'!H994</f>
        <v>0</v>
      </c>
      <c r="E994">
        <f>'All Transactions'!I994</f>
        <v>0</v>
      </c>
      <c r="F994">
        <f>'All Transactions'!J994</f>
        <v>0</v>
      </c>
      <c r="G994">
        <f>'All Transactions'!K994</f>
        <v>0</v>
      </c>
      <c r="H994">
        <f>(N993+B994*H993)*'Master-Stocks'!$I$1</f>
        <v>7.2888821071863605E-2</v>
      </c>
      <c r="I994">
        <f>(O993+C994*I993)*'Master-Stocks'!$I$1</f>
        <v>4.04</v>
      </c>
      <c r="J994">
        <f>(P993+D994*J993)*'Master-Stocks'!$I$1</f>
        <v>4.5423188969331233E-3</v>
      </c>
      <c r="K994">
        <f>(Q993+E994*K993)*'Master-Stocks'!$I$1</f>
        <v>37.944391680000003</v>
      </c>
      <c r="L994">
        <f>(R993+F994*L993)*'Master-Stocks'!$I$1</f>
        <v>7.9470472667040006</v>
      </c>
      <c r="M994">
        <f ca="1">(S993+G994*M993)*'Master-Stocks'!$I$1</f>
        <v>1.4495762867466301E-2</v>
      </c>
      <c r="N994">
        <f t="shared" ref="N994:S994" si="991">H993*B994+N993</f>
        <v>7.2888821071863603</v>
      </c>
      <c r="O994">
        <f t="shared" si="991"/>
        <v>404</v>
      </c>
      <c r="P994">
        <f t="shared" si="991"/>
        <v>0.4542318896933123</v>
      </c>
      <c r="Q994">
        <f t="shared" si="991"/>
        <v>3794.4391680000003</v>
      </c>
      <c r="R994">
        <f t="shared" si="991"/>
        <v>794.70472667040008</v>
      </c>
      <c r="S994">
        <f t="shared" ca="1" si="991"/>
        <v>1.44957628674663</v>
      </c>
    </row>
    <row r="995" spans="1:19" ht="12.75" x14ac:dyDescent="0.2">
      <c r="A995">
        <f>'All Transactions'!A995</f>
        <v>0</v>
      </c>
      <c r="B995">
        <f>'All Transactions'!F995</f>
        <v>0</v>
      </c>
      <c r="C995">
        <f>'All Transactions'!G995</f>
        <v>0</v>
      </c>
      <c r="D995">
        <f>'All Transactions'!H995</f>
        <v>0</v>
      </c>
      <c r="E995">
        <f>'All Transactions'!I995</f>
        <v>0</v>
      </c>
      <c r="F995">
        <f>'All Transactions'!J995</f>
        <v>0</v>
      </c>
      <c r="G995">
        <f>'All Transactions'!K995</f>
        <v>0</v>
      </c>
      <c r="H995">
        <f>(N994+B995*H994)*'Master-Stocks'!$I$1</f>
        <v>7.2888821071863605E-2</v>
      </c>
      <c r="I995">
        <f>(O994+C995*I994)*'Master-Stocks'!$I$1</f>
        <v>4.04</v>
      </c>
      <c r="J995">
        <f>(P994+D995*J994)*'Master-Stocks'!$I$1</f>
        <v>4.5423188969331233E-3</v>
      </c>
      <c r="K995">
        <f>(Q994+E995*K994)*'Master-Stocks'!$I$1</f>
        <v>37.944391680000003</v>
      </c>
      <c r="L995">
        <f>(R994+F995*L994)*'Master-Stocks'!$I$1</f>
        <v>7.9470472667040006</v>
      </c>
      <c r="M995">
        <f ca="1">(S994+G995*M994)*'Master-Stocks'!$I$1</f>
        <v>1.4495762867466301E-2</v>
      </c>
      <c r="N995">
        <f t="shared" ref="N995:S995" si="992">H994*B995+N994</f>
        <v>7.2888821071863603</v>
      </c>
      <c r="O995">
        <f t="shared" si="992"/>
        <v>404</v>
      </c>
      <c r="P995">
        <f t="shared" si="992"/>
        <v>0.4542318896933123</v>
      </c>
      <c r="Q995">
        <f t="shared" si="992"/>
        <v>3794.4391680000003</v>
      </c>
      <c r="R995">
        <f t="shared" si="992"/>
        <v>794.70472667040008</v>
      </c>
      <c r="S995">
        <f t="shared" ca="1" si="992"/>
        <v>1.44957628674663</v>
      </c>
    </row>
    <row r="996" spans="1:19" ht="12.75" x14ac:dyDescent="0.2">
      <c r="A996">
        <f>'All Transactions'!A996</f>
        <v>0</v>
      </c>
      <c r="B996">
        <f>'All Transactions'!F996</f>
        <v>0</v>
      </c>
      <c r="C996">
        <f>'All Transactions'!G996</f>
        <v>0</v>
      </c>
      <c r="D996">
        <f>'All Transactions'!H996</f>
        <v>0</v>
      </c>
      <c r="E996">
        <f>'All Transactions'!I996</f>
        <v>0</v>
      </c>
      <c r="F996">
        <f>'All Transactions'!J996</f>
        <v>0</v>
      </c>
      <c r="G996">
        <f>'All Transactions'!K996</f>
        <v>0</v>
      </c>
      <c r="H996">
        <f>(N995+B996*H995)*'Master-Stocks'!$I$1</f>
        <v>7.2888821071863605E-2</v>
      </c>
      <c r="I996">
        <f>(O995+C996*I995)*'Master-Stocks'!$I$1</f>
        <v>4.04</v>
      </c>
      <c r="J996">
        <f>(P995+D996*J995)*'Master-Stocks'!$I$1</f>
        <v>4.5423188969331233E-3</v>
      </c>
      <c r="K996">
        <f>(Q995+E996*K995)*'Master-Stocks'!$I$1</f>
        <v>37.944391680000003</v>
      </c>
      <c r="L996">
        <f>(R995+F996*L995)*'Master-Stocks'!$I$1</f>
        <v>7.9470472667040006</v>
      </c>
      <c r="M996">
        <f ca="1">(S995+G996*M995)*'Master-Stocks'!$I$1</f>
        <v>1.4495762867466301E-2</v>
      </c>
      <c r="N996">
        <f t="shared" ref="N996:S996" si="993">H995*B996+N995</f>
        <v>7.2888821071863603</v>
      </c>
      <c r="O996">
        <f t="shared" si="993"/>
        <v>404</v>
      </c>
      <c r="P996">
        <f t="shared" si="993"/>
        <v>0.4542318896933123</v>
      </c>
      <c r="Q996">
        <f t="shared" si="993"/>
        <v>3794.4391680000003</v>
      </c>
      <c r="R996">
        <f t="shared" si="993"/>
        <v>794.70472667040008</v>
      </c>
      <c r="S996">
        <f t="shared" ca="1" si="993"/>
        <v>1.44957628674663</v>
      </c>
    </row>
    <row r="997" spans="1:19" ht="12.75" x14ac:dyDescent="0.2">
      <c r="A997">
        <f>'All Transactions'!A997</f>
        <v>0</v>
      </c>
      <c r="B997">
        <f>'All Transactions'!F997</f>
        <v>0</v>
      </c>
      <c r="C997">
        <f>'All Transactions'!G997</f>
        <v>0</v>
      </c>
      <c r="D997">
        <f>'All Transactions'!H997</f>
        <v>0</v>
      </c>
      <c r="E997">
        <f>'All Transactions'!I997</f>
        <v>0</v>
      </c>
      <c r="F997">
        <f>'All Transactions'!J997</f>
        <v>0</v>
      </c>
      <c r="G997">
        <f>'All Transactions'!K997</f>
        <v>0</v>
      </c>
      <c r="H997">
        <f>(N996+B997*H996)*'Master-Stocks'!$I$1</f>
        <v>7.2888821071863605E-2</v>
      </c>
      <c r="I997">
        <f>(O996+C997*I996)*'Master-Stocks'!$I$1</f>
        <v>4.04</v>
      </c>
      <c r="J997">
        <f>(P996+D997*J996)*'Master-Stocks'!$I$1</f>
        <v>4.5423188969331233E-3</v>
      </c>
      <c r="K997">
        <f>(Q996+E997*K996)*'Master-Stocks'!$I$1</f>
        <v>37.944391680000003</v>
      </c>
      <c r="L997">
        <f>(R996+F997*L996)*'Master-Stocks'!$I$1</f>
        <v>7.9470472667040006</v>
      </c>
      <c r="M997">
        <f ca="1">(S996+G997*M996)*'Master-Stocks'!$I$1</f>
        <v>1.4495762867466301E-2</v>
      </c>
      <c r="N997">
        <f t="shared" ref="N997:S997" si="994">H996*B997+N996</f>
        <v>7.2888821071863603</v>
      </c>
      <c r="O997">
        <f t="shared" si="994"/>
        <v>404</v>
      </c>
      <c r="P997">
        <f t="shared" si="994"/>
        <v>0.4542318896933123</v>
      </c>
      <c r="Q997">
        <f t="shared" si="994"/>
        <v>3794.4391680000003</v>
      </c>
      <c r="R997">
        <f t="shared" si="994"/>
        <v>794.70472667040008</v>
      </c>
      <c r="S997">
        <f t="shared" ca="1" si="994"/>
        <v>1.44957628674663</v>
      </c>
    </row>
    <row r="998" spans="1:19" ht="12.75" x14ac:dyDescent="0.2">
      <c r="A998">
        <f>'All Transactions'!A998</f>
        <v>0</v>
      </c>
      <c r="B998">
        <f>'All Transactions'!F998</f>
        <v>0</v>
      </c>
      <c r="C998">
        <f>'All Transactions'!G998</f>
        <v>0</v>
      </c>
      <c r="D998">
        <f>'All Transactions'!H998</f>
        <v>0</v>
      </c>
      <c r="E998">
        <f>'All Transactions'!I998</f>
        <v>0</v>
      </c>
      <c r="F998">
        <f>'All Transactions'!J998</f>
        <v>0</v>
      </c>
      <c r="G998">
        <f>'All Transactions'!K998</f>
        <v>0</v>
      </c>
      <c r="H998">
        <f>(N997+B998*H997)*'Master-Stocks'!$I$1</f>
        <v>7.2888821071863605E-2</v>
      </c>
      <c r="I998">
        <f>(O997+C998*I997)*'Master-Stocks'!$I$1</f>
        <v>4.04</v>
      </c>
      <c r="J998">
        <f>(P997+D998*J997)*'Master-Stocks'!$I$1</f>
        <v>4.5423188969331233E-3</v>
      </c>
      <c r="K998">
        <f>(Q997+E998*K997)*'Master-Stocks'!$I$1</f>
        <v>37.944391680000003</v>
      </c>
      <c r="L998">
        <f>(R997+F998*L997)*'Master-Stocks'!$I$1</f>
        <v>7.9470472667040006</v>
      </c>
      <c r="M998">
        <f ca="1">(S997+G998*M997)*'Master-Stocks'!$I$1</f>
        <v>1.4495762867466301E-2</v>
      </c>
      <c r="N998">
        <f t="shared" ref="N998:S998" si="995">H997*B998+N997</f>
        <v>7.2888821071863603</v>
      </c>
      <c r="O998">
        <f t="shared" si="995"/>
        <v>404</v>
      </c>
      <c r="P998">
        <f t="shared" si="995"/>
        <v>0.4542318896933123</v>
      </c>
      <c r="Q998">
        <f t="shared" si="995"/>
        <v>3794.4391680000003</v>
      </c>
      <c r="R998">
        <f t="shared" si="995"/>
        <v>794.70472667040008</v>
      </c>
      <c r="S998">
        <f t="shared" ca="1" si="995"/>
        <v>1.44957628674663</v>
      </c>
    </row>
    <row r="999" spans="1:19" ht="12.75" x14ac:dyDescent="0.2">
      <c r="A999">
        <f>'All Transactions'!A999</f>
        <v>0</v>
      </c>
      <c r="B999">
        <f>'All Transactions'!F999</f>
        <v>0</v>
      </c>
      <c r="C999">
        <f>'All Transactions'!G999</f>
        <v>0</v>
      </c>
      <c r="D999">
        <f>'All Transactions'!H999</f>
        <v>0</v>
      </c>
      <c r="E999">
        <f>'All Transactions'!I999</f>
        <v>0</v>
      </c>
      <c r="F999">
        <f>'All Transactions'!J999</f>
        <v>0</v>
      </c>
      <c r="G999">
        <f>'All Transactions'!K999</f>
        <v>0</v>
      </c>
      <c r="H999">
        <f>(N998+B999*H998)*'Master-Stocks'!$I$1</f>
        <v>7.2888821071863605E-2</v>
      </c>
      <c r="I999">
        <f>(O998+C999*I998)*'Master-Stocks'!$I$1</f>
        <v>4.04</v>
      </c>
      <c r="J999">
        <f>(P998+D999*J998)*'Master-Stocks'!$I$1</f>
        <v>4.5423188969331233E-3</v>
      </c>
      <c r="K999">
        <f>(Q998+E999*K998)*'Master-Stocks'!$I$1</f>
        <v>37.944391680000003</v>
      </c>
      <c r="L999">
        <f>(R998+F999*L998)*'Master-Stocks'!$I$1</f>
        <v>7.9470472667040006</v>
      </c>
      <c r="M999">
        <f ca="1">(S998+G999*M998)*'Master-Stocks'!$I$1</f>
        <v>1.4495762867466301E-2</v>
      </c>
      <c r="N999">
        <f t="shared" ref="N999:S999" si="996">H998*B999+N998</f>
        <v>7.2888821071863603</v>
      </c>
      <c r="O999">
        <f t="shared" si="996"/>
        <v>404</v>
      </c>
      <c r="P999">
        <f t="shared" si="996"/>
        <v>0.4542318896933123</v>
      </c>
      <c r="Q999">
        <f t="shared" si="996"/>
        <v>3794.4391680000003</v>
      </c>
      <c r="R999">
        <f t="shared" si="996"/>
        <v>794.70472667040008</v>
      </c>
      <c r="S999">
        <f t="shared" ca="1" si="996"/>
        <v>1.44957628674663</v>
      </c>
    </row>
    <row r="1000" spans="1:19" ht="12.75" x14ac:dyDescent="0.2">
      <c r="A1000">
        <f>'All Transactions'!A1000</f>
        <v>0</v>
      </c>
      <c r="B1000">
        <f>'All Transactions'!F1000</f>
        <v>0</v>
      </c>
      <c r="C1000">
        <f>'All Transactions'!G1000</f>
        <v>0</v>
      </c>
      <c r="D1000">
        <f>'All Transactions'!H1000</f>
        <v>0</v>
      </c>
      <c r="E1000">
        <f>'All Transactions'!I1000</f>
        <v>0</v>
      </c>
      <c r="F1000">
        <f>'All Transactions'!J1000</f>
        <v>0</v>
      </c>
      <c r="G1000">
        <f>'All Transactions'!K1000</f>
        <v>0</v>
      </c>
      <c r="H1000">
        <f>(N999+B1000*H999)*'Master-Stocks'!$I$1</f>
        <v>7.2888821071863605E-2</v>
      </c>
      <c r="I1000">
        <f>(O999+C1000*I999)*'Master-Stocks'!$I$1</f>
        <v>4.04</v>
      </c>
      <c r="J1000">
        <f>(P999+D1000*J999)*'Master-Stocks'!$I$1</f>
        <v>4.5423188969331233E-3</v>
      </c>
      <c r="K1000">
        <f>(Q999+E1000*K999)*'Master-Stocks'!$I$1</f>
        <v>37.944391680000003</v>
      </c>
      <c r="L1000">
        <f>(R999+F1000*L999)*'Master-Stocks'!$I$1</f>
        <v>7.9470472667040006</v>
      </c>
      <c r="M1000">
        <f ca="1">(S999+G1000*M999)*'Master-Stocks'!$I$1</f>
        <v>1.4495762867466301E-2</v>
      </c>
      <c r="N1000">
        <f t="shared" ref="N1000:S1000" si="997">H999*B1000+N999</f>
        <v>7.2888821071863603</v>
      </c>
      <c r="O1000">
        <f t="shared" si="997"/>
        <v>404</v>
      </c>
      <c r="P1000">
        <f t="shared" si="997"/>
        <v>0.4542318896933123</v>
      </c>
      <c r="Q1000">
        <f t="shared" si="997"/>
        <v>3794.4391680000003</v>
      </c>
      <c r="R1000">
        <f t="shared" si="997"/>
        <v>794.70472667040008</v>
      </c>
      <c r="S1000">
        <f t="shared" ca="1" si="997"/>
        <v>1.44957628674663</v>
      </c>
    </row>
    <row r="1001" spans="1:19" ht="12.75" x14ac:dyDescent="0.2">
      <c r="A1001">
        <f>'All Transactions'!A1001</f>
        <v>0</v>
      </c>
      <c r="B1001">
        <f>'All Transactions'!F1001</f>
        <v>0</v>
      </c>
      <c r="C1001">
        <f>'All Transactions'!G1001</f>
        <v>0</v>
      </c>
      <c r="D1001">
        <f>'All Transactions'!H1001</f>
        <v>0</v>
      </c>
      <c r="E1001">
        <f>'All Transactions'!I1001</f>
        <v>0</v>
      </c>
      <c r="F1001">
        <f>'All Transactions'!J1001</f>
        <v>0</v>
      </c>
      <c r="G1001">
        <f>'All Transactions'!K1001</f>
        <v>0</v>
      </c>
      <c r="H1001">
        <f>(N1000+B1001*H1000)*'Master-Stocks'!$I$1</f>
        <v>7.2888821071863605E-2</v>
      </c>
      <c r="I1001">
        <f>(O1000+C1001*I1000)*'Master-Stocks'!$I$1</f>
        <v>4.04</v>
      </c>
      <c r="J1001">
        <f>(P1000+D1001*J1000)*'Master-Stocks'!$I$1</f>
        <v>4.5423188969331233E-3</v>
      </c>
      <c r="K1001">
        <f>(Q1000+E1001*K1000)*'Master-Stocks'!$I$1</f>
        <v>37.944391680000003</v>
      </c>
      <c r="L1001">
        <f>(R1000+F1001*L1000)*'Master-Stocks'!$I$1</f>
        <v>7.9470472667040006</v>
      </c>
      <c r="M1001">
        <f ca="1">(S1000+G1001*M1000)*'Master-Stocks'!$I$1</f>
        <v>1.4495762867466301E-2</v>
      </c>
      <c r="N1001">
        <f t="shared" ref="N1001:S1001" si="998">H1000*B1001+N1000</f>
        <v>7.2888821071863603</v>
      </c>
      <c r="O1001">
        <f t="shared" si="998"/>
        <v>404</v>
      </c>
      <c r="P1001">
        <f t="shared" si="998"/>
        <v>0.4542318896933123</v>
      </c>
      <c r="Q1001">
        <f t="shared" si="998"/>
        <v>3794.4391680000003</v>
      </c>
      <c r="R1001">
        <f t="shared" si="998"/>
        <v>794.70472667040008</v>
      </c>
      <c r="S1001">
        <f t="shared" ca="1" si="998"/>
        <v>1.44957628674663</v>
      </c>
    </row>
    <row r="1002" spans="1:19" ht="12.75" x14ac:dyDescent="0.2">
      <c r="A1002">
        <f>'All Transactions'!A1002</f>
        <v>0</v>
      </c>
      <c r="B1002">
        <f>'All Transactions'!F1002</f>
        <v>0</v>
      </c>
      <c r="C1002">
        <f>'All Transactions'!G1002</f>
        <v>0</v>
      </c>
      <c r="D1002">
        <f>'All Transactions'!H1002</f>
        <v>0</v>
      </c>
      <c r="E1002">
        <f>'All Transactions'!I1002</f>
        <v>0</v>
      </c>
      <c r="F1002">
        <f>'All Transactions'!J1002</f>
        <v>0</v>
      </c>
      <c r="G1002">
        <f>'All Transactions'!K1002</f>
        <v>0</v>
      </c>
      <c r="H1002">
        <f>(N1001+B1002*H1001)*'Master-Stocks'!$I$1</f>
        <v>7.2888821071863605E-2</v>
      </c>
      <c r="I1002">
        <f>(O1001+C1002*I1001)*'Master-Stocks'!$I$1</f>
        <v>4.04</v>
      </c>
      <c r="J1002">
        <f>(P1001+D1002*J1001)*'Master-Stocks'!$I$1</f>
        <v>4.5423188969331233E-3</v>
      </c>
      <c r="K1002">
        <f>(Q1001+E1002*K1001)*'Master-Stocks'!$I$1</f>
        <v>37.944391680000003</v>
      </c>
      <c r="L1002">
        <f>(R1001+F1002*L1001)*'Master-Stocks'!$I$1</f>
        <v>7.9470472667040006</v>
      </c>
      <c r="M1002">
        <f ca="1">(S1001+G1002*M1001)*'Master-Stocks'!$I$1</f>
        <v>1.4495762867466301E-2</v>
      </c>
      <c r="N1002">
        <f t="shared" ref="N1002:S1002" si="999">H1001*B1002+N1001</f>
        <v>7.2888821071863603</v>
      </c>
      <c r="O1002">
        <f t="shared" si="999"/>
        <v>404</v>
      </c>
      <c r="P1002">
        <f t="shared" si="999"/>
        <v>0.4542318896933123</v>
      </c>
      <c r="Q1002">
        <f t="shared" si="999"/>
        <v>3794.4391680000003</v>
      </c>
      <c r="R1002">
        <f t="shared" si="999"/>
        <v>794.70472667040008</v>
      </c>
      <c r="S1002">
        <f t="shared" ca="1" si="999"/>
        <v>1.44957628674663</v>
      </c>
    </row>
    <row r="1003" spans="1:19" ht="12.75" x14ac:dyDescent="0.2">
      <c r="A1003">
        <f>'All Transactions'!A1003</f>
        <v>0</v>
      </c>
      <c r="B1003">
        <f>'All Transactions'!F1003</f>
        <v>0</v>
      </c>
      <c r="C1003">
        <f>'All Transactions'!G1003</f>
        <v>0</v>
      </c>
      <c r="D1003">
        <f>'All Transactions'!H1003</f>
        <v>0</v>
      </c>
      <c r="E1003">
        <f>'All Transactions'!I1003</f>
        <v>0</v>
      </c>
      <c r="F1003">
        <f>'All Transactions'!J1003</f>
        <v>0</v>
      </c>
      <c r="G1003">
        <f>'All Transactions'!K1003</f>
        <v>0</v>
      </c>
      <c r="H1003">
        <f>(N1002+B1003*H1002)*'Master-Stocks'!$I$1</f>
        <v>7.2888821071863605E-2</v>
      </c>
      <c r="I1003">
        <f>(O1002+C1003*I1002)*'Master-Stocks'!$I$1</f>
        <v>4.04</v>
      </c>
      <c r="J1003">
        <f>(P1002+D1003*J1002)*'Master-Stocks'!$I$1</f>
        <v>4.5423188969331233E-3</v>
      </c>
      <c r="K1003">
        <f>(Q1002+E1003*K1002)*'Master-Stocks'!$I$1</f>
        <v>37.944391680000003</v>
      </c>
      <c r="L1003">
        <f>(R1002+F1003*L1002)*'Master-Stocks'!$I$1</f>
        <v>7.9470472667040006</v>
      </c>
      <c r="M1003">
        <f ca="1">(S1002+G1003*M1002)*'Master-Stocks'!$I$1</f>
        <v>1.4495762867466301E-2</v>
      </c>
      <c r="N1003">
        <f t="shared" ref="N1003:S1003" si="1000">H1002*B1003+N1002</f>
        <v>7.2888821071863603</v>
      </c>
      <c r="O1003">
        <f t="shared" si="1000"/>
        <v>404</v>
      </c>
      <c r="P1003">
        <f t="shared" si="1000"/>
        <v>0.4542318896933123</v>
      </c>
      <c r="Q1003">
        <f t="shared" si="1000"/>
        <v>3794.4391680000003</v>
      </c>
      <c r="R1003">
        <f t="shared" si="1000"/>
        <v>794.70472667040008</v>
      </c>
      <c r="S1003">
        <f t="shared" ca="1" si="1000"/>
        <v>1.44957628674663</v>
      </c>
    </row>
    <row r="1004" spans="1:19" ht="12.75" x14ac:dyDescent="0.2">
      <c r="A1004">
        <f>'All Transactions'!A1004</f>
        <v>0</v>
      </c>
      <c r="B1004">
        <f>'All Transactions'!F1004</f>
        <v>0</v>
      </c>
      <c r="C1004">
        <f>'All Transactions'!G1004</f>
        <v>0</v>
      </c>
      <c r="D1004">
        <f>'All Transactions'!H1004</f>
        <v>0</v>
      </c>
      <c r="E1004">
        <f>'All Transactions'!I1004</f>
        <v>0</v>
      </c>
      <c r="F1004">
        <f>'All Transactions'!J1004</f>
        <v>0</v>
      </c>
      <c r="G1004">
        <f>'All Transactions'!K1004</f>
        <v>0</v>
      </c>
      <c r="H1004">
        <f>(N1003+B1004*H1003)*'Master-Stocks'!$I$1</f>
        <v>7.2888821071863605E-2</v>
      </c>
      <c r="I1004">
        <f>(O1003+C1004*I1003)*'Master-Stocks'!$I$1</f>
        <v>4.04</v>
      </c>
      <c r="J1004">
        <f>(P1003+D1004*J1003)*'Master-Stocks'!$I$1</f>
        <v>4.5423188969331233E-3</v>
      </c>
      <c r="K1004">
        <f>(Q1003+E1004*K1003)*'Master-Stocks'!$I$1</f>
        <v>37.944391680000003</v>
      </c>
      <c r="L1004">
        <f>(R1003+F1004*L1003)*'Master-Stocks'!$I$1</f>
        <v>7.9470472667040006</v>
      </c>
      <c r="M1004">
        <f ca="1">(S1003+G1004*M1003)*'Master-Stocks'!$I$1</f>
        <v>1.4495762867466301E-2</v>
      </c>
      <c r="N1004">
        <f t="shared" ref="N1004:S1004" si="1001">H1003*B1004+N1003</f>
        <v>7.2888821071863603</v>
      </c>
      <c r="O1004">
        <f t="shared" si="1001"/>
        <v>404</v>
      </c>
      <c r="P1004">
        <f t="shared" si="1001"/>
        <v>0.4542318896933123</v>
      </c>
      <c r="Q1004">
        <f t="shared" si="1001"/>
        <v>3794.4391680000003</v>
      </c>
      <c r="R1004">
        <f t="shared" si="1001"/>
        <v>794.70472667040008</v>
      </c>
      <c r="S1004">
        <f t="shared" ca="1" si="1001"/>
        <v>1.44957628674663</v>
      </c>
    </row>
    <row r="1005" spans="1:19" ht="12.75" x14ac:dyDescent="0.2">
      <c r="A1005">
        <f>'All Transactions'!A1005</f>
        <v>0</v>
      </c>
      <c r="B1005">
        <f>'All Transactions'!F1005</f>
        <v>0</v>
      </c>
      <c r="C1005">
        <f>'All Transactions'!G1005</f>
        <v>0</v>
      </c>
      <c r="D1005">
        <f>'All Transactions'!H1005</f>
        <v>0</v>
      </c>
      <c r="E1005">
        <f>'All Transactions'!I1005</f>
        <v>0</v>
      </c>
      <c r="F1005">
        <f>'All Transactions'!J1005</f>
        <v>0</v>
      </c>
      <c r="G1005">
        <f>'All Transactions'!K1005</f>
        <v>0</v>
      </c>
      <c r="H1005">
        <f>(N1004+B1005*H1004)*'Master-Stocks'!$I$1</f>
        <v>7.2888821071863605E-2</v>
      </c>
      <c r="I1005">
        <f>(O1004+C1005*I1004)*'Master-Stocks'!$I$1</f>
        <v>4.04</v>
      </c>
      <c r="J1005">
        <f>(P1004+D1005*J1004)*'Master-Stocks'!$I$1</f>
        <v>4.5423188969331233E-3</v>
      </c>
      <c r="K1005">
        <f>(Q1004+E1005*K1004)*'Master-Stocks'!$I$1</f>
        <v>37.944391680000003</v>
      </c>
      <c r="L1005">
        <f>(R1004+F1005*L1004)*'Master-Stocks'!$I$1</f>
        <v>7.9470472667040006</v>
      </c>
      <c r="M1005">
        <f ca="1">(S1004+G1005*M1004)*'Master-Stocks'!$I$1</f>
        <v>1.4495762867466301E-2</v>
      </c>
      <c r="N1005">
        <f t="shared" ref="N1005:S1005" si="1002">H1004*B1005+N1004</f>
        <v>7.2888821071863603</v>
      </c>
      <c r="O1005">
        <f t="shared" si="1002"/>
        <v>404</v>
      </c>
      <c r="P1005">
        <f t="shared" si="1002"/>
        <v>0.4542318896933123</v>
      </c>
      <c r="Q1005">
        <f t="shared" si="1002"/>
        <v>3794.4391680000003</v>
      </c>
      <c r="R1005">
        <f t="shared" si="1002"/>
        <v>794.70472667040008</v>
      </c>
      <c r="S1005">
        <f t="shared" ca="1" si="1002"/>
        <v>1.44957628674663</v>
      </c>
    </row>
    <row r="1006" spans="1:19" ht="12.75" x14ac:dyDescent="0.2">
      <c r="A1006">
        <f>'All Transactions'!A1006</f>
        <v>0</v>
      </c>
      <c r="B1006">
        <f>'All Transactions'!F1006</f>
        <v>0</v>
      </c>
      <c r="C1006">
        <f>'All Transactions'!G1006</f>
        <v>0</v>
      </c>
      <c r="D1006">
        <f>'All Transactions'!H1006</f>
        <v>0</v>
      </c>
      <c r="E1006">
        <f>'All Transactions'!I1006</f>
        <v>0</v>
      </c>
      <c r="F1006">
        <f>'All Transactions'!J1006</f>
        <v>0</v>
      </c>
      <c r="G1006">
        <f>'All Transactions'!K1006</f>
        <v>0</v>
      </c>
      <c r="H1006">
        <f>(N1005+B1006*H1005)*'Master-Stocks'!$I$1</f>
        <v>7.2888821071863605E-2</v>
      </c>
      <c r="I1006">
        <f>(O1005+C1006*I1005)*'Master-Stocks'!$I$1</f>
        <v>4.04</v>
      </c>
      <c r="J1006">
        <f>(P1005+D1006*J1005)*'Master-Stocks'!$I$1</f>
        <v>4.5423188969331233E-3</v>
      </c>
      <c r="K1006">
        <f>(Q1005+E1006*K1005)*'Master-Stocks'!$I$1</f>
        <v>37.944391680000003</v>
      </c>
      <c r="L1006">
        <f>(R1005+F1006*L1005)*'Master-Stocks'!$I$1</f>
        <v>7.9470472667040006</v>
      </c>
      <c r="M1006">
        <f ca="1">(S1005+G1006*M1005)*'Master-Stocks'!$I$1</f>
        <v>1.4495762867466301E-2</v>
      </c>
      <c r="N1006">
        <f t="shared" ref="N1006:S1006" si="1003">H1005*B1006+N1005</f>
        <v>7.2888821071863603</v>
      </c>
      <c r="O1006">
        <f t="shared" si="1003"/>
        <v>404</v>
      </c>
      <c r="P1006">
        <f t="shared" si="1003"/>
        <v>0.4542318896933123</v>
      </c>
      <c r="Q1006">
        <f t="shared" si="1003"/>
        <v>3794.4391680000003</v>
      </c>
      <c r="R1006">
        <f t="shared" si="1003"/>
        <v>794.70472667040008</v>
      </c>
      <c r="S1006">
        <f t="shared" ca="1" si="1003"/>
        <v>1.44957628674663</v>
      </c>
    </row>
    <row r="1007" spans="1:19" ht="12.75" x14ac:dyDescent="0.2">
      <c r="A1007">
        <f>'All Transactions'!A1007</f>
        <v>0</v>
      </c>
      <c r="B1007">
        <f>'All Transactions'!F1007</f>
        <v>0</v>
      </c>
      <c r="C1007">
        <f>'All Transactions'!G1007</f>
        <v>0</v>
      </c>
      <c r="D1007">
        <f>'All Transactions'!H1007</f>
        <v>0</v>
      </c>
      <c r="E1007">
        <f>'All Transactions'!I1007</f>
        <v>0</v>
      </c>
      <c r="F1007">
        <f>'All Transactions'!J1007</f>
        <v>0</v>
      </c>
      <c r="G1007">
        <f>'All Transactions'!K1007</f>
        <v>0</v>
      </c>
      <c r="H1007">
        <f>(N1006+B1007*H1006)*'Master-Stocks'!$I$1</f>
        <v>7.2888821071863605E-2</v>
      </c>
      <c r="I1007">
        <f>(O1006+C1007*I1006)*'Master-Stocks'!$I$1</f>
        <v>4.04</v>
      </c>
      <c r="J1007">
        <f>(P1006+D1007*J1006)*'Master-Stocks'!$I$1</f>
        <v>4.5423188969331233E-3</v>
      </c>
      <c r="K1007">
        <f>(Q1006+E1007*K1006)*'Master-Stocks'!$I$1</f>
        <v>37.944391680000003</v>
      </c>
      <c r="L1007">
        <f>(R1006+F1007*L1006)*'Master-Stocks'!$I$1</f>
        <v>7.9470472667040006</v>
      </c>
      <c r="M1007">
        <f ca="1">(S1006+G1007*M1006)*'Master-Stocks'!$I$1</f>
        <v>1.4495762867466301E-2</v>
      </c>
      <c r="N1007">
        <f t="shared" ref="N1007:S1007" si="1004">H1006*B1007+N1006</f>
        <v>7.2888821071863603</v>
      </c>
      <c r="O1007">
        <f t="shared" si="1004"/>
        <v>404</v>
      </c>
      <c r="P1007">
        <f t="shared" si="1004"/>
        <v>0.4542318896933123</v>
      </c>
      <c r="Q1007">
        <f t="shared" si="1004"/>
        <v>3794.4391680000003</v>
      </c>
      <c r="R1007">
        <f t="shared" si="1004"/>
        <v>794.70472667040008</v>
      </c>
      <c r="S1007">
        <f t="shared" ca="1" si="1004"/>
        <v>1.44957628674663</v>
      </c>
    </row>
    <row r="1008" spans="1:19" ht="12.75" x14ac:dyDescent="0.2">
      <c r="A1008">
        <f>'All Transactions'!A1008</f>
        <v>0</v>
      </c>
      <c r="B1008">
        <f>'All Transactions'!F1008</f>
        <v>0</v>
      </c>
      <c r="C1008">
        <f>'All Transactions'!G1008</f>
        <v>0</v>
      </c>
      <c r="D1008">
        <f>'All Transactions'!H1008</f>
        <v>0</v>
      </c>
      <c r="E1008">
        <f>'All Transactions'!I1008</f>
        <v>0</v>
      </c>
      <c r="F1008">
        <f>'All Transactions'!J1008</f>
        <v>0</v>
      </c>
      <c r="G1008">
        <f>'All Transactions'!K1008</f>
        <v>0</v>
      </c>
      <c r="H1008">
        <f>(N1007+B1008*H1007)*'Master-Stocks'!$I$1</f>
        <v>7.2888821071863605E-2</v>
      </c>
      <c r="I1008">
        <f>(O1007+C1008*I1007)*'Master-Stocks'!$I$1</f>
        <v>4.04</v>
      </c>
      <c r="J1008">
        <f>(P1007+D1008*J1007)*'Master-Stocks'!$I$1</f>
        <v>4.5423188969331233E-3</v>
      </c>
      <c r="K1008">
        <f>(Q1007+E1008*K1007)*'Master-Stocks'!$I$1</f>
        <v>37.944391680000003</v>
      </c>
      <c r="L1008">
        <f>(R1007+F1008*L1007)*'Master-Stocks'!$I$1</f>
        <v>7.9470472667040006</v>
      </c>
      <c r="M1008">
        <f ca="1">(S1007+G1008*M1007)*'Master-Stocks'!$I$1</f>
        <v>1.4495762867466301E-2</v>
      </c>
      <c r="N1008">
        <f t="shared" ref="N1008:S1008" si="1005">H1007*B1008+N1007</f>
        <v>7.2888821071863603</v>
      </c>
      <c r="O1008">
        <f t="shared" si="1005"/>
        <v>404</v>
      </c>
      <c r="P1008">
        <f t="shared" si="1005"/>
        <v>0.4542318896933123</v>
      </c>
      <c r="Q1008">
        <f t="shared" si="1005"/>
        <v>3794.4391680000003</v>
      </c>
      <c r="R1008">
        <f t="shared" si="1005"/>
        <v>794.70472667040008</v>
      </c>
      <c r="S1008">
        <f t="shared" ca="1" si="1005"/>
        <v>1.44957628674663</v>
      </c>
    </row>
    <row r="1009" spans="1:19" ht="12.75" x14ac:dyDescent="0.2">
      <c r="A1009">
        <f>'All Transactions'!A1009</f>
        <v>0</v>
      </c>
      <c r="B1009">
        <f>'All Transactions'!F1009</f>
        <v>0</v>
      </c>
      <c r="C1009">
        <f>'All Transactions'!G1009</f>
        <v>0</v>
      </c>
      <c r="D1009">
        <f>'All Transactions'!H1009</f>
        <v>0</v>
      </c>
      <c r="E1009">
        <f>'All Transactions'!I1009</f>
        <v>0</v>
      </c>
      <c r="F1009">
        <f>'All Transactions'!J1009</f>
        <v>0</v>
      </c>
      <c r="G1009">
        <f>'All Transactions'!K1009</f>
        <v>0</v>
      </c>
      <c r="H1009">
        <f>(N1008+B1009*H1008)*'Master-Stocks'!$I$1</f>
        <v>7.2888821071863605E-2</v>
      </c>
      <c r="I1009">
        <f>(O1008+C1009*I1008)*'Master-Stocks'!$I$1</f>
        <v>4.04</v>
      </c>
      <c r="J1009">
        <f>(P1008+D1009*J1008)*'Master-Stocks'!$I$1</f>
        <v>4.5423188969331233E-3</v>
      </c>
      <c r="K1009">
        <f>(Q1008+E1009*K1008)*'Master-Stocks'!$I$1</f>
        <v>37.944391680000003</v>
      </c>
      <c r="L1009">
        <f>(R1008+F1009*L1008)*'Master-Stocks'!$I$1</f>
        <v>7.9470472667040006</v>
      </c>
      <c r="M1009">
        <f ca="1">(S1008+G1009*M1008)*'Master-Stocks'!$I$1</f>
        <v>1.4495762867466301E-2</v>
      </c>
      <c r="N1009">
        <f t="shared" ref="N1009:S1009" si="1006">H1008*B1009+N1008</f>
        <v>7.2888821071863603</v>
      </c>
      <c r="O1009">
        <f t="shared" si="1006"/>
        <v>404</v>
      </c>
      <c r="P1009">
        <f t="shared" si="1006"/>
        <v>0.4542318896933123</v>
      </c>
      <c r="Q1009">
        <f t="shared" si="1006"/>
        <v>3794.4391680000003</v>
      </c>
      <c r="R1009">
        <f t="shared" si="1006"/>
        <v>794.70472667040008</v>
      </c>
      <c r="S1009">
        <f t="shared" ca="1" si="1006"/>
        <v>1.44957628674663</v>
      </c>
    </row>
    <row r="1010" spans="1:19" ht="12.75" x14ac:dyDescent="0.2">
      <c r="A1010">
        <f>'All Transactions'!A1010</f>
        <v>0</v>
      </c>
      <c r="B1010">
        <f>'All Transactions'!F1010</f>
        <v>0</v>
      </c>
      <c r="C1010">
        <f>'All Transactions'!G1010</f>
        <v>0</v>
      </c>
      <c r="D1010">
        <f>'All Transactions'!H1010</f>
        <v>0</v>
      </c>
      <c r="E1010">
        <f>'All Transactions'!I1010</f>
        <v>0</v>
      </c>
      <c r="F1010">
        <f>'All Transactions'!J1010</f>
        <v>0</v>
      </c>
      <c r="G1010">
        <f>'All Transactions'!K1010</f>
        <v>0</v>
      </c>
      <c r="H1010">
        <f>(N1009+B1010*H1009)*'Master-Stocks'!$I$1</f>
        <v>7.2888821071863605E-2</v>
      </c>
      <c r="I1010">
        <f>(O1009+C1010*I1009)*'Master-Stocks'!$I$1</f>
        <v>4.04</v>
      </c>
      <c r="J1010">
        <f>(P1009+D1010*J1009)*'Master-Stocks'!$I$1</f>
        <v>4.5423188969331233E-3</v>
      </c>
      <c r="K1010">
        <f>(Q1009+E1010*K1009)*'Master-Stocks'!$I$1</f>
        <v>37.944391680000003</v>
      </c>
      <c r="L1010">
        <f>(R1009+F1010*L1009)*'Master-Stocks'!$I$1</f>
        <v>7.9470472667040006</v>
      </c>
      <c r="M1010">
        <f ca="1">(S1009+G1010*M1009)*'Master-Stocks'!$I$1</f>
        <v>1.4495762867466301E-2</v>
      </c>
      <c r="N1010">
        <f t="shared" ref="N1010:S1010" si="1007">H1009*B1010+N1009</f>
        <v>7.2888821071863603</v>
      </c>
      <c r="O1010">
        <f t="shared" si="1007"/>
        <v>404</v>
      </c>
      <c r="P1010">
        <f t="shared" si="1007"/>
        <v>0.4542318896933123</v>
      </c>
      <c r="Q1010">
        <f t="shared" si="1007"/>
        <v>3794.4391680000003</v>
      </c>
      <c r="R1010">
        <f t="shared" si="1007"/>
        <v>794.70472667040008</v>
      </c>
      <c r="S1010">
        <f t="shared" ca="1" si="1007"/>
        <v>1.44957628674663</v>
      </c>
    </row>
    <row r="1011" spans="1:19" ht="12.75" x14ac:dyDescent="0.2">
      <c r="A1011">
        <f>'All Transactions'!A1011</f>
        <v>0</v>
      </c>
      <c r="B1011">
        <f>'All Transactions'!F1011</f>
        <v>0</v>
      </c>
      <c r="C1011">
        <f>'All Transactions'!G1011</f>
        <v>0</v>
      </c>
      <c r="D1011">
        <f>'All Transactions'!H1011</f>
        <v>0</v>
      </c>
      <c r="E1011">
        <f>'All Transactions'!I1011</f>
        <v>0</v>
      </c>
      <c r="F1011">
        <f>'All Transactions'!J1011</f>
        <v>0</v>
      </c>
      <c r="G1011">
        <f>'All Transactions'!K1011</f>
        <v>0</v>
      </c>
      <c r="H1011">
        <f>(N1010+B1011*H1010)*'Master-Stocks'!$I$1</f>
        <v>7.2888821071863605E-2</v>
      </c>
      <c r="I1011">
        <f>(O1010+C1011*I1010)*'Master-Stocks'!$I$1</f>
        <v>4.04</v>
      </c>
      <c r="J1011">
        <f>(P1010+D1011*J1010)*'Master-Stocks'!$I$1</f>
        <v>4.5423188969331233E-3</v>
      </c>
      <c r="K1011">
        <f>(Q1010+E1011*K1010)*'Master-Stocks'!$I$1</f>
        <v>37.944391680000003</v>
      </c>
      <c r="L1011">
        <f>(R1010+F1011*L1010)*'Master-Stocks'!$I$1</f>
        <v>7.9470472667040006</v>
      </c>
      <c r="M1011">
        <f ca="1">(S1010+G1011*M1010)*'Master-Stocks'!$I$1</f>
        <v>1.4495762867466301E-2</v>
      </c>
      <c r="N1011">
        <f t="shared" ref="N1011:S1011" si="1008">H1010*B1011+N1010</f>
        <v>7.2888821071863603</v>
      </c>
      <c r="O1011">
        <f t="shared" si="1008"/>
        <v>404</v>
      </c>
      <c r="P1011">
        <f t="shared" si="1008"/>
        <v>0.4542318896933123</v>
      </c>
      <c r="Q1011">
        <f t="shared" si="1008"/>
        <v>3794.4391680000003</v>
      </c>
      <c r="R1011">
        <f t="shared" si="1008"/>
        <v>794.70472667040008</v>
      </c>
      <c r="S1011">
        <f t="shared" ca="1" si="1008"/>
        <v>1.44957628674663</v>
      </c>
    </row>
    <row r="1012" spans="1:19" ht="12.75" x14ac:dyDescent="0.2">
      <c r="A1012">
        <f>'All Transactions'!A1012</f>
        <v>0</v>
      </c>
      <c r="B1012">
        <f>'All Transactions'!F1012</f>
        <v>0</v>
      </c>
      <c r="C1012">
        <f>'All Transactions'!G1012</f>
        <v>0</v>
      </c>
      <c r="D1012">
        <f>'All Transactions'!H1012</f>
        <v>0</v>
      </c>
      <c r="E1012">
        <f>'All Transactions'!I1012</f>
        <v>0</v>
      </c>
      <c r="F1012">
        <f>'All Transactions'!J1012</f>
        <v>0</v>
      </c>
      <c r="G1012">
        <f>'All Transactions'!K1012</f>
        <v>0</v>
      </c>
      <c r="H1012">
        <f>(N1011+B1012*H1011)*'Master-Stocks'!$I$1</f>
        <v>7.2888821071863605E-2</v>
      </c>
      <c r="I1012">
        <f>(O1011+C1012*I1011)*'Master-Stocks'!$I$1</f>
        <v>4.04</v>
      </c>
      <c r="J1012">
        <f>(P1011+D1012*J1011)*'Master-Stocks'!$I$1</f>
        <v>4.5423188969331233E-3</v>
      </c>
      <c r="K1012">
        <f>(Q1011+E1012*K1011)*'Master-Stocks'!$I$1</f>
        <v>37.944391680000003</v>
      </c>
      <c r="L1012">
        <f>(R1011+F1012*L1011)*'Master-Stocks'!$I$1</f>
        <v>7.9470472667040006</v>
      </c>
      <c r="M1012">
        <f ca="1">(S1011+G1012*M1011)*'Master-Stocks'!$I$1</f>
        <v>1.4495762867466301E-2</v>
      </c>
      <c r="N1012">
        <f t="shared" ref="N1012:S1012" si="1009">H1011*B1012+N1011</f>
        <v>7.2888821071863603</v>
      </c>
      <c r="O1012">
        <f t="shared" si="1009"/>
        <v>404</v>
      </c>
      <c r="P1012">
        <f t="shared" si="1009"/>
        <v>0.4542318896933123</v>
      </c>
      <c r="Q1012">
        <f t="shared" si="1009"/>
        <v>3794.4391680000003</v>
      </c>
      <c r="R1012">
        <f t="shared" si="1009"/>
        <v>794.70472667040008</v>
      </c>
      <c r="S1012">
        <f t="shared" ca="1" si="1009"/>
        <v>1.44957628674663</v>
      </c>
    </row>
    <row r="1013" spans="1:19" ht="12.75" x14ac:dyDescent="0.2">
      <c r="A1013">
        <f>'All Transactions'!A1013</f>
        <v>0</v>
      </c>
      <c r="B1013">
        <f>'All Transactions'!F1013</f>
        <v>0</v>
      </c>
      <c r="C1013">
        <f>'All Transactions'!G1013</f>
        <v>0</v>
      </c>
      <c r="D1013">
        <f>'All Transactions'!H1013</f>
        <v>0</v>
      </c>
      <c r="E1013">
        <f>'All Transactions'!I1013</f>
        <v>0</v>
      </c>
      <c r="F1013">
        <f>'All Transactions'!J1013</f>
        <v>0</v>
      </c>
      <c r="G1013">
        <f>'All Transactions'!K1013</f>
        <v>0</v>
      </c>
      <c r="H1013">
        <f>(N1012+B1013*H1012)*'Master-Stocks'!$I$1</f>
        <v>7.2888821071863605E-2</v>
      </c>
      <c r="I1013">
        <f>(O1012+C1013*I1012)*'Master-Stocks'!$I$1</f>
        <v>4.04</v>
      </c>
      <c r="J1013">
        <f>(P1012+D1013*J1012)*'Master-Stocks'!$I$1</f>
        <v>4.5423188969331233E-3</v>
      </c>
      <c r="K1013">
        <f>(Q1012+E1013*K1012)*'Master-Stocks'!$I$1</f>
        <v>37.944391680000003</v>
      </c>
      <c r="L1013">
        <f>(R1012+F1013*L1012)*'Master-Stocks'!$I$1</f>
        <v>7.9470472667040006</v>
      </c>
      <c r="M1013">
        <f ca="1">(S1012+G1013*M1012)*'Master-Stocks'!$I$1</f>
        <v>1.4495762867466301E-2</v>
      </c>
      <c r="N1013">
        <f t="shared" ref="N1013:S1013" si="1010">H1012*B1013+N1012</f>
        <v>7.2888821071863603</v>
      </c>
      <c r="O1013">
        <f t="shared" si="1010"/>
        <v>404</v>
      </c>
      <c r="P1013">
        <f t="shared" si="1010"/>
        <v>0.4542318896933123</v>
      </c>
      <c r="Q1013">
        <f t="shared" si="1010"/>
        <v>3794.4391680000003</v>
      </c>
      <c r="R1013">
        <f t="shared" si="1010"/>
        <v>794.70472667040008</v>
      </c>
      <c r="S1013">
        <f t="shared" ca="1" si="1010"/>
        <v>1.44957628674663</v>
      </c>
    </row>
    <row r="1014" spans="1:19" ht="12.75" x14ac:dyDescent="0.2">
      <c r="A1014">
        <f>'All Transactions'!A1014</f>
        <v>0</v>
      </c>
      <c r="B1014">
        <f>'All Transactions'!F1014</f>
        <v>0</v>
      </c>
      <c r="C1014">
        <f>'All Transactions'!G1014</f>
        <v>0</v>
      </c>
      <c r="D1014">
        <f>'All Transactions'!H1014</f>
        <v>0</v>
      </c>
      <c r="E1014">
        <f>'All Transactions'!I1014</f>
        <v>0</v>
      </c>
      <c r="F1014">
        <f>'All Transactions'!J1014</f>
        <v>0</v>
      </c>
      <c r="G1014">
        <f>'All Transactions'!K1014</f>
        <v>0</v>
      </c>
      <c r="H1014">
        <f>(N1013+B1014*H1013)*'Master-Stocks'!$I$1</f>
        <v>7.2888821071863605E-2</v>
      </c>
      <c r="I1014">
        <f>(O1013+C1014*I1013)*'Master-Stocks'!$I$1</f>
        <v>4.04</v>
      </c>
      <c r="J1014">
        <f>(P1013+D1014*J1013)*'Master-Stocks'!$I$1</f>
        <v>4.5423188969331233E-3</v>
      </c>
      <c r="K1014">
        <f>(Q1013+E1014*K1013)*'Master-Stocks'!$I$1</f>
        <v>37.944391680000003</v>
      </c>
      <c r="L1014">
        <f>(R1013+F1014*L1013)*'Master-Stocks'!$I$1</f>
        <v>7.9470472667040006</v>
      </c>
      <c r="M1014">
        <f ca="1">(S1013+G1014*M1013)*'Master-Stocks'!$I$1</f>
        <v>1.4495762867466301E-2</v>
      </c>
      <c r="N1014">
        <f t="shared" ref="N1014:S1014" si="1011">H1013*B1014+N1013</f>
        <v>7.2888821071863603</v>
      </c>
      <c r="O1014">
        <f t="shared" si="1011"/>
        <v>404</v>
      </c>
      <c r="P1014">
        <f t="shared" si="1011"/>
        <v>0.4542318896933123</v>
      </c>
      <c r="Q1014">
        <f t="shared" si="1011"/>
        <v>3794.4391680000003</v>
      </c>
      <c r="R1014">
        <f t="shared" si="1011"/>
        <v>794.70472667040008</v>
      </c>
      <c r="S1014">
        <f t="shared" ca="1" si="1011"/>
        <v>1.44957628674663</v>
      </c>
    </row>
    <row r="1015" spans="1:19" ht="12.75" x14ac:dyDescent="0.2">
      <c r="A1015">
        <f>'All Transactions'!A1015</f>
        <v>0</v>
      </c>
      <c r="B1015">
        <f>'All Transactions'!F1015</f>
        <v>0</v>
      </c>
      <c r="C1015">
        <f>'All Transactions'!G1015</f>
        <v>0</v>
      </c>
      <c r="D1015">
        <f>'All Transactions'!H1015</f>
        <v>0</v>
      </c>
      <c r="E1015">
        <f>'All Transactions'!I1015</f>
        <v>0</v>
      </c>
      <c r="F1015">
        <f>'All Transactions'!J1015</f>
        <v>0</v>
      </c>
      <c r="G1015">
        <f>'All Transactions'!K1015</f>
        <v>0</v>
      </c>
      <c r="H1015">
        <f>(N1014+B1015*H1014)*'Master-Stocks'!$I$1</f>
        <v>7.2888821071863605E-2</v>
      </c>
      <c r="I1015">
        <f>(O1014+C1015*I1014)*'Master-Stocks'!$I$1</f>
        <v>4.04</v>
      </c>
      <c r="J1015">
        <f>(P1014+D1015*J1014)*'Master-Stocks'!$I$1</f>
        <v>4.5423188969331233E-3</v>
      </c>
      <c r="K1015">
        <f>(Q1014+E1015*K1014)*'Master-Stocks'!$I$1</f>
        <v>37.944391680000003</v>
      </c>
      <c r="L1015">
        <f>(R1014+F1015*L1014)*'Master-Stocks'!$I$1</f>
        <v>7.9470472667040006</v>
      </c>
      <c r="M1015">
        <f ca="1">(S1014+G1015*M1014)*'Master-Stocks'!$I$1</f>
        <v>1.4495762867466301E-2</v>
      </c>
      <c r="N1015">
        <f t="shared" ref="N1015:S1015" si="1012">H1014*B1015+N1014</f>
        <v>7.2888821071863603</v>
      </c>
      <c r="O1015">
        <f t="shared" si="1012"/>
        <v>404</v>
      </c>
      <c r="P1015">
        <f t="shared" si="1012"/>
        <v>0.4542318896933123</v>
      </c>
      <c r="Q1015">
        <f t="shared" si="1012"/>
        <v>3794.4391680000003</v>
      </c>
      <c r="R1015">
        <f t="shared" si="1012"/>
        <v>794.70472667040008</v>
      </c>
      <c r="S1015">
        <f t="shared" ca="1" si="1012"/>
        <v>1.44957628674663</v>
      </c>
    </row>
    <row r="1016" spans="1:19" ht="12.75" x14ac:dyDescent="0.2">
      <c r="A1016">
        <f>'All Transactions'!A1016</f>
        <v>0</v>
      </c>
      <c r="B1016">
        <f>'All Transactions'!F1016</f>
        <v>0</v>
      </c>
      <c r="C1016">
        <f>'All Transactions'!G1016</f>
        <v>0</v>
      </c>
      <c r="D1016">
        <f>'All Transactions'!H1016</f>
        <v>0</v>
      </c>
      <c r="E1016">
        <f>'All Transactions'!I1016</f>
        <v>0</v>
      </c>
      <c r="F1016">
        <f>'All Transactions'!J1016</f>
        <v>0</v>
      </c>
      <c r="G1016">
        <f>'All Transactions'!K1016</f>
        <v>0</v>
      </c>
      <c r="H1016">
        <f>(N1015+B1016*H1015)*'Master-Stocks'!$I$1</f>
        <v>7.2888821071863605E-2</v>
      </c>
      <c r="I1016">
        <f>(O1015+C1016*I1015)*'Master-Stocks'!$I$1</f>
        <v>4.04</v>
      </c>
      <c r="J1016">
        <f>(P1015+D1016*J1015)*'Master-Stocks'!$I$1</f>
        <v>4.5423188969331233E-3</v>
      </c>
      <c r="K1016">
        <f>(Q1015+E1016*K1015)*'Master-Stocks'!$I$1</f>
        <v>37.944391680000003</v>
      </c>
      <c r="L1016">
        <f>(R1015+F1016*L1015)*'Master-Stocks'!$I$1</f>
        <v>7.9470472667040006</v>
      </c>
      <c r="M1016">
        <f ca="1">(S1015+G1016*M1015)*'Master-Stocks'!$I$1</f>
        <v>1.4495762867466301E-2</v>
      </c>
      <c r="N1016">
        <f t="shared" ref="N1016:S1016" si="1013">H1015*B1016+N1015</f>
        <v>7.2888821071863603</v>
      </c>
      <c r="O1016">
        <f t="shared" si="1013"/>
        <v>404</v>
      </c>
      <c r="P1016">
        <f t="shared" si="1013"/>
        <v>0.4542318896933123</v>
      </c>
      <c r="Q1016">
        <f t="shared" si="1013"/>
        <v>3794.4391680000003</v>
      </c>
      <c r="R1016">
        <f t="shared" si="1013"/>
        <v>794.70472667040008</v>
      </c>
      <c r="S1016">
        <f t="shared" ca="1" si="1013"/>
        <v>1.44957628674663</v>
      </c>
    </row>
    <row r="1017" spans="1:19" ht="12.75" x14ac:dyDescent="0.2">
      <c r="A1017">
        <f>'All Transactions'!A1017</f>
        <v>0</v>
      </c>
      <c r="B1017">
        <f>'All Transactions'!F1017</f>
        <v>0</v>
      </c>
      <c r="C1017">
        <f>'All Transactions'!G1017</f>
        <v>0</v>
      </c>
      <c r="D1017">
        <f>'All Transactions'!H1017</f>
        <v>0</v>
      </c>
      <c r="E1017">
        <f>'All Transactions'!I1017</f>
        <v>0</v>
      </c>
      <c r="F1017">
        <f>'All Transactions'!J1017</f>
        <v>0</v>
      </c>
      <c r="G1017">
        <f>'All Transactions'!K1017</f>
        <v>0</v>
      </c>
      <c r="H1017">
        <f>(N1016+B1017*H1016)*'Master-Stocks'!$I$1</f>
        <v>7.2888821071863605E-2</v>
      </c>
      <c r="I1017">
        <f>(O1016+C1017*I1016)*'Master-Stocks'!$I$1</f>
        <v>4.04</v>
      </c>
      <c r="J1017">
        <f>(P1016+D1017*J1016)*'Master-Stocks'!$I$1</f>
        <v>4.5423188969331233E-3</v>
      </c>
      <c r="K1017">
        <f>(Q1016+E1017*K1016)*'Master-Stocks'!$I$1</f>
        <v>37.944391680000003</v>
      </c>
      <c r="L1017">
        <f>(R1016+F1017*L1016)*'Master-Stocks'!$I$1</f>
        <v>7.9470472667040006</v>
      </c>
      <c r="M1017">
        <f ca="1">(S1016+G1017*M1016)*'Master-Stocks'!$I$1</f>
        <v>1.4495762867466301E-2</v>
      </c>
      <c r="N1017">
        <f t="shared" ref="N1017:S1017" si="1014">H1016*B1017+N1016</f>
        <v>7.2888821071863603</v>
      </c>
      <c r="O1017">
        <f t="shared" si="1014"/>
        <v>404</v>
      </c>
      <c r="P1017">
        <f t="shared" si="1014"/>
        <v>0.4542318896933123</v>
      </c>
      <c r="Q1017">
        <f t="shared" si="1014"/>
        <v>3794.4391680000003</v>
      </c>
      <c r="R1017">
        <f t="shared" si="1014"/>
        <v>794.70472667040008</v>
      </c>
      <c r="S1017">
        <f t="shared" ca="1" si="1014"/>
        <v>1.44957628674663</v>
      </c>
    </row>
    <row r="1018" spans="1:19" ht="12.75" x14ac:dyDescent="0.2">
      <c r="A1018">
        <f>'All Transactions'!A1018</f>
        <v>0</v>
      </c>
      <c r="B1018">
        <f>'All Transactions'!F1018</f>
        <v>0</v>
      </c>
      <c r="C1018">
        <f>'All Transactions'!G1018</f>
        <v>0</v>
      </c>
      <c r="D1018">
        <f>'All Transactions'!H1018</f>
        <v>0</v>
      </c>
      <c r="E1018">
        <f>'All Transactions'!I1018</f>
        <v>0</v>
      </c>
      <c r="F1018">
        <f>'All Transactions'!J1018</f>
        <v>0</v>
      </c>
      <c r="G1018">
        <f>'All Transactions'!K1018</f>
        <v>0</v>
      </c>
      <c r="H1018">
        <f>(N1017+B1018*H1017)*'Master-Stocks'!$I$1</f>
        <v>7.2888821071863605E-2</v>
      </c>
      <c r="I1018">
        <f>(O1017+C1018*I1017)*'Master-Stocks'!$I$1</f>
        <v>4.04</v>
      </c>
      <c r="J1018">
        <f>(P1017+D1018*J1017)*'Master-Stocks'!$I$1</f>
        <v>4.5423188969331233E-3</v>
      </c>
      <c r="K1018">
        <f>(Q1017+E1018*K1017)*'Master-Stocks'!$I$1</f>
        <v>37.944391680000003</v>
      </c>
      <c r="L1018">
        <f>(R1017+F1018*L1017)*'Master-Stocks'!$I$1</f>
        <v>7.9470472667040006</v>
      </c>
      <c r="M1018">
        <f ca="1">(S1017+G1018*M1017)*'Master-Stocks'!$I$1</f>
        <v>1.4495762867466301E-2</v>
      </c>
      <c r="N1018">
        <f t="shared" ref="N1018:S1018" si="1015">H1017*B1018+N1017</f>
        <v>7.2888821071863603</v>
      </c>
      <c r="O1018">
        <f t="shared" si="1015"/>
        <v>404</v>
      </c>
      <c r="P1018">
        <f t="shared" si="1015"/>
        <v>0.4542318896933123</v>
      </c>
      <c r="Q1018">
        <f t="shared" si="1015"/>
        <v>3794.4391680000003</v>
      </c>
      <c r="R1018">
        <f t="shared" si="1015"/>
        <v>794.70472667040008</v>
      </c>
      <c r="S1018">
        <f t="shared" ca="1" si="1015"/>
        <v>1.44957628674663</v>
      </c>
    </row>
    <row r="1019" spans="1:19" ht="12.75" x14ac:dyDescent="0.2">
      <c r="A1019">
        <f>'All Transactions'!A1019</f>
        <v>0</v>
      </c>
      <c r="B1019">
        <f>'All Transactions'!F1019</f>
        <v>0</v>
      </c>
      <c r="C1019">
        <f>'All Transactions'!G1019</f>
        <v>0</v>
      </c>
      <c r="D1019">
        <f>'All Transactions'!H1019</f>
        <v>0</v>
      </c>
      <c r="E1019">
        <f>'All Transactions'!I1019</f>
        <v>0</v>
      </c>
      <c r="F1019">
        <f>'All Transactions'!J1019</f>
        <v>0</v>
      </c>
      <c r="G1019">
        <f>'All Transactions'!K1019</f>
        <v>0</v>
      </c>
      <c r="H1019">
        <f>(N1018+B1019*H1018)*'Master-Stocks'!$I$1</f>
        <v>7.2888821071863605E-2</v>
      </c>
      <c r="I1019">
        <f>(O1018+C1019*I1018)*'Master-Stocks'!$I$1</f>
        <v>4.04</v>
      </c>
      <c r="J1019">
        <f>(P1018+D1019*J1018)*'Master-Stocks'!$I$1</f>
        <v>4.5423188969331233E-3</v>
      </c>
      <c r="K1019">
        <f>(Q1018+E1019*K1018)*'Master-Stocks'!$I$1</f>
        <v>37.944391680000003</v>
      </c>
      <c r="L1019">
        <f>(R1018+F1019*L1018)*'Master-Stocks'!$I$1</f>
        <v>7.9470472667040006</v>
      </c>
      <c r="M1019">
        <f ca="1">(S1018+G1019*M1018)*'Master-Stocks'!$I$1</f>
        <v>1.4495762867466301E-2</v>
      </c>
      <c r="N1019">
        <f t="shared" ref="N1019:S1019" si="1016">H1018*B1019+N1018</f>
        <v>7.2888821071863603</v>
      </c>
      <c r="O1019">
        <f t="shared" si="1016"/>
        <v>404</v>
      </c>
      <c r="P1019">
        <f t="shared" si="1016"/>
        <v>0.4542318896933123</v>
      </c>
      <c r="Q1019">
        <f t="shared" si="1016"/>
        <v>3794.4391680000003</v>
      </c>
      <c r="R1019">
        <f t="shared" si="1016"/>
        <v>794.70472667040008</v>
      </c>
      <c r="S1019">
        <f t="shared" ca="1" si="1016"/>
        <v>1.44957628674663</v>
      </c>
    </row>
    <row r="1020" spans="1:19" ht="12.75" x14ac:dyDescent="0.2">
      <c r="A1020">
        <f>'All Transactions'!A1020</f>
        <v>0</v>
      </c>
      <c r="B1020">
        <f>'All Transactions'!F1020</f>
        <v>0</v>
      </c>
      <c r="C1020">
        <f>'All Transactions'!G1020</f>
        <v>0</v>
      </c>
      <c r="D1020">
        <f>'All Transactions'!H1020</f>
        <v>0</v>
      </c>
      <c r="E1020">
        <f>'All Transactions'!I1020</f>
        <v>0</v>
      </c>
      <c r="F1020">
        <f>'All Transactions'!J1020</f>
        <v>0</v>
      </c>
      <c r="G1020">
        <f>'All Transactions'!K1020</f>
        <v>0</v>
      </c>
      <c r="H1020">
        <f>(N1019+B1020*H1019)*'Master-Stocks'!$I$1</f>
        <v>7.2888821071863605E-2</v>
      </c>
      <c r="I1020">
        <f>(O1019+C1020*I1019)*'Master-Stocks'!$I$1</f>
        <v>4.04</v>
      </c>
      <c r="J1020">
        <f>(P1019+D1020*J1019)*'Master-Stocks'!$I$1</f>
        <v>4.5423188969331233E-3</v>
      </c>
      <c r="K1020">
        <f>(Q1019+E1020*K1019)*'Master-Stocks'!$I$1</f>
        <v>37.944391680000003</v>
      </c>
      <c r="L1020">
        <f>(R1019+F1020*L1019)*'Master-Stocks'!$I$1</f>
        <v>7.9470472667040006</v>
      </c>
      <c r="M1020">
        <f ca="1">(S1019+G1020*M1019)*'Master-Stocks'!$I$1</f>
        <v>1.4495762867466301E-2</v>
      </c>
      <c r="N1020">
        <f t="shared" ref="N1020:S1020" si="1017">H1019*B1020+N1019</f>
        <v>7.2888821071863603</v>
      </c>
      <c r="O1020">
        <f t="shared" si="1017"/>
        <v>404</v>
      </c>
      <c r="P1020">
        <f t="shared" si="1017"/>
        <v>0.4542318896933123</v>
      </c>
      <c r="Q1020">
        <f t="shared" si="1017"/>
        <v>3794.4391680000003</v>
      </c>
      <c r="R1020">
        <f t="shared" si="1017"/>
        <v>794.70472667040008</v>
      </c>
      <c r="S1020">
        <f t="shared" ca="1" si="1017"/>
        <v>1.44957628674663</v>
      </c>
    </row>
    <row r="1021" spans="1:19" ht="12.75" x14ac:dyDescent="0.2">
      <c r="A1021">
        <f>'All Transactions'!A1021</f>
        <v>0</v>
      </c>
      <c r="B1021">
        <f>'All Transactions'!F1021</f>
        <v>0</v>
      </c>
      <c r="C1021">
        <f>'All Transactions'!G1021</f>
        <v>0</v>
      </c>
      <c r="D1021">
        <f>'All Transactions'!H1021</f>
        <v>0</v>
      </c>
      <c r="E1021">
        <f>'All Transactions'!I1021</f>
        <v>0</v>
      </c>
      <c r="F1021">
        <f>'All Transactions'!J1021</f>
        <v>0</v>
      </c>
      <c r="G1021">
        <f>'All Transactions'!K1021</f>
        <v>0</v>
      </c>
      <c r="H1021">
        <f>(N1020+B1021*H1020)*'Master-Stocks'!$I$1</f>
        <v>7.2888821071863605E-2</v>
      </c>
      <c r="I1021">
        <f>(O1020+C1021*I1020)*'Master-Stocks'!$I$1</f>
        <v>4.04</v>
      </c>
      <c r="J1021">
        <f>(P1020+D1021*J1020)*'Master-Stocks'!$I$1</f>
        <v>4.5423188969331233E-3</v>
      </c>
      <c r="K1021">
        <f>(Q1020+E1021*K1020)*'Master-Stocks'!$I$1</f>
        <v>37.944391680000003</v>
      </c>
      <c r="L1021">
        <f>(R1020+F1021*L1020)*'Master-Stocks'!$I$1</f>
        <v>7.9470472667040006</v>
      </c>
      <c r="M1021">
        <f ca="1">(S1020+G1021*M1020)*'Master-Stocks'!$I$1</f>
        <v>1.4495762867466301E-2</v>
      </c>
      <c r="N1021">
        <f t="shared" ref="N1021:S1021" si="1018">H1020*B1021+N1020</f>
        <v>7.2888821071863603</v>
      </c>
      <c r="O1021">
        <f t="shared" si="1018"/>
        <v>404</v>
      </c>
      <c r="P1021">
        <f t="shared" si="1018"/>
        <v>0.4542318896933123</v>
      </c>
      <c r="Q1021">
        <f t="shared" si="1018"/>
        <v>3794.4391680000003</v>
      </c>
      <c r="R1021">
        <f t="shared" si="1018"/>
        <v>794.70472667040008</v>
      </c>
      <c r="S1021">
        <f t="shared" ca="1" si="1018"/>
        <v>1.44957628674663</v>
      </c>
    </row>
    <row r="1022" spans="1:19" ht="12.75" x14ac:dyDescent="0.2">
      <c r="A1022">
        <f>'All Transactions'!A1022</f>
        <v>0</v>
      </c>
      <c r="B1022">
        <f>'All Transactions'!F1022</f>
        <v>0</v>
      </c>
      <c r="C1022">
        <f>'All Transactions'!G1022</f>
        <v>0</v>
      </c>
      <c r="D1022">
        <f>'All Transactions'!H1022</f>
        <v>0</v>
      </c>
      <c r="E1022">
        <f>'All Transactions'!I1022</f>
        <v>0</v>
      </c>
      <c r="F1022">
        <f>'All Transactions'!J1022</f>
        <v>0</v>
      </c>
      <c r="G1022">
        <f>'All Transactions'!K1022</f>
        <v>0</v>
      </c>
      <c r="H1022">
        <f>(N1021+B1022*H1021)*'Master-Stocks'!$I$1</f>
        <v>7.2888821071863605E-2</v>
      </c>
      <c r="I1022">
        <f>(O1021+C1022*I1021)*'Master-Stocks'!$I$1</f>
        <v>4.04</v>
      </c>
      <c r="J1022">
        <f>(P1021+D1022*J1021)*'Master-Stocks'!$I$1</f>
        <v>4.5423188969331233E-3</v>
      </c>
      <c r="K1022">
        <f>(Q1021+E1022*K1021)*'Master-Stocks'!$I$1</f>
        <v>37.944391680000003</v>
      </c>
      <c r="L1022">
        <f>(R1021+F1022*L1021)*'Master-Stocks'!$I$1</f>
        <v>7.9470472667040006</v>
      </c>
      <c r="M1022">
        <f ca="1">(S1021+G1022*M1021)*'Master-Stocks'!$I$1</f>
        <v>1.4495762867466301E-2</v>
      </c>
      <c r="N1022">
        <f t="shared" ref="N1022:S1022" si="1019">H1021*B1022+N1021</f>
        <v>7.2888821071863603</v>
      </c>
      <c r="O1022">
        <f t="shared" si="1019"/>
        <v>404</v>
      </c>
      <c r="P1022">
        <f t="shared" si="1019"/>
        <v>0.4542318896933123</v>
      </c>
      <c r="Q1022">
        <f t="shared" si="1019"/>
        <v>3794.4391680000003</v>
      </c>
      <c r="R1022">
        <f t="shared" si="1019"/>
        <v>794.70472667040008</v>
      </c>
      <c r="S1022">
        <f t="shared" ca="1" si="1019"/>
        <v>1.44957628674663</v>
      </c>
    </row>
    <row r="1023" spans="1:19" ht="12.75" x14ac:dyDescent="0.2">
      <c r="A1023">
        <f>'All Transactions'!A1023</f>
        <v>0</v>
      </c>
      <c r="B1023">
        <f>'All Transactions'!F1023</f>
        <v>0</v>
      </c>
      <c r="C1023">
        <f>'All Transactions'!G1023</f>
        <v>0</v>
      </c>
      <c r="D1023">
        <f>'All Transactions'!H1023</f>
        <v>0</v>
      </c>
      <c r="E1023">
        <f>'All Transactions'!I1023</f>
        <v>0</v>
      </c>
      <c r="F1023">
        <f>'All Transactions'!J1023</f>
        <v>0</v>
      </c>
      <c r="G1023">
        <f>'All Transactions'!K1023</f>
        <v>0</v>
      </c>
      <c r="H1023">
        <f>(N1022+B1023*H1022)*'Master-Stocks'!$I$1</f>
        <v>7.2888821071863605E-2</v>
      </c>
      <c r="I1023">
        <f>(O1022+C1023*I1022)*'Master-Stocks'!$I$1</f>
        <v>4.04</v>
      </c>
      <c r="J1023">
        <f>(P1022+D1023*J1022)*'Master-Stocks'!$I$1</f>
        <v>4.5423188969331233E-3</v>
      </c>
      <c r="K1023">
        <f>(Q1022+E1023*K1022)*'Master-Stocks'!$I$1</f>
        <v>37.944391680000003</v>
      </c>
      <c r="L1023">
        <f>(R1022+F1023*L1022)*'Master-Stocks'!$I$1</f>
        <v>7.9470472667040006</v>
      </c>
      <c r="M1023">
        <f ca="1">(S1022+G1023*M1022)*'Master-Stocks'!$I$1</f>
        <v>1.4495762867466301E-2</v>
      </c>
      <c r="N1023">
        <f t="shared" ref="N1023:S1023" si="1020">H1022*B1023+N1022</f>
        <v>7.2888821071863603</v>
      </c>
      <c r="O1023">
        <f t="shared" si="1020"/>
        <v>404</v>
      </c>
      <c r="P1023">
        <f t="shared" si="1020"/>
        <v>0.4542318896933123</v>
      </c>
      <c r="Q1023">
        <f t="shared" si="1020"/>
        <v>3794.4391680000003</v>
      </c>
      <c r="R1023">
        <f t="shared" si="1020"/>
        <v>794.70472667040008</v>
      </c>
      <c r="S1023">
        <f t="shared" ca="1" si="1020"/>
        <v>1.44957628674663</v>
      </c>
    </row>
    <row r="1024" spans="1:19" ht="12.75" x14ac:dyDescent="0.2">
      <c r="A1024">
        <f>'All Transactions'!A1024</f>
        <v>0</v>
      </c>
      <c r="B1024">
        <f>'All Transactions'!F1024</f>
        <v>0</v>
      </c>
      <c r="C1024">
        <f>'All Transactions'!G1024</f>
        <v>0</v>
      </c>
      <c r="D1024">
        <f>'All Transactions'!H1024</f>
        <v>0</v>
      </c>
      <c r="E1024">
        <f>'All Transactions'!I1024</f>
        <v>0</v>
      </c>
      <c r="F1024">
        <f>'All Transactions'!J1024</f>
        <v>0</v>
      </c>
      <c r="G1024">
        <f>'All Transactions'!K1024</f>
        <v>0</v>
      </c>
      <c r="H1024">
        <f>(N1023+B1024*H1023)*'Master-Stocks'!$I$1</f>
        <v>7.2888821071863605E-2</v>
      </c>
      <c r="I1024">
        <f>(O1023+C1024*I1023)*'Master-Stocks'!$I$1</f>
        <v>4.04</v>
      </c>
      <c r="J1024">
        <f>(P1023+D1024*J1023)*'Master-Stocks'!$I$1</f>
        <v>4.5423188969331233E-3</v>
      </c>
      <c r="K1024">
        <f>(Q1023+E1024*K1023)*'Master-Stocks'!$I$1</f>
        <v>37.944391680000003</v>
      </c>
      <c r="L1024">
        <f>(R1023+F1024*L1023)*'Master-Stocks'!$I$1</f>
        <v>7.9470472667040006</v>
      </c>
      <c r="M1024">
        <f ca="1">(S1023+G1024*M1023)*'Master-Stocks'!$I$1</f>
        <v>1.4495762867466301E-2</v>
      </c>
      <c r="N1024">
        <f t="shared" ref="N1024:S1024" si="1021">H1023*B1024+N1023</f>
        <v>7.2888821071863603</v>
      </c>
      <c r="O1024">
        <f t="shared" si="1021"/>
        <v>404</v>
      </c>
      <c r="P1024">
        <f t="shared" si="1021"/>
        <v>0.4542318896933123</v>
      </c>
      <c r="Q1024">
        <f t="shared" si="1021"/>
        <v>3794.4391680000003</v>
      </c>
      <c r="R1024">
        <f t="shared" si="1021"/>
        <v>794.70472667040008</v>
      </c>
      <c r="S1024">
        <f t="shared" ca="1" si="1021"/>
        <v>1.44957628674663</v>
      </c>
    </row>
    <row r="1025" spans="1:19" ht="12.75" x14ac:dyDescent="0.2">
      <c r="A1025">
        <f>'All Transactions'!A1025</f>
        <v>0</v>
      </c>
      <c r="B1025">
        <f>'All Transactions'!F1025</f>
        <v>0</v>
      </c>
      <c r="C1025">
        <f>'All Transactions'!G1025</f>
        <v>0</v>
      </c>
      <c r="D1025">
        <f>'All Transactions'!H1025</f>
        <v>0</v>
      </c>
      <c r="E1025">
        <f>'All Transactions'!I1025</f>
        <v>0</v>
      </c>
      <c r="F1025">
        <f>'All Transactions'!J1025</f>
        <v>0</v>
      </c>
      <c r="G1025">
        <f>'All Transactions'!K1025</f>
        <v>0</v>
      </c>
      <c r="H1025">
        <f>(N1024+B1025*H1024)*'Master-Stocks'!$I$1</f>
        <v>7.2888821071863605E-2</v>
      </c>
      <c r="I1025">
        <f>(O1024+C1025*I1024)*'Master-Stocks'!$I$1</f>
        <v>4.04</v>
      </c>
      <c r="J1025">
        <f>(P1024+D1025*J1024)*'Master-Stocks'!$I$1</f>
        <v>4.5423188969331233E-3</v>
      </c>
      <c r="K1025">
        <f>(Q1024+E1025*K1024)*'Master-Stocks'!$I$1</f>
        <v>37.944391680000003</v>
      </c>
      <c r="L1025">
        <f>(R1024+F1025*L1024)*'Master-Stocks'!$I$1</f>
        <v>7.9470472667040006</v>
      </c>
      <c r="M1025">
        <f ca="1">(S1024+G1025*M1024)*'Master-Stocks'!$I$1</f>
        <v>1.4495762867466301E-2</v>
      </c>
      <c r="N1025">
        <f t="shared" ref="N1025:S1025" si="1022">H1024*B1025+N1024</f>
        <v>7.2888821071863603</v>
      </c>
      <c r="O1025">
        <f t="shared" si="1022"/>
        <v>404</v>
      </c>
      <c r="P1025">
        <f t="shared" si="1022"/>
        <v>0.4542318896933123</v>
      </c>
      <c r="Q1025">
        <f t="shared" si="1022"/>
        <v>3794.4391680000003</v>
      </c>
      <c r="R1025">
        <f t="shared" si="1022"/>
        <v>794.70472667040008</v>
      </c>
      <c r="S1025">
        <f t="shared" ca="1" si="1022"/>
        <v>1.44957628674663</v>
      </c>
    </row>
    <row r="1026" spans="1:19" ht="12.75" x14ac:dyDescent="0.2">
      <c r="A1026">
        <f>'All Transactions'!A1026</f>
        <v>0</v>
      </c>
      <c r="B1026">
        <f>'All Transactions'!F1026</f>
        <v>0</v>
      </c>
      <c r="C1026">
        <f>'All Transactions'!G1026</f>
        <v>0</v>
      </c>
      <c r="D1026">
        <f>'All Transactions'!H1026</f>
        <v>0</v>
      </c>
      <c r="E1026">
        <f>'All Transactions'!I1026</f>
        <v>0</v>
      </c>
      <c r="F1026">
        <f>'All Transactions'!J1026</f>
        <v>0</v>
      </c>
      <c r="G1026">
        <f>'All Transactions'!K1026</f>
        <v>0</v>
      </c>
      <c r="H1026">
        <f>(N1025+B1026*H1025)*'Master-Stocks'!$I$1</f>
        <v>7.2888821071863605E-2</v>
      </c>
      <c r="I1026">
        <f>(O1025+C1026*I1025)*'Master-Stocks'!$I$1</f>
        <v>4.04</v>
      </c>
      <c r="J1026">
        <f>(P1025+D1026*J1025)*'Master-Stocks'!$I$1</f>
        <v>4.5423188969331233E-3</v>
      </c>
      <c r="K1026">
        <f>(Q1025+E1026*K1025)*'Master-Stocks'!$I$1</f>
        <v>37.944391680000003</v>
      </c>
      <c r="L1026">
        <f>(R1025+F1026*L1025)*'Master-Stocks'!$I$1</f>
        <v>7.9470472667040006</v>
      </c>
      <c r="M1026">
        <f ca="1">(S1025+G1026*M1025)*'Master-Stocks'!$I$1</f>
        <v>1.4495762867466301E-2</v>
      </c>
      <c r="N1026">
        <f t="shared" ref="N1026:S1026" si="1023">H1025*B1026+N1025</f>
        <v>7.2888821071863603</v>
      </c>
      <c r="O1026">
        <f t="shared" si="1023"/>
        <v>404</v>
      </c>
      <c r="P1026">
        <f t="shared" si="1023"/>
        <v>0.4542318896933123</v>
      </c>
      <c r="Q1026">
        <f t="shared" si="1023"/>
        <v>3794.4391680000003</v>
      </c>
      <c r="R1026">
        <f t="shared" si="1023"/>
        <v>794.70472667040008</v>
      </c>
      <c r="S1026">
        <f t="shared" ca="1" si="1023"/>
        <v>1.44957628674663</v>
      </c>
    </row>
    <row r="1027" spans="1:19" ht="12.75" x14ac:dyDescent="0.2">
      <c r="A1027">
        <f>'All Transactions'!A1027</f>
        <v>0</v>
      </c>
      <c r="B1027">
        <f>'All Transactions'!F1027</f>
        <v>0</v>
      </c>
      <c r="C1027">
        <f>'All Transactions'!G1027</f>
        <v>0</v>
      </c>
      <c r="D1027">
        <f>'All Transactions'!H1027</f>
        <v>0</v>
      </c>
      <c r="E1027">
        <f>'All Transactions'!I1027</f>
        <v>0</v>
      </c>
      <c r="F1027">
        <f>'All Transactions'!J1027</f>
        <v>0</v>
      </c>
      <c r="G1027">
        <f>'All Transactions'!K1027</f>
        <v>0</v>
      </c>
      <c r="H1027">
        <f>(N1026+B1027*H1026)*'Master-Stocks'!$I$1</f>
        <v>7.2888821071863605E-2</v>
      </c>
      <c r="I1027">
        <f>(O1026+C1027*I1026)*'Master-Stocks'!$I$1</f>
        <v>4.04</v>
      </c>
      <c r="J1027">
        <f>(P1026+D1027*J1026)*'Master-Stocks'!$I$1</f>
        <v>4.5423188969331233E-3</v>
      </c>
      <c r="K1027">
        <f>(Q1026+E1027*K1026)*'Master-Stocks'!$I$1</f>
        <v>37.944391680000003</v>
      </c>
      <c r="L1027">
        <f>(R1026+F1027*L1026)*'Master-Stocks'!$I$1</f>
        <v>7.9470472667040006</v>
      </c>
      <c r="M1027">
        <f ca="1">(S1026+G1027*M1026)*'Master-Stocks'!$I$1</f>
        <v>1.4495762867466301E-2</v>
      </c>
      <c r="N1027">
        <f t="shared" ref="N1027:S1027" si="1024">H1026*B1027+N1026</f>
        <v>7.2888821071863603</v>
      </c>
      <c r="O1027">
        <f t="shared" si="1024"/>
        <v>404</v>
      </c>
      <c r="P1027">
        <f t="shared" si="1024"/>
        <v>0.4542318896933123</v>
      </c>
      <c r="Q1027">
        <f t="shared" si="1024"/>
        <v>3794.4391680000003</v>
      </c>
      <c r="R1027">
        <f t="shared" si="1024"/>
        <v>794.70472667040008</v>
      </c>
      <c r="S1027">
        <f t="shared" ca="1" si="1024"/>
        <v>1.44957628674663</v>
      </c>
    </row>
    <row r="1028" spans="1:19" ht="12.75" x14ac:dyDescent="0.2">
      <c r="A1028">
        <f>'All Transactions'!A1028</f>
        <v>0</v>
      </c>
      <c r="B1028">
        <f>'All Transactions'!F1028</f>
        <v>0</v>
      </c>
      <c r="C1028">
        <f>'All Transactions'!G1028</f>
        <v>0</v>
      </c>
      <c r="D1028">
        <f>'All Transactions'!H1028</f>
        <v>0</v>
      </c>
      <c r="E1028">
        <f>'All Transactions'!I1028</f>
        <v>0</v>
      </c>
      <c r="F1028">
        <f>'All Transactions'!J1028</f>
        <v>0</v>
      </c>
      <c r="G1028">
        <f>'All Transactions'!K1028</f>
        <v>0</v>
      </c>
      <c r="H1028">
        <f>(N1027+B1028*H1027)*'Master-Stocks'!$I$1</f>
        <v>7.2888821071863605E-2</v>
      </c>
      <c r="I1028">
        <f>(O1027+C1028*I1027)*'Master-Stocks'!$I$1</f>
        <v>4.04</v>
      </c>
      <c r="J1028">
        <f>(P1027+D1028*J1027)*'Master-Stocks'!$I$1</f>
        <v>4.5423188969331233E-3</v>
      </c>
      <c r="K1028">
        <f>(Q1027+E1028*K1027)*'Master-Stocks'!$I$1</f>
        <v>37.944391680000003</v>
      </c>
      <c r="L1028">
        <f>(R1027+F1028*L1027)*'Master-Stocks'!$I$1</f>
        <v>7.9470472667040006</v>
      </c>
      <c r="M1028">
        <f ca="1">(S1027+G1028*M1027)*'Master-Stocks'!$I$1</f>
        <v>1.4495762867466301E-2</v>
      </c>
      <c r="N1028">
        <f t="shared" ref="N1028:S1028" si="1025">H1027*B1028+N1027</f>
        <v>7.2888821071863603</v>
      </c>
      <c r="O1028">
        <f t="shared" si="1025"/>
        <v>404</v>
      </c>
      <c r="P1028">
        <f t="shared" si="1025"/>
        <v>0.4542318896933123</v>
      </c>
      <c r="Q1028">
        <f t="shared" si="1025"/>
        <v>3794.4391680000003</v>
      </c>
      <c r="R1028">
        <f t="shared" si="1025"/>
        <v>794.70472667040008</v>
      </c>
      <c r="S1028">
        <f t="shared" ca="1" si="1025"/>
        <v>1.44957628674663</v>
      </c>
    </row>
    <row r="1029" spans="1:19" ht="12.75" x14ac:dyDescent="0.2">
      <c r="A1029">
        <f>'All Transactions'!A1029</f>
        <v>0</v>
      </c>
      <c r="B1029">
        <f>'All Transactions'!F1029</f>
        <v>0</v>
      </c>
      <c r="C1029">
        <f>'All Transactions'!G1029</f>
        <v>0</v>
      </c>
      <c r="D1029">
        <f>'All Transactions'!H1029</f>
        <v>0</v>
      </c>
      <c r="E1029">
        <f>'All Transactions'!I1029</f>
        <v>0</v>
      </c>
      <c r="F1029">
        <f>'All Transactions'!J1029</f>
        <v>0</v>
      </c>
      <c r="G1029">
        <f>'All Transactions'!K1029</f>
        <v>0</v>
      </c>
      <c r="H1029">
        <f>(N1028+B1029*H1028)*'Master-Stocks'!$I$1</f>
        <v>7.2888821071863605E-2</v>
      </c>
      <c r="I1029">
        <f>(O1028+C1029*I1028)*'Master-Stocks'!$I$1</f>
        <v>4.04</v>
      </c>
      <c r="J1029">
        <f>(P1028+D1029*J1028)*'Master-Stocks'!$I$1</f>
        <v>4.5423188969331233E-3</v>
      </c>
      <c r="K1029">
        <f>(Q1028+E1029*K1028)*'Master-Stocks'!$I$1</f>
        <v>37.944391680000003</v>
      </c>
      <c r="L1029">
        <f>(R1028+F1029*L1028)*'Master-Stocks'!$I$1</f>
        <v>7.9470472667040006</v>
      </c>
      <c r="M1029">
        <f ca="1">(S1028+G1029*M1028)*'Master-Stocks'!$I$1</f>
        <v>1.4495762867466301E-2</v>
      </c>
      <c r="N1029">
        <f t="shared" ref="N1029:S1029" si="1026">H1028*B1029+N1028</f>
        <v>7.2888821071863603</v>
      </c>
      <c r="O1029">
        <f t="shared" si="1026"/>
        <v>404</v>
      </c>
      <c r="P1029">
        <f t="shared" si="1026"/>
        <v>0.4542318896933123</v>
      </c>
      <c r="Q1029">
        <f t="shared" si="1026"/>
        <v>3794.4391680000003</v>
      </c>
      <c r="R1029">
        <f t="shared" si="1026"/>
        <v>794.70472667040008</v>
      </c>
      <c r="S1029">
        <f t="shared" ca="1" si="1026"/>
        <v>1.44957628674663</v>
      </c>
    </row>
    <row r="1030" spans="1:19" ht="12.75" x14ac:dyDescent="0.2">
      <c r="A1030">
        <f>'All Transactions'!A1030</f>
        <v>0</v>
      </c>
      <c r="B1030">
        <f>'All Transactions'!F1030</f>
        <v>0</v>
      </c>
      <c r="C1030">
        <f>'All Transactions'!G1030</f>
        <v>0</v>
      </c>
      <c r="D1030">
        <f>'All Transactions'!H1030</f>
        <v>0</v>
      </c>
      <c r="E1030">
        <f>'All Transactions'!I1030</f>
        <v>0</v>
      </c>
      <c r="F1030">
        <f>'All Transactions'!J1030</f>
        <v>0</v>
      </c>
      <c r="G1030">
        <f>'All Transactions'!K1030</f>
        <v>0</v>
      </c>
      <c r="H1030">
        <f>(N1029+B1030*H1029)*'Master-Stocks'!$I$1</f>
        <v>7.2888821071863605E-2</v>
      </c>
      <c r="I1030">
        <f>(O1029+C1030*I1029)*'Master-Stocks'!$I$1</f>
        <v>4.04</v>
      </c>
      <c r="J1030">
        <f>(P1029+D1030*J1029)*'Master-Stocks'!$I$1</f>
        <v>4.5423188969331233E-3</v>
      </c>
      <c r="K1030">
        <f>(Q1029+E1030*K1029)*'Master-Stocks'!$I$1</f>
        <v>37.944391680000003</v>
      </c>
      <c r="L1030">
        <f>(R1029+F1030*L1029)*'Master-Stocks'!$I$1</f>
        <v>7.9470472667040006</v>
      </c>
      <c r="M1030">
        <f ca="1">(S1029+G1030*M1029)*'Master-Stocks'!$I$1</f>
        <v>1.4495762867466301E-2</v>
      </c>
      <c r="N1030">
        <f t="shared" ref="N1030:S1030" si="1027">H1029*B1030+N1029</f>
        <v>7.2888821071863603</v>
      </c>
      <c r="O1030">
        <f t="shared" si="1027"/>
        <v>404</v>
      </c>
      <c r="P1030">
        <f t="shared" si="1027"/>
        <v>0.4542318896933123</v>
      </c>
      <c r="Q1030">
        <f t="shared" si="1027"/>
        <v>3794.4391680000003</v>
      </c>
      <c r="R1030">
        <f t="shared" si="1027"/>
        <v>794.70472667040008</v>
      </c>
      <c r="S1030">
        <f t="shared" ca="1" si="1027"/>
        <v>1.44957628674663</v>
      </c>
    </row>
    <row r="1031" spans="1:19" ht="12.75" x14ac:dyDescent="0.2">
      <c r="A1031">
        <f>'All Transactions'!A1031</f>
        <v>0</v>
      </c>
      <c r="B1031">
        <f>'All Transactions'!F1031</f>
        <v>0</v>
      </c>
      <c r="C1031">
        <f>'All Transactions'!G1031</f>
        <v>0</v>
      </c>
      <c r="D1031">
        <f>'All Transactions'!H1031</f>
        <v>0</v>
      </c>
      <c r="E1031">
        <f>'All Transactions'!I1031</f>
        <v>0</v>
      </c>
      <c r="F1031">
        <f>'All Transactions'!J1031</f>
        <v>0</v>
      </c>
      <c r="G1031">
        <f>'All Transactions'!K1031</f>
        <v>0</v>
      </c>
      <c r="H1031">
        <f>(N1030+B1031*H1030)*'Master-Stocks'!$I$1</f>
        <v>7.2888821071863605E-2</v>
      </c>
      <c r="I1031">
        <f>(O1030+C1031*I1030)*'Master-Stocks'!$I$1</f>
        <v>4.04</v>
      </c>
      <c r="J1031">
        <f>(P1030+D1031*J1030)*'Master-Stocks'!$I$1</f>
        <v>4.5423188969331233E-3</v>
      </c>
      <c r="K1031">
        <f>(Q1030+E1031*K1030)*'Master-Stocks'!$I$1</f>
        <v>37.944391680000003</v>
      </c>
      <c r="L1031">
        <f>(R1030+F1031*L1030)*'Master-Stocks'!$I$1</f>
        <v>7.9470472667040006</v>
      </c>
      <c r="M1031">
        <f ca="1">(S1030+G1031*M1030)*'Master-Stocks'!$I$1</f>
        <v>1.4495762867466301E-2</v>
      </c>
      <c r="N1031">
        <f t="shared" ref="N1031:S1031" si="1028">H1030*B1031+N1030</f>
        <v>7.2888821071863603</v>
      </c>
      <c r="O1031">
        <f t="shared" si="1028"/>
        <v>404</v>
      </c>
      <c r="P1031">
        <f t="shared" si="1028"/>
        <v>0.4542318896933123</v>
      </c>
      <c r="Q1031">
        <f t="shared" si="1028"/>
        <v>3794.4391680000003</v>
      </c>
      <c r="R1031">
        <f t="shared" si="1028"/>
        <v>794.70472667040008</v>
      </c>
      <c r="S1031">
        <f t="shared" ca="1" si="1028"/>
        <v>1.44957628674663</v>
      </c>
    </row>
    <row r="1032" spans="1:19" ht="12.75" x14ac:dyDescent="0.2">
      <c r="A1032">
        <f>'All Transactions'!A1032</f>
        <v>0</v>
      </c>
      <c r="B1032">
        <f>'All Transactions'!F1032</f>
        <v>0</v>
      </c>
      <c r="C1032">
        <f>'All Transactions'!G1032</f>
        <v>0</v>
      </c>
      <c r="D1032">
        <f>'All Transactions'!H1032</f>
        <v>0</v>
      </c>
      <c r="E1032">
        <f>'All Transactions'!I1032</f>
        <v>0</v>
      </c>
      <c r="F1032">
        <f>'All Transactions'!J1032</f>
        <v>0</v>
      </c>
      <c r="G1032">
        <f>'All Transactions'!K1032</f>
        <v>0</v>
      </c>
      <c r="H1032">
        <f>(N1031+B1032*H1031)*'Master-Stocks'!$I$1</f>
        <v>7.2888821071863605E-2</v>
      </c>
      <c r="I1032">
        <f>(O1031+C1032*I1031)*'Master-Stocks'!$I$1</f>
        <v>4.04</v>
      </c>
      <c r="J1032">
        <f>(P1031+D1032*J1031)*'Master-Stocks'!$I$1</f>
        <v>4.5423188969331233E-3</v>
      </c>
      <c r="K1032">
        <f>(Q1031+E1032*K1031)*'Master-Stocks'!$I$1</f>
        <v>37.944391680000003</v>
      </c>
      <c r="L1032">
        <f>(R1031+F1032*L1031)*'Master-Stocks'!$I$1</f>
        <v>7.9470472667040006</v>
      </c>
      <c r="M1032">
        <f ca="1">(S1031+G1032*M1031)*'Master-Stocks'!$I$1</f>
        <v>1.4495762867466301E-2</v>
      </c>
      <c r="N1032">
        <f t="shared" ref="N1032:S1032" si="1029">H1031*B1032+N1031</f>
        <v>7.2888821071863603</v>
      </c>
      <c r="O1032">
        <f t="shared" si="1029"/>
        <v>404</v>
      </c>
      <c r="P1032">
        <f t="shared" si="1029"/>
        <v>0.4542318896933123</v>
      </c>
      <c r="Q1032">
        <f t="shared" si="1029"/>
        <v>3794.4391680000003</v>
      </c>
      <c r="R1032">
        <f t="shared" si="1029"/>
        <v>794.70472667040008</v>
      </c>
      <c r="S1032">
        <f t="shared" ca="1" si="1029"/>
        <v>1.44957628674663</v>
      </c>
    </row>
    <row r="1033" spans="1:19" ht="12.75" x14ac:dyDescent="0.2">
      <c r="A1033">
        <f>'All Transactions'!A1033</f>
        <v>0</v>
      </c>
      <c r="B1033">
        <f>'All Transactions'!F1033</f>
        <v>0</v>
      </c>
      <c r="C1033">
        <f>'All Transactions'!G1033</f>
        <v>0</v>
      </c>
      <c r="D1033">
        <f>'All Transactions'!H1033</f>
        <v>0</v>
      </c>
      <c r="E1033">
        <f>'All Transactions'!I1033</f>
        <v>0</v>
      </c>
      <c r="F1033">
        <f>'All Transactions'!J1033</f>
        <v>0</v>
      </c>
      <c r="G1033">
        <f>'All Transactions'!K1033</f>
        <v>0</v>
      </c>
      <c r="H1033">
        <f>(N1032+B1033*H1032)*'Master-Stocks'!$I$1</f>
        <v>7.2888821071863605E-2</v>
      </c>
      <c r="I1033">
        <f>(O1032+C1033*I1032)*'Master-Stocks'!$I$1</f>
        <v>4.04</v>
      </c>
      <c r="J1033">
        <f>(P1032+D1033*J1032)*'Master-Stocks'!$I$1</f>
        <v>4.5423188969331233E-3</v>
      </c>
      <c r="K1033">
        <f>(Q1032+E1033*K1032)*'Master-Stocks'!$I$1</f>
        <v>37.944391680000003</v>
      </c>
      <c r="L1033">
        <f>(R1032+F1033*L1032)*'Master-Stocks'!$I$1</f>
        <v>7.9470472667040006</v>
      </c>
      <c r="M1033">
        <f ca="1">(S1032+G1033*M1032)*'Master-Stocks'!$I$1</f>
        <v>1.4495762867466301E-2</v>
      </c>
      <c r="N1033">
        <f t="shared" ref="N1033:S1033" si="1030">H1032*B1033+N1032</f>
        <v>7.2888821071863603</v>
      </c>
      <c r="O1033">
        <f t="shared" si="1030"/>
        <v>404</v>
      </c>
      <c r="P1033">
        <f t="shared" si="1030"/>
        <v>0.4542318896933123</v>
      </c>
      <c r="Q1033">
        <f t="shared" si="1030"/>
        <v>3794.4391680000003</v>
      </c>
      <c r="R1033">
        <f t="shared" si="1030"/>
        <v>794.70472667040008</v>
      </c>
      <c r="S1033">
        <f t="shared" ca="1" si="1030"/>
        <v>1.44957628674663</v>
      </c>
    </row>
    <row r="1034" spans="1:19" ht="12.75" x14ac:dyDescent="0.2">
      <c r="A1034">
        <f>'All Transactions'!A1034</f>
        <v>0</v>
      </c>
      <c r="B1034">
        <f>'All Transactions'!F1034</f>
        <v>0</v>
      </c>
      <c r="C1034">
        <f>'All Transactions'!G1034</f>
        <v>0</v>
      </c>
      <c r="D1034">
        <f>'All Transactions'!H1034</f>
        <v>0</v>
      </c>
      <c r="E1034">
        <f>'All Transactions'!I1034</f>
        <v>0</v>
      </c>
      <c r="F1034">
        <f>'All Transactions'!J1034</f>
        <v>0</v>
      </c>
      <c r="G1034">
        <f>'All Transactions'!K1034</f>
        <v>0</v>
      </c>
      <c r="H1034">
        <f>(N1033+B1034*H1033)*'Master-Stocks'!$I$1</f>
        <v>7.2888821071863605E-2</v>
      </c>
      <c r="I1034">
        <f>(O1033+C1034*I1033)*'Master-Stocks'!$I$1</f>
        <v>4.04</v>
      </c>
      <c r="J1034">
        <f>(P1033+D1034*J1033)*'Master-Stocks'!$I$1</f>
        <v>4.5423188969331233E-3</v>
      </c>
      <c r="K1034">
        <f>(Q1033+E1034*K1033)*'Master-Stocks'!$I$1</f>
        <v>37.944391680000003</v>
      </c>
      <c r="L1034">
        <f>(R1033+F1034*L1033)*'Master-Stocks'!$I$1</f>
        <v>7.9470472667040006</v>
      </c>
      <c r="M1034">
        <f ca="1">(S1033+G1034*M1033)*'Master-Stocks'!$I$1</f>
        <v>1.4495762867466301E-2</v>
      </c>
      <c r="N1034">
        <f t="shared" ref="N1034:S1034" si="1031">H1033*B1034+N1033</f>
        <v>7.2888821071863603</v>
      </c>
      <c r="O1034">
        <f t="shared" si="1031"/>
        <v>404</v>
      </c>
      <c r="P1034">
        <f t="shared" si="1031"/>
        <v>0.4542318896933123</v>
      </c>
      <c r="Q1034">
        <f t="shared" si="1031"/>
        <v>3794.4391680000003</v>
      </c>
      <c r="R1034">
        <f t="shared" si="1031"/>
        <v>794.70472667040008</v>
      </c>
      <c r="S1034">
        <f t="shared" ca="1" si="1031"/>
        <v>1.44957628674663</v>
      </c>
    </row>
    <row r="1035" spans="1:19" ht="12.75" x14ac:dyDescent="0.2">
      <c r="A1035">
        <f>'All Transactions'!A1035</f>
        <v>0</v>
      </c>
      <c r="B1035">
        <f>'All Transactions'!F1035</f>
        <v>0</v>
      </c>
      <c r="C1035">
        <f>'All Transactions'!G1035</f>
        <v>0</v>
      </c>
      <c r="D1035">
        <f>'All Transactions'!H1035</f>
        <v>0</v>
      </c>
      <c r="E1035">
        <f>'All Transactions'!I1035</f>
        <v>0</v>
      </c>
      <c r="F1035">
        <f>'All Transactions'!J1035</f>
        <v>0</v>
      </c>
      <c r="G1035">
        <f>'All Transactions'!K1035</f>
        <v>0</v>
      </c>
      <c r="H1035">
        <f>(N1034+B1035*H1034)*'Master-Stocks'!$I$1</f>
        <v>7.2888821071863605E-2</v>
      </c>
      <c r="I1035">
        <f>(O1034+C1035*I1034)*'Master-Stocks'!$I$1</f>
        <v>4.04</v>
      </c>
      <c r="J1035">
        <f>(P1034+D1035*J1034)*'Master-Stocks'!$I$1</f>
        <v>4.5423188969331233E-3</v>
      </c>
      <c r="K1035">
        <f>(Q1034+E1035*K1034)*'Master-Stocks'!$I$1</f>
        <v>37.944391680000003</v>
      </c>
      <c r="L1035">
        <f>(R1034+F1035*L1034)*'Master-Stocks'!$I$1</f>
        <v>7.9470472667040006</v>
      </c>
      <c r="M1035">
        <f ca="1">(S1034+G1035*M1034)*'Master-Stocks'!$I$1</f>
        <v>1.4495762867466301E-2</v>
      </c>
      <c r="N1035">
        <f t="shared" ref="N1035:S1035" si="1032">H1034*B1035+N1034</f>
        <v>7.2888821071863603</v>
      </c>
      <c r="O1035">
        <f t="shared" si="1032"/>
        <v>404</v>
      </c>
      <c r="P1035">
        <f t="shared" si="1032"/>
        <v>0.4542318896933123</v>
      </c>
      <c r="Q1035">
        <f t="shared" si="1032"/>
        <v>3794.4391680000003</v>
      </c>
      <c r="R1035">
        <f t="shared" si="1032"/>
        <v>794.70472667040008</v>
      </c>
      <c r="S1035">
        <f t="shared" ca="1" si="1032"/>
        <v>1.44957628674663</v>
      </c>
    </row>
    <row r="1036" spans="1:19" ht="12.75" x14ac:dyDescent="0.2">
      <c r="A1036">
        <f>'All Transactions'!A1036</f>
        <v>0</v>
      </c>
      <c r="B1036">
        <f>'All Transactions'!F1036</f>
        <v>0</v>
      </c>
      <c r="C1036">
        <f>'All Transactions'!G1036</f>
        <v>0</v>
      </c>
      <c r="D1036">
        <f>'All Transactions'!H1036</f>
        <v>0</v>
      </c>
      <c r="E1036">
        <f>'All Transactions'!I1036</f>
        <v>0</v>
      </c>
      <c r="F1036">
        <f>'All Transactions'!J1036</f>
        <v>0</v>
      </c>
      <c r="G1036">
        <f>'All Transactions'!K1036</f>
        <v>0</v>
      </c>
      <c r="H1036">
        <f>(N1035+B1036*H1035)*'Master-Stocks'!$I$1</f>
        <v>7.2888821071863605E-2</v>
      </c>
      <c r="I1036">
        <f>(O1035+C1036*I1035)*'Master-Stocks'!$I$1</f>
        <v>4.04</v>
      </c>
      <c r="J1036">
        <f>(P1035+D1036*J1035)*'Master-Stocks'!$I$1</f>
        <v>4.5423188969331233E-3</v>
      </c>
      <c r="K1036">
        <f>(Q1035+E1036*K1035)*'Master-Stocks'!$I$1</f>
        <v>37.944391680000003</v>
      </c>
      <c r="L1036">
        <f>(R1035+F1036*L1035)*'Master-Stocks'!$I$1</f>
        <v>7.9470472667040006</v>
      </c>
      <c r="M1036">
        <f ca="1">(S1035+G1036*M1035)*'Master-Stocks'!$I$1</f>
        <v>1.4495762867466301E-2</v>
      </c>
      <c r="N1036">
        <f t="shared" ref="N1036:S1036" si="1033">H1035*B1036+N1035</f>
        <v>7.2888821071863603</v>
      </c>
      <c r="O1036">
        <f t="shared" si="1033"/>
        <v>404</v>
      </c>
      <c r="P1036">
        <f t="shared" si="1033"/>
        <v>0.4542318896933123</v>
      </c>
      <c r="Q1036">
        <f t="shared" si="1033"/>
        <v>3794.4391680000003</v>
      </c>
      <c r="R1036">
        <f t="shared" si="1033"/>
        <v>794.70472667040008</v>
      </c>
      <c r="S1036">
        <f t="shared" ca="1" si="1033"/>
        <v>1.44957628674663</v>
      </c>
    </row>
    <row r="1037" spans="1:19" ht="12.75" x14ac:dyDescent="0.2">
      <c r="A1037">
        <f>'All Transactions'!A1037</f>
        <v>0</v>
      </c>
      <c r="B1037">
        <f>'All Transactions'!F1037</f>
        <v>0</v>
      </c>
      <c r="C1037">
        <f>'All Transactions'!G1037</f>
        <v>0</v>
      </c>
      <c r="D1037">
        <f>'All Transactions'!H1037</f>
        <v>0</v>
      </c>
      <c r="E1037">
        <f>'All Transactions'!I1037</f>
        <v>0</v>
      </c>
      <c r="F1037">
        <f>'All Transactions'!J1037</f>
        <v>0</v>
      </c>
      <c r="G1037">
        <f>'All Transactions'!K1037</f>
        <v>0</v>
      </c>
      <c r="H1037">
        <f>(N1036+B1037*H1036)*'Master-Stocks'!$I$1</f>
        <v>7.2888821071863605E-2</v>
      </c>
      <c r="I1037">
        <f>(O1036+C1037*I1036)*'Master-Stocks'!$I$1</f>
        <v>4.04</v>
      </c>
      <c r="J1037">
        <f>(P1036+D1037*J1036)*'Master-Stocks'!$I$1</f>
        <v>4.5423188969331233E-3</v>
      </c>
      <c r="K1037">
        <f>(Q1036+E1037*K1036)*'Master-Stocks'!$I$1</f>
        <v>37.944391680000003</v>
      </c>
      <c r="L1037">
        <f>(R1036+F1037*L1036)*'Master-Stocks'!$I$1</f>
        <v>7.9470472667040006</v>
      </c>
      <c r="M1037">
        <f ca="1">(S1036+G1037*M1036)*'Master-Stocks'!$I$1</f>
        <v>1.4495762867466301E-2</v>
      </c>
      <c r="N1037">
        <f t="shared" ref="N1037:S1037" si="1034">H1036*B1037+N1036</f>
        <v>7.2888821071863603</v>
      </c>
      <c r="O1037">
        <f t="shared" si="1034"/>
        <v>404</v>
      </c>
      <c r="P1037">
        <f t="shared" si="1034"/>
        <v>0.4542318896933123</v>
      </c>
      <c r="Q1037">
        <f t="shared" si="1034"/>
        <v>3794.4391680000003</v>
      </c>
      <c r="R1037">
        <f t="shared" si="1034"/>
        <v>794.70472667040008</v>
      </c>
      <c r="S1037">
        <f t="shared" ca="1" si="1034"/>
        <v>1.44957628674663</v>
      </c>
    </row>
    <row r="1038" spans="1:19" ht="12.75" x14ac:dyDescent="0.2">
      <c r="A1038">
        <f>'All Transactions'!A1038</f>
        <v>0</v>
      </c>
      <c r="B1038">
        <f>'All Transactions'!F1038</f>
        <v>0</v>
      </c>
      <c r="C1038">
        <f>'All Transactions'!G1038</f>
        <v>0</v>
      </c>
      <c r="D1038">
        <f>'All Transactions'!H1038</f>
        <v>0</v>
      </c>
      <c r="E1038">
        <f>'All Transactions'!I1038</f>
        <v>0</v>
      </c>
      <c r="F1038">
        <f>'All Transactions'!J1038</f>
        <v>0</v>
      </c>
      <c r="G1038">
        <f>'All Transactions'!K1038</f>
        <v>0</v>
      </c>
      <c r="H1038">
        <f>(N1037+B1038*H1037)*'Master-Stocks'!$I$1</f>
        <v>7.2888821071863605E-2</v>
      </c>
      <c r="I1038">
        <f>(O1037+C1038*I1037)*'Master-Stocks'!$I$1</f>
        <v>4.04</v>
      </c>
      <c r="J1038">
        <f>(P1037+D1038*J1037)*'Master-Stocks'!$I$1</f>
        <v>4.5423188969331233E-3</v>
      </c>
      <c r="K1038">
        <f>(Q1037+E1038*K1037)*'Master-Stocks'!$I$1</f>
        <v>37.944391680000003</v>
      </c>
      <c r="L1038">
        <f>(R1037+F1038*L1037)*'Master-Stocks'!$I$1</f>
        <v>7.9470472667040006</v>
      </c>
      <c r="M1038">
        <f ca="1">(S1037+G1038*M1037)*'Master-Stocks'!$I$1</f>
        <v>1.4495762867466301E-2</v>
      </c>
      <c r="N1038">
        <f t="shared" ref="N1038:S1038" si="1035">H1037*B1038+N1037</f>
        <v>7.2888821071863603</v>
      </c>
      <c r="O1038">
        <f t="shared" si="1035"/>
        <v>404</v>
      </c>
      <c r="P1038">
        <f t="shared" si="1035"/>
        <v>0.4542318896933123</v>
      </c>
      <c r="Q1038">
        <f t="shared" si="1035"/>
        <v>3794.4391680000003</v>
      </c>
      <c r="R1038">
        <f t="shared" si="1035"/>
        <v>794.70472667040008</v>
      </c>
      <c r="S1038">
        <f t="shared" ca="1" si="1035"/>
        <v>1.44957628674663</v>
      </c>
    </row>
    <row r="1039" spans="1:19" ht="12.75" x14ac:dyDescent="0.2">
      <c r="A1039">
        <f>'All Transactions'!A1039</f>
        <v>0</v>
      </c>
      <c r="B1039">
        <f>'All Transactions'!F1039</f>
        <v>0</v>
      </c>
      <c r="C1039">
        <f>'All Transactions'!G1039</f>
        <v>0</v>
      </c>
      <c r="D1039">
        <f>'All Transactions'!H1039</f>
        <v>0</v>
      </c>
      <c r="E1039">
        <f>'All Transactions'!I1039</f>
        <v>0</v>
      </c>
      <c r="F1039">
        <f>'All Transactions'!J1039</f>
        <v>0</v>
      </c>
      <c r="G1039">
        <f>'All Transactions'!K1039</f>
        <v>0</v>
      </c>
      <c r="H1039">
        <f>(N1038+B1039*H1038)*'Master-Stocks'!$I$1</f>
        <v>7.2888821071863605E-2</v>
      </c>
      <c r="I1039">
        <f>(O1038+C1039*I1038)*'Master-Stocks'!$I$1</f>
        <v>4.04</v>
      </c>
      <c r="J1039">
        <f>(P1038+D1039*J1038)*'Master-Stocks'!$I$1</f>
        <v>4.5423188969331233E-3</v>
      </c>
      <c r="K1039">
        <f>(Q1038+E1039*K1038)*'Master-Stocks'!$I$1</f>
        <v>37.944391680000003</v>
      </c>
      <c r="L1039">
        <f>(R1038+F1039*L1038)*'Master-Stocks'!$I$1</f>
        <v>7.9470472667040006</v>
      </c>
      <c r="M1039">
        <f ca="1">(S1038+G1039*M1038)*'Master-Stocks'!$I$1</f>
        <v>1.4495762867466301E-2</v>
      </c>
      <c r="N1039">
        <f t="shared" ref="N1039:S1039" si="1036">H1038*B1039+N1038</f>
        <v>7.2888821071863603</v>
      </c>
      <c r="O1039">
        <f t="shared" si="1036"/>
        <v>404</v>
      </c>
      <c r="P1039">
        <f t="shared" si="1036"/>
        <v>0.4542318896933123</v>
      </c>
      <c r="Q1039">
        <f t="shared" si="1036"/>
        <v>3794.4391680000003</v>
      </c>
      <c r="R1039">
        <f t="shared" si="1036"/>
        <v>794.70472667040008</v>
      </c>
      <c r="S1039">
        <f t="shared" ca="1" si="1036"/>
        <v>1.44957628674663</v>
      </c>
    </row>
    <row r="1040" spans="1:19" ht="12.75" x14ac:dyDescent="0.2">
      <c r="A1040">
        <f>'All Transactions'!A1040</f>
        <v>0</v>
      </c>
      <c r="B1040">
        <f>'All Transactions'!F1040</f>
        <v>0</v>
      </c>
      <c r="C1040">
        <f>'All Transactions'!G1040</f>
        <v>0</v>
      </c>
      <c r="D1040">
        <f>'All Transactions'!H1040</f>
        <v>0</v>
      </c>
      <c r="E1040">
        <f>'All Transactions'!I1040</f>
        <v>0</v>
      </c>
      <c r="F1040">
        <f>'All Transactions'!J1040</f>
        <v>0</v>
      </c>
      <c r="G1040">
        <f>'All Transactions'!K1040</f>
        <v>0</v>
      </c>
      <c r="H1040">
        <f>(N1039+B1040*H1039)*'Master-Stocks'!$I$1</f>
        <v>7.2888821071863605E-2</v>
      </c>
      <c r="I1040">
        <f>(O1039+C1040*I1039)*'Master-Stocks'!$I$1</f>
        <v>4.04</v>
      </c>
      <c r="J1040">
        <f>(P1039+D1040*J1039)*'Master-Stocks'!$I$1</f>
        <v>4.5423188969331233E-3</v>
      </c>
      <c r="K1040">
        <f>(Q1039+E1040*K1039)*'Master-Stocks'!$I$1</f>
        <v>37.944391680000003</v>
      </c>
      <c r="L1040">
        <f>(R1039+F1040*L1039)*'Master-Stocks'!$I$1</f>
        <v>7.9470472667040006</v>
      </c>
      <c r="M1040">
        <f ca="1">(S1039+G1040*M1039)*'Master-Stocks'!$I$1</f>
        <v>1.4495762867466301E-2</v>
      </c>
      <c r="N1040">
        <f t="shared" ref="N1040:S1040" si="1037">H1039*B1040+N1039</f>
        <v>7.2888821071863603</v>
      </c>
      <c r="O1040">
        <f t="shared" si="1037"/>
        <v>404</v>
      </c>
      <c r="P1040">
        <f t="shared" si="1037"/>
        <v>0.4542318896933123</v>
      </c>
      <c r="Q1040">
        <f t="shared" si="1037"/>
        <v>3794.4391680000003</v>
      </c>
      <c r="R1040">
        <f t="shared" si="1037"/>
        <v>794.70472667040008</v>
      </c>
      <c r="S1040">
        <f t="shared" ca="1" si="1037"/>
        <v>1.44957628674663</v>
      </c>
    </row>
    <row r="1041" spans="1:19" ht="12.75" x14ac:dyDescent="0.2">
      <c r="A1041">
        <f>'All Transactions'!A1041</f>
        <v>0</v>
      </c>
      <c r="B1041">
        <f>'All Transactions'!F1041</f>
        <v>0</v>
      </c>
      <c r="C1041">
        <f>'All Transactions'!G1041</f>
        <v>0</v>
      </c>
      <c r="D1041">
        <f>'All Transactions'!H1041</f>
        <v>0</v>
      </c>
      <c r="E1041">
        <f>'All Transactions'!I1041</f>
        <v>0</v>
      </c>
      <c r="F1041">
        <f>'All Transactions'!J1041</f>
        <v>0</v>
      </c>
      <c r="G1041">
        <f>'All Transactions'!K1041</f>
        <v>0</v>
      </c>
      <c r="H1041">
        <f>(N1040+B1041*H1040)*'Master-Stocks'!$I$1</f>
        <v>7.2888821071863605E-2</v>
      </c>
      <c r="I1041">
        <f>(O1040+C1041*I1040)*'Master-Stocks'!$I$1</f>
        <v>4.04</v>
      </c>
      <c r="J1041">
        <f>(P1040+D1041*J1040)*'Master-Stocks'!$I$1</f>
        <v>4.5423188969331233E-3</v>
      </c>
      <c r="K1041">
        <f>(Q1040+E1041*K1040)*'Master-Stocks'!$I$1</f>
        <v>37.944391680000003</v>
      </c>
      <c r="L1041">
        <f>(R1040+F1041*L1040)*'Master-Stocks'!$I$1</f>
        <v>7.9470472667040006</v>
      </c>
      <c r="M1041">
        <f ca="1">(S1040+G1041*M1040)*'Master-Stocks'!$I$1</f>
        <v>1.4495762867466301E-2</v>
      </c>
      <c r="N1041">
        <f t="shared" ref="N1041:S1041" si="1038">H1040*B1041+N1040</f>
        <v>7.2888821071863603</v>
      </c>
      <c r="O1041">
        <f t="shared" si="1038"/>
        <v>404</v>
      </c>
      <c r="P1041">
        <f t="shared" si="1038"/>
        <v>0.4542318896933123</v>
      </c>
      <c r="Q1041">
        <f t="shared" si="1038"/>
        <v>3794.4391680000003</v>
      </c>
      <c r="R1041">
        <f t="shared" si="1038"/>
        <v>794.70472667040008</v>
      </c>
      <c r="S1041">
        <f t="shared" ca="1" si="1038"/>
        <v>1.44957628674663</v>
      </c>
    </row>
    <row r="1042" spans="1:19" ht="12.75" x14ac:dyDescent="0.2">
      <c r="A1042">
        <f>'All Transactions'!A1042</f>
        <v>0</v>
      </c>
      <c r="B1042">
        <f>'All Transactions'!F1042</f>
        <v>0</v>
      </c>
      <c r="C1042">
        <f>'All Transactions'!G1042</f>
        <v>0</v>
      </c>
      <c r="D1042">
        <f>'All Transactions'!H1042</f>
        <v>0</v>
      </c>
      <c r="E1042">
        <f>'All Transactions'!I1042</f>
        <v>0</v>
      </c>
      <c r="F1042">
        <f>'All Transactions'!J1042</f>
        <v>0</v>
      </c>
      <c r="G1042">
        <f>'All Transactions'!K1042</f>
        <v>0</v>
      </c>
      <c r="H1042">
        <f>(N1041+B1042*H1041)*'Master-Stocks'!$I$1</f>
        <v>7.2888821071863605E-2</v>
      </c>
      <c r="I1042">
        <f>(O1041+C1042*I1041)*'Master-Stocks'!$I$1</f>
        <v>4.04</v>
      </c>
      <c r="J1042">
        <f>(P1041+D1042*J1041)*'Master-Stocks'!$I$1</f>
        <v>4.5423188969331233E-3</v>
      </c>
      <c r="K1042">
        <f>(Q1041+E1042*K1041)*'Master-Stocks'!$I$1</f>
        <v>37.944391680000003</v>
      </c>
      <c r="L1042">
        <f>(R1041+F1042*L1041)*'Master-Stocks'!$I$1</f>
        <v>7.9470472667040006</v>
      </c>
      <c r="M1042">
        <f ca="1">(S1041+G1042*M1041)*'Master-Stocks'!$I$1</f>
        <v>1.4495762867466301E-2</v>
      </c>
      <c r="N1042">
        <f t="shared" ref="N1042:S1042" si="1039">H1041*B1042+N1041</f>
        <v>7.2888821071863603</v>
      </c>
      <c r="O1042">
        <f t="shared" si="1039"/>
        <v>404</v>
      </c>
      <c r="P1042">
        <f t="shared" si="1039"/>
        <v>0.4542318896933123</v>
      </c>
      <c r="Q1042">
        <f t="shared" si="1039"/>
        <v>3794.4391680000003</v>
      </c>
      <c r="R1042">
        <f t="shared" si="1039"/>
        <v>794.70472667040008</v>
      </c>
      <c r="S1042">
        <f t="shared" ca="1" si="1039"/>
        <v>1.44957628674663</v>
      </c>
    </row>
    <row r="1043" spans="1:19" ht="12.75" x14ac:dyDescent="0.2">
      <c r="A1043">
        <f>'All Transactions'!A1043</f>
        <v>0</v>
      </c>
      <c r="B1043">
        <f>'All Transactions'!F1043</f>
        <v>0</v>
      </c>
      <c r="C1043">
        <f>'All Transactions'!G1043</f>
        <v>0</v>
      </c>
      <c r="D1043">
        <f>'All Transactions'!H1043</f>
        <v>0</v>
      </c>
      <c r="E1043">
        <f>'All Transactions'!I1043</f>
        <v>0</v>
      </c>
      <c r="F1043">
        <f>'All Transactions'!J1043</f>
        <v>0</v>
      </c>
      <c r="G1043">
        <f>'All Transactions'!K1043</f>
        <v>0</v>
      </c>
      <c r="H1043">
        <f>(N1042+B1043*H1042)*'Master-Stocks'!$I$1</f>
        <v>7.2888821071863605E-2</v>
      </c>
      <c r="I1043">
        <f>(O1042+C1043*I1042)*'Master-Stocks'!$I$1</f>
        <v>4.04</v>
      </c>
      <c r="J1043">
        <f>(P1042+D1043*J1042)*'Master-Stocks'!$I$1</f>
        <v>4.5423188969331233E-3</v>
      </c>
      <c r="K1043">
        <f>(Q1042+E1043*K1042)*'Master-Stocks'!$I$1</f>
        <v>37.944391680000003</v>
      </c>
      <c r="L1043">
        <f>(R1042+F1043*L1042)*'Master-Stocks'!$I$1</f>
        <v>7.9470472667040006</v>
      </c>
      <c r="M1043">
        <f ca="1">(S1042+G1043*M1042)*'Master-Stocks'!$I$1</f>
        <v>1.4495762867466301E-2</v>
      </c>
      <c r="N1043">
        <f t="shared" ref="N1043:S1043" si="1040">H1042*B1043+N1042</f>
        <v>7.2888821071863603</v>
      </c>
      <c r="O1043">
        <f t="shared" si="1040"/>
        <v>404</v>
      </c>
      <c r="P1043">
        <f t="shared" si="1040"/>
        <v>0.4542318896933123</v>
      </c>
      <c r="Q1043">
        <f t="shared" si="1040"/>
        <v>3794.4391680000003</v>
      </c>
      <c r="R1043">
        <f t="shared" si="1040"/>
        <v>794.70472667040008</v>
      </c>
      <c r="S1043">
        <f t="shared" ca="1" si="1040"/>
        <v>1.44957628674663</v>
      </c>
    </row>
    <row r="1044" spans="1:19" ht="12.75" x14ac:dyDescent="0.2">
      <c r="A1044">
        <f>'All Transactions'!A1044</f>
        <v>0</v>
      </c>
      <c r="B1044">
        <f>'All Transactions'!F1044</f>
        <v>0</v>
      </c>
      <c r="C1044">
        <f>'All Transactions'!G1044</f>
        <v>0</v>
      </c>
      <c r="D1044">
        <f>'All Transactions'!H1044</f>
        <v>0</v>
      </c>
      <c r="E1044">
        <f>'All Transactions'!I1044</f>
        <v>0</v>
      </c>
      <c r="F1044">
        <f>'All Transactions'!J1044</f>
        <v>0</v>
      </c>
      <c r="G1044">
        <f>'All Transactions'!K1044</f>
        <v>0</v>
      </c>
      <c r="H1044">
        <f>(N1043+B1044*H1043)*'Master-Stocks'!$I$1</f>
        <v>7.2888821071863605E-2</v>
      </c>
      <c r="I1044">
        <f>(O1043+C1044*I1043)*'Master-Stocks'!$I$1</f>
        <v>4.04</v>
      </c>
      <c r="J1044">
        <f>(P1043+D1044*J1043)*'Master-Stocks'!$I$1</f>
        <v>4.5423188969331233E-3</v>
      </c>
      <c r="K1044">
        <f>(Q1043+E1044*K1043)*'Master-Stocks'!$I$1</f>
        <v>37.944391680000003</v>
      </c>
      <c r="L1044">
        <f>(R1043+F1044*L1043)*'Master-Stocks'!$I$1</f>
        <v>7.9470472667040006</v>
      </c>
      <c r="M1044">
        <f ca="1">(S1043+G1044*M1043)*'Master-Stocks'!$I$1</f>
        <v>1.4495762867466301E-2</v>
      </c>
      <c r="N1044">
        <f t="shared" ref="N1044:S1044" si="1041">H1043*B1044+N1043</f>
        <v>7.2888821071863603</v>
      </c>
      <c r="O1044">
        <f t="shared" si="1041"/>
        <v>404</v>
      </c>
      <c r="P1044">
        <f t="shared" si="1041"/>
        <v>0.4542318896933123</v>
      </c>
      <c r="Q1044">
        <f t="shared" si="1041"/>
        <v>3794.4391680000003</v>
      </c>
      <c r="R1044">
        <f t="shared" si="1041"/>
        <v>794.70472667040008</v>
      </c>
      <c r="S1044">
        <f t="shared" ca="1" si="1041"/>
        <v>1.44957628674663</v>
      </c>
    </row>
    <row r="1045" spans="1:19" ht="12.75" x14ac:dyDescent="0.2">
      <c r="A1045">
        <f>'All Transactions'!A1045</f>
        <v>0</v>
      </c>
      <c r="B1045">
        <f>'All Transactions'!F1045</f>
        <v>0</v>
      </c>
      <c r="C1045">
        <f>'All Transactions'!G1045</f>
        <v>0</v>
      </c>
      <c r="D1045">
        <f>'All Transactions'!H1045</f>
        <v>0</v>
      </c>
      <c r="E1045">
        <f>'All Transactions'!I1045</f>
        <v>0</v>
      </c>
      <c r="F1045">
        <f>'All Transactions'!J1045</f>
        <v>0</v>
      </c>
      <c r="G1045">
        <f>'All Transactions'!K1045</f>
        <v>0</v>
      </c>
      <c r="H1045">
        <f>(N1044+B1045*H1044)*'Master-Stocks'!$I$1</f>
        <v>7.2888821071863605E-2</v>
      </c>
      <c r="I1045">
        <f>(O1044+C1045*I1044)*'Master-Stocks'!$I$1</f>
        <v>4.04</v>
      </c>
      <c r="J1045">
        <f>(P1044+D1045*J1044)*'Master-Stocks'!$I$1</f>
        <v>4.5423188969331233E-3</v>
      </c>
      <c r="K1045">
        <f>(Q1044+E1045*K1044)*'Master-Stocks'!$I$1</f>
        <v>37.944391680000003</v>
      </c>
      <c r="L1045">
        <f>(R1044+F1045*L1044)*'Master-Stocks'!$I$1</f>
        <v>7.9470472667040006</v>
      </c>
      <c r="M1045">
        <f ca="1">(S1044+G1045*M1044)*'Master-Stocks'!$I$1</f>
        <v>1.4495762867466301E-2</v>
      </c>
      <c r="N1045">
        <f t="shared" ref="N1045:S1045" si="1042">H1044*B1045+N1044</f>
        <v>7.2888821071863603</v>
      </c>
      <c r="O1045">
        <f t="shared" si="1042"/>
        <v>404</v>
      </c>
      <c r="P1045">
        <f t="shared" si="1042"/>
        <v>0.4542318896933123</v>
      </c>
      <c r="Q1045">
        <f t="shared" si="1042"/>
        <v>3794.4391680000003</v>
      </c>
      <c r="R1045">
        <f t="shared" si="1042"/>
        <v>794.70472667040008</v>
      </c>
      <c r="S1045">
        <f t="shared" ca="1" si="1042"/>
        <v>1.44957628674663</v>
      </c>
    </row>
    <row r="1046" spans="1:19" ht="12.75" x14ac:dyDescent="0.2">
      <c r="A1046">
        <f>'All Transactions'!A1046</f>
        <v>0</v>
      </c>
      <c r="B1046">
        <f>'All Transactions'!F1046</f>
        <v>0</v>
      </c>
      <c r="C1046">
        <f>'All Transactions'!G1046</f>
        <v>0</v>
      </c>
      <c r="D1046">
        <f>'All Transactions'!H1046</f>
        <v>0</v>
      </c>
      <c r="E1046">
        <f>'All Transactions'!I1046</f>
        <v>0</v>
      </c>
      <c r="F1046">
        <f>'All Transactions'!J1046</f>
        <v>0</v>
      </c>
      <c r="G1046">
        <f>'All Transactions'!K1046</f>
        <v>0</v>
      </c>
      <c r="H1046">
        <f>(N1045+B1046*H1045)*'Master-Stocks'!$I$1</f>
        <v>7.2888821071863605E-2</v>
      </c>
      <c r="I1046">
        <f>(O1045+C1046*I1045)*'Master-Stocks'!$I$1</f>
        <v>4.04</v>
      </c>
      <c r="J1046">
        <f>(P1045+D1046*J1045)*'Master-Stocks'!$I$1</f>
        <v>4.5423188969331233E-3</v>
      </c>
      <c r="K1046">
        <f>(Q1045+E1046*K1045)*'Master-Stocks'!$I$1</f>
        <v>37.944391680000003</v>
      </c>
      <c r="L1046">
        <f>(R1045+F1046*L1045)*'Master-Stocks'!$I$1</f>
        <v>7.9470472667040006</v>
      </c>
      <c r="M1046">
        <f ca="1">(S1045+G1046*M1045)*'Master-Stocks'!$I$1</f>
        <v>1.4495762867466301E-2</v>
      </c>
      <c r="N1046">
        <f t="shared" ref="N1046:S1046" si="1043">H1045*B1046+N1045</f>
        <v>7.2888821071863603</v>
      </c>
      <c r="O1046">
        <f t="shared" si="1043"/>
        <v>404</v>
      </c>
      <c r="P1046">
        <f t="shared" si="1043"/>
        <v>0.4542318896933123</v>
      </c>
      <c r="Q1046">
        <f t="shared" si="1043"/>
        <v>3794.4391680000003</v>
      </c>
      <c r="R1046">
        <f t="shared" si="1043"/>
        <v>794.70472667040008</v>
      </c>
      <c r="S1046">
        <f t="shared" ca="1" si="1043"/>
        <v>1.44957628674663</v>
      </c>
    </row>
    <row r="1047" spans="1:19" ht="12.75" x14ac:dyDescent="0.2">
      <c r="A1047">
        <f>'All Transactions'!A1047</f>
        <v>0</v>
      </c>
      <c r="B1047">
        <f>'All Transactions'!F1047</f>
        <v>0</v>
      </c>
      <c r="C1047">
        <f>'All Transactions'!G1047</f>
        <v>0</v>
      </c>
      <c r="D1047">
        <f>'All Transactions'!H1047</f>
        <v>0</v>
      </c>
      <c r="E1047">
        <f>'All Transactions'!I1047</f>
        <v>0</v>
      </c>
      <c r="F1047">
        <f>'All Transactions'!J1047</f>
        <v>0</v>
      </c>
      <c r="G1047">
        <f>'All Transactions'!K1047</f>
        <v>0</v>
      </c>
      <c r="H1047">
        <f>(N1046+B1047*H1046)*'Master-Stocks'!$I$1</f>
        <v>7.2888821071863605E-2</v>
      </c>
      <c r="I1047">
        <f>(O1046+C1047*I1046)*'Master-Stocks'!$I$1</f>
        <v>4.04</v>
      </c>
      <c r="J1047">
        <f>(P1046+D1047*J1046)*'Master-Stocks'!$I$1</f>
        <v>4.5423188969331233E-3</v>
      </c>
      <c r="K1047">
        <f>(Q1046+E1047*K1046)*'Master-Stocks'!$I$1</f>
        <v>37.944391680000003</v>
      </c>
      <c r="L1047">
        <f>(R1046+F1047*L1046)*'Master-Stocks'!$I$1</f>
        <v>7.9470472667040006</v>
      </c>
      <c r="M1047">
        <f ca="1">(S1046+G1047*M1046)*'Master-Stocks'!$I$1</f>
        <v>1.4495762867466301E-2</v>
      </c>
      <c r="N1047">
        <f t="shared" ref="N1047:S1047" si="1044">H1046*B1047+N1046</f>
        <v>7.2888821071863603</v>
      </c>
      <c r="O1047">
        <f t="shared" si="1044"/>
        <v>404</v>
      </c>
      <c r="P1047">
        <f t="shared" si="1044"/>
        <v>0.4542318896933123</v>
      </c>
      <c r="Q1047">
        <f t="shared" si="1044"/>
        <v>3794.4391680000003</v>
      </c>
      <c r="R1047">
        <f t="shared" si="1044"/>
        <v>794.70472667040008</v>
      </c>
      <c r="S1047">
        <f t="shared" ca="1" si="1044"/>
        <v>1.44957628674663</v>
      </c>
    </row>
    <row r="1048" spans="1:19" ht="12.75" x14ac:dyDescent="0.2">
      <c r="A1048">
        <f>'All Transactions'!A1048</f>
        <v>0</v>
      </c>
      <c r="B1048">
        <f>'All Transactions'!F1048</f>
        <v>0</v>
      </c>
      <c r="C1048">
        <f>'All Transactions'!G1048</f>
        <v>0</v>
      </c>
      <c r="D1048">
        <f>'All Transactions'!H1048</f>
        <v>0</v>
      </c>
      <c r="E1048">
        <f>'All Transactions'!I1048</f>
        <v>0</v>
      </c>
      <c r="F1048">
        <f>'All Transactions'!J1048</f>
        <v>0</v>
      </c>
      <c r="G1048">
        <f>'All Transactions'!K1048</f>
        <v>0</v>
      </c>
      <c r="H1048">
        <f>(N1047+B1048*H1047)*'Master-Stocks'!$I$1</f>
        <v>7.2888821071863605E-2</v>
      </c>
      <c r="I1048">
        <f>(O1047+C1048*I1047)*'Master-Stocks'!$I$1</f>
        <v>4.04</v>
      </c>
      <c r="J1048">
        <f>(P1047+D1048*J1047)*'Master-Stocks'!$I$1</f>
        <v>4.5423188969331233E-3</v>
      </c>
      <c r="K1048">
        <f>(Q1047+E1048*K1047)*'Master-Stocks'!$I$1</f>
        <v>37.944391680000003</v>
      </c>
      <c r="L1048">
        <f>(R1047+F1048*L1047)*'Master-Stocks'!$I$1</f>
        <v>7.9470472667040006</v>
      </c>
      <c r="M1048">
        <f ca="1">(S1047+G1048*M1047)*'Master-Stocks'!$I$1</f>
        <v>1.4495762867466301E-2</v>
      </c>
      <c r="N1048">
        <f t="shared" ref="N1048:S1048" si="1045">H1047*B1048+N1047</f>
        <v>7.2888821071863603</v>
      </c>
      <c r="O1048">
        <f t="shared" si="1045"/>
        <v>404</v>
      </c>
      <c r="P1048">
        <f t="shared" si="1045"/>
        <v>0.4542318896933123</v>
      </c>
      <c r="Q1048">
        <f t="shared" si="1045"/>
        <v>3794.4391680000003</v>
      </c>
      <c r="R1048">
        <f t="shared" si="1045"/>
        <v>794.70472667040008</v>
      </c>
      <c r="S1048">
        <f t="shared" ca="1" si="1045"/>
        <v>1.44957628674663</v>
      </c>
    </row>
    <row r="1049" spans="1:19" ht="12.75" x14ac:dyDescent="0.2">
      <c r="A1049">
        <f>'All Transactions'!A1049</f>
        <v>0</v>
      </c>
      <c r="B1049">
        <f>'All Transactions'!F1049</f>
        <v>0</v>
      </c>
      <c r="C1049">
        <f>'All Transactions'!G1049</f>
        <v>0</v>
      </c>
      <c r="D1049">
        <f>'All Transactions'!H1049</f>
        <v>0</v>
      </c>
      <c r="E1049">
        <f>'All Transactions'!I1049</f>
        <v>0</v>
      </c>
      <c r="F1049">
        <f>'All Transactions'!J1049</f>
        <v>0</v>
      </c>
      <c r="G1049">
        <f>'All Transactions'!K1049</f>
        <v>0</v>
      </c>
      <c r="H1049">
        <f>(N1048+B1049*H1048)*'Master-Stocks'!$I$1</f>
        <v>7.2888821071863605E-2</v>
      </c>
      <c r="I1049">
        <f>(O1048+C1049*I1048)*'Master-Stocks'!$I$1</f>
        <v>4.04</v>
      </c>
      <c r="J1049">
        <f>(P1048+D1049*J1048)*'Master-Stocks'!$I$1</f>
        <v>4.5423188969331233E-3</v>
      </c>
      <c r="K1049">
        <f>(Q1048+E1049*K1048)*'Master-Stocks'!$I$1</f>
        <v>37.944391680000003</v>
      </c>
      <c r="L1049">
        <f>(R1048+F1049*L1048)*'Master-Stocks'!$I$1</f>
        <v>7.9470472667040006</v>
      </c>
      <c r="M1049">
        <f ca="1">(S1048+G1049*M1048)*'Master-Stocks'!$I$1</f>
        <v>1.4495762867466301E-2</v>
      </c>
      <c r="N1049">
        <f t="shared" ref="N1049:S1049" si="1046">H1048*B1049+N1048</f>
        <v>7.2888821071863603</v>
      </c>
      <c r="O1049">
        <f t="shared" si="1046"/>
        <v>404</v>
      </c>
      <c r="P1049">
        <f t="shared" si="1046"/>
        <v>0.4542318896933123</v>
      </c>
      <c r="Q1049">
        <f t="shared" si="1046"/>
        <v>3794.4391680000003</v>
      </c>
      <c r="R1049">
        <f t="shared" si="1046"/>
        <v>794.70472667040008</v>
      </c>
      <c r="S1049">
        <f t="shared" ca="1" si="1046"/>
        <v>1.44957628674663</v>
      </c>
    </row>
    <row r="1050" spans="1:19" ht="12.75" x14ac:dyDescent="0.2">
      <c r="A1050">
        <f>'All Transactions'!A1050</f>
        <v>0</v>
      </c>
      <c r="B1050">
        <f>'All Transactions'!F1050</f>
        <v>0</v>
      </c>
      <c r="C1050">
        <f>'All Transactions'!G1050</f>
        <v>0</v>
      </c>
      <c r="D1050">
        <f>'All Transactions'!H1050</f>
        <v>0</v>
      </c>
      <c r="E1050">
        <f>'All Transactions'!I1050</f>
        <v>0</v>
      </c>
      <c r="F1050">
        <f>'All Transactions'!J1050</f>
        <v>0</v>
      </c>
      <c r="G1050">
        <f>'All Transactions'!K1050</f>
        <v>0</v>
      </c>
      <c r="H1050">
        <f>(N1049+B1050*H1049)*'Master-Stocks'!$I$1</f>
        <v>7.2888821071863605E-2</v>
      </c>
      <c r="I1050">
        <f>(O1049+C1050*I1049)*'Master-Stocks'!$I$1</f>
        <v>4.04</v>
      </c>
      <c r="J1050">
        <f>(P1049+D1050*J1049)*'Master-Stocks'!$I$1</f>
        <v>4.5423188969331233E-3</v>
      </c>
      <c r="K1050">
        <f>(Q1049+E1050*K1049)*'Master-Stocks'!$I$1</f>
        <v>37.944391680000003</v>
      </c>
      <c r="L1050">
        <f>(R1049+F1050*L1049)*'Master-Stocks'!$I$1</f>
        <v>7.9470472667040006</v>
      </c>
      <c r="M1050">
        <f ca="1">(S1049+G1050*M1049)*'Master-Stocks'!$I$1</f>
        <v>1.4495762867466301E-2</v>
      </c>
      <c r="N1050">
        <f t="shared" ref="N1050:S1050" si="1047">H1049*B1050+N1049</f>
        <v>7.2888821071863603</v>
      </c>
      <c r="O1050">
        <f t="shared" si="1047"/>
        <v>404</v>
      </c>
      <c r="P1050">
        <f t="shared" si="1047"/>
        <v>0.4542318896933123</v>
      </c>
      <c r="Q1050">
        <f t="shared" si="1047"/>
        <v>3794.4391680000003</v>
      </c>
      <c r="R1050">
        <f t="shared" si="1047"/>
        <v>794.70472667040008</v>
      </c>
      <c r="S1050">
        <f t="shared" ca="1" si="1047"/>
        <v>1.44957628674663</v>
      </c>
    </row>
    <row r="1051" spans="1:19" ht="12.75" x14ac:dyDescent="0.2">
      <c r="A1051">
        <f>'All Transactions'!A1051</f>
        <v>0</v>
      </c>
      <c r="B1051">
        <f>'All Transactions'!F1051</f>
        <v>0</v>
      </c>
      <c r="C1051">
        <f>'All Transactions'!G1051</f>
        <v>0</v>
      </c>
      <c r="D1051">
        <f>'All Transactions'!H1051</f>
        <v>0</v>
      </c>
      <c r="E1051">
        <f>'All Transactions'!I1051</f>
        <v>0</v>
      </c>
      <c r="F1051">
        <f>'All Transactions'!J1051</f>
        <v>0</v>
      </c>
      <c r="G1051">
        <f>'All Transactions'!K1051</f>
        <v>0</v>
      </c>
      <c r="H1051">
        <f>(N1050+B1051*H1050)*'Master-Stocks'!$I$1</f>
        <v>7.2888821071863605E-2</v>
      </c>
      <c r="I1051">
        <f>(O1050+C1051*I1050)*'Master-Stocks'!$I$1</f>
        <v>4.04</v>
      </c>
      <c r="J1051">
        <f>(P1050+D1051*J1050)*'Master-Stocks'!$I$1</f>
        <v>4.5423188969331233E-3</v>
      </c>
      <c r="K1051">
        <f>(Q1050+E1051*K1050)*'Master-Stocks'!$I$1</f>
        <v>37.944391680000003</v>
      </c>
      <c r="L1051">
        <f>(R1050+F1051*L1050)*'Master-Stocks'!$I$1</f>
        <v>7.9470472667040006</v>
      </c>
      <c r="M1051">
        <f ca="1">(S1050+G1051*M1050)*'Master-Stocks'!$I$1</f>
        <v>1.4495762867466301E-2</v>
      </c>
      <c r="N1051">
        <f t="shared" ref="N1051:S1051" si="1048">H1050*B1051+N1050</f>
        <v>7.2888821071863603</v>
      </c>
      <c r="O1051">
        <f t="shared" si="1048"/>
        <v>404</v>
      </c>
      <c r="P1051">
        <f t="shared" si="1048"/>
        <v>0.4542318896933123</v>
      </c>
      <c r="Q1051">
        <f t="shared" si="1048"/>
        <v>3794.4391680000003</v>
      </c>
      <c r="R1051">
        <f t="shared" si="1048"/>
        <v>794.70472667040008</v>
      </c>
      <c r="S1051">
        <f t="shared" ca="1" si="1048"/>
        <v>1.44957628674663</v>
      </c>
    </row>
    <row r="1052" spans="1:19" ht="12.75" x14ac:dyDescent="0.2">
      <c r="A1052">
        <f>'All Transactions'!A1052</f>
        <v>0</v>
      </c>
      <c r="B1052">
        <f>'All Transactions'!F1052</f>
        <v>0</v>
      </c>
      <c r="C1052">
        <f>'All Transactions'!G1052</f>
        <v>0</v>
      </c>
      <c r="D1052">
        <f>'All Transactions'!H1052</f>
        <v>0</v>
      </c>
      <c r="E1052">
        <f>'All Transactions'!I1052</f>
        <v>0</v>
      </c>
      <c r="F1052">
        <f>'All Transactions'!J1052</f>
        <v>0</v>
      </c>
      <c r="G1052">
        <f>'All Transactions'!K1052</f>
        <v>0</v>
      </c>
      <c r="H1052">
        <f>(N1051+B1052*H1051)*'Master-Stocks'!$I$1</f>
        <v>7.2888821071863605E-2</v>
      </c>
      <c r="I1052">
        <f>(O1051+C1052*I1051)*'Master-Stocks'!$I$1</f>
        <v>4.04</v>
      </c>
      <c r="J1052">
        <f>(P1051+D1052*J1051)*'Master-Stocks'!$I$1</f>
        <v>4.5423188969331233E-3</v>
      </c>
      <c r="K1052">
        <f>(Q1051+E1052*K1051)*'Master-Stocks'!$I$1</f>
        <v>37.944391680000003</v>
      </c>
      <c r="L1052">
        <f>(R1051+F1052*L1051)*'Master-Stocks'!$I$1</f>
        <v>7.9470472667040006</v>
      </c>
      <c r="M1052">
        <f ca="1">(S1051+G1052*M1051)*'Master-Stocks'!$I$1</f>
        <v>1.4495762867466301E-2</v>
      </c>
      <c r="N1052">
        <f t="shared" ref="N1052:S1052" si="1049">H1051*B1052+N1051</f>
        <v>7.2888821071863603</v>
      </c>
      <c r="O1052">
        <f t="shared" si="1049"/>
        <v>404</v>
      </c>
      <c r="P1052">
        <f t="shared" si="1049"/>
        <v>0.4542318896933123</v>
      </c>
      <c r="Q1052">
        <f t="shared" si="1049"/>
        <v>3794.4391680000003</v>
      </c>
      <c r="R1052">
        <f t="shared" si="1049"/>
        <v>794.70472667040008</v>
      </c>
      <c r="S1052">
        <f t="shared" ca="1" si="1049"/>
        <v>1.44957628674663</v>
      </c>
    </row>
    <row r="1053" spans="1:19" ht="12.75" x14ac:dyDescent="0.2">
      <c r="A1053">
        <f>'All Transactions'!A1053</f>
        <v>0</v>
      </c>
      <c r="B1053">
        <f>'All Transactions'!F1053</f>
        <v>0</v>
      </c>
      <c r="C1053">
        <f>'All Transactions'!G1053</f>
        <v>0</v>
      </c>
      <c r="D1053">
        <f>'All Transactions'!H1053</f>
        <v>0</v>
      </c>
      <c r="E1053">
        <f>'All Transactions'!I1053</f>
        <v>0</v>
      </c>
      <c r="F1053">
        <f>'All Transactions'!J1053</f>
        <v>0</v>
      </c>
      <c r="G1053">
        <f>'All Transactions'!K1053</f>
        <v>0</v>
      </c>
      <c r="H1053">
        <f>(N1052+B1053*H1052)*'Master-Stocks'!$I$1</f>
        <v>7.2888821071863605E-2</v>
      </c>
      <c r="I1053">
        <f>(O1052+C1053*I1052)*'Master-Stocks'!$I$1</f>
        <v>4.04</v>
      </c>
      <c r="J1053">
        <f>(P1052+D1053*J1052)*'Master-Stocks'!$I$1</f>
        <v>4.5423188969331233E-3</v>
      </c>
      <c r="K1053">
        <f>(Q1052+E1053*K1052)*'Master-Stocks'!$I$1</f>
        <v>37.944391680000003</v>
      </c>
      <c r="L1053">
        <f>(R1052+F1053*L1052)*'Master-Stocks'!$I$1</f>
        <v>7.9470472667040006</v>
      </c>
      <c r="M1053">
        <f ca="1">(S1052+G1053*M1052)*'Master-Stocks'!$I$1</f>
        <v>1.4495762867466301E-2</v>
      </c>
      <c r="N1053">
        <f t="shared" ref="N1053:S1053" si="1050">H1052*B1053+N1052</f>
        <v>7.2888821071863603</v>
      </c>
      <c r="O1053">
        <f t="shared" si="1050"/>
        <v>404</v>
      </c>
      <c r="P1053">
        <f t="shared" si="1050"/>
        <v>0.4542318896933123</v>
      </c>
      <c r="Q1053">
        <f t="shared" si="1050"/>
        <v>3794.4391680000003</v>
      </c>
      <c r="R1053">
        <f t="shared" si="1050"/>
        <v>794.70472667040008</v>
      </c>
      <c r="S1053">
        <f t="shared" ca="1" si="1050"/>
        <v>1.44957628674663</v>
      </c>
    </row>
    <row r="1054" spans="1:19" ht="12.75" x14ac:dyDescent="0.2">
      <c r="A1054">
        <f>'All Transactions'!A1054</f>
        <v>0</v>
      </c>
      <c r="B1054">
        <f>'All Transactions'!F1054</f>
        <v>0</v>
      </c>
      <c r="C1054">
        <f>'All Transactions'!G1054</f>
        <v>0</v>
      </c>
      <c r="D1054">
        <f>'All Transactions'!H1054</f>
        <v>0</v>
      </c>
      <c r="E1054">
        <f>'All Transactions'!I1054</f>
        <v>0</v>
      </c>
      <c r="F1054">
        <f>'All Transactions'!J1054</f>
        <v>0</v>
      </c>
      <c r="G1054">
        <f>'All Transactions'!K1054</f>
        <v>0</v>
      </c>
      <c r="H1054">
        <f>(N1053+B1054*H1053)*'Master-Stocks'!$I$1</f>
        <v>7.2888821071863605E-2</v>
      </c>
      <c r="I1054">
        <f>(O1053+C1054*I1053)*'Master-Stocks'!$I$1</f>
        <v>4.04</v>
      </c>
      <c r="J1054">
        <f>(P1053+D1054*J1053)*'Master-Stocks'!$I$1</f>
        <v>4.5423188969331233E-3</v>
      </c>
      <c r="K1054">
        <f>(Q1053+E1054*K1053)*'Master-Stocks'!$I$1</f>
        <v>37.944391680000003</v>
      </c>
      <c r="L1054">
        <f>(R1053+F1054*L1053)*'Master-Stocks'!$I$1</f>
        <v>7.9470472667040006</v>
      </c>
      <c r="M1054">
        <f ca="1">(S1053+G1054*M1053)*'Master-Stocks'!$I$1</f>
        <v>1.4495762867466301E-2</v>
      </c>
      <c r="N1054">
        <f t="shared" ref="N1054:S1054" si="1051">H1053*B1054+N1053</f>
        <v>7.2888821071863603</v>
      </c>
      <c r="O1054">
        <f t="shared" si="1051"/>
        <v>404</v>
      </c>
      <c r="P1054">
        <f t="shared" si="1051"/>
        <v>0.4542318896933123</v>
      </c>
      <c r="Q1054">
        <f t="shared" si="1051"/>
        <v>3794.4391680000003</v>
      </c>
      <c r="R1054">
        <f t="shared" si="1051"/>
        <v>794.70472667040008</v>
      </c>
      <c r="S1054">
        <f t="shared" ca="1" si="1051"/>
        <v>1.44957628674663</v>
      </c>
    </row>
    <row r="1055" spans="1:19" ht="12.75" x14ac:dyDescent="0.2">
      <c r="A1055">
        <f>'All Transactions'!A1055</f>
        <v>0</v>
      </c>
      <c r="B1055">
        <f>'All Transactions'!F1055</f>
        <v>0</v>
      </c>
      <c r="C1055">
        <f>'All Transactions'!G1055</f>
        <v>0</v>
      </c>
      <c r="D1055">
        <f>'All Transactions'!H1055</f>
        <v>0</v>
      </c>
      <c r="E1055">
        <f>'All Transactions'!I1055</f>
        <v>0</v>
      </c>
      <c r="F1055">
        <f>'All Transactions'!J1055</f>
        <v>0</v>
      </c>
      <c r="G1055">
        <f>'All Transactions'!K1055</f>
        <v>0</v>
      </c>
      <c r="H1055">
        <f>(N1054+B1055*H1054)*'Master-Stocks'!$I$1</f>
        <v>7.2888821071863605E-2</v>
      </c>
      <c r="I1055">
        <f>(O1054+C1055*I1054)*'Master-Stocks'!$I$1</f>
        <v>4.04</v>
      </c>
      <c r="J1055">
        <f>(P1054+D1055*J1054)*'Master-Stocks'!$I$1</f>
        <v>4.5423188969331233E-3</v>
      </c>
      <c r="K1055">
        <f>(Q1054+E1055*K1054)*'Master-Stocks'!$I$1</f>
        <v>37.944391680000003</v>
      </c>
      <c r="L1055">
        <f>(R1054+F1055*L1054)*'Master-Stocks'!$I$1</f>
        <v>7.9470472667040006</v>
      </c>
      <c r="M1055">
        <f ca="1">(S1054+G1055*M1054)*'Master-Stocks'!$I$1</f>
        <v>1.4495762867466301E-2</v>
      </c>
      <c r="N1055">
        <f t="shared" ref="N1055:S1055" si="1052">H1054*B1055+N1054</f>
        <v>7.2888821071863603</v>
      </c>
      <c r="O1055">
        <f t="shared" si="1052"/>
        <v>404</v>
      </c>
      <c r="P1055">
        <f t="shared" si="1052"/>
        <v>0.4542318896933123</v>
      </c>
      <c r="Q1055">
        <f t="shared" si="1052"/>
        <v>3794.4391680000003</v>
      </c>
      <c r="R1055">
        <f t="shared" si="1052"/>
        <v>794.70472667040008</v>
      </c>
      <c r="S1055">
        <f t="shared" ca="1" si="1052"/>
        <v>1.44957628674663</v>
      </c>
    </row>
    <row r="1056" spans="1:19" ht="12.75" x14ac:dyDescent="0.2">
      <c r="A1056">
        <f>'All Transactions'!A1056</f>
        <v>0</v>
      </c>
      <c r="B1056">
        <f>'All Transactions'!F1056</f>
        <v>0</v>
      </c>
      <c r="C1056">
        <f>'All Transactions'!G1056</f>
        <v>0</v>
      </c>
      <c r="D1056">
        <f>'All Transactions'!H1056</f>
        <v>0</v>
      </c>
      <c r="E1056">
        <f>'All Transactions'!I1056</f>
        <v>0</v>
      </c>
      <c r="F1056">
        <f>'All Transactions'!J1056</f>
        <v>0</v>
      </c>
      <c r="G1056">
        <f>'All Transactions'!K1056</f>
        <v>0</v>
      </c>
      <c r="H1056">
        <f>(N1055+B1056*H1055)*'Master-Stocks'!$I$1</f>
        <v>7.2888821071863605E-2</v>
      </c>
      <c r="I1056">
        <f>(O1055+C1056*I1055)*'Master-Stocks'!$I$1</f>
        <v>4.04</v>
      </c>
      <c r="J1056">
        <f>(P1055+D1056*J1055)*'Master-Stocks'!$I$1</f>
        <v>4.5423188969331233E-3</v>
      </c>
      <c r="K1056">
        <f>(Q1055+E1056*K1055)*'Master-Stocks'!$I$1</f>
        <v>37.944391680000003</v>
      </c>
      <c r="L1056">
        <f>(R1055+F1056*L1055)*'Master-Stocks'!$I$1</f>
        <v>7.9470472667040006</v>
      </c>
      <c r="M1056">
        <f ca="1">(S1055+G1056*M1055)*'Master-Stocks'!$I$1</f>
        <v>1.4495762867466301E-2</v>
      </c>
      <c r="N1056">
        <f t="shared" ref="N1056:S1056" si="1053">H1055*B1056+N1055</f>
        <v>7.2888821071863603</v>
      </c>
      <c r="O1056">
        <f t="shared" si="1053"/>
        <v>404</v>
      </c>
      <c r="P1056">
        <f t="shared" si="1053"/>
        <v>0.4542318896933123</v>
      </c>
      <c r="Q1056">
        <f t="shared" si="1053"/>
        <v>3794.4391680000003</v>
      </c>
      <c r="R1056">
        <f t="shared" si="1053"/>
        <v>794.70472667040008</v>
      </c>
      <c r="S1056">
        <f t="shared" ca="1" si="1053"/>
        <v>1.44957628674663</v>
      </c>
    </row>
    <row r="1057" spans="1:19" ht="12.75" x14ac:dyDescent="0.2">
      <c r="A1057">
        <f>'All Transactions'!A1057</f>
        <v>0</v>
      </c>
      <c r="B1057">
        <f>'All Transactions'!F1057</f>
        <v>0</v>
      </c>
      <c r="C1057">
        <f>'All Transactions'!G1057</f>
        <v>0</v>
      </c>
      <c r="D1057">
        <f>'All Transactions'!H1057</f>
        <v>0</v>
      </c>
      <c r="E1057">
        <f>'All Transactions'!I1057</f>
        <v>0</v>
      </c>
      <c r="F1057">
        <f>'All Transactions'!J1057</f>
        <v>0</v>
      </c>
      <c r="G1057">
        <f>'All Transactions'!K1057</f>
        <v>0</v>
      </c>
      <c r="H1057">
        <f>(N1056+B1057*H1056)*'Master-Stocks'!$I$1</f>
        <v>7.2888821071863605E-2</v>
      </c>
      <c r="I1057">
        <f>(O1056+C1057*I1056)*'Master-Stocks'!$I$1</f>
        <v>4.04</v>
      </c>
      <c r="J1057">
        <f>(P1056+D1057*J1056)*'Master-Stocks'!$I$1</f>
        <v>4.5423188969331233E-3</v>
      </c>
      <c r="K1057">
        <f>(Q1056+E1057*K1056)*'Master-Stocks'!$I$1</f>
        <v>37.944391680000003</v>
      </c>
      <c r="L1057">
        <f>(R1056+F1057*L1056)*'Master-Stocks'!$I$1</f>
        <v>7.9470472667040006</v>
      </c>
      <c r="M1057">
        <f ca="1">(S1056+G1057*M1056)*'Master-Stocks'!$I$1</f>
        <v>1.4495762867466301E-2</v>
      </c>
      <c r="N1057">
        <f t="shared" ref="N1057:S1057" si="1054">H1056*B1057+N1056</f>
        <v>7.2888821071863603</v>
      </c>
      <c r="O1057">
        <f t="shared" si="1054"/>
        <v>404</v>
      </c>
      <c r="P1057">
        <f t="shared" si="1054"/>
        <v>0.4542318896933123</v>
      </c>
      <c r="Q1057">
        <f t="shared" si="1054"/>
        <v>3794.4391680000003</v>
      </c>
      <c r="R1057">
        <f t="shared" si="1054"/>
        <v>794.70472667040008</v>
      </c>
      <c r="S1057">
        <f t="shared" ca="1" si="1054"/>
        <v>1.44957628674663</v>
      </c>
    </row>
    <row r="1058" spans="1:19" ht="12.75" x14ac:dyDescent="0.2">
      <c r="A1058">
        <f>'All Transactions'!A1058</f>
        <v>0</v>
      </c>
      <c r="B1058">
        <f>'All Transactions'!F1058</f>
        <v>0</v>
      </c>
      <c r="C1058">
        <f>'All Transactions'!G1058</f>
        <v>0</v>
      </c>
      <c r="D1058">
        <f>'All Transactions'!H1058</f>
        <v>0</v>
      </c>
      <c r="E1058">
        <f>'All Transactions'!I1058</f>
        <v>0</v>
      </c>
      <c r="F1058">
        <f>'All Transactions'!J1058</f>
        <v>0</v>
      </c>
      <c r="G1058">
        <f>'All Transactions'!K1058</f>
        <v>0</v>
      </c>
      <c r="H1058">
        <f>(N1057+B1058*H1057)*'Master-Stocks'!$I$1</f>
        <v>7.2888821071863605E-2</v>
      </c>
      <c r="I1058">
        <f>(O1057+C1058*I1057)*'Master-Stocks'!$I$1</f>
        <v>4.04</v>
      </c>
      <c r="J1058">
        <f>(P1057+D1058*J1057)*'Master-Stocks'!$I$1</f>
        <v>4.5423188969331233E-3</v>
      </c>
      <c r="K1058">
        <f>(Q1057+E1058*K1057)*'Master-Stocks'!$I$1</f>
        <v>37.944391680000003</v>
      </c>
      <c r="L1058">
        <f>(R1057+F1058*L1057)*'Master-Stocks'!$I$1</f>
        <v>7.9470472667040006</v>
      </c>
      <c r="M1058">
        <f ca="1">(S1057+G1058*M1057)*'Master-Stocks'!$I$1</f>
        <v>1.4495762867466301E-2</v>
      </c>
      <c r="N1058">
        <f t="shared" ref="N1058:S1058" si="1055">H1057*B1058+N1057</f>
        <v>7.2888821071863603</v>
      </c>
      <c r="O1058">
        <f t="shared" si="1055"/>
        <v>404</v>
      </c>
      <c r="P1058">
        <f t="shared" si="1055"/>
        <v>0.4542318896933123</v>
      </c>
      <c r="Q1058">
        <f t="shared" si="1055"/>
        <v>3794.4391680000003</v>
      </c>
      <c r="R1058">
        <f t="shared" si="1055"/>
        <v>794.70472667040008</v>
      </c>
      <c r="S1058">
        <f t="shared" ca="1" si="1055"/>
        <v>1.44957628674663</v>
      </c>
    </row>
    <row r="1059" spans="1:19" ht="12.75" x14ac:dyDescent="0.2">
      <c r="A1059">
        <f>'All Transactions'!A1059</f>
        <v>0</v>
      </c>
      <c r="B1059">
        <f>'All Transactions'!F1059</f>
        <v>0</v>
      </c>
      <c r="C1059">
        <f>'All Transactions'!G1059</f>
        <v>0</v>
      </c>
      <c r="D1059">
        <f>'All Transactions'!H1059</f>
        <v>0</v>
      </c>
      <c r="E1059">
        <f>'All Transactions'!I1059</f>
        <v>0</v>
      </c>
      <c r="F1059">
        <f>'All Transactions'!J1059</f>
        <v>0</v>
      </c>
      <c r="G1059">
        <f>'All Transactions'!K1059</f>
        <v>0</v>
      </c>
      <c r="H1059">
        <f>(N1058+B1059*H1058)*'Master-Stocks'!$I$1</f>
        <v>7.2888821071863605E-2</v>
      </c>
      <c r="I1059">
        <f>(O1058+C1059*I1058)*'Master-Stocks'!$I$1</f>
        <v>4.04</v>
      </c>
      <c r="J1059">
        <f>(P1058+D1059*J1058)*'Master-Stocks'!$I$1</f>
        <v>4.5423188969331233E-3</v>
      </c>
      <c r="K1059">
        <f>(Q1058+E1059*K1058)*'Master-Stocks'!$I$1</f>
        <v>37.944391680000003</v>
      </c>
      <c r="L1059">
        <f>(R1058+F1059*L1058)*'Master-Stocks'!$I$1</f>
        <v>7.9470472667040006</v>
      </c>
      <c r="M1059">
        <f ca="1">(S1058+G1059*M1058)*'Master-Stocks'!$I$1</f>
        <v>1.4495762867466301E-2</v>
      </c>
      <c r="N1059">
        <f t="shared" ref="N1059:S1059" si="1056">H1058*B1059+N1058</f>
        <v>7.2888821071863603</v>
      </c>
      <c r="O1059">
        <f t="shared" si="1056"/>
        <v>404</v>
      </c>
      <c r="P1059">
        <f t="shared" si="1056"/>
        <v>0.4542318896933123</v>
      </c>
      <c r="Q1059">
        <f t="shared" si="1056"/>
        <v>3794.4391680000003</v>
      </c>
      <c r="R1059">
        <f t="shared" si="1056"/>
        <v>794.70472667040008</v>
      </c>
      <c r="S1059">
        <f t="shared" ca="1" si="1056"/>
        <v>1.44957628674663</v>
      </c>
    </row>
    <row r="1060" spans="1:19" ht="12.75" x14ac:dyDescent="0.2">
      <c r="A1060">
        <f>'All Transactions'!A1060</f>
        <v>0</v>
      </c>
      <c r="B1060">
        <f>'All Transactions'!F1060</f>
        <v>0</v>
      </c>
      <c r="C1060">
        <f>'All Transactions'!G1060</f>
        <v>0</v>
      </c>
      <c r="D1060">
        <f>'All Transactions'!H1060</f>
        <v>0</v>
      </c>
      <c r="E1060">
        <f>'All Transactions'!I1060</f>
        <v>0</v>
      </c>
      <c r="F1060">
        <f>'All Transactions'!J1060</f>
        <v>0</v>
      </c>
      <c r="G1060">
        <f>'All Transactions'!K1060</f>
        <v>0</v>
      </c>
      <c r="H1060">
        <f>(N1059+B1060*H1059)*'Master-Stocks'!$I$1</f>
        <v>7.2888821071863605E-2</v>
      </c>
      <c r="I1060">
        <f>(O1059+C1060*I1059)*'Master-Stocks'!$I$1</f>
        <v>4.04</v>
      </c>
      <c r="J1060">
        <f>(P1059+D1060*J1059)*'Master-Stocks'!$I$1</f>
        <v>4.5423188969331233E-3</v>
      </c>
      <c r="K1060">
        <f>(Q1059+E1060*K1059)*'Master-Stocks'!$I$1</f>
        <v>37.944391680000003</v>
      </c>
      <c r="L1060">
        <f>(R1059+F1060*L1059)*'Master-Stocks'!$I$1</f>
        <v>7.9470472667040006</v>
      </c>
      <c r="M1060">
        <f ca="1">(S1059+G1060*M1059)*'Master-Stocks'!$I$1</f>
        <v>1.4495762867466301E-2</v>
      </c>
      <c r="N1060">
        <f t="shared" ref="N1060:S1060" si="1057">H1059*B1060+N1059</f>
        <v>7.2888821071863603</v>
      </c>
      <c r="O1060">
        <f t="shared" si="1057"/>
        <v>404</v>
      </c>
      <c r="P1060">
        <f t="shared" si="1057"/>
        <v>0.4542318896933123</v>
      </c>
      <c r="Q1060">
        <f t="shared" si="1057"/>
        <v>3794.4391680000003</v>
      </c>
      <c r="R1060">
        <f t="shared" si="1057"/>
        <v>794.70472667040008</v>
      </c>
      <c r="S1060">
        <f t="shared" ca="1" si="1057"/>
        <v>1.44957628674663</v>
      </c>
    </row>
    <row r="1061" spans="1:19" ht="12.75" x14ac:dyDescent="0.2">
      <c r="A1061">
        <f>'All Transactions'!A1061</f>
        <v>0</v>
      </c>
      <c r="B1061">
        <f>'All Transactions'!F1061</f>
        <v>0</v>
      </c>
      <c r="C1061">
        <f>'All Transactions'!G1061</f>
        <v>0</v>
      </c>
      <c r="D1061">
        <f>'All Transactions'!H1061</f>
        <v>0</v>
      </c>
      <c r="E1061">
        <f>'All Transactions'!I1061</f>
        <v>0</v>
      </c>
      <c r="F1061">
        <f>'All Transactions'!J1061</f>
        <v>0</v>
      </c>
      <c r="G1061">
        <f>'All Transactions'!K1061</f>
        <v>0</v>
      </c>
      <c r="H1061">
        <f>(N1060+B1061*H1060)*'Master-Stocks'!$I$1</f>
        <v>7.2888821071863605E-2</v>
      </c>
      <c r="I1061">
        <f>(O1060+C1061*I1060)*'Master-Stocks'!$I$1</f>
        <v>4.04</v>
      </c>
      <c r="J1061">
        <f>(P1060+D1061*J1060)*'Master-Stocks'!$I$1</f>
        <v>4.5423188969331233E-3</v>
      </c>
      <c r="K1061">
        <f>(Q1060+E1061*K1060)*'Master-Stocks'!$I$1</f>
        <v>37.944391680000003</v>
      </c>
      <c r="L1061">
        <f>(R1060+F1061*L1060)*'Master-Stocks'!$I$1</f>
        <v>7.9470472667040006</v>
      </c>
      <c r="M1061">
        <f ca="1">(S1060+G1061*M1060)*'Master-Stocks'!$I$1</f>
        <v>1.4495762867466301E-2</v>
      </c>
      <c r="N1061">
        <f t="shared" ref="N1061:S1061" si="1058">H1060*B1061+N1060</f>
        <v>7.2888821071863603</v>
      </c>
      <c r="O1061">
        <f t="shared" si="1058"/>
        <v>404</v>
      </c>
      <c r="P1061">
        <f t="shared" si="1058"/>
        <v>0.4542318896933123</v>
      </c>
      <c r="Q1061">
        <f t="shared" si="1058"/>
        <v>3794.4391680000003</v>
      </c>
      <c r="R1061">
        <f t="shared" si="1058"/>
        <v>794.70472667040008</v>
      </c>
      <c r="S1061">
        <f t="shared" ca="1" si="1058"/>
        <v>1.44957628674663</v>
      </c>
    </row>
    <row r="1062" spans="1:19" ht="12.75" x14ac:dyDescent="0.2">
      <c r="A1062">
        <f>'All Transactions'!A1062</f>
        <v>0</v>
      </c>
      <c r="B1062">
        <f>'All Transactions'!F1062</f>
        <v>0</v>
      </c>
      <c r="C1062">
        <f>'All Transactions'!G1062</f>
        <v>0</v>
      </c>
      <c r="D1062">
        <f>'All Transactions'!H1062</f>
        <v>0</v>
      </c>
      <c r="E1062">
        <f>'All Transactions'!I1062</f>
        <v>0</v>
      </c>
      <c r="F1062">
        <f>'All Transactions'!J1062</f>
        <v>0</v>
      </c>
      <c r="G1062">
        <f>'All Transactions'!K1062</f>
        <v>0</v>
      </c>
      <c r="H1062">
        <f>(N1061+B1062*H1061)*'Master-Stocks'!$I$1</f>
        <v>7.2888821071863605E-2</v>
      </c>
      <c r="I1062">
        <f>(O1061+C1062*I1061)*'Master-Stocks'!$I$1</f>
        <v>4.04</v>
      </c>
      <c r="J1062">
        <f>(P1061+D1062*J1061)*'Master-Stocks'!$I$1</f>
        <v>4.5423188969331233E-3</v>
      </c>
      <c r="K1062">
        <f>(Q1061+E1062*K1061)*'Master-Stocks'!$I$1</f>
        <v>37.944391680000003</v>
      </c>
      <c r="L1062">
        <f>(R1061+F1062*L1061)*'Master-Stocks'!$I$1</f>
        <v>7.9470472667040006</v>
      </c>
      <c r="M1062">
        <f ca="1">(S1061+G1062*M1061)*'Master-Stocks'!$I$1</f>
        <v>1.4495762867466301E-2</v>
      </c>
      <c r="N1062">
        <f t="shared" ref="N1062:S1062" si="1059">H1061*B1062+N1061</f>
        <v>7.2888821071863603</v>
      </c>
      <c r="O1062">
        <f t="shared" si="1059"/>
        <v>404</v>
      </c>
      <c r="P1062">
        <f t="shared" si="1059"/>
        <v>0.4542318896933123</v>
      </c>
      <c r="Q1062">
        <f t="shared" si="1059"/>
        <v>3794.4391680000003</v>
      </c>
      <c r="R1062">
        <f t="shared" si="1059"/>
        <v>794.70472667040008</v>
      </c>
      <c r="S1062">
        <f t="shared" ca="1" si="1059"/>
        <v>1.44957628674663</v>
      </c>
    </row>
    <row r="1063" spans="1:19" ht="12.75" x14ac:dyDescent="0.2">
      <c r="A1063">
        <f>'All Transactions'!A1063</f>
        <v>0</v>
      </c>
      <c r="B1063">
        <f>'All Transactions'!F1063</f>
        <v>0</v>
      </c>
      <c r="C1063">
        <f>'All Transactions'!G1063</f>
        <v>0</v>
      </c>
      <c r="D1063">
        <f>'All Transactions'!H1063</f>
        <v>0</v>
      </c>
      <c r="E1063">
        <f>'All Transactions'!I1063</f>
        <v>0</v>
      </c>
      <c r="F1063">
        <f>'All Transactions'!J1063</f>
        <v>0</v>
      </c>
      <c r="G1063">
        <f>'All Transactions'!K1063</f>
        <v>0</v>
      </c>
      <c r="H1063">
        <f>(N1062+B1063*H1062)*'Master-Stocks'!$I$1</f>
        <v>7.2888821071863605E-2</v>
      </c>
      <c r="I1063">
        <f>(O1062+C1063*I1062)*'Master-Stocks'!$I$1</f>
        <v>4.04</v>
      </c>
      <c r="J1063">
        <f>(P1062+D1063*J1062)*'Master-Stocks'!$I$1</f>
        <v>4.5423188969331233E-3</v>
      </c>
      <c r="K1063">
        <f>(Q1062+E1063*K1062)*'Master-Stocks'!$I$1</f>
        <v>37.944391680000003</v>
      </c>
      <c r="L1063">
        <f>(R1062+F1063*L1062)*'Master-Stocks'!$I$1</f>
        <v>7.9470472667040006</v>
      </c>
      <c r="M1063">
        <f ca="1">(S1062+G1063*M1062)*'Master-Stocks'!$I$1</f>
        <v>1.4495762867466301E-2</v>
      </c>
      <c r="N1063">
        <f t="shared" ref="N1063:S1063" si="1060">H1062*B1063+N1062</f>
        <v>7.2888821071863603</v>
      </c>
      <c r="O1063">
        <f t="shared" si="1060"/>
        <v>404</v>
      </c>
      <c r="P1063">
        <f t="shared" si="1060"/>
        <v>0.4542318896933123</v>
      </c>
      <c r="Q1063">
        <f t="shared" si="1060"/>
        <v>3794.4391680000003</v>
      </c>
      <c r="R1063">
        <f t="shared" si="1060"/>
        <v>794.70472667040008</v>
      </c>
      <c r="S1063">
        <f t="shared" ca="1" si="1060"/>
        <v>1.44957628674663</v>
      </c>
    </row>
    <row r="1064" spans="1:19" ht="12.75" x14ac:dyDescent="0.2">
      <c r="A1064">
        <f>'All Transactions'!A1064</f>
        <v>0</v>
      </c>
      <c r="B1064">
        <f>'All Transactions'!F1064</f>
        <v>0</v>
      </c>
      <c r="C1064">
        <f>'All Transactions'!G1064</f>
        <v>0</v>
      </c>
      <c r="D1064">
        <f>'All Transactions'!H1064</f>
        <v>0</v>
      </c>
      <c r="E1064">
        <f>'All Transactions'!I1064</f>
        <v>0</v>
      </c>
      <c r="F1064">
        <f>'All Transactions'!J1064</f>
        <v>0</v>
      </c>
      <c r="G1064">
        <f>'All Transactions'!K1064</f>
        <v>0</v>
      </c>
      <c r="H1064">
        <f>(N1063+B1064*H1063)*'Master-Stocks'!$I$1</f>
        <v>7.2888821071863605E-2</v>
      </c>
      <c r="I1064">
        <f>(O1063+C1064*I1063)*'Master-Stocks'!$I$1</f>
        <v>4.04</v>
      </c>
      <c r="J1064">
        <f>(P1063+D1064*J1063)*'Master-Stocks'!$I$1</f>
        <v>4.5423188969331233E-3</v>
      </c>
      <c r="K1064">
        <f>(Q1063+E1064*K1063)*'Master-Stocks'!$I$1</f>
        <v>37.944391680000003</v>
      </c>
      <c r="L1064">
        <f>(R1063+F1064*L1063)*'Master-Stocks'!$I$1</f>
        <v>7.9470472667040006</v>
      </c>
      <c r="M1064">
        <f ca="1">(S1063+G1064*M1063)*'Master-Stocks'!$I$1</f>
        <v>1.4495762867466301E-2</v>
      </c>
      <c r="N1064">
        <f t="shared" ref="N1064:S1064" si="1061">H1063*B1064+N1063</f>
        <v>7.2888821071863603</v>
      </c>
      <c r="O1064">
        <f t="shared" si="1061"/>
        <v>404</v>
      </c>
      <c r="P1064">
        <f t="shared" si="1061"/>
        <v>0.4542318896933123</v>
      </c>
      <c r="Q1064">
        <f t="shared" si="1061"/>
        <v>3794.4391680000003</v>
      </c>
      <c r="R1064">
        <f t="shared" si="1061"/>
        <v>794.70472667040008</v>
      </c>
      <c r="S1064">
        <f t="shared" ca="1" si="1061"/>
        <v>1.44957628674663</v>
      </c>
    </row>
    <row r="1065" spans="1:19" ht="12.75" x14ac:dyDescent="0.2">
      <c r="A1065">
        <f>'All Transactions'!A1065</f>
        <v>0</v>
      </c>
      <c r="B1065">
        <f>'All Transactions'!F1065</f>
        <v>0</v>
      </c>
      <c r="C1065">
        <f>'All Transactions'!G1065</f>
        <v>0</v>
      </c>
      <c r="D1065">
        <f>'All Transactions'!H1065</f>
        <v>0</v>
      </c>
      <c r="E1065">
        <f>'All Transactions'!I1065</f>
        <v>0</v>
      </c>
      <c r="F1065">
        <f>'All Transactions'!J1065</f>
        <v>0</v>
      </c>
      <c r="G1065">
        <f>'All Transactions'!K1065</f>
        <v>0</v>
      </c>
      <c r="H1065">
        <f>(N1064+B1065*H1064)*'Master-Stocks'!$I$1</f>
        <v>7.2888821071863605E-2</v>
      </c>
      <c r="I1065">
        <f>(O1064+C1065*I1064)*'Master-Stocks'!$I$1</f>
        <v>4.04</v>
      </c>
      <c r="J1065">
        <f>(P1064+D1065*J1064)*'Master-Stocks'!$I$1</f>
        <v>4.5423188969331233E-3</v>
      </c>
      <c r="K1065">
        <f>(Q1064+E1065*K1064)*'Master-Stocks'!$I$1</f>
        <v>37.944391680000003</v>
      </c>
      <c r="L1065">
        <f>(R1064+F1065*L1064)*'Master-Stocks'!$I$1</f>
        <v>7.9470472667040006</v>
      </c>
      <c r="M1065">
        <f ca="1">(S1064+G1065*M1064)*'Master-Stocks'!$I$1</f>
        <v>1.4495762867466301E-2</v>
      </c>
      <c r="N1065">
        <f t="shared" ref="N1065:S1065" si="1062">H1064*B1065+N1064</f>
        <v>7.2888821071863603</v>
      </c>
      <c r="O1065">
        <f t="shared" si="1062"/>
        <v>404</v>
      </c>
      <c r="P1065">
        <f t="shared" si="1062"/>
        <v>0.4542318896933123</v>
      </c>
      <c r="Q1065">
        <f t="shared" si="1062"/>
        <v>3794.4391680000003</v>
      </c>
      <c r="R1065">
        <f t="shared" si="1062"/>
        <v>794.70472667040008</v>
      </c>
      <c r="S1065">
        <f t="shared" ca="1" si="1062"/>
        <v>1.44957628674663</v>
      </c>
    </row>
    <row r="1066" spans="1:19" ht="12.75" x14ac:dyDescent="0.2">
      <c r="A1066">
        <f>'All Transactions'!A1066</f>
        <v>0</v>
      </c>
      <c r="B1066">
        <f>'All Transactions'!F1066</f>
        <v>0</v>
      </c>
      <c r="C1066">
        <f>'All Transactions'!G1066</f>
        <v>0</v>
      </c>
      <c r="D1066">
        <f>'All Transactions'!H1066</f>
        <v>0</v>
      </c>
      <c r="E1066">
        <f>'All Transactions'!I1066</f>
        <v>0</v>
      </c>
      <c r="F1066">
        <f>'All Transactions'!J1066</f>
        <v>0</v>
      </c>
      <c r="G1066">
        <f>'All Transactions'!K1066</f>
        <v>0</v>
      </c>
      <c r="H1066">
        <f>(N1065+B1066*H1065)*'Master-Stocks'!$I$1</f>
        <v>7.2888821071863605E-2</v>
      </c>
      <c r="I1066">
        <f>(O1065+C1066*I1065)*'Master-Stocks'!$I$1</f>
        <v>4.04</v>
      </c>
      <c r="J1066">
        <f>(P1065+D1066*J1065)*'Master-Stocks'!$I$1</f>
        <v>4.5423188969331233E-3</v>
      </c>
      <c r="K1066">
        <f>(Q1065+E1066*K1065)*'Master-Stocks'!$I$1</f>
        <v>37.944391680000003</v>
      </c>
      <c r="L1066">
        <f>(R1065+F1066*L1065)*'Master-Stocks'!$I$1</f>
        <v>7.9470472667040006</v>
      </c>
      <c r="M1066">
        <f ca="1">(S1065+G1066*M1065)*'Master-Stocks'!$I$1</f>
        <v>1.4495762867466301E-2</v>
      </c>
      <c r="N1066">
        <f t="shared" ref="N1066:S1066" si="1063">H1065*B1066+N1065</f>
        <v>7.2888821071863603</v>
      </c>
      <c r="O1066">
        <f t="shared" si="1063"/>
        <v>404</v>
      </c>
      <c r="P1066">
        <f t="shared" si="1063"/>
        <v>0.4542318896933123</v>
      </c>
      <c r="Q1066">
        <f t="shared" si="1063"/>
        <v>3794.4391680000003</v>
      </c>
      <c r="R1066">
        <f t="shared" si="1063"/>
        <v>794.70472667040008</v>
      </c>
      <c r="S1066">
        <f t="shared" ca="1" si="1063"/>
        <v>1.44957628674663</v>
      </c>
    </row>
    <row r="1067" spans="1:19" ht="12.75" x14ac:dyDescent="0.2">
      <c r="A1067">
        <f>'All Transactions'!A1067</f>
        <v>0</v>
      </c>
      <c r="B1067">
        <f>'All Transactions'!F1067</f>
        <v>0</v>
      </c>
      <c r="C1067">
        <f>'All Transactions'!G1067</f>
        <v>0</v>
      </c>
      <c r="D1067">
        <f>'All Transactions'!H1067</f>
        <v>0</v>
      </c>
      <c r="E1067">
        <f>'All Transactions'!I1067</f>
        <v>0</v>
      </c>
      <c r="F1067">
        <f>'All Transactions'!J1067</f>
        <v>0</v>
      </c>
      <c r="G1067">
        <f>'All Transactions'!K1067</f>
        <v>0</v>
      </c>
      <c r="H1067">
        <f>(N1066+B1067*H1066)*'Master-Stocks'!$I$1</f>
        <v>7.2888821071863605E-2</v>
      </c>
      <c r="I1067">
        <f>(O1066+C1067*I1066)*'Master-Stocks'!$I$1</f>
        <v>4.04</v>
      </c>
      <c r="J1067">
        <f>(P1066+D1067*J1066)*'Master-Stocks'!$I$1</f>
        <v>4.5423188969331233E-3</v>
      </c>
      <c r="K1067">
        <f>(Q1066+E1067*K1066)*'Master-Stocks'!$I$1</f>
        <v>37.944391680000003</v>
      </c>
      <c r="L1067">
        <f>(R1066+F1067*L1066)*'Master-Stocks'!$I$1</f>
        <v>7.9470472667040006</v>
      </c>
      <c r="M1067">
        <f ca="1">(S1066+G1067*M1066)*'Master-Stocks'!$I$1</f>
        <v>1.4495762867466301E-2</v>
      </c>
      <c r="N1067">
        <f t="shared" ref="N1067:S1067" si="1064">H1066*B1067+N1066</f>
        <v>7.2888821071863603</v>
      </c>
      <c r="O1067">
        <f t="shared" si="1064"/>
        <v>404</v>
      </c>
      <c r="P1067">
        <f t="shared" si="1064"/>
        <v>0.4542318896933123</v>
      </c>
      <c r="Q1067">
        <f t="shared" si="1064"/>
        <v>3794.4391680000003</v>
      </c>
      <c r="R1067">
        <f t="shared" si="1064"/>
        <v>794.70472667040008</v>
      </c>
      <c r="S1067">
        <f t="shared" ca="1" si="1064"/>
        <v>1.44957628674663</v>
      </c>
    </row>
    <row r="1068" spans="1:19" ht="12.75" x14ac:dyDescent="0.2">
      <c r="A1068">
        <f>'All Transactions'!A1068</f>
        <v>0</v>
      </c>
      <c r="B1068">
        <f>'All Transactions'!F1068</f>
        <v>0</v>
      </c>
      <c r="C1068">
        <f>'All Transactions'!G1068</f>
        <v>0</v>
      </c>
      <c r="D1068">
        <f>'All Transactions'!H1068</f>
        <v>0</v>
      </c>
      <c r="E1068">
        <f>'All Transactions'!I1068</f>
        <v>0</v>
      </c>
      <c r="F1068">
        <f>'All Transactions'!J1068</f>
        <v>0</v>
      </c>
      <c r="G1068">
        <f>'All Transactions'!K1068</f>
        <v>0</v>
      </c>
      <c r="H1068">
        <f>(N1067+B1068*H1067)*'Master-Stocks'!$I$1</f>
        <v>7.2888821071863605E-2</v>
      </c>
      <c r="I1068">
        <f>(O1067+C1068*I1067)*'Master-Stocks'!$I$1</f>
        <v>4.04</v>
      </c>
      <c r="J1068">
        <f>(P1067+D1068*J1067)*'Master-Stocks'!$I$1</f>
        <v>4.5423188969331233E-3</v>
      </c>
      <c r="K1068">
        <f>(Q1067+E1068*K1067)*'Master-Stocks'!$I$1</f>
        <v>37.944391680000003</v>
      </c>
      <c r="L1068">
        <f>(R1067+F1068*L1067)*'Master-Stocks'!$I$1</f>
        <v>7.9470472667040006</v>
      </c>
      <c r="M1068">
        <f ca="1">(S1067+G1068*M1067)*'Master-Stocks'!$I$1</f>
        <v>1.4495762867466301E-2</v>
      </c>
      <c r="N1068">
        <f t="shared" ref="N1068:S1068" si="1065">H1067*B1068+N1067</f>
        <v>7.2888821071863603</v>
      </c>
      <c r="O1068">
        <f t="shared" si="1065"/>
        <v>404</v>
      </c>
      <c r="P1068">
        <f t="shared" si="1065"/>
        <v>0.4542318896933123</v>
      </c>
      <c r="Q1068">
        <f t="shared" si="1065"/>
        <v>3794.4391680000003</v>
      </c>
      <c r="R1068">
        <f t="shared" si="1065"/>
        <v>794.70472667040008</v>
      </c>
      <c r="S1068">
        <f t="shared" ca="1" si="1065"/>
        <v>1.44957628674663</v>
      </c>
    </row>
    <row r="1069" spans="1:19" ht="12.75" x14ac:dyDescent="0.2">
      <c r="A1069">
        <f>'All Transactions'!A1069</f>
        <v>0</v>
      </c>
      <c r="B1069">
        <f>'All Transactions'!F1069</f>
        <v>0</v>
      </c>
      <c r="C1069">
        <f>'All Transactions'!G1069</f>
        <v>0</v>
      </c>
      <c r="D1069">
        <f>'All Transactions'!H1069</f>
        <v>0</v>
      </c>
      <c r="E1069">
        <f>'All Transactions'!I1069</f>
        <v>0</v>
      </c>
      <c r="F1069">
        <f>'All Transactions'!J1069</f>
        <v>0</v>
      </c>
      <c r="G1069">
        <f>'All Transactions'!K1069</f>
        <v>0</v>
      </c>
      <c r="H1069">
        <f>(N1068+B1069*H1068)*'Master-Stocks'!$I$1</f>
        <v>7.2888821071863605E-2</v>
      </c>
      <c r="I1069">
        <f>(O1068+C1069*I1068)*'Master-Stocks'!$I$1</f>
        <v>4.04</v>
      </c>
      <c r="J1069">
        <f>(P1068+D1069*J1068)*'Master-Stocks'!$I$1</f>
        <v>4.5423188969331233E-3</v>
      </c>
      <c r="K1069">
        <f>(Q1068+E1069*K1068)*'Master-Stocks'!$I$1</f>
        <v>37.944391680000003</v>
      </c>
      <c r="L1069">
        <f>(R1068+F1069*L1068)*'Master-Stocks'!$I$1</f>
        <v>7.9470472667040006</v>
      </c>
      <c r="M1069">
        <f ca="1">(S1068+G1069*M1068)*'Master-Stocks'!$I$1</f>
        <v>1.4495762867466301E-2</v>
      </c>
      <c r="N1069">
        <f t="shared" ref="N1069:S1069" si="1066">H1068*B1069+N1068</f>
        <v>7.2888821071863603</v>
      </c>
      <c r="O1069">
        <f t="shared" si="1066"/>
        <v>404</v>
      </c>
      <c r="P1069">
        <f t="shared" si="1066"/>
        <v>0.4542318896933123</v>
      </c>
      <c r="Q1069">
        <f t="shared" si="1066"/>
        <v>3794.4391680000003</v>
      </c>
      <c r="R1069">
        <f t="shared" si="1066"/>
        <v>794.70472667040008</v>
      </c>
      <c r="S1069">
        <f t="shared" ca="1" si="1066"/>
        <v>1.44957628674663</v>
      </c>
    </row>
    <row r="1070" spans="1:19" ht="12.75" x14ac:dyDescent="0.2">
      <c r="A1070">
        <f>'All Transactions'!A1070</f>
        <v>0</v>
      </c>
      <c r="B1070">
        <f>'All Transactions'!F1070</f>
        <v>0</v>
      </c>
      <c r="C1070">
        <f>'All Transactions'!G1070</f>
        <v>0</v>
      </c>
      <c r="D1070">
        <f>'All Transactions'!H1070</f>
        <v>0</v>
      </c>
      <c r="E1070">
        <f>'All Transactions'!I1070</f>
        <v>0</v>
      </c>
      <c r="F1070">
        <f>'All Transactions'!J1070</f>
        <v>0</v>
      </c>
      <c r="G1070">
        <f>'All Transactions'!K1070</f>
        <v>0</v>
      </c>
      <c r="H1070">
        <f>(N1069+B1070*H1069)*'Master-Stocks'!$I$1</f>
        <v>7.2888821071863605E-2</v>
      </c>
      <c r="I1070">
        <f>(O1069+C1070*I1069)*'Master-Stocks'!$I$1</f>
        <v>4.04</v>
      </c>
      <c r="J1070">
        <f>(P1069+D1070*J1069)*'Master-Stocks'!$I$1</f>
        <v>4.5423188969331233E-3</v>
      </c>
      <c r="K1070">
        <f>(Q1069+E1070*K1069)*'Master-Stocks'!$I$1</f>
        <v>37.944391680000003</v>
      </c>
      <c r="L1070">
        <f>(R1069+F1070*L1069)*'Master-Stocks'!$I$1</f>
        <v>7.9470472667040006</v>
      </c>
      <c r="M1070">
        <f ca="1">(S1069+G1070*M1069)*'Master-Stocks'!$I$1</f>
        <v>1.4495762867466301E-2</v>
      </c>
      <c r="N1070">
        <f t="shared" ref="N1070:S1070" si="1067">H1069*B1070+N1069</f>
        <v>7.2888821071863603</v>
      </c>
      <c r="O1070">
        <f t="shared" si="1067"/>
        <v>404</v>
      </c>
      <c r="P1070">
        <f t="shared" si="1067"/>
        <v>0.4542318896933123</v>
      </c>
      <c r="Q1070">
        <f t="shared" si="1067"/>
        <v>3794.4391680000003</v>
      </c>
      <c r="R1070">
        <f t="shared" si="1067"/>
        <v>794.70472667040008</v>
      </c>
      <c r="S1070">
        <f t="shared" ca="1" si="1067"/>
        <v>1.44957628674663</v>
      </c>
    </row>
    <row r="1071" spans="1:19" ht="12.75" x14ac:dyDescent="0.2">
      <c r="A1071">
        <f>'All Transactions'!A1071</f>
        <v>0</v>
      </c>
      <c r="B1071">
        <f>'All Transactions'!F1071</f>
        <v>0</v>
      </c>
      <c r="C1071">
        <f>'All Transactions'!G1071</f>
        <v>0</v>
      </c>
      <c r="D1071">
        <f>'All Transactions'!H1071</f>
        <v>0</v>
      </c>
      <c r="E1071">
        <f>'All Transactions'!I1071</f>
        <v>0</v>
      </c>
      <c r="F1071">
        <f>'All Transactions'!J1071</f>
        <v>0</v>
      </c>
      <c r="G1071">
        <f>'All Transactions'!K1071</f>
        <v>0</v>
      </c>
      <c r="H1071">
        <f>(N1070+B1071*H1070)*'Master-Stocks'!$I$1</f>
        <v>7.2888821071863605E-2</v>
      </c>
      <c r="I1071">
        <f>(O1070+C1071*I1070)*'Master-Stocks'!$I$1</f>
        <v>4.04</v>
      </c>
      <c r="J1071">
        <f>(P1070+D1071*J1070)*'Master-Stocks'!$I$1</f>
        <v>4.5423188969331233E-3</v>
      </c>
      <c r="K1071">
        <f>(Q1070+E1071*K1070)*'Master-Stocks'!$I$1</f>
        <v>37.944391680000003</v>
      </c>
      <c r="L1071">
        <f>(R1070+F1071*L1070)*'Master-Stocks'!$I$1</f>
        <v>7.9470472667040006</v>
      </c>
      <c r="M1071">
        <f ca="1">(S1070+G1071*M1070)*'Master-Stocks'!$I$1</f>
        <v>1.4495762867466301E-2</v>
      </c>
      <c r="N1071">
        <f t="shared" ref="N1071:S1071" si="1068">H1070*B1071+N1070</f>
        <v>7.2888821071863603</v>
      </c>
      <c r="O1071">
        <f t="shared" si="1068"/>
        <v>404</v>
      </c>
      <c r="P1071">
        <f t="shared" si="1068"/>
        <v>0.4542318896933123</v>
      </c>
      <c r="Q1071">
        <f t="shared" si="1068"/>
        <v>3794.4391680000003</v>
      </c>
      <c r="R1071">
        <f t="shared" si="1068"/>
        <v>794.70472667040008</v>
      </c>
      <c r="S1071">
        <f t="shared" ca="1" si="1068"/>
        <v>1.44957628674663</v>
      </c>
    </row>
    <row r="1072" spans="1:19" ht="12.75" x14ac:dyDescent="0.2">
      <c r="A1072">
        <f>'All Transactions'!A1072</f>
        <v>0</v>
      </c>
      <c r="B1072">
        <f>'All Transactions'!F1072</f>
        <v>0</v>
      </c>
      <c r="C1072">
        <f>'All Transactions'!G1072</f>
        <v>0</v>
      </c>
      <c r="D1072">
        <f>'All Transactions'!H1072</f>
        <v>0</v>
      </c>
      <c r="E1072">
        <f>'All Transactions'!I1072</f>
        <v>0</v>
      </c>
      <c r="F1072">
        <f>'All Transactions'!J1072</f>
        <v>0</v>
      </c>
      <c r="G1072">
        <f>'All Transactions'!K1072</f>
        <v>0</v>
      </c>
      <c r="H1072">
        <f>(N1071+B1072*H1071)*'Master-Stocks'!$I$1</f>
        <v>7.2888821071863605E-2</v>
      </c>
      <c r="I1072">
        <f>(O1071+C1072*I1071)*'Master-Stocks'!$I$1</f>
        <v>4.04</v>
      </c>
      <c r="J1072">
        <f>(P1071+D1072*J1071)*'Master-Stocks'!$I$1</f>
        <v>4.5423188969331233E-3</v>
      </c>
      <c r="K1072">
        <f>(Q1071+E1072*K1071)*'Master-Stocks'!$I$1</f>
        <v>37.944391680000003</v>
      </c>
      <c r="L1072">
        <f>(R1071+F1072*L1071)*'Master-Stocks'!$I$1</f>
        <v>7.9470472667040006</v>
      </c>
      <c r="M1072">
        <f ca="1">(S1071+G1072*M1071)*'Master-Stocks'!$I$1</f>
        <v>1.4495762867466301E-2</v>
      </c>
      <c r="N1072">
        <f t="shared" ref="N1072:S1072" si="1069">H1071*B1072+N1071</f>
        <v>7.2888821071863603</v>
      </c>
      <c r="O1072">
        <f t="shared" si="1069"/>
        <v>404</v>
      </c>
      <c r="P1072">
        <f t="shared" si="1069"/>
        <v>0.4542318896933123</v>
      </c>
      <c r="Q1072">
        <f t="shared" si="1069"/>
        <v>3794.4391680000003</v>
      </c>
      <c r="R1072">
        <f t="shared" si="1069"/>
        <v>794.70472667040008</v>
      </c>
      <c r="S1072">
        <f t="shared" ca="1" si="1069"/>
        <v>1.44957628674663</v>
      </c>
    </row>
    <row r="1073" spans="1:19" ht="12.75" x14ac:dyDescent="0.2">
      <c r="A1073">
        <f>'All Transactions'!A1073</f>
        <v>0</v>
      </c>
      <c r="B1073">
        <f>'All Transactions'!F1073</f>
        <v>0</v>
      </c>
      <c r="C1073">
        <f>'All Transactions'!G1073</f>
        <v>0</v>
      </c>
      <c r="D1073">
        <f>'All Transactions'!H1073</f>
        <v>0</v>
      </c>
      <c r="E1073">
        <f>'All Transactions'!I1073</f>
        <v>0</v>
      </c>
      <c r="F1073">
        <f>'All Transactions'!J1073</f>
        <v>0</v>
      </c>
      <c r="G1073">
        <f>'All Transactions'!K1073</f>
        <v>0</v>
      </c>
      <c r="H1073">
        <f>(N1072+B1073*H1072)*'Master-Stocks'!$I$1</f>
        <v>7.2888821071863605E-2</v>
      </c>
      <c r="I1073">
        <f>(O1072+C1073*I1072)*'Master-Stocks'!$I$1</f>
        <v>4.04</v>
      </c>
      <c r="J1073">
        <f>(P1072+D1073*J1072)*'Master-Stocks'!$I$1</f>
        <v>4.5423188969331233E-3</v>
      </c>
      <c r="K1073">
        <f>(Q1072+E1073*K1072)*'Master-Stocks'!$I$1</f>
        <v>37.944391680000003</v>
      </c>
      <c r="L1073">
        <f>(R1072+F1073*L1072)*'Master-Stocks'!$I$1</f>
        <v>7.9470472667040006</v>
      </c>
      <c r="M1073">
        <f ca="1">(S1072+G1073*M1072)*'Master-Stocks'!$I$1</f>
        <v>1.4495762867466301E-2</v>
      </c>
      <c r="N1073">
        <f t="shared" ref="N1073:S1073" si="1070">H1072*B1073+N1072</f>
        <v>7.2888821071863603</v>
      </c>
      <c r="O1073">
        <f t="shared" si="1070"/>
        <v>404</v>
      </c>
      <c r="P1073">
        <f t="shared" si="1070"/>
        <v>0.4542318896933123</v>
      </c>
      <c r="Q1073">
        <f t="shared" si="1070"/>
        <v>3794.4391680000003</v>
      </c>
      <c r="R1073">
        <f t="shared" si="1070"/>
        <v>794.70472667040008</v>
      </c>
      <c r="S1073">
        <f t="shared" ca="1" si="1070"/>
        <v>1.44957628674663</v>
      </c>
    </row>
    <row r="1074" spans="1:19" ht="12.75" x14ac:dyDescent="0.2">
      <c r="A1074">
        <f>'All Transactions'!A1074</f>
        <v>0</v>
      </c>
      <c r="B1074">
        <f>'All Transactions'!F1074</f>
        <v>0</v>
      </c>
      <c r="C1074">
        <f>'All Transactions'!G1074</f>
        <v>0</v>
      </c>
      <c r="D1074">
        <f>'All Transactions'!H1074</f>
        <v>0</v>
      </c>
      <c r="E1074">
        <f>'All Transactions'!I1074</f>
        <v>0</v>
      </c>
      <c r="F1074">
        <f>'All Transactions'!J1074</f>
        <v>0</v>
      </c>
      <c r="G1074">
        <f>'All Transactions'!K1074</f>
        <v>0</v>
      </c>
      <c r="H1074">
        <f>(N1073+B1074*H1073)*'Master-Stocks'!$I$1</f>
        <v>7.2888821071863605E-2</v>
      </c>
      <c r="I1074">
        <f>(O1073+C1074*I1073)*'Master-Stocks'!$I$1</f>
        <v>4.04</v>
      </c>
      <c r="J1074">
        <f>(P1073+D1074*J1073)*'Master-Stocks'!$I$1</f>
        <v>4.5423188969331233E-3</v>
      </c>
      <c r="K1074">
        <f>(Q1073+E1074*K1073)*'Master-Stocks'!$I$1</f>
        <v>37.944391680000003</v>
      </c>
      <c r="L1074">
        <f>(R1073+F1074*L1073)*'Master-Stocks'!$I$1</f>
        <v>7.9470472667040006</v>
      </c>
      <c r="M1074">
        <f ca="1">(S1073+G1074*M1073)*'Master-Stocks'!$I$1</f>
        <v>1.4495762867466301E-2</v>
      </c>
      <c r="N1074">
        <f t="shared" ref="N1074:S1074" si="1071">H1073*B1074+N1073</f>
        <v>7.2888821071863603</v>
      </c>
      <c r="O1074">
        <f t="shared" si="1071"/>
        <v>404</v>
      </c>
      <c r="P1074">
        <f t="shared" si="1071"/>
        <v>0.4542318896933123</v>
      </c>
      <c r="Q1074">
        <f t="shared" si="1071"/>
        <v>3794.4391680000003</v>
      </c>
      <c r="R1074">
        <f t="shared" si="1071"/>
        <v>794.70472667040008</v>
      </c>
      <c r="S1074">
        <f t="shared" ca="1" si="1071"/>
        <v>1.44957628674663</v>
      </c>
    </row>
    <row r="1075" spans="1:19" ht="12.75" x14ac:dyDescent="0.2">
      <c r="A1075">
        <f>'All Transactions'!A1075</f>
        <v>0</v>
      </c>
      <c r="B1075">
        <f>'All Transactions'!F1075</f>
        <v>0</v>
      </c>
      <c r="C1075">
        <f>'All Transactions'!G1075</f>
        <v>0</v>
      </c>
      <c r="D1075">
        <f>'All Transactions'!H1075</f>
        <v>0</v>
      </c>
      <c r="E1075">
        <f>'All Transactions'!I1075</f>
        <v>0</v>
      </c>
      <c r="F1075">
        <f>'All Transactions'!J1075</f>
        <v>0</v>
      </c>
      <c r="G1075">
        <f>'All Transactions'!K1075</f>
        <v>0</v>
      </c>
      <c r="H1075">
        <f>(N1074+B1075*H1074)*'Master-Stocks'!$I$1</f>
        <v>7.2888821071863605E-2</v>
      </c>
      <c r="I1075">
        <f>(O1074+C1075*I1074)*'Master-Stocks'!$I$1</f>
        <v>4.04</v>
      </c>
      <c r="J1075">
        <f>(P1074+D1075*J1074)*'Master-Stocks'!$I$1</f>
        <v>4.5423188969331233E-3</v>
      </c>
      <c r="K1075">
        <f>(Q1074+E1075*K1074)*'Master-Stocks'!$I$1</f>
        <v>37.944391680000003</v>
      </c>
      <c r="L1075">
        <f>(R1074+F1075*L1074)*'Master-Stocks'!$I$1</f>
        <v>7.9470472667040006</v>
      </c>
      <c r="M1075">
        <f ca="1">(S1074+G1075*M1074)*'Master-Stocks'!$I$1</f>
        <v>1.4495762867466301E-2</v>
      </c>
      <c r="N1075">
        <f t="shared" ref="N1075:S1075" si="1072">H1074*B1075+N1074</f>
        <v>7.2888821071863603</v>
      </c>
      <c r="O1075">
        <f t="shared" si="1072"/>
        <v>404</v>
      </c>
      <c r="P1075">
        <f t="shared" si="1072"/>
        <v>0.4542318896933123</v>
      </c>
      <c r="Q1075">
        <f t="shared" si="1072"/>
        <v>3794.4391680000003</v>
      </c>
      <c r="R1075">
        <f t="shared" si="1072"/>
        <v>794.70472667040008</v>
      </c>
      <c r="S1075">
        <f t="shared" ca="1" si="1072"/>
        <v>1.44957628674663</v>
      </c>
    </row>
    <row r="1076" spans="1:19" ht="12.75" x14ac:dyDescent="0.2">
      <c r="A1076">
        <f>'All Transactions'!A1076</f>
        <v>0</v>
      </c>
      <c r="B1076">
        <f>'All Transactions'!F1076</f>
        <v>0</v>
      </c>
      <c r="C1076">
        <f>'All Transactions'!G1076</f>
        <v>0</v>
      </c>
      <c r="D1076">
        <f>'All Transactions'!H1076</f>
        <v>0</v>
      </c>
      <c r="E1076">
        <f>'All Transactions'!I1076</f>
        <v>0</v>
      </c>
      <c r="F1076">
        <f>'All Transactions'!J1076</f>
        <v>0</v>
      </c>
      <c r="G1076">
        <f>'All Transactions'!K1076</f>
        <v>0</v>
      </c>
      <c r="H1076">
        <f>(N1075+B1076*H1075)*'Master-Stocks'!$I$1</f>
        <v>7.2888821071863605E-2</v>
      </c>
      <c r="I1076">
        <f>(O1075+C1076*I1075)*'Master-Stocks'!$I$1</f>
        <v>4.04</v>
      </c>
      <c r="J1076">
        <f>(P1075+D1076*J1075)*'Master-Stocks'!$I$1</f>
        <v>4.5423188969331233E-3</v>
      </c>
      <c r="K1076">
        <f>(Q1075+E1076*K1075)*'Master-Stocks'!$I$1</f>
        <v>37.944391680000003</v>
      </c>
      <c r="L1076">
        <f>(R1075+F1076*L1075)*'Master-Stocks'!$I$1</f>
        <v>7.9470472667040006</v>
      </c>
      <c r="M1076">
        <f ca="1">(S1075+G1076*M1075)*'Master-Stocks'!$I$1</f>
        <v>1.4495762867466301E-2</v>
      </c>
      <c r="N1076">
        <f t="shared" ref="N1076:S1076" si="1073">H1075*B1076+N1075</f>
        <v>7.2888821071863603</v>
      </c>
      <c r="O1076">
        <f t="shared" si="1073"/>
        <v>404</v>
      </c>
      <c r="P1076">
        <f t="shared" si="1073"/>
        <v>0.4542318896933123</v>
      </c>
      <c r="Q1076">
        <f t="shared" si="1073"/>
        <v>3794.4391680000003</v>
      </c>
      <c r="R1076">
        <f t="shared" si="1073"/>
        <v>794.70472667040008</v>
      </c>
      <c r="S1076">
        <f t="shared" ca="1" si="1073"/>
        <v>1.44957628674663</v>
      </c>
    </row>
    <row r="1077" spans="1:19" ht="12.75" x14ac:dyDescent="0.2">
      <c r="A1077">
        <f>'All Transactions'!A1077</f>
        <v>0</v>
      </c>
      <c r="B1077">
        <f>'All Transactions'!F1077</f>
        <v>0</v>
      </c>
      <c r="C1077">
        <f>'All Transactions'!G1077</f>
        <v>0</v>
      </c>
      <c r="D1077">
        <f>'All Transactions'!H1077</f>
        <v>0</v>
      </c>
      <c r="E1077">
        <f>'All Transactions'!I1077</f>
        <v>0</v>
      </c>
      <c r="F1077">
        <f>'All Transactions'!J1077</f>
        <v>0</v>
      </c>
      <c r="G1077">
        <f>'All Transactions'!K1077</f>
        <v>0</v>
      </c>
      <c r="H1077">
        <f>(N1076+B1077*H1076)*'Master-Stocks'!$I$1</f>
        <v>7.2888821071863605E-2</v>
      </c>
      <c r="I1077">
        <f>(O1076+C1077*I1076)*'Master-Stocks'!$I$1</f>
        <v>4.04</v>
      </c>
      <c r="J1077">
        <f>(P1076+D1077*J1076)*'Master-Stocks'!$I$1</f>
        <v>4.5423188969331233E-3</v>
      </c>
      <c r="K1077">
        <f>(Q1076+E1077*K1076)*'Master-Stocks'!$I$1</f>
        <v>37.944391680000003</v>
      </c>
      <c r="L1077">
        <f>(R1076+F1077*L1076)*'Master-Stocks'!$I$1</f>
        <v>7.9470472667040006</v>
      </c>
      <c r="M1077">
        <f ca="1">(S1076+G1077*M1076)*'Master-Stocks'!$I$1</f>
        <v>1.4495762867466301E-2</v>
      </c>
      <c r="N1077">
        <f t="shared" ref="N1077:S1077" si="1074">H1076*B1077+N1076</f>
        <v>7.2888821071863603</v>
      </c>
      <c r="O1077">
        <f t="shared" si="1074"/>
        <v>404</v>
      </c>
      <c r="P1077">
        <f t="shared" si="1074"/>
        <v>0.4542318896933123</v>
      </c>
      <c r="Q1077">
        <f t="shared" si="1074"/>
        <v>3794.4391680000003</v>
      </c>
      <c r="R1077">
        <f t="shared" si="1074"/>
        <v>794.70472667040008</v>
      </c>
      <c r="S1077">
        <f t="shared" ca="1" si="1074"/>
        <v>1.44957628674663</v>
      </c>
    </row>
    <row r="1078" spans="1:19" ht="12.75" x14ac:dyDescent="0.2">
      <c r="A1078">
        <f>'All Transactions'!A1078</f>
        <v>0</v>
      </c>
      <c r="B1078">
        <f>'All Transactions'!F1078</f>
        <v>0</v>
      </c>
      <c r="C1078">
        <f>'All Transactions'!G1078</f>
        <v>0</v>
      </c>
      <c r="D1078">
        <f>'All Transactions'!H1078</f>
        <v>0</v>
      </c>
      <c r="E1078">
        <f>'All Transactions'!I1078</f>
        <v>0</v>
      </c>
      <c r="F1078">
        <f>'All Transactions'!J1078</f>
        <v>0</v>
      </c>
      <c r="G1078">
        <f>'All Transactions'!K1078</f>
        <v>0</v>
      </c>
      <c r="H1078">
        <f>(N1077+B1078*H1077)*'Master-Stocks'!$I$1</f>
        <v>7.2888821071863605E-2</v>
      </c>
      <c r="I1078">
        <f>(O1077+C1078*I1077)*'Master-Stocks'!$I$1</f>
        <v>4.04</v>
      </c>
      <c r="J1078">
        <f>(P1077+D1078*J1077)*'Master-Stocks'!$I$1</f>
        <v>4.5423188969331233E-3</v>
      </c>
      <c r="K1078">
        <f>(Q1077+E1078*K1077)*'Master-Stocks'!$I$1</f>
        <v>37.944391680000003</v>
      </c>
      <c r="L1078">
        <f>(R1077+F1078*L1077)*'Master-Stocks'!$I$1</f>
        <v>7.9470472667040006</v>
      </c>
      <c r="M1078">
        <f ca="1">(S1077+G1078*M1077)*'Master-Stocks'!$I$1</f>
        <v>1.4495762867466301E-2</v>
      </c>
      <c r="N1078">
        <f t="shared" ref="N1078:S1078" si="1075">H1077*B1078+N1077</f>
        <v>7.2888821071863603</v>
      </c>
      <c r="O1078">
        <f t="shared" si="1075"/>
        <v>404</v>
      </c>
      <c r="P1078">
        <f t="shared" si="1075"/>
        <v>0.4542318896933123</v>
      </c>
      <c r="Q1078">
        <f t="shared" si="1075"/>
        <v>3794.4391680000003</v>
      </c>
      <c r="R1078">
        <f t="shared" si="1075"/>
        <v>794.70472667040008</v>
      </c>
      <c r="S1078">
        <f t="shared" ca="1" si="1075"/>
        <v>1.44957628674663</v>
      </c>
    </row>
    <row r="1079" spans="1:19" ht="12.75" x14ac:dyDescent="0.2">
      <c r="A1079">
        <f>'All Transactions'!A1079</f>
        <v>0</v>
      </c>
      <c r="B1079">
        <f>'All Transactions'!F1079</f>
        <v>0</v>
      </c>
      <c r="C1079">
        <f>'All Transactions'!G1079</f>
        <v>0</v>
      </c>
      <c r="D1079">
        <f>'All Transactions'!H1079</f>
        <v>0</v>
      </c>
      <c r="E1079">
        <f>'All Transactions'!I1079</f>
        <v>0</v>
      </c>
      <c r="F1079">
        <f>'All Transactions'!J1079</f>
        <v>0</v>
      </c>
      <c r="G1079">
        <f>'All Transactions'!K1079</f>
        <v>0</v>
      </c>
      <c r="H1079">
        <f>(N1078+B1079*H1078)*'Master-Stocks'!$I$1</f>
        <v>7.2888821071863605E-2</v>
      </c>
      <c r="I1079">
        <f>(O1078+C1079*I1078)*'Master-Stocks'!$I$1</f>
        <v>4.04</v>
      </c>
      <c r="J1079">
        <f>(P1078+D1079*J1078)*'Master-Stocks'!$I$1</f>
        <v>4.5423188969331233E-3</v>
      </c>
      <c r="K1079">
        <f>(Q1078+E1079*K1078)*'Master-Stocks'!$I$1</f>
        <v>37.944391680000003</v>
      </c>
      <c r="L1079">
        <f>(R1078+F1079*L1078)*'Master-Stocks'!$I$1</f>
        <v>7.9470472667040006</v>
      </c>
      <c r="M1079">
        <f ca="1">(S1078+G1079*M1078)*'Master-Stocks'!$I$1</f>
        <v>1.4495762867466301E-2</v>
      </c>
      <c r="N1079">
        <f t="shared" ref="N1079:S1079" si="1076">H1078*B1079+N1078</f>
        <v>7.2888821071863603</v>
      </c>
      <c r="O1079">
        <f t="shared" si="1076"/>
        <v>404</v>
      </c>
      <c r="P1079">
        <f t="shared" si="1076"/>
        <v>0.4542318896933123</v>
      </c>
      <c r="Q1079">
        <f t="shared" si="1076"/>
        <v>3794.4391680000003</v>
      </c>
      <c r="R1079">
        <f t="shared" si="1076"/>
        <v>794.70472667040008</v>
      </c>
      <c r="S1079">
        <f t="shared" ca="1" si="1076"/>
        <v>1.44957628674663</v>
      </c>
    </row>
    <row r="1080" spans="1:19" ht="12.75" x14ac:dyDescent="0.2">
      <c r="A1080">
        <f>'All Transactions'!A1080</f>
        <v>0</v>
      </c>
      <c r="B1080">
        <f>'All Transactions'!F1080</f>
        <v>0</v>
      </c>
      <c r="C1080">
        <f>'All Transactions'!G1080</f>
        <v>0</v>
      </c>
      <c r="D1080">
        <f>'All Transactions'!H1080</f>
        <v>0</v>
      </c>
      <c r="E1080">
        <f>'All Transactions'!I1080</f>
        <v>0</v>
      </c>
      <c r="F1080">
        <f>'All Transactions'!J1080</f>
        <v>0</v>
      </c>
      <c r="G1080">
        <f>'All Transactions'!K1080</f>
        <v>0</v>
      </c>
      <c r="H1080">
        <f>(N1079+B1080*H1079)*'Master-Stocks'!$I$1</f>
        <v>7.2888821071863605E-2</v>
      </c>
      <c r="I1080">
        <f>(O1079+C1080*I1079)*'Master-Stocks'!$I$1</f>
        <v>4.04</v>
      </c>
      <c r="J1080">
        <f>(P1079+D1080*J1079)*'Master-Stocks'!$I$1</f>
        <v>4.5423188969331233E-3</v>
      </c>
      <c r="K1080">
        <f>(Q1079+E1080*K1079)*'Master-Stocks'!$I$1</f>
        <v>37.944391680000003</v>
      </c>
      <c r="L1080">
        <f>(R1079+F1080*L1079)*'Master-Stocks'!$I$1</f>
        <v>7.9470472667040006</v>
      </c>
      <c r="M1080">
        <f ca="1">(S1079+G1080*M1079)*'Master-Stocks'!$I$1</f>
        <v>1.4495762867466301E-2</v>
      </c>
      <c r="N1080">
        <f t="shared" ref="N1080:S1080" si="1077">H1079*B1080+N1079</f>
        <v>7.2888821071863603</v>
      </c>
      <c r="O1080">
        <f t="shared" si="1077"/>
        <v>404</v>
      </c>
      <c r="P1080">
        <f t="shared" si="1077"/>
        <v>0.4542318896933123</v>
      </c>
      <c r="Q1080">
        <f t="shared" si="1077"/>
        <v>3794.4391680000003</v>
      </c>
      <c r="R1080">
        <f t="shared" si="1077"/>
        <v>794.70472667040008</v>
      </c>
      <c r="S1080">
        <f t="shared" ca="1" si="1077"/>
        <v>1.44957628674663</v>
      </c>
    </row>
    <row r="1081" spans="1:19" ht="12.75" x14ac:dyDescent="0.2">
      <c r="A1081">
        <f>'All Transactions'!A1081</f>
        <v>0</v>
      </c>
      <c r="B1081">
        <f>'All Transactions'!F1081</f>
        <v>0</v>
      </c>
      <c r="C1081">
        <f>'All Transactions'!G1081</f>
        <v>0</v>
      </c>
      <c r="D1081">
        <f>'All Transactions'!H1081</f>
        <v>0</v>
      </c>
      <c r="E1081">
        <f>'All Transactions'!I1081</f>
        <v>0</v>
      </c>
      <c r="F1081">
        <f>'All Transactions'!J1081</f>
        <v>0</v>
      </c>
      <c r="G1081">
        <f>'All Transactions'!K1081</f>
        <v>0</v>
      </c>
      <c r="H1081">
        <f>(N1080+B1081*H1080)*'Master-Stocks'!$I$1</f>
        <v>7.2888821071863605E-2</v>
      </c>
      <c r="I1081">
        <f>(O1080+C1081*I1080)*'Master-Stocks'!$I$1</f>
        <v>4.04</v>
      </c>
      <c r="J1081">
        <f>(P1080+D1081*J1080)*'Master-Stocks'!$I$1</f>
        <v>4.5423188969331233E-3</v>
      </c>
      <c r="K1081">
        <f>(Q1080+E1081*K1080)*'Master-Stocks'!$I$1</f>
        <v>37.944391680000003</v>
      </c>
      <c r="L1081">
        <f>(R1080+F1081*L1080)*'Master-Stocks'!$I$1</f>
        <v>7.9470472667040006</v>
      </c>
      <c r="M1081">
        <f ca="1">(S1080+G1081*M1080)*'Master-Stocks'!$I$1</f>
        <v>1.4495762867466301E-2</v>
      </c>
      <c r="N1081">
        <f t="shared" ref="N1081:S1081" si="1078">H1080*B1081+N1080</f>
        <v>7.2888821071863603</v>
      </c>
      <c r="O1081">
        <f t="shared" si="1078"/>
        <v>404</v>
      </c>
      <c r="P1081">
        <f t="shared" si="1078"/>
        <v>0.4542318896933123</v>
      </c>
      <c r="Q1081">
        <f t="shared" si="1078"/>
        <v>3794.4391680000003</v>
      </c>
      <c r="R1081">
        <f t="shared" si="1078"/>
        <v>794.70472667040008</v>
      </c>
      <c r="S1081">
        <f t="shared" ca="1" si="1078"/>
        <v>1.44957628674663</v>
      </c>
    </row>
    <row r="1082" spans="1:19" ht="12.75" x14ac:dyDescent="0.2">
      <c r="A1082">
        <f>'All Transactions'!A1082</f>
        <v>0</v>
      </c>
      <c r="B1082">
        <f>'All Transactions'!F1082</f>
        <v>0</v>
      </c>
      <c r="C1082">
        <f>'All Transactions'!G1082</f>
        <v>0</v>
      </c>
      <c r="D1082">
        <f>'All Transactions'!H1082</f>
        <v>0</v>
      </c>
      <c r="E1082">
        <f>'All Transactions'!I1082</f>
        <v>0</v>
      </c>
      <c r="F1082">
        <f>'All Transactions'!J1082</f>
        <v>0</v>
      </c>
      <c r="G1082">
        <f>'All Transactions'!K1082</f>
        <v>0</v>
      </c>
      <c r="H1082">
        <f>(N1081+B1082*H1081)*'Master-Stocks'!$I$1</f>
        <v>7.2888821071863605E-2</v>
      </c>
      <c r="I1082">
        <f>(O1081+C1082*I1081)*'Master-Stocks'!$I$1</f>
        <v>4.04</v>
      </c>
      <c r="J1082">
        <f>(P1081+D1082*J1081)*'Master-Stocks'!$I$1</f>
        <v>4.5423188969331233E-3</v>
      </c>
      <c r="K1082">
        <f>(Q1081+E1082*K1081)*'Master-Stocks'!$I$1</f>
        <v>37.944391680000003</v>
      </c>
      <c r="L1082">
        <f>(R1081+F1082*L1081)*'Master-Stocks'!$I$1</f>
        <v>7.9470472667040006</v>
      </c>
      <c r="M1082">
        <f ca="1">(S1081+G1082*M1081)*'Master-Stocks'!$I$1</f>
        <v>1.4495762867466301E-2</v>
      </c>
      <c r="N1082">
        <f t="shared" ref="N1082:S1082" si="1079">H1081*B1082+N1081</f>
        <v>7.2888821071863603</v>
      </c>
      <c r="O1082">
        <f t="shared" si="1079"/>
        <v>404</v>
      </c>
      <c r="P1082">
        <f t="shared" si="1079"/>
        <v>0.4542318896933123</v>
      </c>
      <c r="Q1082">
        <f t="shared" si="1079"/>
        <v>3794.4391680000003</v>
      </c>
      <c r="R1082">
        <f t="shared" si="1079"/>
        <v>794.70472667040008</v>
      </c>
      <c r="S1082">
        <f t="shared" ca="1" si="1079"/>
        <v>1.44957628674663</v>
      </c>
    </row>
    <row r="1083" spans="1:19" ht="12.75" x14ac:dyDescent="0.2">
      <c r="A1083">
        <f>'All Transactions'!A1083</f>
        <v>0</v>
      </c>
      <c r="B1083">
        <f>'All Transactions'!F1083</f>
        <v>0</v>
      </c>
      <c r="C1083">
        <f>'All Transactions'!G1083</f>
        <v>0</v>
      </c>
      <c r="D1083">
        <f>'All Transactions'!H1083</f>
        <v>0</v>
      </c>
      <c r="E1083">
        <f>'All Transactions'!I1083</f>
        <v>0</v>
      </c>
      <c r="F1083">
        <f>'All Transactions'!J1083</f>
        <v>0</v>
      </c>
      <c r="G1083">
        <f>'All Transactions'!K1083</f>
        <v>0</v>
      </c>
      <c r="H1083">
        <f>(N1082+B1083*H1082)*'Master-Stocks'!$I$1</f>
        <v>7.2888821071863605E-2</v>
      </c>
      <c r="I1083">
        <f>(O1082+C1083*I1082)*'Master-Stocks'!$I$1</f>
        <v>4.04</v>
      </c>
      <c r="J1083">
        <f>(P1082+D1083*J1082)*'Master-Stocks'!$I$1</f>
        <v>4.5423188969331233E-3</v>
      </c>
      <c r="K1083">
        <f>(Q1082+E1083*K1082)*'Master-Stocks'!$I$1</f>
        <v>37.944391680000003</v>
      </c>
      <c r="L1083">
        <f>(R1082+F1083*L1082)*'Master-Stocks'!$I$1</f>
        <v>7.9470472667040006</v>
      </c>
      <c r="M1083">
        <f ca="1">(S1082+G1083*M1082)*'Master-Stocks'!$I$1</f>
        <v>1.4495762867466301E-2</v>
      </c>
      <c r="N1083">
        <f t="shared" ref="N1083:S1083" si="1080">H1082*B1083+N1082</f>
        <v>7.2888821071863603</v>
      </c>
      <c r="O1083">
        <f t="shared" si="1080"/>
        <v>404</v>
      </c>
      <c r="P1083">
        <f t="shared" si="1080"/>
        <v>0.4542318896933123</v>
      </c>
      <c r="Q1083">
        <f t="shared" si="1080"/>
        <v>3794.4391680000003</v>
      </c>
      <c r="R1083">
        <f t="shared" si="1080"/>
        <v>794.70472667040008</v>
      </c>
      <c r="S1083">
        <f t="shared" ca="1" si="1080"/>
        <v>1.44957628674663</v>
      </c>
    </row>
    <row r="1084" spans="1:19" ht="12.75" x14ac:dyDescent="0.2">
      <c r="A1084">
        <f>'All Transactions'!A1084</f>
        <v>0</v>
      </c>
      <c r="B1084">
        <f>'All Transactions'!F1084</f>
        <v>0</v>
      </c>
      <c r="C1084">
        <f>'All Transactions'!G1084</f>
        <v>0</v>
      </c>
      <c r="D1084">
        <f>'All Transactions'!H1084</f>
        <v>0</v>
      </c>
      <c r="E1084">
        <f>'All Transactions'!I1084</f>
        <v>0</v>
      </c>
      <c r="F1084">
        <f>'All Transactions'!J1084</f>
        <v>0</v>
      </c>
      <c r="G1084">
        <f>'All Transactions'!K1084</f>
        <v>0</v>
      </c>
      <c r="H1084">
        <f>(N1083+B1084*H1083)*'Master-Stocks'!$I$1</f>
        <v>7.2888821071863605E-2</v>
      </c>
      <c r="I1084">
        <f>(O1083+C1084*I1083)*'Master-Stocks'!$I$1</f>
        <v>4.04</v>
      </c>
      <c r="J1084">
        <f>(P1083+D1084*J1083)*'Master-Stocks'!$I$1</f>
        <v>4.5423188969331233E-3</v>
      </c>
      <c r="K1084">
        <f>(Q1083+E1084*K1083)*'Master-Stocks'!$I$1</f>
        <v>37.944391680000003</v>
      </c>
      <c r="L1084">
        <f>(R1083+F1084*L1083)*'Master-Stocks'!$I$1</f>
        <v>7.9470472667040006</v>
      </c>
      <c r="M1084">
        <f ca="1">(S1083+G1084*M1083)*'Master-Stocks'!$I$1</f>
        <v>1.4495762867466301E-2</v>
      </c>
      <c r="N1084">
        <f t="shared" ref="N1084:S1084" si="1081">H1083*B1084+N1083</f>
        <v>7.2888821071863603</v>
      </c>
      <c r="O1084">
        <f t="shared" si="1081"/>
        <v>404</v>
      </c>
      <c r="P1084">
        <f t="shared" si="1081"/>
        <v>0.4542318896933123</v>
      </c>
      <c r="Q1084">
        <f t="shared" si="1081"/>
        <v>3794.4391680000003</v>
      </c>
      <c r="R1084">
        <f t="shared" si="1081"/>
        <v>794.70472667040008</v>
      </c>
      <c r="S1084">
        <f t="shared" ca="1" si="1081"/>
        <v>1.44957628674663</v>
      </c>
    </row>
    <row r="1085" spans="1:19" ht="12.75" x14ac:dyDescent="0.2">
      <c r="A1085">
        <f>'All Transactions'!A1085</f>
        <v>0</v>
      </c>
      <c r="B1085">
        <f>'All Transactions'!F1085</f>
        <v>0</v>
      </c>
      <c r="C1085">
        <f>'All Transactions'!G1085</f>
        <v>0</v>
      </c>
      <c r="D1085">
        <f>'All Transactions'!H1085</f>
        <v>0</v>
      </c>
      <c r="E1085">
        <f>'All Transactions'!I1085</f>
        <v>0</v>
      </c>
      <c r="F1085">
        <f>'All Transactions'!J1085</f>
        <v>0</v>
      </c>
      <c r="G1085">
        <f>'All Transactions'!K1085</f>
        <v>0</v>
      </c>
      <c r="H1085">
        <f>(N1084+B1085*H1084)*'Master-Stocks'!$I$1</f>
        <v>7.2888821071863605E-2</v>
      </c>
      <c r="I1085">
        <f>(O1084+C1085*I1084)*'Master-Stocks'!$I$1</f>
        <v>4.04</v>
      </c>
      <c r="J1085">
        <f>(P1084+D1085*J1084)*'Master-Stocks'!$I$1</f>
        <v>4.5423188969331233E-3</v>
      </c>
      <c r="K1085">
        <f>(Q1084+E1085*K1084)*'Master-Stocks'!$I$1</f>
        <v>37.944391680000003</v>
      </c>
      <c r="L1085">
        <f>(R1084+F1085*L1084)*'Master-Stocks'!$I$1</f>
        <v>7.9470472667040006</v>
      </c>
      <c r="M1085">
        <f ca="1">(S1084+G1085*M1084)*'Master-Stocks'!$I$1</f>
        <v>1.4495762867466301E-2</v>
      </c>
      <c r="N1085">
        <f t="shared" ref="N1085:S1085" si="1082">H1084*B1085+N1084</f>
        <v>7.2888821071863603</v>
      </c>
      <c r="O1085">
        <f t="shared" si="1082"/>
        <v>404</v>
      </c>
      <c r="P1085">
        <f t="shared" si="1082"/>
        <v>0.4542318896933123</v>
      </c>
      <c r="Q1085">
        <f t="shared" si="1082"/>
        <v>3794.4391680000003</v>
      </c>
      <c r="R1085">
        <f t="shared" si="1082"/>
        <v>794.70472667040008</v>
      </c>
      <c r="S1085">
        <f t="shared" ca="1" si="1082"/>
        <v>1.44957628674663</v>
      </c>
    </row>
    <row r="1086" spans="1:19" ht="12.75" x14ac:dyDescent="0.2">
      <c r="A1086">
        <f>'All Transactions'!A1086</f>
        <v>0</v>
      </c>
      <c r="B1086">
        <f>'All Transactions'!F1086</f>
        <v>0</v>
      </c>
      <c r="C1086">
        <f>'All Transactions'!G1086</f>
        <v>0</v>
      </c>
      <c r="D1086">
        <f>'All Transactions'!H1086</f>
        <v>0</v>
      </c>
      <c r="E1086">
        <f>'All Transactions'!I1086</f>
        <v>0</v>
      </c>
      <c r="F1086">
        <f>'All Transactions'!J1086</f>
        <v>0</v>
      </c>
      <c r="G1086">
        <f>'All Transactions'!K1086</f>
        <v>0</v>
      </c>
      <c r="H1086">
        <f>(N1085+B1086*H1085)*'Master-Stocks'!$I$1</f>
        <v>7.2888821071863605E-2</v>
      </c>
      <c r="I1086">
        <f>(O1085+C1086*I1085)*'Master-Stocks'!$I$1</f>
        <v>4.04</v>
      </c>
      <c r="J1086">
        <f>(P1085+D1086*J1085)*'Master-Stocks'!$I$1</f>
        <v>4.5423188969331233E-3</v>
      </c>
      <c r="K1086">
        <f>(Q1085+E1086*K1085)*'Master-Stocks'!$I$1</f>
        <v>37.944391680000003</v>
      </c>
      <c r="L1086">
        <f>(R1085+F1086*L1085)*'Master-Stocks'!$I$1</f>
        <v>7.9470472667040006</v>
      </c>
      <c r="M1086">
        <f ca="1">(S1085+G1086*M1085)*'Master-Stocks'!$I$1</f>
        <v>1.4495762867466301E-2</v>
      </c>
      <c r="N1086">
        <f t="shared" ref="N1086:S1086" si="1083">H1085*B1086+N1085</f>
        <v>7.2888821071863603</v>
      </c>
      <c r="O1086">
        <f t="shared" si="1083"/>
        <v>404</v>
      </c>
      <c r="P1086">
        <f t="shared" si="1083"/>
        <v>0.4542318896933123</v>
      </c>
      <c r="Q1086">
        <f t="shared" si="1083"/>
        <v>3794.4391680000003</v>
      </c>
      <c r="R1086">
        <f t="shared" si="1083"/>
        <v>794.70472667040008</v>
      </c>
      <c r="S1086">
        <f t="shared" ca="1" si="1083"/>
        <v>1.44957628674663</v>
      </c>
    </row>
    <row r="1087" spans="1:19" ht="12.75" x14ac:dyDescent="0.2">
      <c r="A1087">
        <f>'All Transactions'!A1087</f>
        <v>0</v>
      </c>
      <c r="B1087">
        <f>'All Transactions'!F1087</f>
        <v>0</v>
      </c>
      <c r="C1087">
        <f>'All Transactions'!G1087</f>
        <v>0</v>
      </c>
      <c r="D1087">
        <f>'All Transactions'!H1087</f>
        <v>0</v>
      </c>
      <c r="E1087">
        <f>'All Transactions'!I1087</f>
        <v>0</v>
      </c>
      <c r="F1087">
        <f>'All Transactions'!J1087</f>
        <v>0</v>
      </c>
      <c r="G1087">
        <f>'All Transactions'!K1087</f>
        <v>0</v>
      </c>
      <c r="H1087">
        <f>(N1086+B1087*H1086)*'Master-Stocks'!$I$1</f>
        <v>7.2888821071863605E-2</v>
      </c>
      <c r="I1087">
        <f>(O1086+C1087*I1086)*'Master-Stocks'!$I$1</f>
        <v>4.04</v>
      </c>
      <c r="J1087">
        <f>(P1086+D1087*J1086)*'Master-Stocks'!$I$1</f>
        <v>4.5423188969331233E-3</v>
      </c>
      <c r="K1087">
        <f>(Q1086+E1087*K1086)*'Master-Stocks'!$I$1</f>
        <v>37.944391680000003</v>
      </c>
      <c r="L1087">
        <f>(R1086+F1087*L1086)*'Master-Stocks'!$I$1</f>
        <v>7.9470472667040006</v>
      </c>
      <c r="M1087">
        <f ca="1">(S1086+G1087*M1086)*'Master-Stocks'!$I$1</f>
        <v>1.4495762867466301E-2</v>
      </c>
      <c r="N1087">
        <f t="shared" ref="N1087:S1087" si="1084">H1086*B1087+N1086</f>
        <v>7.2888821071863603</v>
      </c>
      <c r="O1087">
        <f t="shared" si="1084"/>
        <v>404</v>
      </c>
      <c r="P1087">
        <f t="shared" si="1084"/>
        <v>0.4542318896933123</v>
      </c>
      <c r="Q1087">
        <f t="shared" si="1084"/>
        <v>3794.4391680000003</v>
      </c>
      <c r="R1087">
        <f t="shared" si="1084"/>
        <v>794.70472667040008</v>
      </c>
      <c r="S1087">
        <f t="shared" ca="1" si="1084"/>
        <v>1.44957628674663</v>
      </c>
    </row>
    <row r="1088" spans="1:19" ht="12.75" x14ac:dyDescent="0.2">
      <c r="A1088">
        <f>'All Transactions'!A1088</f>
        <v>0</v>
      </c>
      <c r="B1088">
        <f>'All Transactions'!F1088</f>
        <v>0</v>
      </c>
      <c r="C1088">
        <f>'All Transactions'!G1088</f>
        <v>0</v>
      </c>
      <c r="D1088">
        <f>'All Transactions'!H1088</f>
        <v>0</v>
      </c>
      <c r="E1088">
        <f>'All Transactions'!I1088</f>
        <v>0</v>
      </c>
      <c r="F1088">
        <f>'All Transactions'!J1088</f>
        <v>0</v>
      </c>
      <c r="G1088">
        <f>'All Transactions'!K1088</f>
        <v>0</v>
      </c>
      <c r="H1088">
        <f>(N1087+B1088*H1087)*'Master-Stocks'!$I$1</f>
        <v>7.2888821071863605E-2</v>
      </c>
      <c r="I1088">
        <f>(O1087+C1088*I1087)*'Master-Stocks'!$I$1</f>
        <v>4.04</v>
      </c>
      <c r="J1088">
        <f>(P1087+D1088*J1087)*'Master-Stocks'!$I$1</f>
        <v>4.5423188969331233E-3</v>
      </c>
      <c r="K1088">
        <f>(Q1087+E1088*K1087)*'Master-Stocks'!$I$1</f>
        <v>37.944391680000003</v>
      </c>
      <c r="L1088">
        <f>(R1087+F1088*L1087)*'Master-Stocks'!$I$1</f>
        <v>7.9470472667040006</v>
      </c>
      <c r="M1088">
        <f ca="1">(S1087+G1088*M1087)*'Master-Stocks'!$I$1</f>
        <v>1.4495762867466301E-2</v>
      </c>
      <c r="N1088">
        <f t="shared" ref="N1088:S1088" si="1085">H1087*B1088+N1087</f>
        <v>7.2888821071863603</v>
      </c>
      <c r="O1088">
        <f t="shared" si="1085"/>
        <v>404</v>
      </c>
      <c r="P1088">
        <f t="shared" si="1085"/>
        <v>0.4542318896933123</v>
      </c>
      <c r="Q1088">
        <f t="shared" si="1085"/>
        <v>3794.4391680000003</v>
      </c>
      <c r="R1088">
        <f t="shared" si="1085"/>
        <v>794.70472667040008</v>
      </c>
      <c r="S1088">
        <f t="shared" ca="1" si="1085"/>
        <v>1.44957628674663</v>
      </c>
    </row>
    <row r="1089" spans="1:19" ht="12.75" x14ac:dyDescent="0.2">
      <c r="A1089">
        <f>'All Transactions'!A1089</f>
        <v>0</v>
      </c>
      <c r="B1089">
        <f>'All Transactions'!F1089</f>
        <v>0</v>
      </c>
      <c r="C1089">
        <f>'All Transactions'!G1089</f>
        <v>0</v>
      </c>
      <c r="D1089">
        <f>'All Transactions'!H1089</f>
        <v>0</v>
      </c>
      <c r="E1089">
        <f>'All Transactions'!I1089</f>
        <v>0</v>
      </c>
      <c r="F1089">
        <f>'All Transactions'!J1089</f>
        <v>0</v>
      </c>
      <c r="G1089">
        <f>'All Transactions'!K1089</f>
        <v>0</v>
      </c>
      <c r="H1089">
        <f>(N1088+B1089*H1088)*'Master-Stocks'!$I$1</f>
        <v>7.2888821071863605E-2</v>
      </c>
      <c r="I1089">
        <f>(O1088+C1089*I1088)*'Master-Stocks'!$I$1</f>
        <v>4.04</v>
      </c>
      <c r="J1089">
        <f>(P1088+D1089*J1088)*'Master-Stocks'!$I$1</f>
        <v>4.5423188969331233E-3</v>
      </c>
      <c r="K1089">
        <f>(Q1088+E1089*K1088)*'Master-Stocks'!$I$1</f>
        <v>37.944391680000003</v>
      </c>
      <c r="L1089">
        <f>(R1088+F1089*L1088)*'Master-Stocks'!$I$1</f>
        <v>7.9470472667040006</v>
      </c>
      <c r="M1089">
        <f ca="1">(S1088+G1089*M1088)*'Master-Stocks'!$I$1</f>
        <v>1.4495762867466301E-2</v>
      </c>
      <c r="N1089">
        <f t="shared" ref="N1089:S1089" si="1086">H1088*B1089+N1088</f>
        <v>7.2888821071863603</v>
      </c>
      <c r="O1089">
        <f t="shared" si="1086"/>
        <v>404</v>
      </c>
      <c r="P1089">
        <f t="shared" si="1086"/>
        <v>0.4542318896933123</v>
      </c>
      <c r="Q1089">
        <f t="shared" si="1086"/>
        <v>3794.4391680000003</v>
      </c>
      <c r="R1089">
        <f t="shared" si="1086"/>
        <v>794.70472667040008</v>
      </c>
      <c r="S1089">
        <f t="shared" ca="1" si="1086"/>
        <v>1.44957628674663</v>
      </c>
    </row>
    <row r="1090" spans="1:19" ht="12.75" x14ac:dyDescent="0.2">
      <c r="A1090">
        <f>'All Transactions'!A1090</f>
        <v>0</v>
      </c>
      <c r="B1090">
        <f>'All Transactions'!F1090</f>
        <v>0</v>
      </c>
      <c r="C1090">
        <f>'All Transactions'!G1090</f>
        <v>0</v>
      </c>
      <c r="D1090">
        <f>'All Transactions'!H1090</f>
        <v>0</v>
      </c>
      <c r="E1090">
        <f>'All Transactions'!I1090</f>
        <v>0</v>
      </c>
      <c r="F1090">
        <f>'All Transactions'!J1090</f>
        <v>0</v>
      </c>
      <c r="G1090">
        <f>'All Transactions'!K1090</f>
        <v>0</v>
      </c>
      <c r="H1090">
        <f>(N1089+B1090*H1089)*'Master-Stocks'!$I$1</f>
        <v>7.2888821071863605E-2</v>
      </c>
      <c r="I1090">
        <f>(O1089+C1090*I1089)*'Master-Stocks'!$I$1</f>
        <v>4.04</v>
      </c>
      <c r="J1090">
        <f>(P1089+D1090*J1089)*'Master-Stocks'!$I$1</f>
        <v>4.5423188969331233E-3</v>
      </c>
      <c r="K1090">
        <f>(Q1089+E1090*K1089)*'Master-Stocks'!$I$1</f>
        <v>37.944391680000003</v>
      </c>
      <c r="L1090">
        <f>(R1089+F1090*L1089)*'Master-Stocks'!$I$1</f>
        <v>7.9470472667040006</v>
      </c>
      <c r="M1090">
        <f ca="1">(S1089+G1090*M1089)*'Master-Stocks'!$I$1</f>
        <v>1.4495762867466301E-2</v>
      </c>
      <c r="N1090">
        <f t="shared" ref="N1090:S1090" si="1087">H1089*B1090+N1089</f>
        <v>7.2888821071863603</v>
      </c>
      <c r="O1090">
        <f t="shared" si="1087"/>
        <v>404</v>
      </c>
      <c r="P1090">
        <f t="shared" si="1087"/>
        <v>0.4542318896933123</v>
      </c>
      <c r="Q1090">
        <f t="shared" si="1087"/>
        <v>3794.4391680000003</v>
      </c>
      <c r="R1090">
        <f t="shared" si="1087"/>
        <v>794.70472667040008</v>
      </c>
      <c r="S1090">
        <f t="shared" ca="1" si="1087"/>
        <v>1.44957628674663</v>
      </c>
    </row>
    <row r="1091" spans="1:19" ht="12.75" x14ac:dyDescent="0.2">
      <c r="A1091">
        <f>'All Transactions'!A1091</f>
        <v>0</v>
      </c>
      <c r="B1091">
        <f>'All Transactions'!F1091</f>
        <v>0</v>
      </c>
      <c r="C1091">
        <f>'All Transactions'!G1091</f>
        <v>0</v>
      </c>
      <c r="D1091">
        <f>'All Transactions'!H1091</f>
        <v>0</v>
      </c>
      <c r="E1091">
        <f>'All Transactions'!I1091</f>
        <v>0</v>
      </c>
      <c r="F1091">
        <f>'All Transactions'!J1091</f>
        <v>0</v>
      </c>
      <c r="G1091">
        <f>'All Transactions'!K1091</f>
        <v>0</v>
      </c>
      <c r="H1091">
        <f>(N1090+B1091*H1090)*'Master-Stocks'!$I$1</f>
        <v>7.2888821071863605E-2</v>
      </c>
      <c r="I1091">
        <f>(O1090+C1091*I1090)*'Master-Stocks'!$I$1</f>
        <v>4.04</v>
      </c>
      <c r="J1091">
        <f>(P1090+D1091*J1090)*'Master-Stocks'!$I$1</f>
        <v>4.5423188969331233E-3</v>
      </c>
      <c r="K1091">
        <f>(Q1090+E1091*K1090)*'Master-Stocks'!$I$1</f>
        <v>37.944391680000003</v>
      </c>
      <c r="L1091">
        <f>(R1090+F1091*L1090)*'Master-Stocks'!$I$1</f>
        <v>7.9470472667040006</v>
      </c>
      <c r="M1091">
        <f ca="1">(S1090+G1091*M1090)*'Master-Stocks'!$I$1</f>
        <v>1.4495762867466301E-2</v>
      </c>
      <c r="N1091">
        <f t="shared" ref="N1091:S1091" si="1088">H1090*B1091+N1090</f>
        <v>7.2888821071863603</v>
      </c>
      <c r="O1091">
        <f t="shared" si="1088"/>
        <v>404</v>
      </c>
      <c r="P1091">
        <f t="shared" si="1088"/>
        <v>0.4542318896933123</v>
      </c>
      <c r="Q1091">
        <f t="shared" si="1088"/>
        <v>3794.4391680000003</v>
      </c>
      <c r="R1091">
        <f t="shared" si="1088"/>
        <v>794.70472667040008</v>
      </c>
      <c r="S1091">
        <f t="shared" ca="1" si="1088"/>
        <v>1.44957628674663</v>
      </c>
    </row>
    <row r="1092" spans="1:19" ht="12.75" x14ac:dyDescent="0.2">
      <c r="A1092">
        <f>'All Transactions'!A1092</f>
        <v>0</v>
      </c>
      <c r="B1092">
        <f>'All Transactions'!F1092</f>
        <v>0</v>
      </c>
      <c r="C1092">
        <f>'All Transactions'!G1092</f>
        <v>0</v>
      </c>
      <c r="D1092">
        <f>'All Transactions'!H1092</f>
        <v>0</v>
      </c>
      <c r="E1092">
        <f>'All Transactions'!I1092</f>
        <v>0</v>
      </c>
      <c r="F1092">
        <f>'All Transactions'!J1092</f>
        <v>0</v>
      </c>
      <c r="G1092">
        <f>'All Transactions'!K1092</f>
        <v>0</v>
      </c>
      <c r="H1092">
        <f>(N1091+B1092*H1091)*'Master-Stocks'!$I$1</f>
        <v>7.2888821071863605E-2</v>
      </c>
      <c r="I1092">
        <f>(O1091+C1092*I1091)*'Master-Stocks'!$I$1</f>
        <v>4.04</v>
      </c>
      <c r="J1092">
        <f>(P1091+D1092*J1091)*'Master-Stocks'!$I$1</f>
        <v>4.5423188969331233E-3</v>
      </c>
      <c r="K1092">
        <f>(Q1091+E1092*K1091)*'Master-Stocks'!$I$1</f>
        <v>37.944391680000003</v>
      </c>
      <c r="L1092">
        <f>(R1091+F1092*L1091)*'Master-Stocks'!$I$1</f>
        <v>7.9470472667040006</v>
      </c>
      <c r="M1092">
        <f ca="1">(S1091+G1092*M1091)*'Master-Stocks'!$I$1</f>
        <v>1.4495762867466301E-2</v>
      </c>
      <c r="N1092">
        <f t="shared" ref="N1092:S1092" si="1089">H1091*B1092+N1091</f>
        <v>7.2888821071863603</v>
      </c>
      <c r="O1092">
        <f t="shared" si="1089"/>
        <v>404</v>
      </c>
      <c r="P1092">
        <f t="shared" si="1089"/>
        <v>0.4542318896933123</v>
      </c>
      <c r="Q1092">
        <f t="shared" si="1089"/>
        <v>3794.4391680000003</v>
      </c>
      <c r="R1092">
        <f t="shared" si="1089"/>
        <v>794.70472667040008</v>
      </c>
      <c r="S1092">
        <f t="shared" ca="1" si="1089"/>
        <v>1.44957628674663</v>
      </c>
    </row>
    <row r="1093" spans="1:19" ht="12.75" x14ac:dyDescent="0.2">
      <c r="A1093">
        <f>'All Transactions'!A1093</f>
        <v>0</v>
      </c>
      <c r="B1093">
        <f>'All Transactions'!F1093</f>
        <v>0</v>
      </c>
      <c r="C1093">
        <f>'All Transactions'!G1093</f>
        <v>0</v>
      </c>
      <c r="D1093">
        <f>'All Transactions'!H1093</f>
        <v>0</v>
      </c>
      <c r="E1093">
        <f>'All Transactions'!I1093</f>
        <v>0</v>
      </c>
      <c r="F1093">
        <f>'All Transactions'!J1093</f>
        <v>0</v>
      </c>
      <c r="G1093">
        <f>'All Transactions'!K1093</f>
        <v>0</v>
      </c>
      <c r="H1093">
        <f>(N1092+B1093*H1092)*'Master-Stocks'!$I$1</f>
        <v>7.2888821071863605E-2</v>
      </c>
      <c r="I1093">
        <f>(O1092+C1093*I1092)*'Master-Stocks'!$I$1</f>
        <v>4.04</v>
      </c>
      <c r="J1093">
        <f>(P1092+D1093*J1092)*'Master-Stocks'!$I$1</f>
        <v>4.5423188969331233E-3</v>
      </c>
      <c r="K1093">
        <f>(Q1092+E1093*K1092)*'Master-Stocks'!$I$1</f>
        <v>37.944391680000003</v>
      </c>
      <c r="L1093">
        <f>(R1092+F1093*L1092)*'Master-Stocks'!$I$1</f>
        <v>7.9470472667040006</v>
      </c>
      <c r="M1093">
        <f ca="1">(S1092+G1093*M1092)*'Master-Stocks'!$I$1</f>
        <v>1.4495762867466301E-2</v>
      </c>
      <c r="N1093">
        <f t="shared" ref="N1093:S1093" si="1090">H1092*B1093+N1092</f>
        <v>7.2888821071863603</v>
      </c>
      <c r="O1093">
        <f t="shared" si="1090"/>
        <v>404</v>
      </c>
      <c r="P1093">
        <f t="shared" si="1090"/>
        <v>0.4542318896933123</v>
      </c>
      <c r="Q1093">
        <f t="shared" si="1090"/>
        <v>3794.4391680000003</v>
      </c>
      <c r="R1093">
        <f t="shared" si="1090"/>
        <v>794.70472667040008</v>
      </c>
      <c r="S1093">
        <f t="shared" ca="1" si="1090"/>
        <v>1.44957628674663</v>
      </c>
    </row>
    <row r="1094" spans="1:19" ht="12.75" x14ac:dyDescent="0.2">
      <c r="A1094">
        <f>'All Transactions'!A1094</f>
        <v>0</v>
      </c>
      <c r="B1094">
        <f>'All Transactions'!F1094</f>
        <v>0</v>
      </c>
      <c r="C1094">
        <f>'All Transactions'!G1094</f>
        <v>0</v>
      </c>
      <c r="D1094">
        <f>'All Transactions'!H1094</f>
        <v>0</v>
      </c>
      <c r="E1094">
        <f>'All Transactions'!I1094</f>
        <v>0</v>
      </c>
      <c r="F1094">
        <f>'All Transactions'!J1094</f>
        <v>0</v>
      </c>
      <c r="G1094">
        <f>'All Transactions'!K1094</f>
        <v>0</v>
      </c>
      <c r="H1094">
        <f>(N1093+B1094*H1093)*'Master-Stocks'!$I$1</f>
        <v>7.2888821071863605E-2</v>
      </c>
      <c r="I1094">
        <f>(O1093+C1094*I1093)*'Master-Stocks'!$I$1</f>
        <v>4.04</v>
      </c>
      <c r="J1094">
        <f>(P1093+D1094*J1093)*'Master-Stocks'!$I$1</f>
        <v>4.5423188969331233E-3</v>
      </c>
      <c r="K1094">
        <f>(Q1093+E1094*K1093)*'Master-Stocks'!$I$1</f>
        <v>37.944391680000003</v>
      </c>
      <c r="L1094">
        <f>(R1093+F1094*L1093)*'Master-Stocks'!$I$1</f>
        <v>7.9470472667040006</v>
      </c>
      <c r="M1094">
        <f ca="1">(S1093+G1094*M1093)*'Master-Stocks'!$I$1</f>
        <v>1.4495762867466301E-2</v>
      </c>
      <c r="N1094">
        <f t="shared" ref="N1094:S1094" si="1091">H1093*B1094+N1093</f>
        <v>7.2888821071863603</v>
      </c>
      <c r="O1094">
        <f t="shared" si="1091"/>
        <v>404</v>
      </c>
      <c r="P1094">
        <f t="shared" si="1091"/>
        <v>0.4542318896933123</v>
      </c>
      <c r="Q1094">
        <f t="shared" si="1091"/>
        <v>3794.4391680000003</v>
      </c>
      <c r="R1094">
        <f t="shared" si="1091"/>
        <v>794.70472667040008</v>
      </c>
      <c r="S1094">
        <f t="shared" ca="1" si="1091"/>
        <v>1.44957628674663</v>
      </c>
    </row>
    <row r="1095" spans="1:19" ht="12.75" x14ac:dyDescent="0.2">
      <c r="A1095">
        <f>'All Transactions'!A1095</f>
        <v>0</v>
      </c>
      <c r="B1095">
        <f>'All Transactions'!F1095</f>
        <v>0</v>
      </c>
      <c r="C1095">
        <f>'All Transactions'!G1095</f>
        <v>0</v>
      </c>
      <c r="D1095">
        <f>'All Transactions'!H1095</f>
        <v>0</v>
      </c>
      <c r="E1095">
        <f>'All Transactions'!I1095</f>
        <v>0</v>
      </c>
      <c r="F1095">
        <f>'All Transactions'!J1095</f>
        <v>0</v>
      </c>
      <c r="G1095">
        <f>'All Transactions'!K1095</f>
        <v>0</v>
      </c>
      <c r="H1095">
        <f>(N1094+B1095*H1094)*'Master-Stocks'!$I$1</f>
        <v>7.2888821071863605E-2</v>
      </c>
      <c r="I1095">
        <f>(O1094+C1095*I1094)*'Master-Stocks'!$I$1</f>
        <v>4.04</v>
      </c>
      <c r="J1095">
        <f>(P1094+D1095*J1094)*'Master-Stocks'!$I$1</f>
        <v>4.5423188969331233E-3</v>
      </c>
      <c r="K1095">
        <f>(Q1094+E1095*K1094)*'Master-Stocks'!$I$1</f>
        <v>37.944391680000003</v>
      </c>
      <c r="L1095">
        <f>(R1094+F1095*L1094)*'Master-Stocks'!$I$1</f>
        <v>7.9470472667040006</v>
      </c>
      <c r="M1095">
        <f ca="1">(S1094+G1095*M1094)*'Master-Stocks'!$I$1</f>
        <v>1.4495762867466301E-2</v>
      </c>
      <c r="N1095">
        <f t="shared" ref="N1095:S1095" si="1092">H1094*B1095+N1094</f>
        <v>7.2888821071863603</v>
      </c>
      <c r="O1095">
        <f t="shared" si="1092"/>
        <v>404</v>
      </c>
      <c r="P1095">
        <f t="shared" si="1092"/>
        <v>0.4542318896933123</v>
      </c>
      <c r="Q1095">
        <f t="shared" si="1092"/>
        <v>3794.4391680000003</v>
      </c>
      <c r="R1095">
        <f t="shared" si="1092"/>
        <v>794.70472667040008</v>
      </c>
      <c r="S1095">
        <f t="shared" ca="1" si="1092"/>
        <v>1.44957628674663</v>
      </c>
    </row>
    <row r="1096" spans="1:19" ht="12.75" x14ac:dyDescent="0.2">
      <c r="A1096">
        <f>'All Transactions'!A1096</f>
        <v>0</v>
      </c>
      <c r="B1096">
        <f>'All Transactions'!F1096</f>
        <v>0</v>
      </c>
      <c r="C1096">
        <f>'All Transactions'!G1096</f>
        <v>0</v>
      </c>
      <c r="D1096">
        <f>'All Transactions'!H1096</f>
        <v>0</v>
      </c>
      <c r="E1096">
        <f>'All Transactions'!I1096</f>
        <v>0</v>
      </c>
      <c r="F1096">
        <f>'All Transactions'!J1096</f>
        <v>0</v>
      </c>
      <c r="G1096">
        <f>'All Transactions'!K1096</f>
        <v>0</v>
      </c>
      <c r="H1096">
        <f>(N1095+B1096*H1095)*'Master-Stocks'!$I$1</f>
        <v>7.2888821071863605E-2</v>
      </c>
      <c r="I1096">
        <f>(O1095+C1096*I1095)*'Master-Stocks'!$I$1</f>
        <v>4.04</v>
      </c>
      <c r="J1096">
        <f>(P1095+D1096*J1095)*'Master-Stocks'!$I$1</f>
        <v>4.5423188969331233E-3</v>
      </c>
      <c r="K1096">
        <f>(Q1095+E1096*K1095)*'Master-Stocks'!$I$1</f>
        <v>37.944391680000003</v>
      </c>
      <c r="L1096">
        <f>(R1095+F1096*L1095)*'Master-Stocks'!$I$1</f>
        <v>7.9470472667040006</v>
      </c>
      <c r="M1096">
        <f ca="1">(S1095+G1096*M1095)*'Master-Stocks'!$I$1</f>
        <v>1.4495762867466301E-2</v>
      </c>
      <c r="N1096">
        <f t="shared" ref="N1096:S1096" si="1093">H1095*B1096+N1095</f>
        <v>7.2888821071863603</v>
      </c>
      <c r="O1096">
        <f t="shared" si="1093"/>
        <v>404</v>
      </c>
      <c r="P1096">
        <f t="shared" si="1093"/>
        <v>0.4542318896933123</v>
      </c>
      <c r="Q1096">
        <f t="shared" si="1093"/>
        <v>3794.4391680000003</v>
      </c>
      <c r="R1096">
        <f t="shared" si="1093"/>
        <v>794.70472667040008</v>
      </c>
      <c r="S1096">
        <f t="shared" ca="1" si="1093"/>
        <v>1.44957628674663</v>
      </c>
    </row>
    <row r="1097" spans="1:19" ht="12.75" x14ac:dyDescent="0.2">
      <c r="A1097">
        <f>'All Transactions'!A1097</f>
        <v>0</v>
      </c>
      <c r="B1097">
        <f>'All Transactions'!F1097</f>
        <v>0</v>
      </c>
      <c r="C1097">
        <f>'All Transactions'!G1097</f>
        <v>0</v>
      </c>
      <c r="D1097">
        <f>'All Transactions'!H1097</f>
        <v>0</v>
      </c>
      <c r="E1097">
        <f>'All Transactions'!I1097</f>
        <v>0</v>
      </c>
      <c r="F1097">
        <f>'All Transactions'!J1097</f>
        <v>0</v>
      </c>
      <c r="G1097">
        <f>'All Transactions'!K1097</f>
        <v>0</v>
      </c>
      <c r="H1097">
        <f>(N1096+B1097*H1096)*'Master-Stocks'!$I$1</f>
        <v>7.2888821071863605E-2</v>
      </c>
      <c r="I1097">
        <f>(O1096+C1097*I1096)*'Master-Stocks'!$I$1</f>
        <v>4.04</v>
      </c>
      <c r="J1097">
        <f>(P1096+D1097*J1096)*'Master-Stocks'!$I$1</f>
        <v>4.5423188969331233E-3</v>
      </c>
      <c r="K1097">
        <f>(Q1096+E1097*K1096)*'Master-Stocks'!$I$1</f>
        <v>37.944391680000003</v>
      </c>
      <c r="L1097">
        <f>(R1096+F1097*L1096)*'Master-Stocks'!$I$1</f>
        <v>7.9470472667040006</v>
      </c>
      <c r="M1097">
        <f ca="1">(S1096+G1097*M1096)*'Master-Stocks'!$I$1</f>
        <v>1.4495762867466301E-2</v>
      </c>
      <c r="N1097">
        <f t="shared" ref="N1097:S1097" si="1094">H1096*B1097+N1096</f>
        <v>7.2888821071863603</v>
      </c>
      <c r="O1097">
        <f t="shared" si="1094"/>
        <v>404</v>
      </c>
      <c r="P1097">
        <f t="shared" si="1094"/>
        <v>0.4542318896933123</v>
      </c>
      <c r="Q1097">
        <f t="shared" si="1094"/>
        <v>3794.4391680000003</v>
      </c>
      <c r="R1097">
        <f t="shared" si="1094"/>
        <v>794.70472667040008</v>
      </c>
      <c r="S1097">
        <f t="shared" ca="1" si="1094"/>
        <v>1.44957628674663</v>
      </c>
    </row>
    <row r="1098" spans="1:19" ht="12.75" x14ac:dyDescent="0.2">
      <c r="A1098">
        <f>'All Transactions'!A1098</f>
        <v>0</v>
      </c>
      <c r="B1098">
        <f>'All Transactions'!F1098</f>
        <v>0</v>
      </c>
      <c r="C1098">
        <f>'All Transactions'!G1098</f>
        <v>0</v>
      </c>
      <c r="D1098">
        <f>'All Transactions'!H1098</f>
        <v>0</v>
      </c>
      <c r="E1098">
        <f>'All Transactions'!I1098</f>
        <v>0</v>
      </c>
      <c r="F1098">
        <f>'All Transactions'!J1098</f>
        <v>0</v>
      </c>
      <c r="G1098">
        <f>'All Transactions'!K1098</f>
        <v>0</v>
      </c>
      <c r="H1098">
        <f>(N1097+B1098*H1097)*'Master-Stocks'!$I$1</f>
        <v>7.2888821071863605E-2</v>
      </c>
      <c r="I1098">
        <f>(O1097+C1098*I1097)*'Master-Stocks'!$I$1</f>
        <v>4.04</v>
      </c>
      <c r="J1098">
        <f>(P1097+D1098*J1097)*'Master-Stocks'!$I$1</f>
        <v>4.5423188969331233E-3</v>
      </c>
      <c r="K1098">
        <f>(Q1097+E1098*K1097)*'Master-Stocks'!$I$1</f>
        <v>37.944391680000003</v>
      </c>
      <c r="L1098">
        <f>(R1097+F1098*L1097)*'Master-Stocks'!$I$1</f>
        <v>7.9470472667040006</v>
      </c>
      <c r="M1098">
        <f ca="1">(S1097+G1098*M1097)*'Master-Stocks'!$I$1</f>
        <v>1.4495762867466301E-2</v>
      </c>
      <c r="N1098">
        <f t="shared" ref="N1098:S1098" si="1095">H1097*B1098+N1097</f>
        <v>7.2888821071863603</v>
      </c>
      <c r="O1098">
        <f t="shared" si="1095"/>
        <v>404</v>
      </c>
      <c r="P1098">
        <f t="shared" si="1095"/>
        <v>0.4542318896933123</v>
      </c>
      <c r="Q1098">
        <f t="shared" si="1095"/>
        <v>3794.4391680000003</v>
      </c>
      <c r="R1098">
        <f t="shared" si="1095"/>
        <v>794.70472667040008</v>
      </c>
      <c r="S1098">
        <f t="shared" ca="1" si="1095"/>
        <v>1.44957628674663</v>
      </c>
    </row>
    <row r="1099" spans="1:19" ht="12.75" x14ac:dyDescent="0.2">
      <c r="A1099">
        <f>'All Transactions'!A1099</f>
        <v>0</v>
      </c>
      <c r="B1099">
        <f>'All Transactions'!F1099</f>
        <v>0</v>
      </c>
      <c r="C1099">
        <f>'All Transactions'!G1099</f>
        <v>0</v>
      </c>
      <c r="D1099">
        <f>'All Transactions'!H1099</f>
        <v>0</v>
      </c>
      <c r="E1099">
        <f>'All Transactions'!I1099</f>
        <v>0</v>
      </c>
      <c r="F1099">
        <f>'All Transactions'!J1099</f>
        <v>0</v>
      </c>
      <c r="G1099">
        <f>'All Transactions'!K1099</f>
        <v>0</v>
      </c>
      <c r="H1099">
        <f>(N1098+B1099*H1098)*'Master-Stocks'!$I$1</f>
        <v>7.2888821071863605E-2</v>
      </c>
      <c r="I1099">
        <f>(O1098+C1099*I1098)*'Master-Stocks'!$I$1</f>
        <v>4.04</v>
      </c>
      <c r="J1099">
        <f>(P1098+D1099*J1098)*'Master-Stocks'!$I$1</f>
        <v>4.5423188969331233E-3</v>
      </c>
      <c r="K1099">
        <f>(Q1098+E1099*K1098)*'Master-Stocks'!$I$1</f>
        <v>37.944391680000003</v>
      </c>
      <c r="L1099">
        <f>(R1098+F1099*L1098)*'Master-Stocks'!$I$1</f>
        <v>7.9470472667040006</v>
      </c>
      <c r="M1099">
        <f ca="1">(S1098+G1099*M1098)*'Master-Stocks'!$I$1</f>
        <v>1.4495762867466301E-2</v>
      </c>
      <c r="N1099">
        <f t="shared" ref="N1099:S1099" si="1096">H1098*B1099+N1098</f>
        <v>7.2888821071863603</v>
      </c>
      <c r="O1099">
        <f t="shared" si="1096"/>
        <v>404</v>
      </c>
      <c r="P1099">
        <f t="shared" si="1096"/>
        <v>0.4542318896933123</v>
      </c>
      <c r="Q1099">
        <f t="shared" si="1096"/>
        <v>3794.4391680000003</v>
      </c>
      <c r="R1099">
        <f t="shared" si="1096"/>
        <v>794.70472667040008</v>
      </c>
      <c r="S1099">
        <f t="shared" ca="1" si="1096"/>
        <v>1.44957628674663</v>
      </c>
    </row>
    <row r="1100" spans="1:19" ht="12.75" x14ac:dyDescent="0.2">
      <c r="A1100">
        <f>'All Transactions'!A1100</f>
        <v>0</v>
      </c>
      <c r="B1100">
        <f>'All Transactions'!F1100</f>
        <v>0</v>
      </c>
      <c r="C1100">
        <f>'All Transactions'!G1100</f>
        <v>0</v>
      </c>
      <c r="D1100">
        <f>'All Transactions'!H1100</f>
        <v>0</v>
      </c>
      <c r="E1100">
        <f>'All Transactions'!I1100</f>
        <v>0</v>
      </c>
      <c r="F1100">
        <f>'All Transactions'!J1100</f>
        <v>0</v>
      </c>
      <c r="G1100">
        <f>'All Transactions'!K1100</f>
        <v>0</v>
      </c>
      <c r="H1100">
        <f>(N1099+B1100*H1099)*'Master-Stocks'!$I$1</f>
        <v>7.2888821071863605E-2</v>
      </c>
      <c r="I1100">
        <f>(O1099+C1100*I1099)*'Master-Stocks'!$I$1</f>
        <v>4.04</v>
      </c>
      <c r="J1100">
        <f>(P1099+D1100*J1099)*'Master-Stocks'!$I$1</f>
        <v>4.5423188969331233E-3</v>
      </c>
      <c r="K1100">
        <f>(Q1099+E1100*K1099)*'Master-Stocks'!$I$1</f>
        <v>37.944391680000003</v>
      </c>
      <c r="L1100">
        <f>(R1099+F1100*L1099)*'Master-Stocks'!$I$1</f>
        <v>7.9470472667040006</v>
      </c>
      <c r="M1100">
        <f ca="1">(S1099+G1100*M1099)*'Master-Stocks'!$I$1</f>
        <v>1.4495762867466301E-2</v>
      </c>
      <c r="N1100">
        <f t="shared" ref="N1100:S1100" si="1097">H1099*B1100+N1099</f>
        <v>7.2888821071863603</v>
      </c>
      <c r="O1100">
        <f t="shared" si="1097"/>
        <v>404</v>
      </c>
      <c r="P1100">
        <f t="shared" si="1097"/>
        <v>0.4542318896933123</v>
      </c>
      <c r="Q1100">
        <f t="shared" si="1097"/>
        <v>3794.4391680000003</v>
      </c>
      <c r="R1100">
        <f t="shared" si="1097"/>
        <v>794.70472667040008</v>
      </c>
      <c r="S1100">
        <f t="shared" ca="1" si="1097"/>
        <v>1.44957628674663</v>
      </c>
    </row>
    <row r="1101" spans="1:19" ht="12.75" x14ac:dyDescent="0.2">
      <c r="A1101">
        <f>'All Transactions'!A1101</f>
        <v>0</v>
      </c>
      <c r="B1101">
        <f>'All Transactions'!F1101</f>
        <v>0</v>
      </c>
      <c r="C1101">
        <f>'All Transactions'!G1101</f>
        <v>0</v>
      </c>
      <c r="D1101">
        <f>'All Transactions'!H1101</f>
        <v>0</v>
      </c>
      <c r="E1101">
        <f>'All Transactions'!I1101</f>
        <v>0</v>
      </c>
      <c r="F1101">
        <f>'All Transactions'!J1101</f>
        <v>0</v>
      </c>
      <c r="G1101">
        <f>'All Transactions'!K1101</f>
        <v>0</v>
      </c>
      <c r="H1101">
        <f>(N1100+B1101*H1100)*'Master-Stocks'!$I$1</f>
        <v>7.2888821071863605E-2</v>
      </c>
      <c r="I1101">
        <f>(O1100+C1101*I1100)*'Master-Stocks'!$I$1</f>
        <v>4.04</v>
      </c>
      <c r="J1101">
        <f>(P1100+D1101*J1100)*'Master-Stocks'!$I$1</f>
        <v>4.5423188969331233E-3</v>
      </c>
      <c r="K1101">
        <f>(Q1100+E1101*K1100)*'Master-Stocks'!$I$1</f>
        <v>37.944391680000003</v>
      </c>
      <c r="L1101">
        <f>(R1100+F1101*L1100)*'Master-Stocks'!$I$1</f>
        <v>7.9470472667040006</v>
      </c>
      <c r="M1101">
        <f ca="1">(S1100+G1101*M1100)*'Master-Stocks'!$I$1</f>
        <v>1.4495762867466301E-2</v>
      </c>
      <c r="N1101">
        <f t="shared" ref="N1101:S1101" si="1098">H1100*B1101+N1100</f>
        <v>7.2888821071863603</v>
      </c>
      <c r="O1101">
        <f t="shared" si="1098"/>
        <v>404</v>
      </c>
      <c r="P1101">
        <f t="shared" si="1098"/>
        <v>0.4542318896933123</v>
      </c>
      <c r="Q1101">
        <f t="shared" si="1098"/>
        <v>3794.4391680000003</v>
      </c>
      <c r="R1101">
        <f t="shared" si="1098"/>
        <v>794.70472667040008</v>
      </c>
      <c r="S1101">
        <f t="shared" ca="1" si="1098"/>
        <v>1.44957628674663</v>
      </c>
    </row>
    <row r="1102" spans="1:19" ht="12.75" x14ac:dyDescent="0.2">
      <c r="A1102">
        <f>'All Transactions'!A1102</f>
        <v>0</v>
      </c>
      <c r="B1102">
        <f>'All Transactions'!F1102</f>
        <v>0</v>
      </c>
      <c r="C1102">
        <f>'All Transactions'!G1102</f>
        <v>0</v>
      </c>
      <c r="D1102">
        <f>'All Transactions'!H1102</f>
        <v>0</v>
      </c>
      <c r="E1102">
        <f>'All Transactions'!I1102</f>
        <v>0</v>
      </c>
      <c r="F1102">
        <f>'All Transactions'!J1102</f>
        <v>0</v>
      </c>
      <c r="G1102">
        <f>'All Transactions'!K1102</f>
        <v>0</v>
      </c>
      <c r="H1102">
        <f>(N1101+B1102*H1101)*'Master-Stocks'!$I$1</f>
        <v>7.2888821071863605E-2</v>
      </c>
      <c r="I1102">
        <f>(O1101+C1102*I1101)*'Master-Stocks'!$I$1</f>
        <v>4.04</v>
      </c>
      <c r="J1102">
        <f>(P1101+D1102*J1101)*'Master-Stocks'!$I$1</f>
        <v>4.5423188969331233E-3</v>
      </c>
      <c r="K1102">
        <f>(Q1101+E1102*K1101)*'Master-Stocks'!$I$1</f>
        <v>37.944391680000003</v>
      </c>
      <c r="L1102">
        <f>(R1101+F1102*L1101)*'Master-Stocks'!$I$1</f>
        <v>7.9470472667040006</v>
      </c>
      <c r="M1102">
        <f ca="1">(S1101+G1102*M1101)*'Master-Stocks'!$I$1</f>
        <v>1.4495762867466301E-2</v>
      </c>
      <c r="N1102">
        <f t="shared" ref="N1102:S1102" si="1099">H1101*B1102+N1101</f>
        <v>7.2888821071863603</v>
      </c>
      <c r="O1102">
        <f t="shared" si="1099"/>
        <v>404</v>
      </c>
      <c r="P1102">
        <f t="shared" si="1099"/>
        <v>0.4542318896933123</v>
      </c>
      <c r="Q1102">
        <f t="shared" si="1099"/>
        <v>3794.4391680000003</v>
      </c>
      <c r="R1102">
        <f t="shared" si="1099"/>
        <v>794.70472667040008</v>
      </c>
      <c r="S1102">
        <f t="shared" ca="1" si="1099"/>
        <v>1.44957628674663</v>
      </c>
    </row>
    <row r="1103" spans="1:19" ht="12.75" x14ac:dyDescent="0.2">
      <c r="A1103">
        <f>'All Transactions'!A1103</f>
        <v>0</v>
      </c>
      <c r="B1103">
        <f>'All Transactions'!F1103</f>
        <v>0</v>
      </c>
      <c r="C1103">
        <f>'All Transactions'!G1103</f>
        <v>0</v>
      </c>
      <c r="D1103">
        <f>'All Transactions'!H1103</f>
        <v>0</v>
      </c>
      <c r="E1103">
        <f>'All Transactions'!I1103</f>
        <v>0</v>
      </c>
      <c r="F1103">
        <f>'All Transactions'!J1103</f>
        <v>0</v>
      </c>
      <c r="G1103">
        <f>'All Transactions'!K1103</f>
        <v>0</v>
      </c>
      <c r="H1103">
        <f>(N1102+B1103*H1102)*'Master-Stocks'!$I$1</f>
        <v>7.2888821071863605E-2</v>
      </c>
      <c r="I1103">
        <f>(O1102+C1103*I1102)*'Master-Stocks'!$I$1</f>
        <v>4.04</v>
      </c>
      <c r="J1103">
        <f>(P1102+D1103*J1102)*'Master-Stocks'!$I$1</f>
        <v>4.5423188969331233E-3</v>
      </c>
      <c r="K1103">
        <f>(Q1102+E1103*K1102)*'Master-Stocks'!$I$1</f>
        <v>37.944391680000003</v>
      </c>
      <c r="L1103">
        <f>(R1102+F1103*L1102)*'Master-Stocks'!$I$1</f>
        <v>7.9470472667040006</v>
      </c>
      <c r="M1103">
        <f ca="1">(S1102+G1103*M1102)*'Master-Stocks'!$I$1</f>
        <v>1.4495762867466301E-2</v>
      </c>
      <c r="N1103">
        <f t="shared" ref="N1103:S1103" si="1100">H1102*B1103+N1102</f>
        <v>7.2888821071863603</v>
      </c>
      <c r="O1103">
        <f t="shared" si="1100"/>
        <v>404</v>
      </c>
      <c r="P1103">
        <f t="shared" si="1100"/>
        <v>0.4542318896933123</v>
      </c>
      <c r="Q1103">
        <f t="shared" si="1100"/>
        <v>3794.4391680000003</v>
      </c>
      <c r="R1103">
        <f t="shared" si="1100"/>
        <v>794.70472667040008</v>
      </c>
      <c r="S1103">
        <f t="shared" ca="1" si="1100"/>
        <v>1.44957628674663</v>
      </c>
    </row>
    <row r="1104" spans="1:19" ht="12.75" x14ac:dyDescent="0.2">
      <c r="A1104">
        <f>'All Transactions'!A1104</f>
        <v>0</v>
      </c>
      <c r="B1104">
        <f>'All Transactions'!F1104</f>
        <v>0</v>
      </c>
      <c r="C1104">
        <f>'All Transactions'!G1104</f>
        <v>0</v>
      </c>
      <c r="D1104">
        <f>'All Transactions'!H1104</f>
        <v>0</v>
      </c>
      <c r="E1104">
        <f>'All Transactions'!I1104</f>
        <v>0</v>
      </c>
      <c r="F1104">
        <f>'All Transactions'!J1104</f>
        <v>0</v>
      </c>
      <c r="G1104">
        <f>'All Transactions'!K1104</f>
        <v>0</v>
      </c>
      <c r="H1104">
        <f>(N1103+B1104*H1103)*'Master-Stocks'!$I$1</f>
        <v>7.2888821071863605E-2</v>
      </c>
      <c r="I1104">
        <f>(O1103+C1104*I1103)*'Master-Stocks'!$I$1</f>
        <v>4.04</v>
      </c>
      <c r="J1104">
        <f>(P1103+D1104*J1103)*'Master-Stocks'!$I$1</f>
        <v>4.5423188969331233E-3</v>
      </c>
      <c r="K1104">
        <f>(Q1103+E1104*K1103)*'Master-Stocks'!$I$1</f>
        <v>37.944391680000003</v>
      </c>
      <c r="L1104">
        <f>(R1103+F1104*L1103)*'Master-Stocks'!$I$1</f>
        <v>7.9470472667040006</v>
      </c>
      <c r="M1104">
        <f ca="1">(S1103+G1104*M1103)*'Master-Stocks'!$I$1</f>
        <v>1.4495762867466301E-2</v>
      </c>
      <c r="N1104">
        <f t="shared" ref="N1104:S1104" si="1101">H1103*B1104+N1103</f>
        <v>7.2888821071863603</v>
      </c>
      <c r="O1104">
        <f t="shared" si="1101"/>
        <v>404</v>
      </c>
      <c r="P1104">
        <f t="shared" si="1101"/>
        <v>0.4542318896933123</v>
      </c>
      <c r="Q1104">
        <f t="shared" si="1101"/>
        <v>3794.4391680000003</v>
      </c>
      <c r="R1104">
        <f t="shared" si="1101"/>
        <v>794.70472667040008</v>
      </c>
      <c r="S1104">
        <f t="shared" ca="1" si="1101"/>
        <v>1.44957628674663</v>
      </c>
    </row>
    <row r="1105" spans="1:19" ht="12.75" x14ac:dyDescent="0.2">
      <c r="A1105">
        <f>'All Transactions'!A1105</f>
        <v>0</v>
      </c>
      <c r="B1105">
        <f>'All Transactions'!F1105</f>
        <v>0</v>
      </c>
      <c r="C1105">
        <f>'All Transactions'!G1105</f>
        <v>0</v>
      </c>
      <c r="D1105">
        <f>'All Transactions'!H1105</f>
        <v>0</v>
      </c>
      <c r="E1105">
        <f>'All Transactions'!I1105</f>
        <v>0</v>
      </c>
      <c r="F1105">
        <f>'All Transactions'!J1105</f>
        <v>0</v>
      </c>
      <c r="G1105">
        <f>'All Transactions'!K1105</f>
        <v>0</v>
      </c>
      <c r="H1105">
        <f>(N1104+B1105*H1104)*'Master-Stocks'!$I$1</f>
        <v>7.2888821071863605E-2</v>
      </c>
      <c r="I1105">
        <f>(O1104+C1105*I1104)*'Master-Stocks'!$I$1</f>
        <v>4.04</v>
      </c>
      <c r="J1105">
        <f>(P1104+D1105*J1104)*'Master-Stocks'!$I$1</f>
        <v>4.5423188969331233E-3</v>
      </c>
      <c r="K1105">
        <f>(Q1104+E1105*K1104)*'Master-Stocks'!$I$1</f>
        <v>37.944391680000003</v>
      </c>
      <c r="L1105">
        <f>(R1104+F1105*L1104)*'Master-Stocks'!$I$1</f>
        <v>7.9470472667040006</v>
      </c>
      <c r="M1105">
        <f ca="1">(S1104+G1105*M1104)*'Master-Stocks'!$I$1</f>
        <v>1.4495762867466301E-2</v>
      </c>
      <c r="N1105">
        <f t="shared" ref="N1105:S1105" si="1102">H1104*B1105+N1104</f>
        <v>7.2888821071863603</v>
      </c>
      <c r="O1105">
        <f t="shared" si="1102"/>
        <v>404</v>
      </c>
      <c r="P1105">
        <f t="shared" si="1102"/>
        <v>0.4542318896933123</v>
      </c>
      <c r="Q1105">
        <f t="shared" si="1102"/>
        <v>3794.4391680000003</v>
      </c>
      <c r="R1105">
        <f t="shared" si="1102"/>
        <v>794.70472667040008</v>
      </c>
      <c r="S1105">
        <f t="shared" ca="1" si="1102"/>
        <v>1.44957628674663</v>
      </c>
    </row>
    <row r="1106" spans="1:19" ht="12.75" x14ac:dyDescent="0.2">
      <c r="A1106">
        <f>'All Transactions'!A1106</f>
        <v>0</v>
      </c>
      <c r="B1106">
        <f>'All Transactions'!F1106</f>
        <v>0</v>
      </c>
      <c r="C1106">
        <f>'All Transactions'!G1106</f>
        <v>0</v>
      </c>
      <c r="D1106">
        <f>'All Transactions'!H1106</f>
        <v>0</v>
      </c>
      <c r="E1106">
        <f>'All Transactions'!I1106</f>
        <v>0</v>
      </c>
      <c r="F1106">
        <f>'All Transactions'!J1106</f>
        <v>0</v>
      </c>
      <c r="G1106">
        <f>'All Transactions'!K1106</f>
        <v>0</v>
      </c>
      <c r="H1106">
        <f>(N1105+B1106*H1105)*'Master-Stocks'!$I$1</f>
        <v>7.2888821071863605E-2</v>
      </c>
      <c r="I1106">
        <f>(O1105+C1106*I1105)*'Master-Stocks'!$I$1</f>
        <v>4.04</v>
      </c>
      <c r="J1106">
        <f>(P1105+D1106*J1105)*'Master-Stocks'!$I$1</f>
        <v>4.5423188969331233E-3</v>
      </c>
      <c r="K1106">
        <f>(Q1105+E1106*K1105)*'Master-Stocks'!$I$1</f>
        <v>37.944391680000003</v>
      </c>
      <c r="L1106">
        <f>(R1105+F1106*L1105)*'Master-Stocks'!$I$1</f>
        <v>7.9470472667040006</v>
      </c>
      <c r="M1106">
        <f ca="1">(S1105+G1106*M1105)*'Master-Stocks'!$I$1</f>
        <v>1.4495762867466301E-2</v>
      </c>
      <c r="N1106">
        <f t="shared" ref="N1106:S1106" si="1103">H1105*B1106+N1105</f>
        <v>7.2888821071863603</v>
      </c>
      <c r="O1106">
        <f t="shared" si="1103"/>
        <v>404</v>
      </c>
      <c r="P1106">
        <f t="shared" si="1103"/>
        <v>0.4542318896933123</v>
      </c>
      <c r="Q1106">
        <f t="shared" si="1103"/>
        <v>3794.4391680000003</v>
      </c>
      <c r="R1106">
        <f t="shared" si="1103"/>
        <v>794.70472667040008</v>
      </c>
      <c r="S1106">
        <f t="shared" ca="1" si="1103"/>
        <v>1.44957628674663</v>
      </c>
    </row>
    <row r="1107" spans="1:19" ht="12.75" x14ac:dyDescent="0.2">
      <c r="A1107">
        <f>'All Transactions'!A1107</f>
        <v>0</v>
      </c>
      <c r="B1107">
        <f>'All Transactions'!F1107</f>
        <v>0</v>
      </c>
      <c r="C1107">
        <f>'All Transactions'!G1107</f>
        <v>0</v>
      </c>
      <c r="D1107">
        <f>'All Transactions'!H1107</f>
        <v>0</v>
      </c>
      <c r="E1107">
        <f>'All Transactions'!I1107</f>
        <v>0</v>
      </c>
      <c r="F1107">
        <f>'All Transactions'!J1107</f>
        <v>0</v>
      </c>
      <c r="G1107">
        <f>'All Transactions'!K1107</f>
        <v>0</v>
      </c>
      <c r="H1107">
        <f>(N1106+B1107*H1106)*'Master-Stocks'!$I$1</f>
        <v>7.2888821071863605E-2</v>
      </c>
      <c r="I1107">
        <f>(O1106+C1107*I1106)*'Master-Stocks'!$I$1</f>
        <v>4.04</v>
      </c>
      <c r="J1107">
        <f>(P1106+D1107*J1106)*'Master-Stocks'!$I$1</f>
        <v>4.5423188969331233E-3</v>
      </c>
      <c r="K1107">
        <f>(Q1106+E1107*K1106)*'Master-Stocks'!$I$1</f>
        <v>37.944391680000003</v>
      </c>
      <c r="L1107">
        <f>(R1106+F1107*L1106)*'Master-Stocks'!$I$1</f>
        <v>7.9470472667040006</v>
      </c>
      <c r="M1107">
        <f ca="1">(S1106+G1107*M1106)*'Master-Stocks'!$I$1</f>
        <v>1.4495762867466301E-2</v>
      </c>
      <c r="N1107">
        <f t="shared" ref="N1107:S1107" si="1104">H1106*B1107+N1106</f>
        <v>7.2888821071863603</v>
      </c>
      <c r="O1107">
        <f t="shared" si="1104"/>
        <v>404</v>
      </c>
      <c r="P1107">
        <f t="shared" si="1104"/>
        <v>0.4542318896933123</v>
      </c>
      <c r="Q1107">
        <f t="shared" si="1104"/>
        <v>3794.4391680000003</v>
      </c>
      <c r="R1107">
        <f t="shared" si="1104"/>
        <v>794.70472667040008</v>
      </c>
      <c r="S1107">
        <f t="shared" ca="1" si="1104"/>
        <v>1.44957628674663</v>
      </c>
    </row>
    <row r="1108" spans="1:19" ht="12.75" x14ac:dyDescent="0.2">
      <c r="A1108">
        <f>'All Transactions'!A1108</f>
        <v>0</v>
      </c>
      <c r="B1108">
        <f>'All Transactions'!F1108</f>
        <v>0</v>
      </c>
      <c r="C1108">
        <f>'All Transactions'!G1108</f>
        <v>0</v>
      </c>
      <c r="D1108">
        <f>'All Transactions'!H1108</f>
        <v>0</v>
      </c>
      <c r="E1108">
        <f>'All Transactions'!I1108</f>
        <v>0</v>
      </c>
      <c r="F1108">
        <f>'All Transactions'!J1108</f>
        <v>0</v>
      </c>
      <c r="G1108">
        <f>'All Transactions'!K1108</f>
        <v>0</v>
      </c>
      <c r="H1108">
        <f>(N1107+B1108*H1107)*'Master-Stocks'!$I$1</f>
        <v>7.2888821071863605E-2</v>
      </c>
      <c r="I1108">
        <f>(O1107+C1108*I1107)*'Master-Stocks'!$I$1</f>
        <v>4.04</v>
      </c>
      <c r="J1108">
        <f>(P1107+D1108*J1107)*'Master-Stocks'!$I$1</f>
        <v>4.5423188969331233E-3</v>
      </c>
      <c r="K1108">
        <f>(Q1107+E1108*K1107)*'Master-Stocks'!$I$1</f>
        <v>37.944391680000003</v>
      </c>
      <c r="L1108">
        <f>(R1107+F1108*L1107)*'Master-Stocks'!$I$1</f>
        <v>7.9470472667040006</v>
      </c>
      <c r="M1108">
        <f ca="1">(S1107+G1108*M1107)*'Master-Stocks'!$I$1</f>
        <v>1.4495762867466301E-2</v>
      </c>
      <c r="N1108">
        <f t="shared" ref="N1108:S1108" si="1105">H1107*B1108+N1107</f>
        <v>7.2888821071863603</v>
      </c>
      <c r="O1108">
        <f t="shared" si="1105"/>
        <v>404</v>
      </c>
      <c r="P1108">
        <f t="shared" si="1105"/>
        <v>0.4542318896933123</v>
      </c>
      <c r="Q1108">
        <f t="shared" si="1105"/>
        <v>3794.4391680000003</v>
      </c>
      <c r="R1108">
        <f t="shared" si="1105"/>
        <v>794.70472667040008</v>
      </c>
      <c r="S1108">
        <f t="shared" ca="1" si="1105"/>
        <v>1.44957628674663</v>
      </c>
    </row>
    <row r="1109" spans="1:19" ht="12.75" x14ac:dyDescent="0.2">
      <c r="A1109">
        <f>'All Transactions'!A1109</f>
        <v>0</v>
      </c>
      <c r="B1109">
        <f>'All Transactions'!F1109</f>
        <v>0</v>
      </c>
      <c r="C1109">
        <f>'All Transactions'!G1109</f>
        <v>0</v>
      </c>
      <c r="D1109">
        <f>'All Transactions'!H1109</f>
        <v>0</v>
      </c>
      <c r="E1109">
        <f>'All Transactions'!I1109</f>
        <v>0</v>
      </c>
      <c r="F1109">
        <f>'All Transactions'!J1109</f>
        <v>0</v>
      </c>
      <c r="G1109">
        <f>'All Transactions'!K1109</f>
        <v>0</v>
      </c>
      <c r="H1109">
        <f>(N1108+B1109*H1108)*'Master-Stocks'!$I$1</f>
        <v>7.2888821071863605E-2</v>
      </c>
      <c r="I1109">
        <f>(O1108+C1109*I1108)*'Master-Stocks'!$I$1</f>
        <v>4.04</v>
      </c>
      <c r="J1109">
        <f>(P1108+D1109*J1108)*'Master-Stocks'!$I$1</f>
        <v>4.5423188969331233E-3</v>
      </c>
      <c r="K1109">
        <f>(Q1108+E1109*K1108)*'Master-Stocks'!$I$1</f>
        <v>37.944391680000003</v>
      </c>
      <c r="L1109">
        <f>(R1108+F1109*L1108)*'Master-Stocks'!$I$1</f>
        <v>7.9470472667040006</v>
      </c>
      <c r="M1109">
        <f ca="1">(S1108+G1109*M1108)*'Master-Stocks'!$I$1</f>
        <v>1.4495762867466301E-2</v>
      </c>
      <c r="N1109">
        <f t="shared" ref="N1109:S1109" si="1106">H1108*B1109+N1108</f>
        <v>7.2888821071863603</v>
      </c>
      <c r="O1109">
        <f t="shared" si="1106"/>
        <v>404</v>
      </c>
      <c r="P1109">
        <f t="shared" si="1106"/>
        <v>0.4542318896933123</v>
      </c>
      <c r="Q1109">
        <f t="shared" si="1106"/>
        <v>3794.4391680000003</v>
      </c>
      <c r="R1109">
        <f t="shared" si="1106"/>
        <v>794.70472667040008</v>
      </c>
      <c r="S1109">
        <f t="shared" ca="1" si="1106"/>
        <v>1.44957628674663</v>
      </c>
    </row>
    <row r="1110" spans="1:19" ht="12.75" x14ac:dyDescent="0.2">
      <c r="A1110">
        <f>'All Transactions'!A1110</f>
        <v>0</v>
      </c>
      <c r="B1110">
        <f>'All Transactions'!F1110</f>
        <v>0</v>
      </c>
      <c r="C1110">
        <f>'All Transactions'!G1110</f>
        <v>0</v>
      </c>
      <c r="D1110">
        <f>'All Transactions'!H1110</f>
        <v>0</v>
      </c>
      <c r="E1110">
        <f>'All Transactions'!I1110</f>
        <v>0</v>
      </c>
      <c r="F1110">
        <f>'All Transactions'!J1110</f>
        <v>0</v>
      </c>
      <c r="G1110">
        <f>'All Transactions'!K1110</f>
        <v>0</v>
      </c>
      <c r="H1110">
        <f>(N1109+B1110*H1109)*'Master-Stocks'!$I$1</f>
        <v>7.2888821071863605E-2</v>
      </c>
      <c r="I1110">
        <f>(O1109+C1110*I1109)*'Master-Stocks'!$I$1</f>
        <v>4.04</v>
      </c>
      <c r="J1110">
        <f>(P1109+D1110*J1109)*'Master-Stocks'!$I$1</f>
        <v>4.5423188969331233E-3</v>
      </c>
      <c r="K1110">
        <f>(Q1109+E1110*K1109)*'Master-Stocks'!$I$1</f>
        <v>37.944391680000003</v>
      </c>
      <c r="L1110">
        <f>(R1109+F1110*L1109)*'Master-Stocks'!$I$1</f>
        <v>7.9470472667040006</v>
      </c>
      <c r="M1110">
        <f ca="1">(S1109+G1110*M1109)*'Master-Stocks'!$I$1</f>
        <v>1.4495762867466301E-2</v>
      </c>
      <c r="N1110">
        <f t="shared" ref="N1110:S1110" si="1107">H1109*B1110+N1109</f>
        <v>7.2888821071863603</v>
      </c>
      <c r="O1110">
        <f t="shared" si="1107"/>
        <v>404</v>
      </c>
      <c r="P1110">
        <f t="shared" si="1107"/>
        <v>0.4542318896933123</v>
      </c>
      <c r="Q1110">
        <f t="shared" si="1107"/>
        <v>3794.4391680000003</v>
      </c>
      <c r="R1110">
        <f t="shared" si="1107"/>
        <v>794.70472667040008</v>
      </c>
      <c r="S1110">
        <f t="shared" ca="1" si="1107"/>
        <v>1.44957628674663</v>
      </c>
    </row>
    <row r="1111" spans="1:19" ht="12.75" x14ac:dyDescent="0.2">
      <c r="A1111">
        <f>'All Transactions'!A1111</f>
        <v>0</v>
      </c>
      <c r="B1111">
        <f>'All Transactions'!F1111</f>
        <v>0</v>
      </c>
      <c r="C1111">
        <f>'All Transactions'!G1111</f>
        <v>0</v>
      </c>
      <c r="D1111">
        <f>'All Transactions'!H1111</f>
        <v>0</v>
      </c>
      <c r="E1111">
        <f>'All Transactions'!I1111</f>
        <v>0</v>
      </c>
      <c r="F1111">
        <f>'All Transactions'!J1111</f>
        <v>0</v>
      </c>
      <c r="G1111">
        <f>'All Transactions'!K1111</f>
        <v>0</v>
      </c>
      <c r="H1111">
        <f>(N1110+B1111*H1110)*'Master-Stocks'!$I$1</f>
        <v>7.2888821071863605E-2</v>
      </c>
      <c r="I1111">
        <f>(O1110+C1111*I1110)*'Master-Stocks'!$I$1</f>
        <v>4.04</v>
      </c>
      <c r="J1111">
        <f>(P1110+D1111*J1110)*'Master-Stocks'!$I$1</f>
        <v>4.5423188969331233E-3</v>
      </c>
      <c r="K1111">
        <f>(Q1110+E1111*K1110)*'Master-Stocks'!$I$1</f>
        <v>37.944391680000003</v>
      </c>
      <c r="L1111">
        <f>(R1110+F1111*L1110)*'Master-Stocks'!$I$1</f>
        <v>7.9470472667040006</v>
      </c>
      <c r="M1111">
        <f ca="1">(S1110+G1111*M1110)*'Master-Stocks'!$I$1</f>
        <v>1.4495762867466301E-2</v>
      </c>
      <c r="N1111">
        <f t="shared" ref="N1111:S1111" si="1108">H1110*B1111+N1110</f>
        <v>7.2888821071863603</v>
      </c>
      <c r="O1111">
        <f t="shared" si="1108"/>
        <v>404</v>
      </c>
      <c r="P1111">
        <f t="shared" si="1108"/>
        <v>0.4542318896933123</v>
      </c>
      <c r="Q1111">
        <f t="shared" si="1108"/>
        <v>3794.4391680000003</v>
      </c>
      <c r="R1111">
        <f t="shared" si="1108"/>
        <v>794.70472667040008</v>
      </c>
      <c r="S1111">
        <f t="shared" ca="1" si="1108"/>
        <v>1.44957628674663</v>
      </c>
    </row>
    <row r="1112" spans="1:19" ht="12.75" x14ac:dyDescent="0.2">
      <c r="A1112">
        <f>'All Transactions'!A1112</f>
        <v>0</v>
      </c>
      <c r="B1112">
        <f>'All Transactions'!F1112</f>
        <v>0</v>
      </c>
      <c r="C1112">
        <f>'All Transactions'!G1112</f>
        <v>0</v>
      </c>
      <c r="D1112">
        <f>'All Transactions'!H1112</f>
        <v>0</v>
      </c>
      <c r="E1112">
        <f>'All Transactions'!I1112</f>
        <v>0</v>
      </c>
      <c r="F1112">
        <f>'All Transactions'!J1112</f>
        <v>0</v>
      </c>
      <c r="G1112">
        <f>'All Transactions'!K1112</f>
        <v>0</v>
      </c>
      <c r="H1112">
        <f>(N1111+B1112*H1111)*'Master-Stocks'!$I$1</f>
        <v>7.2888821071863605E-2</v>
      </c>
      <c r="I1112">
        <f>(O1111+C1112*I1111)*'Master-Stocks'!$I$1</f>
        <v>4.04</v>
      </c>
      <c r="J1112">
        <f>(P1111+D1112*J1111)*'Master-Stocks'!$I$1</f>
        <v>4.5423188969331233E-3</v>
      </c>
      <c r="K1112">
        <f>(Q1111+E1112*K1111)*'Master-Stocks'!$I$1</f>
        <v>37.944391680000003</v>
      </c>
      <c r="L1112">
        <f>(R1111+F1112*L1111)*'Master-Stocks'!$I$1</f>
        <v>7.9470472667040006</v>
      </c>
      <c r="M1112">
        <f ca="1">(S1111+G1112*M1111)*'Master-Stocks'!$I$1</f>
        <v>1.4495762867466301E-2</v>
      </c>
      <c r="N1112">
        <f t="shared" ref="N1112:S1112" si="1109">H1111*B1112+N1111</f>
        <v>7.2888821071863603</v>
      </c>
      <c r="O1112">
        <f t="shared" si="1109"/>
        <v>404</v>
      </c>
      <c r="P1112">
        <f t="shared" si="1109"/>
        <v>0.4542318896933123</v>
      </c>
      <c r="Q1112">
        <f t="shared" si="1109"/>
        <v>3794.4391680000003</v>
      </c>
      <c r="R1112">
        <f t="shared" si="1109"/>
        <v>794.70472667040008</v>
      </c>
      <c r="S1112">
        <f t="shared" ca="1" si="1109"/>
        <v>1.44957628674663</v>
      </c>
    </row>
    <row r="1113" spans="1:19" ht="12.75" x14ac:dyDescent="0.2">
      <c r="A1113">
        <f>'All Transactions'!A1113</f>
        <v>0</v>
      </c>
      <c r="B1113">
        <f>'All Transactions'!F1113</f>
        <v>0</v>
      </c>
      <c r="C1113">
        <f>'All Transactions'!G1113</f>
        <v>0</v>
      </c>
      <c r="D1113">
        <f>'All Transactions'!H1113</f>
        <v>0</v>
      </c>
      <c r="E1113">
        <f>'All Transactions'!I1113</f>
        <v>0</v>
      </c>
      <c r="F1113">
        <f>'All Transactions'!J1113</f>
        <v>0</v>
      </c>
      <c r="G1113">
        <f>'All Transactions'!K1113</f>
        <v>0</v>
      </c>
      <c r="H1113">
        <f>(N1112+B1113*H1112)*'Master-Stocks'!$I$1</f>
        <v>7.2888821071863605E-2</v>
      </c>
      <c r="I1113">
        <f>(O1112+C1113*I1112)*'Master-Stocks'!$I$1</f>
        <v>4.04</v>
      </c>
      <c r="J1113">
        <f>(P1112+D1113*J1112)*'Master-Stocks'!$I$1</f>
        <v>4.5423188969331233E-3</v>
      </c>
      <c r="K1113">
        <f>(Q1112+E1113*K1112)*'Master-Stocks'!$I$1</f>
        <v>37.944391680000003</v>
      </c>
      <c r="L1113">
        <f>(R1112+F1113*L1112)*'Master-Stocks'!$I$1</f>
        <v>7.9470472667040006</v>
      </c>
      <c r="M1113">
        <f ca="1">(S1112+G1113*M1112)*'Master-Stocks'!$I$1</f>
        <v>1.4495762867466301E-2</v>
      </c>
      <c r="N1113">
        <f t="shared" ref="N1113:S1113" si="1110">H1112*B1113+N1112</f>
        <v>7.2888821071863603</v>
      </c>
      <c r="O1113">
        <f t="shared" si="1110"/>
        <v>404</v>
      </c>
      <c r="P1113">
        <f t="shared" si="1110"/>
        <v>0.4542318896933123</v>
      </c>
      <c r="Q1113">
        <f t="shared" si="1110"/>
        <v>3794.4391680000003</v>
      </c>
      <c r="R1113">
        <f t="shared" si="1110"/>
        <v>794.70472667040008</v>
      </c>
      <c r="S1113">
        <f t="shared" ca="1" si="1110"/>
        <v>1.44957628674663</v>
      </c>
    </row>
    <row r="1114" spans="1:19" ht="12.75" x14ac:dyDescent="0.2">
      <c r="A1114">
        <f>'All Transactions'!A1114</f>
        <v>0</v>
      </c>
      <c r="B1114">
        <f>'All Transactions'!F1114</f>
        <v>0</v>
      </c>
      <c r="C1114">
        <f>'All Transactions'!G1114</f>
        <v>0</v>
      </c>
      <c r="D1114">
        <f>'All Transactions'!H1114</f>
        <v>0</v>
      </c>
      <c r="E1114">
        <f>'All Transactions'!I1114</f>
        <v>0</v>
      </c>
      <c r="F1114">
        <f>'All Transactions'!J1114</f>
        <v>0</v>
      </c>
      <c r="G1114">
        <f>'All Transactions'!K1114</f>
        <v>0</v>
      </c>
      <c r="H1114">
        <f>(N1113+B1114*H1113)*'Master-Stocks'!$I$1</f>
        <v>7.2888821071863605E-2</v>
      </c>
      <c r="I1114">
        <f>(O1113+C1114*I1113)*'Master-Stocks'!$I$1</f>
        <v>4.04</v>
      </c>
      <c r="J1114">
        <f>(P1113+D1114*J1113)*'Master-Stocks'!$I$1</f>
        <v>4.5423188969331233E-3</v>
      </c>
      <c r="K1114">
        <f>(Q1113+E1114*K1113)*'Master-Stocks'!$I$1</f>
        <v>37.944391680000003</v>
      </c>
      <c r="L1114">
        <f>(R1113+F1114*L1113)*'Master-Stocks'!$I$1</f>
        <v>7.9470472667040006</v>
      </c>
      <c r="M1114">
        <f ca="1">(S1113+G1114*M1113)*'Master-Stocks'!$I$1</f>
        <v>1.4495762867466301E-2</v>
      </c>
      <c r="N1114">
        <f t="shared" ref="N1114:S1114" si="1111">H1113*B1114+N1113</f>
        <v>7.2888821071863603</v>
      </c>
      <c r="O1114">
        <f t="shared" si="1111"/>
        <v>404</v>
      </c>
      <c r="P1114">
        <f t="shared" si="1111"/>
        <v>0.4542318896933123</v>
      </c>
      <c r="Q1114">
        <f t="shared" si="1111"/>
        <v>3794.4391680000003</v>
      </c>
      <c r="R1114">
        <f t="shared" si="1111"/>
        <v>794.70472667040008</v>
      </c>
      <c r="S1114">
        <f t="shared" ca="1" si="1111"/>
        <v>1.44957628674663</v>
      </c>
    </row>
    <row r="1115" spans="1:19" ht="12.75" x14ac:dyDescent="0.2">
      <c r="A1115">
        <f>'All Transactions'!A1115</f>
        <v>0</v>
      </c>
      <c r="B1115">
        <f>'All Transactions'!F1115</f>
        <v>0</v>
      </c>
      <c r="C1115">
        <f>'All Transactions'!G1115</f>
        <v>0</v>
      </c>
      <c r="D1115">
        <f>'All Transactions'!H1115</f>
        <v>0</v>
      </c>
      <c r="E1115">
        <f>'All Transactions'!I1115</f>
        <v>0</v>
      </c>
      <c r="F1115">
        <f>'All Transactions'!J1115</f>
        <v>0</v>
      </c>
      <c r="G1115">
        <f>'All Transactions'!K1115</f>
        <v>0</v>
      </c>
      <c r="H1115">
        <f>(N1114+B1115*H1114)*'Master-Stocks'!$I$1</f>
        <v>7.2888821071863605E-2</v>
      </c>
      <c r="I1115">
        <f>(O1114+C1115*I1114)*'Master-Stocks'!$I$1</f>
        <v>4.04</v>
      </c>
      <c r="J1115">
        <f>(P1114+D1115*J1114)*'Master-Stocks'!$I$1</f>
        <v>4.5423188969331233E-3</v>
      </c>
      <c r="K1115">
        <f>(Q1114+E1115*K1114)*'Master-Stocks'!$I$1</f>
        <v>37.944391680000003</v>
      </c>
      <c r="L1115">
        <f>(R1114+F1115*L1114)*'Master-Stocks'!$I$1</f>
        <v>7.9470472667040006</v>
      </c>
      <c r="M1115">
        <f ca="1">(S1114+G1115*M1114)*'Master-Stocks'!$I$1</f>
        <v>1.4495762867466301E-2</v>
      </c>
      <c r="N1115">
        <f t="shared" ref="N1115:S1115" si="1112">H1114*B1115+N1114</f>
        <v>7.2888821071863603</v>
      </c>
      <c r="O1115">
        <f t="shared" si="1112"/>
        <v>404</v>
      </c>
      <c r="P1115">
        <f t="shared" si="1112"/>
        <v>0.4542318896933123</v>
      </c>
      <c r="Q1115">
        <f t="shared" si="1112"/>
        <v>3794.4391680000003</v>
      </c>
      <c r="R1115">
        <f t="shared" si="1112"/>
        <v>794.70472667040008</v>
      </c>
      <c r="S1115">
        <f t="shared" ca="1" si="1112"/>
        <v>1.44957628674663</v>
      </c>
    </row>
    <row r="1116" spans="1:19" ht="12.75" x14ac:dyDescent="0.2">
      <c r="A1116">
        <f>'All Transactions'!A1116</f>
        <v>0</v>
      </c>
      <c r="B1116">
        <f>'All Transactions'!F1116</f>
        <v>0</v>
      </c>
      <c r="C1116">
        <f>'All Transactions'!G1116</f>
        <v>0</v>
      </c>
      <c r="D1116">
        <f>'All Transactions'!H1116</f>
        <v>0</v>
      </c>
      <c r="E1116">
        <f>'All Transactions'!I1116</f>
        <v>0</v>
      </c>
      <c r="F1116">
        <f>'All Transactions'!J1116</f>
        <v>0</v>
      </c>
      <c r="G1116">
        <f>'All Transactions'!K1116</f>
        <v>0</v>
      </c>
      <c r="H1116">
        <f>(N1115+B1116*H1115)*'Master-Stocks'!$I$1</f>
        <v>7.2888821071863605E-2</v>
      </c>
      <c r="I1116">
        <f>(O1115+C1116*I1115)*'Master-Stocks'!$I$1</f>
        <v>4.04</v>
      </c>
      <c r="J1116">
        <f>(P1115+D1116*J1115)*'Master-Stocks'!$I$1</f>
        <v>4.5423188969331233E-3</v>
      </c>
      <c r="K1116">
        <f>(Q1115+E1116*K1115)*'Master-Stocks'!$I$1</f>
        <v>37.944391680000003</v>
      </c>
      <c r="L1116">
        <f>(R1115+F1116*L1115)*'Master-Stocks'!$I$1</f>
        <v>7.9470472667040006</v>
      </c>
      <c r="M1116">
        <f ca="1">(S1115+G1116*M1115)*'Master-Stocks'!$I$1</f>
        <v>1.4495762867466301E-2</v>
      </c>
      <c r="N1116">
        <f t="shared" ref="N1116:S1116" si="1113">H1115*B1116+N1115</f>
        <v>7.2888821071863603</v>
      </c>
      <c r="O1116">
        <f t="shared" si="1113"/>
        <v>404</v>
      </c>
      <c r="P1116">
        <f t="shared" si="1113"/>
        <v>0.4542318896933123</v>
      </c>
      <c r="Q1116">
        <f t="shared" si="1113"/>
        <v>3794.4391680000003</v>
      </c>
      <c r="R1116">
        <f t="shared" si="1113"/>
        <v>794.70472667040008</v>
      </c>
      <c r="S1116">
        <f t="shared" ca="1" si="1113"/>
        <v>1.44957628674663</v>
      </c>
    </row>
    <row r="1117" spans="1:19" ht="12.75" x14ac:dyDescent="0.2">
      <c r="A1117">
        <f>'All Transactions'!A1117</f>
        <v>0</v>
      </c>
      <c r="B1117">
        <f>'All Transactions'!F1117</f>
        <v>0</v>
      </c>
      <c r="C1117">
        <f>'All Transactions'!G1117</f>
        <v>0</v>
      </c>
      <c r="D1117">
        <f>'All Transactions'!H1117</f>
        <v>0</v>
      </c>
      <c r="E1117">
        <f>'All Transactions'!I1117</f>
        <v>0</v>
      </c>
      <c r="F1117">
        <f>'All Transactions'!J1117</f>
        <v>0</v>
      </c>
      <c r="G1117">
        <f>'All Transactions'!K1117</f>
        <v>0</v>
      </c>
      <c r="H1117">
        <f>(N1116+B1117*H1116)*'Master-Stocks'!$I$1</f>
        <v>7.2888821071863605E-2</v>
      </c>
      <c r="I1117">
        <f>(O1116+C1117*I1116)*'Master-Stocks'!$I$1</f>
        <v>4.04</v>
      </c>
      <c r="J1117">
        <f>(P1116+D1117*J1116)*'Master-Stocks'!$I$1</f>
        <v>4.5423188969331233E-3</v>
      </c>
      <c r="K1117">
        <f>(Q1116+E1117*K1116)*'Master-Stocks'!$I$1</f>
        <v>37.944391680000003</v>
      </c>
      <c r="L1117">
        <f>(R1116+F1117*L1116)*'Master-Stocks'!$I$1</f>
        <v>7.9470472667040006</v>
      </c>
      <c r="M1117">
        <f ca="1">(S1116+G1117*M1116)*'Master-Stocks'!$I$1</f>
        <v>1.4495762867466301E-2</v>
      </c>
      <c r="N1117">
        <f t="shared" ref="N1117:S1117" si="1114">H1116*B1117+N1116</f>
        <v>7.2888821071863603</v>
      </c>
      <c r="O1117">
        <f t="shared" si="1114"/>
        <v>404</v>
      </c>
      <c r="P1117">
        <f t="shared" si="1114"/>
        <v>0.4542318896933123</v>
      </c>
      <c r="Q1117">
        <f t="shared" si="1114"/>
        <v>3794.4391680000003</v>
      </c>
      <c r="R1117">
        <f t="shared" si="1114"/>
        <v>794.70472667040008</v>
      </c>
      <c r="S1117">
        <f t="shared" ca="1" si="1114"/>
        <v>1.44957628674663</v>
      </c>
    </row>
    <row r="1118" spans="1:19" ht="12.75" x14ac:dyDescent="0.2">
      <c r="A1118">
        <f>'All Transactions'!A1118</f>
        <v>0</v>
      </c>
      <c r="B1118">
        <f>'All Transactions'!F1118</f>
        <v>0</v>
      </c>
      <c r="C1118">
        <f>'All Transactions'!G1118</f>
        <v>0</v>
      </c>
      <c r="D1118">
        <f>'All Transactions'!H1118</f>
        <v>0</v>
      </c>
      <c r="E1118">
        <f>'All Transactions'!I1118</f>
        <v>0</v>
      </c>
      <c r="F1118">
        <f>'All Transactions'!J1118</f>
        <v>0</v>
      </c>
      <c r="G1118">
        <f>'All Transactions'!K1118</f>
        <v>0</v>
      </c>
      <c r="H1118">
        <f>(N1117+B1118*H1117)*'Master-Stocks'!$I$1</f>
        <v>7.2888821071863605E-2</v>
      </c>
      <c r="I1118">
        <f>(O1117+C1118*I1117)*'Master-Stocks'!$I$1</f>
        <v>4.04</v>
      </c>
      <c r="J1118">
        <f>(P1117+D1118*J1117)*'Master-Stocks'!$I$1</f>
        <v>4.5423188969331233E-3</v>
      </c>
      <c r="K1118">
        <f>(Q1117+E1118*K1117)*'Master-Stocks'!$I$1</f>
        <v>37.944391680000003</v>
      </c>
      <c r="L1118">
        <f>(R1117+F1118*L1117)*'Master-Stocks'!$I$1</f>
        <v>7.9470472667040006</v>
      </c>
      <c r="M1118">
        <f ca="1">(S1117+G1118*M1117)*'Master-Stocks'!$I$1</f>
        <v>1.4495762867466301E-2</v>
      </c>
      <c r="N1118">
        <f t="shared" ref="N1118:S1118" si="1115">H1117*B1118+N1117</f>
        <v>7.2888821071863603</v>
      </c>
      <c r="O1118">
        <f t="shared" si="1115"/>
        <v>404</v>
      </c>
      <c r="P1118">
        <f t="shared" si="1115"/>
        <v>0.4542318896933123</v>
      </c>
      <c r="Q1118">
        <f t="shared" si="1115"/>
        <v>3794.4391680000003</v>
      </c>
      <c r="R1118">
        <f t="shared" si="1115"/>
        <v>794.70472667040008</v>
      </c>
      <c r="S1118">
        <f t="shared" ca="1" si="1115"/>
        <v>1.44957628674663</v>
      </c>
    </row>
    <row r="1119" spans="1:19" ht="12.75" x14ac:dyDescent="0.2">
      <c r="A1119">
        <f>'All Transactions'!A1119</f>
        <v>0</v>
      </c>
      <c r="B1119">
        <f>'All Transactions'!F1119</f>
        <v>0</v>
      </c>
      <c r="C1119">
        <f>'All Transactions'!G1119</f>
        <v>0</v>
      </c>
      <c r="D1119">
        <f>'All Transactions'!H1119</f>
        <v>0</v>
      </c>
      <c r="E1119">
        <f>'All Transactions'!I1119</f>
        <v>0</v>
      </c>
      <c r="F1119">
        <f>'All Transactions'!J1119</f>
        <v>0</v>
      </c>
      <c r="G1119">
        <f>'All Transactions'!K1119</f>
        <v>0</v>
      </c>
      <c r="H1119">
        <f>(N1118+B1119*H1118)*'Master-Stocks'!$I$1</f>
        <v>7.2888821071863605E-2</v>
      </c>
      <c r="I1119">
        <f>(O1118+C1119*I1118)*'Master-Stocks'!$I$1</f>
        <v>4.04</v>
      </c>
      <c r="J1119">
        <f>(P1118+D1119*J1118)*'Master-Stocks'!$I$1</f>
        <v>4.5423188969331233E-3</v>
      </c>
      <c r="K1119">
        <f>(Q1118+E1119*K1118)*'Master-Stocks'!$I$1</f>
        <v>37.944391680000003</v>
      </c>
      <c r="L1119">
        <f>(R1118+F1119*L1118)*'Master-Stocks'!$I$1</f>
        <v>7.9470472667040006</v>
      </c>
      <c r="M1119">
        <f ca="1">(S1118+G1119*M1118)*'Master-Stocks'!$I$1</f>
        <v>1.4495762867466301E-2</v>
      </c>
      <c r="N1119">
        <f t="shared" ref="N1119:S1119" si="1116">H1118*B1119+N1118</f>
        <v>7.2888821071863603</v>
      </c>
      <c r="O1119">
        <f t="shared" si="1116"/>
        <v>404</v>
      </c>
      <c r="P1119">
        <f t="shared" si="1116"/>
        <v>0.4542318896933123</v>
      </c>
      <c r="Q1119">
        <f t="shared" si="1116"/>
        <v>3794.4391680000003</v>
      </c>
      <c r="R1119">
        <f t="shared" si="1116"/>
        <v>794.70472667040008</v>
      </c>
      <c r="S1119">
        <f t="shared" ca="1" si="1116"/>
        <v>1.44957628674663</v>
      </c>
    </row>
    <row r="1120" spans="1:19" ht="12.75" x14ac:dyDescent="0.2">
      <c r="A1120">
        <f>'All Transactions'!A1120</f>
        <v>0</v>
      </c>
      <c r="B1120">
        <f>'All Transactions'!F1120</f>
        <v>0</v>
      </c>
      <c r="C1120">
        <f>'All Transactions'!G1120</f>
        <v>0</v>
      </c>
      <c r="D1120">
        <f>'All Transactions'!H1120</f>
        <v>0</v>
      </c>
      <c r="E1120">
        <f>'All Transactions'!I1120</f>
        <v>0</v>
      </c>
      <c r="F1120">
        <f>'All Transactions'!J1120</f>
        <v>0</v>
      </c>
      <c r="G1120">
        <f>'All Transactions'!K1120</f>
        <v>0</v>
      </c>
      <c r="H1120">
        <f>(N1119+B1120*H1119)*'Master-Stocks'!$I$1</f>
        <v>7.2888821071863605E-2</v>
      </c>
      <c r="I1120">
        <f>(O1119+C1120*I1119)*'Master-Stocks'!$I$1</f>
        <v>4.04</v>
      </c>
      <c r="J1120">
        <f>(P1119+D1120*J1119)*'Master-Stocks'!$I$1</f>
        <v>4.5423188969331233E-3</v>
      </c>
      <c r="K1120">
        <f>(Q1119+E1120*K1119)*'Master-Stocks'!$I$1</f>
        <v>37.944391680000003</v>
      </c>
      <c r="L1120">
        <f>(R1119+F1120*L1119)*'Master-Stocks'!$I$1</f>
        <v>7.9470472667040006</v>
      </c>
      <c r="M1120">
        <f ca="1">(S1119+G1120*M1119)*'Master-Stocks'!$I$1</f>
        <v>1.4495762867466301E-2</v>
      </c>
      <c r="N1120">
        <f t="shared" ref="N1120:S1120" si="1117">H1119*B1120+N1119</f>
        <v>7.2888821071863603</v>
      </c>
      <c r="O1120">
        <f t="shared" si="1117"/>
        <v>404</v>
      </c>
      <c r="P1120">
        <f t="shared" si="1117"/>
        <v>0.4542318896933123</v>
      </c>
      <c r="Q1120">
        <f t="shared" si="1117"/>
        <v>3794.4391680000003</v>
      </c>
      <c r="R1120">
        <f t="shared" si="1117"/>
        <v>794.70472667040008</v>
      </c>
      <c r="S1120">
        <f t="shared" ca="1" si="1117"/>
        <v>1.44957628674663</v>
      </c>
    </row>
    <row r="1121" spans="1:19" ht="12.75" x14ac:dyDescent="0.2">
      <c r="A1121">
        <f>'All Transactions'!A1121</f>
        <v>0</v>
      </c>
      <c r="B1121">
        <f>'All Transactions'!F1121</f>
        <v>0</v>
      </c>
      <c r="C1121">
        <f>'All Transactions'!G1121</f>
        <v>0</v>
      </c>
      <c r="D1121">
        <f>'All Transactions'!H1121</f>
        <v>0</v>
      </c>
      <c r="E1121">
        <f>'All Transactions'!I1121</f>
        <v>0</v>
      </c>
      <c r="F1121">
        <f>'All Transactions'!J1121</f>
        <v>0</v>
      </c>
      <c r="G1121">
        <f>'All Transactions'!K1121</f>
        <v>0</v>
      </c>
      <c r="H1121">
        <f>(N1120+B1121*H1120)*'Master-Stocks'!$I$1</f>
        <v>7.2888821071863605E-2</v>
      </c>
      <c r="I1121">
        <f>(O1120+C1121*I1120)*'Master-Stocks'!$I$1</f>
        <v>4.04</v>
      </c>
      <c r="J1121">
        <f>(P1120+D1121*J1120)*'Master-Stocks'!$I$1</f>
        <v>4.5423188969331233E-3</v>
      </c>
      <c r="K1121">
        <f>(Q1120+E1121*K1120)*'Master-Stocks'!$I$1</f>
        <v>37.944391680000003</v>
      </c>
      <c r="L1121">
        <f>(R1120+F1121*L1120)*'Master-Stocks'!$I$1</f>
        <v>7.9470472667040006</v>
      </c>
      <c r="M1121">
        <f ca="1">(S1120+G1121*M1120)*'Master-Stocks'!$I$1</f>
        <v>1.4495762867466301E-2</v>
      </c>
      <c r="N1121">
        <f t="shared" ref="N1121:S1121" si="1118">H1120*B1121+N1120</f>
        <v>7.2888821071863603</v>
      </c>
      <c r="O1121">
        <f t="shared" si="1118"/>
        <v>404</v>
      </c>
      <c r="P1121">
        <f t="shared" si="1118"/>
        <v>0.4542318896933123</v>
      </c>
      <c r="Q1121">
        <f t="shared" si="1118"/>
        <v>3794.4391680000003</v>
      </c>
      <c r="R1121">
        <f t="shared" si="1118"/>
        <v>794.70472667040008</v>
      </c>
      <c r="S1121">
        <f t="shared" ca="1" si="1118"/>
        <v>1.44957628674663</v>
      </c>
    </row>
    <row r="1122" spans="1:19" ht="12.75" x14ac:dyDescent="0.2">
      <c r="A1122">
        <f>'All Transactions'!A1122</f>
        <v>0</v>
      </c>
      <c r="B1122">
        <f>'All Transactions'!F1122</f>
        <v>0</v>
      </c>
      <c r="C1122">
        <f>'All Transactions'!G1122</f>
        <v>0</v>
      </c>
      <c r="D1122">
        <f>'All Transactions'!H1122</f>
        <v>0</v>
      </c>
      <c r="E1122">
        <f>'All Transactions'!I1122</f>
        <v>0</v>
      </c>
      <c r="F1122">
        <f>'All Transactions'!J1122</f>
        <v>0</v>
      </c>
      <c r="G1122">
        <f>'All Transactions'!K1122</f>
        <v>0</v>
      </c>
      <c r="H1122">
        <f>(N1121+B1122*H1121)*'Master-Stocks'!$I$1</f>
        <v>7.2888821071863605E-2</v>
      </c>
      <c r="I1122">
        <f>(O1121+C1122*I1121)*'Master-Stocks'!$I$1</f>
        <v>4.04</v>
      </c>
      <c r="J1122">
        <f>(P1121+D1122*J1121)*'Master-Stocks'!$I$1</f>
        <v>4.5423188969331233E-3</v>
      </c>
      <c r="K1122">
        <f>(Q1121+E1122*K1121)*'Master-Stocks'!$I$1</f>
        <v>37.944391680000003</v>
      </c>
      <c r="L1122">
        <f>(R1121+F1122*L1121)*'Master-Stocks'!$I$1</f>
        <v>7.9470472667040006</v>
      </c>
      <c r="M1122">
        <f ca="1">(S1121+G1122*M1121)*'Master-Stocks'!$I$1</f>
        <v>1.4495762867466301E-2</v>
      </c>
      <c r="N1122">
        <f t="shared" ref="N1122:S1122" si="1119">H1121*B1122+N1121</f>
        <v>7.2888821071863603</v>
      </c>
      <c r="O1122">
        <f t="shared" si="1119"/>
        <v>404</v>
      </c>
      <c r="P1122">
        <f t="shared" si="1119"/>
        <v>0.4542318896933123</v>
      </c>
      <c r="Q1122">
        <f t="shared" si="1119"/>
        <v>3794.4391680000003</v>
      </c>
      <c r="R1122">
        <f t="shared" si="1119"/>
        <v>794.70472667040008</v>
      </c>
      <c r="S1122">
        <f t="shared" ca="1" si="1119"/>
        <v>1.44957628674663</v>
      </c>
    </row>
    <row r="1123" spans="1:19" ht="12.75" x14ac:dyDescent="0.2">
      <c r="A1123">
        <f>'All Transactions'!A1123</f>
        <v>0</v>
      </c>
      <c r="B1123">
        <f>'All Transactions'!F1123</f>
        <v>0</v>
      </c>
      <c r="C1123">
        <f>'All Transactions'!G1123</f>
        <v>0</v>
      </c>
      <c r="D1123">
        <f>'All Transactions'!H1123</f>
        <v>0</v>
      </c>
      <c r="E1123">
        <f>'All Transactions'!I1123</f>
        <v>0</v>
      </c>
      <c r="F1123">
        <f>'All Transactions'!J1123</f>
        <v>0</v>
      </c>
      <c r="G1123">
        <f>'All Transactions'!K1123</f>
        <v>0</v>
      </c>
      <c r="H1123">
        <f>(N1122+B1123*H1122)*'Master-Stocks'!$I$1</f>
        <v>7.2888821071863605E-2</v>
      </c>
      <c r="I1123">
        <f>(O1122+C1123*I1122)*'Master-Stocks'!$I$1</f>
        <v>4.04</v>
      </c>
      <c r="J1123">
        <f>(P1122+D1123*J1122)*'Master-Stocks'!$I$1</f>
        <v>4.5423188969331233E-3</v>
      </c>
      <c r="K1123">
        <f>(Q1122+E1123*K1122)*'Master-Stocks'!$I$1</f>
        <v>37.944391680000003</v>
      </c>
      <c r="L1123">
        <f>(R1122+F1123*L1122)*'Master-Stocks'!$I$1</f>
        <v>7.9470472667040006</v>
      </c>
      <c r="M1123">
        <f ca="1">(S1122+G1123*M1122)*'Master-Stocks'!$I$1</f>
        <v>1.4495762867466301E-2</v>
      </c>
      <c r="N1123">
        <f t="shared" ref="N1123:S1123" si="1120">H1122*B1123+N1122</f>
        <v>7.2888821071863603</v>
      </c>
      <c r="O1123">
        <f t="shared" si="1120"/>
        <v>404</v>
      </c>
      <c r="P1123">
        <f t="shared" si="1120"/>
        <v>0.4542318896933123</v>
      </c>
      <c r="Q1123">
        <f t="shared" si="1120"/>
        <v>3794.4391680000003</v>
      </c>
      <c r="R1123">
        <f t="shared" si="1120"/>
        <v>794.70472667040008</v>
      </c>
      <c r="S1123">
        <f t="shared" ca="1" si="1120"/>
        <v>1.44957628674663</v>
      </c>
    </row>
    <row r="1124" spans="1:19" ht="12.75" x14ac:dyDescent="0.2">
      <c r="A1124">
        <f>'All Transactions'!A1124</f>
        <v>0</v>
      </c>
      <c r="B1124">
        <f>'All Transactions'!F1124</f>
        <v>0</v>
      </c>
      <c r="C1124">
        <f>'All Transactions'!G1124</f>
        <v>0</v>
      </c>
      <c r="D1124">
        <f>'All Transactions'!H1124</f>
        <v>0</v>
      </c>
      <c r="E1124">
        <f>'All Transactions'!I1124</f>
        <v>0</v>
      </c>
      <c r="F1124">
        <f>'All Transactions'!J1124</f>
        <v>0</v>
      </c>
      <c r="G1124">
        <f>'All Transactions'!K1124</f>
        <v>0</v>
      </c>
      <c r="H1124">
        <f>(N1123+B1124*H1123)*'Master-Stocks'!$I$1</f>
        <v>7.2888821071863605E-2</v>
      </c>
      <c r="I1124">
        <f>(O1123+C1124*I1123)*'Master-Stocks'!$I$1</f>
        <v>4.04</v>
      </c>
      <c r="J1124">
        <f>(P1123+D1124*J1123)*'Master-Stocks'!$I$1</f>
        <v>4.5423188969331233E-3</v>
      </c>
      <c r="K1124">
        <f>(Q1123+E1124*K1123)*'Master-Stocks'!$I$1</f>
        <v>37.944391680000003</v>
      </c>
      <c r="L1124">
        <f>(R1123+F1124*L1123)*'Master-Stocks'!$I$1</f>
        <v>7.9470472667040006</v>
      </c>
      <c r="M1124">
        <f ca="1">(S1123+G1124*M1123)*'Master-Stocks'!$I$1</f>
        <v>1.4495762867466301E-2</v>
      </c>
      <c r="N1124">
        <f t="shared" ref="N1124:S1124" si="1121">H1123*B1124+N1123</f>
        <v>7.2888821071863603</v>
      </c>
      <c r="O1124">
        <f t="shared" si="1121"/>
        <v>404</v>
      </c>
      <c r="P1124">
        <f t="shared" si="1121"/>
        <v>0.4542318896933123</v>
      </c>
      <c r="Q1124">
        <f t="shared" si="1121"/>
        <v>3794.4391680000003</v>
      </c>
      <c r="R1124">
        <f t="shared" si="1121"/>
        <v>794.70472667040008</v>
      </c>
      <c r="S1124">
        <f t="shared" ca="1" si="1121"/>
        <v>1.44957628674663</v>
      </c>
    </row>
    <row r="1125" spans="1:19" ht="12.75" x14ac:dyDescent="0.2">
      <c r="A1125">
        <f>'All Transactions'!A1125</f>
        <v>0</v>
      </c>
      <c r="B1125">
        <f>'All Transactions'!F1125</f>
        <v>0</v>
      </c>
      <c r="C1125">
        <f>'All Transactions'!G1125</f>
        <v>0</v>
      </c>
      <c r="D1125">
        <f>'All Transactions'!H1125</f>
        <v>0</v>
      </c>
      <c r="E1125">
        <f>'All Transactions'!I1125</f>
        <v>0</v>
      </c>
      <c r="F1125">
        <f>'All Transactions'!J1125</f>
        <v>0</v>
      </c>
      <c r="G1125">
        <f>'All Transactions'!K1125</f>
        <v>0</v>
      </c>
      <c r="H1125">
        <f>(N1124+B1125*H1124)*'Master-Stocks'!$I$1</f>
        <v>7.2888821071863605E-2</v>
      </c>
      <c r="I1125">
        <f>(O1124+C1125*I1124)*'Master-Stocks'!$I$1</f>
        <v>4.04</v>
      </c>
      <c r="J1125">
        <f>(P1124+D1125*J1124)*'Master-Stocks'!$I$1</f>
        <v>4.5423188969331233E-3</v>
      </c>
      <c r="K1125">
        <f>(Q1124+E1125*K1124)*'Master-Stocks'!$I$1</f>
        <v>37.944391680000003</v>
      </c>
      <c r="L1125">
        <f>(R1124+F1125*L1124)*'Master-Stocks'!$I$1</f>
        <v>7.9470472667040006</v>
      </c>
      <c r="M1125">
        <f ca="1">(S1124+G1125*M1124)*'Master-Stocks'!$I$1</f>
        <v>1.4495762867466301E-2</v>
      </c>
      <c r="N1125">
        <f t="shared" ref="N1125:S1125" si="1122">H1124*B1125+N1124</f>
        <v>7.2888821071863603</v>
      </c>
      <c r="O1125">
        <f t="shared" si="1122"/>
        <v>404</v>
      </c>
      <c r="P1125">
        <f t="shared" si="1122"/>
        <v>0.4542318896933123</v>
      </c>
      <c r="Q1125">
        <f t="shared" si="1122"/>
        <v>3794.4391680000003</v>
      </c>
      <c r="R1125">
        <f t="shared" si="1122"/>
        <v>794.70472667040008</v>
      </c>
      <c r="S1125">
        <f t="shared" ca="1" si="1122"/>
        <v>1.44957628674663</v>
      </c>
    </row>
    <row r="1126" spans="1:19" ht="12.75" x14ac:dyDescent="0.2">
      <c r="A1126">
        <f>'All Transactions'!A1126</f>
        <v>0</v>
      </c>
      <c r="B1126">
        <f>'All Transactions'!F1126</f>
        <v>0</v>
      </c>
      <c r="C1126">
        <f>'All Transactions'!G1126</f>
        <v>0</v>
      </c>
      <c r="D1126">
        <f>'All Transactions'!H1126</f>
        <v>0</v>
      </c>
      <c r="E1126">
        <f>'All Transactions'!I1126</f>
        <v>0</v>
      </c>
      <c r="F1126">
        <f>'All Transactions'!J1126</f>
        <v>0</v>
      </c>
      <c r="G1126">
        <f>'All Transactions'!K1126</f>
        <v>0</v>
      </c>
      <c r="H1126">
        <f>(N1125+B1126*H1125)*'Master-Stocks'!$I$1</f>
        <v>7.2888821071863605E-2</v>
      </c>
      <c r="I1126">
        <f>(O1125+C1126*I1125)*'Master-Stocks'!$I$1</f>
        <v>4.04</v>
      </c>
      <c r="J1126">
        <f>(P1125+D1126*J1125)*'Master-Stocks'!$I$1</f>
        <v>4.5423188969331233E-3</v>
      </c>
      <c r="K1126">
        <f>(Q1125+E1126*K1125)*'Master-Stocks'!$I$1</f>
        <v>37.944391680000003</v>
      </c>
      <c r="L1126">
        <f>(R1125+F1126*L1125)*'Master-Stocks'!$I$1</f>
        <v>7.9470472667040006</v>
      </c>
      <c r="M1126">
        <f ca="1">(S1125+G1126*M1125)*'Master-Stocks'!$I$1</f>
        <v>1.4495762867466301E-2</v>
      </c>
      <c r="N1126">
        <f t="shared" ref="N1126:S1126" si="1123">H1125*B1126+N1125</f>
        <v>7.2888821071863603</v>
      </c>
      <c r="O1126">
        <f t="shared" si="1123"/>
        <v>404</v>
      </c>
      <c r="P1126">
        <f t="shared" si="1123"/>
        <v>0.4542318896933123</v>
      </c>
      <c r="Q1126">
        <f t="shared" si="1123"/>
        <v>3794.4391680000003</v>
      </c>
      <c r="R1126">
        <f t="shared" si="1123"/>
        <v>794.70472667040008</v>
      </c>
      <c r="S1126">
        <f t="shared" ca="1" si="1123"/>
        <v>1.44957628674663</v>
      </c>
    </row>
    <row r="1127" spans="1:19" ht="12.75" x14ac:dyDescent="0.2">
      <c r="A1127">
        <f>'All Transactions'!A1127</f>
        <v>0</v>
      </c>
      <c r="B1127">
        <f>'All Transactions'!F1127</f>
        <v>0</v>
      </c>
      <c r="C1127">
        <f>'All Transactions'!G1127</f>
        <v>0</v>
      </c>
      <c r="D1127">
        <f>'All Transactions'!H1127</f>
        <v>0</v>
      </c>
      <c r="E1127">
        <f>'All Transactions'!I1127</f>
        <v>0</v>
      </c>
      <c r="F1127">
        <f>'All Transactions'!J1127</f>
        <v>0</v>
      </c>
      <c r="G1127">
        <f>'All Transactions'!K1127</f>
        <v>0</v>
      </c>
      <c r="H1127">
        <f>(N1126+B1127*H1126)*'Master-Stocks'!$I$1</f>
        <v>7.2888821071863605E-2</v>
      </c>
      <c r="I1127">
        <f>(O1126+C1127*I1126)*'Master-Stocks'!$I$1</f>
        <v>4.04</v>
      </c>
      <c r="J1127">
        <f>(P1126+D1127*J1126)*'Master-Stocks'!$I$1</f>
        <v>4.5423188969331233E-3</v>
      </c>
      <c r="K1127">
        <f>(Q1126+E1127*K1126)*'Master-Stocks'!$I$1</f>
        <v>37.944391680000003</v>
      </c>
      <c r="L1127">
        <f>(R1126+F1127*L1126)*'Master-Stocks'!$I$1</f>
        <v>7.9470472667040006</v>
      </c>
      <c r="M1127">
        <f ca="1">(S1126+G1127*M1126)*'Master-Stocks'!$I$1</f>
        <v>1.4495762867466301E-2</v>
      </c>
      <c r="N1127">
        <f t="shared" ref="N1127:S1127" si="1124">H1126*B1127+N1126</f>
        <v>7.2888821071863603</v>
      </c>
      <c r="O1127">
        <f t="shared" si="1124"/>
        <v>404</v>
      </c>
      <c r="P1127">
        <f t="shared" si="1124"/>
        <v>0.4542318896933123</v>
      </c>
      <c r="Q1127">
        <f t="shared" si="1124"/>
        <v>3794.4391680000003</v>
      </c>
      <c r="R1127">
        <f t="shared" si="1124"/>
        <v>794.70472667040008</v>
      </c>
      <c r="S1127">
        <f t="shared" ca="1" si="1124"/>
        <v>1.44957628674663</v>
      </c>
    </row>
    <row r="1128" spans="1:19" ht="12.75" x14ac:dyDescent="0.2">
      <c r="A1128">
        <f>'All Transactions'!A1128</f>
        <v>0</v>
      </c>
      <c r="B1128">
        <f>'All Transactions'!F1128</f>
        <v>0</v>
      </c>
      <c r="C1128">
        <f>'All Transactions'!G1128</f>
        <v>0</v>
      </c>
      <c r="D1128">
        <f>'All Transactions'!H1128</f>
        <v>0</v>
      </c>
      <c r="E1128">
        <f>'All Transactions'!I1128</f>
        <v>0</v>
      </c>
      <c r="F1128">
        <f>'All Transactions'!J1128</f>
        <v>0</v>
      </c>
      <c r="G1128">
        <f>'All Transactions'!K1128</f>
        <v>0</v>
      </c>
      <c r="H1128">
        <f>(N1127+B1128*H1127)*'Master-Stocks'!$I$1</f>
        <v>7.2888821071863605E-2</v>
      </c>
      <c r="I1128">
        <f>(O1127+C1128*I1127)*'Master-Stocks'!$I$1</f>
        <v>4.04</v>
      </c>
      <c r="J1128">
        <f>(P1127+D1128*J1127)*'Master-Stocks'!$I$1</f>
        <v>4.5423188969331233E-3</v>
      </c>
      <c r="K1128">
        <f>(Q1127+E1128*K1127)*'Master-Stocks'!$I$1</f>
        <v>37.944391680000003</v>
      </c>
      <c r="L1128">
        <f>(R1127+F1128*L1127)*'Master-Stocks'!$I$1</f>
        <v>7.9470472667040006</v>
      </c>
      <c r="M1128">
        <f ca="1">(S1127+G1128*M1127)*'Master-Stocks'!$I$1</f>
        <v>1.4495762867466301E-2</v>
      </c>
      <c r="N1128">
        <f t="shared" ref="N1128:S1128" si="1125">H1127*B1128+N1127</f>
        <v>7.2888821071863603</v>
      </c>
      <c r="O1128">
        <f t="shared" si="1125"/>
        <v>404</v>
      </c>
      <c r="P1128">
        <f t="shared" si="1125"/>
        <v>0.4542318896933123</v>
      </c>
      <c r="Q1128">
        <f t="shared" si="1125"/>
        <v>3794.4391680000003</v>
      </c>
      <c r="R1128">
        <f t="shared" si="1125"/>
        <v>794.70472667040008</v>
      </c>
      <c r="S1128">
        <f t="shared" ca="1" si="1125"/>
        <v>1.44957628674663</v>
      </c>
    </row>
    <row r="1129" spans="1:19" ht="12.75" x14ac:dyDescent="0.2">
      <c r="A1129">
        <f>'All Transactions'!A1129</f>
        <v>0</v>
      </c>
      <c r="B1129">
        <f>'All Transactions'!F1129</f>
        <v>0</v>
      </c>
      <c r="C1129">
        <f>'All Transactions'!G1129</f>
        <v>0</v>
      </c>
      <c r="D1129">
        <f>'All Transactions'!H1129</f>
        <v>0</v>
      </c>
      <c r="E1129">
        <f>'All Transactions'!I1129</f>
        <v>0</v>
      </c>
      <c r="F1129">
        <f>'All Transactions'!J1129</f>
        <v>0</v>
      </c>
      <c r="G1129">
        <f>'All Transactions'!K1129</f>
        <v>0</v>
      </c>
      <c r="H1129">
        <f>(N1128+B1129*H1128)*'Master-Stocks'!$I$1</f>
        <v>7.2888821071863605E-2</v>
      </c>
      <c r="I1129">
        <f>(O1128+C1129*I1128)*'Master-Stocks'!$I$1</f>
        <v>4.04</v>
      </c>
      <c r="J1129">
        <f>(P1128+D1129*J1128)*'Master-Stocks'!$I$1</f>
        <v>4.5423188969331233E-3</v>
      </c>
      <c r="K1129">
        <f>(Q1128+E1129*K1128)*'Master-Stocks'!$I$1</f>
        <v>37.944391680000003</v>
      </c>
      <c r="L1129">
        <f>(R1128+F1129*L1128)*'Master-Stocks'!$I$1</f>
        <v>7.9470472667040006</v>
      </c>
      <c r="M1129">
        <f ca="1">(S1128+G1129*M1128)*'Master-Stocks'!$I$1</f>
        <v>1.4495762867466301E-2</v>
      </c>
      <c r="N1129">
        <f t="shared" ref="N1129:S1129" si="1126">H1128*B1129+N1128</f>
        <v>7.2888821071863603</v>
      </c>
      <c r="O1129">
        <f t="shared" si="1126"/>
        <v>404</v>
      </c>
      <c r="P1129">
        <f t="shared" si="1126"/>
        <v>0.4542318896933123</v>
      </c>
      <c r="Q1129">
        <f t="shared" si="1126"/>
        <v>3794.4391680000003</v>
      </c>
      <c r="R1129">
        <f t="shared" si="1126"/>
        <v>794.70472667040008</v>
      </c>
      <c r="S1129">
        <f t="shared" ca="1" si="1126"/>
        <v>1.44957628674663</v>
      </c>
    </row>
    <row r="1130" spans="1:19" ht="12.75" x14ac:dyDescent="0.2">
      <c r="A1130">
        <f>'All Transactions'!A1130</f>
        <v>0</v>
      </c>
      <c r="B1130">
        <f>'All Transactions'!F1130</f>
        <v>0</v>
      </c>
      <c r="C1130">
        <f>'All Transactions'!G1130</f>
        <v>0</v>
      </c>
      <c r="D1130">
        <f>'All Transactions'!H1130</f>
        <v>0</v>
      </c>
      <c r="E1130">
        <f>'All Transactions'!I1130</f>
        <v>0</v>
      </c>
      <c r="F1130">
        <f>'All Transactions'!J1130</f>
        <v>0</v>
      </c>
      <c r="G1130">
        <f>'All Transactions'!K1130</f>
        <v>0</v>
      </c>
      <c r="H1130">
        <f>(N1129+B1130*H1129)*'Master-Stocks'!$I$1</f>
        <v>7.2888821071863605E-2</v>
      </c>
      <c r="I1130">
        <f>(O1129+C1130*I1129)*'Master-Stocks'!$I$1</f>
        <v>4.04</v>
      </c>
      <c r="J1130">
        <f>(P1129+D1130*J1129)*'Master-Stocks'!$I$1</f>
        <v>4.5423188969331233E-3</v>
      </c>
      <c r="K1130">
        <f>(Q1129+E1130*K1129)*'Master-Stocks'!$I$1</f>
        <v>37.944391680000003</v>
      </c>
      <c r="L1130">
        <f>(R1129+F1130*L1129)*'Master-Stocks'!$I$1</f>
        <v>7.9470472667040006</v>
      </c>
      <c r="M1130">
        <f ca="1">(S1129+G1130*M1129)*'Master-Stocks'!$I$1</f>
        <v>1.4495762867466301E-2</v>
      </c>
      <c r="N1130">
        <f t="shared" ref="N1130:S1130" si="1127">H1129*B1130+N1129</f>
        <v>7.2888821071863603</v>
      </c>
      <c r="O1130">
        <f t="shared" si="1127"/>
        <v>404</v>
      </c>
      <c r="P1130">
        <f t="shared" si="1127"/>
        <v>0.4542318896933123</v>
      </c>
      <c r="Q1130">
        <f t="shared" si="1127"/>
        <v>3794.4391680000003</v>
      </c>
      <c r="R1130">
        <f t="shared" si="1127"/>
        <v>794.70472667040008</v>
      </c>
      <c r="S1130">
        <f t="shared" ca="1" si="1127"/>
        <v>1.44957628674663</v>
      </c>
    </row>
    <row r="1131" spans="1:19" ht="12.75" x14ac:dyDescent="0.2">
      <c r="A1131">
        <f>'All Transactions'!A1131</f>
        <v>0</v>
      </c>
      <c r="B1131">
        <f>'All Transactions'!F1131</f>
        <v>0</v>
      </c>
      <c r="C1131">
        <f>'All Transactions'!G1131</f>
        <v>0</v>
      </c>
      <c r="D1131">
        <f>'All Transactions'!H1131</f>
        <v>0</v>
      </c>
      <c r="E1131">
        <f>'All Transactions'!I1131</f>
        <v>0</v>
      </c>
      <c r="F1131">
        <f>'All Transactions'!J1131</f>
        <v>0</v>
      </c>
      <c r="G1131">
        <f>'All Transactions'!K1131</f>
        <v>0</v>
      </c>
      <c r="H1131">
        <f>(N1130+B1131*H1130)*'Master-Stocks'!$I$1</f>
        <v>7.2888821071863605E-2</v>
      </c>
      <c r="I1131">
        <f>(O1130+C1131*I1130)*'Master-Stocks'!$I$1</f>
        <v>4.04</v>
      </c>
      <c r="J1131">
        <f>(P1130+D1131*J1130)*'Master-Stocks'!$I$1</f>
        <v>4.5423188969331233E-3</v>
      </c>
      <c r="K1131">
        <f>(Q1130+E1131*K1130)*'Master-Stocks'!$I$1</f>
        <v>37.944391680000003</v>
      </c>
      <c r="L1131">
        <f>(R1130+F1131*L1130)*'Master-Stocks'!$I$1</f>
        <v>7.9470472667040006</v>
      </c>
      <c r="M1131">
        <f ca="1">(S1130+G1131*M1130)*'Master-Stocks'!$I$1</f>
        <v>1.4495762867466301E-2</v>
      </c>
      <c r="N1131">
        <f t="shared" ref="N1131:S1131" si="1128">H1130*B1131+N1130</f>
        <v>7.2888821071863603</v>
      </c>
      <c r="O1131">
        <f t="shared" si="1128"/>
        <v>404</v>
      </c>
      <c r="P1131">
        <f t="shared" si="1128"/>
        <v>0.4542318896933123</v>
      </c>
      <c r="Q1131">
        <f t="shared" si="1128"/>
        <v>3794.4391680000003</v>
      </c>
      <c r="R1131">
        <f t="shared" si="1128"/>
        <v>794.70472667040008</v>
      </c>
      <c r="S1131">
        <f t="shared" ca="1" si="1128"/>
        <v>1.44957628674663</v>
      </c>
    </row>
    <row r="1132" spans="1:19" ht="12.75" x14ac:dyDescent="0.2">
      <c r="A1132">
        <f>'All Transactions'!A1132</f>
        <v>0</v>
      </c>
      <c r="B1132">
        <f>'All Transactions'!F1132</f>
        <v>0</v>
      </c>
      <c r="C1132">
        <f>'All Transactions'!G1132</f>
        <v>0</v>
      </c>
      <c r="D1132">
        <f>'All Transactions'!H1132</f>
        <v>0</v>
      </c>
      <c r="E1132">
        <f>'All Transactions'!I1132</f>
        <v>0</v>
      </c>
      <c r="F1132">
        <f>'All Transactions'!J1132</f>
        <v>0</v>
      </c>
      <c r="G1132">
        <f>'All Transactions'!K1132</f>
        <v>0</v>
      </c>
      <c r="H1132">
        <f>(N1131+B1132*H1131)*'Master-Stocks'!$I$1</f>
        <v>7.2888821071863605E-2</v>
      </c>
      <c r="I1132">
        <f>(O1131+C1132*I1131)*'Master-Stocks'!$I$1</f>
        <v>4.04</v>
      </c>
      <c r="J1132">
        <f>(P1131+D1132*J1131)*'Master-Stocks'!$I$1</f>
        <v>4.5423188969331233E-3</v>
      </c>
      <c r="K1132">
        <f>(Q1131+E1132*K1131)*'Master-Stocks'!$I$1</f>
        <v>37.944391680000003</v>
      </c>
      <c r="L1132">
        <f>(R1131+F1132*L1131)*'Master-Stocks'!$I$1</f>
        <v>7.9470472667040006</v>
      </c>
      <c r="M1132">
        <f ca="1">(S1131+G1132*M1131)*'Master-Stocks'!$I$1</f>
        <v>1.4495762867466301E-2</v>
      </c>
      <c r="N1132">
        <f t="shared" ref="N1132:S1132" si="1129">H1131*B1132+N1131</f>
        <v>7.2888821071863603</v>
      </c>
      <c r="O1132">
        <f t="shared" si="1129"/>
        <v>404</v>
      </c>
      <c r="P1132">
        <f t="shared" si="1129"/>
        <v>0.4542318896933123</v>
      </c>
      <c r="Q1132">
        <f t="shared" si="1129"/>
        <v>3794.4391680000003</v>
      </c>
      <c r="R1132">
        <f t="shared" si="1129"/>
        <v>794.70472667040008</v>
      </c>
      <c r="S1132">
        <f t="shared" ca="1" si="1129"/>
        <v>1.44957628674663</v>
      </c>
    </row>
    <row r="1133" spans="1:19" ht="12.75" x14ac:dyDescent="0.2">
      <c r="A1133">
        <f>'All Transactions'!A1133</f>
        <v>0</v>
      </c>
      <c r="B1133">
        <f>'All Transactions'!F1133</f>
        <v>0</v>
      </c>
      <c r="C1133">
        <f>'All Transactions'!G1133</f>
        <v>0</v>
      </c>
      <c r="D1133">
        <f>'All Transactions'!H1133</f>
        <v>0</v>
      </c>
      <c r="E1133">
        <f>'All Transactions'!I1133</f>
        <v>0</v>
      </c>
      <c r="F1133">
        <f>'All Transactions'!J1133</f>
        <v>0</v>
      </c>
      <c r="G1133">
        <f>'All Transactions'!K1133</f>
        <v>0</v>
      </c>
      <c r="H1133">
        <f>(N1132+B1133*H1132)*'Master-Stocks'!$I$1</f>
        <v>7.2888821071863605E-2</v>
      </c>
      <c r="I1133">
        <f>(O1132+C1133*I1132)*'Master-Stocks'!$I$1</f>
        <v>4.04</v>
      </c>
      <c r="J1133">
        <f>(P1132+D1133*J1132)*'Master-Stocks'!$I$1</f>
        <v>4.5423188969331233E-3</v>
      </c>
      <c r="K1133">
        <f>(Q1132+E1133*K1132)*'Master-Stocks'!$I$1</f>
        <v>37.944391680000003</v>
      </c>
      <c r="L1133">
        <f>(R1132+F1133*L1132)*'Master-Stocks'!$I$1</f>
        <v>7.9470472667040006</v>
      </c>
      <c r="M1133">
        <f ca="1">(S1132+G1133*M1132)*'Master-Stocks'!$I$1</f>
        <v>1.4495762867466301E-2</v>
      </c>
      <c r="N1133">
        <f t="shared" ref="N1133:S1133" si="1130">H1132*B1133+N1132</f>
        <v>7.2888821071863603</v>
      </c>
      <c r="O1133">
        <f t="shared" si="1130"/>
        <v>404</v>
      </c>
      <c r="P1133">
        <f t="shared" si="1130"/>
        <v>0.4542318896933123</v>
      </c>
      <c r="Q1133">
        <f t="shared" si="1130"/>
        <v>3794.4391680000003</v>
      </c>
      <c r="R1133">
        <f t="shared" si="1130"/>
        <v>794.70472667040008</v>
      </c>
      <c r="S1133">
        <f t="shared" ca="1" si="1130"/>
        <v>1.44957628674663</v>
      </c>
    </row>
    <row r="1134" spans="1:19" ht="12.75" x14ac:dyDescent="0.2">
      <c r="A1134">
        <f>'All Transactions'!A1134</f>
        <v>0</v>
      </c>
      <c r="B1134">
        <f>'All Transactions'!F1134</f>
        <v>0</v>
      </c>
      <c r="C1134">
        <f>'All Transactions'!G1134</f>
        <v>0</v>
      </c>
      <c r="D1134">
        <f>'All Transactions'!H1134</f>
        <v>0</v>
      </c>
      <c r="E1134">
        <f>'All Transactions'!I1134</f>
        <v>0</v>
      </c>
      <c r="F1134">
        <f>'All Transactions'!J1134</f>
        <v>0</v>
      </c>
      <c r="G1134">
        <f>'All Transactions'!K1134</f>
        <v>0</v>
      </c>
      <c r="H1134">
        <f>(N1133+B1134*H1133)*'Master-Stocks'!$I$1</f>
        <v>7.2888821071863605E-2</v>
      </c>
      <c r="I1134">
        <f>(O1133+C1134*I1133)*'Master-Stocks'!$I$1</f>
        <v>4.04</v>
      </c>
      <c r="J1134">
        <f>(P1133+D1134*J1133)*'Master-Stocks'!$I$1</f>
        <v>4.5423188969331233E-3</v>
      </c>
      <c r="K1134">
        <f>(Q1133+E1134*K1133)*'Master-Stocks'!$I$1</f>
        <v>37.944391680000003</v>
      </c>
      <c r="L1134">
        <f>(R1133+F1134*L1133)*'Master-Stocks'!$I$1</f>
        <v>7.9470472667040006</v>
      </c>
      <c r="M1134">
        <f ca="1">(S1133+G1134*M1133)*'Master-Stocks'!$I$1</f>
        <v>1.4495762867466301E-2</v>
      </c>
      <c r="N1134">
        <f t="shared" ref="N1134:S1134" si="1131">H1133*B1134+N1133</f>
        <v>7.2888821071863603</v>
      </c>
      <c r="O1134">
        <f t="shared" si="1131"/>
        <v>404</v>
      </c>
      <c r="P1134">
        <f t="shared" si="1131"/>
        <v>0.4542318896933123</v>
      </c>
      <c r="Q1134">
        <f t="shared" si="1131"/>
        <v>3794.4391680000003</v>
      </c>
      <c r="R1134">
        <f t="shared" si="1131"/>
        <v>794.70472667040008</v>
      </c>
      <c r="S1134">
        <f t="shared" ca="1" si="1131"/>
        <v>1.44957628674663</v>
      </c>
    </row>
    <row r="1135" spans="1:19" ht="12.75" x14ac:dyDescent="0.2">
      <c r="A1135">
        <f>'All Transactions'!A1135</f>
        <v>0</v>
      </c>
      <c r="B1135">
        <f>'All Transactions'!F1135</f>
        <v>0</v>
      </c>
      <c r="C1135">
        <f>'All Transactions'!G1135</f>
        <v>0</v>
      </c>
      <c r="D1135">
        <f>'All Transactions'!H1135</f>
        <v>0</v>
      </c>
      <c r="E1135">
        <f>'All Transactions'!I1135</f>
        <v>0</v>
      </c>
      <c r="F1135">
        <f>'All Transactions'!J1135</f>
        <v>0</v>
      </c>
      <c r="G1135">
        <f>'All Transactions'!K1135</f>
        <v>0</v>
      </c>
      <c r="H1135">
        <f>(N1134+B1135*H1134)*'Master-Stocks'!$I$1</f>
        <v>7.2888821071863605E-2</v>
      </c>
      <c r="I1135">
        <f>(O1134+C1135*I1134)*'Master-Stocks'!$I$1</f>
        <v>4.04</v>
      </c>
      <c r="J1135">
        <f>(P1134+D1135*J1134)*'Master-Stocks'!$I$1</f>
        <v>4.5423188969331233E-3</v>
      </c>
      <c r="K1135">
        <f>(Q1134+E1135*K1134)*'Master-Stocks'!$I$1</f>
        <v>37.944391680000003</v>
      </c>
      <c r="L1135">
        <f>(R1134+F1135*L1134)*'Master-Stocks'!$I$1</f>
        <v>7.9470472667040006</v>
      </c>
      <c r="M1135">
        <f ca="1">(S1134+G1135*M1134)*'Master-Stocks'!$I$1</f>
        <v>1.4495762867466301E-2</v>
      </c>
      <c r="N1135">
        <f t="shared" ref="N1135:S1135" si="1132">H1134*B1135+N1134</f>
        <v>7.2888821071863603</v>
      </c>
      <c r="O1135">
        <f t="shared" si="1132"/>
        <v>404</v>
      </c>
      <c r="P1135">
        <f t="shared" si="1132"/>
        <v>0.4542318896933123</v>
      </c>
      <c r="Q1135">
        <f t="shared" si="1132"/>
        <v>3794.4391680000003</v>
      </c>
      <c r="R1135">
        <f t="shared" si="1132"/>
        <v>794.70472667040008</v>
      </c>
      <c r="S1135">
        <f t="shared" ca="1" si="1132"/>
        <v>1.44957628674663</v>
      </c>
    </row>
    <row r="1136" spans="1:19" ht="12.75" x14ac:dyDescent="0.2">
      <c r="A1136">
        <f>'All Transactions'!A1136</f>
        <v>0</v>
      </c>
      <c r="B1136">
        <f>'All Transactions'!F1136</f>
        <v>0</v>
      </c>
      <c r="C1136">
        <f>'All Transactions'!G1136</f>
        <v>0</v>
      </c>
      <c r="D1136">
        <f>'All Transactions'!H1136</f>
        <v>0</v>
      </c>
      <c r="E1136">
        <f>'All Transactions'!I1136</f>
        <v>0</v>
      </c>
      <c r="F1136">
        <f>'All Transactions'!J1136</f>
        <v>0</v>
      </c>
      <c r="G1136">
        <f>'All Transactions'!K1136</f>
        <v>0</v>
      </c>
      <c r="H1136">
        <f>(N1135+B1136*H1135)*'Master-Stocks'!$I$1</f>
        <v>7.2888821071863605E-2</v>
      </c>
      <c r="I1136">
        <f>(O1135+C1136*I1135)*'Master-Stocks'!$I$1</f>
        <v>4.04</v>
      </c>
      <c r="J1136">
        <f>(P1135+D1136*J1135)*'Master-Stocks'!$I$1</f>
        <v>4.5423188969331233E-3</v>
      </c>
      <c r="K1136">
        <f>(Q1135+E1136*K1135)*'Master-Stocks'!$I$1</f>
        <v>37.944391680000003</v>
      </c>
      <c r="L1136">
        <f>(R1135+F1136*L1135)*'Master-Stocks'!$I$1</f>
        <v>7.9470472667040006</v>
      </c>
      <c r="M1136">
        <f ca="1">(S1135+G1136*M1135)*'Master-Stocks'!$I$1</f>
        <v>1.4495762867466301E-2</v>
      </c>
      <c r="N1136">
        <f t="shared" ref="N1136:S1136" si="1133">H1135*B1136+N1135</f>
        <v>7.2888821071863603</v>
      </c>
      <c r="O1136">
        <f t="shared" si="1133"/>
        <v>404</v>
      </c>
      <c r="P1136">
        <f t="shared" si="1133"/>
        <v>0.4542318896933123</v>
      </c>
      <c r="Q1136">
        <f t="shared" si="1133"/>
        <v>3794.4391680000003</v>
      </c>
      <c r="R1136">
        <f t="shared" si="1133"/>
        <v>794.70472667040008</v>
      </c>
      <c r="S1136">
        <f t="shared" ca="1" si="1133"/>
        <v>1.44957628674663</v>
      </c>
    </row>
    <row r="1137" spans="1:19" ht="12.75" x14ac:dyDescent="0.2">
      <c r="A1137">
        <f>'All Transactions'!A1137</f>
        <v>0</v>
      </c>
      <c r="B1137">
        <f>'All Transactions'!F1137</f>
        <v>0</v>
      </c>
      <c r="C1137">
        <f>'All Transactions'!G1137</f>
        <v>0</v>
      </c>
      <c r="D1137">
        <f>'All Transactions'!H1137</f>
        <v>0</v>
      </c>
      <c r="E1137">
        <f>'All Transactions'!I1137</f>
        <v>0</v>
      </c>
      <c r="F1137">
        <f>'All Transactions'!J1137</f>
        <v>0</v>
      </c>
      <c r="G1137">
        <f>'All Transactions'!K1137</f>
        <v>0</v>
      </c>
      <c r="H1137">
        <f>(N1136+B1137*H1136)*'Master-Stocks'!$I$1</f>
        <v>7.2888821071863605E-2</v>
      </c>
      <c r="I1137">
        <f>(O1136+C1137*I1136)*'Master-Stocks'!$I$1</f>
        <v>4.04</v>
      </c>
      <c r="J1137">
        <f>(P1136+D1137*J1136)*'Master-Stocks'!$I$1</f>
        <v>4.5423188969331233E-3</v>
      </c>
      <c r="K1137">
        <f>(Q1136+E1137*K1136)*'Master-Stocks'!$I$1</f>
        <v>37.944391680000003</v>
      </c>
      <c r="L1137">
        <f>(R1136+F1137*L1136)*'Master-Stocks'!$I$1</f>
        <v>7.9470472667040006</v>
      </c>
      <c r="M1137">
        <f ca="1">(S1136+G1137*M1136)*'Master-Stocks'!$I$1</f>
        <v>1.4495762867466301E-2</v>
      </c>
      <c r="N1137">
        <f t="shared" ref="N1137:S1137" si="1134">H1136*B1137+N1136</f>
        <v>7.2888821071863603</v>
      </c>
      <c r="O1137">
        <f t="shared" si="1134"/>
        <v>404</v>
      </c>
      <c r="P1137">
        <f t="shared" si="1134"/>
        <v>0.4542318896933123</v>
      </c>
      <c r="Q1137">
        <f t="shared" si="1134"/>
        <v>3794.4391680000003</v>
      </c>
      <c r="R1137">
        <f t="shared" si="1134"/>
        <v>794.70472667040008</v>
      </c>
      <c r="S1137">
        <f t="shared" ca="1" si="1134"/>
        <v>1.44957628674663</v>
      </c>
    </row>
    <row r="1138" spans="1:19" ht="12.75" x14ac:dyDescent="0.2">
      <c r="A1138">
        <f>'All Transactions'!A1138</f>
        <v>0</v>
      </c>
      <c r="B1138">
        <f>'All Transactions'!F1138</f>
        <v>0</v>
      </c>
      <c r="C1138">
        <f>'All Transactions'!G1138</f>
        <v>0</v>
      </c>
      <c r="D1138">
        <f>'All Transactions'!H1138</f>
        <v>0</v>
      </c>
      <c r="E1138">
        <f>'All Transactions'!I1138</f>
        <v>0</v>
      </c>
      <c r="F1138">
        <f>'All Transactions'!J1138</f>
        <v>0</v>
      </c>
      <c r="G1138">
        <f>'All Transactions'!K1138</f>
        <v>0</v>
      </c>
      <c r="H1138">
        <f>(N1137+B1138*H1137)*'Master-Stocks'!$I$1</f>
        <v>7.2888821071863605E-2</v>
      </c>
      <c r="I1138">
        <f>(O1137+C1138*I1137)*'Master-Stocks'!$I$1</f>
        <v>4.04</v>
      </c>
      <c r="J1138">
        <f>(P1137+D1138*J1137)*'Master-Stocks'!$I$1</f>
        <v>4.5423188969331233E-3</v>
      </c>
      <c r="K1138">
        <f>(Q1137+E1138*K1137)*'Master-Stocks'!$I$1</f>
        <v>37.944391680000003</v>
      </c>
      <c r="L1138">
        <f>(R1137+F1138*L1137)*'Master-Stocks'!$I$1</f>
        <v>7.9470472667040006</v>
      </c>
      <c r="M1138">
        <f ca="1">(S1137+G1138*M1137)*'Master-Stocks'!$I$1</f>
        <v>1.4495762867466301E-2</v>
      </c>
      <c r="N1138">
        <f t="shared" ref="N1138:S1138" si="1135">H1137*B1138+N1137</f>
        <v>7.2888821071863603</v>
      </c>
      <c r="O1138">
        <f t="shared" si="1135"/>
        <v>404</v>
      </c>
      <c r="P1138">
        <f t="shared" si="1135"/>
        <v>0.4542318896933123</v>
      </c>
      <c r="Q1138">
        <f t="shared" si="1135"/>
        <v>3794.4391680000003</v>
      </c>
      <c r="R1138">
        <f t="shared" si="1135"/>
        <v>794.70472667040008</v>
      </c>
      <c r="S1138">
        <f t="shared" ca="1" si="1135"/>
        <v>1.44957628674663</v>
      </c>
    </row>
    <row r="1139" spans="1:19" ht="12.75" x14ac:dyDescent="0.2">
      <c r="A1139">
        <f>'All Transactions'!A1139</f>
        <v>0</v>
      </c>
      <c r="B1139">
        <f>'All Transactions'!F1139</f>
        <v>0</v>
      </c>
      <c r="C1139">
        <f>'All Transactions'!G1139</f>
        <v>0</v>
      </c>
      <c r="D1139">
        <f>'All Transactions'!H1139</f>
        <v>0</v>
      </c>
      <c r="E1139">
        <f>'All Transactions'!I1139</f>
        <v>0</v>
      </c>
      <c r="F1139">
        <f>'All Transactions'!J1139</f>
        <v>0</v>
      </c>
      <c r="G1139">
        <f>'All Transactions'!K1139</f>
        <v>0</v>
      </c>
      <c r="H1139">
        <f>(N1138+B1139*H1138)*'Master-Stocks'!$I$1</f>
        <v>7.2888821071863605E-2</v>
      </c>
      <c r="I1139">
        <f>(O1138+C1139*I1138)*'Master-Stocks'!$I$1</f>
        <v>4.04</v>
      </c>
      <c r="J1139">
        <f>(P1138+D1139*J1138)*'Master-Stocks'!$I$1</f>
        <v>4.5423188969331233E-3</v>
      </c>
      <c r="K1139">
        <f>(Q1138+E1139*K1138)*'Master-Stocks'!$I$1</f>
        <v>37.944391680000003</v>
      </c>
      <c r="L1139">
        <f>(R1138+F1139*L1138)*'Master-Stocks'!$I$1</f>
        <v>7.9470472667040006</v>
      </c>
      <c r="M1139">
        <f ca="1">(S1138+G1139*M1138)*'Master-Stocks'!$I$1</f>
        <v>1.4495762867466301E-2</v>
      </c>
      <c r="N1139">
        <f t="shared" ref="N1139:S1139" si="1136">H1138*B1139+N1138</f>
        <v>7.2888821071863603</v>
      </c>
      <c r="O1139">
        <f t="shared" si="1136"/>
        <v>404</v>
      </c>
      <c r="P1139">
        <f t="shared" si="1136"/>
        <v>0.4542318896933123</v>
      </c>
      <c r="Q1139">
        <f t="shared" si="1136"/>
        <v>3794.4391680000003</v>
      </c>
      <c r="R1139">
        <f t="shared" si="1136"/>
        <v>794.70472667040008</v>
      </c>
      <c r="S1139">
        <f t="shared" ca="1" si="1136"/>
        <v>1.44957628674663</v>
      </c>
    </row>
    <row r="1140" spans="1:19" ht="12.75" x14ac:dyDescent="0.2">
      <c r="A1140">
        <f>'All Transactions'!A1140</f>
        <v>0</v>
      </c>
      <c r="B1140">
        <f>'All Transactions'!F1140</f>
        <v>0</v>
      </c>
      <c r="C1140">
        <f>'All Transactions'!G1140</f>
        <v>0</v>
      </c>
      <c r="D1140">
        <f>'All Transactions'!H1140</f>
        <v>0</v>
      </c>
      <c r="E1140">
        <f>'All Transactions'!I1140</f>
        <v>0</v>
      </c>
      <c r="F1140">
        <f>'All Transactions'!J1140</f>
        <v>0</v>
      </c>
      <c r="G1140">
        <f>'All Transactions'!K1140</f>
        <v>0</v>
      </c>
      <c r="H1140">
        <f>(N1139+B1140*H1139)*'Master-Stocks'!$I$1</f>
        <v>7.2888821071863605E-2</v>
      </c>
      <c r="I1140">
        <f>(O1139+C1140*I1139)*'Master-Stocks'!$I$1</f>
        <v>4.04</v>
      </c>
      <c r="J1140">
        <f>(P1139+D1140*J1139)*'Master-Stocks'!$I$1</f>
        <v>4.5423188969331233E-3</v>
      </c>
      <c r="K1140">
        <f>(Q1139+E1140*K1139)*'Master-Stocks'!$I$1</f>
        <v>37.944391680000003</v>
      </c>
      <c r="L1140">
        <f>(R1139+F1140*L1139)*'Master-Stocks'!$I$1</f>
        <v>7.9470472667040006</v>
      </c>
      <c r="M1140">
        <f ca="1">(S1139+G1140*M1139)*'Master-Stocks'!$I$1</f>
        <v>1.4495762867466301E-2</v>
      </c>
      <c r="N1140">
        <f t="shared" ref="N1140:S1140" si="1137">H1139*B1140+N1139</f>
        <v>7.2888821071863603</v>
      </c>
      <c r="O1140">
        <f t="shared" si="1137"/>
        <v>404</v>
      </c>
      <c r="P1140">
        <f t="shared" si="1137"/>
        <v>0.4542318896933123</v>
      </c>
      <c r="Q1140">
        <f t="shared" si="1137"/>
        <v>3794.4391680000003</v>
      </c>
      <c r="R1140">
        <f t="shared" si="1137"/>
        <v>794.70472667040008</v>
      </c>
      <c r="S1140">
        <f t="shared" ca="1" si="1137"/>
        <v>1.44957628674663</v>
      </c>
    </row>
    <row r="1141" spans="1:19" ht="12.75" x14ac:dyDescent="0.2">
      <c r="A1141">
        <f>'All Transactions'!A1141</f>
        <v>0</v>
      </c>
      <c r="B1141">
        <f>'All Transactions'!F1141</f>
        <v>0</v>
      </c>
      <c r="C1141">
        <f>'All Transactions'!G1141</f>
        <v>0</v>
      </c>
      <c r="D1141">
        <f>'All Transactions'!H1141</f>
        <v>0</v>
      </c>
      <c r="E1141">
        <f>'All Transactions'!I1141</f>
        <v>0</v>
      </c>
      <c r="F1141">
        <f>'All Transactions'!J1141</f>
        <v>0</v>
      </c>
      <c r="G1141">
        <f>'All Transactions'!K1141</f>
        <v>0</v>
      </c>
      <c r="H1141">
        <f>(N1140+B1141*H1140)*'Master-Stocks'!$I$1</f>
        <v>7.2888821071863605E-2</v>
      </c>
      <c r="I1141">
        <f>(O1140+C1141*I1140)*'Master-Stocks'!$I$1</f>
        <v>4.04</v>
      </c>
      <c r="J1141">
        <f>(P1140+D1141*J1140)*'Master-Stocks'!$I$1</f>
        <v>4.5423188969331233E-3</v>
      </c>
      <c r="K1141">
        <f>(Q1140+E1141*K1140)*'Master-Stocks'!$I$1</f>
        <v>37.944391680000003</v>
      </c>
      <c r="L1141">
        <f>(R1140+F1141*L1140)*'Master-Stocks'!$I$1</f>
        <v>7.9470472667040006</v>
      </c>
      <c r="M1141">
        <f ca="1">(S1140+G1141*M1140)*'Master-Stocks'!$I$1</f>
        <v>1.4495762867466301E-2</v>
      </c>
      <c r="N1141">
        <f t="shared" ref="N1141:S1141" si="1138">H1140*B1141+N1140</f>
        <v>7.2888821071863603</v>
      </c>
      <c r="O1141">
        <f t="shared" si="1138"/>
        <v>404</v>
      </c>
      <c r="P1141">
        <f t="shared" si="1138"/>
        <v>0.4542318896933123</v>
      </c>
      <c r="Q1141">
        <f t="shared" si="1138"/>
        <v>3794.4391680000003</v>
      </c>
      <c r="R1141">
        <f t="shared" si="1138"/>
        <v>794.70472667040008</v>
      </c>
      <c r="S1141">
        <f t="shared" ca="1" si="1138"/>
        <v>1.44957628674663</v>
      </c>
    </row>
    <row r="1142" spans="1:19" ht="12.75" x14ac:dyDescent="0.2">
      <c r="A1142">
        <f>'All Transactions'!A1142</f>
        <v>0</v>
      </c>
      <c r="B1142">
        <f>'All Transactions'!F1142</f>
        <v>0</v>
      </c>
      <c r="C1142">
        <f>'All Transactions'!G1142</f>
        <v>0</v>
      </c>
      <c r="D1142">
        <f>'All Transactions'!H1142</f>
        <v>0</v>
      </c>
      <c r="E1142">
        <f>'All Transactions'!I1142</f>
        <v>0</v>
      </c>
      <c r="F1142">
        <f>'All Transactions'!J1142</f>
        <v>0</v>
      </c>
      <c r="G1142">
        <f>'All Transactions'!K1142</f>
        <v>0</v>
      </c>
      <c r="H1142">
        <f>(N1141+B1142*H1141)*'Master-Stocks'!$I$1</f>
        <v>7.2888821071863605E-2</v>
      </c>
      <c r="I1142">
        <f>(O1141+C1142*I1141)*'Master-Stocks'!$I$1</f>
        <v>4.04</v>
      </c>
      <c r="J1142">
        <f>(P1141+D1142*J1141)*'Master-Stocks'!$I$1</f>
        <v>4.5423188969331233E-3</v>
      </c>
      <c r="K1142">
        <f>(Q1141+E1142*K1141)*'Master-Stocks'!$I$1</f>
        <v>37.944391680000003</v>
      </c>
      <c r="L1142">
        <f>(R1141+F1142*L1141)*'Master-Stocks'!$I$1</f>
        <v>7.9470472667040006</v>
      </c>
      <c r="M1142">
        <f ca="1">(S1141+G1142*M1141)*'Master-Stocks'!$I$1</f>
        <v>1.4495762867466301E-2</v>
      </c>
      <c r="N1142">
        <f t="shared" ref="N1142:S1142" si="1139">H1141*B1142+N1141</f>
        <v>7.2888821071863603</v>
      </c>
      <c r="O1142">
        <f t="shared" si="1139"/>
        <v>404</v>
      </c>
      <c r="P1142">
        <f t="shared" si="1139"/>
        <v>0.4542318896933123</v>
      </c>
      <c r="Q1142">
        <f t="shared" si="1139"/>
        <v>3794.4391680000003</v>
      </c>
      <c r="R1142">
        <f t="shared" si="1139"/>
        <v>794.70472667040008</v>
      </c>
      <c r="S1142">
        <f t="shared" ca="1" si="1139"/>
        <v>1.44957628674663</v>
      </c>
    </row>
    <row r="1143" spans="1:19" ht="12.75" x14ac:dyDescent="0.2">
      <c r="A1143">
        <f>'All Transactions'!A1143</f>
        <v>0</v>
      </c>
      <c r="B1143">
        <f>'All Transactions'!F1143</f>
        <v>0</v>
      </c>
      <c r="C1143">
        <f>'All Transactions'!G1143</f>
        <v>0</v>
      </c>
      <c r="D1143">
        <f>'All Transactions'!H1143</f>
        <v>0</v>
      </c>
      <c r="E1143">
        <f>'All Transactions'!I1143</f>
        <v>0</v>
      </c>
      <c r="F1143">
        <f>'All Transactions'!J1143</f>
        <v>0</v>
      </c>
      <c r="G1143">
        <f>'All Transactions'!K1143</f>
        <v>0</v>
      </c>
      <c r="H1143">
        <f>(N1142+B1143*H1142)*'Master-Stocks'!$I$1</f>
        <v>7.2888821071863605E-2</v>
      </c>
      <c r="I1143">
        <f>(O1142+C1143*I1142)*'Master-Stocks'!$I$1</f>
        <v>4.04</v>
      </c>
      <c r="J1143">
        <f>(P1142+D1143*J1142)*'Master-Stocks'!$I$1</f>
        <v>4.5423188969331233E-3</v>
      </c>
      <c r="K1143">
        <f>(Q1142+E1143*K1142)*'Master-Stocks'!$I$1</f>
        <v>37.944391680000003</v>
      </c>
      <c r="L1143">
        <f>(R1142+F1143*L1142)*'Master-Stocks'!$I$1</f>
        <v>7.9470472667040006</v>
      </c>
      <c r="M1143">
        <f ca="1">(S1142+G1143*M1142)*'Master-Stocks'!$I$1</f>
        <v>1.4495762867466301E-2</v>
      </c>
      <c r="N1143">
        <f t="shared" ref="N1143:S1143" si="1140">H1142*B1143+N1142</f>
        <v>7.2888821071863603</v>
      </c>
      <c r="O1143">
        <f t="shared" si="1140"/>
        <v>404</v>
      </c>
      <c r="P1143">
        <f t="shared" si="1140"/>
        <v>0.4542318896933123</v>
      </c>
      <c r="Q1143">
        <f t="shared" si="1140"/>
        <v>3794.4391680000003</v>
      </c>
      <c r="R1143">
        <f t="shared" si="1140"/>
        <v>794.70472667040008</v>
      </c>
      <c r="S1143">
        <f t="shared" ca="1" si="1140"/>
        <v>1.44957628674663</v>
      </c>
    </row>
    <row r="1144" spans="1:19" ht="12.75" x14ac:dyDescent="0.2">
      <c r="A1144">
        <f>'All Transactions'!A1144</f>
        <v>0</v>
      </c>
      <c r="B1144">
        <f>'All Transactions'!F1144</f>
        <v>0</v>
      </c>
      <c r="C1144">
        <f>'All Transactions'!G1144</f>
        <v>0</v>
      </c>
      <c r="D1144">
        <f>'All Transactions'!H1144</f>
        <v>0</v>
      </c>
      <c r="E1144">
        <f>'All Transactions'!I1144</f>
        <v>0</v>
      </c>
      <c r="F1144">
        <f>'All Transactions'!J1144</f>
        <v>0</v>
      </c>
      <c r="G1144">
        <f>'All Transactions'!K1144</f>
        <v>0</v>
      </c>
      <c r="H1144">
        <f>(N1143+B1144*H1143)*'Master-Stocks'!$I$1</f>
        <v>7.2888821071863605E-2</v>
      </c>
      <c r="I1144">
        <f>(O1143+C1144*I1143)*'Master-Stocks'!$I$1</f>
        <v>4.04</v>
      </c>
      <c r="J1144">
        <f>(P1143+D1144*J1143)*'Master-Stocks'!$I$1</f>
        <v>4.5423188969331233E-3</v>
      </c>
      <c r="K1144">
        <f>(Q1143+E1144*K1143)*'Master-Stocks'!$I$1</f>
        <v>37.944391680000003</v>
      </c>
      <c r="L1144">
        <f>(R1143+F1144*L1143)*'Master-Stocks'!$I$1</f>
        <v>7.9470472667040006</v>
      </c>
      <c r="M1144">
        <f ca="1">(S1143+G1144*M1143)*'Master-Stocks'!$I$1</f>
        <v>1.4495762867466301E-2</v>
      </c>
      <c r="N1144">
        <f t="shared" ref="N1144:S1144" si="1141">H1143*B1144+N1143</f>
        <v>7.2888821071863603</v>
      </c>
      <c r="O1144">
        <f t="shared" si="1141"/>
        <v>404</v>
      </c>
      <c r="P1144">
        <f t="shared" si="1141"/>
        <v>0.4542318896933123</v>
      </c>
      <c r="Q1144">
        <f t="shared" si="1141"/>
        <v>3794.4391680000003</v>
      </c>
      <c r="R1144">
        <f t="shared" si="1141"/>
        <v>794.70472667040008</v>
      </c>
      <c r="S1144">
        <f t="shared" ca="1" si="1141"/>
        <v>1.44957628674663</v>
      </c>
    </row>
    <row r="1145" spans="1:19" ht="12.75" x14ac:dyDescent="0.2">
      <c r="A1145">
        <f>'All Transactions'!A1145</f>
        <v>0</v>
      </c>
      <c r="B1145">
        <f>'All Transactions'!F1145</f>
        <v>0</v>
      </c>
      <c r="C1145">
        <f>'All Transactions'!G1145</f>
        <v>0</v>
      </c>
      <c r="D1145">
        <f>'All Transactions'!H1145</f>
        <v>0</v>
      </c>
      <c r="E1145">
        <f>'All Transactions'!I1145</f>
        <v>0</v>
      </c>
      <c r="F1145">
        <f>'All Transactions'!J1145</f>
        <v>0</v>
      </c>
      <c r="G1145">
        <f>'All Transactions'!K1145</f>
        <v>0</v>
      </c>
      <c r="H1145">
        <f>(N1144+B1145*H1144)*'Master-Stocks'!$I$1</f>
        <v>7.2888821071863605E-2</v>
      </c>
      <c r="I1145">
        <f>(O1144+C1145*I1144)*'Master-Stocks'!$I$1</f>
        <v>4.04</v>
      </c>
      <c r="J1145">
        <f>(P1144+D1145*J1144)*'Master-Stocks'!$I$1</f>
        <v>4.5423188969331233E-3</v>
      </c>
      <c r="K1145">
        <f>(Q1144+E1145*K1144)*'Master-Stocks'!$I$1</f>
        <v>37.944391680000003</v>
      </c>
      <c r="L1145">
        <f>(R1144+F1145*L1144)*'Master-Stocks'!$I$1</f>
        <v>7.9470472667040006</v>
      </c>
      <c r="M1145">
        <f ca="1">(S1144+G1145*M1144)*'Master-Stocks'!$I$1</f>
        <v>1.4495762867466301E-2</v>
      </c>
      <c r="N1145">
        <f t="shared" ref="N1145:S1145" si="1142">H1144*B1145+N1144</f>
        <v>7.2888821071863603</v>
      </c>
      <c r="O1145">
        <f t="shared" si="1142"/>
        <v>404</v>
      </c>
      <c r="P1145">
        <f t="shared" si="1142"/>
        <v>0.4542318896933123</v>
      </c>
      <c r="Q1145">
        <f t="shared" si="1142"/>
        <v>3794.4391680000003</v>
      </c>
      <c r="R1145">
        <f t="shared" si="1142"/>
        <v>794.70472667040008</v>
      </c>
      <c r="S1145">
        <f t="shared" ca="1" si="1142"/>
        <v>1.44957628674663</v>
      </c>
    </row>
    <row r="1146" spans="1:19" ht="12.75" x14ac:dyDescent="0.2">
      <c r="A1146">
        <f>'All Transactions'!A1146</f>
        <v>0</v>
      </c>
      <c r="B1146">
        <f>'All Transactions'!F1146</f>
        <v>0</v>
      </c>
      <c r="C1146">
        <f>'All Transactions'!G1146</f>
        <v>0</v>
      </c>
      <c r="D1146">
        <f>'All Transactions'!H1146</f>
        <v>0</v>
      </c>
      <c r="E1146">
        <f>'All Transactions'!I1146</f>
        <v>0</v>
      </c>
      <c r="F1146">
        <f>'All Transactions'!J1146</f>
        <v>0</v>
      </c>
      <c r="G1146">
        <f>'All Transactions'!K1146</f>
        <v>0</v>
      </c>
      <c r="H1146">
        <f>(N1145+B1146*H1145)*'Master-Stocks'!$I$1</f>
        <v>7.2888821071863605E-2</v>
      </c>
      <c r="I1146">
        <f>(O1145+C1146*I1145)*'Master-Stocks'!$I$1</f>
        <v>4.04</v>
      </c>
      <c r="J1146">
        <f>(P1145+D1146*J1145)*'Master-Stocks'!$I$1</f>
        <v>4.5423188969331233E-3</v>
      </c>
      <c r="K1146">
        <f>(Q1145+E1146*K1145)*'Master-Stocks'!$I$1</f>
        <v>37.944391680000003</v>
      </c>
      <c r="L1146">
        <f>(R1145+F1146*L1145)*'Master-Stocks'!$I$1</f>
        <v>7.9470472667040006</v>
      </c>
      <c r="M1146">
        <f ca="1">(S1145+G1146*M1145)*'Master-Stocks'!$I$1</f>
        <v>1.4495762867466301E-2</v>
      </c>
      <c r="N1146">
        <f t="shared" ref="N1146:S1146" si="1143">H1145*B1146+N1145</f>
        <v>7.2888821071863603</v>
      </c>
      <c r="O1146">
        <f t="shared" si="1143"/>
        <v>404</v>
      </c>
      <c r="P1146">
        <f t="shared" si="1143"/>
        <v>0.4542318896933123</v>
      </c>
      <c r="Q1146">
        <f t="shared" si="1143"/>
        <v>3794.4391680000003</v>
      </c>
      <c r="R1146">
        <f t="shared" si="1143"/>
        <v>794.70472667040008</v>
      </c>
      <c r="S1146">
        <f t="shared" ca="1" si="1143"/>
        <v>1.44957628674663</v>
      </c>
    </row>
    <row r="1147" spans="1:19" ht="12.75" x14ac:dyDescent="0.2">
      <c r="A1147">
        <f>'All Transactions'!A1147</f>
        <v>0</v>
      </c>
      <c r="B1147">
        <f>'All Transactions'!F1147</f>
        <v>0</v>
      </c>
      <c r="C1147">
        <f>'All Transactions'!G1147</f>
        <v>0</v>
      </c>
      <c r="D1147">
        <f>'All Transactions'!H1147</f>
        <v>0</v>
      </c>
      <c r="E1147">
        <f>'All Transactions'!I1147</f>
        <v>0</v>
      </c>
      <c r="F1147">
        <f>'All Transactions'!J1147</f>
        <v>0</v>
      </c>
      <c r="G1147">
        <f>'All Transactions'!K1147</f>
        <v>0</v>
      </c>
      <c r="H1147">
        <f>(N1146+B1147*H1146)*'Master-Stocks'!$I$1</f>
        <v>7.2888821071863605E-2</v>
      </c>
      <c r="I1147">
        <f>(O1146+C1147*I1146)*'Master-Stocks'!$I$1</f>
        <v>4.04</v>
      </c>
      <c r="J1147">
        <f>(P1146+D1147*J1146)*'Master-Stocks'!$I$1</f>
        <v>4.5423188969331233E-3</v>
      </c>
      <c r="K1147">
        <f>(Q1146+E1147*K1146)*'Master-Stocks'!$I$1</f>
        <v>37.944391680000003</v>
      </c>
      <c r="L1147">
        <f>(R1146+F1147*L1146)*'Master-Stocks'!$I$1</f>
        <v>7.9470472667040006</v>
      </c>
      <c r="M1147">
        <f ca="1">(S1146+G1147*M1146)*'Master-Stocks'!$I$1</f>
        <v>1.4495762867466301E-2</v>
      </c>
      <c r="N1147">
        <f t="shared" ref="N1147:S1147" si="1144">H1146*B1147+N1146</f>
        <v>7.2888821071863603</v>
      </c>
      <c r="O1147">
        <f t="shared" si="1144"/>
        <v>404</v>
      </c>
      <c r="P1147">
        <f t="shared" si="1144"/>
        <v>0.4542318896933123</v>
      </c>
      <c r="Q1147">
        <f t="shared" si="1144"/>
        <v>3794.4391680000003</v>
      </c>
      <c r="R1147">
        <f t="shared" si="1144"/>
        <v>794.70472667040008</v>
      </c>
      <c r="S1147">
        <f t="shared" ca="1" si="1144"/>
        <v>1.44957628674663</v>
      </c>
    </row>
    <row r="1148" spans="1:19" ht="12.75" x14ac:dyDescent="0.2">
      <c r="A1148">
        <f>'All Transactions'!A1148</f>
        <v>0</v>
      </c>
      <c r="B1148">
        <f>'All Transactions'!F1148</f>
        <v>0</v>
      </c>
      <c r="C1148">
        <f>'All Transactions'!G1148</f>
        <v>0</v>
      </c>
      <c r="D1148">
        <f>'All Transactions'!H1148</f>
        <v>0</v>
      </c>
      <c r="E1148">
        <f>'All Transactions'!I1148</f>
        <v>0</v>
      </c>
      <c r="F1148">
        <f>'All Transactions'!J1148</f>
        <v>0</v>
      </c>
      <c r="G1148">
        <f>'All Transactions'!K1148</f>
        <v>0</v>
      </c>
      <c r="H1148">
        <f>(N1147+B1148*H1147)*'Master-Stocks'!$I$1</f>
        <v>7.2888821071863605E-2</v>
      </c>
      <c r="I1148">
        <f>(O1147+C1148*I1147)*'Master-Stocks'!$I$1</f>
        <v>4.04</v>
      </c>
      <c r="J1148">
        <f>(P1147+D1148*J1147)*'Master-Stocks'!$I$1</f>
        <v>4.5423188969331233E-3</v>
      </c>
      <c r="K1148">
        <f>(Q1147+E1148*K1147)*'Master-Stocks'!$I$1</f>
        <v>37.944391680000003</v>
      </c>
      <c r="L1148">
        <f>(R1147+F1148*L1147)*'Master-Stocks'!$I$1</f>
        <v>7.9470472667040006</v>
      </c>
      <c r="M1148">
        <f ca="1">(S1147+G1148*M1147)*'Master-Stocks'!$I$1</f>
        <v>1.4495762867466301E-2</v>
      </c>
      <c r="N1148">
        <f t="shared" ref="N1148:S1148" si="1145">H1147*B1148+N1147</f>
        <v>7.2888821071863603</v>
      </c>
      <c r="O1148">
        <f t="shared" si="1145"/>
        <v>404</v>
      </c>
      <c r="P1148">
        <f t="shared" si="1145"/>
        <v>0.4542318896933123</v>
      </c>
      <c r="Q1148">
        <f t="shared" si="1145"/>
        <v>3794.4391680000003</v>
      </c>
      <c r="R1148">
        <f t="shared" si="1145"/>
        <v>794.70472667040008</v>
      </c>
      <c r="S1148">
        <f t="shared" ca="1" si="1145"/>
        <v>1.44957628674663</v>
      </c>
    </row>
    <row r="1149" spans="1:19" ht="12.75" x14ac:dyDescent="0.2">
      <c r="A1149">
        <f>'All Transactions'!A1149</f>
        <v>0</v>
      </c>
      <c r="B1149">
        <f>'All Transactions'!F1149</f>
        <v>0</v>
      </c>
      <c r="C1149">
        <f>'All Transactions'!G1149</f>
        <v>0</v>
      </c>
      <c r="D1149">
        <f>'All Transactions'!H1149</f>
        <v>0</v>
      </c>
      <c r="E1149">
        <f>'All Transactions'!I1149</f>
        <v>0</v>
      </c>
      <c r="F1149">
        <f>'All Transactions'!J1149</f>
        <v>0</v>
      </c>
      <c r="G1149">
        <f>'All Transactions'!K1149</f>
        <v>0</v>
      </c>
      <c r="H1149">
        <f>(N1148+B1149*H1148)*'Master-Stocks'!$I$1</f>
        <v>7.2888821071863605E-2</v>
      </c>
      <c r="I1149">
        <f>(O1148+C1149*I1148)*'Master-Stocks'!$I$1</f>
        <v>4.04</v>
      </c>
      <c r="J1149">
        <f>(P1148+D1149*J1148)*'Master-Stocks'!$I$1</f>
        <v>4.5423188969331233E-3</v>
      </c>
      <c r="K1149">
        <f>(Q1148+E1149*K1148)*'Master-Stocks'!$I$1</f>
        <v>37.944391680000003</v>
      </c>
      <c r="L1149">
        <f>(R1148+F1149*L1148)*'Master-Stocks'!$I$1</f>
        <v>7.9470472667040006</v>
      </c>
      <c r="M1149">
        <f ca="1">(S1148+G1149*M1148)*'Master-Stocks'!$I$1</f>
        <v>1.4495762867466301E-2</v>
      </c>
      <c r="N1149">
        <f t="shared" ref="N1149:S1149" si="1146">H1148*B1149+N1148</f>
        <v>7.2888821071863603</v>
      </c>
      <c r="O1149">
        <f t="shared" si="1146"/>
        <v>404</v>
      </c>
      <c r="P1149">
        <f t="shared" si="1146"/>
        <v>0.4542318896933123</v>
      </c>
      <c r="Q1149">
        <f t="shared" si="1146"/>
        <v>3794.4391680000003</v>
      </c>
      <c r="R1149">
        <f t="shared" si="1146"/>
        <v>794.70472667040008</v>
      </c>
      <c r="S1149">
        <f t="shared" ca="1" si="1146"/>
        <v>1.44957628674663</v>
      </c>
    </row>
    <row r="1150" spans="1:19" ht="12.75" x14ac:dyDescent="0.2">
      <c r="A1150">
        <f>'All Transactions'!A1150</f>
        <v>0</v>
      </c>
      <c r="B1150">
        <f>'All Transactions'!F1150</f>
        <v>0</v>
      </c>
      <c r="C1150">
        <f>'All Transactions'!G1150</f>
        <v>0</v>
      </c>
      <c r="D1150">
        <f>'All Transactions'!H1150</f>
        <v>0</v>
      </c>
      <c r="E1150">
        <f>'All Transactions'!I1150</f>
        <v>0</v>
      </c>
      <c r="F1150">
        <f>'All Transactions'!J1150</f>
        <v>0</v>
      </c>
      <c r="G1150">
        <f>'All Transactions'!K1150</f>
        <v>0</v>
      </c>
      <c r="H1150">
        <f>(N1149+B1150*H1149)*'Master-Stocks'!$I$1</f>
        <v>7.2888821071863605E-2</v>
      </c>
      <c r="I1150">
        <f>(O1149+C1150*I1149)*'Master-Stocks'!$I$1</f>
        <v>4.04</v>
      </c>
      <c r="J1150">
        <f>(P1149+D1150*J1149)*'Master-Stocks'!$I$1</f>
        <v>4.5423188969331233E-3</v>
      </c>
      <c r="K1150">
        <f>(Q1149+E1150*K1149)*'Master-Stocks'!$I$1</f>
        <v>37.944391680000003</v>
      </c>
      <c r="L1150">
        <f>(R1149+F1150*L1149)*'Master-Stocks'!$I$1</f>
        <v>7.9470472667040006</v>
      </c>
      <c r="M1150">
        <f ca="1">(S1149+G1150*M1149)*'Master-Stocks'!$I$1</f>
        <v>1.4495762867466301E-2</v>
      </c>
      <c r="N1150">
        <f t="shared" ref="N1150:S1150" si="1147">H1149*B1150+N1149</f>
        <v>7.2888821071863603</v>
      </c>
      <c r="O1150">
        <f t="shared" si="1147"/>
        <v>404</v>
      </c>
      <c r="P1150">
        <f t="shared" si="1147"/>
        <v>0.4542318896933123</v>
      </c>
      <c r="Q1150">
        <f t="shared" si="1147"/>
        <v>3794.4391680000003</v>
      </c>
      <c r="R1150">
        <f t="shared" si="1147"/>
        <v>794.70472667040008</v>
      </c>
      <c r="S1150">
        <f t="shared" ca="1" si="1147"/>
        <v>1.44957628674663</v>
      </c>
    </row>
    <row r="1151" spans="1:19" ht="12.75" x14ac:dyDescent="0.2">
      <c r="A1151">
        <f>'All Transactions'!A1151</f>
        <v>0</v>
      </c>
      <c r="B1151">
        <f>'All Transactions'!F1151</f>
        <v>0</v>
      </c>
      <c r="C1151">
        <f>'All Transactions'!G1151</f>
        <v>0</v>
      </c>
      <c r="D1151">
        <f>'All Transactions'!H1151</f>
        <v>0</v>
      </c>
      <c r="E1151">
        <f>'All Transactions'!I1151</f>
        <v>0</v>
      </c>
      <c r="F1151">
        <f>'All Transactions'!J1151</f>
        <v>0</v>
      </c>
      <c r="G1151">
        <f>'All Transactions'!K1151</f>
        <v>0</v>
      </c>
      <c r="H1151">
        <f>(N1150+B1151*H1150)*'Master-Stocks'!$I$1</f>
        <v>7.2888821071863605E-2</v>
      </c>
      <c r="I1151">
        <f>(O1150+C1151*I1150)*'Master-Stocks'!$I$1</f>
        <v>4.04</v>
      </c>
      <c r="J1151">
        <f>(P1150+D1151*J1150)*'Master-Stocks'!$I$1</f>
        <v>4.5423188969331233E-3</v>
      </c>
      <c r="K1151">
        <f>(Q1150+E1151*K1150)*'Master-Stocks'!$I$1</f>
        <v>37.944391680000003</v>
      </c>
      <c r="L1151">
        <f>(R1150+F1151*L1150)*'Master-Stocks'!$I$1</f>
        <v>7.9470472667040006</v>
      </c>
      <c r="M1151">
        <f ca="1">(S1150+G1151*M1150)*'Master-Stocks'!$I$1</f>
        <v>1.4495762867466301E-2</v>
      </c>
      <c r="N1151">
        <f t="shared" ref="N1151:S1151" si="1148">H1150*B1151+N1150</f>
        <v>7.2888821071863603</v>
      </c>
      <c r="O1151">
        <f t="shared" si="1148"/>
        <v>404</v>
      </c>
      <c r="P1151">
        <f t="shared" si="1148"/>
        <v>0.4542318896933123</v>
      </c>
      <c r="Q1151">
        <f t="shared" si="1148"/>
        <v>3794.4391680000003</v>
      </c>
      <c r="R1151">
        <f t="shared" si="1148"/>
        <v>794.70472667040008</v>
      </c>
      <c r="S1151">
        <f t="shared" ca="1" si="1148"/>
        <v>1.44957628674663</v>
      </c>
    </row>
    <row r="1152" spans="1:19" ht="12.75" x14ac:dyDescent="0.2">
      <c r="A1152">
        <f>'All Transactions'!A1152</f>
        <v>0</v>
      </c>
      <c r="B1152">
        <f>'All Transactions'!F1152</f>
        <v>0</v>
      </c>
      <c r="C1152">
        <f>'All Transactions'!G1152</f>
        <v>0</v>
      </c>
      <c r="D1152">
        <f>'All Transactions'!H1152</f>
        <v>0</v>
      </c>
      <c r="E1152">
        <f>'All Transactions'!I1152</f>
        <v>0</v>
      </c>
      <c r="F1152">
        <f>'All Transactions'!J1152</f>
        <v>0</v>
      </c>
      <c r="G1152">
        <f>'All Transactions'!K1152</f>
        <v>0</v>
      </c>
      <c r="H1152">
        <f>(N1151+B1152*H1151)*'Master-Stocks'!$I$1</f>
        <v>7.2888821071863605E-2</v>
      </c>
      <c r="I1152">
        <f>(O1151+C1152*I1151)*'Master-Stocks'!$I$1</f>
        <v>4.04</v>
      </c>
      <c r="J1152">
        <f>(P1151+D1152*J1151)*'Master-Stocks'!$I$1</f>
        <v>4.5423188969331233E-3</v>
      </c>
      <c r="K1152">
        <f>(Q1151+E1152*K1151)*'Master-Stocks'!$I$1</f>
        <v>37.944391680000003</v>
      </c>
      <c r="L1152">
        <f>(R1151+F1152*L1151)*'Master-Stocks'!$I$1</f>
        <v>7.9470472667040006</v>
      </c>
      <c r="M1152">
        <f ca="1">(S1151+G1152*M1151)*'Master-Stocks'!$I$1</f>
        <v>1.4495762867466301E-2</v>
      </c>
      <c r="N1152">
        <f t="shared" ref="N1152:S1152" si="1149">H1151*B1152+N1151</f>
        <v>7.2888821071863603</v>
      </c>
      <c r="O1152">
        <f t="shared" si="1149"/>
        <v>404</v>
      </c>
      <c r="P1152">
        <f t="shared" si="1149"/>
        <v>0.4542318896933123</v>
      </c>
      <c r="Q1152">
        <f t="shared" si="1149"/>
        <v>3794.4391680000003</v>
      </c>
      <c r="R1152">
        <f t="shared" si="1149"/>
        <v>794.70472667040008</v>
      </c>
      <c r="S1152">
        <f t="shared" ca="1" si="1149"/>
        <v>1.44957628674663</v>
      </c>
    </row>
    <row r="1153" spans="1:19" ht="12.75" x14ac:dyDescent="0.2">
      <c r="A1153">
        <f>'All Transactions'!A1153</f>
        <v>0</v>
      </c>
      <c r="B1153">
        <f>'All Transactions'!F1153</f>
        <v>0</v>
      </c>
      <c r="C1153">
        <f>'All Transactions'!G1153</f>
        <v>0</v>
      </c>
      <c r="D1153">
        <f>'All Transactions'!H1153</f>
        <v>0</v>
      </c>
      <c r="E1153">
        <f>'All Transactions'!I1153</f>
        <v>0</v>
      </c>
      <c r="F1153">
        <f>'All Transactions'!J1153</f>
        <v>0</v>
      </c>
      <c r="G1153">
        <f>'All Transactions'!K1153</f>
        <v>0</v>
      </c>
      <c r="H1153">
        <f>(N1152+B1153*H1152)*'Master-Stocks'!$I$1</f>
        <v>7.2888821071863605E-2</v>
      </c>
      <c r="I1153">
        <f>(O1152+C1153*I1152)*'Master-Stocks'!$I$1</f>
        <v>4.04</v>
      </c>
      <c r="J1153">
        <f>(P1152+D1153*J1152)*'Master-Stocks'!$I$1</f>
        <v>4.5423188969331233E-3</v>
      </c>
      <c r="K1153">
        <f>(Q1152+E1153*K1152)*'Master-Stocks'!$I$1</f>
        <v>37.944391680000003</v>
      </c>
      <c r="L1153">
        <f>(R1152+F1153*L1152)*'Master-Stocks'!$I$1</f>
        <v>7.9470472667040006</v>
      </c>
      <c r="M1153">
        <f ca="1">(S1152+G1153*M1152)*'Master-Stocks'!$I$1</f>
        <v>1.4495762867466301E-2</v>
      </c>
      <c r="N1153">
        <f t="shared" ref="N1153:S1153" si="1150">H1152*B1153+N1152</f>
        <v>7.2888821071863603</v>
      </c>
      <c r="O1153">
        <f t="shared" si="1150"/>
        <v>404</v>
      </c>
      <c r="P1153">
        <f t="shared" si="1150"/>
        <v>0.4542318896933123</v>
      </c>
      <c r="Q1153">
        <f t="shared" si="1150"/>
        <v>3794.4391680000003</v>
      </c>
      <c r="R1153">
        <f t="shared" si="1150"/>
        <v>794.70472667040008</v>
      </c>
      <c r="S1153">
        <f t="shared" ca="1" si="1150"/>
        <v>1.44957628674663</v>
      </c>
    </row>
    <row r="1154" spans="1:19" ht="12.75" x14ac:dyDescent="0.2">
      <c r="A1154">
        <f>'All Transactions'!A1154</f>
        <v>0</v>
      </c>
      <c r="B1154">
        <f>'All Transactions'!F1154</f>
        <v>0</v>
      </c>
      <c r="C1154">
        <f>'All Transactions'!G1154</f>
        <v>0</v>
      </c>
      <c r="D1154">
        <f>'All Transactions'!H1154</f>
        <v>0</v>
      </c>
      <c r="E1154">
        <f>'All Transactions'!I1154</f>
        <v>0</v>
      </c>
      <c r="F1154">
        <f>'All Transactions'!J1154</f>
        <v>0</v>
      </c>
      <c r="G1154">
        <f>'All Transactions'!K1154</f>
        <v>0</v>
      </c>
      <c r="H1154">
        <f>(N1153+B1154*H1153)*'Master-Stocks'!$I$1</f>
        <v>7.2888821071863605E-2</v>
      </c>
      <c r="I1154">
        <f>(O1153+C1154*I1153)*'Master-Stocks'!$I$1</f>
        <v>4.04</v>
      </c>
      <c r="J1154">
        <f>(P1153+D1154*J1153)*'Master-Stocks'!$I$1</f>
        <v>4.5423188969331233E-3</v>
      </c>
      <c r="K1154">
        <f>(Q1153+E1154*K1153)*'Master-Stocks'!$I$1</f>
        <v>37.944391680000003</v>
      </c>
      <c r="L1154">
        <f>(R1153+F1154*L1153)*'Master-Stocks'!$I$1</f>
        <v>7.9470472667040006</v>
      </c>
      <c r="M1154">
        <f ca="1">(S1153+G1154*M1153)*'Master-Stocks'!$I$1</f>
        <v>1.4495762867466301E-2</v>
      </c>
      <c r="N1154">
        <f t="shared" ref="N1154:S1154" si="1151">H1153*B1154+N1153</f>
        <v>7.2888821071863603</v>
      </c>
      <c r="O1154">
        <f t="shared" si="1151"/>
        <v>404</v>
      </c>
      <c r="P1154">
        <f t="shared" si="1151"/>
        <v>0.4542318896933123</v>
      </c>
      <c r="Q1154">
        <f t="shared" si="1151"/>
        <v>3794.4391680000003</v>
      </c>
      <c r="R1154">
        <f t="shared" si="1151"/>
        <v>794.70472667040008</v>
      </c>
      <c r="S1154">
        <f t="shared" ca="1" si="1151"/>
        <v>1.44957628674663</v>
      </c>
    </row>
    <row r="1155" spans="1:19" ht="12.75" x14ac:dyDescent="0.2">
      <c r="A1155">
        <f>'All Transactions'!A1155</f>
        <v>0</v>
      </c>
      <c r="B1155">
        <f>'All Transactions'!F1155</f>
        <v>0</v>
      </c>
      <c r="C1155">
        <f>'All Transactions'!G1155</f>
        <v>0</v>
      </c>
      <c r="D1155">
        <f>'All Transactions'!H1155</f>
        <v>0</v>
      </c>
      <c r="E1155">
        <f>'All Transactions'!I1155</f>
        <v>0</v>
      </c>
      <c r="F1155">
        <f>'All Transactions'!J1155</f>
        <v>0</v>
      </c>
      <c r="G1155">
        <f>'All Transactions'!K1155</f>
        <v>0</v>
      </c>
      <c r="H1155">
        <f>(N1154+B1155*H1154)*'Master-Stocks'!$I$1</f>
        <v>7.2888821071863605E-2</v>
      </c>
      <c r="I1155">
        <f>(O1154+C1155*I1154)*'Master-Stocks'!$I$1</f>
        <v>4.04</v>
      </c>
      <c r="J1155">
        <f>(P1154+D1155*J1154)*'Master-Stocks'!$I$1</f>
        <v>4.5423188969331233E-3</v>
      </c>
      <c r="K1155">
        <f>(Q1154+E1155*K1154)*'Master-Stocks'!$I$1</f>
        <v>37.944391680000003</v>
      </c>
      <c r="L1155">
        <f>(R1154+F1155*L1154)*'Master-Stocks'!$I$1</f>
        <v>7.9470472667040006</v>
      </c>
      <c r="M1155">
        <f ca="1">(S1154+G1155*M1154)*'Master-Stocks'!$I$1</f>
        <v>1.4495762867466301E-2</v>
      </c>
      <c r="N1155">
        <f t="shared" ref="N1155:S1155" si="1152">H1154*B1155+N1154</f>
        <v>7.2888821071863603</v>
      </c>
      <c r="O1155">
        <f t="shared" si="1152"/>
        <v>404</v>
      </c>
      <c r="P1155">
        <f t="shared" si="1152"/>
        <v>0.4542318896933123</v>
      </c>
      <c r="Q1155">
        <f t="shared" si="1152"/>
        <v>3794.4391680000003</v>
      </c>
      <c r="R1155">
        <f t="shared" si="1152"/>
        <v>794.70472667040008</v>
      </c>
      <c r="S1155">
        <f t="shared" ca="1" si="1152"/>
        <v>1.44957628674663</v>
      </c>
    </row>
    <row r="1156" spans="1:19" ht="12.75" x14ac:dyDescent="0.2">
      <c r="A1156">
        <f>'All Transactions'!A1156</f>
        <v>0</v>
      </c>
      <c r="B1156">
        <f>'All Transactions'!F1156</f>
        <v>0</v>
      </c>
      <c r="C1156">
        <f>'All Transactions'!G1156</f>
        <v>0</v>
      </c>
      <c r="D1156">
        <f>'All Transactions'!H1156</f>
        <v>0</v>
      </c>
      <c r="E1156">
        <f>'All Transactions'!I1156</f>
        <v>0</v>
      </c>
      <c r="F1156">
        <f>'All Transactions'!J1156</f>
        <v>0</v>
      </c>
      <c r="G1156">
        <f>'All Transactions'!K1156</f>
        <v>0</v>
      </c>
      <c r="H1156">
        <f>(N1155+B1156*H1155)*'Master-Stocks'!$I$1</f>
        <v>7.2888821071863605E-2</v>
      </c>
      <c r="I1156">
        <f>(O1155+C1156*I1155)*'Master-Stocks'!$I$1</f>
        <v>4.04</v>
      </c>
      <c r="J1156">
        <f>(P1155+D1156*J1155)*'Master-Stocks'!$I$1</f>
        <v>4.5423188969331233E-3</v>
      </c>
      <c r="K1156">
        <f>(Q1155+E1156*K1155)*'Master-Stocks'!$I$1</f>
        <v>37.944391680000003</v>
      </c>
      <c r="L1156">
        <f>(R1155+F1156*L1155)*'Master-Stocks'!$I$1</f>
        <v>7.9470472667040006</v>
      </c>
      <c r="M1156">
        <f ca="1">(S1155+G1156*M1155)*'Master-Stocks'!$I$1</f>
        <v>1.4495762867466301E-2</v>
      </c>
      <c r="N1156">
        <f t="shared" ref="N1156:S1156" si="1153">H1155*B1156+N1155</f>
        <v>7.2888821071863603</v>
      </c>
      <c r="O1156">
        <f t="shared" si="1153"/>
        <v>404</v>
      </c>
      <c r="P1156">
        <f t="shared" si="1153"/>
        <v>0.4542318896933123</v>
      </c>
      <c r="Q1156">
        <f t="shared" si="1153"/>
        <v>3794.4391680000003</v>
      </c>
      <c r="R1156">
        <f t="shared" si="1153"/>
        <v>794.70472667040008</v>
      </c>
      <c r="S1156">
        <f t="shared" ca="1" si="1153"/>
        <v>1.44957628674663</v>
      </c>
    </row>
    <row r="1157" spans="1:19" ht="12.75" x14ac:dyDescent="0.2">
      <c r="A1157">
        <f>'All Transactions'!A1157</f>
        <v>0</v>
      </c>
      <c r="B1157">
        <f>'All Transactions'!F1157</f>
        <v>0</v>
      </c>
      <c r="C1157">
        <f>'All Transactions'!G1157</f>
        <v>0</v>
      </c>
      <c r="D1157">
        <f>'All Transactions'!H1157</f>
        <v>0</v>
      </c>
      <c r="E1157">
        <f>'All Transactions'!I1157</f>
        <v>0</v>
      </c>
      <c r="F1157">
        <f>'All Transactions'!J1157</f>
        <v>0</v>
      </c>
      <c r="G1157">
        <f>'All Transactions'!K1157</f>
        <v>0</v>
      </c>
      <c r="H1157">
        <f>(N1156+B1157*H1156)*'Master-Stocks'!$I$1</f>
        <v>7.2888821071863605E-2</v>
      </c>
      <c r="I1157">
        <f>(O1156+C1157*I1156)*'Master-Stocks'!$I$1</f>
        <v>4.04</v>
      </c>
      <c r="J1157">
        <f>(P1156+D1157*J1156)*'Master-Stocks'!$I$1</f>
        <v>4.5423188969331233E-3</v>
      </c>
      <c r="K1157">
        <f>(Q1156+E1157*K1156)*'Master-Stocks'!$I$1</f>
        <v>37.944391680000003</v>
      </c>
      <c r="L1157">
        <f>(R1156+F1157*L1156)*'Master-Stocks'!$I$1</f>
        <v>7.9470472667040006</v>
      </c>
      <c r="M1157">
        <f ca="1">(S1156+G1157*M1156)*'Master-Stocks'!$I$1</f>
        <v>1.4495762867466301E-2</v>
      </c>
      <c r="N1157">
        <f t="shared" ref="N1157:S1157" si="1154">H1156*B1157+N1156</f>
        <v>7.2888821071863603</v>
      </c>
      <c r="O1157">
        <f t="shared" si="1154"/>
        <v>404</v>
      </c>
      <c r="P1157">
        <f t="shared" si="1154"/>
        <v>0.4542318896933123</v>
      </c>
      <c r="Q1157">
        <f t="shared" si="1154"/>
        <v>3794.4391680000003</v>
      </c>
      <c r="R1157">
        <f t="shared" si="1154"/>
        <v>794.70472667040008</v>
      </c>
      <c r="S1157">
        <f t="shared" ca="1" si="1154"/>
        <v>1.44957628674663</v>
      </c>
    </row>
    <row r="1158" spans="1:19" ht="12.75" x14ac:dyDescent="0.2">
      <c r="A1158">
        <f>'All Transactions'!A1158</f>
        <v>0</v>
      </c>
      <c r="B1158">
        <f>'All Transactions'!F1158</f>
        <v>0</v>
      </c>
      <c r="C1158">
        <f>'All Transactions'!G1158</f>
        <v>0</v>
      </c>
      <c r="D1158">
        <f>'All Transactions'!H1158</f>
        <v>0</v>
      </c>
      <c r="E1158">
        <f>'All Transactions'!I1158</f>
        <v>0</v>
      </c>
      <c r="F1158">
        <f>'All Transactions'!J1158</f>
        <v>0</v>
      </c>
      <c r="G1158">
        <f>'All Transactions'!K1158</f>
        <v>0</v>
      </c>
      <c r="H1158">
        <f>(N1157+B1158*H1157)*'Master-Stocks'!$I$1</f>
        <v>7.2888821071863605E-2</v>
      </c>
      <c r="I1158">
        <f>(O1157+C1158*I1157)*'Master-Stocks'!$I$1</f>
        <v>4.04</v>
      </c>
      <c r="J1158">
        <f>(P1157+D1158*J1157)*'Master-Stocks'!$I$1</f>
        <v>4.5423188969331233E-3</v>
      </c>
      <c r="K1158">
        <f>(Q1157+E1158*K1157)*'Master-Stocks'!$I$1</f>
        <v>37.944391680000003</v>
      </c>
      <c r="L1158">
        <f>(R1157+F1158*L1157)*'Master-Stocks'!$I$1</f>
        <v>7.9470472667040006</v>
      </c>
      <c r="M1158">
        <f ca="1">(S1157+G1158*M1157)*'Master-Stocks'!$I$1</f>
        <v>1.4495762867466301E-2</v>
      </c>
      <c r="N1158">
        <f t="shared" ref="N1158:S1158" si="1155">H1157*B1158+N1157</f>
        <v>7.2888821071863603</v>
      </c>
      <c r="O1158">
        <f t="shared" si="1155"/>
        <v>404</v>
      </c>
      <c r="P1158">
        <f t="shared" si="1155"/>
        <v>0.4542318896933123</v>
      </c>
      <c r="Q1158">
        <f t="shared" si="1155"/>
        <v>3794.4391680000003</v>
      </c>
      <c r="R1158">
        <f t="shared" si="1155"/>
        <v>794.70472667040008</v>
      </c>
      <c r="S1158">
        <f t="shared" ca="1" si="1155"/>
        <v>1.44957628674663</v>
      </c>
    </row>
    <row r="1159" spans="1:19" ht="12.75" x14ac:dyDescent="0.2">
      <c r="A1159">
        <f>'All Transactions'!A1159</f>
        <v>0</v>
      </c>
      <c r="B1159">
        <f>'All Transactions'!F1159</f>
        <v>0</v>
      </c>
      <c r="C1159">
        <f>'All Transactions'!G1159</f>
        <v>0</v>
      </c>
      <c r="D1159">
        <f>'All Transactions'!H1159</f>
        <v>0</v>
      </c>
      <c r="E1159">
        <f>'All Transactions'!I1159</f>
        <v>0</v>
      </c>
      <c r="F1159">
        <f>'All Transactions'!J1159</f>
        <v>0</v>
      </c>
      <c r="G1159">
        <f>'All Transactions'!K1159</f>
        <v>0</v>
      </c>
      <c r="H1159">
        <f>(N1158+B1159*H1158)*'Master-Stocks'!$I$1</f>
        <v>7.2888821071863605E-2</v>
      </c>
      <c r="I1159">
        <f>(O1158+C1159*I1158)*'Master-Stocks'!$I$1</f>
        <v>4.04</v>
      </c>
      <c r="J1159">
        <f>(P1158+D1159*J1158)*'Master-Stocks'!$I$1</f>
        <v>4.5423188969331233E-3</v>
      </c>
      <c r="K1159">
        <f>(Q1158+E1159*K1158)*'Master-Stocks'!$I$1</f>
        <v>37.944391680000003</v>
      </c>
      <c r="L1159">
        <f>(R1158+F1159*L1158)*'Master-Stocks'!$I$1</f>
        <v>7.9470472667040006</v>
      </c>
      <c r="M1159">
        <f ca="1">(S1158+G1159*M1158)*'Master-Stocks'!$I$1</f>
        <v>1.4495762867466301E-2</v>
      </c>
      <c r="N1159">
        <f t="shared" ref="N1159:S1159" si="1156">H1158*B1159+N1158</f>
        <v>7.2888821071863603</v>
      </c>
      <c r="O1159">
        <f t="shared" si="1156"/>
        <v>404</v>
      </c>
      <c r="P1159">
        <f t="shared" si="1156"/>
        <v>0.4542318896933123</v>
      </c>
      <c r="Q1159">
        <f t="shared" si="1156"/>
        <v>3794.4391680000003</v>
      </c>
      <c r="R1159">
        <f t="shared" si="1156"/>
        <v>794.70472667040008</v>
      </c>
      <c r="S1159">
        <f t="shared" ca="1" si="1156"/>
        <v>1.44957628674663</v>
      </c>
    </row>
    <row r="1160" spans="1:19" ht="12.75" x14ac:dyDescent="0.2">
      <c r="A1160">
        <f>'All Transactions'!A1160</f>
        <v>0</v>
      </c>
      <c r="B1160">
        <f>'All Transactions'!F1160</f>
        <v>0</v>
      </c>
      <c r="C1160">
        <f>'All Transactions'!G1160</f>
        <v>0</v>
      </c>
      <c r="D1160">
        <f>'All Transactions'!H1160</f>
        <v>0</v>
      </c>
      <c r="E1160">
        <f>'All Transactions'!I1160</f>
        <v>0</v>
      </c>
      <c r="F1160">
        <f>'All Transactions'!J1160</f>
        <v>0</v>
      </c>
      <c r="G1160">
        <f>'All Transactions'!K1160</f>
        <v>0</v>
      </c>
      <c r="H1160">
        <f>(N1159+B1160*H1159)*'Master-Stocks'!$I$1</f>
        <v>7.2888821071863605E-2</v>
      </c>
      <c r="I1160">
        <f>(O1159+C1160*I1159)*'Master-Stocks'!$I$1</f>
        <v>4.04</v>
      </c>
      <c r="J1160">
        <f>(P1159+D1160*J1159)*'Master-Stocks'!$I$1</f>
        <v>4.5423188969331233E-3</v>
      </c>
      <c r="K1160">
        <f>(Q1159+E1160*K1159)*'Master-Stocks'!$I$1</f>
        <v>37.944391680000003</v>
      </c>
      <c r="L1160">
        <f>(R1159+F1160*L1159)*'Master-Stocks'!$I$1</f>
        <v>7.9470472667040006</v>
      </c>
      <c r="M1160">
        <f ca="1">(S1159+G1160*M1159)*'Master-Stocks'!$I$1</f>
        <v>1.4495762867466301E-2</v>
      </c>
      <c r="N1160">
        <f t="shared" ref="N1160:S1160" si="1157">H1159*B1160+N1159</f>
        <v>7.2888821071863603</v>
      </c>
      <c r="O1160">
        <f t="shared" si="1157"/>
        <v>404</v>
      </c>
      <c r="P1160">
        <f t="shared" si="1157"/>
        <v>0.4542318896933123</v>
      </c>
      <c r="Q1160">
        <f t="shared" si="1157"/>
        <v>3794.4391680000003</v>
      </c>
      <c r="R1160">
        <f t="shared" si="1157"/>
        <v>794.70472667040008</v>
      </c>
      <c r="S1160">
        <f t="shared" ca="1" si="1157"/>
        <v>1.44957628674663</v>
      </c>
    </row>
    <row r="1161" spans="1:19" ht="12.75" x14ac:dyDescent="0.2">
      <c r="A1161">
        <f>'All Transactions'!A1161</f>
        <v>0</v>
      </c>
      <c r="B1161">
        <f>'All Transactions'!F1161</f>
        <v>0</v>
      </c>
      <c r="C1161">
        <f>'All Transactions'!G1161</f>
        <v>0</v>
      </c>
      <c r="D1161">
        <f>'All Transactions'!H1161</f>
        <v>0</v>
      </c>
      <c r="E1161">
        <f>'All Transactions'!I1161</f>
        <v>0</v>
      </c>
      <c r="F1161">
        <f>'All Transactions'!J1161</f>
        <v>0</v>
      </c>
      <c r="G1161">
        <f>'All Transactions'!K1161</f>
        <v>0</v>
      </c>
      <c r="H1161">
        <f>(N1160+B1161*H1160)*'Master-Stocks'!$I$1</f>
        <v>7.2888821071863605E-2</v>
      </c>
      <c r="I1161">
        <f>(O1160+C1161*I1160)*'Master-Stocks'!$I$1</f>
        <v>4.04</v>
      </c>
      <c r="J1161">
        <f>(P1160+D1161*J1160)*'Master-Stocks'!$I$1</f>
        <v>4.5423188969331233E-3</v>
      </c>
      <c r="K1161">
        <f>(Q1160+E1161*K1160)*'Master-Stocks'!$I$1</f>
        <v>37.944391680000003</v>
      </c>
      <c r="L1161">
        <f>(R1160+F1161*L1160)*'Master-Stocks'!$I$1</f>
        <v>7.9470472667040006</v>
      </c>
      <c r="M1161">
        <f ca="1">(S1160+G1161*M1160)*'Master-Stocks'!$I$1</f>
        <v>1.4495762867466301E-2</v>
      </c>
      <c r="N1161">
        <f t="shared" ref="N1161:S1161" si="1158">H1160*B1161+N1160</f>
        <v>7.2888821071863603</v>
      </c>
      <c r="O1161">
        <f t="shared" si="1158"/>
        <v>404</v>
      </c>
      <c r="P1161">
        <f t="shared" si="1158"/>
        <v>0.4542318896933123</v>
      </c>
      <c r="Q1161">
        <f t="shared" si="1158"/>
        <v>3794.4391680000003</v>
      </c>
      <c r="R1161">
        <f t="shared" si="1158"/>
        <v>794.70472667040008</v>
      </c>
      <c r="S1161">
        <f t="shared" ca="1" si="1158"/>
        <v>1.44957628674663</v>
      </c>
    </row>
    <row r="1162" spans="1:19" ht="12.75" x14ac:dyDescent="0.2">
      <c r="A1162">
        <f>'All Transactions'!A1162</f>
        <v>0</v>
      </c>
      <c r="B1162">
        <f>'All Transactions'!F1162</f>
        <v>0</v>
      </c>
      <c r="C1162">
        <f>'All Transactions'!G1162</f>
        <v>0</v>
      </c>
      <c r="D1162">
        <f>'All Transactions'!H1162</f>
        <v>0</v>
      </c>
      <c r="E1162">
        <f>'All Transactions'!I1162</f>
        <v>0</v>
      </c>
      <c r="F1162">
        <f>'All Transactions'!J1162</f>
        <v>0</v>
      </c>
      <c r="G1162">
        <f>'All Transactions'!K1162</f>
        <v>0</v>
      </c>
      <c r="H1162">
        <f>(N1161+B1162*H1161)*'Master-Stocks'!$I$1</f>
        <v>7.2888821071863605E-2</v>
      </c>
      <c r="I1162">
        <f>(O1161+C1162*I1161)*'Master-Stocks'!$I$1</f>
        <v>4.04</v>
      </c>
      <c r="J1162">
        <f>(P1161+D1162*J1161)*'Master-Stocks'!$I$1</f>
        <v>4.5423188969331233E-3</v>
      </c>
      <c r="K1162">
        <f>(Q1161+E1162*K1161)*'Master-Stocks'!$I$1</f>
        <v>37.944391680000003</v>
      </c>
      <c r="L1162">
        <f>(R1161+F1162*L1161)*'Master-Stocks'!$I$1</f>
        <v>7.9470472667040006</v>
      </c>
      <c r="M1162">
        <f ca="1">(S1161+G1162*M1161)*'Master-Stocks'!$I$1</f>
        <v>1.4495762867466301E-2</v>
      </c>
      <c r="N1162">
        <f t="shared" ref="N1162:S1162" si="1159">H1161*B1162+N1161</f>
        <v>7.2888821071863603</v>
      </c>
      <c r="O1162">
        <f t="shared" si="1159"/>
        <v>404</v>
      </c>
      <c r="P1162">
        <f t="shared" si="1159"/>
        <v>0.4542318896933123</v>
      </c>
      <c r="Q1162">
        <f t="shared" si="1159"/>
        <v>3794.4391680000003</v>
      </c>
      <c r="R1162">
        <f t="shared" si="1159"/>
        <v>794.70472667040008</v>
      </c>
      <c r="S1162">
        <f t="shared" ca="1" si="1159"/>
        <v>1.44957628674663</v>
      </c>
    </row>
    <row r="1163" spans="1:19" ht="12.75" x14ac:dyDescent="0.2">
      <c r="A1163">
        <f>'All Transactions'!A1163</f>
        <v>0</v>
      </c>
      <c r="B1163">
        <f>'All Transactions'!F1163</f>
        <v>0</v>
      </c>
      <c r="C1163">
        <f>'All Transactions'!G1163</f>
        <v>0</v>
      </c>
      <c r="D1163">
        <f>'All Transactions'!H1163</f>
        <v>0</v>
      </c>
      <c r="E1163">
        <f>'All Transactions'!I1163</f>
        <v>0</v>
      </c>
      <c r="F1163">
        <f>'All Transactions'!J1163</f>
        <v>0</v>
      </c>
      <c r="G1163">
        <f>'All Transactions'!K1163</f>
        <v>0</v>
      </c>
      <c r="H1163">
        <f>(N1162+B1163*H1162)*'Master-Stocks'!$I$1</f>
        <v>7.2888821071863605E-2</v>
      </c>
      <c r="I1163">
        <f>(O1162+C1163*I1162)*'Master-Stocks'!$I$1</f>
        <v>4.04</v>
      </c>
      <c r="J1163">
        <f>(P1162+D1163*J1162)*'Master-Stocks'!$I$1</f>
        <v>4.5423188969331233E-3</v>
      </c>
      <c r="K1163">
        <f>(Q1162+E1163*K1162)*'Master-Stocks'!$I$1</f>
        <v>37.944391680000003</v>
      </c>
      <c r="L1163">
        <f>(R1162+F1163*L1162)*'Master-Stocks'!$I$1</f>
        <v>7.9470472667040006</v>
      </c>
      <c r="M1163">
        <f ca="1">(S1162+G1163*M1162)*'Master-Stocks'!$I$1</f>
        <v>1.4495762867466301E-2</v>
      </c>
      <c r="N1163">
        <f t="shared" ref="N1163:S1163" si="1160">H1162*B1163+N1162</f>
        <v>7.2888821071863603</v>
      </c>
      <c r="O1163">
        <f t="shared" si="1160"/>
        <v>404</v>
      </c>
      <c r="P1163">
        <f t="shared" si="1160"/>
        <v>0.4542318896933123</v>
      </c>
      <c r="Q1163">
        <f t="shared" si="1160"/>
        <v>3794.4391680000003</v>
      </c>
      <c r="R1163">
        <f t="shared" si="1160"/>
        <v>794.70472667040008</v>
      </c>
      <c r="S1163">
        <f t="shared" ca="1" si="1160"/>
        <v>1.44957628674663</v>
      </c>
    </row>
    <row r="1164" spans="1:19" ht="12.75" x14ac:dyDescent="0.2">
      <c r="A1164">
        <f>'All Transactions'!A1164</f>
        <v>0</v>
      </c>
      <c r="B1164">
        <f>'All Transactions'!F1164</f>
        <v>0</v>
      </c>
      <c r="C1164">
        <f>'All Transactions'!G1164</f>
        <v>0</v>
      </c>
      <c r="D1164">
        <f>'All Transactions'!H1164</f>
        <v>0</v>
      </c>
      <c r="E1164">
        <f>'All Transactions'!I1164</f>
        <v>0</v>
      </c>
      <c r="F1164">
        <f>'All Transactions'!J1164</f>
        <v>0</v>
      </c>
      <c r="G1164">
        <f>'All Transactions'!K1164</f>
        <v>0</v>
      </c>
      <c r="H1164">
        <f>(N1163+B1164*H1163)*'Master-Stocks'!$I$1</f>
        <v>7.2888821071863605E-2</v>
      </c>
      <c r="I1164">
        <f>(O1163+C1164*I1163)*'Master-Stocks'!$I$1</f>
        <v>4.04</v>
      </c>
      <c r="J1164">
        <f>(P1163+D1164*J1163)*'Master-Stocks'!$I$1</f>
        <v>4.5423188969331233E-3</v>
      </c>
      <c r="K1164">
        <f>(Q1163+E1164*K1163)*'Master-Stocks'!$I$1</f>
        <v>37.944391680000003</v>
      </c>
      <c r="L1164">
        <f>(R1163+F1164*L1163)*'Master-Stocks'!$I$1</f>
        <v>7.9470472667040006</v>
      </c>
      <c r="M1164">
        <f ca="1">(S1163+G1164*M1163)*'Master-Stocks'!$I$1</f>
        <v>1.4495762867466301E-2</v>
      </c>
      <c r="N1164">
        <f t="shared" ref="N1164:S1164" si="1161">H1163*B1164+N1163</f>
        <v>7.2888821071863603</v>
      </c>
      <c r="O1164">
        <f t="shared" si="1161"/>
        <v>404</v>
      </c>
      <c r="P1164">
        <f t="shared" si="1161"/>
        <v>0.4542318896933123</v>
      </c>
      <c r="Q1164">
        <f t="shared" si="1161"/>
        <v>3794.4391680000003</v>
      </c>
      <c r="R1164">
        <f t="shared" si="1161"/>
        <v>794.70472667040008</v>
      </c>
      <c r="S1164">
        <f t="shared" ca="1" si="1161"/>
        <v>1.44957628674663</v>
      </c>
    </row>
    <row r="1165" spans="1:19" ht="12.75" x14ac:dyDescent="0.2">
      <c r="A1165">
        <f>'All Transactions'!A1165</f>
        <v>0</v>
      </c>
      <c r="B1165">
        <f>'All Transactions'!F1165</f>
        <v>0</v>
      </c>
      <c r="C1165">
        <f>'All Transactions'!G1165</f>
        <v>0</v>
      </c>
      <c r="D1165">
        <f>'All Transactions'!H1165</f>
        <v>0</v>
      </c>
      <c r="E1165">
        <f>'All Transactions'!I1165</f>
        <v>0</v>
      </c>
      <c r="F1165">
        <f>'All Transactions'!J1165</f>
        <v>0</v>
      </c>
      <c r="G1165">
        <f>'All Transactions'!K1165</f>
        <v>0</v>
      </c>
      <c r="H1165">
        <f>(N1164+B1165*H1164)*'Master-Stocks'!$I$1</f>
        <v>7.2888821071863605E-2</v>
      </c>
      <c r="I1165">
        <f>(O1164+C1165*I1164)*'Master-Stocks'!$I$1</f>
        <v>4.04</v>
      </c>
      <c r="J1165">
        <f>(P1164+D1165*J1164)*'Master-Stocks'!$I$1</f>
        <v>4.5423188969331233E-3</v>
      </c>
      <c r="K1165">
        <f>(Q1164+E1165*K1164)*'Master-Stocks'!$I$1</f>
        <v>37.944391680000003</v>
      </c>
      <c r="L1165">
        <f>(R1164+F1165*L1164)*'Master-Stocks'!$I$1</f>
        <v>7.9470472667040006</v>
      </c>
      <c r="M1165">
        <f ca="1">(S1164+G1165*M1164)*'Master-Stocks'!$I$1</f>
        <v>1.4495762867466301E-2</v>
      </c>
      <c r="N1165">
        <f t="shared" ref="N1165:S1165" si="1162">H1164*B1165+N1164</f>
        <v>7.2888821071863603</v>
      </c>
      <c r="O1165">
        <f t="shared" si="1162"/>
        <v>404</v>
      </c>
      <c r="P1165">
        <f t="shared" si="1162"/>
        <v>0.4542318896933123</v>
      </c>
      <c r="Q1165">
        <f t="shared" si="1162"/>
        <v>3794.4391680000003</v>
      </c>
      <c r="R1165">
        <f t="shared" si="1162"/>
        <v>794.70472667040008</v>
      </c>
      <c r="S1165">
        <f t="shared" ca="1" si="1162"/>
        <v>1.44957628674663</v>
      </c>
    </row>
    <row r="1166" spans="1:19" ht="12.75" x14ac:dyDescent="0.2">
      <c r="A1166">
        <f>'All Transactions'!A1166</f>
        <v>0</v>
      </c>
      <c r="B1166">
        <f>'All Transactions'!F1166</f>
        <v>0</v>
      </c>
      <c r="C1166">
        <f>'All Transactions'!G1166</f>
        <v>0</v>
      </c>
      <c r="D1166">
        <f>'All Transactions'!H1166</f>
        <v>0</v>
      </c>
      <c r="E1166">
        <f>'All Transactions'!I1166</f>
        <v>0</v>
      </c>
      <c r="F1166">
        <f>'All Transactions'!J1166</f>
        <v>0</v>
      </c>
      <c r="G1166">
        <f>'All Transactions'!K1166</f>
        <v>0</v>
      </c>
      <c r="H1166">
        <f>(N1165+B1166*H1165)*'Master-Stocks'!$I$1</f>
        <v>7.2888821071863605E-2</v>
      </c>
      <c r="I1166">
        <f>(O1165+C1166*I1165)*'Master-Stocks'!$I$1</f>
        <v>4.04</v>
      </c>
      <c r="J1166">
        <f>(P1165+D1166*J1165)*'Master-Stocks'!$I$1</f>
        <v>4.5423188969331233E-3</v>
      </c>
      <c r="K1166">
        <f>(Q1165+E1166*K1165)*'Master-Stocks'!$I$1</f>
        <v>37.944391680000003</v>
      </c>
      <c r="L1166">
        <f>(R1165+F1166*L1165)*'Master-Stocks'!$I$1</f>
        <v>7.9470472667040006</v>
      </c>
      <c r="M1166">
        <f ca="1">(S1165+G1166*M1165)*'Master-Stocks'!$I$1</f>
        <v>1.4495762867466301E-2</v>
      </c>
      <c r="N1166">
        <f t="shared" ref="N1166:S1166" si="1163">H1165*B1166+N1165</f>
        <v>7.2888821071863603</v>
      </c>
      <c r="O1166">
        <f t="shared" si="1163"/>
        <v>404</v>
      </c>
      <c r="P1166">
        <f t="shared" si="1163"/>
        <v>0.4542318896933123</v>
      </c>
      <c r="Q1166">
        <f t="shared" si="1163"/>
        <v>3794.4391680000003</v>
      </c>
      <c r="R1166">
        <f t="shared" si="1163"/>
        <v>794.70472667040008</v>
      </c>
      <c r="S1166">
        <f t="shared" ca="1" si="1163"/>
        <v>1.44957628674663</v>
      </c>
    </row>
    <row r="1167" spans="1:19" ht="12.75" x14ac:dyDescent="0.2">
      <c r="A1167">
        <f>'All Transactions'!A1167</f>
        <v>0</v>
      </c>
      <c r="B1167">
        <f>'All Transactions'!F1167</f>
        <v>0</v>
      </c>
      <c r="C1167">
        <f>'All Transactions'!G1167</f>
        <v>0</v>
      </c>
      <c r="D1167">
        <f>'All Transactions'!H1167</f>
        <v>0</v>
      </c>
      <c r="E1167">
        <f>'All Transactions'!I1167</f>
        <v>0</v>
      </c>
      <c r="F1167">
        <f>'All Transactions'!J1167</f>
        <v>0</v>
      </c>
      <c r="G1167">
        <f>'All Transactions'!K1167</f>
        <v>0</v>
      </c>
      <c r="H1167">
        <f>(N1166+B1167*H1166)*'Master-Stocks'!$I$1</f>
        <v>7.2888821071863605E-2</v>
      </c>
      <c r="I1167">
        <f>(O1166+C1167*I1166)*'Master-Stocks'!$I$1</f>
        <v>4.04</v>
      </c>
      <c r="J1167">
        <f>(P1166+D1167*J1166)*'Master-Stocks'!$I$1</f>
        <v>4.5423188969331233E-3</v>
      </c>
      <c r="K1167">
        <f>(Q1166+E1167*K1166)*'Master-Stocks'!$I$1</f>
        <v>37.944391680000003</v>
      </c>
      <c r="L1167">
        <f>(R1166+F1167*L1166)*'Master-Stocks'!$I$1</f>
        <v>7.9470472667040006</v>
      </c>
      <c r="M1167">
        <f ca="1">(S1166+G1167*M1166)*'Master-Stocks'!$I$1</f>
        <v>1.4495762867466301E-2</v>
      </c>
      <c r="N1167">
        <f t="shared" ref="N1167:S1167" si="1164">H1166*B1167+N1166</f>
        <v>7.2888821071863603</v>
      </c>
      <c r="O1167">
        <f t="shared" si="1164"/>
        <v>404</v>
      </c>
      <c r="P1167">
        <f t="shared" si="1164"/>
        <v>0.4542318896933123</v>
      </c>
      <c r="Q1167">
        <f t="shared" si="1164"/>
        <v>3794.4391680000003</v>
      </c>
      <c r="R1167">
        <f t="shared" si="1164"/>
        <v>794.70472667040008</v>
      </c>
      <c r="S1167">
        <f t="shared" ca="1" si="1164"/>
        <v>1.44957628674663</v>
      </c>
    </row>
    <row r="1168" spans="1:19" ht="12.75" x14ac:dyDescent="0.2">
      <c r="A1168">
        <f>'All Transactions'!A1168</f>
        <v>0</v>
      </c>
      <c r="B1168">
        <f>'All Transactions'!F1168</f>
        <v>0</v>
      </c>
      <c r="C1168">
        <f>'All Transactions'!G1168</f>
        <v>0</v>
      </c>
      <c r="D1168">
        <f>'All Transactions'!H1168</f>
        <v>0</v>
      </c>
      <c r="E1168">
        <f>'All Transactions'!I1168</f>
        <v>0</v>
      </c>
      <c r="F1168">
        <f>'All Transactions'!J1168</f>
        <v>0</v>
      </c>
      <c r="G1168">
        <f>'All Transactions'!K1168</f>
        <v>0</v>
      </c>
      <c r="H1168">
        <f>(N1167+B1168*H1167)*'Master-Stocks'!$I$1</f>
        <v>7.2888821071863605E-2</v>
      </c>
      <c r="I1168">
        <f>(O1167+C1168*I1167)*'Master-Stocks'!$I$1</f>
        <v>4.04</v>
      </c>
      <c r="J1168">
        <f>(P1167+D1168*J1167)*'Master-Stocks'!$I$1</f>
        <v>4.5423188969331233E-3</v>
      </c>
      <c r="K1168">
        <f>(Q1167+E1168*K1167)*'Master-Stocks'!$I$1</f>
        <v>37.944391680000003</v>
      </c>
      <c r="L1168">
        <f>(R1167+F1168*L1167)*'Master-Stocks'!$I$1</f>
        <v>7.9470472667040006</v>
      </c>
      <c r="M1168">
        <f ca="1">(S1167+G1168*M1167)*'Master-Stocks'!$I$1</f>
        <v>1.4495762867466301E-2</v>
      </c>
      <c r="N1168">
        <f t="shared" ref="N1168:S1168" si="1165">H1167*B1168+N1167</f>
        <v>7.2888821071863603</v>
      </c>
      <c r="O1168">
        <f t="shared" si="1165"/>
        <v>404</v>
      </c>
      <c r="P1168">
        <f t="shared" si="1165"/>
        <v>0.4542318896933123</v>
      </c>
      <c r="Q1168">
        <f t="shared" si="1165"/>
        <v>3794.4391680000003</v>
      </c>
      <c r="R1168">
        <f t="shared" si="1165"/>
        <v>794.70472667040008</v>
      </c>
      <c r="S1168">
        <f t="shared" ca="1" si="1165"/>
        <v>1.44957628674663</v>
      </c>
    </row>
    <row r="1169" spans="1:19" ht="12.75" x14ac:dyDescent="0.2">
      <c r="A1169">
        <f>'All Transactions'!A1169</f>
        <v>0</v>
      </c>
      <c r="B1169">
        <f>'All Transactions'!F1169</f>
        <v>0</v>
      </c>
      <c r="C1169">
        <f>'All Transactions'!G1169</f>
        <v>0</v>
      </c>
      <c r="D1169">
        <f>'All Transactions'!H1169</f>
        <v>0</v>
      </c>
      <c r="E1169">
        <f>'All Transactions'!I1169</f>
        <v>0</v>
      </c>
      <c r="F1169">
        <f>'All Transactions'!J1169</f>
        <v>0</v>
      </c>
      <c r="G1169">
        <f>'All Transactions'!K1169</f>
        <v>0</v>
      </c>
      <c r="H1169">
        <f>(N1168+B1169*H1168)*'Master-Stocks'!$I$1</f>
        <v>7.2888821071863605E-2</v>
      </c>
      <c r="I1169">
        <f>(O1168+C1169*I1168)*'Master-Stocks'!$I$1</f>
        <v>4.04</v>
      </c>
      <c r="J1169">
        <f>(P1168+D1169*J1168)*'Master-Stocks'!$I$1</f>
        <v>4.5423188969331233E-3</v>
      </c>
      <c r="K1169">
        <f>(Q1168+E1169*K1168)*'Master-Stocks'!$I$1</f>
        <v>37.944391680000003</v>
      </c>
      <c r="L1169">
        <f>(R1168+F1169*L1168)*'Master-Stocks'!$I$1</f>
        <v>7.9470472667040006</v>
      </c>
      <c r="M1169">
        <f ca="1">(S1168+G1169*M1168)*'Master-Stocks'!$I$1</f>
        <v>1.4495762867466301E-2</v>
      </c>
      <c r="N1169">
        <f t="shared" ref="N1169:S1169" si="1166">H1168*B1169+N1168</f>
        <v>7.2888821071863603</v>
      </c>
      <c r="O1169">
        <f t="shared" si="1166"/>
        <v>404</v>
      </c>
      <c r="P1169">
        <f t="shared" si="1166"/>
        <v>0.4542318896933123</v>
      </c>
      <c r="Q1169">
        <f t="shared" si="1166"/>
        <v>3794.4391680000003</v>
      </c>
      <c r="R1169">
        <f t="shared" si="1166"/>
        <v>794.70472667040008</v>
      </c>
      <c r="S1169">
        <f t="shared" ca="1" si="1166"/>
        <v>1.44957628674663</v>
      </c>
    </row>
    <row r="1170" spans="1:19" ht="12.75" x14ac:dyDescent="0.2">
      <c r="A1170">
        <f>'All Transactions'!A1170</f>
        <v>0</v>
      </c>
      <c r="B1170">
        <f>'All Transactions'!F1170</f>
        <v>0</v>
      </c>
      <c r="C1170">
        <f>'All Transactions'!G1170</f>
        <v>0</v>
      </c>
      <c r="D1170">
        <f>'All Transactions'!H1170</f>
        <v>0</v>
      </c>
      <c r="E1170">
        <f>'All Transactions'!I1170</f>
        <v>0</v>
      </c>
      <c r="F1170">
        <f>'All Transactions'!J1170</f>
        <v>0</v>
      </c>
      <c r="G1170">
        <f>'All Transactions'!K1170</f>
        <v>0</v>
      </c>
      <c r="H1170">
        <f>(N1169+B1170*H1169)*'Master-Stocks'!$I$1</f>
        <v>7.2888821071863605E-2</v>
      </c>
      <c r="I1170">
        <f>(O1169+C1170*I1169)*'Master-Stocks'!$I$1</f>
        <v>4.04</v>
      </c>
      <c r="J1170">
        <f>(P1169+D1170*J1169)*'Master-Stocks'!$I$1</f>
        <v>4.5423188969331233E-3</v>
      </c>
      <c r="K1170">
        <f>(Q1169+E1170*K1169)*'Master-Stocks'!$I$1</f>
        <v>37.944391680000003</v>
      </c>
      <c r="L1170">
        <f>(R1169+F1170*L1169)*'Master-Stocks'!$I$1</f>
        <v>7.9470472667040006</v>
      </c>
      <c r="M1170">
        <f ca="1">(S1169+G1170*M1169)*'Master-Stocks'!$I$1</f>
        <v>1.4495762867466301E-2</v>
      </c>
      <c r="N1170">
        <f t="shared" ref="N1170:S1170" si="1167">H1169*B1170+N1169</f>
        <v>7.2888821071863603</v>
      </c>
      <c r="O1170">
        <f t="shared" si="1167"/>
        <v>404</v>
      </c>
      <c r="P1170">
        <f t="shared" si="1167"/>
        <v>0.4542318896933123</v>
      </c>
      <c r="Q1170">
        <f t="shared" si="1167"/>
        <v>3794.4391680000003</v>
      </c>
      <c r="R1170">
        <f t="shared" si="1167"/>
        <v>794.70472667040008</v>
      </c>
      <c r="S1170">
        <f t="shared" ca="1" si="1167"/>
        <v>1.44957628674663</v>
      </c>
    </row>
    <row r="1171" spans="1:19" ht="12.75" x14ac:dyDescent="0.2">
      <c r="A1171">
        <f>'All Transactions'!A1171</f>
        <v>0</v>
      </c>
      <c r="B1171">
        <f>'All Transactions'!F1171</f>
        <v>0</v>
      </c>
      <c r="C1171">
        <f>'All Transactions'!G1171</f>
        <v>0</v>
      </c>
      <c r="D1171">
        <f>'All Transactions'!H1171</f>
        <v>0</v>
      </c>
      <c r="E1171">
        <f>'All Transactions'!I1171</f>
        <v>0</v>
      </c>
      <c r="F1171">
        <f>'All Transactions'!J1171</f>
        <v>0</v>
      </c>
      <c r="G1171">
        <f>'All Transactions'!K1171</f>
        <v>0</v>
      </c>
      <c r="H1171">
        <f>(N1170+B1171*H1170)*'Master-Stocks'!$I$1</f>
        <v>7.2888821071863605E-2</v>
      </c>
      <c r="I1171">
        <f>(O1170+C1171*I1170)*'Master-Stocks'!$I$1</f>
        <v>4.04</v>
      </c>
      <c r="J1171">
        <f>(P1170+D1171*J1170)*'Master-Stocks'!$I$1</f>
        <v>4.5423188969331233E-3</v>
      </c>
      <c r="K1171">
        <f>(Q1170+E1171*K1170)*'Master-Stocks'!$I$1</f>
        <v>37.944391680000003</v>
      </c>
      <c r="L1171">
        <f>(R1170+F1171*L1170)*'Master-Stocks'!$I$1</f>
        <v>7.9470472667040006</v>
      </c>
      <c r="M1171">
        <f ca="1">(S1170+G1171*M1170)*'Master-Stocks'!$I$1</f>
        <v>1.4495762867466301E-2</v>
      </c>
      <c r="N1171">
        <f t="shared" ref="N1171:S1171" si="1168">H1170*B1171+N1170</f>
        <v>7.2888821071863603</v>
      </c>
      <c r="O1171">
        <f t="shared" si="1168"/>
        <v>404</v>
      </c>
      <c r="P1171">
        <f t="shared" si="1168"/>
        <v>0.4542318896933123</v>
      </c>
      <c r="Q1171">
        <f t="shared" si="1168"/>
        <v>3794.4391680000003</v>
      </c>
      <c r="R1171">
        <f t="shared" si="1168"/>
        <v>794.70472667040008</v>
      </c>
      <c r="S1171">
        <f t="shared" ca="1" si="1168"/>
        <v>1.44957628674663</v>
      </c>
    </row>
    <row r="1172" spans="1:19" ht="12.75" x14ac:dyDescent="0.2">
      <c r="A1172">
        <f>'All Transactions'!A1172</f>
        <v>0</v>
      </c>
      <c r="B1172">
        <f>'All Transactions'!F1172</f>
        <v>0</v>
      </c>
      <c r="C1172">
        <f>'All Transactions'!G1172</f>
        <v>0</v>
      </c>
      <c r="D1172">
        <f>'All Transactions'!H1172</f>
        <v>0</v>
      </c>
      <c r="E1172">
        <f>'All Transactions'!I1172</f>
        <v>0</v>
      </c>
      <c r="F1172">
        <f>'All Transactions'!J1172</f>
        <v>0</v>
      </c>
      <c r="G1172">
        <f>'All Transactions'!K1172</f>
        <v>0</v>
      </c>
      <c r="H1172">
        <f>(N1171+B1172*H1171)*'Master-Stocks'!$I$1</f>
        <v>7.2888821071863605E-2</v>
      </c>
      <c r="I1172">
        <f>(O1171+C1172*I1171)*'Master-Stocks'!$I$1</f>
        <v>4.04</v>
      </c>
      <c r="J1172">
        <f>(P1171+D1172*J1171)*'Master-Stocks'!$I$1</f>
        <v>4.5423188969331233E-3</v>
      </c>
      <c r="K1172">
        <f>(Q1171+E1172*K1171)*'Master-Stocks'!$I$1</f>
        <v>37.944391680000003</v>
      </c>
      <c r="L1172">
        <f>(R1171+F1172*L1171)*'Master-Stocks'!$I$1</f>
        <v>7.9470472667040006</v>
      </c>
      <c r="M1172">
        <f ca="1">(S1171+G1172*M1171)*'Master-Stocks'!$I$1</f>
        <v>1.4495762867466301E-2</v>
      </c>
      <c r="N1172">
        <f t="shared" ref="N1172:S1172" si="1169">H1171*B1172+N1171</f>
        <v>7.2888821071863603</v>
      </c>
      <c r="O1172">
        <f t="shared" si="1169"/>
        <v>404</v>
      </c>
      <c r="P1172">
        <f t="shared" si="1169"/>
        <v>0.4542318896933123</v>
      </c>
      <c r="Q1172">
        <f t="shared" si="1169"/>
        <v>3794.4391680000003</v>
      </c>
      <c r="R1172">
        <f t="shared" si="1169"/>
        <v>794.70472667040008</v>
      </c>
      <c r="S1172">
        <f t="shared" ca="1" si="1169"/>
        <v>1.44957628674663</v>
      </c>
    </row>
    <row r="1173" spans="1:19" ht="12.75" x14ac:dyDescent="0.2">
      <c r="A1173">
        <f>'All Transactions'!A1173</f>
        <v>0</v>
      </c>
      <c r="B1173">
        <f>'All Transactions'!F1173</f>
        <v>0</v>
      </c>
      <c r="C1173">
        <f>'All Transactions'!G1173</f>
        <v>0</v>
      </c>
      <c r="D1173">
        <f>'All Transactions'!H1173</f>
        <v>0</v>
      </c>
      <c r="E1173">
        <f>'All Transactions'!I1173</f>
        <v>0</v>
      </c>
      <c r="F1173">
        <f>'All Transactions'!J1173</f>
        <v>0</v>
      </c>
      <c r="G1173">
        <f>'All Transactions'!K1173</f>
        <v>0</v>
      </c>
      <c r="H1173">
        <f>(N1172+B1173*H1172)*'Master-Stocks'!$I$1</f>
        <v>7.2888821071863605E-2</v>
      </c>
      <c r="I1173">
        <f>(O1172+C1173*I1172)*'Master-Stocks'!$I$1</f>
        <v>4.04</v>
      </c>
      <c r="J1173">
        <f>(P1172+D1173*J1172)*'Master-Stocks'!$I$1</f>
        <v>4.5423188969331233E-3</v>
      </c>
      <c r="K1173">
        <f>(Q1172+E1173*K1172)*'Master-Stocks'!$I$1</f>
        <v>37.944391680000003</v>
      </c>
      <c r="L1173">
        <f>(R1172+F1173*L1172)*'Master-Stocks'!$I$1</f>
        <v>7.9470472667040006</v>
      </c>
      <c r="M1173">
        <f ca="1">(S1172+G1173*M1172)*'Master-Stocks'!$I$1</f>
        <v>1.4495762867466301E-2</v>
      </c>
      <c r="N1173">
        <f t="shared" ref="N1173:S1173" si="1170">H1172*B1173+N1172</f>
        <v>7.2888821071863603</v>
      </c>
      <c r="O1173">
        <f t="shared" si="1170"/>
        <v>404</v>
      </c>
      <c r="P1173">
        <f t="shared" si="1170"/>
        <v>0.4542318896933123</v>
      </c>
      <c r="Q1173">
        <f t="shared" si="1170"/>
        <v>3794.4391680000003</v>
      </c>
      <c r="R1173">
        <f t="shared" si="1170"/>
        <v>794.70472667040008</v>
      </c>
      <c r="S1173">
        <f t="shared" ca="1" si="1170"/>
        <v>1.44957628674663</v>
      </c>
    </row>
    <row r="1174" spans="1:19" ht="12.75" x14ac:dyDescent="0.2">
      <c r="A1174">
        <f>'All Transactions'!A1174</f>
        <v>0</v>
      </c>
      <c r="B1174">
        <f>'All Transactions'!F1174</f>
        <v>0</v>
      </c>
      <c r="C1174">
        <f>'All Transactions'!G1174</f>
        <v>0</v>
      </c>
      <c r="D1174">
        <f>'All Transactions'!H1174</f>
        <v>0</v>
      </c>
      <c r="E1174">
        <f>'All Transactions'!I1174</f>
        <v>0</v>
      </c>
      <c r="F1174">
        <f>'All Transactions'!J1174</f>
        <v>0</v>
      </c>
      <c r="G1174">
        <f>'All Transactions'!K1174</f>
        <v>0</v>
      </c>
      <c r="H1174">
        <f>(N1173+B1174*H1173)*'Master-Stocks'!$I$1</f>
        <v>7.2888821071863605E-2</v>
      </c>
      <c r="I1174">
        <f>(O1173+C1174*I1173)*'Master-Stocks'!$I$1</f>
        <v>4.04</v>
      </c>
      <c r="J1174">
        <f>(P1173+D1174*J1173)*'Master-Stocks'!$I$1</f>
        <v>4.5423188969331233E-3</v>
      </c>
      <c r="K1174">
        <f>(Q1173+E1174*K1173)*'Master-Stocks'!$I$1</f>
        <v>37.944391680000003</v>
      </c>
      <c r="L1174">
        <f>(R1173+F1174*L1173)*'Master-Stocks'!$I$1</f>
        <v>7.9470472667040006</v>
      </c>
      <c r="M1174">
        <f ca="1">(S1173+G1174*M1173)*'Master-Stocks'!$I$1</f>
        <v>1.4495762867466301E-2</v>
      </c>
      <c r="N1174">
        <f t="shared" ref="N1174:S1174" si="1171">H1173*B1174+N1173</f>
        <v>7.2888821071863603</v>
      </c>
      <c r="O1174">
        <f t="shared" si="1171"/>
        <v>404</v>
      </c>
      <c r="P1174">
        <f t="shared" si="1171"/>
        <v>0.4542318896933123</v>
      </c>
      <c r="Q1174">
        <f t="shared" si="1171"/>
        <v>3794.4391680000003</v>
      </c>
      <c r="R1174">
        <f t="shared" si="1171"/>
        <v>794.70472667040008</v>
      </c>
      <c r="S1174">
        <f t="shared" ca="1" si="1171"/>
        <v>1.44957628674663</v>
      </c>
    </row>
    <row r="1175" spans="1:19" ht="12.75" x14ac:dyDescent="0.2">
      <c r="A1175">
        <f>'All Transactions'!A1175</f>
        <v>0</v>
      </c>
      <c r="B1175">
        <f>'All Transactions'!F1175</f>
        <v>0</v>
      </c>
      <c r="C1175">
        <f>'All Transactions'!G1175</f>
        <v>0</v>
      </c>
      <c r="D1175">
        <f>'All Transactions'!H1175</f>
        <v>0</v>
      </c>
      <c r="E1175">
        <f>'All Transactions'!I1175</f>
        <v>0</v>
      </c>
      <c r="F1175">
        <f>'All Transactions'!J1175</f>
        <v>0</v>
      </c>
      <c r="G1175">
        <f>'All Transactions'!K1175</f>
        <v>0</v>
      </c>
      <c r="H1175">
        <f>(N1174+B1175*H1174)*'Master-Stocks'!$I$1</f>
        <v>7.2888821071863605E-2</v>
      </c>
      <c r="I1175">
        <f>(O1174+C1175*I1174)*'Master-Stocks'!$I$1</f>
        <v>4.04</v>
      </c>
      <c r="J1175">
        <f>(P1174+D1175*J1174)*'Master-Stocks'!$I$1</f>
        <v>4.5423188969331233E-3</v>
      </c>
      <c r="K1175">
        <f>(Q1174+E1175*K1174)*'Master-Stocks'!$I$1</f>
        <v>37.944391680000003</v>
      </c>
      <c r="L1175">
        <f>(R1174+F1175*L1174)*'Master-Stocks'!$I$1</f>
        <v>7.9470472667040006</v>
      </c>
      <c r="M1175">
        <f ca="1">(S1174+G1175*M1174)*'Master-Stocks'!$I$1</f>
        <v>1.4495762867466301E-2</v>
      </c>
      <c r="N1175">
        <f t="shared" ref="N1175:S1175" si="1172">H1174*B1175+N1174</f>
        <v>7.2888821071863603</v>
      </c>
      <c r="O1175">
        <f t="shared" si="1172"/>
        <v>404</v>
      </c>
      <c r="P1175">
        <f t="shared" si="1172"/>
        <v>0.4542318896933123</v>
      </c>
      <c r="Q1175">
        <f t="shared" si="1172"/>
        <v>3794.4391680000003</v>
      </c>
      <c r="R1175">
        <f t="shared" si="1172"/>
        <v>794.70472667040008</v>
      </c>
      <c r="S1175">
        <f t="shared" ca="1" si="1172"/>
        <v>1.44957628674663</v>
      </c>
    </row>
    <row r="1176" spans="1:19" ht="12.75" x14ac:dyDescent="0.2">
      <c r="A1176">
        <f>'All Transactions'!A1176</f>
        <v>0</v>
      </c>
      <c r="B1176">
        <f>'All Transactions'!F1176</f>
        <v>0</v>
      </c>
      <c r="C1176">
        <f>'All Transactions'!G1176</f>
        <v>0</v>
      </c>
      <c r="D1176">
        <f>'All Transactions'!H1176</f>
        <v>0</v>
      </c>
      <c r="E1176">
        <f>'All Transactions'!I1176</f>
        <v>0</v>
      </c>
      <c r="F1176">
        <f>'All Transactions'!J1176</f>
        <v>0</v>
      </c>
      <c r="G1176">
        <f>'All Transactions'!K1176</f>
        <v>0</v>
      </c>
      <c r="H1176">
        <f>(N1175+B1176*H1175)*'Master-Stocks'!$I$1</f>
        <v>7.2888821071863605E-2</v>
      </c>
      <c r="I1176">
        <f>(O1175+C1176*I1175)*'Master-Stocks'!$I$1</f>
        <v>4.04</v>
      </c>
      <c r="J1176">
        <f>(P1175+D1176*J1175)*'Master-Stocks'!$I$1</f>
        <v>4.5423188969331233E-3</v>
      </c>
      <c r="K1176">
        <f>(Q1175+E1176*K1175)*'Master-Stocks'!$I$1</f>
        <v>37.944391680000003</v>
      </c>
      <c r="L1176">
        <f>(R1175+F1176*L1175)*'Master-Stocks'!$I$1</f>
        <v>7.9470472667040006</v>
      </c>
      <c r="M1176">
        <f ca="1">(S1175+G1176*M1175)*'Master-Stocks'!$I$1</f>
        <v>1.4495762867466301E-2</v>
      </c>
      <c r="N1176">
        <f t="shared" ref="N1176:S1176" si="1173">H1175*B1176+N1175</f>
        <v>7.2888821071863603</v>
      </c>
      <c r="O1176">
        <f t="shared" si="1173"/>
        <v>404</v>
      </c>
      <c r="P1176">
        <f t="shared" si="1173"/>
        <v>0.4542318896933123</v>
      </c>
      <c r="Q1176">
        <f t="shared" si="1173"/>
        <v>3794.4391680000003</v>
      </c>
      <c r="R1176">
        <f t="shared" si="1173"/>
        <v>794.70472667040008</v>
      </c>
      <c r="S1176">
        <f t="shared" ca="1" si="1173"/>
        <v>1.44957628674663</v>
      </c>
    </row>
    <row r="1177" spans="1:19" ht="12.75" x14ac:dyDescent="0.2">
      <c r="A1177">
        <f>'All Transactions'!A1177</f>
        <v>0</v>
      </c>
      <c r="B1177">
        <f>'All Transactions'!F1177</f>
        <v>0</v>
      </c>
      <c r="C1177">
        <f>'All Transactions'!G1177</f>
        <v>0</v>
      </c>
      <c r="D1177">
        <f>'All Transactions'!H1177</f>
        <v>0</v>
      </c>
      <c r="E1177">
        <f>'All Transactions'!I1177</f>
        <v>0</v>
      </c>
      <c r="F1177">
        <f>'All Transactions'!J1177</f>
        <v>0</v>
      </c>
      <c r="G1177">
        <f>'All Transactions'!K1177</f>
        <v>0</v>
      </c>
      <c r="H1177">
        <f>(N1176+B1177*H1176)*'Master-Stocks'!$I$1</f>
        <v>7.2888821071863605E-2</v>
      </c>
      <c r="I1177">
        <f>(O1176+C1177*I1176)*'Master-Stocks'!$I$1</f>
        <v>4.04</v>
      </c>
      <c r="J1177">
        <f>(P1176+D1177*J1176)*'Master-Stocks'!$I$1</f>
        <v>4.5423188969331233E-3</v>
      </c>
      <c r="K1177">
        <f>(Q1176+E1177*K1176)*'Master-Stocks'!$I$1</f>
        <v>37.944391680000003</v>
      </c>
      <c r="L1177">
        <f>(R1176+F1177*L1176)*'Master-Stocks'!$I$1</f>
        <v>7.9470472667040006</v>
      </c>
      <c r="M1177">
        <f ca="1">(S1176+G1177*M1176)*'Master-Stocks'!$I$1</f>
        <v>1.4495762867466301E-2</v>
      </c>
      <c r="N1177">
        <f t="shared" ref="N1177:S1177" si="1174">H1176*B1177+N1176</f>
        <v>7.2888821071863603</v>
      </c>
      <c r="O1177">
        <f t="shared" si="1174"/>
        <v>404</v>
      </c>
      <c r="P1177">
        <f t="shared" si="1174"/>
        <v>0.4542318896933123</v>
      </c>
      <c r="Q1177">
        <f t="shared" si="1174"/>
        <v>3794.4391680000003</v>
      </c>
      <c r="R1177">
        <f t="shared" si="1174"/>
        <v>794.70472667040008</v>
      </c>
      <c r="S1177">
        <f t="shared" ca="1" si="1174"/>
        <v>1.44957628674663</v>
      </c>
    </row>
    <row r="1178" spans="1:19" ht="12.75" x14ac:dyDescent="0.2">
      <c r="A1178">
        <f>'All Transactions'!A1178</f>
        <v>0</v>
      </c>
      <c r="B1178">
        <f>'All Transactions'!F1178</f>
        <v>0</v>
      </c>
      <c r="C1178">
        <f>'All Transactions'!G1178</f>
        <v>0</v>
      </c>
      <c r="D1178">
        <f>'All Transactions'!H1178</f>
        <v>0</v>
      </c>
      <c r="E1178">
        <f>'All Transactions'!I1178</f>
        <v>0</v>
      </c>
      <c r="F1178">
        <f>'All Transactions'!J1178</f>
        <v>0</v>
      </c>
      <c r="G1178">
        <f>'All Transactions'!K1178</f>
        <v>0</v>
      </c>
      <c r="H1178">
        <f>(N1177+B1178*H1177)*'Master-Stocks'!$I$1</f>
        <v>7.2888821071863605E-2</v>
      </c>
      <c r="I1178">
        <f>(O1177+C1178*I1177)*'Master-Stocks'!$I$1</f>
        <v>4.04</v>
      </c>
      <c r="J1178">
        <f>(P1177+D1178*J1177)*'Master-Stocks'!$I$1</f>
        <v>4.5423188969331233E-3</v>
      </c>
      <c r="K1178">
        <f>(Q1177+E1178*K1177)*'Master-Stocks'!$I$1</f>
        <v>37.944391680000003</v>
      </c>
      <c r="L1178">
        <f>(R1177+F1178*L1177)*'Master-Stocks'!$I$1</f>
        <v>7.9470472667040006</v>
      </c>
      <c r="M1178">
        <f ca="1">(S1177+G1178*M1177)*'Master-Stocks'!$I$1</f>
        <v>1.4495762867466301E-2</v>
      </c>
      <c r="N1178">
        <f t="shared" ref="N1178:S1178" si="1175">H1177*B1178+N1177</f>
        <v>7.2888821071863603</v>
      </c>
      <c r="O1178">
        <f t="shared" si="1175"/>
        <v>404</v>
      </c>
      <c r="P1178">
        <f t="shared" si="1175"/>
        <v>0.4542318896933123</v>
      </c>
      <c r="Q1178">
        <f t="shared" si="1175"/>
        <v>3794.4391680000003</v>
      </c>
      <c r="R1178">
        <f t="shared" si="1175"/>
        <v>794.70472667040008</v>
      </c>
      <c r="S1178">
        <f t="shared" ca="1" si="1175"/>
        <v>1.44957628674663</v>
      </c>
    </row>
    <row r="1179" spans="1:19" ht="12.75" x14ac:dyDescent="0.2">
      <c r="A1179">
        <f>'All Transactions'!A1179</f>
        <v>0</v>
      </c>
      <c r="B1179">
        <f>'All Transactions'!F1179</f>
        <v>0</v>
      </c>
      <c r="C1179">
        <f>'All Transactions'!G1179</f>
        <v>0</v>
      </c>
      <c r="D1179">
        <f>'All Transactions'!H1179</f>
        <v>0</v>
      </c>
      <c r="E1179">
        <f>'All Transactions'!I1179</f>
        <v>0</v>
      </c>
      <c r="F1179">
        <f>'All Transactions'!J1179</f>
        <v>0</v>
      </c>
      <c r="G1179">
        <f>'All Transactions'!K1179</f>
        <v>0</v>
      </c>
      <c r="H1179">
        <f>(N1178+B1179*H1178)*'Master-Stocks'!$I$1</f>
        <v>7.2888821071863605E-2</v>
      </c>
      <c r="I1179">
        <f>(O1178+C1179*I1178)*'Master-Stocks'!$I$1</f>
        <v>4.04</v>
      </c>
      <c r="J1179">
        <f>(P1178+D1179*J1178)*'Master-Stocks'!$I$1</f>
        <v>4.5423188969331233E-3</v>
      </c>
      <c r="K1179">
        <f>(Q1178+E1179*K1178)*'Master-Stocks'!$I$1</f>
        <v>37.944391680000003</v>
      </c>
      <c r="L1179">
        <f>(R1178+F1179*L1178)*'Master-Stocks'!$I$1</f>
        <v>7.9470472667040006</v>
      </c>
      <c r="M1179">
        <f ca="1">(S1178+G1179*M1178)*'Master-Stocks'!$I$1</f>
        <v>1.4495762867466301E-2</v>
      </c>
      <c r="N1179">
        <f t="shared" ref="N1179:S1179" si="1176">H1178*B1179+N1178</f>
        <v>7.2888821071863603</v>
      </c>
      <c r="O1179">
        <f t="shared" si="1176"/>
        <v>404</v>
      </c>
      <c r="P1179">
        <f t="shared" si="1176"/>
        <v>0.4542318896933123</v>
      </c>
      <c r="Q1179">
        <f t="shared" si="1176"/>
        <v>3794.4391680000003</v>
      </c>
      <c r="R1179">
        <f t="shared" si="1176"/>
        <v>794.70472667040008</v>
      </c>
      <c r="S1179">
        <f t="shared" ca="1" si="1176"/>
        <v>1.44957628674663</v>
      </c>
    </row>
    <row r="1180" spans="1:19" ht="12.75" x14ac:dyDescent="0.2">
      <c r="A1180">
        <f>'All Transactions'!A1180</f>
        <v>0</v>
      </c>
      <c r="B1180">
        <f>'All Transactions'!F1180</f>
        <v>0</v>
      </c>
      <c r="C1180">
        <f>'All Transactions'!G1180</f>
        <v>0</v>
      </c>
      <c r="D1180">
        <f>'All Transactions'!H1180</f>
        <v>0</v>
      </c>
      <c r="E1180">
        <f>'All Transactions'!I1180</f>
        <v>0</v>
      </c>
      <c r="F1180">
        <f>'All Transactions'!J1180</f>
        <v>0</v>
      </c>
      <c r="G1180">
        <f>'All Transactions'!K1180</f>
        <v>0</v>
      </c>
      <c r="H1180">
        <f>(N1179+B1180*H1179)*'Master-Stocks'!$I$1</f>
        <v>7.2888821071863605E-2</v>
      </c>
      <c r="I1180">
        <f>(O1179+C1180*I1179)*'Master-Stocks'!$I$1</f>
        <v>4.04</v>
      </c>
      <c r="J1180">
        <f>(P1179+D1180*J1179)*'Master-Stocks'!$I$1</f>
        <v>4.5423188969331233E-3</v>
      </c>
      <c r="K1180">
        <f>(Q1179+E1180*K1179)*'Master-Stocks'!$I$1</f>
        <v>37.944391680000003</v>
      </c>
      <c r="L1180">
        <f>(R1179+F1180*L1179)*'Master-Stocks'!$I$1</f>
        <v>7.9470472667040006</v>
      </c>
      <c r="M1180">
        <f ca="1">(S1179+G1180*M1179)*'Master-Stocks'!$I$1</f>
        <v>1.4495762867466301E-2</v>
      </c>
      <c r="N1180">
        <f t="shared" ref="N1180:S1180" si="1177">H1179*B1180+N1179</f>
        <v>7.2888821071863603</v>
      </c>
      <c r="O1180">
        <f t="shared" si="1177"/>
        <v>404</v>
      </c>
      <c r="P1180">
        <f t="shared" si="1177"/>
        <v>0.4542318896933123</v>
      </c>
      <c r="Q1180">
        <f t="shared" si="1177"/>
        <v>3794.4391680000003</v>
      </c>
      <c r="R1180">
        <f t="shared" si="1177"/>
        <v>794.70472667040008</v>
      </c>
      <c r="S1180">
        <f t="shared" ca="1" si="1177"/>
        <v>1.44957628674663</v>
      </c>
    </row>
    <row r="1181" spans="1:19" ht="12.75" x14ac:dyDescent="0.2">
      <c r="A1181">
        <f>'All Transactions'!A1181</f>
        <v>0</v>
      </c>
      <c r="B1181">
        <f>'All Transactions'!F1181</f>
        <v>0</v>
      </c>
      <c r="C1181">
        <f>'All Transactions'!G1181</f>
        <v>0</v>
      </c>
      <c r="D1181">
        <f>'All Transactions'!H1181</f>
        <v>0</v>
      </c>
      <c r="E1181">
        <f>'All Transactions'!I1181</f>
        <v>0</v>
      </c>
      <c r="F1181">
        <f>'All Transactions'!J1181</f>
        <v>0</v>
      </c>
      <c r="G1181">
        <f>'All Transactions'!K1181</f>
        <v>0</v>
      </c>
      <c r="H1181">
        <f>(N1180+B1181*H1180)*'Master-Stocks'!$I$1</f>
        <v>7.2888821071863605E-2</v>
      </c>
      <c r="I1181">
        <f>(O1180+C1181*I1180)*'Master-Stocks'!$I$1</f>
        <v>4.04</v>
      </c>
      <c r="J1181">
        <f>(P1180+D1181*J1180)*'Master-Stocks'!$I$1</f>
        <v>4.5423188969331233E-3</v>
      </c>
      <c r="K1181">
        <f>(Q1180+E1181*K1180)*'Master-Stocks'!$I$1</f>
        <v>37.944391680000003</v>
      </c>
      <c r="L1181">
        <f>(R1180+F1181*L1180)*'Master-Stocks'!$I$1</f>
        <v>7.9470472667040006</v>
      </c>
      <c r="M1181">
        <f ca="1">(S1180+G1181*M1180)*'Master-Stocks'!$I$1</f>
        <v>1.4495762867466301E-2</v>
      </c>
      <c r="N1181">
        <f t="shared" ref="N1181:S1181" si="1178">H1180*B1181+N1180</f>
        <v>7.2888821071863603</v>
      </c>
      <c r="O1181">
        <f t="shared" si="1178"/>
        <v>404</v>
      </c>
      <c r="P1181">
        <f t="shared" si="1178"/>
        <v>0.4542318896933123</v>
      </c>
      <c r="Q1181">
        <f t="shared" si="1178"/>
        <v>3794.4391680000003</v>
      </c>
      <c r="R1181">
        <f t="shared" si="1178"/>
        <v>794.70472667040008</v>
      </c>
      <c r="S1181">
        <f t="shared" ca="1" si="1178"/>
        <v>1.44957628674663</v>
      </c>
    </row>
    <row r="1182" spans="1:19" ht="12.75" x14ac:dyDescent="0.2">
      <c r="A1182">
        <f>'All Transactions'!A1182</f>
        <v>0</v>
      </c>
      <c r="B1182">
        <f>'All Transactions'!F1182</f>
        <v>0</v>
      </c>
      <c r="C1182">
        <f>'All Transactions'!G1182</f>
        <v>0</v>
      </c>
      <c r="D1182">
        <f>'All Transactions'!H1182</f>
        <v>0</v>
      </c>
      <c r="E1182">
        <f>'All Transactions'!I1182</f>
        <v>0</v>
      </c>
      <c r="F1182">
        <f>'All Transactions'!J1182</f>
        <v>0</v>
      </c>
      <c r="G1182">
        <f>'All Transactions'!K1182</f>
        <v>0</v>
      </c>
      <c r="H1182">
        <f>(N1181+B1182*H1181)*'Master-Stocks'!$I$1</f>
        <v>7.2888821071863605E-2</v>
      </c>
      <c r="I1182">
        <f>(O1181+C1182*I1181)*'Master-Stocks'!$I$1</f>
        <v>4.04</v>
      </c>
      <c r="J1182">
        <f>(P1181+D1182*J1181)*'Master-Stocks'!$I$1</f>
        <v>4.5423188969331233E-3</v>
      </c>
      <c r="K1182">
        <f>(Q1181+E1182*K1181)*'Master-Stocks'!$I$1</f>
        <v>37.944391680000003</v>
      </c>
      <c r="L1182">
        <f>(R1181+F1182*L1181)*'Master-Stocks'!$I$1</f>
        <v>7.9470472667040006</v>
      </c>
      <c r="M1182">
        <f ca="1">(S1181+G1182*M1181)*'Master-Stocks'!$I$1</f>
        <v>1.4495762867466301E-2</v>
      </c>
      <c r="N1182">
        <f t="shared" ref="N1182:S1182" si="1179">H1181*B1182+N1181</f>
        <v>7.2888821071863603</v>
      </c>
      <c r="O1182">
        <f t="shared" si="1179"/>
        <v>404</v>
      </c>
      <c r="P1182">
        <f t="shared" si="1179"/>
        <v>0.4542318896933123</v>
      </c>
      <c r="Q1182">
        <f t="shared" si="1179"/>
        <v>3794.4391680000003</v>
      </c>
      <c r="R1182">
        <f t="shared" si="1179"/>
        <v>794.70472667040008</v>
      </c>
      <c r="S1182">
        <f t="shared" ca="1" si="1179"/>
        <v>1.44957628674663</v>
      </c>
    </row>
    <row r="1183" spans="1:19" ht="12.75" x14ac:dyDescent="0.2">
      <c r="A1183">
        <f>'All Transactions'!A1183</f>
        <v>0</v>
      </c>
      <c r="B1183">
        <f>'All Transactions'!F1183</f>
        <v>0</v>
      </c>
      <c r="C1183">
        <f>'All Transactions'!G1183</f>
        <v>0</v>
      </c>
      <c r="D1183">
        <f>'All Transactions'!H1183</f>
        <v>0</v>
      </c>
      <c r="E1183">
        <f>'All Transactions'!I1183</f>
        <v>0</v>
      </c>
      <c r="F1183">
        <f>'All Transactions'!J1183</f>
        <v>0</v>
      </c>
      <c r="G1183">
        <f>'All Transactions'!K1183</f>
        <v>0</v>
      </c>
      <c r="H1183">
        <f>(N1182+B1183*H1182)*'Master-Stocks'!$I$1</f>
        <v>7.2888821071863605E-2</v>
      </c>
      <c r="I1183">
        <f>(O1182+C1183*I1182)*'Master-Stocks'!$I$1</f>
        <v>4.04</v>
      </c>
      <c r="J1183">
        <f>(P1182+D1183*J1182)*'Master-Stocks'!$I$1</f>
        <v>4.5423188969331233E-3</v>
      </c>
      <c r="K1183">
        <f>(Q1182+E1183*K1182)*'Master-Stocks'!$I$1</f>
        <v>37.944391680000003</v>
      </c>
      <c r="L1183">
        <f>(R1182+F1183*L1182)*'Master-Stocks'!$I$1</f>
        <v>7.9470472667040006</v>
      </c>
      <c r="M1183">
        <f ca="1">(S1182+G1183*M1182)*'Master-Stocks'!$I$1</f>
        <v>1.4495762867466301E-2</v>
      </c>
      <c r="N1183">
        <f t="shared" ref="N1183:S1183" si="1180">H1182*B1183+N1182</f>
        <v>7.2888821071863603</v>
      </c>
      <c r="O1183">
        <f t="shared" si="1180"/>
        <v>404</v>
      </c>
      <c r="P1183">
        <f t="shared" si="1180"/>
        <v>0.4542318896933123</v>
      </c>
      <c r="Q1183">
        <f t="shared" si="1180"/>
        <v>3794.4391680000003</v>
      </c>
      <c r="R1183">
        <f t="shared" si="1180"/>
        <v>794.70472667040008</v>
      </c>
      <c r="S1183">
        <f t="shared" ca="1" si="1180"/>
        <v>1.44957628674663</v>
      </c>
    </row>
    <row r="1184" spans="1:19" ht="12.75" x14ac:dyDescent="0.2">
      <c r="A1184">
        <f>'All Transactions'!A1184</f>
        <v>0</v>
      </c>
      <c r="B1184">
        <f>'All Transactions'!F1184</f>
        <v>0</v>
      </c>
      <c r="C1184">
        <f>'All Transactions'!G1184</f>
        <v>0</v>
      </c>
      <c r="D1184">
        <f>'All Transactions'!H1184</f>
        <v>0</v>
      </c>
      <c r="E1184">
        <f>'All Transactions'!I1184</f>
        <v>0</v>
      </c>
      <c r="F1184">
        <f>'All Transactions'!J1184</f>
        <v>0</v>
      </c>
      <c r="G1184">
        <f>'All Transactions'!K1184</f>
        <v>0</v>
      </c>
      <c r="H1184">
        <f>(N1183+B1184*H1183)*'Master-Stocks'!$I$1</f>
        <v>7.2888821071863605E-2</v>
      </c>
      <c r="I1184">
        <f>(O1183+C1184*I1183)*'Master-Stocks'!$I$1</f>
        <v>4.04</v>
      </c>
      <c r="J1184">
        <f>(P1183+D1184*J1183)*'Master-Stocks'!$I$1</f>
        <v>4.5423188969331233E-3</v>
      </c>
      <c r="K1184">
        <f>(Q1183+E1184*K1183)*'Master-Stocks'!$I$1</f>
        <v>37.944391680000003</v>
      </c>
      <c r="L1184">
        <f>(R1183+F1184*L1183)*'Master-Stocks'!$I$1</f>
        <v>7.9470472667040006</v>
      </c>
      <c r="M1184">
        <f ca="1">(S1183+G1184*M1183)*'Master-Stocks'!$I$1</f>
        <v>1.4495762867466301E-2</v>
      </c>
      <c r="N1184">
        <f t="shared" ref="N1184:S1184" si="1181">H1183*B1184+N1183</f>
        <v>7.2888821071863603</v>
      </c>
      <c r="O1184">
        <f t="shared" si="1181"/>
        <v>404</v>
      </c>
      <c r="P1184">
        <f t="shared" si="1181"/>
        <v>0.4542318896933123</v>
      </c>
      <c r="Q1184">
        <f t="shared" si="1181"/>
        <v>3794.4391680000003</v>
      </c>
      <c r="R1184">
        <f t="shared" si="1181"/>
        <v>794.70472667040008</v>
      </c>
      <c r="S1184">
        <f t="shared" ca="1" si="1181"/>
        <v>1.44957628674663</v>
      </c>
    </row>
    <row r="1185" spans="1:19" ht="12.75" x14ac:dyDescent="0.2">
      <c r="A1185">
        <f>'All Transactions'!A1185</f>
        <v>0</v>
      </c>
      <c r="B1185">
        <f>'All Transactions'!F1185</f>
        <v>0</v>
      </c>
      <c r="C1185">
        <f>'All Transactions'!G1185</f>
        <v>0</v>
      </c>
      <c r="D1185">
        <f>'All Transactions'!H1185</f>
        <v>0</v>
      </c>
      <c r="E1185">
        <f>'All Transactions'!I1185</f>
        <v>0</v>
      </c>
      <c r="F1185">
        <f>'All Transactions'!J1185</f>
        <v>0</v>
      </c>
      <c r="G1185">
        <f>'All Transactions'!K1185</f>
        <v>0</v>
      </c>
      <c r="H1185">
        <f>(N1184+B1185*H1184)*'Master-Stocks'!$I$1</f>
        <v>7.2888821071863605E-2</v>
      </c>
      <c r="I1185">
        <f>(O1184+C1185*I1184)*'Master-Stocks'!$I$1</f>
        <v>4.04</v>
      </c>
      <c r="J1185">
        <f>(P1184+D1185*J1184)*'Master-Stocks'!$I$1</f>
        <v>4.5423188969331233E-3</v>
      </c>
      <c r="K1185">
        <f>(Q1184+E1185*K1184)*'Master-Stocks'!$I$1</f>
        <v>37.944391680000003</v>
      </c>
      <c r="L1185">
        <f>(R1184+F1185*L1184)*'Master-Stocks'!$I$1</f>
        <v>7.9470472667040006</v>
      </c>
      <c r="M1185">
        <f ca="1">(S1184+G1185*M1184)*'Master-Stocks'!$I$1</f>
        <v>1.4495762867466301E-2</v>
      </c>
      <c r="N1185">
        <f t="shared" ref="N1185:S1185" si="1182">H1184*B1185+N1184</f>
        <v>7.2888821071863603</v>
      </c>
      <c r="O1185">
        <f t="shared" si="1182"/>
        <v>404</v>
      </c>
      <c r="P1185">
        <f t="shared" si="1182"/>
        <v>0.4542318896933123</v>
      </c>
      <c r="Q1185">
        <f t="shared" si="1182"/>
        <v>3794.4391680000003</v>
      </c>
      <c r="R1185">
        <f t="shared" si="1182"/>
        <v>794.70472667040008</v>
      </c>
      <c r="S1185">
        <f t="shared" ca="1" si="1182"/>
        <v>1.44957628674663</v>
      </c>
    </row>
    <row r="1186" spans="1:19" ht="12.75" x14ac:dyDescent="0.2">
      <c r="A1186">
        <f>'All Transactions'!A1186</f>
        <v>0</v>
      </c>
      <c r="B1186">
        <f>'All Transactions'!F1186</f>
        <v>0</v>
      </c>
      <c r="C1186">
        <f>'All Transactions'!G1186</f>
        <v>0</v>
      </c>
      <c r="D1186">
        <f>'All Transactions'!H1186</f>
        <v>0</v>
      </c>
      <c r="E1186">
        <f>'All Transactions'!I1186</f>
        <v>0</v>
      </c>
      <c r="F1186">
        <f>'All Transactions'!J1186</f>
        <v>0</v>
      </c>
      <c r="G1186">
        <f>'All Transactions'!K1186</f>
        <v>0</v>
      </c>
      <c r="H1186">
        <f>(N1185+B1186*H1185)*'Master-Stocks'!$I$1</f>
        <v>7.2888821071863605E-2</v>
      </c>
      <c r="I1186">
        <f>(O1185+C1186*I1185)*'Master-Stocks'!$I$1</f>
        <v>4.04</v>
      </c>
      <c r="J1186">
        <f>(P1185+D1186*J1185)*'Master-Stocks'!$I$1</f>
        <v>4.5423188969331233E-3</v>
      </c>
      <c r="K1186">
        <f>(Q1185+E1186*K1185)*'Master-Stocks'!$I$1</f>
        <v>37.944391680000003</v>
      </c>
      <c r="L1186">
        <f>(R1185+F1186*L1185)*'Master-Stocks'!$I$1</f>
        <v>7.9470472667040006</v>
      </c>
      <c r="M1186">
        <f ca="1">(S1185+G1186*M1185)*'Master-Stocks'!$I$1</f>
        <v>1.4495762867466301E-2</v>
      </c>
      <c r="N1186">
        <f t="shared" ref="N1186:S1186" si="1183">H1185*B1186+N1185</f>
        <v>7.2888821071863603</v>
      </c>
      <c r="O1186">
        <f t="shared" si="1183"/>
        <v>404</v>
      </c>
      <c r="P1186">
        <f t="shared" si="1183"/>
        <v>0.4542318896933123</v>
      </c>
      <c r="Q1186">
        <f t="shared" si="1183"/>
        <v>3794.4391680000003</v>
      </c>
      <c r="R1186">
        <f t="shared" si="1183"/>
        <v>794.70472667040008</v>
      </c>
      <c r="S1186">
        <f t="shared" ca="1" si="1183"/>
        <v>1.44957628674663</v>
      </c>
    </row>
    <row r="1187" spans="1:19" ht="12.75" x14ac:dyDescent="0.2">
      <c r="A1187">
        <f>'All Transactions'!A1187</f>
        <v>0</v>
      </c>
      <c r="B1187">
        <f>'All Transactions'!F1187</f>
        <v>0</v>
      </c>
      <c r="C1187">
        <f>'All Transactions'!G1187</f>
        <v>0</v>
      </c>
      <c r="D1187">
        <f>'All Transactions'!H1187</f>
        <v>0</v>
      </c>
      <c r="E1187">
        <f>'All Transactions'!I1187</f>
        <v>0</v>
      </c>
      <c r="F1187">
        <f>'All Transactions'!J1187</f>
        <v>0</v>
      </c>
      <c r="G1187">
        <f>'All Transactions'!K1187</f>
        <v>0</v>
      </c>
      <c r="H1187">
        <f>(N1186+B1187*H1186)*'Master-Stocks'!$I$1</f>
        <v>7.2888821071863605E-2</v>
      </c>
      <c r="I1187">
        <f>(O1186+C1187*I1186)*'Master-Stocks'!$I$1</f>
        <v>4.04</v>
      </c>
      <c r="J1187">
        <f>(P1186+D1187*J1186)*'Master-Stocks'!$I$1</f>
        <v>4.5423188969331233E-3</v>
      </c>
      <c r="K1187">
        <f>(Q1186+E1187*K1186)*'Master-Stocks'!$I$1</f>
        <v>37.944391680000003</v>
      </c>
      <c r="L1187">
        <f>(R1186+F1187*L1186)*'Master-Stocks'!$I$1</f>
        <v>7.9470472667040006</v>
      </c>
      <c r="M1187">
        <f ca="1">(S1186+G1187*M1186)*'Master-Stocks'!$I$1</f>
        <v>1.4495762867466301E-2</v>
      </c>
      <c r="N1187">
        <f t="shared" ref="N1187:S1187" si="1184">H1186*B1187+N1186</f>
        <v>7.2888821071863603</v>
      </c>
      <c r="O1187">
        <f t="shared" si="1184"/>
        <v>404</v>
      </c>
      <c r="P1187">
        <f t="shared" si="1184"/>
        <v>0.4542318896933123</v>
      </c>
      <c r="Q1187">
        <f t="shared" si="1184"/>
        <v>3794.4391680000003</v>
      </c>
      <c r="R1187">
        <f t="shared" si="1184"/>
        <v>794.70472667040008</v>
      </c>
      <c r="S1187">
        <f t="shared" ca="1" si="1184"/>
        <v>1.44957628674663</v>
      </c>
    </row>
    <row r="1188" spans="1:19" ht="12.75" x14ac:dyDescent="0.2">
      <c r="A1188">
        <f>'All Transactions'!A1188</f>
        <v>0</v>
      </c>
      <c r="B1188">
        <f>'All Transactions'!F1188</f>
        <v>0</v>
      </c>
      <c r="C1188">
        <f>'All Transactions'!G1188</f>
        <v>0</v>
      </c>
      <c r="D1188">
        <f>'All Transactions'!H1188</f>
        <v>0</v>
      </c>
      <c r="E1188">
        <f>'All Transactions'!I1188</f>
        <v>0</v>
      </c>
      <c r="F1188">
        <f>'All Transactions'!J1188</f>
        <v>0</v>
      </c>
      <c r="G1188">
        <f>'All Transactions'!K1188</f>
        <v>0</v>
      </c>
      <c r="H1188">
        <f>(N1187+B1188*H1187)*'Master-Stocks'!$I$1</f>
        <v>7.2888821071863605E-2</v>
      </c>
      <c r="I1188">
        <f>(O1187+C1188*I1187)*'Master-Stocks'!$I$1</f>
        <v>4.04</v>
      </c>
      <c r="J1188">
        <f>(P1187+D1188*J1187)*'Master-Stocks'!$I$1</f>
        <v>4.5423188969331233E-3</v>
      </c>
      <c r="K1188">
        <f>(Q1187+E1188*K1187)*'Master-Stocks'!$I$1</f>
        <v>37.944391680000003</v>
      </c>
      <c r="L1188">
        <f>(R1187+F1188*L1187)*'Master-Stocks'!$I$1</f>
        <v>7.9470472667040006</v>
      </c>
      <c r="M1188">
        <f ca="1">(S1187+G1188*M1187)*'Master-Stocks'!$I$1</f>
        <v>1.4495762867466301E-2</v>
      </c>
      <c r="N1188">
        <f t="shared" ref="N1188:S1188" si="1185">H1187*B1188+N1187</f>
        <v>7.2888821071863603</v>
      </c>
      <c r="O1188">
        <f t="shared" si="1185"/>
        <v>404</v>
      </c>
      <c r="P1188">
        <f t="shared" si="1185"/>
        <v>0.4542318896933123</v>
      </c>
      <c r="Q1188">
        <f t="shared" si="1185"/>
        <v>3794.4391680000003</v>
      </c>
      <c r="R1188">
        <f t="shared" si="1185"/>
        <v>794.70472667040008</v>
      </c>
      <c r="S1188">
        <f t="shared" ca="1" si="1185"/>
        <v>1.44957628674663</v>
      </c>
    </row>
    <row r="1189" spans="1:19" ht="12.75" x14ac:dyDescent="0.2">
      <c r="A1189">
        <f>'All Transactions'!A1189</f>
        <v>0</v>
      </c>
      <c r="B1189">
        <f>'All Transactions'!F1189</f>
        <v>0</v>
      </c>
      <c r="C1189">
        <f>'All Transactions'!G1189</f>
        <v>0</v>
      </c>
      <c r="D1189">
        <f>'All Transactions'!H1189</f>
        <v>0</v>
      </c>
      <c r="E1189">
        <f>'All Transactions'!I1189</f>
        <v>0</v>
      </c>
      <c r="F1189">
        <f>'All Transactions'!J1189</f>
        <v>0</v>
      </c>
      <c r="G1189">
        <f>'All Transactions'!K1189</f>
        <v>0</v>
      </c>
      <c r="H1189">
        <f>(N1188+B1189*H1188)*'Master-Stocks'!$I$1</f>
        <v>7.2888821071863605E-2</v>
      </c>
      <c r="I1189">
        <f>(O1188+C1189*I1188)*'Master-Stocks'!$I$1</f>
        <v>4.04</v>
      </c>
      <c r="J1189">
        <f>(P1188+D1189*J1188)*'Master-Stocks'!$I$1</f>
        <v>4.5423188969331233E-3</v>
      </c>
      <c r="K1189">
        <f>(Q1188+E1189*K1188)*'Master-Stocks'!$I$1</f>
        <v>37.944391680000003</v>
      </c>
      <c r="L1189">
        <f>(R1188+F1189*L1188)*'Master-Stocks'!$I$1</f>
        <v>7.9470472667040006</v>
      </c>
      <c r="M1189">
        <f ca="1">(S1188+G1189*M1188)*'Master-Stocks'!$I$1</f>
        <v>1.4495762867466301E-2</v>
      </c>
      <c r="N1189">
        <f t="shared" ref="N1189:S1189" si="1186">H1188*B1189+N1188</f>
        <v>7.2888821071863603</v>
      </c>
      <c r="O1189">
        <f t="shared" si="1186"/>
        <v>404</v>
      </c>
      <c r="P1189">
        <f t="shared" si="1186"/>
        <v>0.4542318896933123</v>
      </c>
      <c r="Q1189">
        <f t="shared" si="1186"/>
        <v>3794.4391680000003</v>
      </c>
      <c r="R1189">
        <f t="shared" si="1186"/>
        <v>794.70472667040008</v>
      </c>
      <c r="S1189">
        <f t="shared" ca="1" si="1186"/>
        <v>1.44957628674663</v>
      </c>
    </row>
    <row r="1190" spans="1:19" ht="12.75" x14ac:dyDescent="0.2">
      <c r="A1190">
        <f>'All Transactions'!A1190</f>
        <v>0</v>
      </c>
      <c r="B1190">
        <f>'All Transactions'!F1190</f>
        <v>0</v>
      </c>
      <c r="C1190">
        <f>'All Transactions'!G1190</f>
        <v>0</v>
      </c>
      <c r="D1190">
        <f>'All Transactions'!H1190</f>
        <v>0</v>
      </c>
      <c r="E1190">
        <f>'All Transactions'!I1190</f>
        <v>0</v>
      </c>
      <c r="F1190">
        <f>'All Transactions'!J1190</f>
        <v>0</v>
      </c>
      <c r="G1190">
        <f>'All Transactions'!K1190</f>
        <v>0</v>
      </c>
      <c r="H1190">
        <f>(N1189+B1190*H1189)*'Master-Stocks'!$I$1</f>
        <v>7.2888821071863605E-2</v>
      </c>
      <c r="I1190">
        <f>(O1189+C1190*I1189)*'Master-Stocks'!$I$1</f>
        <v>4.04</v>
      </c>
      <c r="J1190">
        <f>(P1189+D1190*J1189)*'Master-Stocks'!$I$1</f>
        <v>4.5423188969331233E-3</v>
      </c>
      <c r="K1190">
        <f>(Q1189+E1190*K1189)*'Master-Stocks'!$I$1</f>
        <v>37.944391680000003</v>
      </c>
      <c r="L1190">
        <f>(R1189+F1190*L1189)*'Master-Stocks'!$I$1</f>
        <v>7.9470472667040006</v>
      </c>
      <c r="M1190">
        <f ca="1">(S1189+G1190*M1189)*'Master-Stocks'!$I$1</f>
        <v>1.4495762867466301E-2</v>
      </c>
      <c r="N1190">
        <f t="shared" ref="N1190:S1190" si="1187">H1189*B1190+N1189</f>
        <v>7.2888821071863603</v>
      </c>
      <c r="O1190">
        <f t="shared" si="1187"/>
        <v>404</v>
      </c>
      <c r="P1190">
        <f t="shared" si="1187"/>
        <v>0.4542318896933123</v>
      </c>
      <c r="Q1190">
        <f t="shared" si="1187"/>
        <v>3794.4391680000003</v>
      </c>
      <c r="R1190">
        <f t="shared" si="1187"/>
        <v>794.70472667040008</v>
      </c>
      <c r="S1190">
        <f t="shared" ca="1" si="1187"/>
        <v>1.44957628674663</v>
      </c>
    </row>
    <row r="1191" spans="1:19" ht="12.75" x14ac:dyDescent="0.2">
      <c r="A1191">
        <f>'All Transactions'!A1191</f>
        <v>0</v>
      </c>
      <c r="B1191">
        <f>'All Transactions'!F1191</f>
        <v>0</v>
      </c>
      <c r="C1191">
        <f>'All Transactions'!G1191</f>
        <v>0</v>
      </c>
      <c r="D1191">
        <f>'All Transactions'!H1191</f>
        <v>0</v>
      </c>
      <c r="E1191">
        <f>'All Transactions'!I1191</f>
        <v>0</v>
      </c>
      <c r="F1191">
        <f>'All Transactions'!J1191</f>
        <v>0</v>
      </c>
      <c r="G1191">
        <f>'All Transactions'!K1191</f>
        <v>0</v>
      </c>
      <c r="H1191">
        <f>(N1190+B1191*H1190)*'Master-Stocks'!$I$1</f>
        <v>7.2888821071863605E-2</v>
      </c>
      <c r="I1191">
        <f>(O1190+C1191*I1190)*'Master-Stocks'!$I$1</f>
        <v>4.04</v>
      </c>
      <c r="J1191">
        <f>(P1190+D1191*J1190)*'Master-Stocks'!$I$1</f>
        <v>4.5423188969331233E-3</v>
      </c>
      <c r="K1191">
        <f>(Q1190+E1191*K1190)*'Master-Stocks'!$I$1</f>
        <v>37.944391680000003</v>
      </c>
      <c r="L1191">
        <f>(R1190+F1191*L1190)*'Master-Stocks'!$I$1</f>
        <v>7.9470472667040006</v>
      </c>
      <c r="M1191">
        <f ca="1">(S1190+G1191*M1190)*'Master-Stocks'!$I$1</f>
        <v>1.4495762867466301E-2</v>
      </c>
      <c r="N1191">
        <f t="shared" ref="N1191:S1191" si="1188">H1190*B1191+N1190</f>
        <v>7.2888821071863603</v>
      </c>
      <c r="O1191">
        <f t="shared" si="1188"/>
        <v>404</v>
      </c>
      <c r="P1191">
        <f t="shared" si="1188"/>
        <v>0.4542318896933123</v>
      </c>
      <c r="Q1191">
        <f t="shared" si="1188"/>
        <v>3794.4391680000003</v>
      </c>
      <c r="R1191">
        <f t="shared" si="1188"/>
        <v>794.70472667040008</v>
      </c>
      <c r="S1191">
        <f t="shared" ca="1" si="1188"/>
        <v>1.44957628674663</v>
      </c>
    </row>
    <row r="1192" spans="1:19" ht="12.75" x14ac:dyDescent="0.2">
      <c r="A1192">
        <f>'All Transactions'!A1192</f>
        <v>0</v>
      </c>
      <c r="B1192">
        <f>'All Transactions'!F1192</f>
        <v>0</v>
      </c>
      <c r="C1192">
        <f>'All Transactions'!G1192</f>
        <v>0</v>
      </c>
      <c r="D1192">
        <f>'All Transactions'!H1192</f>
        <v>0</v>
      </c>
      <c r="E1192">
        <f>'All Transactions'!I1192</f>
        <v>0</v>
      </c>
      <c r="F1192">
        <f>'All Transactions'!J1192</f>
        <v>0</v>
      </c>
      <c r="G1192">
        <f>'All Transactions'!K1192</f>
        <v>0</v>
      </c>
      <c r="H1192">
        <f>(N1191+B1192*H1191)*'Master-Stocks'!$I$1</f>
        <v>7.2888821071863605E-2</v>
      </c>
      <c r="I1192">
        <f>(O1191+C1192*I1191)*'Master-Stocks'!$I$1</f>
        <v>4.04</v>
      </c>
      <c r="J1192">
        <f>(P1191+D1192*J1191)*'Master-Stocks'!$I$1</f>
        <v>4.5423188969331233E-3</v>
      </c>
      <c r="K1192">
        <f>(Q1191+E1192*K1191)*'Master-Stocks'!$I$1</f>
        <v>37.944391680000003</v>
      </c>
      <c r="L1192">
        <f>(R1191+F1192*L1191)*'Master-Stocks'!$I$1</f>
        <v>7.9470472667040006</v>
      </c>
      <c r="M1192">
        <f ca="1">(S1191+G1192*M1191)*'Master-Stocks'!$I$1</f>
        <v>1.4495762867466301E-2</v>
      </c>
      <c r="N1192">
        <f t="shared" ref="N1192:S1192" si="1189">H1191*B1192+N1191</f>
        <v>7.2888821071863603</v>
      </c>
      <c r="O1192">
        <f t="shared" si="1189"/>
        <v>404</v>
      </c>
      <c r="P1192">
        <f t="shared" si="1189"/>
        <v>0.4542318896933123</v>
      </c>
      <c r="Q1192">
        <f t="shared" si="1189"/>
        <v>3794.4391680000003</v>
      </c>
      <c r="R1192">
        <f t="shared" si="1189"/>
        <v>794.70472667040008</v>
      </c>
      <c r="S1192">
        <f t="shared" ca="1" si="1189"/>
        <v>1.44957628674663</v>
      </c>
    </row>
    <row r="1193" spans="1:19" ht="12.75" x14ac:dyDescent="0.2">
      <c r="A1193">
        <f>'All Transactions'!A1193</f>
        <v>0</v>
      </c>
      <c r="B1193">
        <f>'All Transactions'!F1193</f>
        <v>0</v>
      </c>
      <c r="C1193">
        <f>'All Transactions'!G1193</f>
        <v>0</v>
      </c>
      <c r="D1193">
        <f>'All Transactions'!H1193</f>
        <v>0</v>
      </c>
      <c r="E1193">
        <f>'All Transactions'!I1193</f>
        <v>0</v>
      </c>
      <c r="F1193">
        <f>'All Transactions'!J1193</f>
        <v>0</v>
      </c>
      <c r="G1193">
        <f>'All Transactions'!K1193</f>
        <v>0</v>
      </c>
      <c r="H1193">
        <f>(N1192+B1193*H1192)*'Master-Stocks'!$I$1</f>
        <v>7.2888821071863605E-2</v>
      </c>
      <c r="I1193">
        <f>(O1192+C1193*I1192)*'Master-Stocks'!$I$1</f>
        <v>4.04</v>
      </c>
      <c r="J1193">
        <f>(P1192+D1193*J1192)*'Master-Stocks'!$I$1</f>
        <v>4.5423188969331233E-3</v>
      </c>
      <c r="K1193">
        <f>(Q1192+E1193*K1192)*'Master-Stocks'!$I$1</f>
        <v>37.944391680000003</v>
      </c>
      <c r="L1193">
        <f>(R1192+F1193*L1192)*'Master-Stocks'!$I$1</f>
        <v>7.9470472667040006</v>
      </c>
      <c r="M1193">
        <f ca="1">(S1192+G1193*M1192)*'Master-Stocks'!$I$1</f>
        <v>1.4495762867466301E-2</v>
      </c>
      <c r="N1193">
        <f t="shared" ref="N1193:S1193" si="1190">H1192*B1193+N1192</f>
        <v>7.2888821071863603</v>
      </c>
      <c r="O1193">
        <f t="shared" si="1190"/>
        <v>404</v>
      </c>
      <c r="P1193">
        <f t="shared" si="1190"/>
        <v>0.4542318896933123</v>
      </c>
      <c r="Q1193">
        <f t="shared" si="1190"/>
        <v>3794.4391680000003</v>
      </c>
      <c r="R1193">
        <f t="shared" si="1190"/>
        <v>794.70472667040008</v>
      </c>
      <c r="S1193">
        <f t="shared" ca="1" si="1190"/>
        <v>1.44957628674663</v>
      </c>
    </row>
    <row r="1194" spans="1:19" ht="12.75" x14ac:dyDescent="0.2">
      <c r="A1194">
        <f>'All Transactions'!A1194</f>
        <v>0</v>
      </c>
      <c r="B1194">
        <f>'All Transactions'!F1194</f>
        <v>0</v>
      </c>
      <c r="C1194">
        <f>'All Transactions'!G1194</f>
        <v>0</v>
      </c>
      <c r="D1194">
        <f>'All Transactions'!H1194</f>
        <v>0</v>
      </c>
      <c r="E1194">
        <f>'All Transactions'!I1194</f>
        <v>0</v>
      </c>
      <c r="F1194">
        <f>'All Transactions'!J1194</f>
        <v>0</v>
      </c>
      <c r="G1194">
        <f>'All Transactions'!K1194</f>
        <v>0</v>
      </c>
      <c r="H1194">
        <f>(N1193+B1194*H1193)*'Master-Stocks'!$I$1</f>
        <v>7.2888821071863605E-2</v>
      </c>
      <c r="I1194">
        <f>(O1193+C1194*I1193)*'Master-Stocks'!$I$1</f>
        <v>4.04</v>
      </c>
      <c r="J1194">
        <f>(P1193+D1194*J1193)*'Master-Stocks'!$I$1</f>
        <v>4.5423188969331233E-3</v>
      </c>
      <c r="K1194">
        <f>(Q1193+E1194*K1193)*'Master-Stocks'!$I$1</f>
        <v>37.944391680000003</v>
      </c>
      <c r="L1194">
        <f>(R1193+F1194*L1193)*'Master-Stocks'!$I$1</f>
        <v>7.9470472667040006</v>
      </c>
      <c r="M1194">
        <f ca="1">(S1193+G1194*M1193)*'Master-Stocks'!$I$1</f>
        <v>1.4495762867466301E-2</v>
      </c>
      <c r="N1194">
        <f t="shared" ref="N1194:S1194" si="1191">H1193*B1194+N1193</f>
        <v>7.2888821071863603</v>
      </c>
      <c r="O1194">
        <f t="shared" si="1191"/>
        <v>404</v>
      </c>
      <c r="P1194">
        <f t="shared" si="1191"/>
        <v>0.4542318896933123</v>
      </c>
      <c r="Q1194">
        <f t="shared" si="1191"/>
        <v>3794.4391680000003</v>
      </c>
      <c r="R1194">
        <f t="shared" si="1191"/>
        <v>794.70472667040008</v>
      </c>
      <c r="S1194">
        <f t="shared" ca="1" si="1191"/>
        <v>1.44957628674663</v>
      </c>
    </row>
    <row r="1195" spans="1:19" ht="12.75" x14ac:dyDescent="0.2">
      <c r="A1195">
        <f>'All Transactions'!A1195</f>
        <v>0</v>
      </c>
      <c r="B1195">
        <f>'All Transactions'!F1195</f>
        <v>0</v>
      </c>
      <c r="C1195">
        <f>'All Transactions'!G1195</f>
        <v>0</v>
      </c>
      <c r="D1195">
        <f>'All Transactions'!H1195</f>
        <v>0</v>
      </c>
      <c r="E1195">
        <f>'All Transactions'!I1195</f>
        <v>0</v>
      </c>
      <c r="F1195">
        <f>'All Transactions'!J1195</f>
        <v>0</v>
      </c>
      <c r="G1195">
        <f>'All Transactions'!K1195</f>
        <v>0</v>
      </c>
      <c r="H1195">
        <f>(N1194+B1195*H1194)*'Master-Stocks'!$I$1</f>
        <v>7.2888821071863605E-2</v>
      </c>
      <c r="I1195">
        <f>(O1194+C1195*I1194)*'Master-Stocks'!$I$1</f>
        <v>4.04</v>
      </c>
      <c r="J1195">
        <f>(P1194+D1195*J1194)*'Master-Stocks'!$I$1</f>
        <v>4.5423188969331233E-3</v>
      </c>
      <c r="K1195">
        <f>(Q1194+E1195*K1194)*'Master-Stocks'!$I$1</f>
        <v>37.944391680000003</v>
      </c>
      <c r="L1195">
        <f>(R1194+F1195*L1194)*'Master-Stocks'!$I$1</f>
        <v>7.9470472667040006</v>
      </c>
      <c r="M1195">
        <f ca="1">(S1194+G1195*M1194)*'Master-Stocks'!$I$1</f>
        <v>1.4495762867466301E-2</v>
      </c>
      <c r="N1195">
        <f t="shared" ref="N1195:S1195" si="1192">H1194*B1195+N1194</f>
        <v>7.2888821071863603</v>
      </c>
      <c r="O1195">
        <f t="shared" si="1192"/>
        <v>404</v>
      </c>
      <c r="P1195">
        <f t="shared" si="1192"/>
        <v>0.4542318896933123</v>
      </c>
      <c r="Q1195">
        <f t="shared" si="1192"/>
        <v>3794.4391680000003</v>
      </c>
      <c r="R1195">
        <f t="shared" si="1192"/>
        <v>794.70472667040008</v>
      </c>
      <c r="S1195">
        <f t="shared" ca="1" si="1192"/>
        <v>1.44957628674663</v>
      </c>
    </row>
    <row r="1196" spans="1:19" ht="12.75" x14ac:dyDescent="0.2">
      <c r="A1196">
        <f>'All Transactions'!A1196</f>
        <v>0</v>
      </c>
      <c r="B1196">
        <f>'All Transactions'!F1196</f>
        <v>0</v>
      </c>
      <c r="C1196">
        <f>'All Transactions'!G1196</f>
        <v>0</v>
      </c>
      <c r="D1196">
        <f>'All Transactions'!H1196</f>
        <v>0</v>
      </c>
      <c r="E1196">
        <f>'All Transactions'!I1196</f>
        <v>0</v>
      </c>
      <c r="F1196">
        <f>'All Transactions'!J1196</f>
        <v>0</v>
      </c>
      <c r="G1196">
        <f>'All Transactions'!K1196</f>
        <v>0</v>
      </c>
      <c r="H1196">
        <f>(N1195+B1196*H1195)*'Master-Stocks'!$I$1</f>
        <v>7.2888821071863605E-2</v>
      </c>
      <c r="I1196">
        <f>(O1195+C1196*I1195)*'Master-Stocks'!$I$1</f>
        <v>4.04</v>
      </c>
      <c r="J1196">
        <f>(P1195+D1196*J1195)*'Master-Stocks'!$I$1</f>
        <v>4.5423188969331233E-3</v>
      </c>
      <c r="K1196">
        <f>(Q1195+E1196*K1195)*'Master-Stocks'!$I$1</f>
        <v>37.944391680000003</v>
      </c>
      <c r="L1196">
        <f>(R1195+F1196*L1195)*'Master-Stocks'!$I$1</f>
        <v>7.9470472667040006</v>
      </c>
      <c r="M1196">
        <f ca="1">(S1195+G1196*M1195)*'Master-Stocks'!$I$1</f>
        <v>1.4495762867466301E-2</v>
      </c>
      <c r="N1196">
        <f t="shared" ref="N1196:S1196" si="1193">H1195*B1196+N1195</f>
        <v>7.2888821071863603</v>
      </c>
      <c r="O1196">
        <f t="shared" si="1193"/>
        <v>404</v>
      </c>
      <c r="P1196">
        <f t="shared" si="1193"/>
        <v>0.4542318896933123</v>
      </c>
      <c r="Q1196">
        <f t="shared" si="1193"/>
        <v>3794.4391680000003</v>
      </c>
      <c r="R1196">
        <f t="shared" si="1193"/>
        <v>794.70472667040008</v>
      </c>
      <c r="S1196">
        <f t="shared" ca="1" si="1193"/>
        <v>1.44957628674663</v>
      </c>
    </row>
    <row r="1197" spans="1:19" ht="12.75" x14ac:dyDescent="0.2">
      <c r="A1197">
        <f>'All Transactions'!A1197</f>
        <v>0</v>
      </c>
      <c r="B1197">
        <f>'All Transactions'!F1197</f>
        <v>0</v>
      </c>
      <c r="C1197">
        <f>'All Transactions'!G1197</f>
        <v>0</v>
      </c>
      <c r="D1197">
        <f>'All Transactions'!H1197</f>
        <v>0</v>
      </c>
      <c r="E1197">
        <f>'All Transactions'!I1197</f>
        <v>0</v>
      </c>
      <c r="F1197">
        <f>'All Transactions'!J1197</f>
        <v>0</v>
      </c>
      <c r="G1197">
        <f>'All Transactions'!K1197</f>
        <v>0</v>
      </c>
      <c r="H1197">
        <f>(N1196+B1197*H1196)*'Master-Stocks'!$I$1</f>
        <v>7.2888821071863605E-2</v>
      </c>
      <c r="I1197">
        <f>(O1196+C1197*I1196)*'Master-Stocks'!$I$1</f>
        <v>4.04</v>
      </c>
      <c r="J1197">
        <f>(P1196+D1197*J1196)*'Master-Stocks'!$I$1</f>
        <v>4.5423188969331233E-3</v>
      </c>
      <c r="K1197">
        <f>(Q1196+E1197*K1196)*'Master-Stocks'!$I$1</f>
        <v>37.944391680000003</v>
      </c>
      <c r="L1197">
        <f>(R1196+F1197*L1196)*'Master-Stocks'!$I$1</f>
        <v>7.9470472667040006</v>
      </c>
      <c r="M1197">
        <f ca="1">(S1196+G1197*M1196)*'Master-Stocks'!$I$1</f>
        <v>1.4495762867466301E-2</v>
      </c>
      <c r="N1197">
        <f t="shared" ref="N1197:S1197" si="1194">H1196*B1197+N1196</f>
        <v>7.2888821071863603</v>
      </c>
      <c r="O1197">
        <f t="shared" si="1194"/>
        <v>404</v>
      </c>
      <c r="P1197">
        <f t="shared" si="1194"/>
        <v>0.4542318896933123</v>
      </c>
      <c r="Q1197">
        <f t="shared" si="1194"/>
        <v>3794.4391680000003</v>
      </c>
      <c r="R1197">
        <f t="shared" si="1194"/>
        <v>794.70472667040008</v>
      </c>
      <c r="S1197">
        <f t="shared" ca="1" si="1194"/>
        <v>1.44957628674663</v>
      </c>
    </row>
    <row r="1198" spans="1:19" ht="12.75" x14ac:dyDescent="0.2">
      <c r="A1198">
        <f>'All Transactions'!A1198</f>
        <v>0</v>
      </c>
      <c r="B1198">
        <f>'All Transactions'!F1198</f>
        <v>0</v>
      </c>
      <c r="C1198">
        <f>'All Transactions'!G1198</f>
        <v>0</v>
      </c>
      <c r="D1198">
        <f>'All Transactions'!H1198</f>
        <v>0</v>
      </c>
      <c r="E1198">
        <f>'All Transactions'!I1198</f>
        <v>0</v>
      </c>
      <c r="F1198">
        <f>'All Transactions'!J1198</f>
        <v>0</v>
      </c>
      <c r="G1198">
        <f>'All Transactions'!K1198</f>
        <v>0</v>
      </c>
      <c r="H1198">
        <f>(N1197+B1198*H1197)*'Master-Stocks'!$I$1</f>
        <v>7.2888821071863605E-2</v>
      </c>
      <c r="I1198">
        <f>(O1197+C1198*I1197)*'Master-Stocks'!$I$1</f>
        <v>4.04</v>
      </c>
      <c r="J1198">
        <f>(P1197+D1198*J1197)*'Master-Stocks'!$I$1</f>
        <v>4.5423188969331233E-3</v>
      </c>
      <c r="K1198">
        <f>(Q1197+E1198*K1197)*'Master-Stocks'!$I$1</f>
        <v>37.944391680000003</v>
      </c>
      <c r="L1198">
        <f>(R1197+F1198*L1197)*'Master-Stocks'!$I$1</f>
        <v>7.9470472667040006</v>
      </c>
      <c r="M1198">
        <f ca="1">(S1197+G1198*M1197)*'Master-Stocks'!$I$1</f>
        <v>1.4495762867466301E-2</v>
      </c>
      <c r="N1198">
        <f t="shared" ref="N1198:S1198" si="1195">H1197*B1198+N1197</f>
        <v>7.2888821071863603</v>
      </c>
      <c r="O1198">
        <f t="shared" si="1195"/>
        <v>404</v>
      </c>
      <c r="P1198">
        <f t="shared" si="1195"/>
        <v>0.4542318896933123</v>
      </c>
      <c r="Q1198">
        <f t="shared" si="1195"/>
        <v>3794.4391680000003</v>
      </c>
      <c r="R1198">
        <f t="shared" si="1195"/>
        <v>794.70472667040008</v>
      </c>
      <c r="S1198">
        <f t="shared" ca="1" si="1195"/>
        <v>1.44957628674663</v>
      </c>
    </row>
    <row r="1199" spans="1:19" ht="12.75" x14ac:dyDescent="0.2">
      <c r="A1199">
        <f>'All Transactions'!A1199</f>
        <v>0</v>
      </c>
      <c r="B1199">
        <f>'All Transactions'!F1199</f>
        <v>0</v>
      </c>
      <c r="C1199">
        <f>'All Transactions'!G1199</f>
        <v>0</v>
      </c>
      <c r="D1199">
        <f>'All Transactions'!H1199</f>
        <v>0</v>
      </c>
      <c r="E1199">
        <f>'All Transactions'!I1199</f>
        <v>0</v>
      </c>
      <c r="F1199">
        <f>'All Transactions'!J1199</f>
        <v>0</v>
      </c>
      <c r="G1199">
        <f>'All Transactions'!K1199</f>
        <v>0</v>
      </c>
      <c r="H1199">
        <f>(N1198+B1199*H1198)*'Master-Stocks'!$I$1</f>
        <v>7.2888821071863605E-2</v>
      </c>
      <c r="I1199">
        <f>(O1198+C1199*I1198)*'Master-Stocks'!$I$1</f>
        <v>4.04</v>
      </c>
      <c r="J1199">
        <f>(P1198+D1199*J1198)*'Master-Stocks'!$I$1</f>
        <v>4.5423188969331233E-3</v>
      </c>
      <c r="K1199">
        <f>(Q1198+E1199*K1198)*'Master-Stocks'!$I$1</f>
        <v>37.944391680000003</v>
      </c>
      <c r="L1199">
        <f>(R1198+F1199*L1198)*'Master-Stocks'!$I$1</f>
        <v>7.9470472667040006</v>
      </c>
      <c r="M1199">
        <f ca="1">(S1198+G1199*M1198)*'Master-Stocks'!$I$1</f>
        <v>1.4495762867466301E-2</v>
      </c>
      <c r="N1199">
        <f t="shared" ref="N1199:S1199" si="1196">H1198*B1199+N1198</f>
        <v>7.2888821071863603</v>
      </c>
      <c r="O1199">
        <f t="shared" si="1196"/>
        <v>404</v>
      </c>
      <c r="P1199">
        <f t="shared" si="1196"/>
        <v>0.4542318896933123</v>
      </c>
      <c r="Q1199">
        <f t="shared" si="1196"/>
        <v>3794.4391680000003</v>
      </c>
      <c r="R1199">
        <f t="shared" si="1196"/>
        <v>794.70472667040008</v>
      </c>
      <c r="S1199">
        <f t="shared" ca="1" si="1196"/>
        <v>1.44957628674663</v>
      </c>
    </row>
    <row r="1200" spans="1:19" ht="12.75" x14ac:dyDescent="0.2">
      <c r="A1200">
        <f>'All Transactions'!A1200</f>
        <v>0</v>
      </c>
      <c r="B1200">
        <f>'All Transactions'!F1200</f>
        <v>0</v>
      </c>
      <c r="C1200">
        <f>'All Transactions'!G1200</f>
        <v>0</v>
      </c>
      <c r="D1200">
        <f>'All Transactions'!H1200</f>
        <v>0</v>
      </c>
      <c r="E1200">
        <f>'All Transactions'!I1200</f>
        <v>0</v>
      </c>
      <c r="F1200">
        <f>'All Transactions'!J1200</f>
        <v>0</v>
      </c>
      <c r="G1200">
        <f>'All Transactions'!K1200</f>
        <v>0</v>
      </c>
      <c r="H1200">
        <f>(N1199+B1200*H1199)*'Master-Stocks'!$I$1</f>
        <v>7.2888821071863605E-2</v>
      </c>
      <c r="I1200">
        <f>(O1199+C1200*I1199)*'Master-Stocks'!$I$1</f>
        <v>4.04</v>
      </c>
      <c r="J1200">
        <f>(P1199+D1200*J1199)*'Master-Stocks'!$I$1</f>
        <v>4.5423188969331233E-3</v>
      </c>
      <c r="K1200">
        <f>(Q1199+E1200*K1199)*'Master-Stocks'!$I$1</f>
        <v>37.944391680000003</v>
      </c>
      <c r="L1200">
        <f>(R1199+F1200*L1199)*'Master-Stocks'!$I$1</f>
        <v>7.9470472667040006</v>
      </c>
      <c r="M1200">
        <f ca="1">(S1199+G1200*M1199)*'Master-Stocks'!$I$1</f>
        <v>1.4495762867466301E-2</v>
      </c>
      <c r="N1200">
        <f t="shared" ref="N1200:S1200" si="1197">H1199*B1200+N1199</f>
        <v>7.2888821071863603</v>
      </c>
      <c r="O1200">
        <f t="shared" si="1197"/>
        <v>404</v>
      </c>
      <c r="P1200">
        <f t="shared" si="1197"/>
        <v>0.4542318896933123</v>
      </c>
      <c r="Q1200">
        <f t="shared" si="1197"/>
        <v>3794.4391680000003</v>
      </c>
      <c r="R1200">
        <f t="shared" si="1197"/>
        <v>794.70472667040008</v>
      </c>
      <c r="S1200">
        <f t="shared" ca="1" si="1197"/>
        <v>1.44957628674663</v>
      </c>
    </row>
    <row r="1201" spans="1:19" ht="12.75" x14ac:dyDescent="0.2">
      <c r="A1201">
        <f>'All Transactions'!A1201</f>
        <v>0</v>
      </c>
      <c r="B1201">
        <f>'All Transactions'!F1201</f>
        <v>0</v>
      </c>
      <c r="C1201">
        <f>'All Transactions'!G1201</f>
        <v>0</v>
      </c>
      <c r="D1201">
        <f>'All Transactions'!H1201</f>
        <v>0</v>
      </c>
      <c r="E1201">
        <f>'All Transactions'!I1201</f>
        <v>0</v>
      </c>
      <c r="F1201">
        <f>'All Transactions'!J1201</f>
        <v>0</v>
      </c>
      <c r="G1201">
        <f>'All Transactions'!K1201</f>
        <v>0</v>
      </c>
      <c r="H1201">
        <f>(N1200+B1201*H1200)*'Master-Stocks'!$I$1</f>
        <v>7.2888821071863605E-2</v>
      </c>
      <c r="I1201">
        <f>(O1200+C1201*I1200)*'Master-Stocks'!$I$1</f>
        <v>4.04</v>
      </c>
      <c r="J1201">
        <f>(P1200+D1201*J1200)*'Master-Stocks'!$I$1</f>
        <v>4.5423188969331233E-3</v>
      </c>
      <c r="K1201">
        <f>(Q1200+E1201*K1200)*'Master-Stocks'!$I$1</f>
        <v>37.944391680000003</v>
      </c>
      <c r="L1201">
        <f>(R1200+F1201*L1200)*'Master-Stocks'!$I$1</f>
        <v>7.9470472667040006</v>
      </c>
      <c r="M1201">
        <f ca="1">(S1200+G1201*M1200)*'Master-Stocks'!$I$1</f>
        <v>1.4495762867466301E-2</v>
      </c>
      <c r="N1201">
        <f t="shared" ref="N1201:S1201" si="1198">H1200*B1201+N1200</f>
        <v>7.2888821071863603</v>
      </c>
      <c r="O1201">
        <f t="shared" si="1198"/>
        <v>404</v>
      </c>
      <c r="P1201">
        <f t="shared" si="1198"/>
        <v>0.4542318896933123</v>
      </c>
      <c r="Q1201">
        <f t="shared" si="1198"/>
        <v>3794.4391680000003</v>
      </c>
      <c r="R1201">
        <f t="shared" si="1198"/>
        <v>794.70472667040008</v>
      </c>
      <c r="S1201">
        <f t="shared" ca="1" si="1198"/>
        <v>1.44957628674663</v>
      </c>
    </row>
    <row r="1202" spans="1:19" ht="12.75" x14ac:dyDescent="0.2">
      <c r="A1202">
        <f>'All Transactions'!A1202</f>
        <v>0</v>
      </c>
      <c r="B1202">
        <f>'All Transactions'!F1202</f>
        <v>0</v>
      </c>
      <c r="C1202">
        <f>'All Transactions'!G1202</f>
        <v>0</v>
      </c>
      <c r="D1202">
        <f>'All Transactions'!H1202</f>
        <v>0</v>
      </c>
      <c r="E1202">
        <f>'All Transactions'!I1202</f>
        <v>0</v>
      </c>
      <c r="F1202">
        <f>'All Transactions'!J1202</f>
        <v>0</v>
      </c>
      <c r="G1202">
        <f>'All Transactions'!K1202</f>
        <v>0</v>
      </c>
      <c r="H1202">
        <f>(N1201+B1202*H1201)*'Master-Stocks'!$I$1</f>
        <v>7.2888821071863605E-2</v>
      </c>
      <c r="I1202">
        <f>(O1201+C1202*I1201)*'Master-Stocks'!$I$1</f>
        <v>4.04</v>
      </c>
      <c r="J1202">
        <f>(P1201+D1202*J1201)*'Master-Stocks'!$I$1</f>
        <v>4.5423188969331233E-3</v>
      </c>
      <c r="K1202">
        <f>(Q1201+E1202*K1201)*'Master-Stocks'!$I$1</f>
        <v>37.944391680000003</v>
      </c>
      <c r="L1202">
        <f>(R1201+F1202*L1201)*'Master-Stocks'!$I$1</f>
        <v>7.9470472667040006</v>
      </c>
      <c r="M1202">
        <f ca="1">(S1201+G1202*M1201)*'Master-Stocks'!$I$1</f>
        <v>1.4495762867466301E-2</v>
      </c>
      <c r="N1202">
        <f t="shared" ref="N1202:S1202" si="1199">H1201*B1202+N1201</f>
        <v>7.2888821071863603</v>
      </c>
      <c r="O1202">
        <f t="shared" si="1199"/>
        <v>404</v>
      </c>
      <c r="P1202">
        <f t="shared" si="1199"/>
        <v>0.4542318896933123</v>
      </c>
      <c r="Q1202">
        <f t="shared" si="1199"/>
        <v>3794.4391680000003</v>
      </c>
      <c r="R1202">
        <f t="shared" si="1199"/>
        <v>794.70472667040008</v>
      </c>
      <c r="S1202">
        <f t="shared" ca="1" si="1199"/>
        <v>1.44957628674663</v>
      </c>
    </row>
    <row r="1203" spans="1:19" ht="12.75" x14ac:dyDescent="0.2">
      <c r="A1203">
        <f>'All Transactions'!A1203</f>
        <v>0</v>
      </c>
      <c r="B1203">
        <f>'All Transactions'!F1203</f>
        <v>0</v>
      </c>
      <c r="C1203">
        <f>'All Transactions'!G1203</f>
        <v>0</v>
      </c>
      <c r="D1203">
        <f>'All Transactions'!H1203</f>
        <v>0</v>
      </c>
      <c r="E1203">
        <f>'All Transactions'!I1203</f>
        <v>0</v>
      </c>
      <c r="F1203">
        <f>'All Transactions'!J1203</f>
        <v>0</v>
      </c>
      <c r="G1203">
        <f>'All Transactions'!K1203</f>
        <v>0</v>
      </c>
      <c r="H1203">
        <f>(N1202+B1203*H1202)*'Master-Stocks'!$I$1</f>
        <v>7.2888821071863605E-2</v>
      </c>
      <c r="I1203">
        <f>(O1202+C1203*I1202)*'Master-Stocks'!$I$1</f>
        <v>4.04</v>
      </c>
      <c r="J1203">
        <f>(P1202+D1203*J1202)*'Master-Stocks'!$I$1</f>
        <v>4.5423188969331233E-3</v>
      </c>
      <c r="K1203">
        <f>(Q1202+E1203*K1202)*'Master-Stocks'!$I$1</f>
        <v>37.944391680000003</v>
      </c>
      <c r="L1203">
        <f>(R1202+F1203*L1202)*'Master-Stocks'!$I$1</f>
        <v>7.9470472667040006</v>
      </c>
      <c r="M1203">
        <f ca="1">(S1202+G1203*M1202)*'Master-Stocks'!$I$1</f>
        <v>1.4495762867466301E-2</v>
      </c>
      <c r="N1203">
        <f t="shared" ref="N1203:S1203" si="1200">H1202*B1203+N1202</f>
        <v>7.2888821071863603</v>
      </c>
      <c r="O1203">
        <f t="shared" si="1200"/>
        <v>404</v>
      </c>
      <c r="P1203">
        <f t="shared" si="1200"/>
        <v>0.4542318896933123</v>
      </c>
      <c r="Q1203">
        <f t="shared" si="1200"/>
        <v>3794.4391680000003</v>
      </c>
      <c r="R1203">
        <f t="shared" si="1200"/>
        <v>794.70472667040008</v>
      </c>
      <c r="S1203">
        <f t="shared" ca="1" si="1200"/>
        <v>1.44957628674663</v>
      </c>
    </row>
    <row r="1204" spans="1:19" ht="12.75" x14ac:dyDescent="0.2">
      <c r="A1204">
        <f>'All Transactions'!A1204</f>
        <v>0</v>
      </c>
      <c r="B1204">
        <f>'All Transactions'!F1204</f>
        <v>0</v>
      </c>
      <c r="C1204">
        <f>'All Transactions'!G1204</f>
        <v>0</v>
      </c>
      <c r="D1204">
        <f>'All Transactions'!H1204</f>
        <v>0</v>
      </c>
      <c r="E1204">
        <f>'All Transactions'!I1204</f>
        <v>0</v>
      </c>
      <c r="F1204">
        <f>'All Transactions'!J1204</f>
        <v>0</v>
      </c>
      <c r="G1204">
        <f>'All Transactions'!K1204</f>
        <v>0</v>
      </c>
      <c r="H1204">
        <f>(N1203+B1204*H1203)*'Master-Stocks'!$I$1</f>
        <v>7.2888821071863605E-2</v>
      </c>
      <c r="I1204">
        <f>(O1203+C1204*I1203)*'Master-Stocks'!$I$1</f>
        <v>4.04</v>
      </c>
      <c r="J1204">
        <f>(P1203+D1204*J1203)*'Master-Stocks'!$I$1</f>
        <v>4.5423188969331233E-3</v>
      </c>
      <c r="K1204">
        <f>(Q1203+E1204*K1203)*'Master-Stocks'!$I$1</f>
        <v>37.944391680000003</v>
      </c>
      <c r="L1204">
        <f>(R1203+F1204*L1203)*'Master-Stocks'!$I$1</f>
        <v>7.9470472667040006</v>
      </c>
      <c r="M1204">
        <f ca="1">(S1203+G1204*M1203)*'Master-Stocks'!$I$1</f>
        <v>1.4495762867466301E-2</v>
      </c>
      <c r="N1204">
        <f t="shared" ref="N1204:S1204" si="1201">H1203*B1204+N1203</f>
        <v>7.2888821071863603</v>
      </c>
      <c r="O1204">
        <f t="shared" si="1201"/>
        <v>404</v>
      </c>
      <c r="P1204">
        <f t="shared" si="1201"/>
        <v>0.4542318896933123</v>
      </c>
      <c r="Q1204">
        <f t="shared" si="1201"/>
        <v>3794.4391680000003</v>
      </c>
      <c r="R1204">
        <f t="shared" si="1201"/>
        <v>794.70472667040008</v>
      </c>
      <c r="S1204">
        <f t="shared" ca="1" si="1201"/>
        <v>1.44957628674663</v>
      </c>
    </row>
    <row r="1205" spans="1:19" ht="12.75" x14ac:dyDescent="0.2">
      <c r="A1205">
        <f>'All Transactions'!A1205</f>
        <v>0</v>
      </c>
      <c r="B1205">
        <f>'All Transactions'!F1205</f>
        <v>0</v>
      </c>
      <c r="C1205">
        <f>'All Transactions'!G1205</f>
        <v>0</v>
      </c>
      <c r="D1205">
        <f>'All Transactions'!H1205</f>
        <v>0</v>
      </c>
      <c r="E1205">
        <f>'All Transactions'!I1205</f>
        <v>0</v>
      </c>
      <c r="F1205">
        <f>'All Transactions'!J1205</f>
        <v>0</v>
      </c>
      <c r="G1205">
        <f>'All Transactions'!K1205</f>
        <v>0</v>
      </c>
      <c r="H1205">
        <f>(N1204+B1205*H1204)*'Master-Stocks'!$I$1</f>
        <v>7.2888821071863605E-2</v>
      </c>
      <c r="I1205">
        <f>(O1204+C1205*I1204)*'Master-Stocks'!$I$1</f>
        <v>4.04</v>
      </c>
      <c r="J1205">
        <f>(P1204+D1205*J1204)*'Master-Stocks'!$I$1</f>
        <v>4.5423188969331233E-3</v>
      </c>
      <c r="K1205">
        <f>(Q1204+E1205*K1204)*'Master-Stocks'!$I$1</f>
        <v>37.944391680000003</v>
      </c>
      <c r="L1205">
        <f>(R1204+F1205*L1204)*'Master-Stocks'!$I$1</f>
        <v>7.9470472667040006</v>
      </c>
      <c r="M1205">
        <f ca="1">(S1204+G1205*M1204)*'Master-Stocks'!$I$1</f>
        <v>1.4495762867466301E-2</v>
      </c>
      <c r="N1205">
        <f t="shared" ref="N1205:S1205" si="1202">H1204*B1205+N1204</f>
        <v>7.2888821071863603</v>
      </c>
      <c r="O1205">
        <f t="shared" si="1202"/>
        <v>404</v>
      </c>
      <c r="P1205">
        <f t="shared" si="1202"/>
        <v>0.4542318896933123</v>
      </c>
      <c r="Q1205">
        <f t="shared" si="1202"/>
        <v>3794.4391680000003</v>
      </c>
      <c r="R1205">
        <f t="shared" si="1202"/>
        <v>794.70472667040008</v>
      </c>
      <c r="S1205">
        <f t="shared" ca="1" si="1202"/>
        <v>1.44957628674663</v>
      </c>
    </row>
    <row r="1206" spans="1:19" ht="12.75" x14ac:dyDescent="0.2">
      <c r="A1206">
        <f>'All Transactions'!A1206</f>
        <v>0</v>
      </c>
      <c r="B1206">
        <f>'All Transactions'!F1206</f>
        <v>0</v>
      </c>
      <c r="C1206">
        <f>'All Transactions'!G1206</f>
        <v>0</v>
      </c>
      <c r="D1206">
        <f>'All Transactions'!H1206</f>
        <v>0</v>
      </c>
      <c r="E1206">
        <f>'All Transactions'!I1206</f>
        <v>0</v>
      </c>
      <c r="F1206">
        <f>'All Transactions'!J1206</f>
        <v>0</v>
      </c>
      <c r="G1206">
        <f>'All Transactions'!K1206</f>
        <v>0</v>
      </c>
      <c r="H1206">
        <f>(N1205+B1206*H1205)*'Master-Stocks'!$I$1</f>
        <v>7.2888821071863605E-2</v>
      </c>
      <c r="I1206">
        <f>(O1205+C1206*I1205)*'Master-Stocks'!$I$1</f>
        <v>4.04</v>
      </c>
      <c r="J1206">
        <f>(P1205+D1206*J1205)*'Master-Stocks'!$I$1</f>
        <v>4.5423188969331233E-3</v>
      </c>
      <c r="K1206">
        <f>(Q1205+E1206*K1205)*'Master-Stocks'!$I$1</f>
        <v>37.944391680000003</v>
      </c>
      <c r="L1206">
        <f>(R1205+F1206*L1205)*'Master-Stocks'!$I$1</f>
        <v>7.9470472667040006</v>
      </c>
      <c r="M1206">
        <f ca="1">(S1205+G1206*M1205)*'Master-Stocks'!$I$1</f>
        <v>1.4495762867466301E-2</v>
      </c>
      <c r="N1206">
        <f t="shared" ref="N1206:S1206" si="1203">H1205*B1206+N1205</f>
        <v>7.2888821071863603</v>
      </c>
      <c r="O1206">
        <f t="shared" si="1203"/>
        <v>404</v>
      </c>
      <c r="P1206">
        <f t="shared" si="1203"/>
        <v>0.4542318896933123</v>
      </c>
      <c r="Q1206">
        <f t="shared" si="1203"/>
        <v>3794.4391680000003</v>
      </c>
      <c r="R1206">
        <f t="shared" si="1203"/>
        <v>794.70472667040008</v>
      </c>
      <c r="S1206">
        <f t="shared" ca="1" si="1203"/>
        <v>1.44957628674663</v>
      </c>
    </row>
    <row r="1207" spans="1:19" ht="12.75" x14ac:dyDescent="0.2">
      <c r="A1207">
        <f>'All Transactions'!A1207</f>
        <v>0</v>
      </c>
      <c r="B1207">
        <f>'All Transactions'!F1207</f>
        <v>0</v>
      </c>
      <c r="C1207">
        <f>'All Transactions'!G1207</f>
        <v>0</v>
      </c>
      <c r="D1207">
        <f>'All Transactions'!H1207</f>
        <v>0</v>
      </c>
      <c r="E1207">
        <f>'All Transactions'!I1207</f>
        <v>0</v>
      </c>
      <c r="F1207">
        <f>'All Transactions'!J1207</f>
        <v>0</v>
      </c>
      <c r="G1207">
        <f>'All Transactions'!K1207</f>
        <v>0</v>
      </c>
      <c r="H1207">
        <f>(N1206+B1207*H1206)*'Master-Stocks'!$I$1</f>
        <v>7.2888821071863605E-2</v>
      </c>
      <c r="I1207">
        <f>(O1206+C1207*I1206)*'Master-Stocks'!$I$1</f>
        <v>4.04</v>
      </c>
      <c r="J1207">
        <f>(P1206+D1207*J1206)*'Master-Stocks'!$I$1</f>
        <v>4.5423188969331233E-3</v>
      </c>
      <c r="K1207">
        <f>(Q1206+E1207*K1206)*'Master-Stocks'!$I$1</f>
        <v>37.944391680000003</v>
      </c>
      <c r="L1207">
        <f>(R1206+F1207*L1206)*'Master-Stocks'!$I$1</f>
        <v>7.9470472667040006</v>
      </c>
      <c r="M1207">
        <f ca="1">(S1206+G1207*M1206)*'Master-Stocks'!$I$1</f>
        <v>1.4495762867466301E-2</v>
      </c>
      <c r="N1207">
        <f t="shared" ref="N1207:S1207" si="1204">H1206*B1207+N1206</f>
        <v>7.2888821071863603</v>
      </c>
      <c r="O1207">
        <f t="shared" si="1204"/>
        <v>404</v>
      </c>
      <c r="P1207">
        <f t="shared" si="1204"/>
        <v>0.4542318896933123</v>
      </c>
      <c r="Q1207">
        <f t="shared" si="1204"/>
        <v>3794.4391680000003</v>
      </c>
      <c r="R1207">
        <f t="shared" si="1204"/>
        <v>794.70472667040008</v>
      </c>
      <c r="S1207">
        <f t="shared" ca="1" si="1204"/>
        <v>1.44957628674663</v>
      </c>
    </row>
    <row r="1208" spans="1:19" ht="12.75" x14ac:dyDescent="0.2">
      <c r="A1208">
        <f>'All Transactions'!A1208</f>
        <v>0</v>
      </c>
      <c r="B1208">
        <f>'All Transactions'!F1208</f>
        <v>0</v>
      </c>
      <c r="C1208">
        <f>'All Transactions'!G1208</f>
        <v>0</v>
      </c>
      <c r="D1208">
        <f>'All Transactions'!H1208</f>
        <v>0</v>
      </c>
      <c r="E1208">
        <f>'All Transactions'!I1208</f>
        <v>0</v>
      </c>
      <c r="F1208">
        <f>'All Transactions'!J1208</f>
        <v>0</v>
      </c>
      <c r="G1208">
        <f>'All Transactions'!K1208</f>
        <v>0</v>
      </c>
      <c r="H1208">
        <f>(N1207+B1208*H1207)*'Master-Stocks'!$I$1</f>
        <v>7.2888821071863605E-2</v>
      </c>
      <c r="I1208">
        <f>(O1207+C1208*I1207)*'Master-Stocks'!$I$1</f>
        <v>4.04</v>
      </c>
      <c r="J1208">
        <f>(P1207+D1208*J1207)*'Master-Stocks'!$I$1</f>
        <v>4.5423188969331233E-3</v>
      </c>
      <c r="K1208">
        <f>(Q1207+E1208*K1207)*'Master-Stocks'!$I$1</f>
        <v>37.944391680000003</v>
      </c>
      <c r="L1208">
        <f>(R1207+F1208*L1207)*'Master-Stocks'!$I$1</f>
        <v>7.9470472667040006</v>
      </c>
      <c r="M1208">
        <f ca="1">(S1207+G1208*M1207)*'Master-Stocks'!$I$1</f>
        <v>1.4495762867466301E-2</v>
      </c>
      <c r="N1208">
        <f t="shared" ref="N1208:S1208" si="1205">H1207*B1208+N1207</f>
        <v>7.2888821071863603</v>
      </c>
      <c r="O1208">
        <f t="shared" si="1205"/>
        <v>404</v>
      </c>
      <c r="P1208">
        <f t="shared" si="1205"/>
        <v>0.4542318896933123</v>
      </c>
      <c r="Q1208">
        <f t="shared" si="1205"/>
        <v>3794.4391680000003</v>
      </c>
      <c r="R1208">
        <f t="shared" si="1205"/>
        <v>794.70472667040008</v>
      </c>
      <c r="S1208">
        <f t="shared" ca="1" si="1205"/>
        <v>1.44957628674663</v>
      </c>
    </row>
    <row r="1209" spans="1:19" ht="12.75" x14ac:dyDescent="0.2">
      <c r="A1209">
        <f>'All Transactions'!A1209</f>
        <v>0</v>
      </c>
      <c r="B1209">
        <f>'All Transactions'!F1209</f>
        <v>0</v>
      </c>
      <c r="C1209">
        <f>'All Transactions'!G1209</f>
        <v>0</v>
      </c>
      <c r="D1209">
        <f>'All Transactions'!H1209</f>
        <v>0</v>
      </c>
      <c r="E1209">
        <f>'All Transactions'!I1209</f>
        <v>0</v>
      </c>
      <c r="F1209">
        <f>'All Transactions'!J1209</f>
        <v>0</v>
      </c>
      <c r="G1209">
        <f>'All Transactions'!K1209</f>
        <v>0</v>
      </c>
      <c r="H1209">
        <f>(N1208+B1209*H1208)*'Master-Stocks'!$I$1</f>
        <v>7.2888821071863605E-2</v>
      </c>
      <c r="I1209">
        <f>(O1208+C1209*I1208)*'Master-Stocks'!$I$1</f>
        <v>4.04</v>
      </c>
      <c r="J1209">
        <f>(P1208+D1209*J1208)*'Master-Stocks'!$I$1</f>
        <v>4.5423188969331233E-3</v>
      </c>
      <c r="K1209">
        <f>(Q1208+E1209*K1208)*'Master-Stocks'!$I$1</f>
        <v>37.944391680000003</v>
      </c>
      <c r="L1209">
        <f>(R1208+F1209*L1208)*'Master-Stocks'!$I$1</f>
        <v>7.9470472667040006</v>
      </c>
      <c r="M1209">
        <f ca="1">(S1208+G1209*M1208)*'Master-Stocks'!$I$1</f>
        <v>1.4495762867466301E-2</v>
      </c>
      <c r="N1209">
        <f t="shared" ref="N1209:S1209" si="1206">H1208*B1209+N1208</f>
        <v>7.2888821071863603</v>
      </c>
      <c r="O1209">
        <f t="shared" si="1206"/>
        <v>404</v>
      </c>
      <c r="P1209">
        <f t="shared" si="1206"/>
        <v>0.4542318896933123</v>
      </c>
      <c r="Q1209">
        <f t="shared" si="1206"/>
        <v>3794.4391680000003</v>
      </c>
      <c r="R1209">
        <f t="shared" si="1206"/>
        <v>794.70472667040008</v>
      </c>
      <c r="S1209">
        <f t="shared" ca="1" si="1206"/>
        <v>1.44957628674663</v>
      </c>
    </row>
    <row r="1210" spans="1:19" ht="12.75" x14ac:dyDescent="0.2">
      <c r="A1210">
        <f>'All Transactions'!A1210</f>
        <v>0</v>
      </c>
      <c r="B1210">
        <f>'All Transactions'!F1210</f>
        <v>0</v>
      </c>
      <c r="C1210">
        <f>'All Transactions'!G1210</f>
        <v>0</v>
      </c>
      <c r="D1210">
        <f>'All Transactions'!H1210</f>
        <v>0</v>
      </c>
      <c r="E1210">
        <f>'All Transactions'!I1210</f>
        <v>0</v>
      </c>
      <c r="F1210">
        <f>'All Transactions'!J1210</f>
        <v>0</v>
      </c>
      <c r="G1210">
        <f>'All Transactions'!K1210</f>
        <v>0</v>
      </c>
      <c r="H1210">
        <f>(N1209+B1210*H1209)*'Master-Stocks'!$I$1</f>
        <v>7.2888821071863605E-2</v>
      </c>
      <c r="I1210">
        <f>(O1209+C1210*I1209)*'Master-Stocks'!$I$1</f>
        <v>4.04</v>
      </c>
      <c r="J1210">
        <f>(P1209+D1210*J1209)*'Master-Stocks'!$I$1</f>
        <v>4.5423188969331233E-3</v>
      </c>
      <c r="K1210">
        <f>(Q1209+E1210*K1209)*'Master-Stocks'!$I$1</f>
        <v>37.944391680000003</v>
      </c>
      <c r="L1210">
        <f>(R1209+F1210*L1209)*'Master-Stocks'!$I$1</f>
        <v>7.9470472667040006</v>
      </c>
      <c r="M1210">
        <f ca="1">(S1209+G1210*M1209)*'Master-Stocks'!$I$1</f>
        <v>1.4495762867466301E-2</v>
      </c>
      <c r="N1210">
        <f t="shared" ref="N1210:S1210" si="1207">H1209*B1210+N1209</f>
        <v>7.2888821071863603</v>
      </c>
      <c r="O1210">
        <f t="shared" si="1207"/>
        <v>404</v>
      </c>
      <c r="P1210">
        <f t="shared" si="1207"/>
        <v>0.4542318896933123</v>
      </c>
      <c r="Q1210">
        <f t="shared" si="1207"/>
        <v>3794.4391680000003</v>
      </c>
      <c r="R1210">
        <f t="shared" si="1207"/>
        <v>794.70472667040008</v>
      </c>
      <c r="S1210">
        <f t="shared" ca="1" si="1207"/>
        <v>1.44957628674663</v>
      </c>
    </row>
    <row r="1211" spans="1:19" ht="12.75" x14ac:dyDescent="0.2">
      <c r="A1211">
        <f>'All Transactions'!A1211</f>
        <v>0</v>
      </c>
      <c r="B1211">
        <f>'All Transactions'!F1211</f>
        <v>0</v>
      </c>
      <c r="C1211">
        <f>'All Transactions'!G1211</f>
        <v>0</v>
      </c>
      <c r="D1211">
        <f>'All Transactions'!H1211</f>
        <v>0</v>
      </c>
      <c r="E1211">
        <f>'All Transactions'!I1211</f>
        <v>0</v>
      </c>
      <c r="F1211">
        <f>'All Transactions'!J1211</f>
        <v>0</v>
      </c>
      <c r="G1211">
        <f>'All Transactions'!K1211</f>
        <v>0</v>
      </c>
      <c r="H1211">
        <f>(N1210+B1211*H1210)*'Master-Stocks'!$I$1</f>
        <v>7.2888821071863605E-2</v>
      </c>
      <c r="I1211">
        <f>(O1210+C1211*I1210)*'Master-Stocks'!$I$1</f>
        <v>4.04</v>
      </c>
      <c r="J1211">
        <f>(P1210+D1211*J1210)*'Master-Stocks'!$I$1</f>
        <v>4.5423188969331233E-3</v>
      </c>
      <c r="K1211">
        <f>(Q1210+E1211*K1210)*'Master-Stocks'!$I$1</f>
        <v>37.944391680000003</v>
      </c>
      <c r="L1211">
        <f>(R1210+F1211*L1210)*'Master-Stocks'!$I$1</f>
        <v>7.9470472667040006</v>
      </c>
      <c r="M1211">
        <f ca="1">(S1210+G1211*M1210)*'Master-Stocks'!$I$1</f>
        <v>1.4495762867466301E-2</v>
      </c>
      <c r="N1211">
        <f t="shared" ref="N1211:S1211" si="1208">H1210*B1211+N1210</f>
        <v>7.2888821071863603</v>
      </c>
      <c r="O1211">
        <f t="shared" si="1208"/>
        <v>404</v>
      </c>
      <c r="P1211">
        <f t="shared" si="1208"/>
        <v>0.4542318896933123</v>
      </c>
      <c r="Q1211">
        <f t="shared" si="1208"/>
        <v>3794.4391680000003</v>
      </c>
      <c r="R1211">
        <f t="shared" si="1208"/>
        <v>794.70472667040008</v>
      </c>
      <c r="S1211">
        <f t="shared" ca="1" si="1208"/>
        <v>1.44957628674663</v>
      </c>
    </row>
    <row r="1212" spans="1:19" ht="12.75" x14ac:dyDescent="0.2">
      <c r="A1212">
        <f>'All Transactions'!A1212</f>
        <v>0</v>
      </c>
      <c r="B1212">
        <f>'All Transactions'!F1212</f>
        <v>0</v>
      </c>
      <c r="C1212">
        <f>'All Transactions'!G1212</f>
        <v>0</v>
      </c>
      <c r="D1212">
        <f>'All Transactions'!H1212</f>
        <v>0</v>
      </c>
      <c r="E1212">
        <f>'All Transactions'!I1212</f>
        <v>0</v>
      </c>
      <c r="F1212">
        <f>'All Transactions'!J1212</f>
        <v>0</v>
      </c>
      <c r="G1212">
        <f>'All Transactions'!K1212</f>
        <v>0</v>
      </c>
      <c r="H1212">
        <f>(N1211+B1212*H1211)*'Master-Stocks'!$I$1</f>
        <v>7.2888821071863605E-2</v>
      </c>
      <c r="I1212">
        <f>(O1211+C1212*I1211)*'Master-Stocks'!$I$1</f>
        <v>4.04</v>
      </c>
      <c r="J1212">
        <f>(P1211+D1212*J1211)*'Master-Stocks'!$I$1</f>
        <v>4.5423188969331233E-3</v>
      </c>
      <c r="K1212">
        <f>(Q1211+E1212*K1211)*'Master-Stocks'!$I$1</f>
        <v>37.944391680000003</v>
      </c>
      <c r="L1212">
        <f>(R1211+F1212*L1211)*'Master-Stocks'!$I$1</f>
        <v>7.9470472667040006</v>
      </c>
      <c r="M1212">
        <f ca="1">(S1211+G1212*M1211)*'Master-Stocks'!$I$1</f>
        <v>1.4495762867466301E-2</v>
      </c>
      <c r="N1212">
        <f t="shared" ref="N1212:S1212" si="1209">H1211*B1212+N1211</f>
        <v>7.2888821071863603</v>
      </c>
      <c r="O1212">
        <f t="shared" si="1209"/>
        <v>404</v>
      </c>
      <c r="P1212">
        <f t="shared" si="1209"/>
        <v>0.4542318896933123</v>
      </c>
      <c r="Q1212">
        <f t="shared" si="1209"/>
        <v>3794.4391680000003</v>
      </c>
      <c r="R1212">
        <f t="shared" si="1209"/>
        <v>794.70472667040008</v>
      </c>
      <c r="S1212">
        <f t="shared" ca="1" si="1209"/>
        <v>1.44957628674663</v>
      </c>
    </row>
    <row r="1213" spans="1:19" ht="12.75" x14ac:dyDescent="0.2">
      <c r="A1213">
        <f>'All Transactions'!A1213</f>
        <v>0</v>
      </c>
      <c r="B1213">
        <f>'All Transactions'!F1213</f>
        <v>0</v>
      </c>
      <c r="C1213">
        <f>'All Transactions'!G1213</f>
        <v>0</v>
      </c>
      <c r="D1213">
        <f>'All Transactions'!H1213</f>
        <v>0</v>
      </c>
      <c r="E1213">
        <f>'All Transactions'!I1213</f>
        <v>0</v>
      </c>
      <c r="F1213">
        <f>'All Transactions'!J1213</f>
        <v>0</v>
      </c>
      <c r="G1213">
        <f>'All Transactions'!K1213</f>
        <v>0</v>
      </c>
      <c r="H1213">
        <f>(N1212+B1213*H1212)*'Master-Stocks'!$I$1</f>
        <v>7.2888821071863605E-2</v>
      </c>
      <c r="I1213">
        <f>(O1212+C1213*I1212)*'Master-Stocks'!$I$1</f>
        <v>4.04</v>
      </c>
      <c r="J1213">
        <f>(P1212+D1213*J1212)*'Master-Stocks'!$I$1</f>
        <v>4.5423188969331233E-3</v>
      </c>
      <c r="K1213">
        <f>(Q1212+E1213*K1212)*'Master-Stocks'!$I$1</f>
        <v>37.944391680000003</v>
      </c>
      <c r="L1213">
        <f>(R1212+F1213*L1212)*'Master-Stocks'!$I$1</f>
        <v>7.9470472667040006</v>
      </c>
      <c r="M1213">
        <f ca="1">(S1212+G1213*M1212)*'Master-Stocks'!$I$1</f>
        <v>1.4495762867466301E-2</v>
      </c>
      <c r="N1213">
        <f t="shared" ref="N1213:S1213" si="1210">H1212*B1213+N1212</f>
        <v>7.2888821071863603</v>
      </c>
      <c r="O1213">
        <f t="shared" si="1210"/>
        <v>404</v>
      </c>
      <c r="P1213">
        <f t="shared" si="1210"/>
        <v>0.4542318896933123</v>
      </c>
      <c r="Q1213">
        <f t="shared" si="1210"/>
        <v>3794.4391680000003</v>
      </c>
      <c r="R1213">
        <f t="shared" si="1210"/>
        <v>794.70472667040008</v>
      </c>
      <c r="S1213">
        <f t="shared" ca="1" si="1210"/>
        <v>1.44957628674663</v>
      </c>
    </row>
    <row r="1214" spans="1:19" ht="12.75" x14ac:dyDescent="0.2">
      <c r="A1214">
        <f>'All Transactions'!A1214</f>
        <v>0</v>
      </c>
      <c r="B1214">
        <f>'All Transactions'!F1214</f>
        <v>0</v>
      </c>
      <c r="C1214">
        <f>'All Transactions'!G1214</f>
        <v>0</v>
      </c>
      <c r="D1214">
        <f>'All Transactions'!H1214</f>
        <v>0</v>
      </c>
      <c r="E1214">
        <f>'All Transactions'!I1214</f>
        <v>0</v>
      </c>
      <c r="F1214">
        <f>'All Transactions'!J1214</f>
        <v>0</v>
      </c>
      <c r="G1214">
        <f>'All Transactions'!K1214</f>
        <v>0</v>
      </c>
      <c r="H1214">
        <f>(N1213+B1214*H1213)*'Master-Stocks'!$I$1</f>
        <v>7.2888821071863605E-2</v>
      </c>
      <c r="I1214">
        <f>(O1213+C1214*I1213)*'Master-Stocks'!$I$1</f>
        <v>4.04</v>
      </c>
      <c r="J1214">
        <f>(P1213+D1214*J1213)*'Master-Stocks'!$I$1</f>
        <v>4.5423188969331233E-3</v>
      </c>
      <c r="K1214">
        <f>(Q1213+E1214*K1213)*'Master-Stocks'!$I$1</f>
        <v>37.944391680000003</v>
      </c>
      <c r="L1214">
        <f>(R1213+F1214*L1213)*'Master-Stocks'!$I$1</f>
        <v>7.9470472667040006</v>
      </c>
      <c r="M1214">
        <f ca="1">(S1213+G1214*M1213)*'Master-Stocks'!$I$1</f>
        <v>1.4495762867466301E-2</v>
      </c>
      <c r="N1214">
        <f t="shared" ref="N1214:S1214" si="1211">H1213*B1214+N1213</f>
        <v>7.2888821071863603</v>
      </c>
      <c r="O1214">
        <f t="shared" si="1211"/>
        <v>404</v>
      </c>
      <c r="P1214">
        <f t="shared" si="1211"/>
        <v>0.4542318896933123</v>
      </c>
      <c r="Q1214">
        <f t="shared" si="1211"/>
        <v>3794.4391680000003</v>
      </c>
      <c r="R1214">
        <f t="shared" si="1211"/>
        <v>794.70472667040008</v>
      </c>
      <c r="S1214">
        <f t="shared" ca="1" si="1211"/>
        <v>1.44957628674663</v>
      </c>
    </row>
    <row r="1215" spans="1:19" ht="12.75" x14ac:dyDescent="0.2">
      <c r="A1215">
        <f>'All Transactions'!A1215</f>
        <v>0</v>
      </c>
      <c r="B1215">
        <f>'All Transactions'!F1215</f>
        <v>0</v>
      </c>
      <c r="C1215">
        <f>'All Transactions'!G1215</f>
        <v>0</v>
      </c>
      <c r="D1215">
        <f>'All Transactions'!H1215</f>
        <v>0</v>
      </c>
      <c r="E1215">
        <f>'All Transactions'!I1215</f>
        <v>0</v>
      </c>
      <c r="F1215">
        <f>'All Transactions'!J1215</f>
        <v>0</v>
      </c>
      <c r="G1215">
        <f>'All Transactions'!K1215</f>
        <v>0</v>
      </c>
      <c r="H1215">
        <f>(N1214+B1215*H1214)*'Master-Stocks'!$I$1</f>
        <v>7.2888821071863605E-2</v>
      </c>
      <c r="I1215">
        <f>(O1214+C1215*I1214)*'Master-Stocks'!$I$1</f>
        <v>4.04</v>
      </c>
      <c r="J1215">
        <f>(P1214+D1215*J1214)*'Master-Stocks'!$I$1</f>
        <v>4.5423188969331233E-3</v>
      </c>
      <c r="K1215">
        <f>(Q1214+E1215*K1214)*'Master-Stocks'!$I$1</f>
        <v>37.944391680000003</v>
      </c>
      <c r="L1215">
        <f>(R1214+F1215*L1214)*'Master-Stocks'!$I$1</f>
        <v>7.9470472667040006</v>
      </c>
      <c r="M1215">
        <f ca="1">(S1214+G1215*M1214)*'Master-Stocks'!$I$1</f>
        <v>1.4495762867466301E-2</v>
      </c>
      <c r="N1215">
        <f t="shared" ref="N1215:S1215" si="1212">H1214*B1215+N1214</f>
        <v>7.2888821071863603</v>
      </c>
      <c r="O1215">
        <f t="shared" si="1212"/>
        <v>404</v>
      </c>
      <c r="P1215">
        <f t="shared" si="1212"/>
        <v>0.4542318896933123</v>
      </c>
      <c r="Q1215">
        <f t="shared" si="1212"/>
        <v>3794.4391680000003</v>
      </c>
      <c r="R1215">
        <f t="shared" si="1212"/>
        <v>794.70472667040008</v>
      </c>
      <c r="S1215">
        <f t="shared" ca="1" si="1212"/>
        <v>1.44957628674663</v>
      </c>
    </row>
    <row r="1216" spans="1:19" ht="12.75" x14ac:dyDescent="0.2">
      <c r="A1216">
        <f>'All Transactions'!A1216</f>
        <v>0</v>
      </c>
      <c r="B1216">
        <f>'All Transactions'!F1216</f>
        <v>0</v>
      </c>
      <c r="C1216">
        <f>'All Transactions'!G1216</f>
        <v>0</v>
      </c>
      <c r="D1216">
        <f>'All Transactions'!H1216</f>
        <v>0</v>
      </c>
      <c r="E1216">
        <f>'All Transactions'!I1216</f>
        <v>0</v>
      </c>
      <c r="F1216">
        <f>'All Transactions'!J1216</f>
        <v>0</v>
      </c>
      <c r="G1216">
        <f>'All Transactions'!K1216</f>
        <v>0</v>
      </c>
      <c r="H1216">
        <f>(N1215+B1216*H1215)*'Master-Stocks'!$I$1</f>
        <v>7.2888821071863605E-2</v>
      </c>
      <c r="I1216">
        <f>(O1215+C1216*I1215)*'Master-Stocks'!$I$1</f>
        <v>4.04</v>
      </c>
      <c r="J1216">
        <f>(P1215+D1216*J1215)*'Master-Stocks'!$I$1</f>
        <v>4.5423188969331233E-3</v>
      </c>
      <c r="K1216">
        <f>(Q1215+E1216*K1215)*'Master-Stocks'!$I$1</f>
        <v>37.944391680000003</v>
      </c>
      <c r="L1216">
        <f>(R1215+F1216*L1215)*'Master-Stocks'!$I$1</f>
        <v>7.9470472667040006</v>
      </c>
      <c r="M1216">
        <f ca="1">(S1215+G1216*M1215)*'Master-Stocks'!$I$1</f>
        <v>1.4495762867466301E-2</v>
      </c>
      <c r="N1216">
        <f t="shared" ref="N1216:S1216" si="1213">H1215*B1216+N1215</f>
        <v>7.2888821071863603</v>
      </c>
      <c r="O1216">
        <f t="shared" si="1213"/>
        <v>404</v>
      </c>
      <c r="P1216">
        <f t="shared" si="1213"/>
        <v>0.4542318896933123</v>
      </c>
      <c r="Q1216">
        <f t="shared" si="1213"/>
        <v>3794.4391680000003</v>
      </c>
      <c r="R1216">
        <f t="shared" si="1213"/>
        <v>794.70472667040008</v>
      </c>
      <c r="S1216">
        <f t="shared" ca="1" si="1213"/>
        <v>1.44957628674663</v>
      </c>
    </row>
    <row r="1217" spans="1:19" ht="12.75" x14ac:dyDescent="0.2">
      <c r="A1217">
        <f>'All Transactions'!A1217</f>
        <v>0</v>
      </c>
      <c r="B1217">
        <f>'All Transactions'!F1217</f>
        <v>0</v>
      </c>
      <c r="C1217">
        <f>'All Transactions'!G1217</f>
        <v>0</v>
      </c>
      <c r="D1217">
        <f>'All Transactions'!H1217</f>
        <v>0</v>
      </c>
      <c r="E1217">
        <f>'All Transactions'!I1217</f>
        <v>0</v>
      </c>
      <c r="F1217">
        <f>'All Transactions'!J1217</f>
        <v>0</v>
      </c>
      <c r="G1217">
        <f>'All Transactions'!K1217</f>
        <v>0</v>
      </c>
      <c r="H1217">
        <f>(N1216+B1217*H1216)*'Master-Stocks'!$I$1</f>
        <v>7.2888821071863605E-2</v>
      </c>
      <c r="I1217">
        <f>(O1216+C1217*I1216)*'Master-Stocks'!$I$1</f>
        <v>4.04</v>
      </c>
      <c r="J1217">
        <f>(P1216+D1217*J1216)*'Master-Stocks'!$I$1</f>
        <v>4.5423188969331233E-3</v>
      </c>
      <c r="K1217">
        <f>(Q1216+E1217*K1216)*'Master-Stocks'!$I$1</f>
        <v>37.944391680000003</v>
      </c>
      <c r="L1217">
        <f>(R1216+F1217*L1216)*'Master-Stocks'!$I$1</f>
        <v>7.9470472667040006</v>
      </c>
      <c r="M1217">
        <f ca="1">(S1216+G1217*M1216)*'Master-Stocks'!$I$1</f>
        <v>1.4495762867466301E-2</v>
      </c>
      <c r="N1217">
        <f t="shared" ref="N1217:S1217" si="1214">H1216*B1217+N1216</f>
        <v>7.2888821071863603</v>
      </c>
      <c r="O1217">
        <f t="shared" si="1214"/>
        <v>404</v>
      </c>
      <c r="P1217">
        <f t="shared" si="1214"/>
        <v>0.4542318896933123</v>
      </c>
      <c r="Q1217">
        <f t="shared" si="1214"/>
        <v>3794.4391680000003</v>
      </c>
      <c r="R1217">
        <f t="shared" si="1214"/>
        <v>794.70472667040008</v>
      </c>
      <c r="S1217">
        <f t="shared" ca="1" si="1214"/>
        <v>1.44957628674663</v>
      </c>
    </row>
    <row r="1218" spans="1:19" ht="12.75" x14ac:dyDescent="0.2">
      <c r="A1218">
        <f>'All Transactions'!A1218</f>
        <v>0</v>
      </c>
      <c r="B1218">
        <f>'All Transactions'!F1218</f>
        <v>0</v>
      </c>
      <c r="C1218">
        <f>'All Transactions'!G1218</f>
        <v>0</v>
      </c>
      <c r="D1218">
        <f>'All Transactions'!H1218</f>
        <v>0</v>
      </c>
      <c r="E1218">
        <f>'All Transactions'!I1218</f>
        <v>0</v>
      </c>
      <c r="F1218">
        <f>'All Transactions'!J1218</f>
        <v>0</v>
      </c>
      <c r="G1218">
        <f>'All Transactions'!K1218</f>
        <v>0</v>
      </c>
      <c r="H1218">
        <f>(N1217+B1218*H1217)*'Master-Stocks'!$I$1</f>
        <v>7.2888821071863605E-2</v>
      </c>
      <c r="I1218">
        <f>(O1217+C1218*I1217)*'Master-Stocks'!$I$1</f>
        <v>4.04</v>
      </c>
      <c r="J1218">
        <f>(P1217+D1218*J1217)*'Master-Stocks'!$I$1</f>
        <v>4.5423188969331233E-3</v>
      </c>
      <c r="K1218">
        <f>(Q1217+E1218*K1217)*'Master-Stocks'!$I$1</f>
        <v>37.944391680000003</v>
      </c>
      <c r="L1218">
        <f>(R1217+F1218*L1217)*'Master-Stocks'!$I$1</f>
        <v>7.9470472667040006</v>
      </c>
      <c r="M1218">
        <f ca="1">(S1217+G1218*M1217)*'Master-Stocks'!$I$1</f>
        <v>1.4495762867466301E-2</v>
      </c>
      <c r="N1218">
        <f t="shared" ref="N1218:S1218" si="1215">H1217*B1218+N1217</f>
        <v>7.2888821071863603</v>
      </c>
      <c r="O1218">
        <f t="shared" si="1215"/>
        <v>404</v>
      </c>
      <c r="P1218">
        <f t="shared" si="1215"/>
        <v>0.4542318896933123</v>
      </c>
      <c r="Q1218">
        <f t="shared" si="1215"/>
        <v>3794.4391680000003</v>
      </c>
      <c r="R1218">
        <f t="shared" si="1215"/>
        <v>794.70472667040008</v>
      </c>
      <c r="S1218">
        <f t="shared" ca="1" si="1215"/>
        <v>1.44957628674663</v>
      </c>
    </row>
    <row r="1219" spans="1:19" ht="12.75" x14ac:dyDescent="0.2">
      <c r="A1219">
        <f>'All Transactions'!A1219</f>
        <v>0</v>
      </c>
      <c r="B1219">
        <f>'All Transactions'!F1219</f>
        <v>0</v>
      </c>
      <c r="C1219">
        <f>'All Transactions'!G1219</f>
        <v>0</v>
      </c>
      <c r="D1219">
        <f>'All Transactions'!H1219</f>
        <v>0</v>
      </c>
      <c r="E1219">
        <f>'All Transactions'!I1219</f>
        <v>0</v>
      </c>
      <c r="F1219">
        <f>'All Transactions'!J1219</f>
        <v>0</v>
      </c>
      <c r="G1219">
        <f>'All Transactions'!K1219</f>
        <v>0</v>
      </c>
      <c r="H1219">
        <f>(N1218+B1219*H1218)*'Master-Stocks'!$I$1</f>
        <v>7.2888821071863605E-2</v>
      </c>
      <c r="I1219">
        <f>(O1218+C1219*I1218)*'Master-Stocks'!$I$1</f>
        <v>4.04</v>
      </c>
      <c r="J1219">
        <f>(P1218+D1219*J1218)*'Master-Stocks'!$I$1</f>
        <v>4.5423188969331233E-3</v>
      </c>
      <c r="K1219">
        <f>(Q1218+E1219*K1218)*'Master-Stocks'!$I$1</f>
        <v>37.944391680000003</v>
      </c>
      <c r="L1219">
        <f>(R1218+F1219*L1218)*'Master-Stocks'!$I$1</f>
        <v>7.9470472667040006</v>
      </c>
      <c r="M1219">
        <f ca="1">(S1218+G1219*M1218)*'Master-Stocks'!$I$1</f>
        <v>1.4495762867466301E-2</v>
      </c>
      <c r="N1219">
        <f t="shared" ref="N1219:S1219" si="1216">H1218*B1219+N1218</f>
        <v>7.2888821071863603</v>
      </c>
      <c r="O1219">
        <f t="shared" si="1216"/>
        <v>404</v>
      </c>
      <c r="P1219">
        <f t="shared" si="1216"/>
        <v>0.4542318896933123</v>
      </c>
      <c r="Q1219">
        <f t="shared" si="1216"/>
        <v>3794.4391680000003</v>
      </c>
      <c r="R1219">
        <f t="shared" si="1216"/>
        <v>794.70472667040008</v>
      </c>
      <c r="S1219">
        <f t="shared" ca="1" si="1216"/>
        <v>1.44957628674663</v>
      </c>
    </row>
    <row r="1220" spans="1:19" ht="12.75" x14ac:dyDescent="0.2">
      <c r="A1220">
        <f>'All Transactions'!A1220</f>
        <v>0</v>
      </c>
      <c r="B1220">
        <f>'All Transactions'!F1220</f>
        <v>0</v>
      </c>
      <c r="C1220">
        <f>'All Transactions'!G1220</f>
        <v>0</v>
      </c>
      <c r="D1220">
        <f>'All Transactions'!H1220</f>
        <v>0</v>
      </c>
      <c r="E1220">
        <f>'All Transactions'!I1220</f>
        <v>0</v>
      </c>
      <c r="F1220">
        <f>'All Transactions'!J1220</f>
        <v>0</v>
      </c>
      <c r="G1220">
        <f>'All Transactions'!K1220</f>
        <v>0</v>
      </c>
      <c r="H1220">
        <f>(N1219+B1220*H1219)*'Master-Stocks'!$I$1</f>
        <v>7.2888821071863605E-2</v>
      </c>
      <c r="I1220">
        <f>(O1219+C1220*I1219)*'Master-Stocks'!$I$1</f>
        <v>4.04</v>
      </c>
      <c r="J1220">
        <f>(P1219+D1220*J1219)*'Master-Stocks'!$I$1</f>
        <v>4.5423188969331233E-3</v>
      </c>
      <c r="K1220">
        <f>(Q1219+E1220*K1219)*'Master-Stocks'!$I$1</f>
        <v>37.944391680000003</v>
      </c>
      <c r="L1220">
        <f>(R1219+F1220*L1219)*'Master-Stocks'!$I$1</f>
        <v>7.9470472667040006</v>
      </c>
      <c r="M1220">
        <f ca="1">(S1219+G1220*M1219)*'Master-Stocks'!$I$1</f>
        <v>1.4495762867466301E-2</v>
      </c>
      <c r="N1220">
        <f t="shared" ref="N1220:S1220" si="1217">H1219*B1220+N1219</f>
        <v>7.2888821071863603</v>
      </c>
      <c r="O1220">
        <f t="shared" si="1217"/>
        <v>404</v>
      </c>
      <c r="P1220">
        <f t="shared" si="1217"/>
        <v>0.4542318896933123</v>
      </c>
      <c r="Q1220">
        <f t="shared" si="1217"/>
        <v>3794.4391680000003</v>
      </c>
      <c r="R1220">
        <f t="shared" si="1217"/>
        <v>794.70472667040008</v>
      </c>
      <c r="S1220">
        <f t="shared" ca="1" si="1217"/>
        <v>1.44957628674663</v>
      </c>
    </row>
    <row r="1221" spans="1:19" ht="12.75" x14ac:dyDescent="0.2">
      <c r="A1221">
        <f>'All Transactions'!A1221</f>
        <v>0</v>
      </c>
      <c r="B1221">
        <f>'All Transactions'!F1221</f>
        <v>0</v>
      </c>
      <c r="C1221">
        <f>'All Transactions'!G1221</f>
        <v>0</v>
      </c>
      <c r="D1221">
        <f>'All Transactions'!H1221</f>
        <v>0</v>
      </c>
      <c r="E1221">
        <f>'All Transactions'!I1221</f>
        <v>0</v>
      </c>
      <c r="F1221">
        <f>'All Transactions'!J1221</f>
        <v>0</v>
      </c>
      <c r="G1221">
        <f>'All Transactions'!K1221</f>
        <v>0</v>
      </c>
      <c r="H1221">
        <f>(N1220+B1221*H1220)*'Master-Stocks'!$I$1</f>
        <v>7.2888821071863605E-2</v>
      </c>
      <c r="I1221">
        <f>(O1220+C1221*I1220)*'Master-Stocks'!$I$1</f>
        <v>4.04</v>
      </c>
      <c r="J1221">
        <f>(P1220+D1221*J1220)*'Master-Stocks'!$I$1</f>
        <v>4.5423188969331233E-3</v>
      </c>
      <c r="K1221">
        <f>(Q1220+E1221*K1220)*'Master-Stocks'!$I$1</f>
        <v>37.944391680000003</v>
      </c>
      <c r="L1221">
        <f>(R1220+F1221*L1220)*'Master-Stocks'!$I$1</f>
        <v>7.9470472667040006</v>
      </c>
      <c r="M1221">
        <f ca="1">(S1220+G1221*M1220)*'Master-Stocks'!$I$1</f>
        <v>1.4495762867466301E-2</v>
      </c>
      <c r="N1221">
        <f t="shared" ref="N1221:S1221" si="1218">H1220*B1221+N1220</f>
        <v>7.2888821071863603</v>
      </c>
      <c r="O1221">
        <f t="shared" si="1218"/>
        <v>404</v>
      </c>
      <c r="P1221">
        <f t="shared" si="1218"/>
        <v>0.4542318896933123</v>
      </c>
      <c r="Q1221">
        <f t="shared" si="1218"/>
        <v>3794.4391680000003</v>
      </c>
      <c r="R1221">
        <f t="shared" si="1218"/>
        <v>794.70472667040008</v>
      </c>
      <c r="S1221">
        <f t="shared" ca="1" si="1218"/>
        <v>1.44957628674663</v>
      </c>
    </row>
    <row r="1222" spans="1:19" ht="12.75" x14ac:dyDescent="0.2">
      <c r="A1222">
        <f>'All Transactions'!A1222</f>
        <v>0</v>
      </c>
      <c r="B1222">
        <f>'All Transactions'!F1222</f>
        <v>0</v>
      </c>
      <c r="C1222">
        <f>'All Transactions'!G1222</f>
        <v>0</v>
      </c>
      <c r="D1222">
        <f>'All Transactions'!H1222</f>
        <v>0</v>
      </c>
      <c r="E1222">
        <f>'All Transactions'!I1222</f>
        <v>0</v>
      </c>
      <c r="F1222">
        <f>'All Transactions'!J1222</f>
        <v>0</v>
      </c>
      <c r="G1222">
        <f>'All Transactions'!K1222</f>
        <v>0</v>
      </c>
      <c r="H1222">
        <f>(N1221+B1222*H1221)*'Master-Stocks'!$I$1</f>
        <v>7.2888821071863605E-2</v>
      </c>
      <c r="I1222">
        <f>(O1221+C1222*I1221)*'Master-Stocks'!$I$1</f>
        <v>4.04</v>
      </c>
      <c r="J1222">
        <f>(P1221+D1222*J1221)*'Master-Stocks'!$I$1</f>
        <v>4.5423188969331233E-3</v>
      </c>
      <c r="K1222">
        <f>(Q1221+E1222*K1221)*'Master-Stocks'!$I$1</f>
        <v>37.944391680000003</v>
      </c>
      <c r="L1222">
        <f>(R1221+F1222*L1221)*'Master-Stocks'!$I$1</f>
        <v>7.9470472667040006</v>
      </c>
      <c r="M1222">
        <f ca="1">(S1221+G1222*M1221)*'Master-Stocks'!$I$1</f>
        <v>1.4495762867466301E-2</v>
      </c>
      <c r="N1222">
        <f t="shared" ref="N1222:S1222" si="1219">H1221*B1222+N1221</f>
        <v>7.2888821071863603</v>
      </c>
      <c r="O1222">
        <f t="shared" si="1219"/>
        <v>404</v>
      </c>
      <c r="P1222">
        <f t="shared" si="1219"/>
        <v>0.4542318896933123</v>
      </c>
      <c r="Q1222">
        <f t="shared" si="1219"/>
        <v>3794.4391680000003</v>
      </c>
      <c r="R1222">
        <f t="shared" si="1219"/>
        <v>794.70472667040008</v>
      </c>
      <c r="S1222">
        <f t="shared" ca="1" si="1219"/>
        <v>1.44957628674663</v>
      </c>
    </row>
    <row r="1223" spans="1:19" ht="12.75" x14ac:dyDescent="0.2">
      <c r="A1223">
        <f>'All Transactions'!A1223</f>
        <v>0</v>
      </c>
      <c r="B1223">
        <f>'All Transactions'!F1223</f>
        <v>0</v>
      </c>
      <c r="C1223">
        <f>'All Transactions'!G1223</f>
        <v>0</v>
      </c>
      <c r="D1223">
        <f>'All Transactions'!H1223</f>
        <v>0</v>
      </c>
      <c r="E1223">
        <f>'All Transactions'!I1223</f>
        <v>0</v>
      </c>
      <c r="F1223">
        <f>'All Transactions'!J1223</f>
        <v>0</v>
      </c>
      <c r="G1223">
        <f>'All Transactions'!K1223</f>
        <v>0</v>
      </c>
      <c r="H1223">
        <f>(N1222+B1223*H1222)*'Master-Stocks'!$I$1</f>
        <v>7.2888821071863605E-2</v>
      </c>
      <c r="I1223">
        <f>(O1222+C1223*I1222)*'Master-Stocks'!$I$1</f>
        <v>4.04</v>
      </c>
      <c r="J1223">
        <f>(P1222+D1223*J1222)*'Master-Stocks'!$I$1</f>
        <v>4.5423188969331233E-3</v>
      </c>
      <c r="K1223">
        <f>(Q1222+E1223*K1222)*'Master-Stocks'!$I$1</f>
        <v>37.944391680000003</v>
      </c>
      <c r="L1223">
        <f>(R1222+F1223*L1222)*'Master-Stocks'!$I$1</f>
        <v>7.9470472667040006</v>
      </c>
      <c r="M1223">
        <f ca="1">(S1222+G1223*M1222)*'Master-Stocks'!$I$1</f>
        <v>1.4495762867466301E-2</v>
      </c>
      <c r="N1223">
        <f t="shared" ref="N1223:S1223" si="1220">H1222*B1223+N1222</f>
        <v>7.2888821071863603</v>
      </c>
      <c r="O1223">
        <f t="shared" si="1220"/>
        <v>404</v>
      </c>
      <c r="P1223">
        <f t="shared" si="1220"/>
        <v>0.4542318896933123</v>
      </c>
      <c r="Q1223">
        <f t="shared" si="1220"/>
        <v>3794.4391680000003</v>
      </c>
      <c r="R1223">
        <f t="shared" si="1220"/>
        <v>794.70472667040008</v>
      </c>
      <c r="S1223">
        <f t="shared" ca="1" si="1220"/>
        <v>1.44957628674663</v>
      </c>
    </row>
    <row r="1224" spans="1:19" ht="12.75" x14ac:dyDescent="0.2">
      <c r="A1224">
        <f>'All Transactions'!A1224</f>
        <v>0</v>
      </c>
      <c r="B1224">
        <f>'All Transactions'!F1224</f>
        <v>0</v>
      </c>
      <c r="C1224">
        <f>'All Transactions'!G1224</f>
        <v>0</v>
      </c>
      <c r="D1224">
        <f>'All Transactions'!H1224</f>
        <v>0</v>
      </c>
      <c r="E1224">
        <f>'All Transactions'!I1224</f>
        <v>0</v>
      </c>
      <c r="F1224">
        <f>'All Transactions'!J1224</f>
        <v>0</v>
      </c>
      <c r="G1224">
        <f>'All Transactions'!K1224</f>
        <v>0</v>
      </c>
      <c r="H1224">
        <f>(N1223+B1224*H1223)*'Master-Stocks'!$I$1</f>
        <v>7.2888821071863605E-2</v>
      </c>
      <c r="I1224">
        <f>(O1223+C1224*I1223)*'Master-Stocks'!$I$1</f>
        <v>4.04</v>
      </c>
      <c r="J1224">
        <f>(P1223+D1224*J1223)*'Master-Stocks'!$I$1</f>
        <v>4.5423188969331233E-3</v>
      </c>
      <c r="K1224">
        <f>(Q1223+E1224*K1223)*'Master-Stocks'!$I$1</f>
        <v>37.944391680000003</v>
      </c>
      <c r="L1224">
        <f>(R1223+F1224*L1223)*'Master-Stocks'!$I$1</f>
        <v>7.9470472667040006</v>
      </c>
      <c r="M1224">
        <f ca="1">(S1223+G1224*M1223)*'Master-Stocks'!$I$1</f>
        <v>1.4495762867466301E-2</v>
      </c>
      <c r="N1224">
        <f t="shared" ref="N1224:S1224" si="1221">H1223*B1224+N1223</f>
        <v>7.2888821071863603</v>
      </c>
      <c r="O1224">
        <f t="shared" si="1221"/>
        <v>404</v>
      </c>
      <c r="P1224">
        <f t="shared" si="1221"/>
        <v>0.4542318896933123</v>
      </c>
      <c r="Q1224">
        <f t="shared" si="1221"/>
        <v>3794.4391680000003</v>
      </c>
      <c r="R1224">
        <f t="shared" si="1221"/>
        <v>794.70472667040008</v>
      </c>
      <c r="S1224">
        <f t="shared" ca="1" si="1221"/>
        <v>1.44957628674663</v>
      </c>
    </row>
    <row r="1225" spans="1:19" ht="12.75" x14ac:dyDescent="0.2">
      <c r="A1225">
        <f>'All Transactions'!A1225</f>
        <v>0</v>
      </c>
      <c r="B1225">
        <f>'All Transactions'!F1225</f>
        <v>0</v>
      </c>
      <c r="C1225">
        <f>'All Transactions'!G1225</f>
        <v>0</v>
      </c>
      <c r="D1225">
        <f>'All Transactions'!H1225</f>
        <v>0</v>
      </c>
      <c r="E1225">
        <f>'All Transactions'!I1225</f>
        <v>0</v>
      </c>
      <c r="F1225">
        <f>'All Transactions'!J1225</f>
        <v>0</v>
      </c>
      <c r="G1225">
        <f>'All Transactions'!K1225</f>
        <v>0</v>
      </c>
      <c r="H1225">
        <f>(N1224+B1225*H1224)*'Master-Stocks'!$I$1</f>
        <v>7.2888821071863605E-2</v>
      </c>
      <c r="I1225">
        <f>(O1224+C1225*I1224)*'Master-Stocks'!$I$1</f>
        <v>4.04</v>
      </c>
      <c r="J1225">
        <f>(P1224+D1225*J1224)*'Master-Stocks'!$I$1</f>
        <v>4.5423188969331233E-3</v>
      </c>
      <c r="K1225">
        <f>(Q1224+E1225*K1224)*'Master-Stocks'!$I$1</f>
        <v>37.944391680000003</v>
      </c>
      <c r="L1225">
        <f>(R1224+F1225*L1224)*'Master-Stocks'!$I$1</f>
        <v>7.9470472667040006</v>
      </c>
      <c r="M1225">
        <f ca="1">(S1224+G1225*M1224)*'Master-Stocks'!$I$1</f>
        <v>1.4495762867466301E-2</v>
      </c>
      <c r="N1225">
        <f t="shared" ref="N1225:S1225" si="1222">H1224*B1225+N1224</f>
        <v>7.2888821071863603</v>
      </c>
      <c r="O1225">
        <f t="shared" si="1222"/>
        <v>404</v>
      </c>
      <c r="P1225">
        <f t="shared" si="1222"/>
        <v>0.4542318896933123</v>
      </c>
      <c r="Q1225">
        <f t="shared" si="1222"/>
        <v>3794.4391680000003</v>
      </c>
      <c r="R1225">
        <f t="shared" si="1222"/>
        <v>794.70472667040008</v>
      </c>
      <c r="S1225">
        <f t="shared" ca="1" si="1222"/>
        <v>1.44957628674663</v>
      </c>
    </row>
    <row r="1226" spans="1:19" ht="12.75" x14ac:dyDescent="0.2">
      <c r="A1226">
        <f>'All Transactions'!A1226</f>
        <v>0</v>
      </c>
      <c r="B1226">
        <f>'All Transactions'!F1226</f>
        <v>0</v>
      </c>
      <c r="C1226">
        <f>'All Transactions'!G1226</f>
        <v>0</v>
      </c>
      <c r="D1226">
        <f>'All Transactions'!H1226</f>
        <v>0</v>
      </c>
      <c r="E1226">
        <f>'All Transactions'!I1226</f>
        <v>0</v>
      </c>
      <c r="F1226">
        <f>'All Transactions'!J1226</f>
        <v>0</v>
      </c>
      <c r="G1226">
        <f>'All Transactions'!K1226</f>
        <v>0</v>
      </c>
      <c r="H1226">
        <f>(N1225+B1226*H1225)*'Master-Stocks'!$I$1</f>
        <v>7.2888821071863605E-2</v>
      </c>
      <c r="I1226">
        <f>(O1225+C1226*I1225)*'Master-Stocks'!$I$1</f>
        <v>4.04</v>
      </c>
      <c r="J1226">
        <f>(P1225+D1226*J1225)*'Master-Stocks'!$I$1</f>
        <v>4.5423188969331233E-3</v>
      </c>
      <c r="K1226">
        <f>(Q1225+E1226*K1225)*'Master-Stocks'!$I$1</f>
        <v>37.944391680000003</v>
      </c>
      <c r="L1226">
        <f>(R1225+F1226*L1225)*'Master-Stocks'!$I$1</f>
        <v>7.9470472667040006</v>
      </c>
      <c r="M1226">
        <f ca="1">(S1225+G1226*M1225)*'Master-Stocks'!$I$1</f>
        <v>1.4495762867466301E-2</v>
      </c>
      <c r="N1226">
        <f t="shared" ref="N1226:S1226" si="1223">H1225*B1226+N1225</f>
        <v>7.2888821071863603</v>
      </c>
      <c r="O1226">
        <f t="shared" si="1223"/>
        <v>404</v>
      </c>
      <c r="P1226">
        <f t="shared" si="1223"/>
        <v>0.4542318896933123</v>
      </c>
      <c r="Q1226">
        <f t="shared" si="1223"/>
        <v>3794.4391680000003</v>
      </c>
      <c r="R1226">
        <f t="shared" si="1223"/>
        <v>794.70472667040008</v>
      </c>
      <c r="S1226">
        <f t="shared" ca="1" si="1223"/>
        <v>1.44957628674663</v>
      </c>
    </row>
    <row r="1227" spans="1:19" ht="12.75" x14ac:dyDescent="0.2">
      <c r="A1227">
        <f>'All Transactions'!A1227</f>
        <v>0</v>
      </c>
      <c r="B1227">
        <f>'All Transactions'!F1227</f>
        <v>0</v>
      </c>
      <c r="C1227">
        <f>'All Transactions'!G1227</f>
        <v>0</v>
      </c>
      <c r="D1227">
        <f>'All Transactions'!H1227</f>
        <v>0</v>
      </c>
      <c r="E1227">
        <f>'All Transactions'!I1227</f>
        <v>0</v>
      </c>
      <c r="F1227">
        <f>'All Transactions'!J1227</f>
        <v>0</v>
      </c>
      <c r="G1227">
        <f>'All Transactions'!K1227</f>
        <v>0</v>
      </c>
      <c r="H1227">
        <f>(N1226+B1227*H1226)*'Master-Stocks'!$I$1</f>
        <v>7.2888821071863605E-2</v>
      </c>
      <c r="I1227">
        <f>(O1226+C1227*I1226)*'Master-Stocks'!$I$1</f>
        <v>4.04</v>
      </c>
      <c r="J1227">
        <f>(P1226+D1227*J1226)*'Master-Stocks'!$I$1</f>
        <v>4.5423188969331233E-3</v>
      </c>
      <c r="K1227">
        <f>(Q1226+E1227*K1226)*'Master-Stocks'!$I$1</f>
        <v>37.944391680000003</v>
      </c>
      <c r="L1227">
        <f>(R1226+F1227*L1226)*'Master-Stocks'!$I$1</f>
        <v>7.9470472667040006</v>
      </c>
      <c r="M1227">
        <f ca="1">(S1226+G1227*M1226)*'Master-Stocks'!$I$1</f>
        <v>1.4495762867466301E-2</v>
      </c>
      <c r="N1227">
        <f t="shared" ref="N1227:S1227" si="1224">H1226*B1227+N1226</f>
        <v>7.2888821071863603</v>
      </c>
      <c r="O1227">
        <f t="shared" si="1224"/>
        <v>404</v>
      </c>
      <c r="P1227">
        <f t="shared" si="1224"/>
        <v>0.4542318896933123</v>
      </c>
      <c r="Q1227">
        <f t="shared" si="1224"/>
        <v>3794.4391680000003</v>
      </c>
      <c r="R1227">
        <f t="shared" si="1224"/>
        <v>794.70472667040008</v>
      </c>
      <c r="S1227">
        <f t="shared" ca="1" si="1224"/>
        <v>1.44957628674663</v>
      </c>
    </row>
    <row r="1228" spans="1:19" ht="12.75" x14ac:dyDescent="0.2">
      <c r="A1228">
        <f>'All Transactions'!A1228</f>
        <v>0</v>
      </c>
      <c r="B1228">
        <f>'All Transactions'!F1228</f>
        <v>0</v>
      </c>
      <c r="C1228">
        <f>'All Transactions'!G1228</f>
        <v>0</v>
      </c>
      <c r="D1228">
        <f>'All Transactions'!H1228</f>
        <v>0</v>
      </c>
      <c r="E1228">
        <f>'All Transactions'!I1228</f>
        <v>0</v>
      </c>
      <c r="F1228">
        <f>'All Transactions'!J1228</f>
        <v>0</v>
      </c>
      <c r="G1228">
        <f>'All Transactions'!K1228</f>
        <v>0</v>
      </c>
      <c r="H1228">
        <f>(N1227+B1228*H1227)*'Master-Stocks'!$I$1</f>
        <v>7.2888821071863605E-2</v>
      </c>
      <c r="I1228">
        <f>(O1227+C1228*I1227)*'Master-Stocks'!$I$1</f>
        <v>4.04</v>
      </c>
      <c r="J1228">
        <f>(P1227+D1228*J1227)*'Master-Stocks'!$I$1</f>
        <v>4.5423188969331233E-3</v>
      </c>
      <c r="K1228">
        <f>(Q1227+E1228*K1227)*'Master-Stocks'!$I$1</f>
        <v>37.944391680000003</v>
      </c>
      <c r="L1228">
        <f>(R1227+F1228*L1227)*'Master-Stocks'!$I$1</f>
        <v>7.9470472667040006</v>
      </c>
      <c r="M1228">
        <f ca="1">(S1227+G1228*M1227)*'Master-Stocks'!$I$1</f>
        <v>1.4495762867466301E-2</v>
      </c>
      <c r="N1228">
        <f t="shared" ref="N1228:S1228" si="1225">H1227*B1228+N1227</f>
        <v>7.2888821071863603</v>
      </c>
      <c r="O1228">
        <f t="shared" si="1225"/>
        <v>404</v>
      </c>
      <c r="P1228">
        <f t="shared" si="1225"/>
        <v>0.4542318896933123</v>
      </c>
      <c r="Q1228">
        <f t="shared" si="1225"/>
        <v>3794.4391680000003</v>
      </c>
      <c r="R1228">
        <f t="shared" si="1225"/>
        <v>794.70472667040008</v>
      </c>
      <c r="S1228">
        <f t="shared" ca="1" si="1225"/>
        <v>1.44957628674663</v>
      </c>
    </row>
    <row r="1229" spans="1:19" ht="12.75" x14ac:dyDescent="0.2">
      <c r="A1229">
        <f>'All Transactions'!A1229</f>
        <v>0</v>
      </c>
      <c r="B1229">
        <f>'All Transactions'!F1229</f>
        <v>0</v>
      </c>
      <c r="C1229">
        <f>'All Transactions'!G1229</f>
        <v>0</v>
      </c>
      <c r="D1229">
        <f>'All Transactions'!H1229</f>
        <v>0</v>
      </c>
      <c r="E1229">
        <f>'All Transactions'!I1229</f>
        <v>0</v>
      </c>
      <c r="F1229">
        <f>'All Transactions'!J1229</f>
        <v>0</v>
      </c>
      <c r="G1229">
        <f>'All Transactions'!K1229</f>
        <v>0</v>
      </c>
      <c r="H1229">
        <f>(N1228+B1229*H1228)*'Master-Stocks'!$I$1</f>
        <v>7.2888821071863605E-2</v>
      </c>
      <c r="I1229">
        <f>(O1228+C1229*I1228)*'Master-Stocks'!$I$1</f>
        <v>4.04</v>
      </c>
      <c r="J1229">
        <f>(P1228+D1229*J1228)*'Master-Stocks'!$I$1</f>
        <v>4.5423188969331233E-3</v>
      </c>
      <c r="K1229">
        <f>(Q1228+E1229*K1228)*'Master-Stocks'!$I$1</f>
        <v>37.944391680000003</v>
      </c>
      <c r="L1229">
        <f>(R1228+F1229*L1228)*'Master-Stocks'!$I$1</f>
        <v>7.9470472667040006</v>
      </c>
      <c r="M1229">
        <f ca="1">(S1228+G1229*M1228)*'Master-Stocks'!$I$1</f>
        <v>1.4495762867466301E-2</v>
      </c>
      <c r="N1229">
        <f t="shared" ref="N1229:S1229" si="1226">H1228*B1229+N1228</f>
        <v>7.2888821071863603</v>
      </c>
      <c r="O1229">
        <f t="shared" si="1226"/>
        <v>404</v>
      </c>
      <c r="P1229">
        <f t="shared" si="1226"/>
        <v>0.4542318896933123</v>
      </c>
      <c r="Q1229">
        <f t="shared" si="1226"/>
        <v>3794.4391680000003</v>
      </c>
      <c r="R1229">
        <f t="shared" si="1226"/>
        <v>794.70472667040008</v>
      </c>
      <c r="S1229">
        <f t="shared" ca="1" si="1226"/>
        <v>1.44957628674663</v>
      </c>
    </row>
    <row r="1230" spans="1:19" ht="12.75" x14ac:dyDescent="0.2">
      <c r="A1230">
        <f>'All Transactions'!A1230</f>
        <v>0</v>
      </c>
      <c r="B1230">
        <f>'All Transactions'!F1230</f>
        <v>0</v>
      </c>
      <c r="C1230">
        <f>'All Transactions'!G1230</f>
        <v>0</v>
      </c>
      <c r="D1230">
        <f>'All Transactions'!H1230</f>
        <v>0</v>
      </c>
      <c r="E1230">
        <f>'All Transactions'!I1230</f>
        <v>0</v>
      </c>
      <c r="F1230">
        <f>'All Transactions'!J1230</f>
        <v>0</v>
      </c>
      <c r="G1230">
        <f>'All Transactions'!K1230</f>
        <v>0</v>
      </c>
      <c r="H1230">
        <f>(N1229+B1230*H1229)*'Master-Stocks'!$I$1</f>
        <v>7.2888821071863605E-2</v>
      </c>
      <c r="I1230">
        <f>(O1229+C1230*I1229)*'Master-Stocks'!$I$1</f>
        <v>4.04</v>
      </c>
      <c r="J1230">
        <f>(P1229+D1230*J1229)*'Master-Stocks'!$I$1</f>
        <v>4.5423188969331233E-3</v>
      </c>
      <c r="K1230">
        <f>(Q1229+E1230*K1229)*'Master-Stocks'!$I$1</f>
        <v>37.944391680000003</v>
      </c>
      <c r="L1230">
        <f>(R1229+F1230*L1229)*'Master-Stocks'!$I$1</f>
        <v>7.9470472667040006</v>
      </c>
      <c r="M1230">
        <f ca="1">(S1229+G1230*M1229)*'Master-Stocks'!$I$1</f>
        <v>1.4495762867466301E-2</v>
      </c>
      <c r="N1230">
        <f t="shared" ref="N1230:S1230" si="1227">H1229*B1230+N1229</f>
        <v>7.2888821071863603</v>
      </c>
      <c r="O1230">
        <f t="shared" si="1227"/>
        <v>404</v>
      </c>
      <c r="P1230">
        <f t="shared" si="1227"/>
        <v>0.4542318896933123</v>
      </c>
      <c r="Q1230">
        <f t="shared" si="1227"/>
        <v>3794.4391680000003</v>
      </c>
      <c r="R1230">
        <f t="shared" si="1227"/>
        <v>794.70472667040008</v>
      </c>
      <c r="S1230">
        <f t="shared" ca="1" si="1227"/>
        <v>1.44957628674663</v>
      </c>
    </row>
    <row r="1231" spans="1:19" ht="12.75" x14ac:dyDescent="0.2">
      <c r="A1231">
        <f>'All Transactions'!A1231</f>
        <v>0</v>
      </c>
      <c r="B1231">
        <f>'All Transactions'!F1231</f>
        <v>0</v>
      </c>
      <c r="C1231">
        <f>'All Transactions'!G1231</f>
        <v>0</v>
      </c>
      <c r="D1231">
        <f>'All Transactions'!H1231</f>
        <v>0</v>
      </c>
      <c r="E1231">
        <f>'All Transactions'!I1231</f>
        <v>0</v>
      </c>
      <c r="F1231">
        <f>'All Transactions'!J1231</f>
        <v>0</v>
      </c>
      <c r="G1231">
        <f>'All Transactions'!K1231</f>
        <v>0</v>
      </c>
      <c r="H1231">
        <f>(N1230+B1231*H1230)*'Master-Stocks'!$I$1</f>
        <v>7.2888821071863605E-2</v>
      </c>
      <c r="I1231">
        <f>(O1230+C1231*I1230)*'Master-Stocks'!$I$1</f>
        <v>4.04</v>
      </c>
      <c r="J1231">
        <f>(P1230+D1231*J1230)*'Master-Stocks'!$I$1</f>
        <v>4.5423188969331233E-3</v>
      </c>
      <c r="K1231">
        <f>(Q1230+E1231*K1230)*'Master-Stocks'!$I$1</f>
        <v>37.944391680000003</v>
      </c>
      <c r="L1231">
        <f>(R1230+F1231*L1230)*'Master-Stocks'!$I$1</f>
        <v>7.9470472667040006</v>
      </c>
      <c r="M1231">
        <f ca="1">(S1230+G1231*M1230)*'Master-Stocks'!$I$1</f>
        <v>1.4495762867466301E-2</v>
      </c>
      <c r="N1231">
        <f t="shared" ref="N1231:S1231" si="1228">H1230*B1231+N1230</f>
        <v>7.2888821071863603</v>
      </c>
      <c r="O1231">
        <f t="shared" si="1228"/>
        <v>404</v>
      </c>
      <c r="P1231">
        <f t="shared" si="1228"/>
        <v>0.4542318896933123</v>
      </c>
      <c r="Q1231">
        <f t="shared" si="1228"/>
        <v>3794.4391680000003</v>
      </c>
      <c r="R1231">
        <f t="shared" si="1228"/>
        <v>794.70472667040008</v>
      </c>
      <c r="S1231">
        <f t="shared" ca="1" si="1228"/>
        <v>1.44957628674663</v>
      </c>
    </row>
    <row r="1232" spans="1:19" ht="12.75" x14ac:dyDescent="0.2">
      <c r="A1232">
        <f>'All Transactions'!A1232</f>
        <v>0</v>
      </c>
      <c r="B1232">
        <f>'All Transactions'!F1232</f>
        <v>0</v>
      </c>
      <c r="C1232">
        <f>'All Transactions'!G1232</f>
        <v>0</v>
      </c>
      <c r="D1232">
        <f>'All Transactions'!H1232</f>
        <v>0</v>
      </c>
      <c r="E1232">
        <f>'All Transactions'!I1232</f>
        <v>0</v>
      </c>
      <c r="F1232">
        <f>'All Transactions'!J1232</f>
        <v>0</v>
      </c>
      <c r="G1232">
        <f>'All Transactions'!K1232</f>
        <v>0</v>
      </c>
      <c r="H1232">
        <f>(N1231+B1232*H1231)*'Master-Stocks'!$I$1</f>
        <v>7.2888821071863605E-2</v>
      </c>
      <c r="I1232">
        <f>(O1231+C1232*I1231)*'Master-Stocks'!$I$1</f>
        <v>4.04</v>
      </c>
      <c r="J1232">
        <f>(P1231+D1232*J1231)*'Master-Stocks'!$I$1</f>
        <v>4.5423188969331233E-3</v>
      </c>
      <c r="K1232">
        <f>(Q1231+E1232*K1231)*'Master-Stocks'!$I$1</f>
        <v>37.944391680000003</v>
      </c>
      <c r="L1232">
        <f>(R1231+F1232*L1231)*'Master-Stocks'!$I$1</f>
        <v>7.9470472667040006</v>
      </c>
      <c r="M1232">
        <f ca="1">(S1231+G1232*M1231)*'Master-Stocks'!$I$1</f>
        <v>1.4495762867466301E-2</v>
      </c>
      <c r="N1232">
        <f t="shared" ref="N1232:S1232" si="1229">H1231*B1232+N1231</f>
        <v>7.2888821071863603</v>
      </c>
      <c r="O1232">
        <f t="shared" si="1229"/>
        <v>404</v>
      </c>
      <c r="P1232">
        <f t="shared" si="1229"/>
        <v>0.4542318896933123</v>
      </c>
      <c r="Q1232">
        <f t="shared" si="1229"/>
        <v>3794.4391680000003</v>
      </c>
      <c r="R1232">
        <f t="shared" si="1229"/>
        <v>794.70472667040008</v>
      </c>
      <c r="S1232">
        <f t="shared" ca="1" si="1229"/>
        <v>1.44957628674663</v>
      </c>
    </row>
    <row r="1233" spans="1:19" ht="12.75" x14ac:dyDescent="0.2">
      <c r="A1233">
        <f>'All Transactions'!A1233</f>
        <v>0</v>
      </c>
      <c r="B1233">
        <f>'All Transactions'!F1233</f>
        <v>0</v>
      </c>
      <c r="C1233">
        <f>'All Transactions'!G1233</f>
        <v>0</v>
      </c>
      <c r="D1233">
        <f>'All Transactions'!H1233</f>
        <v>0</v>
      </c>
      <c r="E1233">
        <f>'All Transactions'!I1233</f>
        <v>0</v>
      </c>
      <c r="F1233">
        <f>'All Transactions'!J1233</f>
        <v>0</v>
      </c>
      <c r="G1233">
        <f>'All Transactions'!K1233</f>
        <v>0</v>
      </c>
      <c r="H1233">
        <f>(N1232+B1233*H1232)*'Master-Stocks'!$I$1</f>
        <v>7.2888821071863605E-2</v>
      </c>
      <c r="I1233">
        <f>(O1232+C1233*I1232)*'Master-Stocks'!$I$1</f>
        <v>4.04</v>
      </c>
      <c r="J1233">
        <f>(P1232+D1233*J1232)*'Master-Stocks'!$I$1</f>
        <v>4.5423188969331233E-3</v>
      </c>
      <c r="K1233">
        <f>(Q1232+E1233*K1232)*'Master-Stocks'!$I$1</f>
        <v>37.944391680000003</v>
      </c>
      <c r="L1233">
        <f>(R1232+F1233*L1232)*'Master-Stocks'!$I$1</f>
        <v>7.9470472667040006</v>
      </c>
      <c r="M1233">
        <f ca="1">(S1232+G1233*M1232)*'Master-Stocks'!$I$1</f>
        <v>1.4495762867466301E-2</v>
      </c>
      <c r="N1233">
        <f t="shared" ref="N1233:S1233" si="1230">H1232*B1233+N1232</f>
        <v>7.2888821071863603</v>
      </c>
      <c r="O1233">
        <f t="shared" si="1230"/>
        <v>404</v>
      </c>
      <c r="P1233">
        <f t="shared" si="1230"/>
        <v>0.4542318896933123</v>
      </c>
      <c r="Q1233">
        <f t="shared" si="1230"/>
        <v>3794.4391680000003</v>
      </c>
      <c r="R1233">
        <f t="shared" si="1230"/>
        <v>794.70472667040008</v>
      </c>
      <c r="S1233">
        <f t="shared" ca="1" si="1230"/>
        <v>1.44957628674663</v>
      </c>
    </row>
    <row r="1234" spans="1:19" ht="12.75" x14ac:dyDescent="0.2">
      <c r="A1234">
        <f>'All Transactions'!A1234</f>
        <v>0</v>
      </c>
      <c r="B1234">
        <f>'All Transactions'!F1234</f>
        <v>0</v>
      </c>
      <c r="C1234">
        <f>'All Transactions'!G1234</f>
        <v>0</v>
      </c>
      <c r="D1234">
        <f>'All Transactions'!H1234</f>
        <v>0</v>
      </c>
      <c r="E1234">
        <f>'All Transactions'!I1234</f>
        <v>0</v>
      </c>
      <c r="F1234">
        <f>'All Transactions'!J1234</f>
        <v>0</v>
      </c>
      <c r="G1234">
        <f>'All Transactions'!K1234</f>
        <v>0</v>
      </c>
      <c r="H1234">
        <f>(N1233+B1234*H1233)*'Master-Stocks'!$I$1</f>
        <v>7.2888821071863605E-2</v>
      </c>
      <c r="I1234">
        <f>(O1233+C1234*I1233)*'Master-Stocks'!$I$1</f>
        <v>4.04</v>
      </c>
      <c r="J1234">
        <f>(P1233+D1234*J1233)*'Master-Stocks'!$I$1</f>
        <v>4.5423188969331233E-3</v>
      </c>
      <c r="K1234">
        <f>(Q1233+E1234*K1233)*'Master-Stocks'!$I$1</f>
        <v>37.944391680000003</v>
      </c>
      <c r="L1234">
        <f>(R1233+F1234*L1233)*'Master-Stocks'!$I$1</f>
        <v>7.9470472667040006</v>
      </c>
      <c r="M1234">
        <f ca="1">(S1233+G1234*M1233)*'Master-Stocks'!$I$1</f>
        <v>1.4495762867466301E-2</v>
      </c>
      <c r="N1234">
        <f t="shared" ref="N1234:S1234" si="1231">H1233*B1234+N1233</f>
        <v>7.2888821071863603</v>
      </c>
      <c r="O1234">
        <f t="shared" si="1231"/>
        <v>404</v>
      </c>
      <c r="P1234">
        <f t="shared" si="1231"/>
        <v>0.4542318896933123</v>
      </c>
      <c r="Q1234">
        <f t="shared" si="1231"/>
        <v>3794.4391680000003</v>
      </c>
      <c r="R1234">
        <f t="shared" si="1231"/>
        <v>794.70472667040008</v>
      </c>
      <c r="S1234">
        <f t="shared" ca="1" si="1231"/>
        <v>1.44957628674663</v>
      </c>
    </row>
    <row r="1235" spans="1:19" ht="12.75" x14ac:dyDescent="0.2">
      <c r="A1235">
        <f>'All Transactions'!A1235</f>
        <v>0</v>
      </c>
      <c r="B1235">
        <f>'All Transactions'!F1235</f>
        <v>0</v>
      </c>
      <c r="C1235">
        <f>'All Transactions'!G1235</f>
        <v>0</v>
      </c>
      <c r="D1235">
        <f>'All Transactions'!H1235</f>
        <v>0</v>
      </c>
      <c r="E1235">
        <f>'All Transactions'!I1235</f>
        <v>0</v>
      </c>
      <c r="F1235">
        <f>'All Transactions'!J1235</f>
        <v>0</v>
      </c>
      <c r="G1235">
        <f>'All Transactions'!K1235</f>
        <v>0</v>
      </c>
      <c r="H1235">
        <f>(N1234+B1235*H1234)*'Master-Stocks'!$I$1</f>
        <v>7.2888821071863605E-2</v>
      </c>
      <c r="I1235">
        <f>(O1234+C1235*I1234)*'Master-Stocks'!$I$1</f>
        <v>4.04</v>
      </c>
      <c r="J1235">
        <f>(P1234+D1235*J1234)*'Master-Stocks'!$I$1</f>
        <v>4.5423188969331233E-3</v>
      </c>
      <c r="K1235">
        <f>(Q1234+E1235*K1234)*'Master-Stocks'!$I$1</f>
        <v>37.944391680000003</v>
      </c>
      <c r="L1235">
        <f>(R1234+F1235*L1234)*'Master-Stocks'!$I$1</f>
        <v>7.9470472667040006</v>
      </c>
      <c r="M1235">
        <f ca="1">(S1234+G1235*M1234)*'Master-Stocks'!$I$1</f>
        <v>1.4495762867466301E-2</v>
      </c>
      <c r="N1235">
        <f t="shared" ref="N1235:S1235" si="1232">H1234*B1235+N1234</f>
        <v>7.2888821071863603</v>
      </c>
      <c r="O1235">
        <f t="shared" si="1232"/>
        <v>404</v>
      </c>
      <c r="P1235">
        <f t="shared" si="1232"/>
        <v>0.4542318896933123</v>
      </c>
      <c r="Q1235">
        <f t="shared" si="1232"/>
        <v>3794.4391680000003</v>
      </c>
      <c r="R1235">
        <f t="shared" si="1232"/>
        <v>794.70472667040008</v>
      </c>
      <c r="S1235">
        <f t="shared" ca="1" si="1232"/>
        <v>1.44957628674663</v>
      </c>
    </row>
    <row r="1236" spans="1:19" ht="12.75" x14ac:dyDescent="0.2">
      <c r="A1236">
        <f>'All Transactions'!A1236</f>
        <v>0</v>
      </c>
      <c r="B1236">
        <f>'All Transactions'!F1236</f>
        <v>0</v>
      </c>
      <c r="C1236">
        <f>'All Transactions'!G1236</f>
        <v>0</v>
      </c>
      <c r="D1236">
        <f>'All Transactions'!H1236</f>
        <v>0</v>
      </c>
      <c r="E1236">
        <f>'All Transactions'!I1236</f>
        <v>0</v>
      </c>
      <c r="F1236">
        <f>'All Transactions'!J1236</f>
        <v>0</v>
      </c>
      <c r="G1236">
        <f>'All Transactions'!K1236</f>
        <v>0</v>
      </c>
      <c r="H1236">
        <f>(N1235+B1236*H1235)*'Master-Stocks'!$I$1</f>
        <v>7.2888821071863605E-2</v>
      </c>
      <c r="I1236">
        <f>(O1235+C1236*I1235)*'Master-Stocks'!$I$1</f>
        <v>4.04</v>
      </c>
      <c r="J1236">
        <f>(P1235+D1236*J1235)*'Master-Stocks'!$I$1</f>
        <v>4.5423188969331233E-3</v>
      </c>
      <c r="K1236">
        <f>(Q1235+E1236*K1235)*'Master-Stocks'!$I$1</f>
        <v>37.944391680000003</v>
      </c>
      <c r="L1236">
        <f>(R1235+F1236*L1235)*'Master-Stocks'!$I$1</f>
        <v>7.9470472667040006</v>
      </c>
      <c r="M1236">
        <f ca="1">(S1235+G1236*M1235)*'Master-Stocks'!$I$1</f>
        <v>1.4495762867466301E-2</v>
      </c>
      <c r="N1236">
        <f t="shared" ref="N1236:S1236" si="1233">H1235*B1236+N1235</f>
        <v>7.2888821071863603</v>
      </c>
      <c r="O1236">
        <f t="shared" si="1233"/>
        <v>404</v>
      </c>
      <c r="P1236">
        <f t="shared" si="1233"/>
        <v>0.4542318896933123</v>
      </c>
      <c r="Q1236">
        <f t="shared" si="1233"/>
        <v>3794.4391680000003</v>
      </c>
      <c r="R1236">
        <f t="shared" si="1233"/>
        <v>794.70472667040008</v>
      </c>
      <c r="S1236">
        <f t="shared" ca="1" si="1233"/>
        <v>1.44957628674663</v>
      </c>
    </row>
    <row r="1237" spans="1:19" ht="12.75" x14ac:dyDescent="0.2">
      <c r="A1237">
        <f>'All Transactions'!A1237</f>
        <v>0</v>
      </c>
      <c r="B1237">
        <f>'All Transactions'!F1237</f>
        <v>0</v>
      </c>
      <c r="C1237">
        <f>'All Transactions'!G1237</f>
        <v>0</v>
      </c>
      <c r="D1237">
        <f>'All Transactions'!H1237</f>
        <v>0</v>
      </c>
      <c r="E1237">
        <f>'All Transactions'!I1237</f>
        <v>0</v>
      </c>
      <c r="F1237">
        <f>'All Transactions'!J1237</f>
        <v>0</v>
      </c>
      <c r="G1237">
        <f>'All Transactions'!K1237</f>
        <v>0</v>
      </c>
      <c r="H1237">
        <f>(N1236+B1237*H1236)*'Master-Stocks'!$I$1</f>
        <v>7.2888821071863605E-2</v>
      </c>
      <c r="I1237">
        <f>(O1236+C1237*I1236)*'Master-Stocks'!$I$1</f>
        <v>4.04</v>
      </c>
      <c r="J1237">
        <f>(P1236+D1237*J1236)*'Master-Stocks'!$I$1</f>
        <v>4.5423188969331233E-3</v>
      </c>
      <c r="K1237">
        <f>(Q1236+E1237*K1236)*'Master-Stocks'!$I$1</f>
        <v>37.944391680000003</v>
      </c>
      <c r="L1237">
        <f>(R1236+F1237*L1236)*'Master-Stocks'!$I$1</f>
        <v>7.9470472667040006</v>
      </c>
      <c r="M1237">
        <f ca="1">(S1236+G1237*M1236)*'Master-Stocks'!$I$1</f>
        <v>1.4495762867466301E-2</v>
      </c>
      <c r="N1237">
        <f t="shared" ref="N1237:S1237" si="1234">H1236*B1237+N1236</f>
        <v>7.2888821071863603</v>
      </c>
      <c r="O1237">
        <f t="shared" si="1234"/>
        <v>404</v>
      </c>
      <c r="P1237">
        <f t="shared" si="1234"/>
        <v>0.4542318896933123</v>
      </c>
      <c r="Q1237">
        <f t="shared" si="1234"/>
        <v>3794.4391680000003</v>
      </c>
      <c r="R1237">
        <f t="shared" si="1234"/>
        <v>794.70472667040008</v>
      </c>
      <c r="S1237">
        <f t="shared" ca="1" si="1234"/>
        <v>1.44957628674663</v>
      </c>
    </row>
    <row r="1238" spans="1:19" ht="12.75" x14ac:dyDescent="0.2">
      <c r="A1238">
        <f>'All Transactions'!A1238</f>
        <v>0</v>
      </c>
      <c r="B1238">
        <f>'All Transactions'!F1238</f>
        <v>0</v>
      </c>
      <c r="C1238">
        <f>'All Transactions'!G1238</f>
        <v>0</v>
      </c>
      <c r="D1238">
        <f>'All Transactions'!H1238</f>
        <v>0</v>
      </c>
      <c r="E1238">
        <f>'All Transactions'!I1238</f>
        <v>0</v>
      </c>
      <c r="F1238">
        <f>'All Transactions'!J1238</f>
        <v>0</v>
      </c>
      <c r="G1238">
        <f>'All Transactions'!K1238</f>
        <v>0</v>
      </c>
      <c r="H1238">
        <f>(N1237+B1238*H1237)*'Master-Stocks'!$I$1</f>
        <v>7.2888821071863605E-2</v>
      </c>
      <c r="I1238">
        <f>(O1237+C1238*I1237)*'Master-Stocks'!$I$1</f>
        <v>4.04</v>
      </c>
      <c r="J1238">
        <f>(P1237+D1238*J1237)*'Master-Stocks'!$I$1</f>
        <v>4.5423188969331233E-3</v>
      </c>
      <c r="K1238">
        <f>(Q1237+E1238*K1237)*'Master-Stocks'!$I$1</f>
        <v>37.944391680000003</v>
      </c>
      <c r="L1238">
        <f>(R1237+F1238*L1237)*'Master-Stocks'!$I$1</f>
        <v>7.9470472667040006</v>
      </c>
      <c r="M1238">
        <f ca="1">(S1237+G1238*M1237)*'Master-Stocks'!$I$1</f>
        <v>1.4495762867466301E-2</v>
      </c>
      <c r="N1238">
        <f t="shared" ref="N1238:S1238" si="1235">H1237*B1238+N1237</f>
        <v>7.2888821071863603</v>
      </c>
      <c r="O1238">
        <f t="shared" si="1235"/>
        <v>404</v>
      </c>
      <c r="P1238">
        <f t="shared" si="1235"/>
        <v>0.4542318896933123</v>
      </c>
      <c r="Q1238">
        <f t="shared" si="1235"/>
        <v>3794.4391680000003</v>
      </c>
      <c r="R1238">
        <f t="shared" si="1235"/>
        <v>794.70472667040008</v>
      </c>
      <c r="S1238">
        <f t="shared" ca="1" si="1235"/>
        <v>1.44957628674663</v>
      </c>
    </row>
    <row r="1239" spans="1:19" ht="12.75" x14ac:dyDescent="0.2">
      <c r="A1239">
        <f>'All Transactions'!A1239</f>
        <v>0</v>
      </c>
      <c r="B1239">
        <f>'All Transactions'!F1239</f>
        <v>0</v>
      </c>
      <c r="C1239">
        <f>'All Transactions'!G1239</f>
        <v>0</v>
      </c>
      <c r="D1239">
        <f>'All Transactions'!H1239</f>
        <v>0</v>
      </c>
      <c r="E1239">
        <f>'All Transactions'!I1239</f>
        <v>0</v>
      </c>
      <c r="F1239">
        <f>'All Transactions'!J1239</f>
        <v>0</v>
      </c>
      <c r="G1239">
        <f>'All Transactions'!K1239</f>
        <v>0</v>
      </c>
      <c r="H1239">
        <f>(N1238+B1239*H1238)*'Master-Stocks'!$I$1</f>
        <v>7.2888821071863605E-2</v>
      </c>
      <c r="I1239">
        <f>(O1238+C1239*I1238)*'Master-Stocks'!$I$1</f>
        <v>4.04</v>
      </c>
      <c r="J1239">
        <f>(P1238+D1239*J1238)*'Master-Stocks'!$I$1</f>
        <v>4.5423188969331233E-3</v>
      </c>
      <c r="K1239">
        <f>(Q1238+E1239*K1238)*'Master-Stocks'!$I$1</f>
        <v>37.944391680000003</v>
      </c>
      <c r="L1239">
        <f>(R1238+F1239*L1238)*'Master-Stocks'!$I$1</f>
        <v>7.9470472667040006</v>
      </c>
      <c r="M1239">
        <f ca="1">(S1238+G1239*M1238)*'Master-Stocks'!$I$1</f>
        <v>1.4495762867466301E-2</v>
      </c>
      <c r="N1239">
        <f t="shared" ref="N1239:S1239" si="1236">H1238*B1239+N1238</f>
        <v>7.2888821071863603</v>
      </c>
      <c r="O1239">
        <f t="shared" si="1236"/>
        <v>404</v>
      </c>
      <c r="P1239">
        <f t="shared" si="1236"/>
        <v>0.4542318896933123</v>
      </c>
      <c r="Q1239">
        <f t="shared" si="1236"/>
        <v>3794.4391680000003</v>
      </c>
      <c r="R1239">
        <f t="shared" si="1236"/>
        <v>794.70472667040008</v>
      </c>
      <c r="S1239">
        <f t="shared" ca="1" si="1236"/>
        <v>1.44957628674663</v>
      </c>
    </row>
    <row r="1240" spans="1:19" ht="12.75" x14ac:dyDescent="0.2">
      <c r="A1240">
        <f>'All Transactions'!A1240</f>
        <v>0</v>
      </c>
      <c r="B1240">
        <f>'All Transactions'!F1240</f>
        <v>0</v>
      </c>
      <c r="C1240">
        <f>'All Transactions'!G1240</f>
        <v>0</v>
      </c>
      <c r="D1240">
        <f>'All Transactions'!H1240</f>
        <v>0</v>
      </c>
      <c r="E1240">
        <f>'All Transactions'!I1240</f>
        <v>0</v>
      </c>
      <c r="F1240">
        <f>'All Transactions'!J1240</f>
        <v>0</v>
      </c>
      <c r="G1240">
        <f>'All Transactions'!K1240</f>
        <v>0</v>
      </c>
      <c r="H1240">
        <f>(N1239+B1240*H1239)*'Master-Stocks'!$I$1</f>
        <v>7.2888821071863605E-2</v>
      </c>
      <c r="I1240">
        <f>(O1239+C1240*I1239)*'Master-Stocks'!$I$1</f>
        <v>4.04</v>
      </c>
      <c r="J1240">
        <f>(P1239+D1240*J1239)*'Master-Stocks'!$I$1</f>
        <v>4.5423188969331233E-3</v>
      </c>
      <c r="K1240">
        <f>(Q1239+E1240*K1239)*'Master-Stocks'!$I$1</f>
        <v>37.944391680000003</v>
      </c>
      <c r="L1240">
        <f>(R1239+F1240*L1239)*'Master-Stocks'!$I$1</f>
        <v>7.9470472667040006</v>
      </c>
      <c r="M1240">
        <f ca="1">(S1239+G1240*M1239)*'Master-Stocks'!$I$1</f>
        <v>1.4495762867466301E-2</v>
      </c>
      <c r="N1240">
        <f t="shared" ref="N1240:S1240" si="1237">H1239*B1240+N1239</f>
        <v>7.2888821071863603</v>
      </c>
      <c r="O1240">
        <f t="shared" si="1237"/>
        <v>404</v>
      </c>
      <c r="P1240">
        <f t="shared" si="1237"/>
        <v>0.4542318896933123</v>
      </c>
      <c r="Q1240">
        <f t="shared" si="1237"/>
        <v>3794.4391680000003</v>
      </c>
      <c r="R1240">
        <f t="shared" si="1237"/>
        <v>794.70472667040008</v>
      </c>
      <c r="S1240">
        <f t="shared" ca="1" si="1237"/>
        <v>1.44957628674663</v>
      </c>
    </row>
    <row r="1241" spans="1:19" ht="12.75" x14ac:dyDescent="0.2">
      <c r="A1241">
        <f>'All Transactions'!A1241</f>
        <v>0</v>
      </c>
      <c r="B1241">
        <f>'All Transactions'!F1241</f>
        <v>0</v>
      </c>
      <c r="C1241">
        <f>'All Transactions'!G1241</f>
        <v>0</v>
      </c>
      <c r="D1241">
        <f>'All Transactions'!H1241</f>
        <v>0</v>
      </c>
      <c r="E1241">
        <f>'All Transactions'!I1241</f>
        <v>0</v>
      </c>
      <c r="F1241">
        <f>'All Transactions'!J1241</f>
        <v>0</v>
      </c>
      <c r="G1241">
        <f>'All Transactions'!K1241</f>
        <v>0</v>
      </c>
      <c r="H1241">
        <f>(N1240+B1241*H1240)*'Master-Stocks'!$I$1</f>
        <v>7.2888821071863605E-2</v>
      </c>
      <c r="I1241">
        <f>(O1240+C1241*I1240)*'Master-Stocks'!$I$1</f>
        <v>4.04</v>
      </c>
      <c r="J1241">
        <f>(P1240+D1241*J1240)*'Master-Stocks'!$I$1</f>
        <v>4.5423188969331233E-3</v>
      </c>
      <c r="K1241">
        <f>(Q1240+E1241*K1240)*'Master-Stocks'!$I$1</f>
        <v>37.944391680000003</v>
      </c>
      <c r="L1241">
        <f>(R1240+F1241*L1240)*'Master-Stocks'!$I$1</f>
        <v>7.9470472667040006</v>
      </c>
      <c r="M1241">
        <f ca="1">(S1240+G1241*M1240)*'Master-Stocks'!$I$1</f>
        <v>1.4495762867466301E-2</v>
      </c>
      <c r="N1241">
        <f t="shared" ref="N1241:S1241" si="1238">H1240*B1241+N1240</f>
        <v>7.2888821071863603</v>
      </c>
      <c r="O1241">
        <f t="shared" si="1238"/>
        <v>404</v>
      </c>
      <c r="P1241">
        <f t="shared" si="1238"/>
        <v>0.4542318896933123</v>
      </c>
      <c r="Q1241">
        <f t="shared" si="1238"/>
        <v>3794.4391680000003</v>
      </c>
      <c r="R1241">
        <f t="shared" si="1238"/>
        <v>794.70472667040008</v>
      </c>
      <c r="S1241">
        <f t="shared" ca="1" si="1238"/>
        <v>1.44957628674663</v>
      </c>
    </row>
    <row r="1242" spans="1:19" ht="12.75" x14ac:dyDescent="0.2">
      <c r="A1242">
        <f>'All Transactions'!A1242</f>
        <v>0</v>
      </c>
      <c r="B1242">
        <f>'All Transactions'!F1242</f>
        <v>0</v>
      </c>
      <c r="C1242">
        <f>'All Transactions'!G1242</f>
        <v>0</v>
      </c>
      <c r="D1242">
        <f>'All Transactions'!H1242</f>
        <v>0</v>
      </c>
      <c r="E1242">
        <f>'All Transactions'!I1242</f>
        <v>0</v>
      </c>
      <c r="F1242">
        <f>'All Transactions'!J1242</f>
        <v>0</v>
      </c>
      <c r="G1242">
        <f>'All Transactions'!K1242</f>
        <v>0</v>
      </c>
      <c r="H1242">
        <f>(N1241+B1242*H1241)*'Master-Stocks'!$I$1</f>
        <v>7.2888821071863605E-2</v>
      </c>
      <c r="I1242">
        <f>(O1241+C1242*I1241)*'Master-Stocks'!$I$1</f>
        <v>4.04</v>
      </c>
      <c r="J1242">
        <f>(P1241+D1242*J1241)*'Master-Stocks'!$I$1</f>
        <v>4.5423188969331233E-3</v>
      </c>
      <c r="K1242">
        <f>(Q1241+E1242*K1241)*'Master-Stocks'!$I$1</f>
        <v>37.944391680000003</v>
      </c>
      <c r="L1242">
        <f>(R1241+F1242*L1241)*'Master-Stocks'!$I$1</f>
        <v>7.9470472667040006</v>
      </c>
      <c r="M1242">
        <f ca="1">(S1241+G1242*M1241)*'Master-Stocks'!$I$1</f>
        <v>1.4495762867466301E-2</v>
      </c>
      <c r="N1242">
        <f t="shared" ref="N1242:S1242" si="1239">H1241*B1242+N1241</f>
        <v>7.2888821071863603</v>
      </c>
      <c r="O1242">
        <f t="shared" si="1239"/>
        <v>404</v>
      </c>
      <c r="P1242">
        <f t="shared" si="1239"/>
        <v>0.4542318896933123</v>
      </c>
      <c r="Q1242">
        <f t="shared" si="1239"/>
        <v>3794.4391680000003</v>
      </c>
      <c r="R1242">
        <f t="shared" si="1239"/>
        <v>794.70472667040008</v>
      </c>
      <c r="S1242">
        <f t="shared" ca="1" si="1239"/>
        <v>1.44957628674663</v>
      </c>
    </row>
    <row r="1243" spans="1:19" ht="12.75" x14ac:dyDescent="0.2">
      <c r="A1243">
        <f>'All Transactions'!A1243</f>
        <v>0</v>
      </c>
      <c r="B1243">
        <f>'All Transactions'!F1243</f>
        <v>0</v>
      </c>
      <c r="C1243">
        <f>'All Transactions'!G1243</f>
        <v>0</v>
      </c>
      <c r="D1243">
        <f>'All Transactions'!H1243</f>
        <v>0</v>
      </c>
      <c r="E1243">
        <f>'All Transactions'!I1243</f>
        <v>0</v>
      </c>
      <c r="F1243">
        <f>'All Transactions'!J1243</f>
        <v>0</v>
      </c>
      <c r="G1243">
        <f>'All Transactions'!K1243</f>
        <v>0</v>
      </c>
      <c r="H1243">
        <f>(N1242+B1243*H1242)*'Master-Stocks'!$I$1</f>
        <v>7.2888821071863605E-2</v>
      </c>
      <c r="I1243">
        <f>(O1242+C1243*I1242)*'Master-Stocks'!$I$1</f>
        <v>4.04</v>
      </c>
      <c r="J1243">
        <f>(P1242+D1243*J1242)*'Master-Stocks'!$I$1</f>
        <v>4.5423188969331233E-3</v>
      </c>
      <c r="K1243">
        <f>(Q1242+E1243*K1242)*'Master-Stocks'!$I$1</f>
        <v>37.944391680000003</v>
      </c>
      <c r="L1243">
        <f>(R1242+F1243*L1242)*'Master-Stocks'!$I$1</f>
        <v>7.9470472667040006</v>
      </c>
      <c r="M1243">
        <f ca="1">(S1242+G1243*M1242)*'Master-Stocks'!$I$1</f>
        <v>1.4495762867466301E-2</v>
      </c>
      <c r="N1243">
        <f t="shared" ref="N1243:S1243" si="1240">H1242*B1243+N1242</f>
        <v>7.2888821071863603</v>
      </c>
      <c r="O1243">
        <f t="shared" si="1240"/>
        <v>404</v>
      </c>
      <c r="P1243">
        <f t="shared" si="1240"/>
        <v>0.4542318896933123</v>
      </c>
      <c r="Q1243">
        <f t="shared" si="1240"/>
        <v>3794.4391680000003</v>
      </c>
      <c r="R1243">
        <f t="shared" si="1240"/>
        <v>794.70472667040008</v>
      </c>
      <c r="S1243">
        <f t="shared" ca="1" si="1240"/>
        <v>1.44957628674663</v>
      </c>
    </row>
    <row r="1244" spans="1:19" ht="12.75" x14ac:dyDescent="0.2">
      <c r="A1244">
        <f>'All Transactions'!A1244</f>
        <v>0</v>
      </c>
      <c r="B1244">
        <f>'All Transactions'!F1244</f>
        <v>0</v>
      </c>
      <c r="C1244">
        <f>'All Transactions'!G1244</f>
        <v>0</v>
      </c>
      <c r="D1244">
        <f>'All Transactions'!H1244</f>
        <v>0</v>
      </c>
      <c r="E1244">
        <f>'All Transactions'!I1244</f>
        <v>0</v>
      </c>
      <c r="F1244">
        <f>'All Transactions'!J1244</f>
        <v>0</v>
      </c>
      <c r="G1244">
        <f>'All Transactions'!K1244</f>
        <v>0</v>
      </c>
      <c r="H1244">
        <f>(N1243+B1244*H1243)*'Master-Stocks'!$I$1</f>
        <v>7.2888821071863605E-2</v>
      </c>
      <c r="I1244">
        <f>(O1243+C1244*I1243)*'Master-Stocks'!$I$1</f>
        <v>4.04</v>
      </c>
      <c r="J1244">
        <f>(P1243+D1244*J1243)*'Master-Stocks'!$I$1</f>
        <v>4.5423188969331233E-3</v>
      </c>
      <c r="K1244">
        <f>(Q1243+E1244*K1243)*'Master-Stocks'!$I$1</f>
        <v>37.944391680000003</v>
      </c>
      <c r="L1244">
        <f>(R1243+F1244*L1243)*'Master-Stocks'!$I$1</f>
        <v>7.9470472667040006</v>
      </c>
      <c r="M1244">
        <f ca="1">(S1243+G1244*M1243)*'Master-Stocks'!$I$1</f>
        <v>1.4495762867466301E-2</v>
      </c>
      <c r="N1244">
        <f t="shared" ref="N1244:S1244" si="1241">H1243*B1244+N1243</f>
        <v>7.2888821071863603</v>
      </c>
      <c r="O1244">
        <f t="shared" si="1241"/>
        <v>404</v>
      </c>
      <c r="P1244">
        <f t="shared" si="1241"/>
        <v>0.4542318896933123</v>
      </c>
      <c r="Q1244">
        <f t="shared" si="1241"/>
        <v>3794.4391680000003</v>
      </c>
      <c r="R1244">
        <f t="shared" si="1241"/>
        <v>794.70472667040008</v>
      </c>
      <c r="S1244">
        <f t="shared" ca="1" si="1241"/>
        <v>1.44957628674663</v>
      </c>
    </row>
    <row r="1245" spans="1:19" ht="12.75" x14ac:dyDescent="0.2">
      <c r="A1245">
        <f>'All Transactions'!A1245</f>
        <v>0</v>
      </c>
      <c r="B1245">
        <f>'All Transactions'!F1245</f>
        <v>0</v>
      </c>
      <c r="C1245">
        <f>'All Transactions'!G1245</f>
        <v>0</v>
      </c>
      <c r="D1245">
        <f>'All Transactions'!H1245</f>
        <v>0</v>
      </c>
      <c r="E1245">
        <f>'All Transactions'!I1245</f>
        <v>0</v>
      </c>
      <c r="F1245">
        <f>'All Transactions'!J1245</f>
        <v>0</v>
      </c>
      <c r="G1245">
        <f>'All Transactions'!K1245</f>
        <v>0</v>
      </c>
      <c r="H1245">
        <f>(N1244+B1245*H1244)*'Master-Stocks'!$I$1</f>
        <v>7.2888821071863605E-2</v>
      </c>
      <c r="I1245">
        <f>(O1244+C1245*I1244)*'Master-Stocks'!$I$1</f>
        <v>4.04</v>
      </c>
      <c r="J1245">
        <f>(P1244+D1245*J1244)*'Master-Stocks'!$I$1</f>
        <v>4.5423188969331233E-3</v>
      </c>
      <c r="K1245">
        <f>(Q1244+E1245*K1244)*'Master-Stocks'!$I$1</f>
        <v>37.944391680000003</v>
      </c>
      <c r="L1245">
        <f>(R1244+F1245*L1244)*'Master-Stocks'!$I$1</f>
        <v>7.9470472667040006</v>
      </c>
      <c r="M1245">
        <f ca="1">(S1244+G1245*M1244)*'Master-Stocks'!$I$1</f>
        <v>1.4495762867466301E-2</v>
      </c>
      <c r="N1245">
        <f t="shared" ref="N1245:S1245" si="1242">H1244*B1245+N1244</f>
        <v>7.2888821071863603</v>
      </c>
      <c r="O1245">
        <f t="shared" si="1242"/>
        <v>404</v>
      </c>
      <c r="P1245">
        <f t="shared" si="1242"/>
        <v>0.4542318896933123</v>
      </c>
      <c r="Q1245">
        <f t="shared" si="1242"/>
        <v>3794.4391680000003</v>
      </c>
      <c r="R1245">
        <f t="shared" si="1242"/>
        <v>794.70472667040008</v>
      </c>
      <c r="S1245">
        <f t="shared" ca="1" si="1242"/>
        <v>1.44957628674663</v>
      </c>
    </row>
    <row r="1246" spans="1:19" ht="12.75" x14ac:dyDescent="0.2">
      <c r="A1246">
        <f>'All Transactions'!A1246</f>
        <v>0</v>
      </c>
      <c r="B1246">
        <f>'All Transactions'!F1246</f>
        <v>0</v>
      </c>
      <c r="C1246">
        <f>'All Transactions'!G1246</f>
        <v>0</v>
      </c>
      <c r="D1246">
        <f>'All Transactions'!H1246</f>
        <v>0</v>
      </c>
      <c r="E1246">
        <f>'All Transactions'!I1246</f>
        <v>0</v>
      </c>
      <c r="F1246">
        <f>'All Transactions'!J1246</f>
        <v>0</v>
      </c>
      <c r="G1246">
        <f>'All Transactions'!K1246</f>
        <v>0</v>
      </c>
      <c r="H1246">
        <f>(N1245+B1246*H1245)*'Master-Stocks'!$I$1</f>
        <v>7.2888821071863605E-2</v>
      </c>
      <c r="I1246">
        <f>(O1245+C1246*I1245)*'Master-Stocks'!$I$1</f>
        <v>4.04</v>
      </c>
      <c r="J1246">
        <f>(P1245+D1246*J1245)*'Master-Stocks'!$I$1</f>
        <v>4.5423188969331233E-3</v>
      </c>
      <c r="K1246">
        <f>(Q1245+E1246*K1245)*'Master-Stocks'!$I$1</f>
        <v>37.944391680000003</v>
      </c>
      <c r="L1246">
        <f>(R1245+F1246*L1245)*'Master-Stocks'!$I$1</f>
        <v>7.9470472667040006</v>
      </c>
      <c r="M1246">
        <f ca="1">(S1245+G1246*M1245)*'Master-Stocks'!$I$1</f>
        <v>1.4495762867466301E-2</v>
      </c>
      <c r="N1246">
        <f t="shared" ref="N1246:S1246" si="1243">H1245*B1246+N1245</f>
        <v>7.2888821071863603</v>
      </c>
      <c r="O1246">
        <f t="shared" si="1243"/>
        <v>404</v>
      </c>
      <c r="P1246">
        <f t="shared" si="1243"/>
        <v>0.4542318896933123</v>
      </c>
      <c r="Q1246">
        <f t="shared" si="1243"/>
        <v>3794.4391680000003</v>
      </c>
      <c r="R1246">
        <f t="shared" si="1243"/>
        <v>794.70472667040008</v>
      </c>
      <c r="S1246">
        <f t="shared" ca="1" si="1243"/>
        <v>1.44957628674663</v>
      </c>
    </row>
    <row r="1247" spans="1:19" ht="12.75" x14ac:dyDescent="0.2">
      <c r="A1247">
        <f>'All Transactions'!A1247</f>
        <v>0</v>
      </c>
      <c r="B1247">
        <f>'All Transactions'!F1247</f>
        <v>0</v>
      </c>
      <c r="C1247">
        <f>'All Transactions'!G1247</f>
        <v>0</v>
      </c>
      <c r="D1247">
        <f>'All Transactions'!H1247</f>
        <v>0</v>
      </c>
      <c r="E1247">
        <f>'All Transactions'!I1247</f>
        <v>0</v>
      </c>
      <c r="F1247">
        <f>'All Transactions'!J1247</f>
        <v>0</v>
      </c>
      <c r="G1247">
        <f>'All Transactions'!K1247</f>
        <v>0</v>
      </c>
      <c r="H1247">
        <f>(N1246+B1247*H1246)*'Master-Stocks'!$I$1</f>
        <v>7.2888821071863605E-2</v>
      </c>
      <c r="I1247">
        <f>(O1246+C1247*I1246)*'Master-Stocks'!$I$1</f>
        <v>4.04</v>
      </c>
      <c r="J1247">
        <f>(P1246+D1247*J1246)*'Master-Stocks'!$I$1</f>
        <v>4.5423188969331233E-3</v>
      </c>
      <c r="K1247">
        <f>(Q1246+E1247*K1246)*'Master-Stocks'!$I$1</f>
        <v>37.944391680000003</v>
      </c>
      <c r="L1247">
        <f>(R1246+F1247*L1246)*'Master-Stocks'!$I$1</f>
        <v>7.9470472667040006</v>
      </c>
      <c r="M1247">
        <f ca="1">(S1246+G1247*M1246)*'Master-Stocks'!$I$1</f>
        <v>1.4495762867466301E-2</v>
      </c>
      <c r="N1247">
        <f t="shared" ref="N1247:S1247" si="1244">H1246*B1247+N1246</f>
        <v>7.2888821071863603</v>
      </c>
      <c r="O1247">
        <f t="shared" si="1244"/>
        <v>404</v>
      </c>
      <c r="P1247">
        <f t="shared" si="1244"/>
        <v>0.4542318896933123</v>
      </c>
      <c r="Q1247">
        <f t="shared" si="1244"/>
        <v>3794.4391680000003</v>
      </c>
      <c r="R1247">
        <f t="shared" si="1244"/>
        <v>794.70472667040008</v>
      </c>
      <c r="S1247">
        <f t="shared" ca="1" si="1244"/>
        <v>1.44957628674663</v>
      </c>
    </row>
    <row r="1248" spans="1:19" ht="12.75" x14ac:dyDescent="0.2">
      <c r="A1248">
        <f>'All Transactions'!A1248</f>
        <v>0</v>
      </c>
      <c r="B1248">
        <f>'All Transactions'!F1248</f>
        <v>0</v>
      </c>
      <c r="C1248">
        <f>'All Transactions'!G1248</f>
        <v>0</v>
      </c>
      <c r="D1248">
        <f>'All Transactions'!H1248</f>
        <v>0</v>
      </c>
      <c r="E1248">
        <f>'All Transactions'!I1248</f>
        <v>0</v>
      </c>
      <c r="F1248">
        <f>'All Transactions'!J1248</f>
        <v>0</v>
      </c>
      <c r="G1248">
        <f>'All Transactions'!K1248</f>
        <v>0</v>
      </c>
      <c r="H1248">
        <f>(N1247+B1248*H1247)*'Master-Stocks'!$I$1</f>
        <v>7.2888821071863605E-2</v>
      </c>
      <c r="I1248">
        <f>(O1247+C1248*I1247)*'Master-Stocks'!$I$1</f>
        <v>4.04</v>
      </c>
      <c r="J1248">
        <f>(P1247+D1248*J1247)*'Master-Stocks'!$I$1</f>
        <v>4.5423188969331233E-3</v>
      </c>
      <c r="K1248">
        <f>(Q1247+E1248*K1247)*'Master-Stocks'!$I$1</f>
        <v>37.944391680000003</v>
      </c>
      <c r="L1248">
        <f>(R1247+F1248*L1247)*'Master-Stocks'!$I$1</f>
        <v>7.9470472667040006</v>
      </c>
      <c r="M1248">
        <f ca="1">(S1247+G1248*M1247)*'Master-Stocks'!$I$1</f>
        <v>1.4495762867466301E-2</v>
      </c>
      <c r="N1248">
        <f t="shared" ref="N1248:S1248" si="1245">H1247*B1248+N1247</f>
        <v>7.2888821071863603</v>
      </c>
      <c r="O1248">
        <f t="shared" si="1245"/>
        <v>404</v>
      </c>
      <c r="P1248">
        <f t="shared" si="1245"/>
        <v>0.4542318896933123</v>
      </c>
      <c r="Q1248">
        <f t="shared" si="1245"/>
        <v>3794.4391680000003</v>
      </c>
      <c r="R1248">
        <f t="shared" si="1245"/>
        <v>794.70472667040008</v>
      </c>
      <c r="S1248">
        <f t="shared" ca="1" si="1245"/>
        <v>1.44957628674663</v>
      </c>
    </row>
    <row r="1249" spans="1:19" ht="12.75" x14ac:dyDescent="0.2">
      <c r="A1249">
        <f>'All Transactions'!A1249</f>
        <v>0</v>
      </c>
      <c r="B1249">
        <f>'All Transactions'!F1249</f>
        <v>0</v>
      </c>
      <c r="C1249">
        <f>'All Transactions'!G1249</f>
        <v>0</v>
      </c>
      <c r="D1249">
        <f>'All Transactions'!H1249</f>
        <v>0</v>
      </c>
      <c r="E1249">
        <f>'All Transactions'!I1249</f>
        <v>0</v>
      </c>
      <c r="F1249">
        <f>'All Transactions'!J1249</f>
        <v>0</v>
      </c>
      <c r="G1249">
        <f>'All Transactions'!K1249</f>
        <v>0</v>
      </c>
      <c r="H1249">
        <f>(N1248+B1249*H1248)*'Master-Stocks'!$I$1</f>
        <v>7.2888821071863605E-2</v>
      </c>
      <c r="I1249">
        <f>(O1248+C1249*I1248)*'Master-Stocks'!$I$1</f>
        <v>4.04</v>
      </c>
      <c r="J1249">
        <f>(P1248+D1249*J1248)*'Master-Stocks'!$I$1</f>
        <v>4.5423188969331233E-3</v>
      </c>
      <c r="K1249">
        <f>(Q1248+E1249*K1248)*'Master-Stocks'!$I$1</f>
        <v>37.944391680000003</v>
      </c>
      <c r="L1249">
        <f>(R1248+F1249*L1248)*'Master-Stocks'!$I$1</f>
        <v>7.9470472667040006</v>
      </c>
      <c r="M1249">
        <f ca="1">(S1248+G1249*M1248)*'Master-Stocks'!$I$1</f>
        <v>1.4495762867466301E-2</v>
      </c>
      <c r="N1249">
        <f t="shared" ref="N1249:S1249" si="1246">H1248*B1249+N1248</f>
        <v>7.2888821071863603</v>
      </c>
      <c r="O1249">
        <f t="shared" si="1246"/>
        <v>404</v>
      </c>
      <c r="P1249">
        <f t="shared" si="1246"/>
        <v>0.4542318896933123</v>
      </c>
      <c r="Q1249">
        <f t="shared" si="1246"/>
        <v>3794.4391680000003</v>
      </c>
      <c r="R1249">
        <f t="shared" si="1246"/>
        <v>794.70472667040008</v>
      </c>
      <c r="S1249">
        <f t="shared" ca="1" si="1246"/>
        <v>1.44957628674663</v>
      </c>
    </row>
    <row r="1250" spans="1:19" ht="12.75" x14ac:dyDescent="0.2">
      <c r="A1250">
        <f>'All Transactions'!A1250</f>
        <v>0</v>
      </c>
      <c r="B1250">
        <f>'All Transactions'!F1250</f>
        <v>0</v>
      </c>
      <c r="C1250">
        <f>'All Transactions'!G1250</f>
        <v>0</v>
      </c>
      <c r="D1250">
        <f>'All Transactions'!H1250</f>
        <v>0</v>
      </c>
      <c r="E1250">
        <f>'All Transactions'!I1250</f>
        <v>0</v>
      </c>
      <c r="F1250">
        <f>'All Transactions'!J1250</f>
        <v>0</v>
      </c>
      <c r="G1250">
        <f>'All Transactions'!K1250</f>
        <v>0</v>
      </c>
      <c r="H1250">
        <f>(N1249+B1250*H1249)*'Master-Stocks'!$I$1</f>
        <v>7.2888821071863605E-2</v>
      </c>
      <c r="I1250">
        <f>(O1249+C1250*I1249)*'Master-Stocks'!$I$1</f>
        <v>4.04</v>
      </c>
      <c r="J1250">
        <f>(P1249+D1250*J1249)*'Master-Stocks'!$I$1</f>
        <v>4.5423188969331233E-3</v>
      </c>
      <c r="K1250">
        <f>(Q1249+E1250*K1249)*'Master-Stocks'!$I$1</f>
        <v>37.944391680000003</v>
      </c>
      <c r="L1250">
        <f>(R1249+F1250*L1249)*'Master-Stocks'!$I$1</f>
        <v>7.9470472667040006</v>
      </c>
      <c r="M1250">
        <f ca="1">(S1249+G1250*M1249)*'Master-Stocks'!$I$1</f>
        <v>1.4495762867466301E-2</v>
      </c>
      <c r="N1250">
        <f t="shared" ref="N1250:S1250" si="1247">H1249*B1250+N1249</f>
        <v>7.2888821071863603</v>
      </c>
      <c r="O1250">
        <f t="shared" si="1247"/>
        <v>404</v>
      </c>
      <c r="P1250">
        <f t="shared" si="1247"/>
        <v>0.4542318896933123</v>
      </c>
      <c r="Q1250">
        <f t="shared" si="1247"/>
        <v>3794.4391680000003</v>
      </c>
      <c r="R1250">
        <f t="shared" si="1247"/>
        <v>794.70472667040008</v>
      </c>
      <c r="S1250">
        <f t="shared" ca="1" si="1247"/>
        <v>1.44957628674663</v>
      </c>
    </row>
    <row r="1251" spans="1:19" ht="12.75" x14ac:dyDescent="0.2">
      <c r="A1251">
        <f>'All Transactions'!A1251</f>
        <v>0</v>
      </c>
      <c r="B1251">
        <f>'All Transactions'!F1251</f>
        <v>0</v>
      </c>
      <c r="C1251">
        <f>'All Transactions'!G1251</f>
        <v>0</v>
      </c>
      <c r="D1251">
        <f>'All Transactions'!H1251</f>
        <v>0</v>
      </c>
      <c r="E1251">
        <f>'All Transactions'!I1251</f>
        <v>0</v>
      </c>
      <c r="F1251">
        <f>'All Transactions'!J1251</f>
        <v>0</v>
      </c>
      <c r="G1251">
        <f>'All Transactions'!K1251</f>
        <v>0</v>
      </c>
      <c r="H1251">
        <f>(N1250+B1251*H1250)*'Master-Stocks'!$I$1</f>
        <v>7.2888821071863605E-2</v>
      </c>
      <c r="I1251">
        <f>(O1250+C1251*I1250)*'Master-Stocks'!$I$1</f>
        <v>4.04</v>
      </c>
      <c r="J1251">
        <f>(P1250+D1251*J1250)*'Master-Stocks'!$I$1</f>
        <v>4.5423188969331233E-3</v>
      </c>
      <c r="K1251">
        <f>(Q1250+E1251*K1250)*'Master-Stocks'!$I$1</f>
        <v>37.944391680000003</v>
      </c>
      <c r="L1251">
        <f>(R1250+F1251*L1250)*'Master-Stocks'!$I$1</f>
        <v>7.9470472667040006</v>
      </c>
      <c r="M1251">
        <f ca="1">(S1250+G1251*M1250)*'Master-Stocks'!$I$1</f>
        <v>1.4495762867466301E-2</v>
      </c>
      <c r="N1251">
        <f t="shared" ref="N1251:S1251" si="1248">H1250*B1251+N1250</f>
        <v>7.2888821071863603</v>
      </c>
      <c r="O1251">
        <f t="shared" si="1248"/>
        <v>404</v>
      </c>
      <c r="P1251">
        <f t="shared" si="1248"/>
        <v>0.4542318896933123</v>
      </c>
      <c r="Q1251">
        <f t="shared" si="1248"/>
        <v>3794.4391680000003</v>
      </c>
      <c r="R1251">
        <f t="shared" si="1248"/>
        <v>794.70472667040008</v>
      </c>
      <c r="S1251">
        <f t="shared" ca="1" si="1248"/>
        <v>1.44957628674663</v>
      </c>
    </row>
    <row r="1252" spans="1:19" ht="12.75" x14ac:dyDescent="0.2">
      <c r="A1252">
        <f>'All Transactions'!A1252</f>
        <v>0</v>
      </c>
      <c r="B1252">
        <f>'All Transactions'!F1252</f>
        <v>0</v>
      </c>
      <c r="C1252">
        <f>'All Transactions'!G1252</f>
        <v>0</v>
      </c>
      <c r="D1252">
        <f>'All Transactions'!H1252</f>
        <v>0</v>
      </c>
      <c r="E1252">
        <f>'All Transactions'!I1252</f>
        <v>0</v>
      </c>
      <c r="F1252">
        <f>'All Transactions'!J1252</f>
        <v>0</v>
      </c>
      <c r="G1252">
        <f>'All Transactions'!K1252</f>
        <v>0</v>
      </c>
      <c r="H1252">
        <f>(N1251+B1252*H1251)*'Master-Stocks'!$I$1</f>
        <v>7.2888821071863605E-2</v>
      </c>
      <c r="I1252">
        <f>(O1251+C1252*I1251)*'Master-Stocks'!$I$1</f>
        <v>4.04</v>
      </c>
      <c r="J1252">
        <f>(P1251+D1252*J1251)*'Master-Stocks'!$I$1</f>
        <v>4.5423188969331233E-3</v>
      </c>
      <c r="K1252">
        <f>(Q1251+E1252*K1251)*'Master-Stocks'!$I$1</f>
        <v>37.944391680000003</v>
      </c>
      <c r="L1252">
        <f>(R1251+F1252*L1251)*'Master-Stocks'!$I$1</f>
        <v>7.9470472667040006</v>
      </c>
      <c r="M1252">
        <f ca="1">(S1251+G1252*M1251)*'Master-Stocks'!$I$1</f>
        <v>1.4495762867466301E-2</v>
      </c>
      <c r="N1252">
        <f t="shared" ref="N1252:S1252" si="1249">H1251*B1252+N1251</f>
        <v>7.2888821071863603</v>
      </c>
      <c r="O1252">
        <f t="shared" si="1249"/>
        <v>404</v>
      </c>
      <c r="P1252">
        <f t="shared" si="1249"/>
        <v>0.4542318896933123</v>
      </c>
      <c r="Q1252">
        <f t="shared" si="1249"/>
        <v>3794.4391680000003</v>
      </c>
      <c r="R1252">
        <f t="shared" si="1249"/>
        <v>794.70472667040008</v>
      </c>
      <c r="S1252">
        <f t="shared" ca="1" si="1249"/>
        <v>1.44957628674663</v>
      </c>
    </row>
    <row r="1253" spans="1:19" ht="12.75" x14ac:dyDescent="0.2">
      <c r="A1253">
        <f>'All Transactions'!A1253</f>
        <v>0</v>
      </c>
      <c r="B1253">
        <f>'All Transactions'!F1253</f>
        <v>0</v>
      </c>
      <c r="C1253">
        <f>'All Transactions'!G1253</f>
        <v>0</v>
      </c>
      <c r="D1253">
        <f>'All Transactions'!H1253</f>
        <v>0</v>
      </c>
      <c r="E1253">
        <f>'All Transactions'!I1253</f>
        <v>0</v>
      </c>
      <c r="F1253">
        <f>'All Transactions'!J1253</f>
        <v>0</v>
      </c>
      <c r="G1253">
        <f>'All Transactions'!K1253</f>
        <v>0</v>
      </c>
      <c r="H1253">
        <f>(N1252+B1253*H1252)*'Master-Stocks'!$I$1</f>
        <v>7.2888821071863605E-2</v>
      </c>
      <c r="I1253">
        <f>(O1252+C1253*I1252)*'Master-Stocks'!$I$1</f>
        <v>4.04</v>
      </c>
      <c r="J1253">
        <f>(P1252+D1253*J1252)*'Master-Stocks'!$I$1</f>
        <v>4.5423188969331233E-3</v>
      </c>
      <c r="K1253">
        <f>(Q1252+E1253*K1252)*'Master-Stocks'!$I$1</f>
        <v>37.944391680000003</v>
      </c>
      <c r="L1253">
        <f>(R1252+F1253*L1252)*'Master-Stocks'!$I$1</f>
        <v>7.9470472667040006</v>
      </c>
      <c r="M1253">
        <f ca="1">(S1252+G1253*M1252)*'Master-Stocks'!$I$1</f>
        <v>1.4495762867466301E-2</v>
      </c>
      <c r="N1253">
        <f t="shared" ref="N1253:S1253" si="1250">H1252*B1253+N1252</f>
        <v>7.2888821071863603</v>
      </c>
      <c r="O1253">
        <f t="shared" si="1250"/>
        <v>404</v>
      </c>
      <c r="P1253">
        <f t="shared" si="1250"/>
        <v>0.4542318896933123</v>
      </c>
      <c r="Q1253">
        <f t="shared" si="1250"/>
        <v>3794.4391680000003</v>
      </c>
      <c r="R1253">
        <f t="shared" si="1250"/>
        <v>794.70472667040008</v>
      </c>
      <c r="S1253">
        <f t="shared" ca="1" si="1250"/>
        <v>1.44957628674663</v>
      </c>
    </row>
    <row r="1254" spans="1:19" ht="12.75" x14ac:dyDescent="0.2">
      <c r="A1254">
        <f>'All Transactions'!A1254</f>
        <v>0</v>
      </c>
      <c r="B1254">
        <f>'All Transactions'!F1254</f>
        <v>0</v>
      </c>
      <c r="C1254">
        <f>'All Transactions'!G1254</f>
        <v>0</v>
      </c>
      <c r="D1254">
        <f>'All Transactions'!H1254</f>
        <v>0</v>
      </c>
      <c r="E1254">
        <f>'All Transactions'!I1254</f>
        <v>0</v>
      </c>
      <c r="F1254">
        <f>'All Transactions'!J1254</f>
        <v>0</v>
      </c>
      <c r="G1254">
        <f>'All Transactions'!K1254</f>
        <v>0</v>
      </c>
      <c r="H1254">
        <f>(N1253+B1254*H1253)*'Master-Stocks'!$I$1</f>
        <v>7.2888821071863605E-2</v>
      </c>
      <c r="I1254">
        <f>(O1253+C1254*I1253)*'Master-Stocks'!$I$1</f>
        <v>4.04</v>
      </c>
      <c r="J1254">
        <f>(P1253+D1254*J1253)*'Master-Stocks'!$I$1</f>
        <v>4.5423188969331233E-3</v>
      </c>
      <c r="K1254">
        <f>(Q1253+E1254*K1253)*'Master-Stocks'!$I$1</f>
        <v>37.944391680000003</v>
      </c>
      <c r="L1254">
        <f>(R1253+F1254*L1253)*'Master-Stocks'!$I$1</f>
        <v>7.9470472667040006</v>
      </c>
      <c r="M1254">
        <f ca="1">(S1253+G1254*M1253)*'Master-Stocks'!$I$1</f>
        <v>1.4495762867466301E-2</v>
      </c>
      <c r="N1254">
        <f t="shared" ref="N1254:S1254" si="1251">H1253*B1254+N1253</f>
        <v>7.2888821071863603</v>
      </c>
      <c r="O1254">
        <f t="shared" si="1251"/>
        <v>404</v>
      </c>
      <c r="P1254">
        <f t="shared" si="1251"/>
        <v>0.4542318896933123</v>
      </c>
      <c r="Q1254">
        <f t="shared" si="1251"/>
        <v>3794.4391680000003</v>
      </c>
      <c r="R1254">
        <f t="shared" si="1251"/>
        <v>794.70472667040008</v>
      </c>
      <c r="S1254">
        <f t="shared" ca="1" si="1251"/>
        <v>1.44957628674663</v>
      </c>
    </row>
    <row r="1255" spans="1:19" ht="12.75" x14ac:dyDescent="0.2">
      <c r="A1255">
        <f>'All Transactions'!A1255</f>
        <v>0</v>
      </c>
      <c r="B1255">
        <f>'All Transactions'!F1255</f>
        <v>0</v>
      </c>
      <c r="C1255">
        <f>'All Transactions'!G1255</f>
        <v>0</v>
      </c>
      <c r="D1255">
        <f>'All Transactions'!H1255</f>
        <v>0</v>
      </c>
      <c r="E1255">
        <f>'All Transactions'!I1255</f>
        <v>0</v>
      </c>
      <c r="F1255">
        <f>'All Transactions'!J1255</f>
        <v>0</v>
      </c>
      <c r="G1255">
        <f>'All Transactions'!K1255</f>
        <v>0</v>
      </c>
      <c r="H1255">
        <f>(N1254+B1255*H1254)*'Master-Stocks'!$I$1</f>
        <v>7.2888821071863605E-2</v>
      </c>
      <c r="I1255">
        <f>(O1254+C1255*I1254)*'Master-Stocks'!$I$1</f>
        <v>4.04</v>
      </c>
      <c r="J1255">
        <f>(P1254+D1255*J1254)*'Master-Stocks'!$I$1</f>
        <v>4.5423188969331233E-3</v>
      </c>
      <c r="K1255">
        <f>(Q1254+E1255*K1254)*'Master-Stocks'!$I$1</f>
        <v>37.944391680000003</v>
      </c>
      <c r="L1255">
        <f>(R1254+F1255*L1254)*'Master-Stocks'!$I$1</f>
        <v>7.9470472667040006</v>
      </c>
      <c r="M1255">
        <f ca="1">(S1254+G1255*M1254)*'Master-Stocks'!$I$1</f>
        <v>1.4495762867466301E-2</v>
      </c>
      <c r="N1255">
        <f t="shared" ref="N1255:S1255" si="1252">H1254*B1255+N1254</f>
        <v>7.2888821071863603</v>
      </c>
      <c r="O1255">
        <f t="shared" si="1252"/>
        <v>404</v>
      </c>
      <c r="P1255">
        <f t="shared" si="1252"/>
        <v>0.4542318896933123</v>
      </c>
      <c r="Q1255">
        <f t="shared" si="1252"/>
        <v>3794.4391680000003</v>
      </c>
      <c r="R1255">
        <f t="shared" si="1252"/>
        <v>794.70472667040008</v>
      </c>
      <c r="S1255">
        <f t="shared" ca="1" si="1252"/>
        <v>1.44957628674663</v>
      </c>
    </row>
    <row r="1256" spans="1:19" ht="12.75" x14ac:dyDescent="0.2">
      <c r="A1256">
        <f>'All Transactions'!A1256</f>
        <v>0</v>
      </c>
      <c r="B1256">
        <f>'All Transactions'!F1256</f>
        <v>0</v>
      </c>
      <c r="C1256">
        <f>'All Transactions'!G1256</f>
        <v>0</v>
      </c>
      <c r="D1256">
        <f>'All Transactions'!H1256</f>
        <v>0</v>
      </c>
      <c r="E1256">
        <f>'All Transactions'!I1256</f>
        <v>0</v>
      </c>
      <c r="F1256">
        <f>'All Transactions'!J1256</f>
        <v>0</v>
      </c>
      <c r="G1256">
        <f>'All Transactions'!K1256</f>
        <v>0</v>
      </c>
      <c r="H1256">
        <f>(N1255+B1256*H1255)*'Master-Stocks'!$I$1</f>
        <v>7.2888821071863605E-2</v>
      </c>
      <c r="I1256">
        <f>(O1255+C1256*I1255)*'Master-Stocks'!$I$1</f>
        <v>4.04</v>
      </c>
      <c r="J1256">
        <f>(P1255+D1256*J1255)*'Master-Stocks'!$I$1</f>
        <v>4.5423188969331233E-3</v>
      </c>
      <c r="K1256">
        <f>(Q1255+E1256*K1255)*'Master-Stocks'!$I$1</f>
        <v>37.944391680000003</v>
      </c>
      <c r="L1256">
        <f>(R1255+F1256*L1255)*'Master-Stocks'!$I$1</f>
        <v>7.9470472667040006</v>
      </c>
      <c r="M1256">
        <f ca="1">(S1255+G1256*M1255)*'Master-Stocks'!$I$1</f>
        <v>1.4495762867466301E-2</v>
      </c>
      <c r="N1256">
        <f t="shared" ref="N1256:S1256" si="1253">H1255*B1256+N1255</f>
        <v>7.2888821071863603</v>
      </c>
      <c r="O1256">
        <f t="shared" si="1253"/>
        <v>404</v>
      </c>
      <c r="P1256">
        <f t="shared" si="1253"/>
        <v>0.4542318896933123</v>
      </c>
      <c r="Q1256">
        <f t="shared" si="1253"/>
        <v>3794.4391680000003</v>
      </c>
      <c r="R1256">
        <f t="shared" si="1253"/>
        <v>794.70472667040008</v>
      </c>
      <c r="S1256">
        <f t="shared" ca="1" si="1253"/>
        <v>1.44957628674663</v>
      </c>
    </row>
    <row r="1257" spans="1:19" ht="12.75" x14ac:dyDescent="0.2">
      <c r="A1257">
        <f>'All Transactions'!A1257</f>
        <v>0</v>
      </c>
      <c r="B1257">
        <f>'All Transactions'!F1257</f>
        <v>0</v>
      </c>
      <c r="C1257">
        <f>'All Transactions'!G1257</f>
        <v>0</v>
      </c>
      <c r="D1257">
        <f>'All Transactions'!H1257</f>
        <v>0</v>
      </c>
      <c r="E1257">
        <f>'All Transactions'!I1257</f>
        <v>0</v>
      </c>
      <c r="F1257">
        <f>'All Transactions'!J1257</f>
        <v>0</v>
      </c>
      <c r="G1257">
        <f>'All Transactions'!K1257</f>
        <v>0</v>
      </c>
      <c r="H1257">
        <f>(N1256+B1257*H1256)*'Master-Stocks'!$I$1</f>
        <v>7.2888821071863605E-2</v>
      </c>
      <c r="I1257">
        <f>(O1256+C1257*I1256)*'Master-Stocks'!$I$1</f>
        <v>4.04</v>
      </c>
      <c r="J1257">
        <f>(P1256+D1257*J1256)*'Master-Stocks'!$I$1</f>
        <v>4.5423188969331233E-3</v>
      </c>
      <c r="K1257">
        <f>(Q1256+E1257*K1256)*'Master-Stocks'!$I$1</f>
        <v>37.944391680000003</v>
      </c>
      <c r="L1257">
        <f>(R1256+F1257*L1256)*'Master-Stocks'!$I$1</f>
        <v>7.9470472667040006</v>
      </c>
      <c r="M1257">
        <f ca="1">(S1256+G1257*M1256)*'Master-Stocks'!$I$1</f>
        <v>1.4495762867466301E-2</v>
      </c>
      <c r="N1257">
        <f t="shared" ref="N1257:S1257" si="1254">H1256*B1257+N1256</f>
        <v>7.2888821071863603</v>
      </c>
      <c r="O1257">
        <f t="shared" si="1254"/>
        <v>404</v>
      </c>
      <c r="P1257">
        <f t="shared" si="1254"/>
        <v>0.4542318896933123</v>
      </c>
      <c r="Q1257">
        <f t="shared" si="1254"/>
        <v>3794.4391680000003</v>
      </c>
      <c r="R1257">
        <f t="shared" si="1254"/>
        <v>794.70472667040008</v>
      </c>
      <c r="S1257">
        <f t="shared" ca="1" si="1254"/>
        <v>1.44957628674663</v>
      </c>
    </row>
    <row r="1258" spans="1:19" ht="12.75" x14ac:dyDescent="0.2">
      <c r="A1258">
        <f>'All Transactions'!A1258</f>
        <v>0</v>
      </c>
      <c r="B1258">
        <f>'All Transactions'!F1258</f>
        <v>0</v>
      </c>
      <c r="C1258">
        <f>'All Transactions'!G1258</f>
        <v>0</v>
      </c>
      <c r="D1258">
        <f>'All Transactions'!H1258</f>
        <v>0</v>
      </c>
      <c r="E1258">
        <f>'All Transactions'!I1258</f>
        <v>0</v>
      </c>
      <c r="F1258">
        <f>'All Transactions'!J1258</f>
        <v>0</v>
      </c>
      <c r="G1258">
        <f>'All Transactions'!K1258</f>
        <v>0</v>
      </c>
      <c r="H1258">
        <f>(N1257+B1258*H1257)*'Master-Stocks'!$I$1</f>
        <v>7.2888821071863605E-2</v>
      </c>
      <c r="I1258">
        <f>(O1257+C1258*I1257)*'Master-Stocks'!$I$1</f>
        <v>4.04</v>
      </c>
      <c r="J1258">
        <f>(P1257+D1258*J1257)*'Master-Stocks'!$I$1</f>
        <v>4.5423188969331233E-3</v>
      </c>
      <c r="K1258">
        <f>(Q1257+E1258*K1257)*'Master-Stocks'!$I$1</f>
        <v>37.944391680000003</v>
      </c>
      <c r="L1258">
        <f>(R1257+F1258*L1257)*'Master-Stocks'!$I$1</f>
        <v>7.9470472667040006</v>
      </c>
      <c r="M1258">
        <f ca="1">(S1257+G1258*M1257)*'Master-Stocks'!$I$1</f>
        <v>1.4495762867466301E-2</v>
      </c>
      <c r="N1258">
        <f t="shared" ref="N1258:S1258" si="1255">H1257*B1258+N1257</f>
        <v>7.2888821071863603</v>
      </c>
      <c r="O1258">
        <f t="shared" si="1255"/>
        <v>404</v>
      </c>
      <c r="P1258">
        <f t="shared" si="1255"/>
        <v>0.4542318896933123</v>
      </c>
      <c r="Q1258">
        <f t="shared" si="1255"/>
        <v>3794.4391680000003</v>
      </c>
      <c r="R1258">
        <f t="shared" si="1255"/>
        <v>794.70472667040008</v>
      </c>
      <c r="S1258">
        <f t="shared" ca="1" si="1255"/>
        <v>1.44957628674663</v>
      </c>
    </row>
    <row r="1259" spans="1:19" ht="12.75" x14ac:dyDescent="0.2">
      <c r="A1259">
        <f>'All Transactions'!A1259</f>
        <v>0</v>
      </c>
      <c r="B1259">
        <f>'All Transactions'!F1259</f>
        <v>0</v>
      </c>
      <c r="C1259">
        <f>'All Transactions'!G1259</f>
        <v>0</v>
      </c>
      <c r="D1259">
        <f>'All Transactions'!H1259</f>
        <v>0</v>
      </c>
      <c r="E1259">
        <f>'All Transactions'!I1259</f>
        <v>0</v>
      </c>
      <c r="F1259">
        <f>'All Transactions'!J1259</f>
        <v>0</v>
      </c>
      <c r="G1259">
        <f>'All Transactions'!K1259</f>
        <v>0</v>
      </c>
      <c r="H1259">
        <f>(N1258+B1259*H1258)*'Master-Stocks'!$I$1</f>
        <v>7.2888821071863605E-2</v>
      </c>
      <c r="I1259">
        <f>(O1258+C1259*I1258)*'Master-Stocks'!$I$1</f>
        <v>4.04</v>
      </c>
      <c r="J1259">
        <f>(P1258+D1259*J1258)*'Master-Stocks'!$I$1</f>
        <v>4.5423188969331233E-3</v>
      </c>
      <c r="K1259">
        <f>(Q1258+E1259*K1258)*'Master-Stocks'!$I$1</f>
        <v>37.944391680000003</v>
      </c>
      <c r="L1259">
        <f>(R1258+F1259*L1258)*'Master-Stocks'!$I$1</f>
        <v>7.9470472667040006</v>
      </c>
      <c r="M1259">
        <f ca="1">(S1258+G1259*M1258)*'Master-Stocks'!$I$1</f>
        <v>1.4495762867466301E-2</v>
      </c>
      <c r="N1259">
        <f t="shared" ref="N1259:S1259" si="1256">H1258*B1259+N1258</f>
        <v>7.2888821071863603</v>
      </c>
      <c r="O1259">
        <f t="shared" si="1256"/>
        <v>404</v>
      </c>
      <c r="P1259">
        <f t="shared" si="1256"/>
        <v>0.4542318896933123</v>
      </c>
      <c r="Q1259">
        <f t="shared" si="1256"/>
        <v>3794.4391680000003</v>
      </c>
      <c r="R1259">
        <f t="shared" si="1256"/>
        <v>794.70472667040008</v>
      </c>
      <c r="S1259">
        <f t="shared" ca="1" si="1256"/>
        <v>1.44957628674663</v>
      </c>
    </row>
    <row r="1260" spans="1:19" ht="12.75" x14ac:dyDescent="0.2">
      <c r="A1260">
        <f>'All Transactions'!A1260</f>
        <v>0</v>
      </c>
      <c r="B1260">
        <f>'All Transactions'!F1260</f>
        <v>0</v>
      </c>
      <c r="C1260">
        <f>'All Transactions'!G1260</f>
        <v>0</v>
      </c>
      <c r="D1260">
        <f>'All Transactions'!H1260</f>
        <v>0</v>
      </c>
      <c r="E1260">
        <f>'All Transactions'!I1260</f>
        <v>0</v>
      </c>
      <c r="F1260">
        <f>'All Transactions'!J1260</f>
        <v>0</v>
      </c>
      <c r="G1260">
        <f>'All Transactions'!K1260</f>
        <v>0</v>
      </c>
      <c r="H1260">
        <f>(N1259+B1260*H1259)*'Master-Stocks'!$I$1</f>
        <v>7.2888821071863605E-2</v>
      </c>
      <c r="I1260">
        <f>(O1259+C1260*I1259)*'Master-Stocks'!$I$1</f>
        <v>4.04</v>
      </c>
      <c r="J1260">
        <f>(P1259+D1260*J1259)*'Master-Stocks'!$I$1</f>
        <v>4.5423188969331233E-3</v>
      </c>
      <c r="K1260">
        <f>(Q1259+E1260*K1259)*'Master-Stocks'!$I$1</f>
        <v>37.944391680000003</v>
      </c>
      <c r="L1260">
        <f>(R1259+F1260*L1259)*'Master-Stocks'!$I$1</f>
        <v>7.9470472667040006</v>
      </c>
      <c r="M1260">
        <f ca="1">(S1259+G1260*M1259)*'Master-Stocks'!$I$1</f>
        <v>1.4495762867466301E-2</v>
      </c>
      <c r="N1260">
        <f t="shared" ref="N1260:S1260" si="1257">H1259*B1260+N1259</f>
        <v>7.2888821071863603</v>
      </c>
      <c r="O1260">
        <f t="shared" si="1257"/>
        <v>404</v>
      </c>
      <c r="P1260">
        <f t="shared" si="1257"/>
        <v>0.4542318896933123</v>
      </c>
      <c r="Q1260">
        <f t="shared" si="1257"/>
        <v>3794.4391680000003</v>
      </c>
      <c r="R1260">
        <f t="shared" si="1257"/>
        <v>794.70472667040008</v>
      </c>
      <c r="S1260">
        <f t="shared" ca="1" si="1257"/>
        <v>1.44957628674663</v>
      </c>
    </row>
    <row r="1261" spans="1:19" ht="12.75" x14ac:dyDescent="0.2">
      <c r="A1261">
        <f>'All Transactions'!A1261</f>
        <v>0</v>
      </c>
      <c r="B1261">
        <f>'All Transactions'!F1261</f>
        <v>0</v>
      </c>
      <c r="C1261">
        <f>'All Transactions'!G1261</f>
        <v>0</v>
      </c>
      <c r="D1261">
        <f>'All Transactions'!H1261</f>
        <v>0</v>
      </c>
      <c r="E1261">
        <f>'All Transactions'!I1261</f>
        <v>0</v>
      </c>
      <c r="F1261">
        <f>'All Transactions'!J1261</f>
        <v>0</v>
      </c>
      <c r="G1261">
        <f>'All Transactions'!K1261</f>
        <v>0</v>
      </c>
      <c r="H1261">
        <f>(N1260+B1261*H1260)*'Master-Stocks'!$I$1</f>
        <v>7.2888821071863605E-2</v>
      </c>
      <c r="I1261">
        <f>(O1260+C1261*I1260)*'Master-Stocks'!$I$1</f>
        <v>4.04</v>
      </c>
      <c r="J1261">
        <f>(P1260+D1261*J1260)*'Master-Stocks'!$I$1</f>
        <v>4.5423188969331233E-3</v>
      </c>
      <c r="K1261">
        <f>(Q1260+E1261*K1260)*'Master-Stocks'!$I$1</f>
        <v>37.944391680000003</v>
      </c>
      <c r="L1261">
        <f>(R1260+F1261*L1260)*'Master-Stocks'!$I$1</f>
        <v>7.9470472667040006</v>
      </c>
      <c r="M1261">
        <f ca="1">(S1260+G1261*M1260)*'Master-Stocks'!$I$1</f>
        <v>1.4495762867466301E-2</v>
      </c>
      <c r="N1261">
        <f t="shared" ref="N1261:S1261" si="1258">H1260*B1261+N1260</f>
        <v>7.2888821071863603</v>
      </c>
      <c r="O1261">
        <f t="shared" si="1258"/>
        <v>404</v>
      </c>
      <c r="P1261">
        <f t="shared" si="1258"/>
        <v>0.4542318896933123</v>
      </c>
      <c r="Q1261">
        <f t="shared" si="1258"/>
        <v>3794.4391680000003</v>
      </c>
      <c r="R1261">
        <f t="shared" si="1258"/>
        <v>794.70472667040008</v>
      </c>
      <c r="S1261">
        <f t="shared" ca="1" si="1258"/>
        <v>1.44957628674663</v>
      </c>
    </row>
    <row r="1262" spans="1:19" ht="12.75" x14ac:dyDescent="0.2">
      <c r="A1262">
        <f>'All Transactions'!A1262</f>
        <v>0</v>
      </c>
      <c r="B1262">
        <f>'All Transactions'!F1262</f>
        <v>0</v>
      </c>
      <c r="C1262">
        <f>'All Transactions'!G1262</f>
        <v>0</v>
      </c>
      <c r="D1262">
        <f>'All Transactions'!H1262</f>
        <v>0</v>
      </c>
      <c r="E1262">
        <f>'All Transactions'!I1262</f>
        <v>0</v>
      </c>
      <c r="F1262">
        <f>'All Transactions'!J1262</f>
        <v>0</v>
      </c>
      <c r="G1262">
        <f>'All Transactions'!K1262</f>
        <v>0</v>
      </c>
      <c r="H1262">
        <f>(N1261+B1262*H1261)*'Master-Stocks'!$I$1</f>
        <v>7.2888821071863605E-2</v>
      </c>
      <c r="I1262">
        <f>(O1261+C1262*I1261)*'Master-Stocks'!$I$1</f>
        <v>4.04</v>
      </c>
      <c r="J1262">
        <f>(P1261+D1262*J1261)*'Master-Stocks'!$I$1</f>
        <v>4.5423188969331233E-3</v>
      </c>
      <c r="K1262">
        <f>(Q1261+E1262*K1261)*'Master-Stocks'!$I$1</f>
        <v>37.944391680000003</v>
      </c>
      <c r="L1262">
        <f>(R1261+F1262*L1261)*'Master-Stocks'!$I$1</f>
        <v>7.9470472667040006</v>
      </c>
      <c r="M1262">
        <f ca="1">(S1261+G1262*M1261)*'Master-Stocks'!$I$1</f>
        <v>1.4495762867466301E-2</v>
      </c>
      <c r="N1262">
        <f t="shared" ref="N1262:S1262" si="1259">H1261*B1262+N1261</f>
        <v>7.2888821071863603</v>
      </c>
      <c r="O1262">
        <f t="shared" si="1259"/>
        <v>404</v>
      </c>
      <c r="P1262">
        <f t="shared" si="1259"/>
        <v>0.4542318896933123</v>
      </c>
      <c r="Q1262">
        <f t="shared" si="1259"/>
        <v>3794.4391680000003</v>
      </c>
      <c r="R1262">
        <f t="shared" si="1259"/>
        <v>794.70472667040008</v>
      </c>
      <c r="S1262">
        <f t="shared" ca="1" si="1259"/>
        <v>1.44957628674663</v>
      </c>
    </row>
    <row r="1263" spans="1:19" ht="12.75" x14ac:dyDescent="0.2">
      <c r="A1263">
        <f>'All Transactions'!A1263</f>
        <v>0</v>
      </c>
      <c r="B1263">
        <f>'All Transactions'!F1263</f>
        <v>0</v>
      </c>
      <c r="C1263">
        <f>'All Transactions'!G1263</f>
        <v>0</v>
      </c>
      <c r="D1263">
        <f>'All Transactions'!H1263</f>
        <v>0</v>
      </c>
      <c r="E1263">
        <f>'All Transactions'!I1263</f>
        <v>0</v>
      </c>
      <c r="F1263">
        <f>'All Transactions'!J1263</f>
        <v>0</v>
      </c>
      <c r="G1263">
        <f>'All Transactions'!K1263</f>
        <v>0</v>
      </c>
      <c r="H1263">
        <f>(N1262+B1263*H1262)*'Master-Stocks'!$I$1</f>
        <v>7.2888821071863605E-2</v>
      </c>
      <c r="I1263">
        <f>(O1262+C1263*I1262)*'Master-Stocks'!$I$1</f>
        <v>4.04</v>
      </c>
      <c r="J1263">
        <f>(P1262+D1263*J1262)*'Master-Stocks'!$I$1</f>
        <v>4.5423188969331233E-3</v>
      </c>
      <c r="K1263">
        <f>(Q1262+E1263*K1262)*'Master-Stocks'!$I$1</f>
        <v>37.944391680000003</v>
      </c>
      <c r="L1263">
        <f>(R1262+F1263*L1262)*'Master-Stocks'!$I$1</f>
        <v>7.9470472667040006</v>
      </c>
      <c r="M1263">
        <f ca="1">(S1262+G1263*M1262)*'Master-Stocks'!$I$1</f>
        <v>1.4495762867466301E-2</v>
      </c>
      <c r="N1263">
        <f t="shared" ref="N1263:S1263" si="1260">H1262*B1263+N1262</f>
        <v>7.2888821071863603</v>
      </c>
      <c r="O1263">
        <f t="shared" si="1260"/>
        <v>404</v>
      </c>
      <c r="P1263">
        <f t="shared" si="1260"/>
        <v>0.4542318896933123</v>
      </c>
      <c r="Q1263">
        <f t="shared" si="1260"/>
        <v>3794.4391680000003</v>
      </c>
      <c r="R1263">
        <f t="shared" si="1260"/>
        <v>794.70472667040008</v>
      </c>
      <c r="S1263">
        <f t="shared" ca="1" si="1260"/>
        <v>1.44957628674663</v>
      </c>
    </row>
    <row r="1264" spans="1:19" ht="12.75" x14ac:dyDescent="0.2">
      <c r="A1264">
        <f>'All Transactions'!A1264</f>
        <v>0</v>
      </c>
      <c r="B1264">
        <f>'All Transactions'!F1264</f>
        <v>0</v>
      </c>
      <c r="C1264">
        <f>'All Transactions'!G1264</f>
        <v>0</v>
      </c>
      <c r="D1264">
        <f>'All Transactions'!H1264</f>
        <v>0</v>
      </c>
      <c r="E1264">
        <f>'All Transactions'!I1264</f>
        <v>0</v>
      </c>
      <c r="F1264">
        <f>'All Transactions'!J1264</f>
        <v>0</v>
      </c>
      <c r="G1264">
        <f>'All Transactions'!K1264</f>
        <v>0</v>
      </c>
      <c r="H1264">
        <f>(N1263+B1264*H1263)*'Master-Stocks'!$I$1</f>
        <v>7.2888821071863605E-2</v>
      </c>
      <c r="I1264">
        <f>(O1263+C1264*I1263)*'Master-Stocks'!$I$1</f>
        <v>4.04</v>
      </c>
      <c r="J1264">
        <f>(P1263+D1264*J1263)*'Master-Stocks'!$I$1</f>
        <v>4.5423188969331233E-3</v>
      </c>
      <c r="K1264">
        <f>(Q1263+E1264*K1263)*'Master-Stocks'!$I$1</f>
        <v>37.944391680000003</v>
      </c>
      <c r="L1264">
        <f>(R1263+F1264*L1263)*'Master-Stocks'!$I$1</f>
        <v>7.9470472667040006</v>
      </c>
      <c r="M1264">
        <f ca="1">(S1263+G1264*M1263)*'Master-Stocks'!$I$1</f>
        <v>1.4495762867466301E-2</v>
      </c>
      <c r="N1264">
        <f t="shared" ref="N1264:S1264" si="1261">H1263*B1264+N1263</f>
        <v>7.2888821071863603</v>
      </c>
      <c r="O1264">
        <f t="shared" si="1261"/>
        <v>404</v>
      </c>
      <c r="P1264">
        <f t="shared" si="1261"/>
        <v>0.4542318896933123</v>
      </c>
      <c r="Q1264">
        <f t="shared" si="1261"/>
        <v>3794.4391680000003</v>
      </c>
      <c r="R1264">
        <f t="shared" si="1261"/>
        <v>794.70472667040008</v>
      </c>
      <c r="S1264">
        <f t="shared" ca="1" si="1261"/>
        <v>1.44957628674663</v>
      </c>
    </row>
    <row r="1265" spans="1:19" ht="12.75" x14ac:dyDescent="0.2">
      <c r="A1265">
        <f>'All Transactions'!A1265</f>
        <v>0</v>
      </c>
      <c r="B1265">
        <f>'All Transactions'!F1265</f>
        <v>0</v>
      </c>
      <c r="C1265">
        <f>'All Transactions'!G1265</f>
        <v>0</v>
      </c>
      <c r="D1265">
        <f>'All Transactions'!H1265</f>
        <v>0</v>
      </c>
      <c r="E1265">
        <f>'All Transactions'!I1265</f>
        <v>0</v>
      </c>
      <c r="F1265">
        <f>'All Transactions'!J1265</f>
        <v>0</v>
      </c>
      <c r="G1265">
        <f>'All Transactions'!K1265</f>
        <v>0</v>
      </c>
      <c r="H1265">
        <f>(N1264+B1265*H1264)*'Master-Stocks'!$I$1</f>
        <v>7.2888821071863605E-2</v>
      </c>
      <c r="I1265">
        <f>(O1264+C1265*I1264)*'Master-Stocks'!$I$1</f>
        <v>4.04</v>
      </c>
      <c r="J1265">
        <f>(P1264+D1265*J1264)*'Master-Stocks'!$I$1</f>
        <v>4.5423188969331233E-3</v>
      </c>
      <c r="K1265">
        <f>(Q1264+E1265*K1264)*'Master-Stocks'!$I$1</f>
        <v>37.944391680000003</v>
      </c>
      <c r="L1265">
        <f>(R1264+F1265*L1264)*'Master-Stocks'!$I$1</f>
        <v>7.9470472667040006</v>
      </c>
      <c r="M1265">
        <f ca="1">(S1264+G1265*M1264)*'Master-Stocks'!$I$1</f>
        <v>1.4495762867466301E-2</v>
      </c>
      <c r="N1265">
        <f t="shared" ref="N1265:S1265" si="1262">H1264*B1265+N1264</f>
        <v>7.2888821071863603</v>
      </c>
      <c r="O1265">
        <f t="shared" si="1262"/>
        <v>404</v>
      </c>
      <c r="P1265">
        <f t="shared" si="1262"/>
        <v>0.4542318896933123</v>
      </c>
      <c r="Q1265">
        <f t="shared" si="1262"/>
        <v>3794.4391680000003</v>
      </c>
      <c r="R1265">
        <f t="shared" si="1262"/>
        <v>794.70472667040008</v>
      </c>
      <c r="S1265">
        <f t="shared" ca="1" si="1262"/>
        <v>1.44957628674663</v>
      </c>
    </row>
    <row r="1266" spans="1:19" ht="12.75" x14ac:dyDescent="0.2">
      <c r="A1266">
        <f>'All Transactions'!A1266</f>
        <v>0</v>
      </c>
      <c r="B1266">
        <f>'All Transactions'!F1266</f>
        <v>0</v>
      </c>
      <c r="C1266">
        <f>'All Transactions'!G1266</f>
        <v>0</v>
      </c>
      <c r="D1266">
        <f>'All Transactions'!H1266</f>
        <v>0</v>
      </c>
      <c r="E1266">
        <f>'All Transactions'!I1266</f>
        <v>0</v>
      </c>
      <c r="F1266">
        <f>'All Transactions'!J1266</f>
        <v>0</v>
      </c>
      <c r="G1266">
        <f>'All Transactions'!K1266</f>
        <v>0</v>
      </c>
      <c r="H1266">
        <f>(N1265+B1266*H1265)*'Master-Stocks'!$I$1</f>
        <v>7.2888821071863605E-2</v>
      </c>
      <c r="I1266">
        <f>(O1265+C1266*I1265)*'Master-Stocks'!$I$1</f>
        <v>4.04</v>
      </c>
      <c r="J1266">
        <f>(P1265+D1266*J1265)*'Master-Stocks'!$I$1</f>
        <v>4.5423188969331233E-3</v>
      </c>
      <c r="K1266">
        <f>(Q1265+E1266*K1265)*'Master-Stocks'!$I$1</f>
        <v>37.944391680000003</v>
      </c>
      <c r="L1266">
        <f>(R1265+F1266*L1265)*'Master-Stocks'!$I$1</f>
        <v>7.9470472667040006</v>
      </c>
      <c r="M1266">
        <f ca="1">(S1265+G1266*M1265)*'Master-Stocks'!$I$1</f>
        <v>1.4495762867466301E-2</v>
      </c>
      <c r="N1266">
        <f t="shared" ref="N1266:S1266" si="1263">H1265*B1266+N1265</f>
        <v>7.2888821071863603</v>
      </c>
      <c r="O1266">
        <f t="shared" si="1263"/>
        <v>404</v>
      </c>
      <c r="P1266">
        <f t="shared" si="1263"/>
        <v>0.4542318896933123</v>
      </c>
      <c r="Q1266">
        <f t="shared" si="1263"/>
        <v>3794.4391680000003</v>
      </c>
      <c r="R1266">
        <f t="shared" si="1263"/>
        <v>794.70472667040008</v>
      </c>
      <c r="S1266">
        <f t="shared" ca="1" si="1263"/>
        <v>1.44957628674663</v>
      </c>
    </row>
    <row r="1267" spans="1:19" ht="12.75" x14ac:dyDescent="0.2">
      <c r="A1267">
        <f>'All Transactions'!A1267</f>
        <v>0</v>
      </c>
      <c r="B1267">
        <f>'All Transactions'!F1267</f>
        <v>0</v>
      </c>
      <c r="C1267">
        <f>'All Transactions'!G1267</f>
        <v>0</v>
      </c>
      <c r="D1267">
        <f>'All Transactions'!H1267</f>
        <v>0</v>
      </c>
      <c r="E1267">
        <f>'All Transactions'!I1267</f>
        <v>0</v>
      </c>
      <c r="F1267">
        <f>'All Transactions'!J1267</f>
        <v>0</v>
      </c>
      <c r="G1267">
        <f>'All Transactions'!K1267</f>
        <v>0</v>
      </c>
      <c r="H1267">
        <f>(N1266+B1267*H1266)*'Master-Stocks'!$I$1</f>
        <v>7.2888821071863605E-2</v>
      </c>
      <c r="I1267">
        <f>(O1266+C1267*I1266)*'Master-Stocks'!$I$1</f>
        <v>4.04</v>
      </c>
      <c r="J1267">
        <f>(P1266+D1267*J1266)*'Master-Stocks'!$I$1</f>
        <v>4.5423188969331233E-3</v>
      </c>
      <c r="K1267">
        <f>(Q1266+E1267*K1266)*'Master-Stocks'!$I$1</f>
        <v>37.944391680000003</v>
      </c>
      <c r="L1267">
        <f>(R1266+F1267*L1266)*'Master-Stocks'!$I$1</f>
        <v>7.9470472667040006</v>
      </c>
      <c r="M1267">
        <f ca="1">(S1266+G1267*M1266)*'Master-Stocks'!$I$1</f>
        <v>1.4495762867466301E-2</v>
      </c>
      <c r="N1267">
        <f t="shared" ref="N1267:S1267" si="1264">H1266*B1267+N1266</f>
        <v>7.2888821071863603</v>
      </c>
      <c r="O1267">
        <f t="shared" si="1264"/>
        <v>404</v>
      </c>
      <c r="P1267">
        <f t="shared" si="1264"/>
        <v>0.4542318896933123</v>
      </c>
      <c r="Q1267">
        <f t="shared" si="1264"/>
        <v>3794.4391680000003</v>
      </c>
      <c r="R1267">
        <f t="shared" si="1264"/>
        <v>794.70472667040008</v>
      </c>
      <c r="S1267">
        <f t="shared" ca="1" si="1264"/>
        <v>1.44957628674663</v>
      </c>
    </row>
    <row r="1268" spans="1:19" ht="12.75" x14ac:dyDescent="0.2">
      <c r="A1268">
        <f>'All Transactions'!A1268</f>
        <v>0</v>
      </c>
      <c r="B1268">
        <f>'All Transactions'!F1268</f>
        <v>0</v>
      </c>
      <c r="C1268">
        <f>'All Transactions'!G1268</f>
        <v>0</v>
      </c>
      <c r="D1268">
        <f>'All Transactions'!H1268</f>
        <v>0</v>
      </c>
      <c r="E1268">
        <f>'All Transactions'!I1268</f>
        <v>0</v>
      </c>
      <c r="F1268">
        <f>'All Transactions'!J1268</f>
        <v>0</v>
      </c>
      <c r="G1268">
        <f>'All Transactions'!K1268</f>
        <v>0</v>
      </c>
      <c r="H1268">
        <f>(N1267+B1268*H1267)*'Master-Stocks'!$I$1</f>
        <v>7.2888821071863605E-2</v>
      </c>
      <c r="I1268">
        <f>(O1267+C1268*I1267)*'Master-Stocks'!$I$1</f>
        <v>4.04</v>
      </c>
      <c r="J1268">
        <f>(P1267+D1268*J1267)*'Master-Stocks'!$I$1</f>
        <v>4.5423188969331233E-3</v>
      </c>
      <c r="K1268">
        <f>(Q1267+E1268*K1267)*'Master-Stocks'!$I$1</f>
        <v>37.944391680000003</v>
      </c>
      <c r="L1268">
        <f>(R1267+F1268*L1267)*'Master-Stocks'!$I$1</f>
        <v>7.9470472667040006</v>
      </c>
      <c r="M1268">
        <f ca="1">(S1267+G1268*M1267)*'Master-Stocks'!$I$1</f>
        <v>1.4495762867466301E-2</v>
      </c>
      <c r="N1268">
        <f t="shared" ref="N1268:S1268" si="1265">H1267*B1268+N1267</f>
        <v>7.2888821071863603</v>
      </c>
      <c r="O1268">
        <f t="shared" si="1265"/>
        <v>404</v>
      </c>
      <c r="P1268">
        <f t="shared" si="1265"/>
        <v>0.4542318896933123</v>
      </c>
      <c r="Q1268">
        <f t="shared" si="1265"/>
        <v>3794.4391680000003</v>
      </c>
      <c r="R1268">
        <f t="shared" si="1265"/>
        <v>794.70472667040008</v>
      </c>
      <c r="S1268">
        <f t="shared" ca="1" si="1265"/>
        <v>1.44957628674663</v>
      </c>
    </row>
    <row r="1269" spans="1:19" ht="12.75" x14ac:dyDescent="0.2">
      <c r="A1269">
        <f>'All Transactions'!A1269</f>
        <v>0</v>
      </c>
      <c r="B1269">
        <f>'All Transactions'!F1269</f>
        <v>0</v>
      </c>
      <c r="C1269">
        <f>'All Transactions'!G1269</f>
        <v>0</v>
      </c>
      <c r="D1269">
        <f>'All Transactions'!H1269</f>
        <v>0</v>
      </c>
      <c r="E1269">
        <f>'All Transactions'!I1269</f>
        <v>0</v>
      </c>
      <c r="F1269">
        <f>'All Transactions'!J1269</f>
        <v>0</v>
      </c>
      <c r="G1269">
        <f>'All Transactions'!K1269</f>
        <v>0</v>
      </c>
      <c r="H1269">
        <f>(N1268+B1269*H1268)*'Master-Stocks'!$I$1</f>
        <v>7.2888821071863605E-2</v>
      </c>
      <c r="I1269">
        <f>(O1268+C1269*I1268)*'Master-Stocks'!$I$1</f>
        <v>4.04</v>
      </c>
      <c r="J1269">
        <f>(P1268+D1269*J1268)*'Master-Stocks'!$I$1</f>
        <v>4.5423188969331233E-3</v>
      </c>
      <c r="K1269">
        <f>(Q1268+E1269*K1268)*'Master-Stocks'!$I$1</f>
        <v>37.944391680000003</v>
      </c>
      <c r="L1269">
        <f>(R1268+F1269*L1268)*'Master-Stocks'!$I$1</f>
        <v>7.9470472667040006</v>
      </c>
      <c r="M1269">
        <f ca="1">(S1268+G1269*M1268)*'Master-Stocks'!$I$1</f>
        <v>1.4495762867466301E-2</v>
      </c>
      <c r="N1269">
        <f t="shared" ref="N1269:S1269" si="1266">H1268*B1269+N1268</f>
        <v>7.2888821071863603</v>
      </c>
      <c r="O1269">
        <f t="shared" si="1266"/>
        <v>404</v>
      </c>
      <c r="P1269">
        <f t="shared" si="1266"/>
        <v>0.4542318896933123</v>
      </c>
      <c r="Q1269">
        <f t="shared" si="1266"/>
        <v>3794.4391680000003</v>
      </c>
      <c r="R1269">
        <f t="shared" si="1266"/>
        <v>794.70472667040008</v>
      </c>
      <c r="S1269">
        <f t="shared" ca="1" si="1266"/>
        <v>1.44957628674663</v>
      </c>
    </row>
    <row r="1270" spans="1:19" ht="12.75" x14ac:dyDescent="0.2">
      <c r="A1270">
        <f>'All Transactions'!A1270</f>
        <v>0</v>
      </c>
      <c r="B1270">
        <f>'All Transactions'!F1270</f>
        <v>0</v>
      </c>
      <c r="C1270">
        <f>'All Transactions'!G1270</f>
        <v>0</v>
      </c>
      <c r="D1270">
        <f>'All Transactions'!H1270</f>
        <v>0</v>
      </c>
      <c r="E1270">
        <f>'All Transactions'!I1270</f>
        <v>0</v>
      </c>
      <c r="F1270">
        <f>'All Transactions'!J1270</f>
        <v>0</v>
      </c>
      <c r="G1270">
        <f>'All Transactions'!K1270</f>
        <v>0</v>
      </c>
      <c r="H1270">
        <f>(N1269+B1270*H1269)*'Master-Stocks'!$I$1</f>
        <v>7.2888821071863605E-2</v>
      </c>
      <c r="I1270">
        <f>(O1269+C1270*I1269)*'Master-Stocks'!$I$1</f>
        <v>4.04</v>
      </c>
      <c r="J1270">
        <f>(P1269+D1270*J1269)*'Master-Stocks'!$I$1</f>
        <v>4.5423188969331233E-3</v>
      </c>
      <c r="K1270">
        <f>(Q1269+E1270*K1269)*'Master-Stocks'!$I$1</f>
        <v>37.944391680000003</v>
      </c>
      <c r="L1270">
        <f>(R1269+F1270*L1269)*'Master-Stocks'!$I$1</f>
        <v>7.9470472667040006</v>
      </c>
      <c r="M1270">
        <f ca="1">(S1269+G1270*M1269)*'Master-Stocks'!$I$1</f>
        <v>1.4495762867466301E-2</v>
      </c>
      <c r="N1270">
        <f t="shared" ref="N1270:S1270" si="1267">H1269*B1270+N1269</f>
        <v>7.2888821071863603</v>
      </c>
      <c r="O1270">
        <f t="shared" si="1267"/>
        <v>404</v>
      </c>
      <c r="P1270">
        <f t="shared" si="1267"/>
        <v>0.4542318896933123</v>
      </c>
      <c r="Q1270">
        <f t="shared" si="1267"/>
        <v>3794.4391680000003</v>
      </c>
      <c r="R1270">
        <f t="shared" si="1267"/>
        <v>794.70472667040008</v>
      </c>
      <c r="S1270">
        <f t="shared" ca="1" si="1267"/>
        <v>1.44957628674663</v>
      </c>
    </row>
    <row r="1271" spans="1:19" ht="12.75" x14ac:dyDescent="0.2">
      <c r="A1271">
        <f>'All Transactions'!A1271</f>
        <v>0</v>
      </c>
      <c r="B1271">
        <f>'All Transactions'!F1271</f>
        <v>0</v>
      </c>
      <c r="C1271">
        <f>'All Transactions'!G1271</f>
        <v>0</v>
      </c>
      <c r="D1271">
        <f>'All Transactions'!H1271</f>
        <v>0</v>
      </c>
      <c r="E1271">
        <f>'All Transactions'!I1271</f>
        <v>0</v>
      </c>
      <c r="F1271">
        <f>'All Transactions'!J1271</f>
        <v>0</v>
      </c>
      <c r="G1271">
        <f>'All Transactions'!K1271</f>
        <v>0</v>
      </c>
      <c r="H1271">
        <f>(N1270+B1271*H1270)*'Master-Stocks'!$I$1</f>
        <v>7.2888821071863605E-2</v>
      </c>
      <c r="I1271">
        <f>(O1270+C1271*I1270)*'Master-Stocks'!$I$1</f>
        <v>4.04</v>
      </c>
      <c r="J1271">
        <f>(P1270+D1271*J1270)*'Master-Stocks'!$I$1</f>
        <v>4.5423188969331233E-3</v>
      </c>
      <c r="K1271">
        <f>(Q1270+E1271*K1270)*'Master-Stocks'!$I$1</f>
        <v>37.944391680000003</v>
      </c>
      <c r="L1271">
        <f>(R1270+F1271*L1270)*'Master-Stocks'!$I$1</f>
        <v>7.9470472667040006</v>
      </c>
      <c r="M1271">
        <f ca="1">(S1270+G1271*M1270)*'Master-Stocks'!$I$1</f>
        <v>1.4495762867466301E-2</v>
      </c>
      <c r="N1271">
        <f t="shared" ref="N1271:S1271" si="1268">H1270*B1271+N1270</f>
        <v>7.2888821071863603</v>
      </c>
      <c r="O1271">
        <f t="shared" si="1268"/>
        <v>404</v>
      </c>
      <c r="P1271">
        <f t="shared" si="1268"/>
        <v>0.4542318896933123</v>
      </c>
      <c r="Q1271">
        <f t="shared" si="1268"/>
        <v>3794.4391680000003</v>
      </c>
      <c r="R1271">
        <f t="shared" si="1268"/>
        <v>794.70472667040008</v>
      </c>
      <c r="S1271">
        <f t="shared" ca="1" si="1268"/>
        <v>1.44957628674663</v>
      </c>
    </row>
    <row r="1272" spans="1:19" ht="12.75" x14ac:dyDescent="0.2">
      <c r="A1272">
        <f>'All Transactions'!A1272</f>
        <v>0</v>
      </c>
      <c r="B1272">
        <f>'All Transactions'!F1272</f>
        <v>0</v>
      </c>
      <c r="C1272">
        <f>'All Transactions'!G1272</f>
        <v>0</v>
      </c>
      <c r="D1272">
        <f>'All Transactions'!H1272</f>
        <v>0</v>
      </c>
      <c r="E1272">
        <f>'All Transactions'!I1272</f>
        <v>0</v>
      </c>
      <c r="F1272">
        <f>'All Transactions'!J1272</f>
        <v>0</v>
      </c>
      <c r="G1272">
        <f>'All Transactions'!K1272</f>
        <v>0</v>
      </c>
      <c r="H1272">
        <f>(N1271+B1272*H1271)*'Master-Stocks'!$I$1</f>
        <v>7.2888821071863605E-2</v>
      </c>
      <c r="I1272">
        <f>(O1271+C1272*I1271)*'Master-Stocks'!$I$1</f>
        <v>4.04</v>
      </c>
      <c r="J1272">
        <f>(P1271+D1272*J1271)*'Master-Stocks'!$I$1</f>
        <v>4.5423188969331233E-3</v>
      </c>
      <c r="K1272">
        <f>(Q1271+E1272*K1271)*'Master-Stocks'!$I$1</f>
        <v>37.944391680000003</v>
      </c>
      <c r="L1272">
        <f>(R1271+F1272*L1271)*'Master-Stocks'!$I$1</f>
        <v>7.9470472667040006</v>
      </c>
      <c r="M1272">
        <f ca="1">(S1271+G1272*M1271)*'Master-Stocks'!$I$1</f>
        <v>1.4495762867466301E-2</v>
      </c>
      <c r="N1272">
        <f t="shared" ref="N1272:S1272" si="1269">H1271*B1272+N1271</f>
        <v>7.2888821071863603</v>
      </c>
      <c r="O1272">
        <f t="shared" si="1269"/>
        <v>404</v>
      </c>
      <c r="P1272">
        <f t="shared" si="1269"/>
        <v>0.4542318896933123</v>
      </c>
      <c r="Q1272">
        <f t="shared" si="1269"/>
        <v>3794.4391680000003</v>
      </c>
      <c r="R1272">
        <f t="shared" si="1269"/>
        <v>794.70472667040008</v>
      </c>
      <c r="S1272">
        <f t="shared" ca="1" si="1269"/>
        <v>1.44957628674663</v>
      </c>
    </row>
    <row r="1273" spans="1:19" ht="12.75" x14ac:dyDescent="0.2">
      <c r="A1273">
        <f>'All Transactions'!A1273</f>
        <v>0</v>
      </c>
      <c r="B1273">
        <f>'All Transactions'!F1273</f>
        <v>0</v>
      </c>
      <c r="C1273">
        <f>'All Transactions'!G1273</f>
        <v>0</v>
      </c>
      <c r="D1273">
        <f>'All Transactions'!H1273</f>
        <v>0</v>
      </c>
      <c r="E1273">
        <f>'All Transactions'!I1273</f>
        <v>0</v>
      </c>
      <c r="F1273">
        <f>'All Transactions'!J1273</f>
        <v>0</v>
      </c>
      <c r="G1273">
        <f>'All Transactions'!K1273</f>
        <v>0</v>
      </c>
      <c r="H1273">
        <f>(N1272+B1273*H1272)*'Master-Stocks'!$I$1</f>
        <v>7.2888821071863605E-2</v>
      </c>
      <c r="I1273">
        <f>(O1272+C1273*I1272)*'Master-Stocks'!$I$1</f>
        <v>4.04</v>
      </c>
      <c r="J1273">
        <f>(P1272+D1273*J1272)*'Master-Stocks'!$I$1</f>
        <v>4.5423188969331233E-3</v>
      </c>
      <c r="K1273">
        <f>(Q1272+E1273*K1272)*'Master-Stocks'!$I$1</f>
        <v>37.944391680000003</v>
      </c>
      <c r="L1273">
        <f>(R1272+F1273*L1272)*'Master-Stocks'!$I$1</f>
        <v>7.9470472667040006</v>
      </c>
      <c r="M1273">
        <f ca="1">(S1272+G1273*M1272)*'Master-Stocks'!$I$1</f>
        <v>1.4495762867466301E-2</v>
      </c>
      <c r="N1273">
        <f t="shared" ref="N1273:S1273" si="1270">H1272*B1273+N1272</f>
        <v>7.2888821071863603</v>
      </c>
      <c r="O1273">
        <f t="shared" si="1270"/>
        <v>404</v>
      </c>
      <c r="P1273">
        <f t="shared" si="1270"/>
        <v>0.4542318896933123</v>
      </c>
      <c r="Q1273">
        <f t="shared" si="1270"/>
        <v>3794.4391680000003</v>
      </c>
      <c r="R1273">
        <f t="shared" si="1270"/>
        <v>794.70472667040008</v>
      </c>
      <c r="S1273">
        <f t="shared" ca="1" si="1270"/>
        <v>1.44957628674663</v>
      </c>
    </row>
    <row r="1274" spans="1:19" ht="12.75" x14ac:dyDescent="0.2">
      <c r="A1274">
        <f>'All Transactions'!A1274</f>
        <v>0</v>
      </c>
      <c r="B1274">
        <f>'All Transactions'!F1274</f>
        <v>0</v>
      </c>
      <c r="C1274">
        <f>'All Transactions'!G1274</f>
        <v>0</v>
      </c>
      <c r="D1274">
        <f>'All Transactions'!H1274</f>
        <v>0</v>
      </c>
      <c r="E1274">
        <f>'All Transactions'!I1274</f>
        <v>0</v>
      </c>
      <c r="F1274">
        <f>'All Transactions'!J1274</f>
        <v>0</v>
      </c>
      <c r="G1274">
        <f>'All Transactions'!K1274</f>
        <v>0</v>
      </c>
      <c r="H1274">
        <f>(N1273+B1274*H1273)*'Master-Stocks'!$I$1</f>
        <v>7.2888821071863605E-2</v>
      </c>
      <c r="I1274">
        <f>(O1273+C1274*I1273)*'Master-Stocks'!$I$1</f>
        <v>4.04</v>
      </c>
      <c r="J1274">
        <f>(P1273+D1274*J1273)*'Master-Stocks'!$I$1</f>
        <v>4.5423188969331233E-3</v>
      </c>
      <c r="K1274">
        <f>(Q1273+E1274*K1273)*'Master-Stocks'!$I$1</f>
        <v>37.944391680000003</v>
      </c>
      <c r="L1274">
        <f>(R1273+F1274*L1273)*'Master-Stocks'!$I$1</f>
        <v>7.9470472667040006</v>
      </c>
      <c r="M1274">
        <f ca="1">(S1273+G1274*M1273)*'Master-Stocks'!$I$1</f>
        <v>1.4495762867466301E-2</v>
      </c>
      <c r="N1274">
        <f t="shared" ref="N1274:S1274" si="1271">H1273*B1274+N1273</f>
        <v>7.2888821071863603</v>
      </c>
      <c r="O1274">
        <f t="shared" si="1271"/>
        <v>404</v>
      </c>
      <c r="P1274">
        <f t="shared" si="1271"/>
        <v>0.4542318896933123</v>
      </c>
      <c r="Q1274">
        <f t="shared" si="1271"/>
        <v>3794.4391680000003</v>
      </c>
      <c r="R1274">
        <f t="shared" si="1271"/>
        <v>794.70472667040008</v>
      </c>
      <c r="S1274">
        <f t="shared" ca="1" si="1271"/>
        <v>1.44957628674663</v>
      </c>
    </row>
    <row r="1275" spans="1:19" ht="12.75" x14ac:dyDescent="0.2">
      <c r="A1275">
        <f>'All Transactions'!A1275</f>
        <v>0</v>
      </c>
      <c r="B1275">
        <f>'All Transactions'!F1275</f>
        <v>0</v>
      </c>
      <c r="C1275">
        <f>'All Transactions'!G1275</f>
        <v>0</v>
      </c>
      <c r="D1275">
        <f>'All Transactions'!H1275</f>
        <v>0</v>
      </c>
      <c r="E1275">
        <f>'All Transactions'!I1275</f>
        <v>0</v>
      </c>
      <c r="F1275">
        <f>'All Transactions'!J1275</f>
        <v>0</v>
      </c>
      <c r="G1275">
        <f>'All Transactions'!K1275</f>
        <v>0</v>
      </c>
      <c r="H1275">
        <f>(N1274+B1275*H1274)*'Master-Stocks'!$I$1</f>
        <v>7.2888821071863605E-2</v>
      </c>
      <c r="I1275">
        <f>(O1274+C1275*I1274)*'Master-Stocks'!$I$1</f>
        <v>4.04</v>
      </c>
      <c r="J1275">
        <f>(P1274+D1275*J1274)*'Master-Stocks'!$I$1</f>
        <v>4.5423188969331233E-3</v>
      </c>
      <c r="K1275">
        <f>(Q1274+E1275*K1274)*'Master-Stocks'!$I$1</f>
        <v>37.944391680000003</v>
      </c>
      <c r="L1275">
        <f>(R1274+F1275*L1274)*'Master-Stocks'!$I$1</f>
        <v>7.9470472667040006</v>
      </c>
      <c r="M1275">
        <f ca="1">(S1274+G1275*M1274)*'Master-Stocks'!$I$1</f>
        <v>1.4495762867466301E-2</v>
      </c>
      <c r="N1275">
        <f t="shared" ref="N1275:S1275" si="1272">H1274*B1275+N1274</f>
        <v>7.2888821071863603</v>
      </c>
      <c r="O1275">
        <f t="shared" si="1272"/>
        <v>404</v>
      </c>
      <c r="P1275">
        <f t="shared" si="1272"/>
        <v>0.4542318896933123</v>
      </c>
      <c r="Q1275">
        <f t="shared" si="1272"/>
        <v>3794.4391680000003</v>
      </c>
      <c r="R1275">
        <f t="shared" si="1272"/>
        <v>794.70472667040008</v>
      </c>
      <c r="S1275">
        <f t="shared" ca="1" si="1272"/>
        <v>1.44957628674663</v>
      </c>
    </row>
    <row r="1276" spans="1:19" ht="12.75" x14ac:dyDescent="0.2">
      <c r="A1276">
        <f>'All Transactions'!A1276</f>
        <v>0</v>
      </c>
      <c r="B1276">
        <f>'All Transactions'!F1276</f>
        <v>0</v>
      </c>
      <c r="C1276">
        <f>'All Transactions'!G1276</f>
        <v>0</v>
      </c>
      <c r="D1276">
        <f>'All Transactions'!H1276</f>
        <v>0</v>
      </c>
      <c r="E1276">
        <f>'All Transactions'!I1276</f>
        <v>0</v>
      </c>
      <c r="F1276">
        <f>'All Transactions'!J1276</f>
        <v>0</v>
      </c>
      <c r="G1276">
        <f>'All Transactions'!K1276</f>
        <v>0</v>
      </c>
      <c r="H1276">
        <f>(N1275+B1276*H1275)*'Master-Stocks'!$I$1</f>
        <v>7.2888821071863605E-2</v>
      </c>
      <c r="I1276">
        <f>(O1275+C1276*I1275)*'Master-Stocks'!$I$1</f>
        <v>4.04</v>
      </c>
      <c r="J1276">
        <f>(P1275+D1276*J1275)*'Master-Stocks'!$I$1</f>
        <v>4.5423188969331233E-3</v>
      </c>
      <c r="K1276">
        <f>(Q1275+E1276*K1275)*'Master-Stocks'!$I$1</f>
        <v>37.944391680000003</v>
      </c>
      <c r="L1276">
        <f>(R1275+F1276*L1275)*'Master-Stocks'!$I$1</f>
        <v>7.9470472667040006</v>
      </c>
      <c r="M1276">
        <f ca="1">(S1275+G1276*M1275)*'Master-Stocks'!$I$1</f>
        <v>1.4495762867466301E-2</v>
      </c>
      <c r="N1276">
        <f t="shared" ref="N1276:S1276" si="1273">H1275*B1276+N1275</f>
        <v>7.2888821071863603</v>
      </c>
      <c r="O1276">
        <f t="shared" si="1273"/>
        <v>404</v>
      </c>
      <c r="P1276">
        <f t="shared" si="1273"/>
        <v>0.4542318896933123</v>
      </c>
      <c r="Q1276">
        <f t="shared" si="1273"/>
        <v>3794.4391680000003</v>
      </c>
      <c r="R1276">
        <f t="shared" si="1273"/>
        <v>794.70472667040008</v>
      </c>
      <c r="S1276">
        <f t="shared" ca="1" si="1273"/>
        <v>1.44957628674663</v>
      </c>
    </row>
    <row r="1277" spans="1:19" ht="12.75" x14ac:dyDescent="0.2">
      <c r="A1277">
        <f>'All Transactions'!A1277</f>
        <v>0</v>
      </c>
      <c r="B1277">
        <f>'All Transactions'!F1277</f>
        <v>0</v>
      </c>
      <c r="C1277">
        <f>'All Transactions'!G1277</f>
        <v>0</v>
      </c>
      <c r="D1277">
        <f>'All Transactions'!H1277</f>
        <v>0</v>
      </c>
      <c r="E1277">
        <f>'All Transactions'!I1277</f>
        <v>0</v>
      </c>
      <c r="F1277">
        <f>'All Transactions'!J1277</f>
        <v>0</v>
      </c>
      <c r="G1277">
        <f>'All Transactions'!K1277</f>
        <v>0</v>
      </c>
      <c r="H1277">
        <f>(N1276+B1277*H1276)*'Master-Stocks'!$I$1</f>
        <v>7.2888821071863605E-2</v>
      </c>
      <c r="I1277">
        <f>(O1276+C1277*I1276)*'Master-Stocks'!$I$1</f>
        <v>4.04</v>
      </c>
      <c r="J1277">
        <f>(P1276+D1277*J1276)*'Master-Stocks'!$I$1</f>
        <v>4.5423188969331233E-3</v>
      </c>
      <c r="K1277">
        <f>(Q1276+E1277*K1276)*'Master-Stocks'!$I$1</f>
        <v>37.944391680000003</v>
      </c>
      <c r="L1277">
        <f>(R1276+F1277*L1276)*'Master-Stocks'!$I$1</f>
        <v>7.9470472667040006</v>
      </c>
      <c r="M1277">
        <f ca="1">(S1276+G1277*M1276)*'Master-Stocks'!$I$1</f>
        <v>1.4495762867466301E-2</v>
      </c>
      <c r="N1277">
        <f t="shared" ref="N1277:S1277" si="1274">H1276*B1277+N1276</f>
        <v>7.2888821071863603</v>
      </c>
      <c r="O1277">
        <f t="shared" si="1274"/>
        <v>404</v>
      </c>
      <c r="P1277">
        <f t="shared" si="1274"/>
        <v>0.4542318896933123</v>
      </c>
      <c r="Q1277">
        <f t="shared" si="1274"/>
        <v>3794.4391680000003</v>
      </c>
      <c r="R1277">
        <f t="shared" si="1274"/>
        <v>794.70472667040008</v>
      </c>
      <c r="S1277">
        <f t="shared" ca="1" si="1274"/>
        <v>1.44957628674663</v>
      </c>
    </row>
    <row r="1278" spans="1:19" ht="12.75" x14ac:dyDescent="0.2">
      <c r="A1278">
        <f>'All Transactions'!A1278</f>
        <v>0</v>
      </c>
      <c r="B1278">
        <f>'All Transactions'!F1278</f>
        <v>0</v>
      </c>
      <c r="C1278">
        <f>'All Transactions'!G1278</f>
        <v>0</v>
      </c>
      <c r="D1278">
        <f>'All Transactions'!H1278</f>
        <v>0</v>
      </c>
      <c r="E1278">
        <f>'All Transactions'!I1278</f>
        <v>0</v>
      </c>
      <c r="F1278">
        <f>'All Transactions'!J1278</f>
        <v>0</v>
      </c>
      <c r="G1278">
        <f>'All Transactions'!K1278</f>
        <v>0</v>
      </c>
      <c r="H1278">
        <f>(N1277+B1278*H1277)*'Master-Stocks'!$I$1</f>
        <v>7.2888821071863605E-2</v>
      </c>
      <c r="I1278">
        <f>(O1277+C1278*I1277)*'Master-Stocks'!$I$1</f>
        <v>4.04</v>
      </c>
      <c r="J1278">
        <f>(P1277+D1278*J1277)*'Master-Stocks'!$I$1</f>
        <v>4.5423188969331233E-3</v>
      </c>
      <c r="K1278">
        <f>(Q1277+E1278*K1277)*'Master-Stocks'!$I$1</f>
        <v>37.944391680000003</v>
      </c>
      <c r="L1278">
        <f>(R1277+F1278*L1277)*'Master-Stocks'!$I$1</f>
        <v>7.9470472667040006</v>
      </c>
      <c r="M1278">
        <f ca="1">(S1277+G1278*M1277)*'Master-Stocks'!$I$1</f>
        <v>1.4495762867466301E-2</v>
      </c>
      <c r="N1278">
        <f t="shared" ref="N1278:S1278" si="1275">H1277*B1278+N1277</f>
        <v>7.2888821071863603</v>
      </c>
      <c r="O1278">
        <f t="shared" si="1275"/>
        <v>404</v>
      </c>
      <c r="P1278">
        <f t="shared" si="1275"/>
        <v>0.4542318896933123</v>
      </c>
      <c r="Q1278">
        <f t="shared" si="1275"/>
        <v>3794.4391680000003</v>
      </c>
      <c r="R1278">
        <f t="shared" si="1275"/>
        <v>794.70472667040008</v>
      </c>
      <c r="S1278">
        <f t="shared" ca="1" si="1275"/>
        <v>1.44957628674663</v>
      </c>
    </row>
    <row r="1279" spans="1:19" ht="12.75" x14ac:dyDescent="0.2">
      <c r="A1279">
        <f>'All Transactions'!A1279</f>
        <v>0</v>
      </c>
      <c r="B1279">
        <f>'All Transactions'!F1279</f>
        <v>0</v>
      </c>
      <c r="C1279">
        <f>'All Transactions'!G1279</f>
        <v>0</v>
      </c>
      <c r="D1279">
        <f>'All Transactions'!H1279</f>
        <v>0</v>
      </c>
      <c r="E1279">
        <f>'All Transactions'!I1279</f>
        <v>0</v>
      </c>
      <c r="F1279">
        <f>'All Transactions'!J1279</f>
        <v>0</v>
      </c>
      <c r="G1279">
        <f>'All Transactions'!K1279</f>
        <v>0</v>
      </c>
      <c r="H1279">
        <f>(N1278+B1279*H1278)*'Master-Stocks'!$I$1</f>
        <v>7.2888821071863605E-2</v>
      </c>
      <c r="I1279">
        <f>(O1278+C1279*I1278)*'Master-Stocks'!$I$1</f>
        <v>4.04</v>
      </c>
      <c r="J1279">
        <f>(P1278+D1279*J1278)*'Master-Stocks'!$I$1</f>
        <v>4.5423188969331233E-3</v>
      </c>
      <c r="K1279">
        <f>(Q1278+E1279*K1278)*'Master-Stocks'!$I$1</f>
        <v>37.944391680000003</v>
      </c>
      <c r="L1279">
        <f>(R1278+F1279*L1278)*'Master-Stocks'!$I$1</f>
        <v>7.9470472667040006</v>
      </c>
      <c r="M1279">
        <f ca="1">(S1278+G1279*M1278)*'Master-Stocks'!$I$1</f>
        <v>1.4495762867466301E-2</v>
      </c>
      <c r="N1279">
        <f t="shared" ref="N1279:S1279" si="1276">H1278*B1279+N1278</f>
        <v>7.2888821071863603</v>
      </c>
      <c r="O1279">
        <f t="shared" si="1276"/>
        <v>404</v>
      </c>
      <c r="P1279">
        <f t="shared" si="1276"/>
        <v>0.4542318896933123</v>
      </c>
      <c r="Q1279">
        <f t="shared" si="1276"/>
        <v>3794.4391680000003</v>
      </c>
      <c r="R1279">
        <f t="shared" si="1276"/>
        <v>794.70472667040008</v>
      </c>
      <c r="S1279">
        <f t="shared" ca="1" si="1276"/>
        <v>1.44957628674663</v>
      </c>
    </row>
    <row r="1280" spans="1:19" ht="12.75" x14ac:dyDescent="0.2">
      <c r="A1280">
        <f>'All Transactions'!A1280</f>
        <v>0</v>
      </c>
      <c r="B1280">
        <f>'All Transactions'!F1280</f>
        <v>0</v>
      </c>
      <c r="C1280">
        <f>'All Transactions'!G1280</f>
        <v>0</v>
      </c>
      <c r="D1280">
        <f>'All Transactions'!H1280</f>
        <v>0</v>
      </c>
      <c r="E1280">
        <f>'All Transactions'!I1280</f>
        <v>0</v>
      </c>
      <c r="F1280">
        <f>'All Transactions'!J1280</f>
        <v>0</v>
      </c>
      <c r="G1280">
        <f>'All Transactions'!K1280</f>
        <v>0</v>
      </c>
      <c r="H1280">
        <f>(N1279+B1280*H1279)*'Master-Stocks'!$I$1</f>
        <v>7.2888821071863605E-2</v>
      </c>
      <c r="I1280">
        <f>(O1279+C1280*I1279)*'Master-Stocks'!$I$1</f>
        <v>4.04</v>
      </c>
      <c r="J1280">
        <f>(P1279+D1280*J1279)*'Master-Stocks'!$I$1</f>
        <v>4.5423188969331233E-3</v>
      </c>
      <c r="K1280">
        <f>(Q1279+E1280*K1279)*'Master-Stocks'!$I$1</f>
        <v>37.944391680000003</v>
      </c>
      <c r="L1280">
        <f>(R1279+F1280*L1279)*'Master-Stocks'!$I$1</f>
        <v>7.9470472667040006</v>
      </c>
      <c r="M1280">
        <f ca="1">(S1279+G1280*M1279)*'Master-Stocks'!$I$1</f>
        <v>1.4495762867466301E-2</v>
      </c>
      <c r="N1280">
        <f t="shared" ref="N1280:S1280" si="1277">H1279*B1280+N1279</f>
        <v>7.2888821071863603</v>
      </c>
      <c r="O1280">
        <f t="shared" si="1277"/>
        <v>404</v>
      </c>
      <c r="P1280">
        <f t="shared" si="1277"/>
        <v>0.4542318896933123</v>
      </c>
      <c r="Q1280">
        <f t="shared" si="1277"/>
        <v>3794.4391680000003</v>
      </c>
      <c r="R1280">
        <f t="shared" si="1277"/>
        <v>794.70472667040008</v>
      </c>
      <c r="S1280">
        <f t="shared" ca="1" si="1277"/>
        <v>1.44957628674663</v>
      </c>
    </row>
    <row r="1281" spans="1:19" ht="12.75" x14ac:dyDescent="0.2">
      <c r="A1281">
        <f>'All Transactions'!A1281</f>
        <v>0</v>
      </c>
      <c r="B1281">
        <f>'All Transactions'!F1281</f>
        <v>0</v>
      </c>
      <c r="C1281">
        <f>'All Transactions'!G1281</f>
        <v>0</v>
      </c>
      <c r="D1281">
        <f>'All Transactions'!H1281</f>
        <v>0</v>
      </c>
      <c r="E1281">
        <f>'All Transactions'!I1281</f>
        <v>0</v>
      </c>
      <c r="F1281">
        <f>'All Transactions'!J1281</f>
        <v>0</v>
      </c>
      <c r="G1281">
        <f>'All Transactions'!K1281</f>
        <v>0</v>
      </c>
      <c r="H1281">
        <f>(N1280+B1281*H1280)*'Master-Stocks'!$I$1</f>
        <v>7.2888821071863605E-2</v>
      </c>
      <c r="I1281">
        <f>(O1280+C1281*I1280)*'Master-Stocks'!$I$1</f>
        <v>4.04</v>
      </c>
      <c r="J1281">
        <f>(P1280+D1281*J1280)*'Master-Stocks'!$I$1</f>
        <v>4.5423188969331233E-3</v>
      </c>
      <c r="K1281">
        <f>(Q1280+E1281*K1280)*'Master-Stocks'!$I$1</f>
        <v>37.944391680000003</v>
      </c>
      <c r="L1281">
        <f>(R1280+F1281*L1280)*'Master-Stocks'!$I$1</f>
        <v>7.9470472667040006</v>
      </c>
      <c r="M1281">
        <f ca="1">(S1280+G1281*M1280)*'Master-Stocks'!$I$1</f>
        <v>1.4495762867466301E-2</v>
      </c>
      <c r="N1281">
        <f t="shared" ref="N1281:S1281" si="1278">H1280*B1281+N1280</f>
        <v>7.2888821071863603</v>
      </c>
      <c r="O1281">
        <f t="shared" si="1278"/>
        <v>404</v>
      </c>
      <c r="P1281">
        <f t="shared" si="1278"/>
        <v>0.4542318896933123</v>
      </c>
      <c r="Q1281">
        <f t="shared" si="1278"/>
        <v>3794.4391680000003</v>
      </c>
      <c r="R1281">
        <f t="shared" si="1278"/>
        <v>794.70472667040008</v>
      </c>
      <c r="S1281">
        <f t="shared" ca="1" si="1278"/>
        <v>1.44957628674663</v>
      </c>
    </row>
    <row r="1282" spans="1:19" ht="12.75" x14ac:dyDescent="0.2">
      <c r="A1282">
        <f>'All Transactions'!A1282</f>
        <v>0</v>
      </c>
      <c r="B1282">
        <f>'All Transactions'!F1282</f>
        <v>0</v>
      </c>
      <c r="C1282">
        <f>'All Transactions'!G1282</f>
        <v>0</v>
      </c>
      <c r="D1282">
        <f>'All Transactions'!H1282</f>
        <v>0</v>
      </c>
      <c r="E1282">
        <f>'All Transactions'!I1282</f>
        <v>0</v>
      </c>
      <c r="F1282">
        <f>'All Transactions'!J1282</f>
        <v>0</v>
      </c>
      <c r="G1282">
        <f>'All Transactions'!K1282</f>
        <v>0</v>
      </c>
      <c r="H1282">
        <f>(N1281+B1282*H1281)*'Master-Stocks'!$I$1</f>
        <v>7.2888821071863605E-2</v>
      </c>
      <c r="I1282">
        <f>(O1281+C1282*I1281)*'Master-Stocks'!$I$1</f>
        <v>4.04</v>
      </c>
      <c r="J1282">
        <f>(P1281+D1282*J1281)*'Master-Stocks'!$I$1</f>
        <v>4.5423188969331233E-3</v>
      </c>
      <c r="K1282">
        <f>(Q1281+E1282*K1281)*'Master-Stocks'!$I$1</f>
        <v>37.944391680000003</v>
      </c>
      <c r="L1282">
        <f>(R1281+F1282*L1281)*'Master-Stocks'!$I$1</f>
        <v>7.9470472667040006</v>
      </c>
      <c r="M1282">
        <f ca="1">(S1281+G1282*M1281)*'Master-Stocks'!$I$1</f>
        <v>1.4495762867466301E-2</v>
      </c>
      <c r="N1282">
        <f t="shared" ref="N1282:S1282" si="1279">H1281*B1282+N1281</f>
        <v>7.2888821071863603</v>
      </c>
      <c r="O1282">
        <f t="shared" si="1279"/>
        <v>404</v>
      </c>
      <c r="P1282">
        <f t="shared" si="1279"/>
        <v>0.4542318896933123</v>
      </c>
      <c r="Q1282">
        <f t="shared" si="1279"/>
        <v>3794.4391680000003</v>
      </c>
      <c r="R1282">
        <f t="shared" si="1279"/>
        <v>794.70472667040008</v>
      </c>
      <c r="S1282">
        <f t="shared" ca="1" si="1279"/>
        <v>1.44957628674663</v>
      </c>
    </row>
    <row r="1283" spans="1:19" ht="12.75" x14ac:dyDescent="0.2">
      <c r="A1283">
        <f>'All Transactions'!A1283</f>
        <v>0</v>
      </c>
      <c r="B1283">
        <f>'All Transactions'!F1283</f>
        <v>0</v>
      </c>
      <c r="C1283">
        <f>'All Transactions'!G1283</f>
        <v>0</v>
      </c>
      <c r="D1283">
        <f>'All Transactions'!H1283</f>
        <v>0</v>
      </c>
      <c r="E1283">
        <f>'All Transactions'!I1283</f>
        <v>0</v>
      </c>
      <c r="F1283">
        <f>'All Transactions'!J1283</f>
        <v>0</v>
      </c>
      <c r="G1283">
        <f>'All Transactions'!K1283</f>
        <v>0</v>
      </c>
      <c r="H1283">
        <f>(N1282+B1283*H1282)*'Master-Stocks'!$I$1</f>
        <v>7.2888821071863605E-2</v>
      </c>
      <c r="I1283">
        <f>(O1282+C1283*I1282)*'Master-Stocks'!$I$1</f>
        <v>4.04</v>
      </c>
      <c r="J1283">
        <f>(P1282+D1283*J1282)*'Master-Stocks'!$I$1</f>
        <v>4.5423188969331233E-3</v>
      </c>
      <c r="K1283">
        <f>(Q1282+E1283*K1282)*'Master-Stocks'!$I$1</f>
        <v>37.944391680000003</v>
      </c>
      <c r="L1283">
        <f>(R1282+F1283*L1282)*'Master-Stocks'!$I$1</f>
        <v>7.9470472667040006</v>
      </c>
      <c r="M1283">
        <f ca="1">(S1282+G1283*M1282)*'Master-Stocks'!$I$1</f>
        <v>1.4495762867466301E-2</v>
      </c>
      <c r="N1283">
        <f t="shared" ref="N1283:S1283" si="1280">H1282*B1283+N1282</f>
        <v>7.2888821071863603</v>
      </c>
      <c r="O1283">
        <f t="shared" si="1280"/>
        <v>404</v>
      </c>
      <c r="P1283">
        <f t="shared" si="1280"/>
        <v>0.4542318896933123</v>
      </c>
      <c r="Q1283">
        <f t="shared" si="1280"/>
        <v>3794.4391680000003</v>
      </c>
      <c r="R1283">
        <f t="shared" si="1280"/>
        <v>794.70472667040008</v>
      </c>
      <c r="S1283">
        <f t="shared" ca="1" si="1280"/>
        <v>1.44957628674663</v>
      </c>
    </row>
    <row r="1284" spans="1:19" ht="12.75" x14ac:dyDescent="0.2">
      <c r="A1284">
        <f>'All Transactions'!A1284</f>
        <v>0</v>
      </c>
      <c r="B1284">
        <f>'All Transactions'!F1284</f>
        <v>0</v>
      </c>
      <c r="C1284">
        <f>'All Transactions'!G1284</f>
        <v>0</v>
      </c>
      <c r="D1284">
        <f>'All Transactions'!H1284</f>
        <v>0</v>
      </c>
      <c r="E1284">
        <f>'All Transactions'!I1284</f>
        <v>0</v>
      </c>
      <c r="F1284">
        <f>'All Transactions'!J1284</f>
        <v>0</v>
      </c>
      <c r="G1284">
        <f>'All Transactions'!K1284</f>
        <v>0</v>
      </c>
      <c r="H1284">
        <f>(N1283+B1284*H1283)*'Master-Stocks'!$I$1</f>
        <v>7.2888821071863605E-2</v>
      </c>
      <c r="I1284">
        <f>(O1283+C1284*I1283)*'Master-Stocks'!$I$1</f>
        <v>4.04</v>
      </c>
      <c r="J1284">
        <f>(P1283+D1284*J1283)*'Master-Stocks'!$I$1</f>
        <v>4.5423188969331233E-3</v>
      </c>
      <c r="K1284">
        <f>(Q1283+E1284*K1283)*'Master-Stocks'!$I$1</f>
        <v>37.944391680000003</v>
      </c>
      <c r="L1284">
        <f>(R1283+F1284*L1283)*'Master-Stocks'!$I$1</f>
        <v>7.9470472667040006</v>
      </c>
      <c r="M1284">
        <f ca="1">(S1283+G1284*M1283)*'Master-Stocks'!$I$1</f>
        <v>1.4495762867466301E-2</v>
      </c>
      <c r="N1284">
        <f t="shared" ref="N1284:S1284" si="1281">H1283*B1284+N1283</f>
        <v>7.2888821071863603</v>
      </c>
      <c r="O1284">
        <f t="shared" si="1281"/>
        <v>404</v>
      </c>
      <c r="P1284">
        <f t="shared" si="1281"/>
        <v>0.4542318896933123</v>
      </c>
      <c r="Q1284">
        <f t="shared" si="1281"/>
        <v>3794.4391680000003</v>
      </c>
      <c r="R1284">
        <f t="shared" si="1281"/>
        <v>794.70472667040008</v>
      </c>
      <c r="S1284">
        <f t="shared" ca="1" si="1281"/>
        <v>1.44957628674663</v>
      </c>
    </row>
    <row r="1285" spans="1:19" ht="12.75" x14ac:dyDescent="0.2">
      <c r="A1285">
        <f>'All Transactions'!A1285</f>
        <v>0</v>
      </c>
      <c r="B1285">
        <f>'All Transactions'!F1285</f>
        <v>0</v>
      </c>
      <c r="C1285">
        <f>'All Transactions'!G1285</f>
        <v>0</v>
      </c>
      <c r="D1285">
        <f>'All Transactions'!H1285</f>
        <v>0</v>
      </c>
      <c r="E1285">
        <f>'All Transactions'!I1285</f>
        <v>0</v>
      </c>
      <c r="F1285">
        <f>'All Transactions'!J1285</f>
        <v>0</v>
      </c>
      <c r="G1285">
        <f>'All Transactions'!K1285</f>
        <v>0</v>
      </c>
      <c r="H1285">
        <f>(N1284+B1285*H1284)*'Master-Stocks'!$I$1</f>
        <v>7.2888821071863605E-2</v>
      </c>
      <c r="I1285">
        <f>(O1284+C1285*I1284)*'Master-Stocks'!$I$1</f>
        <v>4.04</v>
      </c>
      <c r="J1285">
        <f>(P1284+D1285*J1284)*'Master-Stocks'!$I$1</f>
        <v>4.5423188969331233E-3</v>
      </c>
      <c r="K1285">
        <f>(Q1284+E1285*K1284)*'Master-Stocks'!$I$1</f>
        <v>37.944391680000003</v>
      </c>
      <c r="L1285">
        <f>(R1284+F1285*L1284)*'Master-Stocks'!$I$1</f>
        <v>7.9470472667040006</v>
      </c>
      <c r="M1285">
        <f ca="1">(S1284+G1285*M1284)*'Master-Stocks'!$I$1</f>
        <v>1.4495762867466301E-2</v>
      </c>
      <c r="N1285">
        <f t="shared" ref="N1285:S1285" si="1282">H1284*B1285+N1284</f>
        <v>7.2888821071863603</v>
      </c>
      <c r="O1285">
        <f t="shared" si="1282"/>
        <v>404</v>
      </c>
      <c r="P1285">
        <f t="shared" si="1282"/>
        <v>0.4542318896933123</v>
      </c>
      <c r="Q1285">
        <f t="shared" si="1282"/>
        <v>3794.4391680000003</v>
      </c>
      <c r="R1285">
        <f t="shared" si="1282"/>
        <v>794.70472667040008</v>
      </c>
      <c r="S1285">
        <f t="shared" ca="1" si="1282"/>
        <v>1.44957628674663</v>
      </c>
    </row>
    <row r="1286" spans="1:19" ht="12.75" x14ac:dyDescent="0.2">
      <c r="A1286">
        <f>'All Transactions'!A1286</f>
        <v>0</v>
      </c>
      <c r="B1286">
        <f>'All Transactions'!F1286</f>
        <v>0</v>
      </c>
      <c r="C1286">
        <f>'All Transactions'!G1286</f>
        <v>0</v>
      </c>
      <c r="D1286">
        <f>'All Transactions'!H1286</f>
        <v>0</v>
      </c>
      <c r="E1286">
        <f>'All Transactions'!I1286</f>
        <v>0</v>
      </c>
      <c r="F1286">
        <f>'All Transactions'!J1286</f>
        <v>0</v>
      </c>
      <c r="G1286">
        <f>'All Transactions'!K1286</f>
        <v>0</v>
      </c>
      <c r="H1286">
        <f>(N1285+B1286*H1285)*'Master-Stocks'!$I$1</f>
        <v>7.2888821071863605E-2</v>
      </c>
      <c r="I1286">
        <f>(O1285+C1286*I1285)*'Master-Stocks'!$I$1</f>
        <v>4.04</v>
      </c>
      <c r="J1286">
        <f>(P1285+D1286*J1285)*'Master-Stocks'!$I$1</f>
        <v>4.5423188969331233E-3</v>
      </c>
      <c r="K1286">
        <f>(Q1285+E1286*K1285)*'Master-Stocks'!$I$1</f>
        <v>37.944391680000003</v>
      </c>
      <c r="L1286">
        <f>(R1285+F1286*L1285)*'Master-Stocks'!$I$1</f>
        <v>7.9470472667040006</v>
      </c>
      <c r="M1286">
        <f ca="1">(S1285+G1286*M1285)*'Master-Stocks'!$I$1</f>
        <v>1.4495762867466301E-2</v>
      </c>
      <c r="N1286">
        <f t="shared" ref="N1286:S1286" si="1283">H1285*B1286+N1285</f>
        <v>7.2888821071863603</v>
      </c>
      <c r="O1286">
        <f t="shared" si="1283"/>
        <v>404</v>
      </c>
      <c r="P1286">
        <f t="shared" si="1283"/>
        <v>0.4542318896933123</v>
      </c>
      <c r="Q1286">
        <f t="shared" si="1283"/>
        <v>3794.4391680000003</v>
      </c>
      <c r="R1286">
        <f t="shared" si="1283"/>
        <v>794.70472667040008</v>
      </c>
      <c r="S1286">
        <f t="shared" ca="1" si="1283"/>
        <v>1.44957628674663</v>
      </c>
    </row>
    <row r="1287" spans="1:19" ht="12.75" x14ac:dyDescent="0.2">
      <c r="A1287">
        <f>'All Transactions'!A1287</f>
        <v>0</v>
      </c>
      <c r="B1287">
        <f>'All Transactions'!F1287</f>
        <v>0</v>
      </c>
      <c r="C1287">
        <f>'All Transactions'!G1287</f>
        <v>0</v>
      </c>
      <c r="D1287">
        <f>'All Transactions'!H1287</f>
        <v>0</v>
      </c>
      <c r="E1287">
        <f>'All Transactions'!I1287</f>
        <v>0</v>
      </c>
      <c r="F1287">
        <f>'All Transactions'!J1287</f>
        <v>0</v>
      </c>
      <c r="G1287">
        <f>'All Transactions'!K1287</f>
        <v>0</v>
      </c>
      <c r="H1287">
        <f>(N1286+B1287*H1286)*'Master-Stocks'!$I$1</f>
        <v>7.2888821071863605E-2</v>
      </c>
      <c r="I1287">
        <f>(O1286+C1287*I1286)*'Master-Stocks'!$I$1</f>
        <v>4.04</v>
      </c>
      <c r="J1287">
        <f>(P1286+D1287*J1286)*'Master-Stocks'!$I$1</f>
        <v>4.5423188969331233E-3</v>
      </c>
      <c r="K1287">
        <f>(Q1286+E1287*K1286)*'Master-Stocks'!$I$1</f>
        <v>37.944391680000003</v>
      </c>
      <c r="L1287">
        <f>(R1286+F1287*L1286)*'Master-Stocks'!$I$1</f>
        <v>7.9470472667040006</v>
      </c>
      <c r="M1287">
        <f ca="1">(S1286+G1287*M1286)*'Master-Stocks'!$I$1</f>
        <v>1.4495762867466301E-2</v>
      </c>
      <c r="N1287">
        <f t="shared" ref="N1287:S1287" si="1284">H1286*B1287+N1286</f>
        <v>7.2888821071863603</v>
      </c>
      <c r="O1287">
        <f t="shared" si="1284"/>
        <v>404</v>
      </c>
      <c r="P1287">
        <f t="shared" si="1284"/>
        <v>0.4542318896933123</v>
      </c>
      <c r="Q1287">
        <f t="shared" si="1284"/>
        <v>3794.4391680000003</v>
      </c>
      <c r="R1287">
        <f t="shared" si="1284"/>
        <v>794.70472667040008</v>
      </c>
      <c r="S1287">
        <f t="shared" ca="1" si="1284"/>
        <v>1.44957628674663</v>
      </c>
    </row>
    <row r="1288" spans="1:19" ht="12.75" x14ac:dyDescent="0.2">
      <c r="A1288">
        <f>'All Transactions'!A1288</f>
        <v>0</v>
      </c>
      <c r="B1288">
        <f>'All Transactions'!F1288</f>
        <v>0</v>
      </c>
      <c r="C1288">
        <f>'All Transactions'!G1288</f>
        <v>0</v>
      </c>
      <c r="D1288">
        <f>'All Transactions'!H1288</f>
        <v>0</v>
      </c>
      <c r="E1288">
        <f>'All Transactions'!I1288</f>
        <v>0</v>
      </c>
      <c r="F1288">
        <f>'All Transactions'!J1288</f>
        <v>0</v>
      </c>
      <c r="G1288">
        <f>'All Transactions'!K1288</f>
        <v>0</v>
      </c>
      <c r="H1288">
        <f>(N1287+B1288*H1287)*'Master-Stocks'!$I$1</f>
        <v>7.2888821071863605E-2</v>
      </c>
      <c r="I1288">
        <f>(O1287+C1288*I1287)*'Master-Stocks'!$I$1</f>
        <v>4.04</v>
      </c>
      <c r="J1288">
        <f>(P1287+D1288*J1287)*'Master-Stocks'!$I$1</f>
        <v>4.5423188969331233E-3</v>
      </c>
      <c r="K1288">
        <f>(Q1287+E1288*K1287)*'Master-Stocks'!$I$1</f>
        <v>37.944391680000003</v>
      </c>
      <c r="L1288">
        <f>(R1287+F1288*L1287)*'Master-Stocks'!$I$1</f>
        <v>7.9470472667040006</v>
      </c>
      <c r="M1288">
        <f ca="1">(S1287+G1288*M1287)*'Master-Stocks'!$I$1</f>
        <v>1.4495762867466301E-2</v>
      </c>
      <c r="N1288">
        <f t="shared" ref="N1288:S1288" si="1285">H1287*B1288+N1287</f>
        <v>7.2888821071863603</v>
      </c>
      <c r="O1288">
        <f t="shared" si="1285"/>
        <v>404</v>
      </c>
      <c r="P1288">
        <f t="shared" si="1285"/>
        <v>0.4542318896933123</v>
      </c>
      <c r="Q1288">
        <f t="shared" si="1285"/>
        <v>3794.4391680000003</v>
      </c>
      <c r="R1288">
        <f t="shared" si="1285"/>
        <v>794.70472667040008</v>
      </c>
      <c r="S1288">
        <f t="shared" ca="1" si="1285"/>
        <v>1.44957628674663</v>
      </c>
    </row>
    <row r="1289" spans="1:19" ht="12.75" x14ac:dyDescent="0.2">
      <c r="A1289">
        <f>'All Transactions'!A1289</f>
        <v>0</v>
      </c>
      <c r="B1289">
        <f>'All Transactions'!F1289</f>
        <v>0</v>
      </c>
      <c r="C1289">
        <f>'All Transactions'!G1289</f>
        <v>0</v>
      </c>
      <c r="D1289">
        <f>'All Transactions'!H1289</f>
        <v>0</v>
      </c>
      <c r="E1289">
        <f>'All Transactions'!I1289</f>
        <v>0</v>
      </c>
      <c r="F1289">
        <f>'All Transactions'!J1289</f>
        <v>0</v>
      </c>
      <c r="G1289">
        <f>'All Transactions'!K1289</f>
        <v>0</v>
      </c>
      <c r="H1289">
        <f>(N1288+B1289*H1288)*'Master-Stocks'!$I$1</f>
        <v>7.2888821071863605E-2</v>
      </c>
      <c r="I1289">
        <f>(O1288+C1289*I1288)*'Master-Stocks'!$I$1</f>
        <v>4.04</v>
      </c>
      <c r="J1289">
        <f>(P1288+D1289*J1288)*'Master-Stocks'!$I$1</f>
        <v>4.5423188969331233E-3</v>
      </c>
      <c r="K1289">
        <f>(Q1288+E1289*K1288)*'Master-Stocks'!$I$1</f>
        <v>37.944391680000003</v>
      </c>
      <c r="L1289">
        <f>(R1288+F1289*L1288)*'Master-Stocks'!$I$1</f>
        <v>7.9470472667040006</v>
      </c>
      <c r="M1289">
        <f ca="1">(S1288+G1289*M1288)*'Master-Stocks'!$I$1</f>
        <v>1.4495762867466301E-2</v>
      </c>
      <c r="N1289">
        <f t="shared" ref="N1289:S1289" si="1286">H1288*B1289+N1288</f>
        <v>7.2888821071863603</v>
      </c>
      <c r="O1289">
        <f t="shared" si="1286"/>
        <v>404</v>
      </c>
      <c r="P1289">
        <f t="shared" si="1286"/>
        <v>0.4542318896933123</v>
      </c>
      <c r="Q1289">
        <f t="shared" si="1286"/>
        <v>3794.4391680000003</v>
      </c>
      <c r="R1289">
        <f t="shared" si="1286"/>
        <v>794.70472667040008</v>
      </c>
      <c r="S1289">
        <f t="shared" ca="1" si="1286"/>
        <v>1.44957628674663</v>
      </c>
    </row>
    <row r="1290" spans="1:19" ht="12.75" x14ac:dyDescent="0.2">
      <c r="A1290">
        <f>'All Transactions'!A1290</f>
        <v>0</v>
      </c>
      <c r="B1290">
        <f>'All Transactions'!F1290</f>
        <v>0</v>
      </c>
      <c r="C1290">
        <f>'All Transactions'!G1290</f>
        <v>0</v>
      </c>
      <c r="D1290">
        <f>'All Transactions'!H1290</f>
        <v>0</v>
      </c>
      <c r="E1290">
        <f>'All Transactions'!I1290</f>
        <v>0</v>
      </c>
      <c r="F1290">
        <f>'All Transactions'!J1290</f>
        <v>0</v>
      </c>
      <c r="G1290">
        <f>'All Transactions'!K1290</f>
        <v>0</v>
      </c>
      <c r="H1290">
        <f>(N1289+B1290*H1289)*'Master-Stocks'!$I$1</f>
        <v>7.2888821071863605E-2</v>
      </c>
      <c r="I1290">
        <f>(O1289+C1290*I1289)*'Master-Stocks'!$I$1</f>
        <v>4.04</v>
      </c>
      <c r="J1290">
        <f>(P1289+D1290*J1289)*'Master-Stocks'!$I$1</f>
        <v>4.5423188969331233E-3</v>
      </c>
      <c r="K1290">
        <f>(Q1289+E1290*K1289)*'Master-Stocks'!$I$1</f>
        <v>37.944391680000003</v>
      </c>
      <c r="L1290">
        <f>(R1289+F1290*L1289)*'Master-Stocks'!$I$1</f>
        <v>7.9470472667040006</v>
      </c>
      <c r="M1290">
        <f ca="1">(S1289+G1290*M1289)*'Master-Stocks'!$I$1</f>
        <v>1.4495762867466301E-2</v>
      </c>
      <c r="N1290">
        <f t="shared" ref="N1290:S1290" si="1287">H1289*B1290+N1289</f>
        <v>7.2888821071863603</v>
      </c>
      <c r="O1290">
        <f t="shared" si="1287"/>
        <v>404</v>
      </c>
      <c r="P1290">
        <f t="shared" si="1287"/>
        <v>0.4542318896933123</v>
      </c>
      <c r="Q1290">
        <f t="shared" si="1287"/>
        <v>3794.4391680000003</v>
      </c>
      <c r="R1290">
        <f t="shared" si="1287"/>
        <v>794.70472667040008</v>
      </c>
      <c r="S1290">
        <f t="shared" ca="1" si="1287"/>
        <v>1.44957628674663</v>
      </c>
    </row>
    <row r="1291" spans="1:19" ht="12.75" x14ac:dyDescent="0.2">
      <c r="A1291">
        <f>'All Transactions'!A1291</f>
        <v>0</v>
      </c>
      <c r="B1291">
        <f>'All Transactions'!F1291</f>
        <v>0</v>
      </c>
      <c r="C1291">
        <f>'All Transactions'!G1291</f>
        <v>0</v>
      </c>
      <c r="D1291">
        <f>'All Transactions'!H1291</f>
        <v>0</v>
      </c>
      <c r="E1291">
        <f>'All Transactions'!I1291</f>
        <v>0</v>
      </c>
      <c r="F1291">
        <f>'All Transactions'!J1291</f>
        <v>0</v>
      </c>
      <c r="G1291">
        <f>'All Transactions'!K1291</f>
        <v>0</v>
      </c>
      <c r="H1291">
        <f>(N1290+B1291*H1290)*'Master-Stocks'!$I$1</f>
        <v>7.2888821071863605E-2</v>
      </c>
      <c r="I1291">
        <f>(O1290+C1291*I1290)*'Master-Stocks'!$I$1</f>
        <v>4.04</v>
      </c>
      <c r="J1291">
        <f>(P1290+D1291*J1290)*'Master-Stocks'!$I$1</f>
        <v>4.5423188969331233E-3</v>
      </c>
      <c r="K1291">
        <f>(Q1290+E1291*K1290)*'Master-Stocks'!$I$1</f>
        <v>37.944391680000003</v>
      </c>
      <c r="L1291">
        <f>(R1290+F1291*L1290)*'Master-Stocks'!$I$1</f>
        <v>7.9470472667040006</v>
      </c>
      <c r="M1291">
        <f ca="1">(S1290+G1291*M1290)*'Master-Stocks'!$I$1</f>
        <v>1.4495762867466301E-2</v>
      </c>
      <c r="N1291">
        <f t="shared" ref="N1291:S1291" si="1288">H1290*B1291+N1290</f>
        <v>7.2888821071863603</v>
      </c>
      <c r="O1291">
        <f t="shared" si="1288"/>
        <v>404</v>
      </c>
      <c r="P1291">
        <f t="shared" si="1288"/>
        <v>0.4542318896933123</v>
      </c>
      <c r="Q1291">
        <f t="shared" si="1288"/>
        <v>3794.4391680000003</v>
      </c>
      <c r="R1291">
        <f t="shared" si="1288"/>
        <v>794.70472667040008</v>
      </c>
      <c r="S1291">
        <f t="shared" ca="1" si="1288"/>
        <v>1.44957628674663</v>
      </c>
    </row>
    <row r="1292" spans="1:19" ht="12.75" x14ac:dyDescent="0.2">
      <c r="A1292">
        <f>'All Transactions'!A1292</f>
        <v>0</v>
      </c>
      <c r="B1292">
        <f>'All Transactions'!F1292</f>
        <v>0</v>
      </c>
      <c r="C1292">
        <f>'All Transactions'!G1292</f>
        <v>0</v>
      </c>
      <c r="D1292">
        <f>'All Transactions'!H1292</f>
        <v>0</v>
      </c>
      <c r="E1292">
        <f>'All Transactions'!I1292</f>
        <v>0</v>
      </c>
      <c r="F1292">
        <f>'All Transactions'!J1292</f>
        <v>0</v>
      </c>
      <c r="G1292">
        <f>'All Transactions'!K1292</f>
        <v>0</v>
      </c>
      <c r="H1292">
        <f>(N1291+B1292*H1291)*'Master-Stocks'!$I$1</f>
        <v>7.2888821071863605E-2</v>
      </c>
      <c r="I1292">
        <f>(O1291+C1292*I1291)*'Master-Stocks'!$I$1</f>
        <v>4.04</v>
      </c>
      <c r="J1292">
        <f>(P1291+D1292*J1291)*'Master-Stocks'!$I$1</f>
        <v>4.5423188969331233E-3</v>
      </c>
      <c r="K1292">
        <f>(Q1291+E1292*K1291)*'Master-Stocks'!$I$1</f>
        <v>37.944391680000003</v>
      </c>
      <c r="L1292">
        <f>(R1291+F1292*L1291)*'Master-Stocks'!$I$1</f>
        <v>7.9470472667040006</v>
      </c>
      <c r="M1292">
        <f ca="1">(S1291+G1292*M1291)*'Master-Stocks'!$I$1</f>
        <v>1.4495762867466301E-2</v>
      </c>
      <c r="N1292">
        <f t="shared" ref="N1292:S1292" si="1289">H1291*B1292+N1291</f>
        <v>7.2888821071863603</v>
      </c>
      <c r="O1292">
        <f t="shared" si="1289"/>
        <v>404</v>
      </c>
      <c r="P1292">
        <f t="shared" si="1289"/>
        <v>0.4542318896933123</v>
      </c>
      <c r="Q1292">
        <f t="shared" si="1289"/>
        <v>3794.4391680000003</v>
      </c>
      <c r="R1292">
        <f t="shared" si="1289"/>
        <v>794.70472667040008</v>
      </c>
      <c r="S1292">
        <f t="shared" ca="1" si="1289"/>
        <v>1.44957628674663</v>
      </c>
    </row>
    <row r="1293" spans="1:19" ht="12.75" x14ac:dyDescent="0.2">
      <c r="A1293">
        <f>'All Transactions'!A1293</f>
        <v>0</v>
      </c>
      <c r="B1293">
        <f>'All Transactions'!F1293</f>
        <v>0</v>
      </c>
      <c r="C1293">
        <f>'All Transactions'!G1293</f>
        <v>0</v>
      </c>
      <c r="D1293">
        <f>'All Transactions'!H1293</f>
        <v>0</v>
      </c>
      <c r="E1293">
        <f>'All Transactions'!I1293</f>
        <v>0</v>
      </c>
      <c r="F1293">
        <f>'All Transactions'!J1293</f>
        <v>0</v>
      </c>
      <c r="G1293">
        <f>'All Transactions'!K1293</f>
        <v>0</v>
      </c>
      <c r="H1293">
        <f>(N1292+B1293*H1292)*'Master-Stocks'!$I$1</f>
        <v>7.2888821071863605E-2</v>
      </c>
      <c r="I1293">
        <f>(O1292+C1293*I1292)*'Master-Stocks'!$I$1</f>
        <v>4.04</v>
      </c>
      <c r="J1293">
        <f>(P1292+D1293*J1292)*'Master-Stocks'!$I$1</f>
        <v>4.5423188969331233E-3</v>
      </c>
      <c r="K1293">
        <f>(Q1292+E1293*K1292)*'Master-Stocks'!$I$1</f>
        <v>37.944391680000003</v>
      </c>
      <c r="L1293">
        <f>(R1292+F1293*L1292)*'Master-Stocks'!$I$1</f>
        <v>7.9470472667040006</v>
      </c>
      <c r="M1293">
        <f ca="1">(S1292+G1293*M1292)*'Master-Stocks'!$I$1</f>
        <v>1.4495762867466301E-2</v>
      </c>
      <c r="N1293">
        <f t="shared" ref="N1293:S1293" si="1290">H1292*B1293+N1292</f>
        <v>7.2888821071863603</v>
      </c>
      <c r="O1293">
        <f t="shared" si="1290"/>
        <v>404</v>
      </c>
      <c r="P1293">
        <f t="shared" si="1290"/>
        <v>0.4542318896933123</v>
      </c>
      <c r="Q1293">
        <f t="shared" si="1290"/>
        <v>3794.4391680000003</v>
      </c>
      <c r="R1293">
        <f t="shared" si="1290"/>
        <v>794.70472667040008</v>
      </c>
      <c r="S1293">
        <f t="shared" ca="1" si="1290"/>
        <v>1.44957628674663</v>
      </c>
    </row>
    <row r="1294" spans="1:19" ht="12.75" x14ac:dyDescent="0.2">
      <c r="A1294">
        <f>'All Transactions'!A1294</f>
        <v>0</v>
      </c>
      <c r="B1294">
        <f>'All Transactions'!F1294</f>
        <v>0</v>
      </c>
      <c r="C1294">
        <f>'All Transactions'!G1294</f>
        <v>0</v>
      </c>
      <c r="D1294">
        <f>'All Transactions'!H1294</f>
        <v>0</v>
      </c>
      <c r="E1294">
        <f>'All Transactions'!I1294</f>
        <v>0</v>
      </c>
      <c r="F1294">
        <f>'All Transactions'!J1294</f>
        <v>0</v>
      </c>
      <c r="G1294">
        <f>'All Transactions'!K1294</f>
        <v>0</v>
      </c>
      <c r="H1294">
        <f>(N1293+B1294*H1293)*'Master-Stocks'!$I$1</f>
        <v>7.2888821071863605E-2</v>
      </c>
      <c r="I1294">
        <f>(O1293+C1294*I1293)*'Master-Stocks'!$I$1</f>
        <v>4.04</v>
      </c>
      <c r="J1294">
        <f>(P1293+D1294*J1293)*'Master-Stocks'!$I$1</f>
        <v>4.5423188969331233E-3</v>
      </c>
      <c r="K1294">
        <f>(Q1293+E1294*K1293)*'Master-Stocks'!$I$1</f>
        <v>37.944391680000003</v>
      </c>
      <c r="L1294">
        <f>(R1293+F1294*L1293)*'Master-Stocks'!$I$1</f>
        <v>7.9470472667040006</v>
      </c>
      <c r="M1294">
        <f ca="1">(S1293+G1294*M1293)*'Master-Stocks'!$I$1</f>
        <v>1.4495762867466301E-2</v>
      </c>
      <c r="N1294">
        <f t="shared" ref="N1294:S1294" si="1291">H1293*B1294+N1293</f>
        <v>7.2888821071863603</v>
      </c>
      <c r="O1294">
        <f t="shared" si="1291"/>
        <v>404</v>
      </c>
      <c r="P1294">
        <f t="shared" si="1291"/>
        <v>0.4542318896933123</v>
      </c>
      <c r="Q1294">
        <f t="shared" si="1291"/>
        <v>3794.4391680000003</v>
      </c>
      <c r="R1294">
        <f t="shared" si="1291"/>
        <v>794.70472667040008</v>
      </c>
      <c r="S1294">
        <f t="shared" ca="1" si="1291"/>
        <v>1.44957628674663</v>
      </c>
    </row>
    <row r="1295" spans="1:19" ht="12.75" x14ac:dyDescent="0.2">
      <c r="A1295">
        <f>'All Transactions'!A1295</f>
        <v>0</v>
      </c>
      <c r="B1295">
        <f>'All Transactions'!F1295</f>
        <v>0</v>
      </c>
      <c r="C1295">
        <f>'All Transactions'!G1295</f>
        <v>0</v>
      </c>
      <c r="D1295">
        <f>'All Transactions'!H1295</f>
        <v>0</v>
      </c>
      <c r="E1295">
        <f>'All Transactions'!I1295</f>
        <v>0</v>
      </c>
      <c r="F1295">
        <f>'All Transactions'!J1295</f>
        <v>0</v>
      </c>
      <c r="G1295">
        <f>'All Transactions'!K1295</f>
        <v>0</v>
      </c>
      <c r="H1295">
        <f>(N1294+B1295*H1294)*'Master-Stocks'!$I$1</f>
        <v>7.2888821071863605E-2</v>
      </c>
      <c r="I1295">
        <f>(O1294+C1295*I1294)*'Master-Stocks'!$I$1</f>
        <v>4.04</v>
      </c>
      <c r="J1295">
        <f>(P1294+D1295*J1294)*'Master-Stocks'!$I$1</f>
        <v>4.5423188969331233E-3</v>
      </c>
      <c r="K1295">
        <f>(Q1294+E1295*K1294)*'Master-Stocks'!$I$1</f>
        <v>37.944391680000003</v>
      </c>
      <c r="L1295">
        <f>(R1294+F1295*L1294)*'Master-Stocks'!$I$1</f>
        <v>7.9470472667040006</v>
      </c>
      <c r="M1295">
        <f ca="1">(S1294+G1295*M1294)*'Master-Stocks'!$I$1</f>
        <v>1.4495762867466301E-2</v>
      </c>
      <c r="N1295">
        <f t="shared" ref="N1295:S1295" si="1292">H1294*B1295+N1294</f>
        <v>7.2888821071863603</v>
      </c>
      <c r="O1295">
        <f t="shared" si="1292"/>
        <v>404</v>
      </c>
      <c r="P1295">
        <f t="shared" si="1292"/>
        <v>0.4542318896933123</v>
      </c>
      <c r="Q1295">
        <f t="shared" si="1292"/>
        <v>3794.4391680000003</v>
      </c>
      <c r="R1295">
        <f t="shared" si="1292"/>
        <v>794.70472667040008</v>
      </c>
      <c r="S1295">
        <f t="shared" ca="1" si="1292"/>
        <v>1.44957628674663</v>
      </c>
    </row>
    <row r="1296" spans="1:19" ht="12.75" x14ac:dyDescent="0.2">
      <c r="A1296">
        <f>'All Transactions'!A1296</f>
        <v>0</v>
      </c>
      <c r="B1296">
        <f>'All Transactions'!F1296</f>
        <v>0</v>
      </c>
      <c r="C1296">
        <f>'All Transactions'!G1296</f>
        <v>0</v>
      </c>
      <c r="D1296">
        <f>'All Transactions'!H1296</f>
        <v>0</v>
      </c>
      <c r="E1296">
        <f>'All Transactions'!I1296</f>
        <v>0</v>
      </c>
      <c r="F1296">
        <f>'All Transactions'!J1296</f>
        <v>0</v>
      </c>
      <c r="G1296">
        <f>'All Transactions'!K1296</f>
        <v>0</v>
      </c>
      <c r="H1296">
        <f>(N1295+B1296*H1295)*'Master-Stocks'!$I$1</f>
        <v>7.2888821071863605E-2</v>
      </c>
      <c r="I1296">
        <f>(O1295+C1296*I1295)*'Master-Stocks'!$I$1</f>
        <v>4.04</v>
      </c>
      <c r="J1296">
        <f>(P1295+D1296*J1295)*'Master-Stocks'!$I$1</f>
        <v>4.5423188969331233E-3</v>
      </c>
      <c r="K1296">
        <f>(Q1295+E1296*K1295)*'Master-Stocks'!$I$1</f>
        <v>37.944391680000003</v>
      </c>
      <c r="L1296">
        <f>(R1295+F1296*L1295)*'Master-Stocks'!$I$1</f>
        <v>7.9470472667040006</v>
      </c>
      <c r="M1296">
        <f ca="1">(S1295+G1296*M1295)*'Master-Stocks'!$I$1</f>
        <v>1.4495762867466301E-2</v>
      </c>
      <c r="N1296">
        <f t="shared" ref="N1296:S1296" si="1293">H1295*B1296+N1295</f>
        <v>7.2888821071863603</v>
      </c>
      <c r="O1296">
        <f t="shared" si="1293"/>
        <v>404</v>
      </c>
      <c r="P1296">
        <f t="shared" si="1293"/>
        <v>0.4542318896933123</v>
      </c>
      <c r="Q1296">
        <f t="shared" si="1293"/>
        <v>3794.4391680000003</v>
      </c>
      <c r="R1296">
        <f t="shared" si="1293"/>
        <v>794.70472667040008</v>
      </c>
      <c r="S1296">
        <f t="shared" ca="1" si="1293"/>
        <v>1.44957628674663</v>
      </c>
    </row>
    <row r="1297" spans="1:19" ht="12.75" x14ac:dyDescent="0.2">
      <c r="A1297">
        <f>'All Transactions'!A1297</f>
        <v>0</v>
      </c>
      <c r="B1297">
        <f>'All Transactions'!F1297</f>
        <v>0</v>
      </c>
      <c r="C1297">
        <f>'All Transactions'!G1297</f>
        <v>0</v>
      </c>
      <c r="D1297">
        <f>'All Transactions'!H1297</f>
        <v>0</v>
      </c>
      <c r="E1297">
        <f>'All Transactions'!I1297</f>
        <v>0</v>
      </c>
      <c r="F1297">
        <f>'All Transactions'!J1297</f>
        <v>0</v>
      </c>
      <c r="G1297">
        <f>'All Transactions'!K1297</f>
        <v>0</v>
      </c>
      <c r="H1297">
        <f>(N1296+B1297*H1296)*'Master-Stocks'!$I$1</f>
        <v>7.2888821071863605E-2</v>
      </c>
      <c r="I1297">
        <f>(O1296+C1297*I1296)*'Master-Stocks'!$I$1</f>
        <v>4.04</v>
      </c>
      <c r="J1297">
        <f>(P1296+D1297*J1296)*'Master-Stocks'!$I$1</f>
        <v>4.5423188969331233E-3</v>
      </c>
      <c r="K1297">
        <f>(Q1296+E1297*K1296)*'Master-Stocks'!$I$1</f>
        <v>37.944391680000003</v>
      </c>
      <c r="L1297">
        <f>(R1296+F1297*L1296)*'Master-Stocks'!$I$1</f>
        <v>7.9470472667040006</v>
      </c>
      <c r="M1297">
        <f ca="1">(S1296+G1297*M1296)*'Master-Stocks'!$I$1</f>
        <v>1.4495762867466301E-2</v>
      </c>
      <c r="N1297">
        <f t="shared" ref="N1297:S1297" si="1294">H1296*B1297+N1296</f>
        <v>7.2888821071863603</v>
      </c>
      <c r="O1297">
        <f t="shared" si="1294"/>
        <v>404</v>
      </c>
      <c r="P1297">
        <f t="shared" si="1294"/>
        <v>0.4542318896933123</v>
      </c>
      <c r="Q1297">
        <f t="shared" si="1294"/>
        <v>3794.4391680000003</v>
      </c>
      <c r="R1297">
        <f t="shared" si="1294"/>
        <v>794.70472667040008</v>
      </c>
      <c r="S1297">
        <f t="shared" ca="1" si="1294"/>
        <v>1.44957628674663</v>
      </c>
    </row>
    <row r="1298" spans="1:19" ht="12.75" x14ac:dyDescent="0.2">
      <c r="A1298">
        <f>'All Transactions'!A1298</f>
        <v>0</v>
      </c>
      <c r="B1298">
        <f>'All Transactions'!F1298</f>
        <v>0</v>
      </c>
      <c r="C1298">
        <f>'All Transactions'!G1298</f>
        <v>0</v>
      </c>
      <c r="D1298">
        <f>'All Transactions'!H1298</f>
        <v>0</v>
      </c>
      <c r="E1298">
        <f>'All Transactions'!I1298</f>
        <v>0</v>
      </c>
      <c r="F1298">
        <f>'All Transactions'!J1298</f>
        <v>0</v>
      </c>
      <c r="G1298">
        <f>'All Transactions'!K1298</f>
        <v>0</v>
      </c>
      <c r="H1298">
        <f>(N1297+B1298*H1297)*'Master-Stocks'!$I$1</f>
        <v>7.2888821071863605E-2</v>
      </c>
      <c r="I1298">
        <f>(O1297+C1298*I1297)*'Master-Stocks'!$I$1</f>
        <v>4.04</v>
      </c>
      <c r="J1298">
        <f>(P1297+D1298*J1297)*'Master-Stocks'!$I$1</f>
        <v>4.5423188969331233E-3</v>
      </c>
      <c r="K1298">
        <f>(Q1297+E1298*K1297)*'Master-Stocks'!$I$1</f>
        <v>37.944391680000003</v>
      </c>
      <c r="L1298">
        <f>(R1297+F1298*L1297)*'Master-Stocks'!$I$1</f>
        <v>7.9470472667040006</v>
      </c>
      <c r="M1298">
        <f ca="1">(S1297+G1298*M1297)*'Master-Stocks'!$I$1</f>
        <v>1.4495762867466301E-2</v>
      </c>
      <c r="N1298">
        <f t="shared" ref="N1298:S1298" si="1295">H1297*B1298+N1297</f>
        <v>7.2888821071863603</v>
      </c>
      <c r="O1298">
        <f t="shared" si="1295"/>
        <v>404</v>
      </c>
      <c r="P1298">
        <f t="shared" si="1295"/>
        <v>0.4542318896933123</v>
      </c>
      <c r="Q1298">
        <f t="shared" si="1295"/>
        <v>3794.4391680000003</v>
      </c>
      <c r="R1298">
        <f t="shared" si="1295"/>
        <v>794.70472667040008</v>
      </c>
      <c r="S1298">
        <f t="shared" ca="1" si="1295"/>
        <v>1.44957628674663</v>
      </c>
    </row>
    <row r="1299" spans="1:19" ht="12.75" x14ac:dyDescent="0.2">
      <c r="A1299">
        <f>'All Transactions'!A1299</f>
        <v>0</v>
      </c>
      <c r="B1299">
        <f>'All Transactions'!F1299</f>
        <v>0</v>
      </c>
      <c r="C1299">
        <f>'All Transactions'!G1299</f>
        <v>0</v>
      </c>
      <c r="D1299">
        <f>'All Transactions'!H1299</f>
        <v>0</v>
      </c>
      <c r="E1299">
        <f>'All Transactions'!I1299</f>
        <v>0</v>
      </c>
      <c r="F1299">
        <f>'All Transactions'!J1299</f>
        <v>0</v>
      </c>
      <c r="G1299">
        <f>'All Transactions'!K1299</f>
        <v>0</v>
      </c>
      <c r="H1299">
        <f>(N1298+B1299*H1298)*'Master-Stocks'!$I$1</f>
        <v>7.2888821071863605E-2</v>
      </c>
      <c r="I1299">
        <f>(O1298+C1299*I1298)*'Master-Stocks'!$I$1</f>
        <v>4.04</v>
      </c>
      <c r="J1299">
        <f>(P1298+D1299*J1298)*'Master-Stocks'!$I$1</f>
        <v>4.5423188969331233E-3</v>
      </c>
      <c r="K1299">
        <f>(Q1298+E1299*K1298)*'Master-Stocks'!$I$1</f>
        <v>37.944391680000003</v>
      </c>
      <c r="L1299">
        <f>(R1298+F1299*L1298)*'Master-Stocks'!$I$1</f>
        <v>7.9470472667040006</v>
      </c>
      <c r="M1299">
        <f ca="1">(S1298+G1299*M1298)*'Master-Stocks'!$I$1</f>
        <v>1.4495762867466301E-2</v>
      </c>
      <c r="N1299">
        <f t="shared" ref="N1299:S1299" si="1296">H1298*B1299+N1298</f>
        <v>7.2888821071863603</v>
      </c>
      <c r="O1299">
        <f t="shared" si="1296"/>
        <v>404</v>
      </c>
      <c r="P1299">
        <f t="shared" si="1296"/>
        <v>0.4542318896933123</v>
      </c>
      <c r="Q1299">
        <f t="shared" si="1296"/>
        <v>3794.4391680000003</v>
      </c>
      <c r="R1299">
        <f t="shared" si="1296"/>
        <v>794.70472667040008</v>
      </c>
      <c r="S1299">
        <f t="shared" ca="1" si="1296"/>
        <v>1.44957628674663</v>
      </c>
    </row>
    <row r="1300" spans="1:19" ht="12.75" x14ac:dyDescent="0.2">
      <c r="A1300">
        <f>'All Transactions'!A1300</f>
        <v>0</v>
      </c>
      <c r="B1300">
        <f>'All Transactions'!F1300</f>
        <v>0</v>
      </c>
      <c r="C1300">
        <f>'All Transactions'!G1300</f>
        <v>0</v>
      </c>
      <c r="D1300">
        <f>'All Transactions'!H1300</f>
        <v>0</v>
      </c>
      <c r="E1300">
        <f>'All Transactions'!I1300</f>
        <v>0</v>
      </c>
      <c r="F1300">
        <f>'All Transactions'!J1300</f>
        <v>0</v>
      </c>
      <c r="G1300">
        <f>'All Transactions'!K1300</f>
        <v>0</v>
      </c>
      <c r="H1300">
        <f>(N1299+B1300*H1299)*'Master-Stocks'!$I$1</f>
        <v>7.2888821071863605E-2</v>
      </c>
      <c r="I1300">
        <f>(O1299+C1300*I1299)*'Master-Stocks'!$I$1</f>
        <v>4.04</v>
      </c>
      <c r="J1300">
        <f>(P1299+D1300*J1299)*'Master-Stocks'!$I$1</f>
        <v>4.5423188969331233E-3</v>
      </c>
      <c r="K1300">
        <f>(Q1299+E1300*K1299)*'Master-Stocks'!$I$1</f>
        <v>37.944391680000003</v>
      </c>
      <c r="L1300">
        <f>(R1299+F1300*L1299)*'Master-Stocks'!$I$1</f>
        <v>7.9470472667040006</v>
      </c>
      <c r="M1300">
        <f ca="1">(S1299+G1300*M1299)*'Master-Stocks'!$I$1</f>
        <v>1.4495762867466301E-2</v>
      </c>
      <c r="N1300">
        <f t="shared" ref="N1300:S1300" si="1297">H1299*B1300+N1299</f>
        <v>7.2888821071863603</v>
      </c>
      <c r="O1300">
        <f t="shared" si="1297"/>
        <v>404</v>
      </c>
      <c r="P1300">
        <f t="shared" si="1297"/>
        <v>0.4542318896933123</v>
      </c>
      <c r="Q1300">
        <f t="shared" si="1297"/>
        <v>3794.4391680000003</v>
      </c>
      <c r="R1300">
        <f t="shared" si="1297"/>
        <v>794.70472667040008</v>
      </c>
      <c r="S1300">
        <f t="shared" ca="1" si="1297"/>
        <v>1.44957628674663</v>
      </c>
    </row>
    <row r="1301" spans="1:19" ht="12.75" x14ac:dyDescent="0.2">
      <c r="A1301">
        <f>'All Transactions'!A1301</f>
        <v>0</v>
      </c>
      <c r="B1301">
        <f>'All Transactions'!F1301</f>
        <v>0</v>
      </c>
      <c r="C1301">
        <f>'All Transactions'!G1301</f>
        <v>0</v>
      </c>
      <c r="D1301">
        <f>'All Transactions'!H1301</f>
        <v>0</v>
      </c>
      <c r="E1301">
        <f>'All Transactions'!I1301</f>
        <v>0</v>
      </c>
      <c r="F1301">
        <f>'All Transactions'!J1301</f>
        <v>0</v>
      </c>
      <c r="G1301">
        <f>'All Transactions'!K1301</f>
        <v>0</v>
      </c>
      <c r="H1301">
        <f>(N1300+B1301*H1300)*'Master-Stocks'!$I$1</f>
        <v>7.2888821071863605E-2</v>
      </c>
      <c r="I1301">
        <f>(O1300+C1301*I1300)*'Master-Stocks'!$I$1</f>
        <v>4.04</v>
      </c>
      <c r="J1301">
        <f>(P1300+D1301*J1300)*'Master-Stocks'!$I$1</f>
        <v>4.5423188969331233E-3</v>
      </c>
      <c r="K1301">
        <f>(Q1300+E1301*K1300)*'Master-Stocks'!$I$1</f>
        <v>37.944391680000003</v>
      </c>
      <c r="L1301">
        <f>(R1300+F1301*L1300)*'Master-Stocks'!$I$1</f>
        <v>7.9470472667040006</v>
      </c>
      <c r="M1301">
        <f ca="1">(S1300+G1301*M1300)*'Master-Stocks'!$I$1</f>
        <v>1.4495762867466301E-2</v>
      </c>
      <c r="N1301">
        <f t="shared" ref="N1301:S1301" si="1298">H1300*B1301+N1300</f>
        <v>7.2888821071863603</v>
      </c>
      <c r="O1301">
        <f t="shared" si="1298"/>
        <v>404</v>
      </c>
      <c r="P1301">
        <f t="shared" si="1298"/>
        <v>0.4542318896933123</v>
      </c>
      <c r="Q1301">
        <f t="shared" si="1298"/>
        <v>3794.4391680000003</v>
      </c>
      <c r="R1301">
        <f t="shared" si="1298"/>
        <v>794.70472667040008</v>
      </c>
      <c r="S1301">
        <f t="shared" ca="1" si="1298"/>
        <v>1.44957628674663</v>
      </c>
    </row>
    <row r="1302" spans="1:19" ht="12.75" x14ac:dyDescent="0.2">
      <c r="A1302">
        <f>'All Transactions'!A1302</f>
        <v>0</v>
      </c>
      <c r="B1302">
        <f>'All Transactions'!F1302</f>
        <v>0</v>
      </c>
      <c r="C1302">
        <f>'All Transactions'!G1302</f>
        <v>0</v>
      </c>
      <c r="D1302">
        <f>'All Transactions'!H1302</f>
        <v>0</v>
      </c>
      <c r="E1302">
        <f>'All Transactions'!I1302</f>
        <v>0</v>
      </c>
      <c r="F1302">
        <f>'All Transactions'!J1302</f>
        <v>0</v>
      </c>
      <c r="G1302">
        <f>'All Transactions'!K1302</f>
        <v>0</v>
      </c>
      <c r="H1302">
        <f>(N1301+B1302*H1301)*'Master-Stocks'!$I$1</f>
        <v>7.2888821071863605E-2</v>
      </c>
      <c r="I1302">
        <f>(O1301+C1302*I1301)*'Master-Stocks'!$I$1</f>
        <v>4.04</v>
      </c>
      <c r="J1302">
        <f>(P1301+D1302*J1301)*'Master-Stocks'!$I$1</f>
        <v>4.5423188969331233E-3</v>
      </c>
      <c r="K1302">
        <f>(Q1301+E1302*K1301)*'Master-Stocks'!$I$1</f>
        <v>37.944391680000003</v>
      </c>
      <c r="L1302">
        <f>(R1301+F1302*L1301)*'Master-Stocks'!$I$1</f>
        <v>7.9470472667040006</v>
      </c>
      <c r="M1302">
        <f ca="1">(S1301+G1302*M1301)*'Master-Stocks'!$I$1</f>
        <v>1.4495762867466301E-2</v>
      </c>
      <c r="N1302">
        <f t="shared" ref="N1302:S1302" si="1299">H1301*B1302+N1301</f>
        <v>7.2888821071863603</v>
      </c>
      <c r="O1302">
        <f t="shared" si="1299"/>
        <v>404</v>
      </c>
      <c r="P1302">
        <f t="shared" si="1299"/>
        <v>0.4542318896933123</v>
      </c>
      <c r="Q1302">
        <f t="shared" si="1299"/>
        <v>3794.4391680000003</v>
      </c>
      <c r="R1302">
        <f t="shared" si="1299"/>
        <v>794.70472667040008</v>
      </c>
      <c r="S1302">
        <f t="shared" ca="1" si="1299"/>
        <v>1.44957628674663</v>
      </c>
    </row>
    <row r="1303" spans="1:19" ht="12.75" x14ac:dyDescent="0.2">
      <c r="A1303">
        <f>'All Transactions'!A1303</f>
        <v>0</v>
      </c>
      <c r="B1303">
        <f>'All Transactions'!F1303</f>
        <v>0</v>
      </c>
      <c r="C1303">
        <f>'All Transactions'!G1303</f>
        <v>0</v>
      </c>
      <c r="D1303">
        <f>'All Transactions'!H1303</f>
        <v>0</v>
      </c>
      <c r="E1303">
        <f>'All Transactions'!I1303</f>
        <v>0</v>
      </c>
      <c r="F1303">
        <f>'All Transactions'!J1303</f>
        <v>0</v>
      </c>
      <c r="G1303">
        <f>'All Transactions'!K1303</f>
        <v>0</v>
      </c>
      <c r="H1303">
        <f>(N1302+B1303*H1302)*'Master-Stocks'!$I$1</f>
        <v>7.2888821071863605E-2</v>
      </c>
      <c r="I1303">
        <f>(O1302+C1303*I1302)*'Master-Stocks'!$I$1</f>
        <v>4.04</v>
      </c>
      <c r="J1303">
        <f>(P1302+D1303*J1302)*'Master-Stocks'!$I$1</f>
        <v>4.5423188969331233E-3</v>
      </c>
      <c r="K1303">
        <f>(Q1302+E1303*K1302)*'Master-Stocks'!$I$1</f>
        <v>37.944391680000003</v>
      </c>
      <c r="L1303">
        <f>(R1302+F1303*L1302)*'Master-Stocks'!$I$1</f>
        <v>7.9470472667040006</v>
      </c>
      <c r="M1303">
        <f ca="1">(S1302+G1303*M1302)*'Master-Stocks'!$I$1</f>
        <v>1.4495762867466301E-2</v>
      </c>
      <c r="N1303">
        <f t="shared" ref="N1303:S1303" si="1300">H1302*B1303+N1302</f>
        <v>7.2888821071863603</v>
      </c>
      <c r="O1303">
        <f t="shared" si="1300"/>
        <v>404</v>
      </c>
      <c r="P1303">
        <f t="shared" si="1300"/>
        <v>0.4542318896933123</v>
      </c>
      <c r="Q1303">
        <f t="shared" si="1300"/>
        <v>3794.4391680000003</v>
      </c>
      <c r="R1303">
        <f t="shared" si="1300"/>
        <v>794.70472667040008</v>
      </c>
      <c r="S1303">
        <f t="shared" ca="1" si="1300"/>
        <v>1.44957628674663</v>
      </c>
    </row>
    <row r="1304" spans="1:19" ht="12.75" x14ac:dyDescent="0.2">
      <c r="A1304">
        <f>'All Transactions'!A1304</f>
        <v>0</v>
      </c>
      <c r="B1304">
        <f>'All Transactions'!F1304</f>
        <v>0</v>
      </c>
      <c r="C1304">
        <f>'All Transactions'!G1304</f>
        <v>0</v>
      </c>
      <c r="D1304">
        <f>'All Transactions'!H1304</f>
        <v>0</v>
      </c>
      <c r="E1304">
        <f>'All Transactions'!I1304</f>
        <v>0</v>
      </c>
      <c r="F1304">
        <f>'All Transactions'!J1304</f>
        <v>0</v>
      </c>
      <c r="G1304">
        <f>'All Transactions'!K1304</f>
        <v>0</v>
      </c>
      <c r="H1304">
        <f>(N1303+B1304*H1303)*'Master-Stocks'!$I$1</f>
        <v>7.2888821071863605E-2</v>
      </c>
      <c r="I1304">
        <f>(O1303+C1304*I1303)*'Master-Stocks'!$I$1</f>
        <v>4.04</v>
      </c>
      <c r="J1304">
        <f>(P1303+D1304*J1303)*'Master-Stocks'!$I$1</f>
        <v>4.5423188969331233E-3</v>
      </c>
      <c r="K1304">
        <f>(Q1303+E1304*K1303)*'Master-Stocks'!$I$1</f>
        <v>37.944391680000003</v>
      </c>
      <c r="L1304">
        <f>(R1303+F1304*L1303)*'Master-Stocks'!$I$1</f>
        <v>7.9470472667040006</v>
      </c>
      <c r="M1304">
        <f ca="1">(S1303+G1304*M1303)*'Master-Stocks'!$I$1</f>
        <v>1.4495762867466301E-2</v>
      </c>
      <c r="N1304">
        <f t="shared" ref="N1304:S1304" si="1301">H1303*B1304+N1303</f>
        <v>7.2888821071863603</v>
      </c>
      <c r="O1304">
        <f t="shared" si="1301"/>
        <v>404</v>
      </c>
      <c r="P1304">
        <f t="shared" si="1301"/>
        <v>0.4542318896933123</v>
      </c>
      <c r="Q1304">
        <f t="shared" si="1301"/>
        <v>3794.4391680000003</v>
      </c>
      <c r="R1304">
        <f t="shared" si="1301"/>
        <v>794.70472667040008</v>
      </c>
      <c r="S1304">
        <f t="shared" ca="1" si="1301"/>
        <v>1.44957628674663</v>
      </c>
    </row>
    <row r="1305" spans="1:19" ht="12.75" x14ac:dyDescent="0.2">
      <c r="A1305">
        <f>'All Transactions'!A1305</f>
        <v>0</v>
      </c>
      <c r="B1305">
        <f>'All Transactions'!F1305</f>
        <v>0</v>
      </c>
      <c r="C1305">
        <f>'All Transactions'!G1305</f>
        <v>0</v>
      </c>
      <c r="D1305">
        <f>'All Transactions'!H1305</f>
        <v>0</v>
      </c>
      <c r="E1305">
        <f>'All Transactions'!I1305</f>
        <v>0</v>
      </c>
      <c r="F1305">
        <f>'All Transactions'!J1305</f>
        <v>0</v>
      </c>
      <c r="G1305">
        <f>'All Transactions'!K1305</f>
        <v>0</v>
      </c>
      <c r="H1305">
        <f>(N1304+B1305*H1304)*'Master-Stocks'!$I$1</f>
        <v>7.2888821071863605E-2</v>
      </c>
      <c r="I1305">
        <f>(O1304+C1305*I1304)*'Master-Stocks'!$I$1</f>
        <v>4.04</v>
      </c>
      <c r="J1305">
        <f>(P1304+D1305*J1304)*'Master-Stocks'!$I$1</f>
        <v>4.5423188969331233E-3</v>
      </c>
      <c r="K1305">
        <f>(Q1304+E1305*K1304)*'Master-Stocks'!$I$1</f>
        <v>37.944391680000003</v>
      </c>
      <c r="L1305">
        <f>(R1304+F1305*L1304)*'Master-Stocks'!$I$1</f>
        <v>7.9470472667040006</v>
      </c>
      <c r="M1305">
        <f ca="1">(S1304+G1305*M1304)*'Master-Stocks'!$I$1</f>
        <v>1.4495762867466301E-2</v>
      </c>
      <c r="N1305">
        <f t="shared" ref="N1305:S1305" si="1302">H1304*B1305+N1304</f>
        <v>7.2888821071863603</v>
      </c>
      <c r="O1305">
        <f t="shared" si="1302"/>
        <v>404</v>
      </c>
      <c r="P1305">
        <f t="shared" si="1302"/>
        <v>0.4542318896933123</v>
      </c>
      <c r="Q1305">
        <f t="shared" si="1302"/>
        <v>3794.4391680000003</v>
      </c>
      <c r="R1305">
        <f t="shared" si="1302"/>
        <v>794.70472667040008</v>
      </c>
      <c r="S1305">
        <f t="shared" ca="1" si="1302"/>
        <v>1.44957628674663</v>
      </c>
    </row>
    <row r="1306" spans="1:19" ht="12.75" x14ac:dyDescent="0.2">
      <c r="A1306">
        <f>'All Transactions'!A1306</f>
        <v>0</v>
      </c>
      <c r="B1306">
        <f>'All Transactions'!F1306</f>
        <v>0</v>
      </c>
      <c r="C1306">
        <f>'All Transactions'!G1306</f>
        <v>0</v>
      </c>
      <c r="D1306">
        <f>'All Transactions'!H1306</f>
        <v>0</v>
      </c>
      <c r="E1306">
        <f>'All Transactions'!I1306</f>
        <v>0</v>
      </c>
      <c r="F1306">
        <f>'All Transactions'!J1306</f>
        <v>0</v>
      </c>
      <c r="G1306">
        <f>'All Transactions'!K1306</f>
        <v>0</v>
      </c>
      <c r="H1306">
        <f>(N1305+B1306*H1305)*'Master-Stocks'!$I$1</f>
        <v>7.2888821071863605E-2</v>
      </c>
      <c r="I1306">
        <f>(O1305+C1306*I1305)*'Master-Stocks'!$I$1</f>
        <v>4.04</v>
      </c>
      <c r="J1306">
        <f>(P1305+D1306*J1305)*'Master-Stocks'!$I$1</f>
        <v>4.5423188969331233E-3</v>
      </c>
      <c r="K1306">
        <f>(Q1305+E1306*K1305)*'Master-Stocks'!$I$1</f>
        <v>37.944391680000003</v>
      </c>
      <c r="L1306">
        <f>(R1305+F1306*L1305)*'Master-Stocks'!$I$1</f>
        <v>7.9470472667040006</v>
      </c>
      <c r="M1306">
        <f ca="1">(S1305+G1306*M1305)*'Master-Stocks'!$I$1</f>
        <v>1.4495762867466301E-2</v>
      </c>
      <c r="N1306">
        <f t="shared" ref="N1306:S1306" si="1303">H1305*B1306+N1305</f>
        <v>7.2888821071863603</v>
      </c>
      <c r="O1306">
        <f t="shared" si="1303"/>
        <v>404</v>
      </c>
      <c r="P1306">
        <f t="shared" si="1303"/>
        <v>0.4542318896933123</v>
      </c>
      <c r="Q1306">
        <f t="shared" si="1303"/>
        <v>3794.4391680000003</v>
      </c>
      <c r="R1306">
        <f t="shared" si="1303"/>
        <v>794.70472667040008</v>
      </c>
      <c r="S1306">
        <f t="shared" ca="1" si="1303"/>
        <v>1.44957628674663</v>
      </c>
    </row>
    <row r="1307" spans="1:19" ht="12.75" x14ac:dyDescent="0.2">
      <c r="A1307">
        <f>'All Transactions'!A1307</f>
        <v>0</v>
      </c>
      <c r="B1307">
        <f>'All Transactions'!F1307</f>
        <v>0</v>
      </c>
      <c r="C1307">
        <f>'All Transactions'!G1307</f>
        <v>0</v>
      </c>
      <c r="D1307">
        <f>'All Transactions'!H1307</f>
        <v>0</v>
      </c>
      <c r="E1307">
        <f>'All Transactions'!I1307</f>
        <v>0</v>
      </c>
      <c r="F1307">
        <f>'All Transactions'!J1307</f>
        <v>0</v>
      </c>
      <c r="G1307">
        <f>'All Transactions'!K1307</f>
        <v>0</v>
      </c>
      <c r="H1307">
        <f>(N1306+B1307*H1306)*'Master-Stocks'!$I$1</f>
        <v>7.2888821071863605E-2</v>
      </c>
      <c r="I1307">
        <f>(O1306+C1307*I1306)*'Master-Stocks'!$I$1</f>
        <v>4.04</v>
      </c>
      <c r="J1307">
        <f>(P1306+D1307*J1306)*'Master-Stocks'!$I$1</f>
        <v>4.5423188969331233E-3</v>
      </c>
      <c r="K1307">
        <f>(Q1306+E1307*K1306)*'Master-Stocks'!$I$1</f>
        <v>37.944391680000003</v>
      </c>
      <c r="L1307">
        <f>(R1306+F1307*L1306)*'Master-Stocks'!$I$1</f>
        <v>7.9470472667040006</v>
      </c>
      <c r="M1307">
        <f ca="1">(S1306+G1307*M1306)*'Master-Stocks'!$I$1</f>
        <v>1.4495762867466301E-2</v>
      </c>
      <c r="N1307">
        <f t="shared" ref="N1307:S1307" si="1304">H1306*B1307+N1306</f>
        <v>7.2888821071863603</v>
      </c>
      <c r="O1307">
        <f t="shared" si="1304"/>
        <v>404</v>
      </c>
      <c r="P1307">
        <f t="shared" si="1304"/>
        <v>0.4542318896933123</v>
      </c>
      <c r="Q1307">
        <f t="shared" si="1304"/>
        <v>3794.4391680000003</v>
      </c>
      <c r="R1307">
        <f t="shared" si="1304"/>
        <v>794.70472667040008</v>
      </c>
      <c r="S1307">
        <f t="shared" ca="1" si="1304"/>
        <v>1.44957628674663</v>
      </c>
    </row>
    <row r="1308" spans="1:19" ht="12.75" x14ac:dyDescent="0.2">
      <c r="A1308">
        <f>'All Transactions'!A1308</f>
        <v>0</v>
      </c>
      <c r="B1308">
        <f>'All Transactions'!F1308</f>
        <v>0</v>
      </c>
      <c r="C1308">
        <f>'All Transactions'!G1308</f>
        <v>0</v>
      </c>
      <c r="D1308">
        <f>'All Transactions'!H1308</f>
        <v>0</v>
      </c>
      <c r="E1308">
        <f>'All Transactions'!I1308</f>
        <v>0</v>
      </c>
      <c r="F1308">
        <f>'All Transactions'!J1308</f>
        <v>0</v>
      </c>
      <c r="G1308">
        <f>'All Transactions'!K1308</f>
        <v>0</v>
      </c>
      <c r="H1308">
        <f>(N1307+B1308*H1307)*'Master-Stocks'!$I$1</f>
        <v>7.2888821071863605E-2</v>
      </c>
      <c r="I1308">
        <f>(O1307+C1308*I1307)*'Master-Stocks'!$I$1</f>
        <v>4.04</v>
      </c>
      <c r="J1308">
        <f>(P1307+D1308*J1307)*'Master-Stocks'!$I$1</f>
        <v>4.5423188969331233E-3</v>
      </c>
      <c r="K1308">
        <f>(Q1307+E1308*K1307)*'Master-Stocks'!$I$1</f>
        <v>37.944391680000003</v>
      </c>
      <c r="L1308">
        <f>(R1307+F1308*L1307)*'Master-Stocks'!$I$1</f>
        <v>7.9470472667040006</v>
      </c>
      <c r="M1308">
        <f ca="1">(S1307+G1308*M1307)*'Master-Stocks'!$I$1</f>
        <v>1.4495762867466301E-2</v>
      </c>
      <c r="N1308">
        <f t="shared" ref="N1308:S1308" si="1305">H1307*B1308+N1307</f>
        <v>7.2888821071863603</v>
      </c>
      <c r="O1308">
        <f t="shared" si="1305"/>
        <v>404</v>
      </c>
      <c r="P1308">
        <f t="shared" si="1305"/>
        <v>0.4542318896933123</v>
      </c>
      <c r="Q1308">
        <f t="shared" si="1305"/>
        <v>3794.4391680000003</v>
      </c>
      <c r="R1308">
        <f t="shared" si="1305"/>
        <v>794.70472667040008</v>
      </c>
      <c r="S1308">
        <f t="shared" ca="1" si="1305"/>
        <v>1.44957628674663</v>
      </c>
    </row>
    <row r="1309" spans="1:19" ht="12.75" x14ac:dyDescent="0.2">
      <c r="A1309">
        <f>'All Transactions'!A1309</f>
        <v>0</v>
      </c>
      <c r="B1309">
        <f>'All Transactions'!F1309</f>
        <v>0</v>
      </c>
      <c r="C1309">
        <f>'All Transactions'!G1309</f>
        <v>0</v>
      </c>
      <c r="D1309">
        <f>'All Transactions'!H1309</f>
        <v>0</v>
      </c>
      <c r="E1309">
        <f>'All Transactions'!I1309</f>
        <v>0</v>
      </c>
      <c r="F1309">
        <f>'All Transactions'!J1309</f>
        <v>0</v>
      </c>
      <c r="G1309">
        <f>'All Transactions'!K1309</f>
        <v>0</v>
      </c>
      <c r="H1309">
        <f>(N1308+B1309*H1308)*'Master-Stocks'!$I$1</f>
        <v>7.2888821071863605E-2</v>
      </c>
      <c r="I1309">
        <f>(O1308+C1309*I1308)*'Master-Stocks'!$I$1</f>
        <v>4.04</v>
      </c>
      <c r="J1309">
        <f>(P1308+D1309*J1308)*'Master-Stocks'!$I$1</f>
        <v>4.5423188969331233E-3</v>
      </c>
      <c r="K1309">
        <f>(Q1308+E1309*K1308)*'Master-Stocks'!$I$1</f>
        <v>37.944391680000003</v>
      </c>
      <c r="L1309">
        <f>(R1308+F1309*L1308)*'Master-Stocks'!$I$1</f>
        <v>7.9470472667040006</v>
      </c>
      <c r="M1309">
        <f ca="1">(S1308+G1309*M1308)*'Master-Stocks'!$I$1</f>
        <v>1.4495762867466301E-2</v>
      </c>
      <c r="N1309">
        <f t="shared" ref="N1309:S1309" si="1306">H1308*B1309+N1308</f>
        <v>7.2888821071863603</v>
      </c>
      <c r="O1309">
        <f t="shared" si="1306"/>
        <v>404</v>
      </c>
      <c r="P1309">
        <f t="shared" si="1306"/>
        <v>0.4542318896933123</v>
      </c>
      <c r="Q1309">
        <f t="shared" si="1306"/>
        <v>3794.4391680000003</v>
      </c>
      <c r="R1309">
        <f t="shared" si="1306"/>
        <v>794.70472667040008</v>
      </c>
      <c r="S1309">
        <f t="shared" ca="1" si="1306"/>
        <v>1.44957628674663</v>
      </c>
    </row>
    <row r="1310" spans="1:19" ht="12.75" x14ac:dyDescent="0.2">
      <c r="A1310">
        <f>'All Transactions'!A1310</f>
        <v>0</v>
      </c>
      <c r="B1310">
        <f>'All Transactions'!F1310</f>
        <v>0</v>
      </c>
      <c r="C1310">
        <f>'All Transactions'!G1310</f>
        <v>0</v>
      </c>
      <c r="D1310">
        <f>'All Transactions'!H1310</f>
        <v>0</v>
      </c>
      <c r="E1310">
        <f>'All Transactions'!I1310</f>
        <v>0</v>
      </c>
      <c r="F1310">
        <f>'All Transactions'!J1310</f>
        <v>0</v>
      </c>
      <c r="G1310">
        <f>'All Transactions'!K1310</f>
        <v>0</v>
      </c>
      <c r="H1310">
        <f>(N1309+B1310*H1309)*'Master-Stocks'!$I$1</f>
        <v>7.2888821071863605E-2</v>
      </c>
      <c r="I1310">
        <f>(O1309+C1310*I1309)*'Master-Stocks'!$I$1</f>
        <v>4.04</v>
      </c>
      <c r="J1310">
        <f>(P1309+D1310*J1309)*'Master-Stocks'!$I$1</f>
        <v>4.5423188969331233E-3</v>
      </c>
      <c r="K1310">
        <f>(Q1309+E1310*K1309)*'Master-Stocks'!$I$1</f>
        <v>37.944391680000003</v>
      </c>
      <c r="L1310">
        <f>(R1309+F1310*L1309)*'Master-Stocks'!$I$1</f>
        <v>7.9470472667040006</v>
      </c>
      <c r="M1310">
        <f ca="1">(S1309+G1310*M1309)*'Master-Stocks'!$I$1</f>
        <v>1.4495762867466301E-2</v>
      </c>
      <c r="N1310">
        <f t="shared" ref="N1310:S1310" si="1307">H1309*B1310+N1309</f>
        <v>7.2888821071863603</v>
      </c>
      <c r="O1310">
        <f t="shared" si="1307"/>
        <v>404</v>
      </c>
      <c r="P1310">
        <f t="shared" si="1307"/>
        <v>0.4542318896933123</v>
      </c>
      <c r="Q1310">
        <f t="shared" si="1307"/>
        <v>3794.4391680000003</v>
      </c>
      <c r="R1310">
        <f t="shared" si="1307"/>
        <v>794.70472667040008</v>
      </c>
      <c r="S1310">
        <f t="shared" ca="1" si="1307"/>
        <v>1.44957628674663</v>
      </c>
    </row>
    <row r="1311" spans="1:19" ht="12.75" x14ac:dyDescent="0.2">
      <c r="A1311">
        <f>'All Transactions'!A1311</f>
        <v>0</v>
      </c>
      <c r="B1311">
        <f>'All Transactions'!F1311</f>
        <v>0</v>
      </c>
      <c r="C1311">
        <f>'All Transactions'!G1311</f>
        <v>0</v>
      </c>
      <c r="D1311">
        <f>'All Transactions'!H1311</f>
        <v>0</v>
      </c>
      <c r="E1311">
        <f>'All Transactions'!I1311</f>
        <v>0</v>
      </c>
      <c r="F1311">
        <f>'All Transactions'!J1311</f>
        <v>0</v>
      </c>
      <c r="G1311">
        <f>'All Transactions'!K1311</f>
        <v>0</v>
      </c>
      <c r="H1311">
        <f>(N1310+B1311*H1310)*'Master-Stocks'!$I$1</f>
        <v>7.2888821071863605E-2</v>
      </c>
      <c r="I1311">
        <f>(O1310+C1311*I1310)*'Master-Stocks'!$I$1</f>
        <v>4.04</v>
      </c>
      <c r="J1311">
        <f>(P1310+D1311*J1310)*'Master-Stocks'!$I$1</f>
        <v>4.5423188969331233E-3</v>
      </c>
      <c r="K1311">
        <f>(Q1310+E1311*K1310)*'Master-Stocks'!$I$1</f>
        <v>37.944391680000003</v>
      </c>
      <c r="L1311">
        <f>(R1310+F1311*L1310)*'Master-Stocks'!$I$1</f>
        <v>7.9470472667040006</v>
      </c>
      <c r="M1311">
        <f ca="1">(S1310+G1311*M1310)*'Master-Stocks'!$I$1</f>
        <v>1.4495762867466301E-2</v>
      </c>
      <c r="N1311">
        <f t="shared" ref="N1311:S1311" si="1308">H1310*B1311+N1310</f>
        <v>7.2888821071863603</v>
      </c>
      <c r="O1311">
        <f t="shared" si="1308"/>
        <v>404</v>
      </c>
      <c r="P1311">
        <f t="shared" si="1308"/>
        <v>0.4542318896933123</v>
      </c>
      <c r="Q1311">
        <f t="shared" si="1308"/>
        <v>3794.4391680000003</v>
      </c>
      <c r="R1311">
        <f t="shared" si="1308"/>
        <v>794.70472667040008</v>
      </c>
      <c r="S1311">
        <f t="shared" ca="1" si="1308"/>
        <v>1.44957628674663</v>
      </c>
    </row>
    <row r="1312" spans="1:19" ht="12.75" x14ac:dyDescent="0.2">
      <c r="A1312">
        <f>'All Transactions'!A1312</f>
        <v>0</v>
      </c>
      <c r="B1312">
        <f>'All Transactions'!F1312</f>
        <v>0</v>
      </c>
      <c r="C1312">
        <f>'All Transactions'!G1312</f>
        <v>0</v>
      </c>
      <c r="D1312">
        <f>'All Transactions'!H1312</f>
        <v>0</v>
      </c>
      <c r="E1312">
        <f>'All Transactions'!I1312</f>
        <v>0</v>
      </c>
      <c r="F1312">
        <f>'All Transactions'!J1312</f>
        <v>0</v>
      </c>
      <c r="G1312">
        <f>'All Transactions'!K1312</f>
        <v>0</v>
      </c>
      <c r="H1312">
        <f>(N1311+B1312*H1311)*'Master-Stocks'!$I$1</f>
        <v>7.2888821071863605E-2</v>
      </c>
      <c r="I1312">
        <f>(O1311+C1312*I1311)*'Master-Stocks'!$I$1</f>
        <v>4.04</v>
      </c>
      <c r="J1312">
        <f>(P1311+D1312*J1311)*'Master-Stocks'!$I$1</f>
        <v>4.5423188969331233E-3</v>
      </c>
      <c r="K1312">
        <f>(Q1311+E1312*K1311)*'Master-Stocks'!$I$1</f>
        <v>37.944391680000003</v>
      </c>
      <c r="L1312">
        <f>(R1311+F1312*L1311)*'Master-Stocks'!$I$1</f>
        <v>7.9470472667040006</v>
      </c>
      <c r="M1312">
        <f ca="1">(S1311+G1312*M1311)*'Master-Stocks'!$I$1</f>
        <v>1.4495762867466301E-2</v>
      </c>
      <c r="N1312">
        <f t="shared" ref="N1312:S1312" si="1309">H1311*B1312+N1311</f>
        <v>7.2888821071863603</v>
      </c>
      <c r="O1312">
        <f t="shared" si="1309"/>
        <v>404</v>
      </c>
      <c r="P1312">
        <f t="shared" si="1309"/>
        <v>0.4542318896933123</v>
      </c>
      <c r="Q1312">
        <f t="shared" si="1309"/>
        <v>3794.4391680000003</v>
      </c>
      <c r="R1312">
        <f t="shared" si="1309"/>
        <v>794.70472667040008</v>
      </c>
      <c r="S1312">
        <f t="shared" ca="1" si="1309"/>
        <v>1.44957628674663</v>
      </c>
    </row>
    <row r="1313" spans="1:19" ht="12.75" x14ac:dyDescent="0.2">
      <c r="A1313">
        <f>'All Transactions'!A1313</f>
        <v>0</v>
      </c>
      <c r="B1313">
        <f>'All Transactions'!F1313</f>
        <v>0</v>
      </c>
      <c r="C1313">
        <f>'All Transactions'!G1313</f>
        <v>0</v>
      </c>
      <c r="D1313">
        <f>'All Transactions'!H1313</f>
        <v>0</v>
      </c>
      <c r="E1313">
        <f>'All Transactions'!I1313</f>
        <v>0</v>
      </c>
      <c r="F1313">
        <f>'All Transactions'!J1313</f>
        <v>0</v>
      </c>
      <c r="G1313">
        <f>'All Transactions'!K1313</f>
        <v>0</v>
      </c>
      <c r="H1313">
        <f>(N1312+B1313*H1312)*'Master-Stocks'!$I$1</f>
        <v>7.2888821071863605E-2</v>
      </c>
      <c r="I1313">
        <f>(O1312+C1313*I1312)*'Master-Stocks'!$I$1</f>
        <v>4.04</v>
      </c>
      <c r="J1313">
        <f>(P1312+D1313*J1312)*'Master-Stocks'!$I$1</f>
        <v>4.5423188969331233E-3</v>
      </c>
      <c r="K1313">
        <f>(Q1312+E1313*K1312)*'Master-Stocks'!$I$1</f>
        <v>37.944391680000003</v>
      </c>
      <c r="L1313">
        <f>(R1312+F1313*L1312)*'Master-Stocks'!$I$1</f>
        <v>7.9470472667040006</v>
      </c>
      <c r="M1313">
        <f ca="1">(S1312+G1313*M1312)*'Master-Stocks'!$I$1</f>
        <v>1.4495762867466301E-2</v>
      </c>
      <c r="N1313">
        <f t="shared" ref="N1313:S1313" si="1310">H1312*B1313+N1312</f>
        <v>7.2888821071863603</v>
      </c>
      <c r="O1313">
        <f t="shared" si="1310"/>
        <v>404</v>
      </c>
      <c r="P1313">
        <f t="shared" si="1310"/>
        <v>0.4542318896933123</v>
      </c>
      <c r="Q1313">
        <f t="shared" si="1310"/>
        <v>3794.4391680000003</v>
      </c>
      <c r="R1313">
        <f t="shared" si="1310"/>
        <v>794.70472667040008</v>
      </c>
      <c r="S1313">
        <f t="shared" ca="1" si="1310"/>
        <v>1.44957628674663</v>
      </c>
    </row>
    <row r="1314" spans="1:19" ht="12.75" x14ac:dyDescent="0.2">
      <c r="A1314">
        <f>'All Transactions'!A1314</f>
        <v>0</v>
      </c>
      <c r="B1314">
        <f>'All Transactions'!F1314</f>
        <v>0</v>
      </c>
      <c r="C1314">
        <f>'All Transactions'!G1314</f>
        <v>0</v>
      </c>
      <c r="D1314">
        <f>'All Transactions'!H1314</f>
        <v>0</v>
      </c>
      <c r="E1314">
        <f>'All Transactions'!I1314</f>
        <v>0</v>
      </c>
      <c r="F1314">
        <f>'All Transactions'!J1314</f>
        <v>0</v>
      </c>
      <c r="G1314">
        <f>'All Transactions'!K1314</f>
        <v>0</v>
      </c>
      <c r="H1314">
        <f>(N1313+B1314*H1313)*'Master-Stocks'!$I$1</f>
        <v>7.2888821071863605E-2</v>
      </c>
      <c r="I1314">
        <f>(O1313+C1314*I1313)*'Master-Stocks'!$I$1</f>
        <v>4.04</v>
      </c>
      <c r="J1314">
        <f>(P1313+D1314*J1313)*'Master-Stocks'!$I$1</f>
        <v>4.5423188969331233E-3</v>
      </c>
      <c r="K1314">
        <f>(Q1313+E1314*K1313)*'Master-Stocks'!$I$1</f>
        <v>37.944391680000003</v>
      </c>
      <c r="L1314">
        <f>(R1313+F1314*L1313)*'Master-Stocks'!$I$1</f>
        <v>7.9470472667040006</v>
      </c>
      <c r="M1314">
        <f ca="1">(S1313+G1314*M1313)*'Master-Stocks'!$I$1</f>
        <v>1.4495762867466301E-2</v>
      </c>
      <c r="N1314">
        <f t="shared" ref="N1314:S1314" si="1311">H1313*B1314+N1313</f>
        <v>7.2888821071863603</v>
      </c>
      <c r="O1314">
        <f t="shared" si="1311"/>
        <v>404</v>
      </c>
      <c r="P1314">
        <f t="shared" si="1311"/>
        <v>0.4542318896933123</v>
      </c>
      <c r="Q1314">
        <f t="shared" si="1311"/>
        <v>3794.4391680000003</v>
      </c>
      <c r="R1314">
        <f t="shared" si="1311"/>
        <v>794.70472667040008</v>
      </c>
      <c r="S1314">
        <f t="shared" ca="1" si="1311"/>
        <v>1.44957628674663</v>
      </c>
    </row>
    <row r="1315" spans="1:19" ht="12.75" x14ac:dyDescent="0.2">
      <c r="A1315">
        <f>'All Transactions'!A1315</f>
        <v>0</v>
      </c>
      <c r="B1315">
        <f>'All Transactions'!F1315</f>
        <v>0</v>
      </c>
      <c r="C1315">
        <f>'All Transactions'!G1315</f>
        <v>0</v>
      </c>
      <c r="D1315">
        <f>'All Transactions'!H1315</f>
        <v>0</v>
      </c>
      <c r="E1315">
        <f>'All Transactions'!I1315</f>
        <v>0</v>
      </c>
      <c r="F1315">
        <f>'All Transactions'!J1315</f>
        <v>0</v>
      </c>
      <c r="G1315">
        <f>'All Transactions'!K1315</f>
        <v>0</v>
      </c>
      <c r="H1315">
        <f>(N1314+B1315*H1314)*'Master-Stocks'!$I$1</f>
        <v>7.2888821071863605E-2</v>
      </c>
      <c r="I1315">
        <f>(O1314+C1315*I1314)*'Master-Stocks'!$I$1</f>
        <v>4.04</v>
      </c>
      <c r="J1315">
        <f>(P1314+D1315*J1314)*'Master-Stocks'!$I$1</f>
        <v>4.5423188969331233E-3</v>
      </c>
      <c r="K1315">
        <f>(Q1314+E1315*K1314)*'Master-Stocks'!$I$1</f>
        <v>37.944391680000003</v>
      </c>
      <c r="L1315">
        <f>(R1314+F1315*L1314)*'Master-Stocks'!$I$1</f>
        <v>7.9470472667040006</v>
      </c>
      <c r="M1315">
        <f ca="1">(S1314+G1315*M1314)*'Master-Stocks'!$I$1</f>
        <v>1.4495762867466301E-2</v>
      </c>
      <c r="N1315">
        <f t="shared" ref="N1315:S1315" si="1312">H1314*B1315+N1314</f>
        <v>7.2888821071863603</v>
      </c>
      <c r="O1315">
        <f t="shared" si="1312"/>
        <v>404</v>
      </c>
      <c r="P1315">
        <f t="shared" si="1312"/>
        <v>0.4542318896933123</v>
      </c>
      <c r="Q1315">
        <f t="shared" si="1312"/>
        <v>3794.4391680000003</v>
      </c>
      <c r="R1315">
        <f t="shared" si="1312"/>
        <v>794.70472667040008</v>
      </c>
      <c r="S1315">
        <f t="shared" ca="1" si="1312"/>
        <v>1.44957628674663</v>
      </c>
    </row>
    <row r="1316" spans="1:19" ht="12.75" x14ac:dyDescent="0.2">
      <c r="A1316">
        <f>'All Transactions'!A1316</f>
        <v>0</v>
      </c>
      <c r="B1316">
        <f>'All Transactions'!F1316</f>
        <v>0</v>
      </c>
      <c r="C1316">
        <f>'All Transactions'!G1316</f>
        <v>0</v>
      </c>
      <c r="D1316">
        <f>'All Transactions'!H1316</f>
        <v>0</v>
      </c>
      <c r="E1316">
        <f>'All Transactions'!I1316</f>
        <v>0</v>
      </c>
      <c r="F1316">
        <f>'All Transactions'!J1316</f>
        <v>0</v>
      </c>
      <c r="G1316">
        <f>'All Transactions'!K1316</f>
        <v>0</v>
      </c>
      <c r="H1316">
        <f>(N1315+B1316*H1315)*'Master-Stocks'!$I$1</f>
        <v>7.2888821071863605E-2</v>
      </c>
      <c r="I1316">
        <f>(O1315+C1316*I1315)*'Master-Stocks'!$I$1</f>
        <v>4.04</v>
      </c>
      <c r="J1316">
        <f>(P1315+D1316*J1315)*'Master-Stocks'!$I$1</f>
        <v>4.5423188969331233E-3</v>
      </c>
      <c r="K1316">
        <f>(Q1315+E1316*K1315)*'Master-Stocks'!$I$1</f>
        <v>37.944391680000003</v>
      </c>
      <c r="L1316">
        <f>(R1315+F1316*L1315)*'Master-Stocks'!$I$1</f>
        <v>7.9470472667040006</v>
      </c>
      <c r="M1316">
        <f ca="1">(S1315+G1316*M1315)*'Master-Stocks'!$I$1</f>
        <v>1.4495762867466301E-2</v>
      </c>
      <c r="N1316">
        <f t="shared" ref="N1316:S1316" si="1313">H1315*B1316+N1315</f>
        <v>7.2888821071863603</v>
      </c>
      <c r="O1316">
        <f t="shared" si="1313"/>
        <v>404</v>
      </c>
      <c r="P1316">
        <f t="shared" si="1313"/>
        <v>0.4542318896933123</v>
      </c>
      <c r="Q1316">
        <f t="shared" si="1313"/>
        <v>3794.4391680000003</v>
      </c>
      <c r="R1316">
        <f t="shared" si="1313"/>
        <v>794.70472667040008</v>
      </c>
      <c r="S1316">
        <f t="shared" ca="1" si="1313"/>
        <v>1.44957628674663</v>
      </c>
    </row>
    <row r="1317" spans="1:19" ht="12.75" x14ac:dyDescent="0.2">
      <c r="A1317">
        <f>'All Transactions'!A1317</f>
        <v>0</v>
      </c>
      <c r="B1317">
        <f>'All Transactions'!F1317</f>
        <v>0</v>
      </c>
      <c r="C1317">
        <f>'All Transactions'!G1317</f>
        <v>0</v>
      </c>
      <c r="D1317">
        <f>'All Transactions'!H1317</f>
        <v>0</v>
      </c>
      <c r="E1317">
        <f>'All Transactions'!I1317</f>
        <v>0</v>
      </c>
      <c r="F1317">
        <f>'All Transactions'!J1317</f>
        <v>0</v>
      </c>
      <c r="G1317">
        <f>'All Transactions'!K1317</f>
        <v>0</v>
      </c>
      <c r="H1317">
        <f>(N1316+B1317*H1316)*'Master-Stocks'!$I$1</f>
        <v>7.2888821071863605E-2</v>
      </c>
      <c r="I1317">
        <f>(O1316+C1317*I1316)*'Master-Stocks'!$I$1</f>
        <v>4.04</v>
      </c>
      <c r="J1317">
        <f>(P1316+D1317*J1316)*'Master-Stocks'!$I$1</f>
        <v>4.5423188969331233E-3</v>
      </c>
      <c r="K1317">
        <f>(Q1316+E1317*K1316)*'Master-Stocks'!$I$1</f>
        <v>37.944391680000003</v>
      </c>
      <c r="L1317">
        <f>(R1316+F1317*L1316)*'Master-Stocks'!$I$1</f>
        <v>7.9470472667040006</v>
      </c>
      <c r="M1317">
        <f ca="1">(S1316+G1317*M1316)*'Master-Stocks'!$I$1</f>
        <v>1.4495762867466301E-2</v>
      </c>
      <c r="N1317">
        <f t="shared" ref="N1317:S1317" si="1314">H1316*B1317+N1316</f>
        <v>7.2888821071863603</v>
      </c>
      <c r="O1317">
        <f t="shared" si="1314"/>
        <v>404</v>
      </c>
      <c r="P1317">
        <f t="shared" si="1314"/>
        <v>0.4542318896933123</v>
      </c>
      <c r="Q1317">
        <f t="shared" si="1314"/>
        <v>3794.4391680000003</v>
      </c>
      <c r="R1317">
        <f t="shared" si="1314"/>
        <v>794.70472667040008</v>
      </c>
      <c r="S1317">
        <f t="shared" ca="1" si="1314"/>
        <v>1.44957628674663</v>
      </c>
    </row>
    <row r="1318" spans="1:19" ht="12.75" x14ac:dyDescent="0.2">
      <c r="A1318">
        <f>'All Transactions'!A1318</f>
        <v>0</v>
      </c>
      <c r="B1318">
        <f>'All Transactions'!F1318</f>
        <v>0</v>
      </c>
      <c r="C1318">
        <f>'All Transactions'!G1318</f>
        <v>0</v>
      </c>
      <c r="D1318">
        <f>'All Transactions'!H1318</f>
        <v>0</v>
      </c>
      <c r="E1318">
        <f>'All Transactions'!I1318</f>
        <v>0</v>
      </c>
      <c r="F1318">
        <f>'All Transactions'!J1318</f>
        <v>0</v>
      </c>
      <c r="G1318">
        <f>'All Transactions'!K1318</f>
        <v>0</v>
      </c>
      <c r="H1318">
        <f>(N1317+B1318*H1317)*'Master-Stocks'!$I$1</f>
        <v>7.2888821071863605E-2</v>
      </c>
      <c r="I1318">
        <f>(O1317+C1318*I1317)*'Master-Stocks'!$I$1</f>
        <v>4.04</v>
      </c>
      <c r="J1318">
        <f>(P1317+D1318*J1317)*'Master-Stocks'!$I$1</f>
        <v>4.5423188969331233E-3</v>
      </c>
      <c r="K1318">
        <f>(Q1317+E1318*K1317)*'Master-Stocks'!$I$1</f>
        <v>37.944391680000003</v>
      </c>
      <c r="L1318">
        <f>(R1317+F1318*L1317)*'Master-Stocks'!$I$1</f>
        <v>7.9470472667040006</v>
      </c>
      <c r="M1318">
        <f ca="1">(S1317+G1318*M1317)*'Master-Stocks'!$I$1</f>
        <v>1.4495762867466301E-2</v>
      </c>
      <c r="N1318">
        <f t="shared" ref="N1318:S1318" si="1315">H1317*B1318+N1317</f>
        <v>7.2888821071863603</v>
      </c>
      <c r="O1318">
        <f t="shared" si="1315"/>
        <v>404</v>
      </c>
      <c r="P1318">
        <f t="shared" si="1315"/>
        <v>0.4542318896933123</v>
      </c>
      <c r="Q1318">
        <f t="shared" si="1315"/>
        <v>3794.4391680000003</v>
      </c>
      <c r="R1318">
        <f t="shared" si="1315"/>
        <v>794.70472667040008</v>
      </c>
      <c r="S1318">
        <f t="shared" ca="1" si="1315"/>
        <v>1.44957628674663</v>
      </c>
    </row>
    <row r="1319" spans="1:19" ht="12.75" x14ac:dyDescent="0.2">
      <c r="A1319">
        <f>'All Transactions'!A1319</f>
        <v>0</v>
      </c>
      <c r="B1319">
        <f>'All Transactions'!F1319</f>
        <v>0</v>
      </c>
      <c r="C1319">
        <f>'All Transactions'!G1319</f>
        <v>0</v>
      </c>
      <c r="D1319">
        <f>'All Transactions'!H1319</f>
        <v>0</v>
      </c>
      <c r="E1319">
        <f>'All Transactions'!I1319</f>
        <v>0</v>
      </c>
      <c r="F1319">
        <f>'All Transactions'!J1319</f>
        <v>0</v>
      </c>
      <c r="G1319">
        <f>'All Transactions'!K1319</f>
        <v>0</v>
      </c>
      <c r="H1319">
        <f>(N1318+B1319*H1318)*'Master-Stocks'!$I$1</f>
        <v>7.2888821071863605E-2</v>
      </c>
      <c r="I1319">
        <f>(O1318+C1319*I1318)*'Master-Stocks'!$I$1</f>
        <v>4.04</v>
      </c>
      <c r="J1319">
        <f>(P1318+D1319*J1318)*'Master-Stocks'!$I$1</f>
        <v>4.5423188969331233E-3</v>
      </c>
      <c r="K1319">
        <f>(Q1318+E1319*K1318)*'Master-Stocks'!$I$1</f>
        <v>37.944391680000003</v>
      </c>
      <c r="L1319">
        <f>(R1318+F1319*L1318)*'Master-Stocks'!$I$1</f>
        <v>7.9470472667040006</v>
      </c>
      <c r="M1319">
        <f ca="1">(S1318+G1319*M1318)*'Master-Stocks'!$I$1</f>
        <v>1.4495762867466301E-2</v>
      </c>
      <c r="N1319">
        <f t="shared" ref="N1319:S1319" si="1316">H1318*B1319+N1318</f>
        <v>7.2888821071863603</v>
      </c>
      <c r="O1319">
        <f t="shared" si="1316"/>
        <v>404</v>
      </c>
      <c r="P1319">
        <f t="shared" si="1316"/>
        <v>0.4542318896933123</v>
      </c>
      <c r="Q1319">
        <f t="shared" si="1316"/>
        <v>3794.4391680000003</v>
      </c>
      <c r="R1319">
        <f t="shared" si="1316"/>
        <v>794.70472667040008</v>
      </c>
      <c r="S1319">
        <f t="shared" ca="1" si="1316"/>
        <v>1.44957628674663</v>
      </c>
    </row>
    <row r="1320" spans="1:19" ht="12.75" x14ac:dyDescent="0.2">
      <c r="A1320">
        <f>'All Transactions'!A1320</f>
        <v>0</v>
      </c>
      <c r="B1320">
        <f>'All Transactions'!F1320</f>
        <v>0</v>
      </c>
      <c r="C1320">
        <f>'All Transactions'!G1320</f>
        <v>0</v>
      </c>
      <c r="D1320">
        <f>'All Transactions'!H1320</f>
        <v>0</v>
      </c>
      <c r="E1320">
        <f>'All Transactions'!I1320</f>
        <v>0</v>
      </c>
      <c r="F1320">
        <f>'All Transactions'!J1320</f>
        <v>0</v>
      </c>
      <c r="G1320">
        <f>'All Transactions'!K1320</f>
        <v>0</v>
      </c>
      <c r="H1320">
        <f>(N1319+B1320*H1319)*'Master-Stocks'!$I$1</f>
        <v>7.2888821071863605E-2</v>
      </c>
      <c r="I1320">
        <f>(O1319+C1320*I1319)*'Master-Stocks'!$I$1</f>
        <v>4.04</v>
      </c>
      <c r="J1320">
        <f>(P1319+D1320*J1319)*'Master-Stocks'!$I$1</f>
        <v>4.5423188969331233E-3</v>
      </c>
      <c r="K1320">
        <f>(Q1319+E1320*K1319)*'Master-Stocks'!$I$1</f>
        <v>37.944391680000003</v>
      </c>
      <c r="L1320">
        <f>(R1319+F1320*L1319)*'Master-Stocks'!$I$1</f>
        <v>7.9470472667040006</v>
      </c>
      <c r="M1320">
        <f ca="1">(S1319+G1320*M1319)*'Master-Stocks'!$I$1</f>
        <v>1.4495762867466301E-2</v>
      </c>
      <c r="N1320">
        <f t="shared" ref="N1320:S1320" si="1317">H1319*B1320+N1319</f>
        <v>7.2888821071863603</v>
      </c>
      <c r="O1320">
        <f t="shared" si="1317"/>
        <v>404</v>
      </c>
      <c r="P1320">
        <f t="shared" si="1317"/>
        <v>0.4542318896933123</v>
      </c>
      <c r="Q1320">
        <f t="shared" si="1317"/>
        <v>3794.4391680000003</v>
      </c>
      <c r="R1320">
        <f t="shared" si="1317"/>
        <v>794.70472667040008</v>
      </c>
      <c r="S1320">
        <f t="shared" ca="1" si="1317"/>
        <v>1.44957628674663</v>
      </c>
    </row>
    <row r="1321" spans="1:19" ht="12.75" x14ac:dyDescent="0.2">
      <c r="A1321">
        <f>'All Transactions'!A1321</f>
        <v>0</v>
      </c>
      <c r="B1321">
        <f>'All Transactions'!F1321</f>
        <v>0</v>
      </c>
      <c r="C1321">
        <f>'All Transactions'!G1321</f>
        <v>0</v>
      </c>
      <c r="D1321">
        <f>'All Transactions'!H1321</f>
        <v>0</v>
      </c>
      <c r="E1321">
        <f>'All Transactions'!I1321</f>
        <v>0</v>
      </c>
      <c r="F1321">
        <f>'All Transactions'!J1321</f>
        <v>0</v>
      </c>
      <c r="G1321">
        <f>'All Transactions'!K1321</f>
        <v>0</v>
      </c>
      <c r="H1321">
        <f>(N1320+B1321*H1320)*'Master-Stocks'!$I$1</f>
        <v>7.2888821071863605E-2</v>
      </c>
      <c r="I1321">
        <f>(O1320+C1321*I1320)*'Master-Stocks'!$I$1</f>
        <v>4.04</v>
      </c>
      <c r="J1321">
        <f>(P1320+D1321*J1320)*'Master-Stocks'!$I$1</f>
        <v>4.5423188969331233E-3</v>
      </c>
      <c r="K1321">
        <f>(Q1320+E1321*K1320)*'Master-Stocks'!$I$1</f>
        <v>37.944391680000003</v>
      </c>
      <c r="L1321">
        <f>(R1320+F1321*L1320)*'Master-Stocks'!$I$1</f>
        <v>7.9470472667040006</v>
      </c>
      <c r="M1321">
        <f ca="1">(S1320+G1321*M1320)*'Master-Stocks'!$I$1</f>
        <v>1.4495762867466301E-2</v>
      </c>
      <c r="N1321">
        <f t="shared" ref="N1321:S1321" si="1318">H1320*B1321+N1320</f>
        <v>7.2888821071863603</v>
      </c>
      <c r="O1321">
        <f t="shared" si="1318"/>
        <v>404</v>
      </c>
      <c r="P1321">
        <f t="shared" si="1318"/>
        <v>0.4542318896933123</v>
      </c>
      <c r="Q1321">
        <f t="shared" si="1318"/>
        <v>3794.4391680000003</v>
      </c>
      <c r="R1321">
        <f t="shared" si="1318"/>
        <v>794.70472667040008</v>
      </c>
      <c r="S1321">
        <f t="shared" ca="1" si="1318"/>
        <v>1.44957628674663</v>
      </c>
    </row>
    <row r="1322" spans="1:19" ht="12.75" x14ac:dyDescent="0.2">
      <c r="A1322">
        <f>'All Transactions'!A1322</f>
        <v>0</v>
      </c>
      <c r="B1322">
        <f>'All Transactions'!F1322</f>
        <v>0</v>
      </c>
      <c r="C1322">
        <f>'All Transactions'!G1322</f>
        <v>0</v>
      </c>
      <c r="D1322">
        <f>'All Transactions'!H1322</f>
        <v>0</v>
      </c>
      <c r="E1322">
        <f>'All Transactions'!I1322</f>
        <v>0</v>
      </c>
      <c r="F1322">
        <f>'All Transactions'!J1322</f>
        <v>0</v>
      </c>
      <c r="G1322">
        <f>'All Transactions'!K1322</f>
        <v>0</v>
      </c>
      <c r="H1322">
        <f>(N1321+B1322*H1321)*'Master-Stocks'!$I$1</f>
        <v>7.2888821071863605E-2</v>
      </c>
      <c r="I1322">
        <f>(O1321+C1322*I1321)*'Master-Stocks'!$I$1</f>
        <v>4.04</v>
      </c>
      <c r="J1322">
        <f>(P1321+D1322*J1321)*'Master-Stocks'!$I$1</f>
        <v>4.5423188969331233E-3</v>
      </c>
      <c r="K1322">
        <f>(Q1321+E1322*K1321)*'Master-Stocks'!$I$1</f>
        <v>37.944391680000003</v>
      </c>
      <c r="L1322">
        <f>(R1321+F1322*L1321)*'Master-Stocks'!$I$1</f>
        <v>7.9470472667040006</v>
      </c>
      <c r="M1322">
        <f ca="1">(S1321+G1322*M1321)*'Master-Stocks'!$I$1</f>
        <v>1.4495762867466301E-2</v>
      </c>
      <c r="N1322">
        <f t="shared" ref="N1322:S1322" si="1319">H1321*B1322+N1321</f>
        <v>7.2888821071863603</v>
      </c>
      <c r="O1322">
        <f t="shared" si="1319"/>
        <v>404</v>
      </c>
      <c r="P1322">
        <f t="shared" si="1319"/>
        <v>0.4542318896933123</v>
      </c>
      <c r="Q1322">
        <f t="shared" si="1319"/>
        <v>3794.4391680000003</v>
      </c>
      <c r="R1322">
        <f t="shared" si="1319"/>
        <v>794.70472667040008</v>
      </c>
      <c r="S1322">
        <f t="shared" ca="1" si="1319"/>
        <v>1.44957628674663</v>
      </c>
    </row>
    <row r="1323" spans="1:19" ht="12.75" x14ac:dyDescent="0.2">
      <c r="A1323">
        <f>'All Transactions'!A1323</f>
        <v>0</v>
      </c>
      <c r="B1323">
        <f>'All Transactions'!F1323</f>
        <v>0</v>
      </c>
      <c r="C1323">
        <f>'All Transactions'!G1323</f>
        <v>0</v>
      </c>
      <c r="D1323">
        <f>'All Transactions'!H1323</f>
        <v>0</v>
      </c>
      <c r="E1323">
        <f>'All Transactions'!I1323</f>
        <v>0</v>
      </c>
      <c r="F1323">
        <f>'All Transactions'!J1323</f>
        <v>0</v>
      </c>
      <c r="G1323">
        <f>'All Transactions'!K1323</f>
        <v>0</v>
      </c>
      <c r="H1323">
        <f>(N1322+B1323*H1322)*'Master-Stocks'!$I$1</f>
        <v>7.2888821071863605E-2</v>
      </c>
      <c r="I1323">
        <f>(O1322+C1323*I1322)*'Master-Stocks'!$I$1</f>
        <v>4.04</v>
      </c>
      <c r="J1323">
        <f>(P1322+D1323*J1322)*'Master-Stocks'!$I$1</f>
        <v>4.5423188969331233E-3</v>
      </c>
      <c r="K1323">
        <f>(Q1322+E1323*K1322)*'Master-Stocks'!$I$1</f>
        <v>37.944391680000003</v>
      </c>
      <c r="L1323">
        <f>(R1322+F1323*L1322)*'Master-Stocks'!$I$1</f>
        <v>7.9470472667040006</v>
      </c>
      <c r="M1323">
        <f ca="1">(S1322+G1323*M1322)*'Master-Stocks'!$I$1</f>
        <v>1.4495762867466301E-2</v>
      </c>
      <c r="N1323">
        <f t="shared" ref="N1323:S1323" si="1320">H1322*B1323+N1322</f>
        <v>7.2888821071863603</v>
      </c>
      <c r="O1323">
        <f t="shared" si="1320"/>
        <v>404</v>
      </c>
      <c r="P1323">
        <f t="shared" si="1320"/>
        <v>0.4542318896933123</v>
      </c>
      <c r="Q1323">
        <f t="shared" si="1320"/>
        <v>3794.4391680000003</v>
      </c>
      <c r="R1323">
        <f t="shared" si="1320"/>
        <v>794.70472667040008</v>
      </c>
      <c r="S1323">
        <f t="shared" ca="1" si="1320"/>
        <v>1.44957628674663</v>
      </c>
    </row>
    <row r="1324" spans="1:19" ht="12.75" x14ac:dyDescent="0.2">
      <c r="A1324">
        <f>'All Transactions'!A1324</f>
        <v>0</v>
      </c>
      <c r="B1324">
        <f>'All Transactions'!F1324</f>
        <v>0</v>
      </c>
      <c r="C1324">
        <f>'All Transactions'!G1324</f>
        <v>0</v>
      </c>
      <c r="D1324">
        <f>'All Transactions'!H1324</f>
        <v>0</v>
      </c>
      <c r="E1324">
        <f>'All Transactions'!I1324</f>
        <v>0</v>
      </c>
      <c r="F1324">
        <f>'All Transactions'!J1324</f>
        <v>0</v>
      </c>
      <c r="G1324">
        <f>'All Transactions'!K1324</f>
        <v>0</v>
      </c>
      <c r="H1324">
        <f>(N1323+B1324*H1323)*'Master-Stocks'!$I$1</f>
        <v>7.2888821071863605E-2</v>
      </c>
      <c r="I1324">
        <f>(O1323+C1324*I1323)*'Master-Stocks'!$I$1</f>
        <v>4.04</v>
      </c>
      <c r="J1324">
        <f>(P1323+D1324*J1323)*'Master-Stocks'!$I$1</f>
        <v>4.5423188969331233E-3</v>
      </c>
      <c r="K1324">
        <f>(Q1323+E1324*K1323)*'Master-Stocks'!$I$1</f>
        <v>37.944391680000003</v>
      </c>
      <c r="L1324">
        <f>(R1323+F1324*L1323)*'Master-Stocks'!$I$1</f>
        <v>7.9470472667040006</v>
      </c>
      <c r="M1324">
        <f ca="1">(S1323+G1324*M1323)*'Master-Stocks'!$I$1</f>
        <v>1.4495762867466301E-2</v>
      </c>
      <c r="N1324">
        <f t="shared" ref="N1324:S1324" si="1321">H1323*B1324+N1323</f>
        <v>7.2888821071863603</v>
      </c>
      <c r="O1324">
        <f t="shared" si="1321"/>
        <v>404</v>
      </c>
      <c r="P1324">
        <f t="shared" si="1321"/>
        <v>0.4542318896933123</v>
      </c>
      <c r="Q1324">
        <f t="shared" si="1321"/>
        <v>3794.4391680000003</v>
      </c>
      <c r="R1324">
        <f t="shared" si="1321"/>
        <v>794.70472667040008</v>
      </c>
      <c r="S1324">
        <f t="shared" ca="1" si="1321"/>
        <v>1.44957628674663</v>
      </c>
    </row>
    <row r="1325" spans="1:19" ht="12.75" x14ac:dyDescent="0.2">
      <c r="A1325">
        <f>'All Transactions'!A1325</f>
        <v>0</v>
      </c>
      <c r="B1325">
        <f>'All Transactions'!F1325</f>
        <v>0</v>
      </c>
      <c r="C1325">
        <f>'All Transactions'!G1325</f>
        <v>0</v>
      </c>
      <c r="D1325">
        <f>'All Transactions'!H1325</f>
        <v>0</v>
      </c>
      <c r="E1325">
        <f>'All Transactions'!I1325</f>
        <v>0</v>
      </c>
      <c r="F1325">
        <f>'All Transactions'!J1325</f>
        <v>0</v>
      </c>
      <c r="G1325">
        <f>'All Transactions'!K1325</f>
        <v>0</v>
      </c>
      <c r="H1325">
        <f>(N1324+B1325*H1324)*'Master-Stocks'!$I$1</f>
        <v>7.2888821071863605E-2</v>
      </c>
      <c r="I1325">
        <f>(O1324+C1325*I1324)*'Master-Stocks'!$I$1</f>
        <v>4.04</v>
      </c>
      <c r="J1325">
        <f>(P1324+D1325*J1324)*'Master-Stocks'!$I$1</f>
        <v>4.5423188969331233E-3</v>
      </c>
      <c r="K1325">
        <f>(Q1324+E1325*K1324)*'Master-Stocks'!$I$1</f>
        <v>37.944391680000003</v>
      </c>
      <c r="L1325">
        <f>(R1324+F1325*L1324)*'Master-Stocks'!$I$1</f>
        <v>7.9470472667040006</v>
      </c>
      <c r="M1325">
        <f ca="1">(S1324+G1325*M1324)*'Master-Stocks'!$I$1</f>
        <v>1.4495762867466301E-2</v>
      </c>
      <c r="N1325">
        <f t="shared" ref="N1325:S1325" si="1322">H1324*B1325+N1324</f>
        <v>7.2888821071863603</v>
      </c>
      <c r="O1325">
        <f t="shared" si="1322"/>
        <v>404</v>
      </c>
      <c r="P1325">
        <f t="shared" si="1322"/>
        <v>0.4542318896933123</v>
      </c>
      <c r="Q1325">
        <f t="shared" si="1322"/>
        <v>3794.4391680000003</v>
      </c>
      <c r="R1325">
        <f t="shared" si="1322"/>
        <v>794.70472667040008</v>
      </c>
      <c r="S1325">
        <f t="shared" ca="1" si="1322"/>
        <v>1.44957628674663</v>
      </c>
    </row>
    <row r="1326" spans="1:19" ht="12.75" x14ac:dyDescent="0.2">
      <c r="A1326">
        <f>'All Transactions'!A1326</f>
        <v>0</v>
      </c>
      <c r="B1326">
        <f>'All Transactions'!F1326</f>
        <v>0</v>
      </c>
      <c r="C1326">
        <f>'All Transactions'!G1326</f>
        <v>0</v>
      </c>
      <c r="D1326">
        <f>'All Transactions'!H1326</f>
        <v>0</v>
      </c>
      <c r="E1326">
        <f>'All Transactions'!I1326</f>
        <v>0</v>
      </c>
      <c r="F1326">
        <f>'All Transactions'!J1326</f>
        <v>0</v>
      </c>
      <c r="G1326">
        <f>'All Transactions'!K1326</f>
        <v>0</v>
      </c>
      <c r="H1326">
        <f>(N1325+B1326*H1325)*'Master-Stocks'!$I$1</f>
        <v>7.2888821071863605E-2</v>
      </c>
      <c r="I1326">
        <f>(O1325+C1326*I1325)*'Master-Stocks'!$I$1</f>
        <v>4.04</v>
      </c>
      <c r="J1326">
        <f>(P1325+D1326*J1325)*'Master-Stocks'!$I$1</f>
        <v>4.5423188969331233E-3</v>
      </c>
      <c r="K1326">
        <f>(Q1325+E1326*K1325)*'Master-Stocks'!$I$1</f>
        <v>37.944391680000003</v>
      </c>
      <c r="L1326">
        <f>(R1325+F1326*L1325)*'Master-Stocks'!$I$1</f>
        <v>7.9470472667040006</v>
      </c>
      <c r="M1326">
        <f ca="1">(S1325+G1326*M1325)*'Master-Stocks'!$I$1</f>
        <v>1.4495762867466301E-2</v>
      </c>
      <c r="N1326">
        <f t="shared" ref="N1326:S1326" si="1323">H1325*B1326+N1325</f>
        <v>7.2888821071863603</v>
      </c>
      <c r="O1326">
        <f t="shared" si="1323"/>
        <v>404</v>
      </c>
      <c r="P1326">
        <f t="shared" si="1323"/>
        <v>0.4542318896933123</v>
      </c>
      <c r="Q1326">
        <f t="shared" si="1323"/>
        <v>3794.4391680000003</v>
      </c>
      <c r="R1326">
        <f t="shared" si="1323"/>
        <v>794.70472667040008</v>
      </c>
      <c r="S1326">
        <f t="shared" ca="1" si="1323"/>
        <v>1.44957628674663</v>
      </c>
    </row>
    <row r="1327" spans="1:19" ht="12.75" x14ac:dyDescent="0.2">
      <c r="A1327">
        <f>'All Transactions'!A1327</f>
        <v>0</v>
      </c>
      <c r="B1327">
        <f>'All Transactions'!F1327</f>
        <v>0</v>
      </c>
      <c r="C1327">
        <f>'All Transactions'!G1327</f>
        <v>0</v>
      </c>
      <c r="D1327">
        <f>'All Transactions'!H1327</f>
        <v>0</v>
      </c>
      <c r="E1327">
        <f>'All Transactions'!I1327</f>
        <v>0</v>
      </c>
      <c r="F1327">
        <f>'All Transactions'!J1327</f>
        <v>0</v>
      </c>
      <c r="G1327">
        <f>'All Transactions'!K1327</f>
        <v>0</v>
      </c>
      <c r="H1327">
        <f>(N1326+B1327*H1326)*'Master-Stocks'!$I$1</f>
        <v>7.2888821071863605E-2</v>
      </c>
      <c r="I1327">
        <f>(O1326+C1327*I1326)*'Master-Stocks'!$I$1</f>
        <v>4.04</v>
      </c>
      <c r="J1327">
        <f>(P1326+D1327*J1326)*'Master-Stocks'!$I$1</f>
        <v>4.5423188969331233E-3</v>
      </c>
      <c r="K1327">
        <f>(Q1326+E1327*K1326)*'Master-Stocks'!$I$1</f>
        <v>37.944391680000003</v>
      </c>
      <c r="L1327">
        <f>(R1326+F1327*L1326)*'Master-Stocks'!$I$1</f>
        <v>7.9470472667040006</v>
      </c>
      <c r="M1327">
        <f ca="1">(S1326+G1327*M1326)*'Master-Stocks'!$I$1</f>
        <v>1.4495762867466301E-2</v>
      </c>
      <c r="N1327">
        <f t="shared" ref="N1327:S1327" si="1324">H1326*B1327+N1326</f>
        <v>7.2888821071863603</v>
      </c>
      <c r="O1327">
        <f t="shared" si="1324"/>
        <v>404</v>
      </c>
      <c r="P1327">
        <f t="shared" si="1324"/>
        <v>0.4542318896933123</v>
      </c>
      <c r="Q1327">
        <f t="shared" si="1324"/>
        <v>3794.4391680000003</v>
      </c>
      <c r="R1327">
        <f t="shared" si="1324"/>
        <v>794.70472667040008</v>
      </c>
      <c r="S1327">
        <f t="shared" ca="1" si="1324"/>
        <v>1.44957628674663</v>
      </c>
    </row>
    <row r="1328" spans="1:19" ht="12.75" x14ac:dyDescent="0.2">
      <c r="A1328">
        <f>'All Transactions'!A1328</f>
        <v>0</v>
      </c>
      <c r="B1328">
        <f>'All Transactions'!F1328</f>
        <v>0</v>
      </c>
      <c r="C1328">
        <f>'All Transactions'!G1328</f>
        <v>0</v>
      </c>
      <c r="D1328">
        <f>'All Transactions'!H1328</f>
        <v>0</v>
      </c>
      <c r="E1328">
        <f>'All Transactions'!I1328</f>
        <v>0</v>
      </c>
      <c r="F1328">
        <f>'All Transactions'!J1328</f>
        <v>0</v>
      </c>
      <c r="G1328">
        <f>'All Transactions'!K1328</f>
        <v>0</v>
      </c>
      <c r="H1328">
        <f>(N1327+B1328*H1327)*'Master-Stocks'!$I$1</f>
        <v>7.2888821071863605E-2</v>
      </c>
      <c r="I1328">
        <f>(O1327+C1328*I1327)*'Master-Stocks'!$I$1</f>
        <v>4.04</v>
      </c>
      <c r="J1328">
        <f>(P1327+D1328*J1327)*'Master-Stocks'!$I$1</f>
        <v>4.5423188969331233E-3</v>
      </c>
      <c r="K1328">
        <f>(Q1327+E1328*K1327)*'Master-Stocks'!$I$1</f>
        <v>37.944391680000003</v>
      </c>
      <c r="L1328">
        <f>(R1327+F1328*L1327)*'Master-Stocks'!$I$1</f>
        <v>7.9470472667040006</v>
      </c>
      <c r="M1328">
        <f ca="1">(S1327+G1328*M1327)*'Master-Stocks'!$I$1</f>
        <v>1.4495762867466301E-2</v>
      </c>
      <c r="N1328">
        <f t="shared" ref="N1328:S1328" si="1325">H1327*B1328+N1327</f>
        <v>7.2888821071863603</v>
      </c>
      <c r="O1328">
        <f t="shared" si="1325"/>
        <v>404</v>
      </c>
      <c r="P1328">
        <f t="shared" si="1325"/>
        <v>0.4542318896933123</v>
      </c>
      <c r="Q1328">
        <f t="shared" si="1325"/>
        <v>3794.4391680000003</v>
      </c>
      <c r="R1328">
        <f t="shared" si="1325"/>
        <v>794.70472667040008</v>
      </c>
      <c r="S1328">
        <f t="shared" ca="1" si="1325"/>
        <v>1.44957628674663</v>
      </c>
    </row>
    <row r="1329" spans="1:19" ht="12.75" x14ac:dyDescent="0.2">
      <c r="A1329">
        <f>'All Transactions'!A1329</f>
        <v>0</v>
      </c>
      <c r="B1329">
        <f>'All Transactions'!F1329</f>
        <v>0</v>
      </c>
      <c r="C1329">
        <f>'All Transactions'!G1329</f>
        <v>0</v>
      </c>
      <c r="D1329">
        <f>'All Transactions'!H1329</f>
        <v>0</v>
      </c>
      <c r="E1329">
        <f>'All Transactions'!I1329</f>
        <v>0</v>
      </c>
      <c r="F1329">
        <f>'All Transactions'!J1329</f>
        <v>0</v>
      </c>
      <c r="G1329">
        <f>'All Transactions'!K1329</f>
        <v>0</v>
      </c>
      <c r="H1329">
        <f>(N1328+B1329*H1328)*'Master-Stocks'!$I$1</f>
        <v>7.2888821071863605E-2</v>
      </c>
      <c r="I1329">
        <f>(O1328+C1329*I1328)*'Master-Stocks'!$I$1</f>
        <v>4.04</v>
      </c>
      <c r="J1329">
        <f>(P1328+D1329*J1328)*'Master-Stocks'!$I$1</f>
        <v>4.5423188969331233E-3</v>
      </c>
      <c r="K1329">
        <f>(Q1328+E1329*K1328)*'Master-Stocks'!$I$1</f>
        <v>37.944391680000003</v>
      </c>
      <c r="L1329">
        <f>(R1328+F1329*L1328)*'Master-Stocks'!$I$1</f>
        <v>7.9470472667040006</v>
      </c>
      <c r="M1329">
        <f ca="1">(S1328+G1329*M1328)*'Master-Stocks'!$I$1</f>
        <v>1.4495762867466301E-2</v>
      </c>
      <c r="N1329">
        <f t="shared" ref="N1329:S1329" si="1326">H1328*B1329+N1328</f>
        <v>7.2888821071863603</v>
      </c>
      <c r="O1329">
        <f t="shared" si="1326"/>
        <v>404</v>
      </c>
      <c r="P1329">
        <f t="shared" si="1326"/>
        <v>0.4542318896933123</v>
      </c>
      <c r="Q1329">
        <f t="shared" si="1326"/>
        <v>3794.4391680000003</v>
      </c>
      <c r="R1329">
        <f t="shared" si="1326"/>
        <v>794.70472667040008</v>
      </c>
      <c r="S1329">
        <f t="shared" ca="1" si="1326"/>
        <v>1.44957628674663</v>
      </c>
    </row>
    <row r="1330" spans="1:19" ht="12.75" x14ac:dyDescent="0.2">
      <c r="A1330">
        <f>'All Transactions'!A1330</f>
        <v>0</v>
      </c>
      <c r="B1330">
        <f>'All Transactions'!F1330</f>
        <v>0</v>
      </c>
      <c r="C1330">
        <f>'All Transactions'!G1330</f>
        <v>0</v>
      </c>
      <c r="D1330">
        <f>'All Transactions'!H1330</f>
        <v>0</v>
      </c>
      <c r="E1330">
        <f>'All Transactions'!I1330</f>
        <v>0</v>
      </c>
      <c r="F1330">
        <f>'All Transactions'!J1330</f>
        <v>0</v>
      </c>
      <c r="G1330">
        <f>'All Transactions'!K1330</f>
        <v>0</v>
      </c>
      <c r="H1330">
        <f>(N1329+B1330*H1329)*'Master-Stocks'!$I$1</f>
        <v>7.2888821071863605E-2</v>
      </c>
      <c r="I1330">
        <f>(O1329+C1330*I1329)*'Master-Stocks'!$I$1</f>
        <v>4.04</v>
      </c>
      <c r="J1330">
        <f>(P1329+D1330*J1329)*'Master-Stocks'!$I$1</f>
        <v>4.5423188969331233E-3</v>
      </c>
      <c r="K1330">
        <f>(Q1329+E1330*K1329)*'Master-Stocks'!$I$1</f>
        <v>37.944391680000003</v>
      </c>
      <c r="L1330">
        <f>(R1329+F1330*L1329)*'Master-Stocks'!$I$1</f>
        <v>7.9470472667040006</v>
      </c>
      <c r="M1330">
        <f ca="1">(S1329+G1330*M1329)*'Master-Stocks'!$I$1</f>
        <v>1.4495762867466301E-2</v>
      </c>
      <c r="N1330">
        <f t="shared" ref="N1330:S1330" si="1327">H1329*B1330+N1329</f>
        <v>7.2888821071863603</v>
      </c>
      <c r="O1330">
        <f t="shared" si="1327"/>
        <v>404</v>
      </c>
      <c r="P1330">
        <f t="shared" si="1327"/>
        <v>0.4542318896933123</v>
      </c>
      <c r="Q1330">
        <f t="shared" si="1327"/>
        <v>3794.4391680000003</v>
      </c>
      <c r="R1330">
        <f t="shared" si="1327"/>
        <v>794.70472667040008</v>
      </c>
      <c r="S1330">
        <f t="shared" ca="1" si="1327"/>
        <v>1.44957628674663</v>
      </c>
    </row>
    <row r="1331" spans="1:19" ht="12.75" x14ac:dyDescent="0.2">
      <c r="A1331">
        <f>'All Transactions'!A1331</f>
        <v>0</v>
      </c>
      <c r="B1331">
        <f>'All Transactions'!F1331</f>
        <v>0</v>
      </c>
      <c r="C1331">
        <f>'All Transactions'!G1331</f>
        <v>0</v>
      </c>
      <c r="D1331">
        <f>'All Transactions'!H1331</f>
        <v>0</v>
      </c>
      <c r="E1331">
        <f>'All Transactions'!I1331</f>
        <v>0</v>
      </c>
      <c r="F1331">
        <f>'All Transactions'!J1331</f>
        <v>0</v>
      </c>
      <c r="G1331">
        <f>'All Transactions'!K1331</f>
        <v>0</v>
      </c>
      <c r="H1331">
        <f>(N1330+B1331*H1330)*'Master-Stocks'!$I$1</f>
        <v>7.2888821071863605E-2</v>
      </c>
      <c r="I1331">
        <f>(O1330+C1331*I1330)*'Master-Stocks'!$I$1</f>
        <v>4.04</v>
      </c>
      <c r="J1331">
        <f>(P1330+D1331*J1330)*'Master-Stocks'!$I$1</f>
        <v>4.5423188969331233E-3</v>
      </c>
      <c r="K1331">
        <f>(Q1330+E1331*K1330)*'Master-Stocks'!$I$1</f>
        <v>37.944391680000003</v>
      </c>
      <c r="L1331">
        <f>(R1330+F1331*L1330)*'Master-Stocks'!$I$1</f>
        <v>7.9470472667040006</v>
      </c>
      <c r="M1331">
        <f ca="1">(S1330+G1331*M1330)*'Master-Stocks'!$I$1</f>
        <v>1.4495762867466301E-2</v>
      </c>
      <c r="N1331">
        <f t="shared" ref="N1331:S1331" si="1328">H1330*B1331+N1330</f>
        <v>7.2888821071863603</v>
      </c>
      <c r="O1331">
        <f t="shared" si="1328"/>
        <v>404</v>
      </c>
      <c r="P1331">
        <f t="shared" si="1328"/>
        <v>0.4542318896933123</v>
      </c>
      <c r="Q1331">
        <f t="shared" si="1328"/>
        <v>3794.4391680000003</v>
      </c>
      <c r="R1331">
        <f t="shared" si="1328"/>
        <v>794.70472667040008</v>
      </c>
      <c r="S1331">
        <f t="shared" ca="1" si="1328"/>
        <v>1.44957628674663</v>
      </c>
    </row>
    <row r="1332" spans="1:19" ht="12.75" x14ac:dyDescent="0.2">
      <c r="A1332">
        <f>'All Transactions'!A1332</f>
        <v>0</v>
      </c>
      <c r="B1332">
        <f>'All Transactions'!F1332</f>
        <v>0</v>
      </c>
      <c r="C1332">
        <f>'All Transactions'!G1332</f>
        <v>0</v>
      </c>
      <c r="D1332">
        <f>'All Transactions'!H1332</f>
        <v>0</v>
      </c>
      <c r="E1332">
        <f>'All Transactions'!I1332</f>
        <v>0</v>
      </c>
      <c r="F1332">
        <f>'All Transactions'!J1332</f>
        <v>0</v>
      </c>
      <c r="G1332">
        <f>'All Transactions'!K1332</f>
        <v>0</v>
      </c>
      <c r="H1332">
        <f>(N1331+B1332*H1331)*'Master-Stocks'!$I$1</f>
        <v>7.2888821071863605E-2</v>
      </c>
      <c r="I1332">
        <f>(O1331+C1332*I1331)*'Master-Stocks'!$I$1</f>
        <v>4.04</v>
      </c>
      <c r="J1332">
        <f>(P1331+D1332*J1331)*'Master-Stocks'!$I$1</f>
        <v>4.5423188969331233E-3</v>
      </c>
      <c r="K1332">
        <f>(Q1331+E1332*K1331)*'Master-Stocks'!$I$1</f>
        <v>37.944391680000003</v>
      </c>
      <c r="L1332">
        <f>(R1331+F1332*L1331)*'Master-Stocks'!$I$1</f>
        <v>7.9470472667040006</v>
      </c>
      <c r="M1332">
        <f ca="1">(S1331+G1332*M1331)*'Master-Stocks'!$I$1</f>
        <v>1.4495762867466301E-2</v>
      </c>
      <c r="N1332">
        <f t="shared" ref="N1332:S1332" si="1329">H1331*B1332+N1331</f>
        <v>7.2888821071863603</v>
      </c>
      <c r="O1332">
        <f t="shared" si="1329"/>
        <v>404</v>
      </c>
      <c r="P1332">
        <f t="shared" si="1329"/>
        <v>0.4542318896933123</v>
      </c>
      <c r="Q1332">
        <f t="shared" si="1329"/>
        <v>3794.4391680000003</v>
      </c>
      <c r="R1332">
        <f t="shared" si="1329"/>
        <v>794.70472667040008</v>
      </c>
      <c r="S1332">
        <f t="shared" ca="1" si="1329"/>
        <v>1.44957628674663</v>
      </c>
    </row>
    <row r="1333" spans="1:19" ht="12.75" x14ac:dyDescent="0.2">
      <c r="A1333">
        <f>'All Transactions'!A1333</f>
        <v>0</v>
      </c>
      <c r="B1333">
        <f>'All Transactions'!F1333</f>
        <v>0</v>
      </c>
      <c r="C1333">
        <f>'All Transactions'!G1333</f>
        <v>0</v>
      </c>
      <c r="D1333">
        <f>'All Transactions'!H1333</f>
        <v>0</v>
      </c>
      <c r="E1333">
        <f>'All Transactions'!I1333</f>
        <v>0</v>
      </c>
      <c r="F1333">
        <f>'All Transactions'!J1333</f>
        <v>0</v>
      </c>
      <c r="G1333">
        <f>'All Transactions'!K1333</f>
        <v>0</v>
      </c>
      <c r="H1333">
        <f>(N1332+B1333*H1332)*'Master-Stocks'!$I$1</f>
        <v>7.2888821071863605E-2</v>
      </c>
      <c r="I1333">
        <f>(O1332+C1333*I1332)*'Master-Stocks'!$I$1</f>
        <v>4.04</v>
      </c>
      <c r="J1333">
        <f>(P1332+D1333*J1332)*'Master-Stocks'!$I$1</f>
        <v>4.5423188969331233E-3</v>
      </c>
      <c r="K1333">
        <f>(Q1332+E1333*K1332)*'Master-Stocks'!$I$1</f>
        <v>37.944391680000003</v>
      </c>
      <c r="L1333">
        <f>(R1332+F1333*L1332)*'Master-Stocks'!$I$1</f>
        <v>7.9470472667040006</v>
      </c>
      <c r="M1333">
        <f ca="1">(S1332+G1333*M1332)*'Master-Stocks'!$I$1</f>
        <v>1.4495762867466301E-2</v>
      </c>
      <c r="N1333">
        <f t="shared" ref="N1333:S1333" si="1330">H1332*B1333+N1332</f>
        <v>7.2888821071863603</v>
      </c>
      <c r="O1333">
        <f t="shared" si="1330"/>
        <v>404</v>
      </c>
      <c r="P1333">
        <f t="shared" si="1330"/>
        <v>0.4542318896933123</v>
      </c>
      <c r="Q1333">
        <f t="shared" si="1330"/>
        <v>3794.4391680000003</v>
      </c>
      <c r="R1333">
        <f t="shared" si="1330"/>
        <v>794.70472667040008</v>
      </c>
      <c r="S1333">
        <f t="shared" ca="1" si="1330"/>
        <v>1.44957628674663</v>
      </c>
    </row>
    <row r="1334" spans="1:19" ht="12.75" x14ac:dyDescent="0.2">
      <c r="A1334">
        <f>'All Transactions'!A1334</f>
        <v>0</v>
      </c>
      <c r="B1334">
        <f>'All Transactions'!F1334</f>
        <v>0</v>
      </c>
      <c r="C1334">
        <f>'All Transactions'!G1334</f>
        <v>0</v>
      </c>
      <c r="D1334">
        <f>'All Transactions'!H1334</f>
        <v>0</v>
      </c>
      <c r="E1334">
        <f>'All Transactions'!I1334</f>
        <v>0</v>
      </c>
      <c r="F1334">
        <f>'All Transactions'!J1334</f>
        <v>0</v>
      </c>
      <c r="G1334">
        <f>'All Transactions'!K1334</f>
        <v>0</v>
      </c>
      <c r="H1334">
        <f>(N1333+B1334*H1333)*'Master-Stocks'!$I$1</f>
        <v>7.2888821071863605E-2</v>
      </c>
      <c r="I1334">
        <f>(O1333+C1334*I1333)*'Master-Stocks'!$I$1</f>
        <v>4.04</v>
      </c>
      <c r="J1334">
        <f>(P1333+D1334*J1333)*'Master-Stocks'!$I$1</f>
        <v>4.5423188969331233E-3</v>
      </c>
      <c r="K1334">
        <f>(Q1333+E1334*K1333)*'Master-Stocks'!$I$1</f>
        <v>37.944391680000003</v>
      </c>
      <c r="L1334">
        <f>(R1333+F1334*L1333)*'Master-Stocks'!$I$1</f>
        <v>7.9470472667040006</v>
      </c>
      <c r="M1334">
        <f ca="1">(S1333+G1334*M1333)*'Master-Stocks'!$I$1</f>
        <v>1.4495762867466301E-2</v>
      </c>
      <c r="N1334">
        <f t="shared" ref="N1334:S1334" si="1331">H1333*B1334+N1333</f>
        <v>7.2888821071863603</v>
      </c>
      <c r="O1334">
        <f t="shared" si="1331"/>
        <v>404</v>
      </c>
      <c r="P1334">
        <f t="shared" si="1331"/>
        <v>0.4542318896933123</v>
      </c>
      <c r="Q1334">
        <f t="shared" si="1331"/>
        <v>3794.4391680000003</v>
      </c>
      <c r="R1334">
        <f t="shared" si="1331"/>
        <v>794.70472667040008</v>
      </c>
      <c r="S1334">
        <f t="shared" ca="1" si="1331"/>
        <v>1.44957628674663</v>
      </c>
    </row>
    <row r="1335" spans="1:19" ht="12.75" x14ac:dyDescent="0.2">
      <c r="A1335">
        <f>'All Transactions'!A1335</f>
        <v>0</v>
      </c>
      <c r="B1335">
        <f>'All Transactions'!F1335</f>
        <v>0</v>
      </c>
      <c r="C1335">
        <f>'All Transactions'!G1335</f>
        <v>0</v>
      </c>
      <c r="D1335">
        <f>'All Transactions'!H1335</f>
        <v>0</v>
      </c>
      <c r="E1335">
        <f>'All Transactions'!I1335</f>
        <v>0</v>
      </c>
      <c r="F1335">
        <f>'All Transactions'!J1335</f>
        <v>0</v>
      </c>
      <c r="G1335">
        <f>'All Transactions'!K1335</f>
        <v>0</v>
      </c>
      <c r="H1335">
        <f>(N1334+B1335*H1334)*'Master-Stocks'!$I$1</f>
        <v>7.2888821071863605E-2</v>
      </c>
      <c r="I1335">
        <f>(O1334+C1335*I1334)*'Master-Stocks'!$I$1</f>
        <v>4.04</v>
      </c>
      <c r="J1335">
        <f>(P1334+D1335*J1334)*'Master-Stocks'!$I$1</f>
        <v>4.5423188969331233E-3</v>
      </c>
      <c r="K1335">
        <f>(Q1334+E1335*K1334)*'Master-Stocks'!$I$1</f>
        <v>37.944391680000003</v>
      </c>
      <c r="L1335">
        <f>(R1334+F1335*L1334)*'Master-Stocks'!$I$1</f>
        <v>7.9470472667040006</v>
      </c>
      <c r="M1335">
        <f ca="1">(S1334+G1335*M1334)*'Master-Stocks'!$I$1</f>
        <v>1.4495762867466301E-2</v>
      </c>
      <c r="N1335">
        <f t="shared" ref="N1335:S1335" si="1332">H1334*B1335+N1334</f>
        <v>7.2888821071863603</v>
      </c>
      <c r="O1335">
        <f t="shared" si="1332"/>
        <v>404</v>
      </c>
      <c r="P1335">
        <f t="shared" si="1332"/>
        <v>0.4542318896933123</v>
      </c>
      <c r="Q1335">
        <f t="shared" si="1332"/>
        <v>3794.4391680000003</v>
      </c>
      <c r="R1335">
        <f t="shared" si="1332"/>
        <v>794.70472667040008</v>
      </c>
      <c r="S1335">
        <f t="shared" ca="1" si="1332"/>
        <v>1.44957628674663</v>
      </c>
    </row>
    <row r="1336" spans="1:19" ht="12.75" x14ac:dyDescent="0.2">
      <c r="A1336">
        <f>'All Transactions'!A1336</f>
        <v>0</v>
      </c>
      <c r="B1336">
        <f>'All Transactions'!F1336</f>
        <v>0</v>
      </c>
      <c r="C1336">
        <f>'All Transactions'!G1336</f>
        <v>0</v>
      </c>
      <c r="D1336">
        <f>'All Transactions'!H1336</f>
        <v>0</v>
      </c>
      <c r="E1336">
        <f>'All Transactions'!I1336</f>
        <v>0</v>
      </c>
      <c r="F1336">
        <f>'All Transactions'!J1336</f>
        <v>0</v>
      </c>
      <c r="G1336">
        <f>'All Transactions'!K1336</f>
        <v>0</v>
      </c>
      <c r="H1336">
        <f>(N1335+B1336*H1335)*'Master-Stocks'!$I$1</f>
        <v>7.2888821071863605E-2</v>
      </c>
      <c r="I1336">
        <f>(O1335+C1336*I1335)*'Master-Stocks'!$I$1</f>
        <v>4.04</v>
      </c>
      <c r="J1336">
        <f>(P1335+D1336*J1335)*'Master-Stocks'!$I$1</f>
        <v>4.5423188969331233E-3</v>
      </c>
      <c r="K1336">
        <f>(Q1335+E1336*K1335)*'Master-Stocks'!$I$1</f>
        <v>37.944391680000003</v>
      </c>
      <c r="L1336">
        <f>(R1335+F1336*L1335)*'Master-Stocks'!$I$1</f>
        <v>7.9470472667040006</v>
      </c>
      <c r="M1336">
        <f ca="1">(S1335+G1336*M1335)*'Master-Stocks'!$I$1</f>
        <v>1.4495762867466301E-2</v>
      </c>
      <c r="N1336">
        <f t="shared" ref="N1336:S1336" si="1333">H1335*B1336+N1335</f>
        <v>7.2888821071863603</v>
      </c>
      <c r="O1336">
        <f t="shared" si="1333"/>
        <v>404</v>
      </c>
      <c r="P1336">
        <f t="shared" si="1333"/>
        <v>0.4542318896933123</v>
      </c>
      <c r="Q1336">
        <f t="shared" si="1333"/>
        <v>3794.4391680000003</v>
      </c>
      <c r="R1336">
        <f t="shared" si="1333"/>
        <v>794.70472667040008</v>
      </c>
      <c r="S1336">
        <f t="shared" ca="1" si="1333"/>
        <v>1.44957628674663</v>
      </c>
    </row>
    <row r="1337" spans="1:19" ht="12.75" x14ac:dyDescent="0.2">
      <c r="A1337">
        <f>'All Transactions'!A1337</f>
        <v>0</v>
      </c>
      <c r="B1337">
        <f>'All Transactions'!F1337</f>
        <v>0</v>
      </c>
      <c r="C1337">
        <f>'All Transactions'!G1337</f>
        <v>0</v>
      </c>
      <c r="D1337">
        <f>'All Transactions'!H1337</f>
        <v>0</v>
      </c>
      <c r="E1337">
        <f>'All Transactions'!I1337</f>
        <v>0</v>
      </c>
      <c r="F1337">
        <f>'All Transactions'!J1337</f>
        <v>0</v>
      </c>
      <c r="G1337">
        <f>'All Transactions'!K1337</f>
        <v>0</v>
      </c>
      <c r="H1337">
        <f>(N1336+B1337*H1336)*'Master-Stocks'!$I$1</f>
        <v>7.2888821071863605E-2</v>
      </c>
      <c r="I1337">
        <f>(O1336+C1337*I1336)*'Master-Stocks'!$I$1</f>
        <v>4.04</v>
      </c>
      <c r="J1337">
        <f>(P1336+D1337*J1336)*'Master-Stocks'!$I$1</f>
        <v>4.5423188969331233E-3</v>
      </c>
      <c r="K1337">
        <f>(Q1336+E1337*K1336)*'Master-Stocks'!$I$1</f>
        <v>37.944391680000003</v>
      </c>
      <c r="L1337">
        <f>(R1336+F1337*L1336)*'Master-Stocks'!$I$1</f>
        <v>7.9470472667040006</v>
      </c>
      <c r="M1337">
        <f ca="1">(S1336+G1337*M1336)*'Master-Stocks'!$I$1</f>
        <v>1.4495762867466301E-2</v>
      </c>
      <c r="N1337">
        <f t="shared" ref="N1337:S1337" si="1334">H1336*B1337+N1336</f>
        <v>7.2888821071863603</v>
      </c>
      <c r="O1337">
        <f t="shared" si="1334"/>
        <v>404</v>
      </c>
      <c r="P1337">
        <f t="shared" si="1334"/>
        <v>0.4542318896933123</v>
      </c>
      <c r="Q1337">
        <f t="shared" si="1334"/>
        <v>3794.4391680000003</v>
      </c>
      <c r="R1337">
        <f t="shared" si="1334"/>
        <v>794.70472667040008</v>
      </c>
      <c r="S1337">
        <f t="shared" ca="1" si="1334"/>
        <v>1.44957628674663</v>
      </c>
    </row>
    <row r="1338" spans="1:19" ht="12.75" x14ac:dyDescent="0.2">
      <c r="A1338">
        <f>'All Transactions'!A1338</f>
        <v>0</v>
      </c>
      <c r="B1338">
        <f>'All Transactions'!F1338</f>
        <v>0</v>
      </c>
      <c r="C1338">
        <f>'All Transactions'!G1338</f>
        <v>0</v>
      </c>
      <c r="D1338">
        <f>'All Transactions'!H1338</f>
        <v>0</v>
      </c>
      <c r="E1338">
        <f>'All Transactions'!I1338</f>
        <v>0</v>
      </c>
      <c r="F1338">
        <f>'All Transactions'!J1338</f>
        <v>0</v>
      </c>
      <c r="G1338">
        <f>'All Transactions'!K1338</f>
        <v>0</v>
      </c>
      <c r="H1338">
        <f>(N1337+B1338*H1337)*'Master-Stocks'!$I$1</f>
        <v>7.2888821071863605E-2</v>
      </c>
      <c r="I1338">
        <f>(O1337+C1338*I1337)*'Master-Stocks'!$I$1</f>
        <v>4.04</v>
      </c>
      <c r="J1338">
        <f>(P1337+D1338*J1337)*'Master-Stocks'!$I$1</f>
        <v>4.5423188969331233E-3</v>
      </c>
      <c r="K1338">
        <f>(Q1337+E1338*K1337)*'Master-Stocks'!$I$1</f>
        <v>37.944391680000003</v>
      </c>
      <c r="L1338">
        <f>(R1337+F1338*L1337)*'Master-Stocks'!$I$1</f>
        <v>7.9470472667040006</v>
      </c>
      <c r="M1338">
        <f ca="1">(S1337+G1338*M1337)*'Master-Stocks'!$I$1</f>
        <v>1.4495762867466301E-2</v>
      </c>
      <c r="N1338">
        <f t="shared" ref="N1338:S1338" si="1335">H1337*B1338+N1337</f>
        <v>7.2888821071863603</v>
      </c>
      <c r="O1338">
        <f t="shared" si="1335"/>
        <v>404</v>
      </c>
      <c r="P1338">
        <f t="shared" si="1335"/>
        <v>0.4542318896933123</v>
      </c>
      <c r="Q1338">
        <f t="shared" si="1335"/>
        <v>3794.4391680000003</v>
      </c>
      <c r="R1338">
        <f t="shared" si="1335"/>
        <v>794.70472667040008</v>
      </c>
      <c r="S1338">
        <f t="shared" ca="1" si="1335"/>
        <v>1.44957628674663</v>
      </c>
    </row>
    <row r="1339" spans="1:19" ht="12.75" x14ac:dyDescent="0.2">
      <c r="A1339">
        <f>'All Transactions'!A1339</f>
        <v>0</v>
      </c>
      <c r="B1339">
        <f>'All Transactions'!F1339</f>
        <v>0</v>
      </c>
      <c r="C1339">
        <f>'All Transactions'!G1339</f>
        <v>0</v>
      </c>
      <c r="D1339">
        <f>'All Transactions'!H1339</f>
        <v>0</v>
      </c>
      <c r="E1339">
        <f>'All Transactions'!I1339</f>
        <v>0</v>
      </c>
      <c r="F1339">
        <f>'All Transactions'!J1339</f>
        <v>0</v>
      </c>
      <c r="G1339">
        <f>'All Transactions'!K1339</f>
        <v>0</v>
      </c>
      <c r="H1339">
        <f>(N1338+B1339*H1338)*'Master-Stocks'!$I$1</f>
        <v>7.2888821071863605E-2</v>
      </c>
      <c r="I1339">
        <f>(O1338+C1339*I1338)*'Master-Stocks'!$I$1</f>
        <v>4.04</v>
      </c>
      <c r="J1339">
        <f>(P1338+D1339*J1338)*'Master-Stocks'!$I$1</f>
        <v>4.5423188969331233E-3</v>
      </c>
      <c r="K1339">
        <f>(Q1338+E1339*K1338)*'Master-Stocks'!$I$1</f>
        <v>37.944391680000003</v>
      </c>
      <c r="L1339">
        <f>(R1338+F1339*L1338)*'Master-Stocks'!$I$1</f>
        <v>7.9470472667040006</v>
      </c>
      <c r="M1339">
        <f ca="1">(S1338+G1339*M1338)*'Master-Stocks'!$I$1</f>
        <v>1.4495762867466301E-2</v>
      </c>
      <c r="N1339">
        <f t="shared" ref="N1339:S1339" si="1336">H1338*B1339+N1338</f>
        <v>7.2888821071863603</v>
      </c>
      <c r="O1339">
        <f t="shared" si="1336"/>
        <v>404</v>
      </c>
      <c r="P1339">
        <f t="shared" si="1336"/>
        <v>0.4542318896933123</v>
      </c>
      <c r="Q1339">
        <f t="shared" si="1336"/>
        <v>3794.4391680000003</v>
      </c>
      <c r="R1339">
        <f t="shared" si="1336"/>
        <v>794.70472667040008</v>
      </c>
      <c r="S1339">
        <f t="shared" ca="1" si="1336"/>
        <v>1.44957628674663</v>
      </c>
    </row>
    <row r="1340" spans="1:19" ht="12.75" x14ac:dyDescent="0.2">
      <c r="A1340">
        <f>'All Transactions'!A1340</f>
        <v>0</v>
      </c>
      <c r="B1340">
        <f>'All Transactions'!F1340</f>
        <v>0</v>
      </c>
      <c r="C1340">
        <f>'All Transactions'!G1340</f>
        <v>0</v>
      </c>
      <c r="D1340">
        <f>'All Transactions'!H1340</f>
        <v>0</v>
      </c>
      <c r="E1340">
        <f>'All Transactions'!I1340</f>
        <v>0</v>
      </c>
      <c r="F1340">
        <f>'All Transactions'!J1340</f>
        <v>0</v>
      </c>
      <c r="G1340">
        <f>'All Transactions'!K1340</f>
        <v>0</v>
      </c>
      <c r="H1340">
        <f>(N1339+B1340*H1339)*'Master-Stocks'!$I$1</f>
        <v>7.2888821071863605E-2</v>
      </c>
      <c r="I1340">
        <f>(O1339+C1340*I1339)*'Master-Stocks'!$I$1</f>
        <v>4.04</v>
      </c>
      <c r="J1340">
        <f>(P1339+D1340*J1339)*'Master-Stocks'!$I$1</f>
        <v>4.5423188969331233E-3</v>
      </c>
      <c r="K1340">
        <f>(Q1339+E1340*K1339)*'Master-Stocks'!$I$1</f>
        <v>37.944391680000003</v>
      </c>
      <c r="L1340">
        <f>(R1339+F1340*L1339)*'Master-Stocks'!$I$1</f>
        <v>7.9470472667040006</v>
      </c>
      <c r="M1340">
        <f ca="1">(S1339+G1340*M1339)*'Master-Stocks'!$I$1</f>
        <v>1.4495762867466301E-2</v>
      </c>
      <c r="N1340">
        <f t="shared" ref="N1340:S1340" si="1337">H1339*B1340+N1339</f>
        <v>7.2888821071863603</v>
      </c>
      <c r="O1340">
        <f t="shared" si="1337"/>
        <v>404</v>
      </c>
      <c r="P1340">
        <f t="shared" si="1337"/>
        <v>0.4542318896933123</v>
      </c>
      <c r="Q1340">
        <f t="shared" si="1337"/>
        <v>3794.4391680000003</v>
      </c>
      <c r="R1340">
        <f t="shared" si="1337"/>
        <v>794.70472667040008</v>
      </c>
      <c r="S1340">
        <f t="shared" ca="1" si="1337"/>
        <v>1.44957628674663</v>
      </c>
    </row>
    <row r="1341" spans="1:19" ht="12.75" x14ac:dyDescent="0.2">
      <c r="A1341">
        <f>'All Transactions'!A1341</f>
        <v>0</v>
      </c>
      <c r="B1341">
        <f>'All Transactions'!F1341</f>
        <v>0</v>
      </c>
      <c r="C1341">
        <f>'All Transactions'!G1341</f>
        <v>0</v>
      </c>
      <c r="D1341">
        <f>'All Transactions'!H1341</f>
        <v>0</v>
      </c>
      <c r="E1341">
        <f>'All Transactions'!I1341</f>
        <v>0</v>
      </c>
      <c r="F1341">
        <f>'All Transactions'!J1341</f>
        <v>0</v>
      </c>
      <c r="G1341">
        <f>'All Transactions'!K1341</f>
        <v>0</v>
      </c>
      <c r="H1341">
        <f>(N1340+B1341*H1340)*'Master-Stocks'!$I$1</f>
        <v>7.2888821071863605E-2</v>
      </c>
      <c r="I1341">
        <f>(O1340+C1341*I1340)*'Master-Stocks'!$I$1</f>
        <v>4.04</v>
      </c>
      <c r="J1341">
        <f>(P1340+D1341*J1340)*'Master-Stocks'!$I$1</f>
        <v>4.5423188969331233E-3</v>
      </c>
      <c r="K1341">
        <f>(Q1340+E1341*K1340)*'Master-Stocks'!$I$1</f>
        <v>37.944391680000003</v>
      </c>
      <c r="L1341">
        <f>(R1340+F1341*L1340)*'Master-Stocks'!$I$1</f>
        <v>7.9470472667040006</v>
      </c>
      <c r="M1341">
        <f ca="1">(S1340+G1341*M1340)*'Master-Stocks'!$I$1</f>
        <v>1.4495762867466301E-2</v>
      </c>
      <c r="N1341">
        <f t="shared" ref="N1341:S1341" si="1338">H1340*B1341+N1340</f>
        <v>7.2888821071863603</v>
      </c>
      <c r="O1341">
        <f t="shared" si="1338"/>
        <v>404</v>
      </c>
      <c r="P1341">
        <f t="shared" si="1338"/>
        <v>0.4542318896933123</v>
      </c>
      <c r="Q1341">
        <f t="shared" si="1338"/>
        <v>3794.4391680000003</v>
      </c>
      <c r="R1341">
        <f t="shared" si="1338"/>
        <v>794.70472667040008</v>
      </c>
      <c r="S1341">
        <f t="shared" ca="1" si="1338"/>
        <v>1.44957628674663</v>
      </c>
    </row>
    <row r="1342" spans="1:19" ht="12.75" x14ac:dyDescent="0.2">
      <c r="A1342">
        <f>'All Transactions'!A1342</f>
        <v>0</v>
      </c>
      <c r="B1342">
        <f>'All Transactions'!F1342</f>
        <v>0</v>
      </c>
      <c r="C1342">
        <f>'All Transactions'!G1342</f>
        <v>0</v>
      </c>
      <c r="D1342">
        <f>'All Transactions'!H1342</f>
        <v>0</v>
      </c>
      <c r="E1342">
        <f>'All Transactions'!I1342</f>
        <v>0</v>
      </c>
      <c r="F1342">
        <f>'All Transactions'!J1342</f>
        <v>0</v>
      </c>
      <c r="G1342">
        <f>'All Transactions'!K1342</f>
        <v>0</v>
      </c>
      <c r="H1342">
        <f>(N1341+B1342*H1341)*'Master-Stocks'!$I$1</f>
        <v>7.2888821071863605E-2</v>
      </c>
      <c r="I1342">
        <f>(O1341+C1342*I1341)*'Master-Stocks'!$I$1</f>
        <v>4.04</v>
      </c>
      <c r="J1342">
        <f>(P1341+D1342*J1341)*'Master-Stocks'!$I$1</f>
        <v>4.5423188969331233E-3</v>
      </c>
      <c r="K1342">
        <f>(Q1341+E1342*K1341)*'Master-Stocks'!$I$1</f>
        <v>37.944391680000003</v>
      </c>
      <c r="L1342">
        <f>(R1341+F1342*L1341)*'Master-Stocks'!$I$1</f>
        <v>7.9470472667040006</v>
      </c>
      <c r="M1342">
        <f ca="1">(S1341+G1342*M1341)*'Master-Stocks'!$I$1</f>
        <v>1.4495762867466301E-2</v>
      </c>
      <c r="N1342">
        <f t="shared" ref="N1342:S1342" si="1339">H1341*B1342+N1341</f>
        <v>7.2888821071863603</v>
      </c>
      <c r="O1342">
        <f t="shared" si="1339"/>
        <v>404</v>
      </c>
      <c r="P1342">
        <f t="shared" si="1339"/>
        <v>0.4542318896933123</v>
      </c>
      <c r="Q1342">
        <f t="shared" si="1339"/>
        <v>3794.4391680000003</v>
      </c>
      <c r="R1342">
        <f t="shared" si="1339"/>
        <v>794.70472667040008</v>
      </c>
      <c r="S1342">
        <f t="shared" ca="1" si="1339"/>
        <v>1.44957628674663</v>
      </c>
    </row>
    <row r="1343" spans="1:19" ht="12.75" x14ac:dyDescent="0.2">
      <c r="A1343">
        <f>'All Transactions'!A1343</f>
        <v>0</v>
      </c>
      <c r="B1343">
        <f>'All Transactions'!F1343</f>
        <v>0</v>
      </c>
      <c r="C1343">
        <f>'All Transactions'!G1343</f>
        <v>0</v>
      </c>
      <c r="D1343">
        <f>'All Transactions'!H1343</f>
        <v>0</v>
      </c>
      <c r="E1343">
        <f>'All Transactions'!I1343</f>
        <v>0</v>
      </c>
      <c r="F1343">
        <f>'All Transactions'!J1343</f>
        <v>0</v>
      </c>
      <c r="G1343">
        <f>'All Transactions'!K1343</f>
        <v>0</v>
      </c>
      <c r="H1343">
        <f>(N1342+B1343*H1342)*'Master-Stocks'!$I$1</f>
        <v>7.2888821071863605E-2</v>
      </c>
      <c r="I1343">
        <f>(O1342+C1343*I1342)*'Master-Stocks'!$I$1</f>
        <v>4.04</v>
      </c>
      <c r="J1343">
        <f>(P1342+D1343*J1342)*'Master-Stocks'!$I$1</f>
        <v>4.5423188969331233E-3</v>
      </c>
      <c r="K1343">
        <f>(Q1342+E1343*K1342)*'Master-Stocks'!$I$1</f>
        <v>37.944391680000003</v>
      </c>
      <c r="L1343">
        <f>(R1342+F1343*L1342)*'Master-Stocks'!$I$1</f>
        <v>7.9470472667040006</v>
      </c>
      <c r="M1343">
        <f ca="1">(S1342+G1343*M1342)*'Master-Stocks'!$I$1</f>
        <v>1.4495762867466301E-2</v>
      </c>
      <c r="N1343">
        <f t="shared" ref="N1343:S1343" si="1340">H1342*B1343+N1342</f>
        <v>7.2888821071863603</v>
      </c>
      <c r="O1343">
        <f t="shared" si="1340"/>
        <v>404</v>
      </c>
      <c r="P1343">
        <f t="shared" si="1340"/>
        <v>0.4542318896933123</v>
      </c>
      <c r="Q1343">
        <f t="shared" si="1340"/>
        <v>3794.4391680000003</v>
      </c>
      <c r="R1343">
        <f t="shared" si="1340"/>
        <v>794.70472667040008</v>
      </c>
      <c r="S1343">
        <f t="shared" ca="1" si="1340"/>
        <v>1.44957628674663</v>
      </c>
    </row>
    <row r="1344" spans="1:19" ht="12.75" x14ac:dyDescent="0.2">
      <c r="A1344">
        <f>'All Transactions'!A1344</f>
        <v>0</v>
      </c>
      <c r="B1344">
        <f>'All Transactions'!F1344</f>
        <v>0</v>
      </c>
      <c r="C1344">
        <f>'All Transactions'!G1344</f>
        <v>0</v>
      </c>
      <c r="D1344">
        <f>'All Transactions'!H1344</f>
        <v>0</v>
      </c>
      <c r="E1344">
        <f>'All Transactions'!I1344</f>
        <v>0</v>
      </c>
      <c r="F1344">
        <f>'All Transactions'!J1344</f>
        <v>0</v>
      </c>
      <c r="G1344">
        <f>'All Transactions'!K1344</f>
        <v>0</v>
      </c>
      <c r="H1344">
        <f>(N1343+B1344*H1343)*'Master-Stocks'!$I$1</f>
        <v>7.2888821071863605E-2</v>
      </c>
      <c r="I1344">
        <f>(O1343+C1344*I1343)*'Master-Stocks'!$I$1</f>
        <v>4.04</v>
      </c>
      <c r="J1344">
        <f>(P1343+D1344*J1343)*'Master-Stocks'!$I$1</f>
        <v>4.5423188969331233E-3</v>
      </c>
      <c r="K1344">
        <f>(Q1343+E1344*K1343)*'Master-Stocks'!$I$1</f>
        <v>37.944391680000003</v>
      </c>
      <c r="L1344">
        <f>(R1343+F1344*L1343)*'Master-Stocks'!$I$1</f>
        <v>7.9470472667040006</v>
      </c>
      <c r="M1344">
        <f ca="1">(S1343+G1344*M1343)*'Master-Stocks'!$I$1</f>
        <v>1.4495762867466301E-2</v>
      </c>
      <c r="N1344">
        <f t="shared" ref="N1344:S1344" si="1341">H1343*B1344+N1343</f>
        <v>7.2888821071863603</v>
      </c>
      <c r="O1344">
        <f t="shared" si="1341"/>
        <v>404</v>
      </c>
      <c r="P1344">
        <f t="shared" si="1341"/>
        <v>0.4542318896933123</v>
      </c>
      <c r="Q1344">
        <f t="shared" si="1341"/>
        <v>3794.4391680000003</v>
      </c>
      <c r="R1344">
        <f t="shared" si="1341"/>
        <v>794.70472667040008</v>
      </c>
      <c r="S1344">
        <f t="shared" ca="1" si="1341"/>
        <v>1.44957628674663</v>
      </c>
    </row>
    <row r="1345" spans="1:19" ht="12.75" x14ac:dyDescent="0.2">
      <c r="A1345">
        <f>'All Transactions'!A1345</f>
        <v>0</v>
      </c>
      <c r="B1345">
        <f>'All Transactions'!F1345</f>
        <v>0</v>
      </c>
      <c r="C1345">
        <f>'All Transactions'!G1345</f>
        <v>0</v>
      </c>
      <c r="D1345">
        <f>'All Transactions'!H1345</f>
        <v>0</v>
      </c>
      <c r="E1345">
        <f>'All Transactions'!I1345</f>
        <v>0</v>
      </c>
      <c r="F1345">
        <f>'All Transactions'!J1345</f>
        <v>0</v>
      </c>
      <c r="G1345">
        <f>'All Transactions'!K1345</f>
        <v>0</v>
      </c>
      <c r="H1345">
        <f>(N1344+B1345*H1344)*'Master-Stocks'!$I$1</f>
        <v>7.2888821071863605E-2</v>
      </c>
      <c r="I1345">
        <f>(O1344+C1345*I1344)*'Master-Stocks'!$I$1</f>
        <v>4.04</v>
      </c>
      <c r="J1345">
        <f>(P1344+D1345*J1344)*'Master-Stocks'!$I$1</f>
        <v>4.5423188969331233E-3</v>
      </c>
      <c r="K1345">
        <f>(Q1344+E1345*K1344)*'Master-Stocks'!$I$1</f>
        <v>37.944391680000003</v>
      </c>
      <c r="L1345">
        <f>(R1344+F1345*L1344)*'Master-Stocks'!$I$1</f>
        <v>7.9470472667040006</v>
      </c>
      <c r="M1345">
        <f ca="1">(S1344+G1345*M1344)*'Master-Stocks'!$I$1</f>
        <v>1.4495762867466301E-2</v>
      </c>
      <c r="N1345">
        <f t="shared" ref="N1345:S1345" si="1342">H1344*B1345+N1344</f>
        <v>7.2888821071863603</v>
      </c>
      <c r="O1345">
        <f t="shared" si="1342"/>
        <v>404</v>
      </c>
      <c r="P1345">
        <f t="shared" si="1342"/>
        <v>0.4542318896933123</v>
      </c>
      <c r="Q1345">
        <f t="shared" si="1342"/>
        <v>3794.4391680000003</v>
      </c>
      <c r="R1345">
        <f t="shared" si="1342"/>
        <v>794.70472667040008</v>
      </c>
      <c r="S1345">
        <f t="shared" ca="1" si="1342"/>
        <v>1.44957628674663</v>
      </c>
    </row>
    <row r="1346" spans="1:19" ht="12.75" x14ac:dyDescent="0.2">
      <c r="A1346">
        <f>'All Transactions'!A1346</f>
        <v>0</v>
      </c>
      <c r="B1346">
        <f>'All Transactions'!F1346</f>
        <v>0</v>
      </c>
      <c r="C1346">
        <f>'All Transactions'!G1346</f>
        <v>0</v>
      </c>
      <c r="D1346">
        <f>'All Transactions'!H1346</f>
        <v>0</v>
      </c>
      <c r="E1346">
        <f>'All Transactions'!I1346</f>
        <v>0</v>
      </c>
      <c r="F1346">
        <f>'All Transactions'!J1346</f>
        <v>0</v>
      </c>
      <c r="G1346">
        <f>'All Transactions'!K1346</f>
        <v>0</v>
      </c>
      <c r="H1346">
        <f>(N1345+B1346*H1345)*'Master-Stocks'!$I$1</f>
        <v>7.2888821071863605E-2</v>
      </c>
      <c r="I1346">
        <f>(O1345+C1346*I1345)*'Master-Stocks'!$I$1</f>
        <v>4.04</v>
      </c>
      <c r="J1346">
        <f>(P1345+D1346*J1345)*'Master-Stocks'!$I$1</f>
        <v>4.5423188969331233E-3</v>
      </c>
      <c r="K1346">
        <f>(Q1345+E1346*K1345)*'Master-Stocks'!$I$1</f>
        <v>37.944391680000003</v>
      </c>
      <c r="L1346">
        <f>(R1345+F1346*L1345)*'Master-Stocks'!$I$1</f>
        <v>7.9470472667040006</v>
      </c>
      <c r="M1346">
        <f ca="1">(S1345+G1346*M1345)*'Master-Stocks'!$I$1</f>
        <v>1.4495762867466301E-2</v>
      </c>
      <c r="N1346">
        <f t="shared" ref="N1346:S1346" si="1343">H1345*B1346+N1345</f>
        <v>7.2888821071863603</v>
      </c>
      <c r="O1346">
        <f t="shared" si="1343"/>
        <v>404</v>
      </c>
      <c r="P1346">
        <f t="shared" si="1343"/>
        <v>0.4542318896933123</v>
      </c>
      <c r="Q1346">
        <f t="shared" si="1343"/>
        <v>3794.4391680000003</v>
      </c>
      <c r="R1346">
        <f t="shared" si="1343"/>
        <v>794.70472667040008</v>
      </c>
      <c r="S1346">
        <f t="shared" ca="1" si="1343"/>
        <v>1.44957628674663</v>
      </c>
    </row>
    <row r="1347" spans="1:19" ht="12.75" x14ac:dyDescent="0.2">
      <c r="A1347">
        <f>'All Transactions'!A1347</f>
        <v>0</v>
      </c>
      <c r="B1347">
        <f>'All Transactions'!F1347</f>
        <v>0</v>
      </c>
      <c r="C1347">
        <f>'All Transactions'!G1347</f>
        <v>0</v>
      </c>
      <c r="D1347">
        <f>'All Transactions'!H1347</f>
        <v>0</v>
      </c>
      <c r="E1347">
        <f>'All Transactions'!I1347</f>
        <v>0</v>
      </c>
      <c r="F1347">
        <f>'All Transactions'!J1347</f>
        <v>0</v>
      </c>
      <c r="G1347">
        <f>'All Transactions'!K1347</f>
        <v>0</v>
      </c>
      <c r="H1347">
        <f>(N1346+B1347*H1346)*'Master-Stocks'!$I$1</f>
        <v>7.2888821071863605E-2</v>
      </c>
      <c r="I1347">
        <f>(O1346+C1347*I1346)*'Master-Stocks'!$I$1</f>
        <v>4.04</v>
      </c>
      <c r="J1347">
        <f>(P1346+D1347*J1346)*'Master-Stocks'!$I$1</f>
        <v>4.5423188969331233E-3</v>
      </c>
      <c r="K1347">
        <f>(Q1346+E1347*K1346)*'Master-Stocks'!$I$1</f>
        <v>37.944391680000003</v>
      </c>
      <c r="L1347">
        <f>(R1346+F1347*L1346)*'Master-Stocks'!$I$1</f>
        <v>7.9470472667040006</v>
      </c>
      <c r="M1347">
        <f ca="1">(S1346+G1347*M1346)*'Master-Stocks'!$I$1</f>
        <v>1.4495762867466301E-2</v>
      </c>
      <c r="N1347">
        <f t="shared" ref="N1347:S1347" si="1344">H1346*B1347+N1346</f>
        <v>7.2888821071863603</v>
      </c>
      <c r="O1347">
        <f t="shared" si="1344"/>
        <v>404</v>
      </c>
      <c r="P1347">
        <f t="shared" si="1344"/>
        <v>0.4542318896933123</v>
      </c>
      <c r="Q1347">
        <f t="shared" si="1344"/>
        <v>3794.4391680000003</v>
      </c>
      <c r="R1347">
        <f t="shared" si="1344"/>
        <v>794.70472667040008</v>
      </c>
      <c r="S1347">
        <f t="shared" ca="1" si="1344"/>
        <v>1.44957628674663</v>
      </c>
    </row>
    <row r="1348" spans="1:19" ht="12.75" x14ac:dyDescent="0.2">
      <c r="A1348">
        <f>'All Transactions'!A1348</f>
        <v>0</v>
      </c>
      <c r="B1348">
        <f>'All Transactions'!F1348</f>
        <v>0</v>
      </c>
      <c r="C1348">
        <f>'All Transactions'!G1348</f>
        <v>0</v>
      </c>
      <c r="D1348">
        <f>'All Transactions'!H1348</f>
        <v>0</v>
      </c>
      <c r="E1348">
        <f>'All Transactions'!I1348</f>
        <v>0</v>
      </c>
      <c r="F1348">
        <f>'All Transactions'!J1348</f>
        <v>0</v>
      </c>
      <c r="G1348">
        <f>'All Transactions'!K1348</f>
        <v>0</v>
      </c>
      <c r="H1348">
        <f>(N1347+B1348*H1347)*'Master-Stocks'!$I$1</f>
        <v>7.2888821071863605E-2</v>
      </c>
      <c r="I1348">
        <f>(O1347+C1348*I1347)*'Master-Stocks'!$I$1</f>
        <v>4.04</v>
      </c>
      <c r="J1348">
        <f>(P1347+D1348*J1347)*'Master-Stocks'!$I$1</f>
        <v>4.5423188969331233E-3</v>
      </c>
      <c r="K1348">
        <f>(Q1347+E1348*K1347)*'Master-Stocks'!$I$1</f>
        <v>37.944391680000003</v>
      </c>
      <c r="L1348">
        <f>(R1347+F1348*L1347)*'Master-Stocks'!$I$1</f>
        <v>7.9470472667040006</v>
      </c>
      <c r="M1348">
        <f ca="1">(S1347+G1348*M1347)*'Master-Stocks'!$I$1</f>
        <v>1.4495762867466301E-2</v>
      </c>
      <c r="N1348">
        <f t="shared" ref="N1348:S1348" si="1345">H1347*B1348+N1347</f>
        <v>7.2888821071863603</v>
      </c>
      <c r="O1348">
        <f t="shared" si="1345"/>
        <v>404</v>
      </c>
      <c r="P1348">
        <f t="shared" si="1345"/>
        <v>0.4542318896933123</v>
      </c>
      <c r="Q1348">
        <f t="shared" si="1345"/>
        <v>3794.4391680000003</v>
      </c>
      <c r="R1348">
        <f t="shared" si="1345"/>
        <v>794.70472667040008</v>
      </c>
      <c r="S1348">
        <f t="shared" ca="1" si="1345"/>
        <v>1.44957628674663</v>
      </c>
    </row>
    <row r="1349" spans="1:19" ht="12.75" x14ac:dyDescent="0.2">
      <c r="A1349">
        <f>'All Transactions'!A1349</f>
        <v>0</v>
      </c>
      <c r="B1349">
        <f>'All Transactions'!F1349</f>
        <v>0</v>
      </c>
      <c r="C1349">
        <f>'All Transactions'!G1349</f>
        <v>0</v>
      </c>
      <c r="D1349">
        <f>'All Transactions'!H1349</f>
        <v>0</v>
      </c>
      <c r="E1349">
        <f>'All Transactions'!I1349</f>
        <v>0</v>
      </c>
      <c r="F1349">
        <f>'All Transactions'!J1349</f>
        <v>0</v>
      </c>
      <c r="G1349">
        <f>'All Transactions'!K1349</f>
        <v>0</v>
      </c>
      <c r="H1349">
        <f>(N1348+B1349*H1348)*'Master-Stocks'!$I$1</f>
        <v>7.2888821071863605E-2</v>
      </c>
      <c r="I1349">
        <f>(O1348+C1349*I1348)*'Master-Stocks'!$I$1</f>
        <v>4.04</v>
      </c>
      <c r="J1349">
        <f>(P1348+D1349*J1348)*'Master-Stocks'!$I$1</f>
        <v>4.5423188969331233E-3</v>
      </c>
      <c r="K1349">
        <f>(Q1348+E1349*K1348)*'Master-Stocks'!$I$1</f>
        <v>37.944391680000003</v>
      </c>
      <c r="L1349">
        <f>(R1348+F1349*L1348)*'Master-Stocks'!$I$1</f>
        <v>7.9470472667040006</v>
      </c>
      <c r="M1349">
        <f ca="1">(S1348+G1349*M1348)*'Master-Stocks'!$I$1</f>
        <v>1.4495762867466301E-2</v>
      </c>
      <c r="N1349">
        <f t="shared" ref="N1349:S1349" si="1346">H1348*B1349+N1348</f>
        <v>7.2888821071863603</v>
      </c>
      <c r="O1349">
        <f t="shared" si="1346"/>
        <v>404</v>
      </c>
      <c r="P1349">
        <f t="shared" si="1346"/>
        <v>0.4542318896933123</v>
      </c>
      <c r="Q1349">
        <f t="shared" si="1346"/>
        <v>3794.4391680000003</v>
      </c>
      <c r="R1349">
        <f t="shared" si="1346"/>
        <v>794.70472667040008</v>
      </c>
      <c r="S1349">
        <f t="shared" ca="1" si="1346"/>
        <v>1.44957628674663</v>
      </c>
    </row>
    <row r="1350" spans="1:19" ht="12.75" x14ac:dyDescent="0.2">
      <c r="A1350">
        <f>'All Transactions'!A1350</f>
        <v>0</v>
      </c>
      <c r="B1350">
        <f>'All Transactions'!F1350</f>
        <v>0</v>
      </c>
      <c r="C1350">
        <f>'All Transactions'!G1350</f>
        <v>0</v>
      </c>
      <c r="D1350">
        <f>'All Transactions'!H1350</f>
        <v>0</v>
      </c>
      <c r="E1350">
        <f>'All Transactions'!I1350</f>
        <v>0</v>
      </c>
      <c r="F1350">
        <f>'All Transactions'!J1350</f>
        <v>0</v>
      </c>
      <c r="G1350">
        <f>'All Transactions'!K1350</f>
        <v>0</v>
      </c>
      <c r="H1350">
        <f>(N1349+B1350*H1349)*'Master-Stocks'!$I$1</f>
        <v>7.2888821071863605E-2</v>
      </c>
      <c r="I1350">
        <f>(O1349+C1350*I1349)*'Master-Stocks'!$I$1</f>
        <v>4.04</v>
      </c>
      <c r="J1350">
        <f>(P1349+D1350*J1349)*'Master-Stocks'!$I$1</f>
        <v>4.5423188969331233E-3</v>
      </c>
      <c r="K1350">
        <f>(Q1349+E1350*K1349)*'Master-Stocks'!$I$1</f>
        <v>37.944391680000003</v>
      </c>
      <c r="L1350">
        <f>(R1349+F1350*L1349)*'Master-Stocks'!$I$1</f>
        <v>7.9470472667040006</v>
      </c>
      <c r="M1350">
        <f ca="1">(S1349+G1350*M1349)*'Master-Stocks'!$I$1</f>
        <v>1.4495762867466301E-2</v>
      </c>
      <c r="N1350">
        <f t="shared" ref="N1350:S1350" si="1347">H1349*B1350+N1349</f>
        <v>7.2888821071863603</v>
      </c>
      <c r="O1350">
        <f t="shared" si="1347"/>
        <v>404</v>
      </c>
      <c r="P1350">
        <f t="shared" si="1347"/>
        <v>0.4542318896933123</v>
      </c>
      <c r="Q1350">
        <f t="shared" si="1347"/>
        <v>3794.4391680000003</v>
      </c>
      <c r="R1350">
        <f t="shared" si="1347"/>
        <v>794.70472667040008</v>
      </c>
      <c r="S1350">
        <f t="shared" ca="1" si="1347"/>
        <v>1.44957628674663</v>
      </c>
    </row>
    <row r="1351" spans="1:19" ht="12.75" x14ac:dyDescent="0.2">
      <c r="A1351">
        <f>'All Transactions'!A1351</f>
        <v>0</v>
      </c>
      <c r="B1351">
        <f>'All Transactions'!F1351</f>
        <v>0</v>
      </c>
      <c r="C1351">
        <f>'All Transactions'!G1351</f>
        <v>0</v>
      </c>
      <c r="D1351">
        <f>'All Transactions'!H1351</f>
        <v>0</v>
      </c>
      <c r="E1351">
        <f>'All Transactions'!I1351</f>
        <v>0</v>
      </c>
      <c r="F1351">
        <f>'All Transactions'!J1351</f>
        <v>0</v>
      </c>
      <c r="G1351">
        <f>'All Transactions'!K1351</f>
        <v>0</v>
      </c>
      <c r="H1351">
        <f>(N1350+B1351*H1350)*'Master-Stocks'!$I$1</f>
        <v>7.2888821071863605E-2</v>
      </c>
      <c r="I1351">
        <f>(O1350+C1351*I1350)*'Master-Stocks'!$I$1</f>
        <v>4.04</v>
      </c>
      <c r="J1351">
        <f>(P1350+D1351*J1350)*'Master-Stocks'!$I$1</f>
        <v>4.5423188969331233E-3</v>
      </c>
      <c r="K1351">
        <f>(Q1350+E1351*K1350)*'Master-Stocks'!$I$1</f>
        <v>37.944391680000003</v>
      </c>
      <c r="L1351">
        <f>(R1350+F1351*L1350)*'Master-Stocks'!$I$1</f>
        <v>7.9470472667040006</v>
      </c>
      <c r="M1351">
        <f ca="1">(S1350+G1351*M1350)*'Master-Stocks'!$I$1</f>
        <v>1.4495762867466301E-2</v>
      </c>
      <c r="N1351">
        <f t="shared" ref="N1351:S1351" si="1348">H1350*B1351+N1350</f>
        <v>7.2888821071863603</v>
      </c>
      <c r="O1351">
        <f t="shared" si="1348"/>
        <v>404</v>
      </c>
      <c r="P1351">
        <f t="shared" si="1348"/>
        <v>0.4542318896933123</v>
      </c>
      <c r="Q1351">
        <f t="shared" si="1348"/>
        <v>3794.4391680000003</v>
      </c>
      <c r="R1351">
        <f t="shared" si="1348"/>
        <v>794.70472667040008</v>
      </c>
      <c r="S1351">
        <f t="shared" ca="1" si="1348"/>
        <v>1.44957628674663</v>
      </c>
    </row>
    <row r="1352" spans="1:19" ht="12.75" x14ac:dyDescent="0.2">
      <c r="A1352">
        <f>'All Transactions'!A1352</f>
        <v>0</v>
      </c>
      <c r="B1352">
        <f>'All Transactions'!F1352</f>
        <v>0</v>
      </c>
      <c r="C1352">
        <f>'All Transactions'!G1352</f>
        <v>0</v>
      </c>
      <c r="D1352">
        <f>'All Transactions'!H1352</f>
        <v>0</v>
      </c>
      <c r="E1352">
        <f>'All Transactions'!I1352</f>
        <v>0</v>
      </c>
      <c r="F1352">
        <f>'All Transactions'!J1352</f>
        <v>0</v>
      </c>
      <c r="G1352">
        <f>'All Transactions'!K1352</f>
        <v>0</v>
      </c>
      <c r="H1352">
        <f>(N1351+B1352*H1351)*'Master-Stocks'!$I$1</f>
        <v>7.2888821071863605E-2</v>
      </c>
      <c r="I1352">
        <f>(O1351+C1352*I1351)*'Master-Stocks'!$I$1</f>
        <v>4.04</v>
      </c>
      <c r="J1352">
        <f>(P1351+D1352*J1351)*'Master-Stocks'!$I$1</f>
        <v>4.5423188969331233E-3</v>
      </c>
      <c r="K1352">
        <f>(Q1351+E1352*K1351)*'Master-Stocks'!$I$1</f>
        <v>37.944391680000003</v>
      </c>
      <c r="L1352">
        <f>(R1351+F1352*L1351)*'Master-Stocks'!$I$1</f>
        <v>7.9470472667040006</v>
      </c>
      <c r="M1352">
        <f ca="1">(S1351+G1352*M1351)*'Master-Stocks'!$I$1</f>
        <v>1.4495762867466301E-2</v>
      </c>
      <c r="N1352">
        <f t="shared" ref="N1352:S1352" si="1349">H1351*B1352+N1351</f>
        <v>7.2888821071863603</v>
      </c>
      <c r="O1352">
        <f t="shared" si="1349"/>
        <v>404</v>
      </c>
      <c r="P1352">
        <f t="shared" si="1349"/>
        <v>0.4542318896933123</v>
      </c>
      <c r="Q1352">
        <f t="shared" si="1349"/>
        <v>3794.4391680000003</v>
      </c>
      <c r="R1352">
        <f t="shared" si="1349"/>
        <v>794.70472667040008</v>
      </c>
      <c r="S1352">
        <f t="shared" ca="1" si="1349"/>
        <v>1.44957628674663</v>
      </c>
    </row>
    <row r="1353" spans="1:19" ht="12.75" x14ac:dyDescent="0.2">
      <c r="A1353">
        <f>'All Transactions'!A1353</f>
        <v>0</v>
      </c>
      <c r="B1353">
        <f>'All Transactions'!F1353</f>
        <v>0</v>
      </c>
      <c r="C1353">
        <f>'All Transactions'!G1353</f>
        <v>0</v>
      </c>
      <c r="D1353">
        <f>'All Transactions'!H1353</f>
        <v>0</v>
      </c>
      <c r="E1353">
        <f>'All Transactions'!I1353</f>
        <v>0</v>
      </c>
      <c r="F1353">
        <f>'All Transactions'!J1353</f>
        <v>0</v>
      </c>
      <c r="G1353">
        <f>'All Transactions'!K1353</f>
        <v>0</v>
      </c>
      <c r="H1353">
        <f>(N1352+B1353*H1352)*'Master-Stocks'!$I$1</f>
        <v>7.2888821071863605E-2</v>
      </c>
      <c r="I1353">
        <f>(O1352+C1353*I1352)*'Master-Stocks'!$I$1</f>
        <v>4.04</v>
      </c>
      <c r="J1353">
        <f>(P1352+D1353*J1352)*'Master-Stocks'!$I$1</f>
        <v>4.5423188969331233E-3</v>
      </c>
      <c r="K1353">
        <f>(Q1352+E1353*K1352)*'Master-Stocks'!$I$1</f>
        <v>37.944391680000003</v>
      </c>
      <c r="L1353">
        <f>(R1352+F1353*L1352)*'Master-Stocks'!$I$1</f>
        <v>7.9470472667040006</v>
      </c>
      <c r="M1353">
        <f ca="1">(S1352+G1353*M1352)*'Master-Stocks'!$I$1</f>
        <v>1.4495762867466301E-2</v>
      </c>
      <c r="N1353">
        <f t="shared" ref="N1353:S1353" si="1350">H1352*B1353+N1352</f>
        <v>7.2888821071863603</v>
      </c>
      <c r="O1353">
        <f t="shared" si="1350"/>
        <v>404</v>
      </c>
      <c r="P1353">
        <f t="shared" si="1350"/>
        <v>0.4542318896933123</v>
      </c>
      <c r="Q1353">
        <f t="shared" si="1350"/>
        <v>3794.4391680000003</v>
      </c>
      <c r="R1353">
        <f t="shared" si="1350"/>
        <v>794.70472667040008</v>
      </c>
      <c r="S1353">
        <f t="shared" ca="1" si="1350"/>
        <v>1.44957628674663</v>
      </c>
    </row>
    <row r="1354" spans="1:19" ht="12.75" x14ac:dyDescent="0.2">
      <c r="A1354">
        <f>'All Transactions'!A1354</f>
        <v>0</v>
      </c>
      <c r="B1354">
        <f>'All Transactions'!F1354</f>
        <v>0</v>
      </c>
      <c r="C1354">
        <f>'All Transactions'!G1354</f>
        <v>0</v>
      </c>
      <c r="D1354">
        <f>'All Transactions'!H1354</f>
        <v>0</v>
      </c>
      <c r="E1354">
        <f>'All Transactions'!I1354</f>
        <v>0</v>
      </c>
      <c r="F1354">
        <f>'All Transactions'!J1354</f>
        <v>0</v>
      </c>
      <c r="G1354">
        <f>'All Transactions'!K1354</f>
        <v>0</v>
      </c>
      <c r="H1354">
        <f>(N1353+B1354*H1353)*'Master-Stocks'!$I$1</f>
        <v>7.2888821071863605E-2</v>
      </c>
      <c r="I1354">
        <f>(O1353+C1354*I1353)*'Master-Stocks'!$I$1</f>
        <v>4.04</v>
      </c>
      <c r="J1354">
        <f>(P1353+D1354*J1353)*'Master-Stocks'!$I$1</f>
        <v>4.5423188969331233E-3</v>
      </c>
      <c r="K1354">
        <f>(Q1353+E1354*K1353)*'Master-Stocks'!$I$1</f>
        <v>37.944391680000003</v>
      </c>
      <c r="L1354">
        <f>(R1353+F1354*L1353)*'Master-Stocks'!$I$1</f>
        <v>7.9470472667040006</v>
      </c>
      <c r="M1354">
        <f ca="1">(S1353+G1354*M1353)*'Master-Stocks'!$I$1</f>
        <v>1.4495762867466301E-2</v>
      </c>
      <c r="N1354">
        <f t="shared" ref="N1354:S1354" si="1351">H1353*B1354+N1353</f>
        <v>7.2888821071863603</v>
      </c>
      <c r="O1354">
        <f t="shared" si="1351"/>
        <v>404</v>
      </c>
      <c r="P1354">
        <f t="shared" si="1351"/>
        <v>0.4542318896933123</v>
      </c>
      <c r="Q1354">
        <f t="shared" si="1351"/>
        <v>3794.4391680000003</v>
      </c>
      <c r="R1354">
        <f t="shared" si="1351"/>
        <v>794.70472667040008</v>
      </c>
      <c r="S1354">
        <f t="shared" ca="1" si="1351"/>
        <v>1.44957628674663</v>
      </c>
    </row>
    <row r="1355" spans="1:19" ht="12.75" x14ac:dyDescent="0.2">
      <c r="A1355">
        <f>'All Transactions'!A1355</f>
        <v>0</v>
      </c>
      <c r="B1355">
        <f>'All Transactions'!F1355</f>
        <v>0</v>
      </c>
      <c r="C1355">
        <f>'All Transactions'!G1355</f>
        <v>0</v>
      </c>
      <c r="D1355">
        <f>'All Transactions'!H1355</f>
        <v>0</v>
      </c>
      <c r="E1355">
        <f>'All Transactions'!I1355</f>
        <v>0</v>
      </c>
      <c r="F1355">
        <f>'All Transactions'!J1355</f>
        <v>0</v>
      </c>
      <c r="G1355">
        <f>'All Transactions'!K1355</f>
        <v>0</v>
      </c>
      <c r="H1355">
        <f>(N1354+B1355*H1354)*'Master-Stocks'!$I$1</f>
        <v>7.2888821071863605E-2</v>
      </c>
      <c r="I1355">
        <f>(O1354+C1355*I1354)*'Master-Stocks'!$I$1</f>
        <v>4.04</v>
      </c>
      <c r="J1355">
        <f>(P1354+D1355*J1354)*'Master-Stocks'!$I$1</f>
        <v>4.5423188969331233E-3</v>
      </c>
      <c r="K1355">
        <f>(Q1354+E1355*K1354)*'Master-Stocks'!$I$1</f>
        <v>37.944391680000003</v>
      </c>
      <c r="L1355">
        <f>(R1354+F1355*L1354)*'Master-Stocks'!$I$1</f>
        <v>7.9470472667040006</v>
      </c>
      <c r="M1355">
        <f ca="1">(S1354+G1355*M1354)*'Master-Stocks'!$I$1</f>
        <v>1.4495762867466301E-2</v>
      </c>
      <c r="N1355">
        <f t="shared" ref="N1355:S1355" si="1352">H1354*B1355+N1354</f>
        <v>7.2888821071863603</v>
      </c>
      <c r="O1355">
        <f t="shared" si="1352"/>
        <v>404</v>
      </c>
      <c r="P1355">
        <f t="shared" si="1352"/>
        <v>0.4542318896933123</v>
      </c>
      <c r="Q1355">
        <f t="shared" si="1352"/>
        <v>3794.4391680000003</v>
      </c>
      <c r="R1355">
        <f t="shared" si="1352"/>
        <v>794.70472667040008</v>
      </c>
      <c r="S1355">
        <f t="shared" ca="1" si="1352"/>
        <v>1.44957628674663</v>
      </c>
    </row>
    <row r="1356" spans="1:19" ht="12.75" x14ac:dyDescent="0.2">
      <c r="A1356">
        <f>'All Transactions'!A1356</f>
        <v>0</v>
      </c>
      <c r="B1356">
        <f>'All Transactions'!F1356</f>
        <v>0</v>
      </c>
      <c r="C1356">
        <f>'All Transactions'!G1356</f>
        <v>0</v>
      </c>
      <c r="D1356">
        <f>'All Transactions'!H1356</f>
        <v>0</v>
      </c>
      <c r="E1356">
        <f>'All Transactions'!I1356</f>
        <v>0</v>
      </c>
      <c r="F1356">
        <f>'All Transactions'!J1356</f>
        <v>0</v>
      </c>
      <c r="G1356">
        <f>'All Transactions'!K1356</f>
        <v>0</v>
      </c>
      <c r="H1356">
        <f>(N1355+B1356*H1355)*'Master-Stocks'!$I$1</f>
        <v>7.2888821071863605E-2</v>
      </c>
      <c r="I1356">
        <f>(O1355+C1356*I1355)*'Master-Stocks'!$I$1</f>
        <v>4.04</v>
      </c>
      <c r="J1356">
        <f>(P1355+D1356*J1355)*'Master-Stocks'!$I$1</f>
        <v>4.5423188969331233E-3</v>
      </c>
      <c r="K1356">
        <f>(Q1355+E1356*K1355)*'Master-Stocks'!$I$1</f>
        <v>37.944391680000003</v>
      </c>
      <c r="L1356">
        <f>(R1355+F1356*L1355)*'Master-Stocks'!$I$1</f>
        <v>7.9470472667040006</v>
      </c>
      <c r="M1356">
        <f ca="1">(S1355+G1356*M1355)*'Master-Stocks'!$I$1</f>
        <v>1.4495762867466301E-2</v>
      </c>
      <c r="N1356">
        <f t="shared" ref="N1356:S1356" si="1353">H1355*B1356+N1355</f>
        <v>7.2888821071863603</v>
      </c>
      <c r="O1356">
        <f t="shared" si="1353"/>
        <v>404</v>
      </c>
      <c r="P1356">
        <f t="shared" si="1353"/>
        <v>0.4542318896933123</v>
      </c>
      <c r="Q1356">
        <f t="shared" si="1353"/>
        <v>3794.4391680000003</v>
      </c>
      <c r="R1356">
        <f t="shared" si="1353"/>
        <v>794.70472667040008</v>
      </c>
      <c r="S1356">
        <f t="shared" ca="1" si="1353"/>
        <v>1.44957628674663</v>
      </c>
    </row>
    <row r="1357" spans="1:19" ht="12.75" x14ac:dyDescent="0.2">
      <c r="A1357">
        <f>'All Transactions'!A1357</f>
        <v>0</v>
      </c>
      <c r="B1357">
        <f>'All Transactions'!F1357</f>
        <v>0</v>
      </c>
      <c r="C1357">
        <f>'All Transactions'!G1357</f>
        <v>0</v>
      </c>
      <c r="D1357">
        <f>'All Transactions'!H1357</f>
        <v>0</v>
      </c>
      <c r="E1357">
        <f>'All Transactions'!I1357</f>
        <v>0</v>
      </c>
      <c r="F1357">
        <f>'All Transactions'!J1357</f>
        <v>0</v>
      </c>
      <c r="G1357">
        <f>'All Transactions'!K1357</f>
        <v>0</v>
      </c>
      <c r="H1357">
        <f>(N1356+B1357*H1356)*'Master-Stocks'!$I$1</f>
        <v>7.2888821071863605E-2</v>
      </c>
      <c r="I1357">
        <f>(O1356+C1357*I1356)*'Master-Stocks'!$I$1</f>
        <v>4.04</v>
      </c>
      <c r="J1357">
        <f>(P1356+D1357*J1356)*'Master-Stocks'!$I$1</f>
        <v>4.5423188969331233E-3</v>
      </c>
      <c r="K1357">
        <f>(Q1356+E1357*K1356)*'Master-Stocks'!$I$1</f>
        <v>37.944391680000003</v>
      </c>
      <c r="L1357">
        <f>(R1356+F1357*L1356)*'Master-Stocks'!$I$1</f>
        <v>7.9470472667040006</v>
      </c>
      <c r="M1357">
        <f ca="1">(S1356+G1357*M1356)*'Master-Stocks'!$I$1</f>
        <v>1.4495762867466301E-2</v>
      </c>
      <c r="N1357">
        <f t="shared" ref="N1357:S1357" si="1354">H1356*B1357+N1356</f>
        <v>7.2888821071863603</v>
      </c>
      <c r="O1357">
        <f t="shared" si="1354"/>
        <v>404</v>
      </c>
      <c r="P1357">
        <f t="shared" si="1354"/>
        <v>0.4542318896933123</v>
      </c>
      <c r="Q1357">
        <f t="shared" si="1354"/>
        <v>3794.4391680000003</v>
      </c>
      <c r="R1357">
        <f t="shared" si="1354"/>
        <v>794.70472667040008</v>
      </c>
      <c r="S1357">
        <f t="shared" ca="1" si="1354"/>
        <v>1.44957628674663</v>
      </c>
    </row>
    <row r="1358" spans="1:19" ht="12.75" x14ac:dyDescent="0.2">
      <c r="A1358">
        <f>'All Transactions'!A1358</f>
        <v>0</v>
      </c>
      <c r="B1358">
        <f>'All Transactions'!F1358</f>
        <v>0</v>
      </c>
      <c r="C1358">
        <f>'All Transactions'!G1358</f>
        <v>0</v>
      </c>
      <c r="D1358">
        <f>'All Transactions'!H1358</f>
        <v>0</v>
      </c>
      <c r="E1358">
        <f>'All Transactions'!I1358</f>
        <v>0</v>
      </c>
      <c r="F1358">
        <f>'All Transactions'!J1358</f>
        <v>0</v>
      </c>
      <c r="G1358">
        <f>'All Transactions'!K1358</f>
        <v>0</v>
      </c>
      <c r="H1358">
        <f>(N1357+B1358*H1357)*'Master-Stocks'!$I$1</f>
        <v>7.2888821071863605E-2</v>
      </c>
      <c r="I1358">
        <f>(O1357+C1358*I1357)*'Master-Stocks'!$I$1</f>
        <v>4.04</v>
      </c>
      <c r="J1358">
        <f>(P1357+D1358*J1357)*'Master-Stocks'!$I$1</f>
        <v>4.5423188969331233E-3</v>
      </c>
      <c r="K1358">
        <f>(Q1357+E1358*K1357)*'Master-Stocks'!$I$1</f>
        <v>37.944391680000003</v>
      </c>
      <c r="L1358">
        <f>(R1357+F1358*L1357)*'Master-Stocks'!$I$1</f>
        <v>7.9470472667040006</v>
      </c>
      <c r="M1358">
        <f ca="1">(S1357+G1358*M1357)*'Master-Stocks'!$I$1</f>
        <v>1.4495762867466301E-2</v>
      </c>
      <c r="N1358">
        <f t="shared" ref="N1358:S1358" si="1355">H1357*B1358+N1357</f>
        <v>7.2888821071863603</v>
      </c>
      <c r="O1358">
        <f t="shared" si="1355"/>
        <v>404</v>
      </c>
      <c r="P1358">
        <f t="shared" si="1355"/>
        <v>0.4542318896933123</v>
      </c>
      <c r="Q1358">
        <f t="shared" si="1355"/>
        <v>3794.4391680000003</v>
      </c>
      <c r="R1358">
        <f t="shared" si="1355"/>
        <v>794.70472667040008</v>
      </c>
      <c r="S1358">
        <f t="shared" ca="1" si="1355"/>
        <v>1.44957628674663</v>
      </c>
    </row>
    <row r="1359" spans="1:19" ht="12.75" x14ac:dyDescent="0.2">
      <c r="A1359">
        <f>'All Transactions'!A1359</f>
        <v>0</v>
      </c>
      <c r="B1359">
        <f>'All Transactions'!F1359</f>
        <v>0</v>
      </c>
      <c r="C1359">
        <f>'All Transactions'!G1359</f>
        <v>0</v>
      </c>
      <c r="D1359">
        <f>'All Transactions'!H1359</f>
        <v>0</v>
      </c>
      <c r="E1359">
        <f>'All Transactions'!I1359</f>
        <v>0</v>
      </c>
      <c r="F1359">
        <f>'All Transactions'!J1359</f>
        <v>0</v>
      </c>
      <c r="G1359">
        <f>'All Transactions'!K1359</f>
        <v>0</v>
      </c>
      <c r="H1359">
        <f>(N1358+B1359*H1358)*'Master-Stocks'!$I$1</f>
        <v>7.2888821071863605E-2</v>
      </c>
      <c r="I1359">
        <f>(O1358+C1359*I1358)*'Master-Stocks'!$I$1</f>
        <v>4.04</v>
      </c>
      <c r="J1359">
        <f>(P1358+D1359*J1358)*'Master-Stocks'!$I$1</f>
        <v>4.5423188969331233E-3</v>
      </c>
      <c r="K1359">
        <f>(Q1358+E1359*K1358)*'Master-Stocks'!$I$1</f>
        <v>37.944391680000003</v>
      </c>
      <c r="L1359">
        <f>(R1358+F1359*L1358)*'Master-Stocks'!$I$1</f>
        <v>7.9470472667040006</v>
      </c>
      <c r="M1359">
        <f ca="1">(S1358+G1359*M1358)*'Master-Stocks'!$I$1</f>
        <v>1.4495762867466301E-2</v>
      </c>
      <c r="N1359">
        <f t="shared" ref="N1359:S1359" si="1356">H1358*B1359+N1358</f>
        <v>7.2888821071863603</v>
      </c>
      <c r="O1359">
        <f t="shared" si="1356"/>
        <v>404</v>
      </c>
      <c r="P1359">
        <f t="shared" si="1356"/>
        <v>0.4542318896933123</v>
      </c>
      <c r="Q1359">
        <f t="shared" si="1356"/>
        <v>3794.4391680000003</v>
      </c>
      <c r="R1359">
        <f t="shared" si="1356"/>
        <v>794.70472667040008</v>
      </c>
      <c r="S1359">
        <f t="shared" ca="1" si="1356"/>
        <v>1.44957628674663</v>
      </c>
    </row>
    <row r="1360" spans="1:19" ht="12.75" x14ac:dyDescent="0.2">
      <c r="A1360">
        <f>'All Transactions'!A1360</f>
        <v>0</v>
      </c>
      <c r="B1360">
        <f>'All Transactions'!F1360</f>
        <v>0</v>
      </c>
      <c r="C1360">
        <f>'All Transactions'!G1360</f>
        <v>0</v>
      </c>
      <c r="D1360">
        <f>'All Transactions'!H1360</f>
        <v>0</v>
      </c>
      <c r="E1360">
        <f>'All Transactions'!I1360</f>
        <v>0</v>
      </c>
      <c r="F1360">
        <f>'All Transactions'!J1360</f>
        <v>0</v>
      </c>
      <c r="G1360">
        <f>'All Transactions'!K1360</f>
        <v>0</v>
      </c>
      <c r="H1360">
        <f>(N1359+B1360*H1359)*'Master-Stocks'!$I$1</f>
        <v>7.2888821071863605E-2</v>
      </c>
      <c r="I1360">
        <f>(O1359+C1360*I1359)*'Master-Stocks'!$I$1</f>
        <v>4.04</v>
      </c>
      <c r="J1360">
        <f>(P1359+D1360*J1359)*'Master-Stocks'!$I$1</f>
        <v>4.5423188969331233E-3</v>
      </c>
      <c r="K1360">
        <f>(Q1359+E1360*K1359)*'Master-Stocks'!$I$1</f>
        <v>37.944391680000003</v>
      </c>
      <c r="L1360">
        <f>(R1359+F1360*L1359)*'Master-Stocks'!$I$1</f>
        <v>7.9470472667040006</v>
      </c>
      <c r="M1360">
        <f ca="1">(S1359+G1360*M1359)*'Master-Stocks'!$I$1</f>
        <v>1.4495762867466301E-2</v>
      </c>
      <c r="N1360">
        <f t="shared" ref="N1360:S1360" si="1357">H1359*B1360+N1359</f>
        <v>7.2888821071863603</v>
      </c>
      <c r="O1360">
        <f t="shared" si="1357"/>
        <v>404</v>
      </c>
      <c r="P1360">
        <f t="shared" si="1357"/>
        <v>0.4542318896933123</v>
      </c>
      <c r="Q1360">
        <f t="shared" si="1357"/>
        <v>3794.4391680000003</v>
      </c>
      <c r="R1360">
        <f t="shared" si="1357"/>
        <v>794.70472667040008</v>
      </c>
      <c r="S1360">
        <f t="shared" ca="1" si="1357"/>
        <v>1.44957628674663</v>
      </c>
    </row>
    <row r="1361" spans="1:19" ht="12.75" x14ac:dyDescent="0.2">
      <c r="A1361">
        <f>'All Transactions'!A1361</f>
        <v>0</v>
      </c>
      <c r="B1361">
        <f>'All Transactions'!F1361</f>
        <v>0</v>
      </c>
      <c r="C1361">
        <f>'All Transactions'!G1361</f>
        <v>0</v>
      </c>
      <c r="D1361">
        <f>'All Transactions'!H1361</f>
        <v>0</v>
      </c>
      <c r="E1361">
        <f>'All Transactions'!I1361</f>
        <v>0</v>
      </c>
      <c r="F1361">
        <f>'All Transactions'!J1361</f>
        <v>0</v>
      </c>
      <c r="G1361">
        <f>'All Transactions'!K1361</f>
        <v>0</v>
      </c>
      <c r="H1361">
        <f>(N1360+B1361*H1360)*'Master-Stocks'!$I$1</f>
        <v>7.2888821071863605E-2</v>
      </c>
      <c r="I1361">
        <f>(O1360+C1361*I1360)*'Master-Stocks'!$I$1</f>
        <v>4.04</v>
      </c>
      <c r="J1361">
        <f>(P1360+D1361*J1360)*'Master-Stocks'!$I$1</f>
        <v>4.5423188969331233E-3</v>
      </c>
      <c r="K1361">
        <f>(Q1360+E1361*K1360)*'Master-Stocks'!$I$1</f>
        <v>37.944391680000003</v>
      </c>
      <c r="L1361">
        <f>(R1360+F1361*L1360)*'Master-Stocks'!$I$1</f>
        <v>7.9470472667040006</v>
      </c>
      <c r="M1361">
        <f ca="1">(S1360+G1361*M1360)*'Master-Stocks'!$I$1</f>
        <v>1.4495762867466301E-2</v>
      </c>
      <c r="N1361">
        <f t="shared" ref="N1361:S1361" si="1358">H1360*B1361+N1360</f>
        <v>7.2888821071863603</v>
      </c>
      <c r="O1361">
        <f t="shared" si="1358"/>
        <v>404</v>
      </c>
      <c r="P1361">
        <f t="shared" si="1358"/>
        <v>0.4542318896933123</v>
      </c>
      <c r="Q1361">
        <f t="shared" si="1358"/>
        <v>3794.4391680000003</v>
      </c>
      <c r="R1361">
        <f t="shared" si="1358"/>
        <v>794.70472667040008</v>
      </c>
      <c r="S1361">
        <f t="shared" ca="1" si="1358"/>
        <v>1.44957628674663</v>
      </c>
    </row>
    <row r="1362" spans="1:19" ht="12.75" x14ac:dyDescent="0.2">
      <c r="A1362">
        <f>'All Transactions'!A1362</f>
        <v>0</v>
      </c>
      <c r="B1362">
        <f>'All Transactions'!F1362</f>
        <v>0</v>
      </c>
      <c r="C1362">
        <f>'All Transactions'!G1362</f>
        <v>0</v>
      </c>
      <c r="D1362">
        <f>'All Transactions'!H1362</f>
        <v>0</v>
      </c>
      <c r="E1362">
        <f>'All Transactions'!I1362</f>
        <v>0</v>
      </c>
      <c r="F1362">
        <f>'All Transactions'!J1362</f>
        <v>0</v>
      </c>
      <c r="G1362">
        <f>'All Transactions'!K1362</f>
        <v>0</v>
      </c>
      <c r="H1362">
        <f>(N1361+B1362*H1361)*'Master-Stocks'!$I$1</f>
        <v>7.2888821071863605E-2</v>
      </c>
      <c r="I1362">
        <f>(O1361+C1362*I1361)*'Master-Stocks'!$I$1</f>
        <v>4.04</v>
      </c>
      <c r="J1362">
        <f>(P1361+D1362*J1361)*'Master-Stocks'!$I$1</f>
        <v>4.5423188969331233E-3</v>
      </c>
      <c r="K1362">
        <f>(Q1361+E1362*K1361)*'Master-Stocks'!$I$1</f>
        <v>37.944391680000003</v>
      </c>
      <c r="L1362">
        <f>(R1361+F1362*L1361)*'Master-Stocks'!$I$1</f>
        <v>7.9470472667040006</v>
      </c>
      <c r="M1362">
        <f ca="1">(S1361+G1362*M1361)*'Master-Stocks'!$I$1</f>
        <v>1.4495762867466301E-2</v>
      </c>
      <c r="N1362">
        <f t="shared" ref="N1362:S1362" si="1359">H1361*B1362+N1361</f>
        <v>7.2888821071863603</v>
      </c>
      <c r="O1362">
        <f t="shared" si="1359"/>
        <v>404</v>
      </c>
      <c r="P1362">
        <f t="shared" si="1359"/>
        <v>0.4542318896933123</v>
      </c>
      <c r="Q1362">
        <f t="shared" si="1359"/>
        <v>3794.4391680000003</v>
      </c>
      <c r="R1362">
        <f t="shared" si="1359"/>
        <v>794.70472667040008</v>
      </c>
      <c r="S1362">
        <f t="shared" ca="1" si="1359"/>
        <v>1.44957628674663</v>
      </c>
    </row>
    <row r="1363" spans="1:19" ht="12.75" x14ac:dyDescent="0.2">
      <c r="A1363">
        <f>'All Transactions'!A1363</f>
        <v>0</v>
      </c>
      <c r="B1363">
        <f>'All Transactions'!F1363</f>
        <v>0</v>
      </c>
      <c r="C1363">
        <f>'All Transactions'!G1363</f>
        <v>0</v>
      </c>
      <c r="D1363">
        <f>'All Transactions'!H1363</f>
        <v>0</v>
      </c>
      <c r="E1363">
        <f>'All Transactions'!I1363</f>
        <v>0</v>
      </c>
      <c r="F1363">
        <f>'All Transactions'!J1363</f>
        <v>0</v>
      </c>
      <c r="G1363">
        <f>'All Transactions'!K1363</f>
        <v>0</v>
      </c>
      <c r="H1363">
        <f>(N1362+B1363*H1362)*'Master-Stocks'!$I$1</f>
        <v>7.2888821071863605E-2</v>
      </c>
      <c r="I1363">
        <f>(O1362+C1363*I1362)*'Master-Stocks'!$I$1</f>
        <v>4.04</v>
      </c>
      <c r="J1363">
        <f>(P1362+D1363*J1362)*'Master-Stocks'!$I$1</f>
        <v>4.5423188969331233E-3</v>
      </c>
      <c r="K1363">
        <f>(Q1362+E1363*K1362)*'Master-Stocks'!$I$1</f>
        <v>37.944391680000003</v>
      </c>
      <c r="L1363">
        <f>(R1362+F1363*L1362)*'Master-Stocks'!$I$1</f>
        <v>7.9470472667040006</v>
      </c>
      <c r="M1363">
        <f ca="1">(S1362+G1363*M1362)*'Master-Stocks'!$I$1</f>
        <v>1.4495762867466301E-2</v>
      </c>
      <c r="N1363">
        <f t="shared" ref="N1363:S1363" si="1360">H1362*B1363+N1362</f>
        <v>7.2888821071863603</v>
      </c>
      <c r="O1363">
        <f t="shared" si="1360"/>
        <v>404</v>
      </c>
      <c r="P1363">
        <f t="shared" si="1360"/>
        <v>0.4542318896933123</v>
      </c>
      <c r="Q1363">
        <f t="shared" si="1360"/>
        <v>3794.4391680000003</v>
      </c>
      <c r="R1363">
        <f t="shared" si="1360"/>
        <v>794.70472667040008</v>
      </c>
      <c r="S1363">
        <f t="shared" ca="1" si="1360"/>
        <v>1.44957628674663</v>
      </c>
    </row>
    <row r="1364" spans="1:19" ht="12.75" x14ac:dyDescent="0.2">
      <c r="A1364">
        <f>'All Transactions'!A1364</f>
        <v>0</v>
      </c>
      <c r="B1364">
        <f>'All Transactions'!F1364</f>
        <v>0</v>
      </c>
      <c r="C1364">
        <f>'All Transactions'!G1364</f>
        <v>0</v>
      </c>
      <c r="D1364">
        <f>'All Transactions'!H1364</f>
        <v>0</v>
      </c>
      <c r="E1364">
        <f>'All Transactions'!I1364</f>
        <v>0</v>
      </c>
      <c r="F1364">
        <f>'All Transactions'!J1364</f>
        <v>0</v>
      </c>
      <c r="G1364">
        <f>'All Transactions'!K1364</f>
        <v>0</v>
      </c>
      <c r="H1364">
        <f>(N1363+B1364*H1363)*'Master-Stocks'!$I$1</f>
        <v>7.2888821071863605E-2</v>
      </c>
      <c r="I1364">
        <f>(O1363+C1364*I1363)*'Master-Stocks'!$I$1</f>
        <v>4.04</v>
      </c>
      <c r="J1364">
        <f>(P1363+D1364*J1363)*'Master-Stocks'!$I$1</f>
        <v>4.5423188969331233E-3</v>
      </c>
      <c r="K1364">
        <f>(Q1363+E1364*K1363)*'Master-Stocks'!$I$1</f>
        <v>37.944391680000003</v>
      </c>
      <c r="L1364">
        <f>(R1363+F1364*L1363)*'Master-Stocks'!$I$1</f>
        <v>7.9470472667040006</v>
      </c>
      <c r="M1364">
        <f ca="1">(S1363+G1364*M1363)*'Master-Stocks'!$I$1</f>
        <v>1.4495762867466301E-2</v>
      </c>
      <c r="N1364">
        <f t="shared" ref="N1364:S1364" si="1361">H1363*B1364+N1363</f>
        <v>7.2888821071863603</v>
      </c>
      <c r="O1364">
        <f t="shared" si="1361"/>
        <v>404</v>
      </c>
      <c r="P1364">
        <f t="shared" si="1361"/>
        <v>0.4542318896933123</v>
      </c>
      <c r="Q1364">
        <f t="shared" si="1361"/>
        <v>3794.4391680000003</v>
      </c>
      <c r="R1364">
        <f t="shared" si="1361"/>
        <v>794.70472667040008</v>
      </c>
      <c r="S1364">
        <f t="shared" ca="1" si="1361"/>
        <v>1.44957628674663</v>
      </c>
    </row>
    <row r="1365" spans="1:19" ht="12.75" x14ac:dyDescent="0.2">
      <c r="A1365">
        <f>'All Transactions'!A1365</f>
        <v>0</v>
      </c>
      <c r="B1365">
        <f>'All Transactions'!F1365</f>
        <v>0</v>
      </c>
      <c r="C1365">
        <f>'All Transactions'!G1365</f>
        <v>0</v>
      </c>
      <c r="D1365">
        <f>'All Transactions'!H1365</f>
        <v>0</v>
      </c>
      <c r="E1365">
        <f>'All Transactions'!I1365</f>
        <v>0</v>
      </c>
      <c r="F1365">
        <f>'All Transactions'!J1365</f>
        <v>0</v>
      </c>
      <c r="G1365">
        <f>'All Transactions'!K1365</f>
        <v>0</v>
      </c>
      <c r="H1365">
        <f>(N1364+B1365*H1364)*'Master-Stocks'!$I$1</f>
        <v>7.2888821071863605E-2</v>
      </c>
      <c r="I1365">
        <f>(O1364+C1365*I1364)*'Master-Stocks'!$I$1</f>
        <v>4.04</v>
      </c>
      <c r="J1365">
        <f>(P1364+D1365*J1364)*'Master-Stocks'!$I$1</f>
        <v>4.5423188969331233E-3</v>
      </c>
      <c r="K1365">
        <f>(Q1364+E1365*K1364)*'Master-Stocks'!$I$1</f>
        <v>37.944391680000003</v>
      </c>
      <c r="L1365">
        <f>(R1364+F1365*L1364)*'Master-Stocks'!$I$1</f>
        <v>7.9470472667040006</v>
      </c>
      <c r="M1365">
        <f ca="1">(S1364+G1365*M1364)*'Master-Stocks'!$I$1</f>
        <v>1.4495762867466301E-2</v>
      </c>
      <c r="N1365">
        <f t="shared" ref="N1365:S1365" si="1362">H1364*B1365+N1364</f>
        <v>7.2888821071863603</v>
      </c>
      <c r="O1365">
        <f t="shared" si="1362"/>
        <v>404</v>
      </c>
      <c r="P1365">
        <f t="shared" si="1362"/>
        <v>0.4542318896933123</v>
      </c>
      <c r="Q1365">
        <f t="shared" si="1362"/>
        <v>3794.4391680000003</v>
      </c>
      <c r="R1365">
        <f t="shared" si="1362"/>
        <v>794.70472667040008</v>
      </c>
      <c r="S1365">
        <f t="shared" ca="1" si="1362"/>
        <v>1.44957628674663</v>
      </c>
    </row>
    <row r="1366" spans="1:19" ht="12.75" x14ac:dyDescent="0.2">
      <c r="A1366">
        <f>'All Transactions'!A1366</f>
        <v>0</v>
      </c>
      <c r="B1366">
        <f>'All Transactions'!F1366</f>
        <v>0</v>
      </c>
      <c r="C1366">
        <f>'All Transactions'!G1366</f>
        <v>0</v>
      </c>
      <c r="D1366">
        <f>'All Transactions'!H1366</f>
        <v>0</v>
      </c>
      <c r="E1366">
        <f>'All Transactions'!I1366</f>
        <v>0</v>
      </c>
      <c r="F1366">
        <f>'All Transactions'!J1366</f>
        <v>0</v>
      </c>
      <c r="G1366">
        <f>'All Transactions'!K1366</f>
        <v>0</v>
      </c>
      <c r="H1366">
        <f>(N1365+B1366*H1365)*'Master-Stocks'!$I$1</f>
        <v>7.2888821071863605E-2</v>
      </c>
      <c r="I1366">
        <f>(O1365+C1366*I1365)*'Master-Stocks'!$I$1</f>
        <v>4.04</v>
      </c>
      <c r="J1366">
        <f>(P1365+D1366*J1365)*'Master-Stocks'!$I$1</f>
        <v>4.5423188969331233E-3</v>
      </c>
      <c r="K1366">
        <f>(Q1365+E1366*K1365)*'Master-Stocks'!$I$1</f>
        <v>37.944391680000003</v>
      </c>
      <c r="L1366">
        <f>(R1365+F1366*L1365)*'Master-Stocks'!$I$1</f>
        <v>7.9470472667040006</v>
      </c>
      <c r="M1366">
        <f ca="1">(S1365+G1366*M1365)*'Master-Stocks'!$I$1</f>
        <v>1.4495762867466301E-2</v>
      </c>
      <c r="N1366">
        <f t="shared" ref="N1366:S1366" si="1363">H1365*B1366+N1365</f>
        <v>7.2888821071863603</v>
      </c>
      <c r="O1366">
        <f t="shared" si="1363"/>
        <v>404</v>
      </c>
      <c r="P1366">
        <f t="shared" si="1363"/>
        <v>0.4542318896933123</v>
      </c>
      <c r="Q1366">
        <f t="shared" si="1363"/>
        <v>3794.4391680000003</v>
      </c>
      <c r="R1366">
        <f t="shared" si="1363"/>
        <v>794.70472667040008</v>
      </c>
      <c r="S1366">
        <f t="shared" ca="1" si="1363"/>
        <v>1.44957628674663</v>
      </c>
    </row>
    <row r="1367" spans="1:19" ht="12.75" x14ac:dyDescent="0.2">
      <c r="A1367">
        <f>'All Transactions'!A1367</f>
        <v>0</v>
      </c>
      <c r="B1367">
        <f>'All Transactions'!F1367</f>
        <v>0</v>
      </c>
      <c r="C1367">
        <f>'All Transactions'!G1367</f>
        <v>0</v>
      </c>
      <c r="D1367">
        <f>'All Transactions'!H1367</f>
        <v>0</v>
      </c>
      <c r="E1367">
        <f>'All Transactions'!I1367</f>
        <v>0</v>
      </c>
      <c r="F1367">
        <f>'All Transactions'!J1367</f>
        <v>0</v>
      </c>
      <c r="G1367">
        <f>'All Transactions'!K1367</f>
        <v>0</v>
      </c>
      <c r="H1367">
        <f>(N1366+B1367*H1366)*'Master-Stocks'!$I$1</f>
        <v>7.2888821071863605E-2</v>
      </c>
      <c r="I1367">
        <f>(O1366+C1367*I1366)*'Master-Stocks'!$I$1</f>
        <v>4.04</v>
      </c>
      <c r="J1367">
        <f>(P1366+D1367*J1366)*'Master-Stocks'!$I$1</f>
        <v>4.5423188969331233E-3</v>
      </c>
      <c r="K1367">
        <f>(Q1366+E1367*K1366)*'Master-Stocks'!$I$1</f>
        <v>37.944391680000003</v>
      </c>
      <c r="L1367">
        <f>(R1366+F1367*L1366)*'Master-Stocks'!$I$1</f>
        <v>7.9470472667040006</v>
      </c>
      <c r="M1367">
        <f ca="1">(S1366+G1367*M1366)*'Master-Stocks'!$I$1</f>
        <v>1.4495762867466301E-2</v>
      </c>
      <c r="N1367">
        <f t="shared" ref="N1367:S1367" si="1364">H1366*B1367+N1366</f>
        <v>7.2888821071863603</v>
      </c>
      <c r="O1367">
        <f t="shared" si="1364"/>
        <v>404</v>
      </c>
      <c r="P1367">
        <f t="shared" si="1364"/>
        <v>0.4542318896933123</v>
      </c>
      <c r="Q1367">
        <f t="shared" si="1364"/>
        <v>3794.4391680000003</v>
      </c>
      <c r="R1367">
        <f t="shared" si="1364"/>
        <v>794.70472667040008</v>
      </c>
      <c r="S1367">
        <f t="shared" ca="1" si="1364"/>
        <v>1.44957628674663</v>
      </c>
    </row>
    <row r="1368" spans="1:19" ht="12.75" x14ac:dyDescent="0.2">
      <c r="A1368">
        <f>'All Transactions'!A1368</f>
        <v>0</v>
      </c>
      <c r="B1368">
        <f>'All Transactions'!F1368</f>
        <v>0</v>
      </c>
      <c r="C1368">
        <f>'All Transactions'!G1368</f>
        <v>0</v>
      </c>
      <c r="D1368">
        <f>'All Transactions'!H1368</f>
        <v>0</v>
      </c>
      <c r="E1368">
        <f>'All Transactions'!I1368</f>
        <v>0</v>
      </c>
      <c r="F1368">
        <f>'All Transactions'!J1368</f>
        <v>0</v>
      </c>
      <c r="G1368">
        <f>'All Transactions'!K1368</f>
        <v>0</v>
      </c>
      <c r="H1368">
        <f>(N1367+B1368*H1367)*'Master-Stocks'!$I$1</f>
        <v>7.2888821071863605E-2</v>
      </c>
      <c r="I1368">
        <f>(O1367+C1368*I1367)*'Master-Stocks'!$I$1</f>
        <v>4.04</v>
      </c>
      <c r="J1368">
        <f>(P1367+D1368*J1367)*'Master-Stocks'!$I$1</f>
        <v>4.5423188969331233E-3</v>
      </c>
      <c r="K1368">
        <f>(Q1367+E1368*K1367)*'Master-Stocks'!$I$1</f>
        <v>37.944391680000003</v>
      </c>
      <c r="L1368">
        <f>(R1367+F1368*L1367)*'Master-Stocks'!$I$1</f>
        <v>7.9470472667040006</v>
      </c>
      <c r="M1368">
        <f ca="1">(S1367+G1368*M1367)*'Master-Stocks'!$I$1</f>
        <v>1.4495762867466301E-2</v>
      </c>
      <c r="N1368">
        <f t="shared" ref="N1368:S1368" si="1365">H1367*B1368+N1367</f>
        <v>7.2888821071863603</v>
      </c>
      <c r="O1368">
        <f t="shared" si="1365"/>
        <v>404</v>
      </c>
      <c r="P1368">
        <f t="shared" si="1365"/>
        <v>0.4542318896933123</v>
      </c>
      <c r="Q1368">
        <f t="shared" si="1365"/>
        <v>3794.4391680000003</v>
      </c>
      <c r="R1368">
        <f t="shared" si="1365"/>
        <v>794.70472667040008</v>
      </c>
      <c r="S1368">
        <f t="shared" ca="1" si="1365"/>
        <v>1.44957628674663</v>
      </c>
    </row>
    <row r="1369" spans="1:19" ht="12.75" x14ac:dyDescent="0.2">
      <c r="A1369">
        <f>'All Transactions'!A1369</f>
        <v>0</v>
      </c>
      <c r="B1369">
        <f>'All Transactions'!F1369</f>
        <v>0</v>
      </c>
      <c r="C1369">
        <f>'All Transactions'!G1369</f>
        <v>0</v>
      </c>
      <c r="D1369">
        <f>'All Transactions'!H1369</f>
        <v>0</v>
      </c>
      <c r="E1369">
        <f>'All Transactions'!I1369</f>
        <v>0</v>
      </c>
      <c r="F1369">
        <f>'All Transactions'!J1369</f>
        <v>0</v>
      </c>
      <c r="G1369">
        <f>'All Transactions'!K1369</f>
        <v>0</v>
      </c>
      <c r="H1369">
        <f>(N1368+B1369*H1368)*'Master-Stocks'!$I$1</f>
        <v>7.2888821071863605E-2</v>
      </c>
      <c r="I1369">
        <f>(O1368+C1369*I1368)*'Master-Stocks'!$I$1</f>
        <v>4.04</v>
      </c>
      <c r="J1369">
        <f>(P1368+D1369*J1368)*'Master-Stocks'!$I$1</f>
        <v>4.5423188969331233E-3</v>
      </c>
      <c r="K1369">
        <f>(Q1368+E1369*K1368)*'Master-Stocks'!$I$1</f>
        <v>37.944391680000003</v>
      </c>
      <c r="L1369">
        <f>(R1368+F1369*L1368)*'Master-Stocks'!$I$1</f>
        <v>7.9470472667040006</v>
      </c>
      <c r="M1369">
        <f ca="1">(S1368+G1369*M1368)*'Master-Stocks'!$I$1</f>
        <v>1.4495762867466301E-2</v>
      </c>
      <c r="N1369">
        <f t="shared" ref="N1369:S1369" si="1366">H1368*B1369+N1368</f>
        <v>7.2888821071863603</v>
      </c>
      <c r="O1369">
        <f t="shared" si="1366"/>
        <v>404</v>
      </c>
      <c r="P1369">
        <f t="shared" si="1366"/>
        <v>0.4542318896933123</v>
      </c>
      <c r="Q1369">
        <f t="shared" si="1366"/>
        <v>3794.4391680000003</v>
      </c>
      <c r="R1369">
        <f t="shared" si="1366"/>
        <v>794.70472667040008</v>
      </c>
      <c r="S1369">
        <f t="shared" ca="1" si="1366"/>
        <v>1.44957628674663</v>
      </c>
    </row>
    <row r="1370" spans="1:19" ht="12.75" x14ac:dyDescent="0.2">
      <c r="A1370">
        <f>'All Transactions'!A1370</f>
        <v>0</v>
      </c>
      <c r="B1370">
        <f>'All Transactions'!F1370</f>
        <v>0</v>
      </c>
      <c r="C1370">
        <f>'All Transactions'!G1370</f>
        <v>0</v>
      </c>
      <c r="D1370">
        <f>'All Transactions'!H1370</f>
        <v>0</v>
      </c>
      <c r="E1370">
        <f>'All Transactions'!I1370</f>
        <v>0</v>
      </c>
      <c r="F1370">
        <f>'All Transactions'!J1370</f>
        <v>0</v>
      </c>
      <c r="G1370">
        <f>'All Transactions'!K1370</f>
        <v>0</v>
      </c>
      <c r="H1370">
        <f>(N1369+B1370*H1369)*'Master-Stocks'!$I$1</f>
        <v>7.2888821071863605E-2</v>
      </c>
      <c r="I1370">
        <f>(O1369+C1370*I1369)*'Master-Stocks'!$I$1</f>
        <v>4.04</v>
      </c>
      <c r="J1370">
        <f>(P1369+D1370*J1369)*'Master-Stocks'!$I$1</f>
        <v>4.5423188969331233E-3</v>
      </c>
      <c r="K1370">
        <f>(Q1369+E1370*K1369)*'Master-Stocks'!$I$1</f>
        <v>37.944391680000003</v>
      </c>
      <c r="L1370">
        <f>(R1369+F1370*L1369)*'Master-Stocks'!$I$1</f>
        <v>7.9470472667040006</v>
      </c>
      <c r="M1370">
        <f ca="1">(S1369+G1370*M1369)*'Master-Stocks'!$I$1</f>
        <v>1.4495762867466301E-2</v>
      </c>
      <c r="N1370">
        <f t="shared" ref="N1370:S1370" si="1367">H1369*B1370+N1369</f>
        <v>7.2888821071863603</v>
      </c>
      <c r="O1370">
        <f t="shared" si="1367"/>
        <v>404</v>
      </c>
      <c r="P1370">
        <f t="shared" si="1367"/>
        <v>0.4542318896933123</v>
      </c>
      <c r="Q1370">
        <f t="shared" si="1367"/>
        <v>3794.4391680000003</v>
      </c>
      <c r="R1370">
        <f t="shared" si="1367"/>
        <v>794.70472667040008</v>
      </c>
      <c r="S1370">
        <f t="shared" ca="1" si="1367"/>
        <v>1.44957628674663</v>
      </c>
    </row>
    <row r="1371" spans="1:19" ht="12.75" x14ac:dyDescent="0.2">
      <c r="A1371">
        <f>'All Transactions'!A1371</f>
        <v>0</v>
      </c>
      <c r="B1371">
        <f>'All Transactions'!F1371</f>
        <v>0</v>
      </c>
      <c r="C1371">
        <f>'All Transactions'!G1371</f>
        <v>0</v>
      </c>
      <c r="D1371">
        <f>'All Transactions'!H1371</f>
        <v>0</v>
      </c>
      <c r="E1371">
        <f>'All Transactions'!I1371</f>
        <v>0</v>
      </c>
      <c r="F1371">
        <f>'All Transactions'!J1371</f>
        <v>0</v>
      </c>
      <c r="G1371">
        <f>'All Transactions'!K1371</f>
        <v>0</v>
      </c>
      <c r="H1371">
        <f>(N1370+B1371*H1370)*'Master-Stocks'!$I$1</f>
        <v>7.2888821071863605E-2</v>
      </c>
      <c r="I1371">
        <f>(O1370+C1371*I1370)*'Master-Stocks'!$I$1</f>
        <v>4.04</v>
      </c>
      <c r="J1371">
        <f>(P1370+D1371*J1370)*'Master-Stocks'!$I$1</f>
        <v>4.5423188969331233E-3</v>
      </c>
      <c r="K1371">
        <f>(Q1370+E1371*K1370)*'Master-Stocks'!$I$1</f>
        <v>37.944391680000003</v>
      </c>
      <c r="L1371">
        <f>(R1370+F1371*L1370)*'Master-Stocks'!$I$1</f>
        <v>7.9470472667040006</v>
      </c>
      <c r="M1371">
        <f ca="1">(S1370+G1371*M1370)*'Master-Stocks'!$I$1</f>
        <v>1.4495762867466301E-2</v>
      </c>
      <c r="N1371">
        <f t="shared" ref="N1371:S1371" si="1368">H1370*B1371+N1370</f>
        <v>7.2888821071863603</v>
      </c>
      <c r="O1371">
        <f t="shared" si="1368"/>
        <v>404</v>
      </c>
      <c r="P1371">
        <f t="shared" si="1368"/>
        <v>0.4542318896933123</v>
      </c>
      <c r="Q1371">
        <f t="shared" si="1368"/>
        <v>3794.4391680000003</v>
      </c>
      <c r="R1371">
        <f t="shared" si="1368"/>
        <v>794.70472667040008</v>
      </c>
      <c r="S1371">
        <f t="shared" ca="1" si="1368"/>
        <v>1.44957628674663</v>
      </c>
    </row>
    <row r="1372" spans="1:19" ht="12.75" x14ac:dyDescent="0.2">
      <c r="A1372">
        <f>'All Transactions'!A1372</f>
        <v>0</v>
      </c>
      <c r="B1372">
        <f>'All Transactions'!F1372</f>
        <v>0</v>
      </c>
      <c r="C1372">
        <f>'All Transactions'!G1372</f>
        <v>0</v>
      </c>
      <c r="D1372">
        <f>'All Transactions'!H1372</f>
        <v>0</v>
      </c>
      <c r="E1372">
        <f>'All Transactions'!I1372</f>
        <v>0</v>
      </c>
      <c r="F1372">
        <f>'All Transactions'!J1372</f>
        <v>0</v>
      </c>
      <c r="G1372">
        <f>'All Transactions'!K1372</f>
        <v>0</v>
      </c>
      <c r="H1372">
        <f>(N1371+B1372*H1371)*'Master-Stocks'!$I$1</f>
        <v>7.2888821071863605E-2</v>
      </c>
      <c r="I1372">
        <f>(O1371+C1372*I1371)*'Master-Stocks'!$I$1</f>
        <v>4.04</v>
      </c>
      <c r="J1372">
        <f>(P1371+D1372*J1371)*'Master-Stocks'!$I$1</f>
        <v>4.5423188969331233E-3</v>
      </c>
      <c r="K1372">
        <f>(Q1371+E1372*K1371)*'Master-Stocks'!$I$1</f>
        <v>37.944391680000003</v>
      </c>
      <c r="L1372">
        <f>(R1371+F1372*L1371)*'Master-Stocks'!$I$1</f>
        <v>7.9470472667040006</v>
      </c>
      <c r="M1372">
        <f ca="1">(S1371+G1372*M1371)*'Master-Stocks'!$I$1</f>
        <v>1.4495762867466301E-2</v>
      </c>
      <c r="N1372">
        <f t="shared" ref="N1372:S1372" si="1369">H1371*B1372+N1371</f>
        <v>7.2888821071863603</v>
      </c>
      <c r="O1372">
        <f t="shared" si="1369"/>
        <v>404</v>
      </c>
      <c r="P1372">
        <f t="shared" si="1369"/>
        <v>0.4542318896933123</v>
      </c>
      <c r="Q1372">
        <f t="shared" si="1369"/>
        <v>3794.4391680000003</v>
      </c>
      <c r="R1372">
        <f t="shared" si="1369"/>
        <v>794.70472667040008</v>
      </c>
      <c r="S1372">
        <f t="shared" ca="1" si="1369"/>
        <v>1.44957628674663</v>
      </c>
    </row>
    <row r="1373" spans="1:19" ht="12.75" x14ac:dyDescent="0.2">
      <c r="A1373">
        <f>'All Transactions'!A1373</f>
        <v>0</v>
      </c>
      <c r="B1373">
        <f>'All Transactions'!F1373</f>
        <v>0</v>
      </c>
      <c r="C1373">
        <f>'All Transactions'!G1373</f>
        <v>0</v>
      </c>
      <c r="D1373">
        <f>'All Transactions'!H1373</f>
        <v>0</v>
      </c>
      <c r="E1373">
        <f>'All Transactions'!I1373</f>
        <v>0</v>
      </c>
      <c r="F1373">
        <f>'All Transactions'!J1373</f>
        <v>0</v>
      </c>
      <c r="G1373">
        <f>'All Transactions'!K1373</f>
        <v>0</v>
      </c>
      <c r="H1373">
        <f>(N1372+B1373*H1372)*'Master-Stocks'!$I$1</f>
        <v>7.2888821071863605E-2</v>
      </c>
      <c r="I1373">
        <f>(O1372+C1373*I1372)*'Master-Stocks'!$I$1</f>
        <v>4.04</v>
      </c>
      <c r="J1373">
        <f>(P1372+D1373*J1372)*'Master-Stocks'!$I$1</f>
        <v>4.5423188969331233E-3</v>
      </c>
      <c r="K1373">
        <f>(Q1372+E1373*K1372)*'Master-Stocks'!$I$1</f>
        <v>37.944391680000003</v>
      </c>
      <c r="L1373">
        <f>(R1372+F1373*L1372)*'Master-Stocks'!$I$1</f>
        <v>7.9470472667040006</v>
      </c>
      <c r="M1373">
        <f ca="1">(S1372+G1373*M1372)*'Master-Stocks'!$I$1</f>
        <v>1.4495762867466301E-2</v>
      </c>
      <c r="N1373">
        <f t="shared" ref="N1373:S1373" si="1370">H1372*B1373+N1372</f>
        <v>7.2888821071863603</v>
      </c>
      <c r="O1373">
        <f t="shared" si="1370"/>
        <v>404</v>
      </c>
      <c r="P1373">
        <f t="shared" si="1370"/>
        <v>0.4542318896933123</v>
      </c>
      <c r="Q1373">
        <f t="shared" si="1370"/>
        <v>3794.4391680000003</v>
      </c>
      <c r="R1373">
        <f t="shared" si="1370"/>
        <v>794.70472667040008</v>
      </c>
      <c r="S1373">
        <f t="shared" ca="1" si="1370"/>
        <v>1.44957628674663</v>
      </c>
    </row>
    <row r="1374" spans="1:19" ht="12.75" x14ac:dyDescent="0.2">
      <c r="A1374">
        <f>'All Transactions'!A1374</f>
        <v>0</v>
      </c>
      <c r="B1374">
        <f>'All Transactions'!F1374</f>
        <v>0</v>
      </c>
      <c r="C1374">
        <f>'All Transactions'!G1374</f>
        <v>0</v>
      </c>
      <c r="D1374">
        <f>'All Transactions'!H1374</f>
        <v>0</v>
      </c>
      <c r="E1374">
        <f>'All Transactions'!I1374</f>
        <v>0</v>
      </c>
      <c r="F1374">
        <f>'All Transactions'!J1374</f>
        <v>0</v>
      </c>
      <c r="G1374">
        <f>'All Transactions'!K1374</f>
        <v>0</v>
      </c>
      <c r="H1374">
        <f>(N1373+B1374*H1373)*'Master-Stocks'!$I$1</f>
        <v>7.2888821071863605E-2</v>
      </c>
      <c r="I1374">
        <f>(O1373+C1374*I1373)*'Master-Stocks'!$I$1</f>
        <v>4.04</v>
      </c>
      <c r="J1374">
        <f>(P1373+D1374*J1373)*'Master-Stocks'!$I$1</f>
        <v>4.5423188969331233E-3</v>
      </c>
      <c r="K1374">
        <f>(Q1373+E1374*K1373)*'Master-Stocks'!$I$1</f>
        <v>37.944391680000003</v>
      </c>
      <c r="L1374">
        <f>(R1373+F1374*L1373)*'Master-Stocks'!$I$1</f>
        <v>7.9470472667040006</v>
      </c>
      <c r="M1374">
        <f ca="1">(S1373+G1374*M1373)*'Master-Stocks'!$I$1</f>
        <v>1.4495762867466301E-2</v>
      </c>
      <c r="N1374">
        <f t="shared" ref="N1374:S1374" si="1371">H1373*B1374+N1373</f>
        <v>7.2888821071863603</v>
      </c>
      <c r="O1374">
        <f t="shared" si="1371"/>
        <v>404</v>
      </c>
      <c r="P1374">
        <f t="shared" si="1371"/>
        <v>0.4542318896933123</v>
      </c>
      <c r="Q1374">
        <f t="shared" si="1371"/>
        <v>3794.4391680000003</v>
      </c>
      <c r="R1374">
        <f t="shared" si="1371"/>
        <v>794.70472667040008</v>
      </c>
      <c r="S1374">
        <f t="shared" ca="1" si="1371"/>
        <v>1.44957628674663</v>
      </c>
    </row>
    <row r="1375" spans="1:19" ht="12.75" x14ac:dyDescent="0.2">
      <c r="A1375">
        <f>'All Transactions'!A1375</f>
        <v>0</v>
      </c>
      <c r="B1375">
        <f>'All Transactions'!F1375</f>
        <v>0</v>
      </c>
      <c r="C1375">
        <f>'All Transactions'!G1375</f>
        <v>0</v>
      </c>
      <c r="D1375">
        <f>'All Transactions'!H1375</f>
        <v>0</v>
      </c>
      <c r="E1375">
        <f>'All Transactions'!I1375</f>
        <v>0</v>
      </c>
      <c r="F1375">
        <f>'All Transactions'!J1375</f>
        <v>0</v>
      </c>
      <c r="G1375">
        <f>'All Transactions'!K1375</f>
        <v>0</v>
      </c>
      <c r="H1375">
        <f>(N1374+B1375*H1374)*'Master-Stocks'!$I$1</f>
        <v>7.2888821071863605E-2</v>
      </c>
      <c r="I1375">
        <f>(O1374+C1375*I1374)*'Master-Stocks'!$I$1</f>
        <v>4.04</v>
      </c>
      <c r="J1375">
        <f>(P1374+D1375*J1374)*'Master-Stocks'!$I$1</f>
        <v>4.5423188969331233E-3</v>
      </c>
      <c r="K1375">
        <f>(Q1374+E1375*K1374)*'Master-Stocks'!$I$1</f>
        <v>37.944391680000003</v>
      </c>
      <c r="L1375">
        <f>(R1374+F1375*L1374)*'Master-Stocks'!$I$1</f>
        <v>7.9470472667040006</v>
      </c>
      <c r="M1375">
        <f ca="1">(S1374+G1375*M1374)*'Master-Stocks'!$I$1</f>
        <v>1.4495762867466301E-2</v>
      </c>
      <c r="N1375">
        <f t="shared" ref="N1375:S1375" si="1372">H1374*B1375+N1374</f>
        <v>7.2888821071863603</v>
      </c>
      <c r="O1375">
        <f t="shared" si="1372"/>
        <v>404</v>
      </c>
      <c r="P1375">
        <f t="shared" si="1372"/>
        <v>0.4542318896933123</v>
      </c>
      <c r="Q1375">
        <f t="shared" si="1372"/>
        <v>3794.4391680000003</v>
      </c>
      <c r="R1375">
        <f t="shared" si="1372"/>
        <v>794.70472667040008</v>
      </c>
      <c r="S1375">
        <f t="shared" ca="1" si="1372"/>
        <v>1.44957628674663</v>
      </c>
    </row>
    <row r="1376" spans="1:19" ht="12.75" x14ac:dyDescent="0.2">
      <c r="A1376">
        <f>'All Transactions'!A1376</f>
        <v>0</v>
      </c>
      <c r="B1376">
        <f>'All Transactions'!F1376</f>
        <v>0</v>
      </c>
      <c r="C1376">
        <f>'All Transactions'!G1376</f>
        <v>0</v>
      </c>
      <c r="D1376">
        <f>'All Transactions'!H1376</f>
        <v>0</v>
      </c>
      <c r="E1376">
        <f>'All Transactions'!I1376</f>
        <v>0</v>
      </c>
      <c r="F1376">
        <f>'All Transactions'!J1376</f>
        <v>0</v>
      </c>
      <c r="G1376">
        <f>'All Transactions'!K1376</f>
        <v>0</v>
      </c>
      <c r="H1376">
        <f>(N1375+B1376*H1375)*'Master-Stocks'!$I$1</f>
        <v>7.2888821071863605E-2</v>
      </c>
      <c r="I1376">
        <f>(O1375+C1376*I1375)*'Master-Stocks'!$I$1</f>
        <v>4.04</v>
      </c>
      <c r="J1376">
        <f>(P1375+D1376*J1375)*'Master-Stocks'!$I$1</f>
        <v>4.5423188969331233E-3</v>
      </c>
      <c r="K1376">
        <f>(Q1375+E1376*K1375)*'Master-Stocks'!$I$1</f>
        <v>37.944391680000003</v>
      </c>
      <c r="L1376">
        <f>(R1375+F1376*L1375)*'Master-Stocks'!$I$1</f>
        <v>7.9470472667040006</v>
      </c>
      <c r="M1376">
        <f ca="1">(S1375+G1376*M1375)*'Master-Stocks'!$I$1</f>
        <v>1.4495762867466301E-2</v>
      </c>
      <c r="N1376">
        <f t="shared" ref="N1376:S1376" si="1373">H1375*B1376+N1375</f>
        <v>7.2888821071863603</v>
      </c>
      <c r="O1376">
        <f t="shared" si="1373"/>
        <v>404</v>
      </c>
      <c r="P1376">
        <f t="shared" si="1373"/>
        <v>0.4542318896933123</v>
      </c>
      <c r="Q1376">
        <f t="shared" si="1373"/>
        <v>3794.4391680000003</v>
      </c>
      <c r="R1376">
        <f t="shared" si="1373"/>
        <v>794.70472667040008</v>
      </c>
      <c r="S1376">
        <f t="shared" ca="1" si="1373"/>
        <v>1.44957628674663</v>
      </c>
    </row>
    <row r="1377" spans="1:19" ht="12.75" x14ac:dyDescent="0.2">
      <c r="A1377">
        <f>'All Transactions'!A1377</f>
        <v>0</v>
      </c>
      <c r="B1377">
        <f>'All Transactions'!F1377</f>
        <v>0</v>
      </c>
      <c r="C1377">
        <f>'All Transactions'!G1377</f>
        <v>0</v>
      </c>
      <c r="D1377">
        <f>'All Transactions'!H1377</f>
        <v>0</v>
      </c>
      <c r="E1377">
        <f>'All Transactions'!I1377</f>
        <v>0</v>
      </c>
      <c r="F1377">
        <f>'All Transactions'!J1377</f>
        <v>0</v>
      </c>
      <c r="G1377">
        <f>'All Transactions'!K1377</f>
        <v>0</v>
      </c>
      <c r="H1377">
        <f>(N1376+B1377*H1376)*'Master-Stocks'!$I$1</f>
        <v>7.2888821071863605E-2</v>
      </c>
      <c r="I1377">
        <f>(O1376+C1377*I1376)*'Master-Stocks'!$I$1</f>
        <v>4.04</v>
      </c>
      <c r="J1377">
        <f>(P1376+D1377*J1376)*'Master-Stocks'!$I$1</f>
        <v>4.5423188969331233E-3</v>
      </c>
      <c r="K1377">
        <f>(Q1376+E1377*K1376)*'Master-Stocks'!$I$1</f>
        <v>37.944391680000003</v>
      </c>
      <c r="L1377">
        <f>(R1376+F1377*L1376)*'Master-Stocks'!$I$1</f>
        <v>7.9470472667040006</v>
      </c>
      <c r="M1377">
        <f ca="1">(S1376+G1377*M1376)*'Master-Stocks'!$I$1</f>
        <v>1.4495762867466301E-2</v>
      </c>
      <c r="N1377">
        <f t="shared" ref="N1377:S1377" si="1374">H1376*B1377+N1376</f>
        <v>7.2888821071863603</v>
      </c>
      <c r="O1377">
        <f t="shared" si="1374"/>
        <v>404</v>
      </c>
      <c r="P1377">
        <f t="shared" si="1374"/>
        <v>0.4542318896933123</v>
      </c>
      <c r="Q1377">
        <f t="shared" si="1374"/>
        <v>3794.4391680000003</v>
      </c>
      <c r="R1377">
        <f t="shared" si="1374"/>
        <v>794.70472667040008</v>
      </c>
      <c r="S1377">
        <f t="shared" ca="1" si="1374"/>
        <v>1.44957628674663</v>
      </c>
    </row>
    <row r="1378" spans="1:19" ht="12.75" x14ac:dyDescent="0.2">
      <c r="A1378">
        <f>'All Transactions'!A1378</f>
        <v>0</v>
      </c>
      <c r="B1378">
        <f>'All Transactions'!F1378</f>
        <v>0</v>
      </c>
      <c r="C1378">
        <f>'All Transactions'!G1378</f>
        <v>0</v>
      </c>
      <c r="D1378">
        <f>'All Transactions'!H1378</f>
        <v>0</v>
      </c>
      <c r="E1378">
        <f>'All Transactions'!I1378</f>
        <v>0</v>
      </c>
      <c r="F1378">
        <f>'All Transactions'!J1378</f>
        <v>0</v>
      </c>
      <c r="G1378">
        <f>'All Transactions'!K1378</f>
        <v>0</v>
      </c>
      <c r="H1378">
        <f>(N1377+B1378*H1377)*'Master-Stocks'!$I$1</f>
        <v>7.2888821071863605E-2</v>
      </c>
      <c r="I1378">
        <f>(O1377+C1378*I1377)*'Master-Stocks'!$I$1</f>
        <v>4.04</v>
      </c>
      <c r="J1378">
        <f>(P1377+D1378*J1377)*'Master-Stocks'!$I$1</f>
        <v>4.5423188969331233E-3</v>
      </c>
      <c r="K1378">
        <f>(Q1377+E1378*K1377)*'Master-Stocks'!$I$1</f>
        <v>37.944391680000003</v>
      </c>
      <c r="L1378">
        <f>(R1377+F1378*L1377)*'Master-Stocks'!$I$1</f>
        <v>7.9470472667040006</v>
      </c>
      <c r="M1378">
        <f ca="1">(S1377+G1378*M1377)*'Master-Stocks'!$I$1</f>
        <v>1.4495762867466301E-2</v>
      </c>
      <c r="N1378">
        <f t="shared" ref="N1378:S1378" si="1375">H1377*B1378+N1377</f>
        <v>7.2888821071863603</v>
      </c>
      <c r="O1378">
        <f t="shared" si="1375"/>
        <v>404</v>
      </c>
      <c r="P1378">
        <f t="shared" si="1375"/>
        <v>0.4542318896933123</v>
      </c>
      <c r="Q1378">
        <f t="shared" si="1375"/>
        <v>3794.4391680000003</v>
      </c>
      <c r="R1378">
        <f t="shared" si="1375"/>
        <v>794.70472667040008</v>
      </c>
      <c r="S1378">
        <f t="shared" ca="1" si="1375"/>
        <v>1.44957628674663</v>
      </c>
    </row>
    <row r="1379" spans="1:19" ht="12.75" x14ac:dyDescent="0.2">
      <c r="A1379">
        <f>'All Transactions'!A1379</f>
        <v>0</v>
      </c>
      <c r="B1379">
        <f>'All Transactions'!F1379</f>
        <v>0</v>
      </c>
      <c r="C1379">
        <f>'All Transactions'!G1379</f>
        <v>0</v>
      </c>
      <c r="D1379">
        <f>'All Transactions'!H1379</f>
        <v>0</v>
      </c>
      <c r="E1379">
        <f>'All Transactions'!I1379</f>
        <v>0</v>
      </c>
      <c r="F1379">
        <f>'All Transactions'!J1379</f>
        <v>0</v>
      </c>
      <c r="G1379">
        <f>'All Transactions'!K1379</f>
        <v>0</v>
      </c>
      <c r="H1379">
        <f>(N1378+B1379*H1378)*'Master-Stocks'!$I$1</f>
        <v>7.2888821071863605E-2</v>
      </c>
      <c r="I1379">
        <f>(O1378+C1379*I1378)*'Master-Stocks'!$I$1</f>
        <v>4.04</v>
      </c>
      <c r="J1379">
        <f>(P1378+D1379*J1378)*'Master-Stocks'!$I$1</f>
        <v>4.5423188969331233E-3</v>
      </c>
      <c r="K1379">
        <f>(Q1378+E1379*K1378)*'Master-Stocks'!$I$1</f>
        <v>37.944391680000003</v>
      </c>
      <c r="L1379">
        <f>(R1378+F1379*L1378)*'Master-Stocks'!$I$1</f>
        <v>7.9470472667040006</v>
      </c>
      <c r="M1379">
        <f ca="1">(S1378+G1379*M1378)*'Master-Stocks'!$I$1</f>
        <v>1.4495762867466301E-2</v>
      </c>
      <c r="N1379">
        <f t="shared" ref="N1379:S1379" si="1376">H1378*B1379+N1378</f>
        <v>7.2888821071863603</v>
      </c>
      <c r="O1379">
        <f t="shared" si="1376"/>
        <v>404</v>
      </c>
      <c r="P1379">
        <f t="shared" si="1376"/>
        <v>0.4542318896933123</v>
      </c>
      <c r="Q1379">
        <f t="shared" si="1376"/>
        <v>3794.4391680000003</v>
      </c>
      <c r="R1379">
        <f t="shared" si="1376"/>
        <v>794.70472667040008</v>
      </c>
      <c r="S1379">
        <f t="shared" ca="1" si="1376"/>
        <v>1.44957628674663</v>
      </c>
    </row>
    <row r="1380" spans="1:19" ht="12.75" x14ac:dyDescent="0.2">
      <c r="A1380">
        <f>'All Transactions'!A1380</f>
        <v>0</v>
      </c>
      <c r="B1380">
        <f>'All Transactions'!F1380</f>
        <v>0</v>
      </c>
      <c r="C1380">
        <f>'All Transactions'!G1380</f>
        <v>0</v>
      </c>
      <c r="D1380">
        <f>'All Transactions'!H1380</f>
        <v>0</v>
      </c>
      <c r="E1380">
        <f>'All Transactions'!I1380</f>
        <v>0</v>
      </c>
      <c r="F1380">
        <f>'All Transactions'!J1380</f>
        <v>0</v>
      </c>
      <c r="G1380">
        <f>'All Transactions'!K1380</f>
        <v>0</v>
      </c>
      <c r="H1380">
        <f>(N1379+B1380*H1379)*'Master-Stocks'!$I$1</f>
        <v>7.2888821071863605E-2</v>
      </c>
      <c r="I1380">
        <f>(O1379+C1380*I1379)*'Master-Stocks'!$I$1</f>
        <v>4.04</v>
      </c>
      <c r="J1380">
        <f>(P1379+D1380*J1379)*'Master-Stocks'!$I$1</f>
        <v>4.5423188969331233E-3</v>
      </c>
      <c r="K1380">
        <f>(Q1379+E1380*K1379)*'Master-Stocks'!$I$1</f>
        <v>37.944391680000003</v>
      </c>
      <c r="L1380">
        <f>(R1379+F1380*L1379)*'Master-Stocks'!$I$1</f>
        <v>7.9470472667040006</v>
      </c>
      <c r="M1380">
        <f ca="1">(S1379+G1380*M1379)*'Master-Stocks'!$I$1</f>
        <v>1.4495762867466301E-2</v>
      </c>
      <c r="N1380">
        <f t="shared" ref="N1380:S1380" si="1377">H1379*B1380+N1379</f>
        <v>7.2888821071863603</v>
      </c>
      <c r="O1380">
        <f t="shared" si="1377"/>
        <v>404</v>
      </c>
      <c r="P1380">
        <f t="shared" si="1377"/>
        <v>0.4542318896933123</v>
      </c>
      <c r="Q1380">
        <f t="shared" si="1377"/>
        <v>3794.4391680000003</v>
      </c>
      <c r="R1380">
        <f t="shared" si="1377"/>
        <v>794.70472667040008</v>
      </c>
      <c r="S1380">
        <f t="shared" ca="1" si="1377"/>
        <v>1.44957628674663</v>
      </c>
    </row>
    <row r="1381" spans="1:19" ht="12.75" x14ac:dyDescent="0.2">
      <c r="A1381">
        <f>'All Transactions'!A1381</f>
        <v>0</v>
      </c>
      <c r="B1381">
        <f>'All Transactions'!F1381</f>
        <v>0</v>
      </c>
      <c r="C1381">
        <f>'All Transactions'!G1381</f>
        <v>0</v>
      </c>
      <c r="D1381">
        <f>'All Transactions'!H1381</f>
        <v>0</v>
      </c>
      <c r="E1381">
        <f>'All Transactions'!I1381</f>
        <v>0</v>
      </c>
      <c r="F1381">
        <f>'All Transactions'!J1381</f>
        <v>0</v>
      </c>
      <c r="G1381">
        <f>'All Transactions'!K1381</f>
        <v>0</v>
      </c>
      <c r="H1381">
        <f>(N1380+B1381*H1380)*'Master-Stocks'!$I$1</f>
        <v>7.2888821071863605E-2</v>
      </c>
      <c r="I1381">
        <f>(O1380+C1381*I1380)*'Master-Stocks'!$I$1</f>
        <v>4.04</v>
      </c>
      <c r="J1381">
        <f>(P1380+D1381*J1380)*'Master-Stocks'!$I$1</f>
        <v>4.5423188969331233E-3</v>
      </c>
      <c r="K1381">
        <f>(Q1380+E1381*K1380)*'Master-Stocks'!$I$1</f>
        <v>37.944391680000003</v>
      </c>
      <c r="L1381">
        <f>(R1380+F1381*L1380)*'Master-Stocks'!$I$1</f>
        <v>7.9470472667040006</v>
      </c>
      <c r="M1381">
        <f ca="1">(S1380+G1381*M1380)*'Master-Stocks'!$I$1</f>
        <v>1.4495762867466301E-2</v>
      </c>
      <c r="N1381">
        <f t="shared" ref="N1381:S1381" si="1378">H1380*B1381+N1380</f>
        <v>7.2888821071863603</v>
      </c>
      <c r="O1381">
        <f t="shared" si="1378"/>
        <v>404</v>
      </c>
      <c r="P1381">
        <f t="shared" si="1378"/>
        <v>0.4542318896933123</v>
      </c>
      <c r="Q1381">
        <f t="shared" si="1378"/>
        <v>3794.4391680000003</v>
      </c>
      <c r="R1381">
        <f t="shared" si="1378"/>
        <v>794.70472667040008</v>
      </c>
      <c r="S1381">
        <f t="shared" ca="1" si="1378"/>
        <v>1.44957628674663</v>
      </c>
    </row>
    <row r="1382" spans="1:19" ht="12.75" x14ac:dyDescent="0.2">
      <c r="A1382">
        <f>'All Transactions'!A1382</f>
        <v>0</v>
      </c>
      <c r="B1382">
        <f>'All Transactions'!F1382</f>
        <v>0</v>
      </c>
      <c r="C1382">
        <f>'All Transactions'!G1382</f>
        <v>0</v>
      </c>
      <c r="D1382">
        <f>'All Transactions'!H1382</f>
        <v>0</v>
      </c>
      <c r="E1382">
        <f>'All Transactions'!I1382</f>
        <v>0</v>
      </c>
      <c r="F1382">
        <f>'All Transactions'!J1382</f>
        <v>0</v>
      </c>
      <c r="G1382">
        <f>'All Transactions'!K1382</f>
        <v>0</v>
      </c>
      <c r="H1382">
        <f>(N1381+B1382*H1381)*'Master-Stocks'!$I$1</f>
        <v>7.2888821071863605E-2</v>
      </c>
      <c r="I1382">
        <f>(O1381+C1382*I1381)*'Master-Stocks'!$I$1</f>
        <v>4.04</v>
      </c>
      <c r="J1382">
        <f>(P1381+D1382*J1381)*'Master-Stocks'!$I$1</f>
        <v>4.5423188969331233E-3</v>
      </c>
      <c r="K1382">
        <f>(Q1381+E1382*K1381)*'Master-Stocks'!$I$1</f>
        <v>37.944391680000003</v>
      </c>
      <c r="L1382">
        <f>(R1381+F1382*L1381)*'Master-Stocks'!$I$1</f>
        <v>7.9470472667040006</v>
      </c>
      <c r="M1382">
        <f ca="1">(S1381+G1382*M1381)*'Master-Stocks'!$I$1</f>
        <v>1.4495762867466301E-2</v>
      </c>
      <c r="N1382">
        <f t="shared" ref="N1382:S1382" si="1379">H1381*B1382+N1381</f>
        <v>7.2888821071863603</v>
      </c>
      <c r="O1382">
        <f t="shared" si="1379"/>
        <v>404</v>
      </c>
      <c r="P1382">
        <f t="shared" si="1379"/>
        <v>0.4542318896933123</v>
      </c>
      <c r="Q1382">
        <f t="shared" si="1379"/>
        <v>3794.4391680000003</v>
      </c>
      <c r="R1382">
        <f t="shared" si="1379"/>
        <v>794.70472667040008</v>
      </c>
      <c r="S1382">
        <f t="shared" ca="1" si="1379"/>
        <v>1.44957628674663</v>
      </c>
    </row>
    <row r="1383" spans="1:19" ht="12.75" x14ac:dyDescent="0.2">
      <c r="A1383">
        <f>'All Transactions'!A1383</f>
        <v>0</v>
      </c>
      <c r="B1383">
        <f>'All Transactions'!F1383</f>
        <v>0</v>
      </c>
      <c r="C1383">
        <f>'All Transactions'!G1383</f>
        <v>0</v>
      </c>
      <c r="D1383">
        <f>'All Transactions'!H1383</f>
        <v>0</v>
      </c>
      <c r="E1383">
        <f>'All Transactions'!I1383</f>
        <v>0</v>
      </c>
      <c r="F1383">
        <f>'All Transactions'!J1383</f>
        <v>0</v>
      </c>
      <c r="G1383">
        <f>'All Transactions'!K1383</f>
        <v>0</v>
      </c>
      <c r="H1383">
        <f>(N1382+B1383*H1382)*'Master-Stocks'!$I$1</f>
        <v>7.2888821071863605E-2</v>
      </c>
      <c r="I1383">
        <f>(O1382+C1383*I1382)*'Master-Stocks'!$I$1</f>
        <v>4.04</v>
      </c>
      <c r="J1383">
        <f>(P1382+D1383*J1382)*'Master-Stocks'!$I$1</f>
        <v>4.5423188969331233E-3</v>
      </c>
      <c r="K1383">
        <f>(Q1382+E1383*K1382)*'Master-Stocks'!$I$1</f>
        <v>37.944391680000003</v>
      </c>
      <c r="L1383">
        <f>(R1382+F1383*L1382)*'Master-Stocks'!$I$1</f>
        <v>7.9470472667040006</v>
      </c>
      <c r="M1383">
        <f ca="1">(S1382+G1383*M1382)*'Master-Stocks'!$I$1</f>
        <v>1.4495762867466301E-2</v>
      </c>
      <c r="N1383">
        <f t="shared" ref="N1383:S1383" si="1380">H1382*B1383+N1382</f>
        <v>7.2888821071863603</v>
      </c>
      <c r="O1383">
        <f t="shared" si="1380"/>
        <v>404</v>
      </c>
      <c r="P1383">
        <f t="shared" si="1380"/>
        <v>0.4542318896933123</v>
      </c>
      <c r="Q1383">
        <f t="shared" si="1380"/>
        <v>3794.4391680000003</v>
      </c>
      <c r="R1383">
        <f t="shared" si="1380"/>
        <v>794.70472667040008</v>
      </c>
      <c r="S1383">
        <f t="shared" ca="1" si="1380"/>
        <v>1.44957628674663</v>
      </c>
    </row>
    <row r="1384" spans="1:19" ht="12.75" x14ac:dyDescent="0.2">
      <c r="A1384">
        <f>'All Transactions'!A1384</f>
        <v>0</v>
      </c>
      <c r="B1384">
        <f>'All Transactions'!F1384</f>
        <v>0</v>
      </c>
      <c r="C1384">
        <f>'All Transactions'!G1384</f>
        <v>0</v>
      </c>
      <c r="D1384">
        <f>'All Transactions'!H1384</f>
        <v>0</v>
      </c>
      <c r="E1384">
        <f>'All Transactions'!I1384</f>
        <v>0</v>
      </c>
      <c r="F1384">
        <f>'All Transactions'!J1384</f>
        <v>0</v>
      </c>
      <c r="G1384">
        <f>'All Transactions'!K1384</f>
        <v>0</v>
      </c>
      <c r="H1384">
        <f>(N1383+B1384*H1383)*'Master-Stocks'!$I$1</f>
        <v>7.2888821071863605E-2</v>
      </c>
      <c r="I1384">
        <f>(O1383+C1384*I1383)*'Master-Stocks'!$I$1</f>
        <v>4.04</v>
      </c>
      <c r="J1384">
        <f>(P1383+D1384*J1383)*'Master-Stocks'!$I$1</f>
        <v>4.5423188969331233E-3</v>
      </c>
      <c r="K1384">
        <f>(Q1383+E1384*K1383)*'Master-Stocks'!$I$1</f>
        <v>37.944391680000003</v>
      </c>
      <c r="L1384">
        <f>(R1383+F1384*L1383)*'Master-Stocks'!$I$1</f>
        <v>7.9470472667040006</v>
      </c>
      <c r="M1384">
        <f ca="1">(S1383+G1384*M1383)*'Master-Stocks'!$I$1</f>
        <v>1.4495762867466301E-2</v>
      </c>
      <c r="N1384">
        <f t="shared" ref="N1384:S1384" si="1381">H1383*B1384+N1383</f>
        <v>7.2888821071863603</v>
      </c>
      <c r="O1384">
        <f t="shared" si="1381"/>
        <v>404</v>
      </c>
      <c r="P1384">
        <f t="shared" si="1381"/>
        <v>0.4542318896933123</v>
      </c>
      <c r="Q1384">
        <f t="shared" si="1381"/>
        <v>3794.4391680000003</v>
      </c>
      <c r="R1384">
        <f t="shared" si="1381"/>
        <v>794.70472667040008</v>
      </c>
      <c r="S1384">
        <f t="shared" ca="1" si="1381"/>
        <v>1.44957628674663</v>
      </c>
    </row>
    <row r="1385" spans="1:19" ht="12.75" x14ac:dyDescent="0.2">
      <c r="A1385">
        <f>'All Transactions'!A1385</f>
        <v>0</v>
      </c>
      <c r="B1385">
        <f>'All Transactions'!F1385</f>
        <v>0</v>
      </c>
      <c r="C1385">
        <f>'All Transactions'!G1385</f>
        <v>0</v>
      </c>
      <c r="D1385">
        <f>'All Transactions'!H1385</f>
        <v>0</v>
      </c>
      <c r="E1385">
        <f>'All Transactions'!I1385</f>
        <v>0</v>
      </c>
      <c r="F1385">
        <f>'All Transactions'!J1385</f>
        <v>0</v>
      </c>
      <c r="G1385">
        <f>'All Transactions'!K1385</f>
        <v>0</v>
      </c>
      <c r="H1385">
        <f>(N1384+B1385*H1384)*'Master-Stocks'!$I$1</f>
        <v>7.2888821071863605E-2</v>
      </c>
      <c r="I1385">
        <f>(O1384+C1385*I1384)*'Master-Stocks'!$I$1</f>
        <v>4.04</v>
      </c>
      <c r="J1385">
        <f>(P1384+D1385*J1384)*'Master-Stocks'!$I$1</f>
        <v>4.5423188969331233E-3</v>
      </c>
      <c r="K1385">
        <f>(Q1384+E1385*K1384)*'Master-Stocks'!$I$1</f>
        <v>37.944391680000003</v>
      </c>
      <c r="L1385">
        <f>(R1384+F1385*L1384)*'Master-Stocks'!$I$1</f>
        <v>7.9470472667040006</v>
      </c>
      <c r="M1385">
        <f ca="1">(S1384+G1385*M1384)*'Master-Stocks'!$I$1</f>
        <v>1.4495762867466301E-2</v>
      </c>
      <c r="N1385">
        <f t="shared" ref="N1385:S1385" si="1382">H1384*B1385+N1384</f>
        <v>7.2888821071863603</v>
      </c>
      <c r="O1385">
        <f t="shared" si="1382"/>
        <v>404</v>
      </c>
      <c r="P1385">
        <f t="shared" si="1382"/>
        <v>0.4542318896933123</v>
      </c>
      <c r="Q1385">
        <f t="shared" si="1382"/>
        <v>3794.4391680000003</v>
      </c>
      <c r="R1385">
        <f t="shared" si="1382"/>
        <v>794.70472667040008</v>
      </c>
      <c r="S1385">
        <f t="shared" ca="1" si="1382"/>
        <v>1.44957628674663</v>
      </c>
    </row>
    <row r="1386" spans="1:19" ht="12.75" x14ac:dyDescent="0.2">
      <c r="A1386">
        <f>'All Transactions'!A1386</f>
        <v>0</v>
      </c>
      <c r="B1386">
        <f>'All Transactions'!F1386</f>
        <v>0</v>
      </c>
      <c r="C1386">
        <f>'All Transactions'!G1386</f>
        <v>0</v>
      </c>
      <c r="D1386">
        <f>'All Transactions'!H1386</f>
        <v>0</v>
      </c>
      <c r="E1386">
        <f>'All Transactions'!I1386</f>
        <v>0</v>
      </c>
      <c r="F1386">
        <f>'All Transactions'!J1386</f>
        <v>0</v>
      </c>
      <c r="G1386">
        <f>'All Transactions'!K1386</f>
        <v>0</v>
      </c>
      <c r="H1386">
        <f>(N1385+B1386*H1385)*'Master-Stocks'!$I$1</f>
        <v>7.2888821071863605E-2</v>
      </c>
      <c r="I1386">
        <f>(O1385+C1386*I1385)*'Master-Stocks'!$I$1</f>
        <v>4.04</v>
      </c>
      <c r="J1386">
        <f>(P1385+D1386*J1385)*'Master-Stocks'!$I$1</f>
        <v>4.5423188969331233E-3</v>
      </c>
      <c r="K1386">
        <f>(Q1385+E1386*K1385)*'Master-Stocks'!$I$1</f>
        <v>37.944391680000003</v>
      </c>
      <c r="L1386">
        <f>(R1385+F1386*L1385)*'Master-Stocks'!$I$1</f>
        <v>7.9470472667040006</v>
      </c>
      <c r="M1386">
        <f ca="1">(S1385+G1386*M1385)*'Master-Stocks'!$I$1</f>
        <v>1.4495762867466301E-2</v>
      </c>
      <c r="N1386">
        <f t="shared" ref="N1386:S1386" si="1383">H1385*B1386+N1385</f>
        <v>7.2888821071863603</v>
      </c>
      <c r="O1386">
        <f t="shared" si="1383"/>
        <v>404</v>
      </c>
      <c r="P1386">
        <f t="shared" si="1383"/>
        <v>0.4542318896933123</v>
      </c>
      <c r="Q1386">
        <f t="shared" si="1383"/>
        <v>3794.4391680000003</v>
      </c>
      <c r="R1386">
        <f t="shared" si="1383"/>
        <v>794.70472667040008</v>
      </c>
      <c r="S1386">
        <f t="shared" ca="1" si="1383"/>
        <v>1.44957628674663</v>
      </c>
    </row>
    <row r="1387" spans="1:19" ht="12.75" x14ac:dyDescent="0.2">
      <c r="A1387">
        <f>'All Transactions'!A1387</f>
        <v>0</v>
      </c>
      <c r="B1387">
        <f>'All Transactions'!F1387</f>
        <v>0</v>
      </c>
      <c r="C1387">
        <f>'All Transactions'!G1387</f>
        <v>0</v>
      </c>
      <c r="D1387">
        <f>'All Transactions'!H1387</f>
        <v>0</v>
      </c>
      <c r="E1387">
        <f>'All Transactions'!I1387</f>
        <v>0</v>
      </c>
      <c r="F1387">
        <f>'All Transactions'!J1387</f>
        <v>0</v>
      </c>
      <c r="G1387">
        <f>'All Transactions'!K1387</f>
        <v>0</v>
      </c>
      <c r="H1387">
        <f>(N1386+B1387*H1386)*'Master-Stocks'!$I$1</f>
        <v>7.2888821071863605E-2</v>
      </c>
      <c r="I1387">
        <f>(O1386+C1387*I1386)*'Master-Stocks'!$I$1</f>
        <v>4.04</v>
      </c>
      <c r="J1387">
        <f>(P1386+D1387*J1386)*'Master-Stocks'!$I$1</f>
        <v>4.5423188969331233E-3</v>
      </c>
      <c r="K1387">
        <f>(Q1386+E1387*K1386)*'Master-Stocks'!$I$1</f>
        <v>37.944391680000003</v>
      </c>
      <c r="L1387">
        <f>(R1386+F1387*L1386)*'Master-Stocks'!$I$1</f>
        <v>7.9470472667040006</v>
      </c>
      <c r="M1387">
        <f ca="1">(S1386+G1387*M1386)*'Master-Stocks'!$I$1</f>
        <v>1.4495762867466301E-2</v>
      </c>
      <c r="N1387">
        <f t="shared" ref="N1387:S1387" si="1384">H1386*B1387+N1386</f>
        <v>7.2888821071863603</v>
      </c>
      <c r="O1387">
        <f t="shared" si="1384"/>
        <v>404</v>
      </c>
      <c r="P1387">
        <f t="shared" si="1384"/>
        <v>0.4542318896933123</v>
      </c>
      <c r="Q1387">
        <f t="shared" si="1384"/>
        <v>3794.4391680000003</v>
      </c>
      <c r="R1387">
        <f t="shared" si="1384"/>
        <v>794.70472667040008</v>
      </c>
      <c r="S1387">
        <f t="shared" ca="1" si="1384"/>
        <v>1.44957628674663</v>
      </c>
    </row>
    <row r="1388" spans="1:19" ht="12.75" x14ac:dyDescent="0.2">
      <c r="A1388">
        <f>'All Transactions'!A1388</f>
        <v>0</v>
      </c>
      <c r="B1388">
        <f>'All Transactions'!F1388</f>
        <v>0</v>
      </c>
      <c r="C1388">
        <f>'All Transactions'!G1388</f>
        <v>0</v>
      </c>
      <c r="D1388">
        <f>'All Transactions'!H1388</f>
        <v>0</v>
      </c>
      <c r="E1388">
        <f>'All Transactions'!I1388</f>
        <v>0</v>
      </c>
      <c r="F1388">
        <f>'All Transactions'!J1388</f>
        <v>0</v>
      </c>
      <c r="G1388">
        <f>'All Transactions'!K1388</f>
        <v>0</v>
      </c>
      <c r="H1388">
        <f>(N1387+B1388*H1387)*'Master-Stocks'!$I$1</f>
        <v>7.2888821071863605E-2</v>
      </c>
      <c r="I1388">
        <f>(O1387+C1388*I1387)*'Master-Stocks'!$I$1</f>
        <v>4.04</v>
      </c>
      <c r="J1388">
        <f>(P1387+D1388*J1387)*'Master-Stocks'!$I$1</f>
        <v>4.5423188969331233E-3</v>
      </c>
      <c r="K1388">
        <f>(Q1387+E1388*K1387)*'Master-Stocks'!$I$1</f>
        <v>37.944391680000003</v>
      </c>
      <c r="L1388">
        <f>(R1387+F1388*L1387)*'Master-Stocks'!$I$1</f>
        <v>7.9470472667040006</v>
      </c>
      <c r="M1388">
        <f ca="1">(S1387+G1388*M1387)*'Master-Stocks'!$I$1</f>
        <v>1.4495762867466301E-2</v>
      </c>
      <c r="N1388">
        <f t="shared" ref="N1388:S1388" si="1385">H1387*B1388+N1387</f>
        <v>7.2888821071863603</v>
      </c>
      <c r="O1388">
        <f t="shared" si="1385"/>
        <v>404</v>
      </c>
      <c r="P1388">
        <f t="shared" si="1385"/>
        <v>0.4542318896933123</v>
      </c>
      <c r="Q1388">
        <f t="shared" si="1385"/>
        <v>3794.4391680000003</v>
      </c>
      <c r="R1388">
        <f t="shared" si="1385"/>
        <v>794.70472667040008</v>
      </c>
      <c r="S1388">
        <f t="shared" ca="1" si="1385"/>
        <v>1.44957628674663</v>
      </c>
    </row>
    <row r="1389" spans="1:19" ht="12.75" x14ac:dyDescent="0.2">
      <c r="A1389">
        <f>'All Transactions'!A1389</f>
        <v>0</v>
      </c>
      <c r="B1389">
        <f>'All Transactions'!F1389</f>
        <v>0</v>
      </c>
      <c r="C1389">
        <f>'All Transactions'!G1389</f>
        <v>0</v>
      </c>
      <c r="D1389">
        <f>'All Transactions'!H1389</f>
        <v>0</v>
      </c>
      <c r="E1389">
        <f>'All Transactions'!I1389</f>
        <v>0</v>
      </c>
      <c r="F1389">
        <f>'All Transactions'!J1389</f>
        <v>0</v>
      </c>
      <c r="G1389">
        <f>'All Transactions'!K1389</f>
        <v>0</v>
      </c>
      <c r="H1389">
        <f>(N1388+B1389*H1388)*'Master-Stocks'!$I$1</f>
        <v>7.2888821071863605E-2</v>
      </c>
      <c r="I1389">
        <f>(O1388+C1389*I1388)*'Master-Stocks'!$I$1</f>
        <v>4.04</v>
      </c>
      <c r="J1389">
        <f>(P1388+D1389*J1388)*'Master-Stocks'!$I$1</f>
        <v>4.5423188969331233E-3</v>
      </c>
      <c r="K1389">
        <f>(Q1388+E1389*K1388)*'Master-Stocks'!$I$1</f>
        <v>37.944391680000003</v>
      </c>
      <c r="L1389">
        <f>(R1388+F1389*L1388)*'Master-Stocks'!$I$1</f>
        <v>7.9470472667040006</v>
      </c>
      <c r="M1389">
        <f ca="1">(S1388+G1389*M1388)*'Master-Stocks'!$I$1</f>
        <v>1.4495762867466301E-2</v>
      </c>
      <c r="N1389">
        <f t="shared" ref="N1389:S1389" si="1386">H1388*B1389+N1388</f>
        <v>7.2888821071863603</v>
      </c>
      <c r="O1389">
        <f t="shared" si="1386"/>
        <v>404</v>
      </c>
      <c r="P1389">
        <f t="shared" si="1386"/>
        <v>0.4542318896933123</v>
      </c>
      <c r="Q1389">
        <f t="shared" si="1386"/>
        <v>3794.4391680000003</v>
      </c>
      <c r="R1389">
        <f t="shared" si="1386"/>
        <v>794.70472667040008</v>
      </c>
      <c r="S1389">
        <f t="shared" ca="1" si="1386"/>
        <v>1.44957628674663</v>
      </c>
    </row>
    <row r="1390" spans="1:19" ht="12.75" x14ac:dyDescent="0.2">
      <c r="A1390">
        <f>'All Transactions'!A1390</f>
        <v>0</v>
      </c>
      <c r="B1390">
        <f>'All Transactions'!F1390</f>
        <v>0</v>
      </c>
      <c r="C1390">
        <f>'All Transactions'!G1390</f>
        <v>0</v>
      </c>
      <c r="D1390">
        <f>'All Transactions'!H1390</f>
        <v>0</v>
      </c>
      <c r="E1390">
        <f>'All Transactions'!I1390</f>
        <v>0</v>
      </c>
      <c r="F1390">
        <f>'All Transactions'!J1390</f>
        <v>0</v>
      </c>
      <c r="G1390">
        <f>'All Transactions'!K1390</f>
        <v>0</v>
      </c>
      <c r="H1390">
        <f>(N1389+B1390*H1389)*'Master-Stocks'!$I$1</f>
        <v>7.2888821071863605E-2</v>
      </c>
      <c r="I1390">
        <f>(O1389+C1390*I1389)*'Master-Stocks'!$I$1</f>
        <v>4.04</v>
      </c>
      <c r="J1390">
        <f>(P1389+D1390*J1389)*'Master-Stocks'!$I$1</f>
        <v>4.5423188969331233E-3</v>
      </c>
      <c r="K1390">
        <f>(Q1389+E1390*K1389)*'Master-Stocks'!$I$1</f>
        <v>37.944391680000003</v>
      </c>
      <c r="L1390">
        <f>(R1389+F1390*L1389)*'Master-Stocks'!$I$1</f>
        <v>7.9470472667040006</v>
      </c>
      <c r="M1390">
        <f ca="1">(S1389+G1390*M1389)*'Master-Stocks'!$I$1</f>
        <v>1.4495762867466301E-2</v>
      </c>
      <c r="N1390">
        <f t="shared" ref="N1390:S1390" si="1387">H1389*B1390+N1389</f>
        <v>7.2888821071863603</v>
      </c>
      <c r="O1390">
        <f t="shared" si="1387"/>
        <v>404</v>
      </c>
      <c r="P1390">
        <f t="shared" si="1387"/>
        <v>0.4542318896933123</v>
      </c>
      <c r="Q1390">
        <f t="shared" si="1387"/>
        <v>3794.4391680000003</v>
      </c>
      <c r="R1390">
        <f t="shared" si="1387"/>
        <v>794.70472667040008</v>
      </c>
      <c r="S1390">
        <f t="shared" ca="1" si="1387"/>
        <v>1.44957628674663</v>
      </c>
    </row>
    <row r="1391" spans="1:19" ht="12.75" x14ac:dyDescent="0.2">
      <c r="A1391">
        <f>'All Transactions'!A1391</f>
        <v>0</v>
      </c>
      <c r="B1391">
        <f>'All Transactions'!F1391</f>
        <v>0</v>
      </c>
      <c r="C1391">
        <f>'All Transactions'!G1391</f>
        <v>0</v>
      </c>
      <c r="D1391">
        <f>'All Transactions'!H1391</f>
        <v>0</v>
      </c>
      <c r="E1391">
        <f>'All Transactions'!I1391</f>
        <v>0</v>
      </c>
      <c r="F1391">
        <f>'All Transactions'!J1391</f>
        <v>0</v>
      </c>
      <c r="G1391">
        <f>'All Transactions'!K1391</f>
        <v>0</v>
      </c>
      <c r="H1391">
        <f>(N1390+B1391*H1390)*'Master-Stocks'!$I$1</f>
        <v>7.2888821071863605E-2</v>
      </c>
      <c r="I1391">
        <f>(O1390+C1391*I1390)*'Master-Stocks'!$I$1</f>
        <v>4.04</v>
      </c>
      <c r="J1391">
        <f>(P1390+D1391*J1390)*'Master-Stocks'!$I$1</f>
        <v>4.5423188969331233E-3</v>
      </c>
      <c r="K1391">
        <f>(Q1390+E1391*K1390)*'Master-Stocks'!$I$1</f>
        <v>37.944391680000003</v>
      </c>
      <c r="L1391">
        <f>(R1390+F1391*L1390)*'Master-Stocks'!$I$1</f>
        <v>7.9470472667040006</v>
      </c>
      <c r="M1391">
        <f ca="1">(S1390+G1391*M1390)*'Master-Stocks'!$I$1</f>
        <v>1.4495762867466301E-2</v>
      </c>
      <c r="N1391">
        <f t="shared" ref="N1391:S1391" si="1388">H1390*B1391+N1390</f>
        <v>7.2888821071863603</v>
      </c>
      <c r="O1391">
        <f t="shared" si="1388"/>
        <v>404</v>
      </c>
      <c r="P1391">
        <f t="shared" si="1388"/>
        <v>0.4542318896933123</v>
      </c>
      <c r="Q1391">
        <f t="shared" si="1388"/>
        <v>3794.4391680000003</v>
      </c>
      <c r="R1391">
        <f t="shared" si="1388"/>
        <v>794.70472667040008</v>
      </c>
      <c r="S1391">
        <f t="shared" ca="1" si="1388"/>
        <v>1.44957628674663</v>
      </c>
    </row>
    <row r="1392" spans="1:19" ht="12.75" x14ac:dyDescent="0.2">
      <c r="A1392">
        <f>'All Transactions'!A1392</f>
        <v>0</v>
      </c>
      <c r="B1392">
        <f>'All Transactions'!F1392</f>
        <v>0</v>
      </c>
      <c r="C1392">
        <f>'All Transactions'!G1392</f>
        <v>0</v>
      </c>
      <c r="D1392">
        <f>'All Transactions'!H1392</f>
        <v>0</v>
      </c>
      <c r="E1392">
        <f>'All Transactions'!I1392</f>
        <v>0</v>
      </c>
      <c r="F1392">
        <f>'All Transactions'!J1392</f>
        <v>0</v>
      </c>
      <c r="G1392">
        <f>'All Transactions'!K1392</f>
        <v>0</v>
      </c>
      <c r="H1392">
        <f>(N1391+B1392*H1391)*'Master-Stocks'!$I$1</f>
        <v>7.2888821071863605E-2</v>
      </c>
      <c r="I1392">
        <f>(O1391+C1392*I1391)*'Master-Stocks'!$I$1</f>
        <v>4.04</v>
      </c>
      <c r="J1392">
        <f>(P1391+D1392*J1391)*'Master-Stocks'!$I$1</f>
        <v>4.5423188969331233E-3</v>
      </c>
      <c r="K1392">
        <f>(Q1391+E1392*K1391)*'Master-Stocks'!$I$1</f>
        <v>37.944391680000003</v>
      </c>
      <c r="L1392">
        <f>(R1391+F1392*L1391)*'Master-Stocks'!$I$1</f>
        <v>7.9470472667040006</v>
      </c>
      <c r="M1392">
        <f ca="1">(S1391+G1392*M1391)*'Master-Stocks'!$I$1</f>
        <v>1.4495762867466301E-2</v>
      </c>
      <c r="N1392">
        <f t="shared" ref="N1392:S1392" si="1389">H1391*B1392+N1391</f>
        <v>7.2888821071863603</v>
      </c>
      <c r="O1392">
        <f t="shared" si="1389"/>
        <v>404</v>
      </c>
      <c r="P1392">
        <f t="shared" si="1389"/>
        <v>0.4542318896933123</v>
      </c>
      <c r="Q1392">
        <f t="shared" si="1389"/>
        <v>3794.4391680000003</v>
      </c>
      <c r="R1392">
        <f t="shared" si="1389"/>
        <v>794.70472667040008</v>
      </c>
      <c r="S1392">
        <f t="shared" ca="1" si="1389"/>
        <v>1.44957628674663</v>
      </c>
    </row>
    <row r="1393" spans="1:19" ht="12.75" x14ac:dyDescent="0.2">
      <c r="A1393">
        <f>'All Transactions'!A1393</f>
        <v>0</v>
      </c>
      <c r="B1393">
        <f>'All Transactions'!F1393</f>
        <v>0</v>
      </c>
      <c r="C1393">
        <f>'All Transactions'!G1393</f>
        <v>0</v>
      </c>
      <c r="D1393">
        <f>'All Transactions'!H1393</f>
        <v>0</v>
      </c>
      <c r="E1393">
        <f>'All Transactions'!I1393</f>
        <v>0</v>
      </c>
      <c r="F1393">
        <f>'All Transactions'!J1393</f>
        <v>0</v>
      </c>
      <c r="G1393">
        <f>'All Transactions'!K1393</f>
        <v>0</v>
      </c>
      <c r="H1393">
        <f>(N1392+B1393*H1392)*'Master-Stocks'!$I$1</f>
        <v>7.2888821071863605E-2</v>
      </c>
      <c r="I1393">
        <f>(O1392+C1393*I1392)*'Master-Stocks'!$I$1</f>
        <v>4.04</v>
      </c>
      <c r="J1393">
        <f>(P1392+D1393*J1392)*'Master-Stocks'!$I$1</f>
        <v>4.5423188969331233E-3</v>
      </c>
      <c r="K1393">
        <f>(Q1392+E1393*K1392)*'Master-Stocks'!$I$1</f>
        <v>37.944391680000003</v>
      </c>
      <c r="L1393">
        <f>(R1392+F1393*L1392)*'Master-Stocks'!$I$1</f>
        <v>7.9470472667040006</v>
      </c>
      <c r="M1393">
        <f ca="1">(S1392+G1393*M1392)*'Master-Stocks'!$I$1</f>
        <v>1.4495762867466301E-2</v>
      </c>
      <c r="N1393">
        <f t="shared" ref="N1393:S1393" si="1390">H1392*B1393+N1392</f>
        <v>7.2888821071863603</v>
      </c>
      <c r="O1393">
        <f t="shared" si="1390"/>
        <v>404</v>
      </c>
      <c r="P1393">
        <f t="shared" si="1390"/>
        <v>0.4542318896933123</v>
      </c>
      <c r="Q1393">
        <f t="shared" si="1390"/>
        <v>3794.4391680000003</v>
      </c>
      <c r="R1393">
        <f t="shared" si="1390"/>
        <v>794.70472667040008</v>
      </c>
      <c r="S1393">
        <f t="shared" ca="1" si="1390"/>
        <v>1.44957628674663</v>
      </c>
    </row>
    <row r="1394" spans="1:19" ht="12.75" x14ac:dyDescent="0.2">
      <c r="A1394">
        <f>'All Transactions'!A1394</f>
        <v>0</v>
      </c>
      <c r="B1394">
        <f>'All Transactions'!F1394</f>
        <v>0</v>
      </c>
      <c r="C1394">
        <f>'All Transactions'!G1394</f>
        <v>0</v>
      </c>
      <c r="D1394">
        <f>'All Transactions'!H1394</f>
        <v>0</v>
      </c>
      <c r="E1394">
        <f>'All Transactions'!I1394</f>
        <v>0</v>
      </c>
      <c r="F1394">
        <f>'All Transactions'!J1394</f>
        <v>0</v>
      </c>
      <c r="G1394">
        <f>'All Transactions'!K1394</f>
        <v>0</v>
      </c>
      <c r="H1394">
        <f>(N1393+B1394*H1393)*'Master-Stocks'!$I$1</f>
        <v>7.2888821071863605E-2</v>
      </c>
      <c r="I1394">
        <f>(O1393+C1394*I1393)*'Master-Stocks'!$I$1</f>
        <v>4.04</v>
      </c>
      <c r="J1394">
        <f>(P1393+D1394*J1393)*'Master-Stocks'!$I$1</f>
        <v>4.5423188969331233E-3</v>
      </c>
      <c r="K1394">
        <f>(Q1393+E1394*K1393)*'Master-Stocks'!$I$1</f>
        <v>37.944391680000003</v>
      </c>
      <c r="L1394">
        <f>(R1393+F1394*L1393)*'Master-Stocks'!$I$1</f>
        <v>7.9470472667040006</v>
      </c>
      <c r="M1394">
        <f ca="1">(S1393+G1394*M1393)*'Master-Stocks'!$I$1</f>
        <v>1.4495762867466301E-2</v>
      </c>
      <c r="N1394">
        <f t="shared" ref="N1394:S1394" si="1391">H1393*B1394+N1393</f>
        <v>7.2888821071863603</v>
      </c>
      <c r="O1394">
        <f t="shared" si="1391"/>
        <v>404</v>
      </c>
      <c r="P1394">
        <f t="shared" si="1391"/>
        <v>0.4542318896933123</v>
      </c>
      <c r="Q1394">
        <f t="shared" si="1391"/>
        <v>3794.4391680000003</v>
      </c>
      <c r="R1394">
        <f t="shared" si="1391"/>
        <v>794.70472667040008</v>
      </c>
      <c r="S1394">
        <f t="shared" ca="1" si="1391"/>
        <v>1.44957628674663</v>
      </c>
    </row>
    <row r="1395" spans="1:19" ht="12.75" x14ac:dyDescent="0.2">
      <c r="A1395">
        <f>'All Transactions'!A1395</f>
        <v>0</v>
      </c>
      <c r="B1395">
        <f>'All Transactions'!F1395</f>
        <v>0</v>
      </c>
      <c r="C1395">
        <f>'All Transactions'!G1395</f>
        <v>0</v>
      </c>
      <c r="D1395">
        <f>'All Transactions'!H1395</f>
        <v>0</v>
      </c>
      <c r="E1395">
        <f>'All Transactions'!I1395</f>
        <v>0</v>
      </c>
      <c r="F1395">
        <f>'All Transactions'!J1395</f>
        <v>0</v>
      </c>
      <c r="G1395">
        <f>'All Transactions'!K1395</f>
        <v>0</v>
      </c>
      <c r="H1395">
        <f>(N1394+B1395*H1394)*'Master-Stocks'!$I$1</f>
        <v>7.2888821071863605E-2</v>
      </c>
      <c r="I1395">
        <f>(O1394+C1395*I1394)*'Master-Stocks'!$I$1</f>
        <v>4.04</v>
      </c>
      <c r="J1395">
        <f>(P1394+D1395*J1394)*'Master-Stocks'!$I$1</f>
        <v>4.5423188969331233E-3</v>
      </c>
      <c r="K1395">
        <f>(Q1394+E1395*K1394)*'Master-Stocks'!$I$1</f>
        <v>37.944391680000003</v>
      </c>
      <c r="L1395">
        <f>(R1394+F1395*L1394)*'Master-Stocks'!$I$1</f>
        <v>7.9470472667040006</v>
      </c>
      <c r="M1395">
        <f ca="1">(S1394+G1395*M1394)*'Master-Stocks'!$I$1</f>
        <v>1.4495762867466301E-2</v>
      </c>
      <c r="N1395">
        <f t="shared" ref="N1395:S1395" si="1392">H1394*B1395+N1394</f>
        <v>7.2888821071863603</v>
      </c>
      <c r="O1395">
        <f t="shared" si="1392"/>
        <v>404</v>
      </c>
      <c r="P1395">
        <f t="shared" si="1392"/>
        <v>0.4542318896933123</v>
      </c>
      <c r="Q1395">
        <f t="shared" si="1392"/>
        <v>3794.4391680000003</v>
      </c>
      <c r="R1395">
        <f t="shared" si="1392"/>
        <v>794.70472667040008</v>
      </c>
      <c r="S1395">
        <f t="shared" ca="1" si="1392"/>
        <v>1.44957628674663</v>
      </c>
    </row>
    <row r="1396" spans="1:19" ht="12.75" x14ac:dyDescent="0.2">
      <c r="A1396">
        <f>'All Transactions'!A1396</f>
        <v>0</v>
      </c>
      <c r="B1396">
        <f>'All Transactions'!F1396</f>
        <v>0</v>
      </c>
      <c r="C1396">
        <f>'All Transactions'!G1396</f>
        <v>0</v>
      </c>
      <c r="D1396">
        <f>'All Transactions'!H1396</f>
        <v>0</v>
      </c>
      <c r="E1396">
        <f>'All Transactions'!I1396</f>
        <v>0</v>
      </c>
      <c r="F1396">
        <f>'All Transactions'!J1396</f>
        <v>0</v>
      </c>
      <c r="G1396">
        <f>'All Transactions'!K1396</f>
        <v>0</v>
      </c>
      <c r="H1396">
        <f>(N1395+B1396*H1395)*'Master-Stocks'!$I$1</f>
        <v>7.2888821071863605E-2</v>
      </c>
      <c r="I1396">
        <f>(O1395+C1396*I1395)*'Master-Stocks'!$I$1</f>
        <v>4.04</v>
      </c>
      <c r="J1396">
        <f>(P1395+D1396*J1395)*'Master-Stocks'!$I$1</f>
        <v>4.5423188969331233E-3</v>
      </c>
      <c r="K1396">
        <f>(Q1395+E1396*K1395)*'Master-Stocks'!$I$1</f>
        <v>37.944391680000003</v>
      </c>
      <c r="L1396">
        <f>(R1395+F1396*L1395)*'Master-Stocks'!$I$1</f>
        <v>7.9470472667040006</v>
      </c>
      <c r="M1396">
        <f ca="1">(S1395+G1396*M1395)*'Master-Stocks'!$I$1</f>
        <v>1.4495762867466301E-2</v>
      </c>
      <c r="N1396">
        <f t="shared" ref="N1396:S1396" si="1393">H1395*B1396+N1395</f>
        <v>7.2888821071863603</v>
      </c>
      <c r="O1396">
        <f t="shared" si="1393"/>
        <v>404</v>
      </c>
      <c r="P1396">
        <f t="shared" si="1393"/>
        <v>0.4542318896933123</v>
      </c>
      <c r="Q1396">
        <f t="shared" si="1393"/>
        <v>3794.4391680000003</v>
      </c>
      <c r="R1396">
        <f t="shared" si="1393"/>
        <v>794.70472667040008</v>
      </c>
      <c r="S1396">
        <f t="shared" ca="1" si="1393"/>
        <v>1.44957628674663</v>
      </c>
    </row>
    <row r="1397" spans="1:19" ht="12.75" x14ac:dyDescent="0.2">
      <c r="A1397">
        <f>'All Transactions'!A1397</f>
        <v>0</v>
      </c>
      <c r="B1397">
        <f>'All Transactions'!F1397</f>
        <v>0</v>
      </c>
      <c r="C1397">
        <f>'All Transactions'!G1397</f>
        <v>0</v>
      </c>
      <c r="D1397">
        <f>'All Transactions'!H1397</f>
        <v>0</v>
      </c>
      <c r="E1397">
        <f>'All Transactions'!I1397</f>
        <v>0</v>
      </c>
      <c r="F1397">
        <f>'All Transactions'!J1397</f>
        <v>0</v>
      </c>
      <c r="G1397">
        <f>'All Transactions'!K1397</f>
        <v>0</v>
      </c>
      <c r="H1397">
        <f>(N1396+B1397*H1396)*'Master-Stocks'!$I$1</f>
        <v>7.2888821071863605E-2</v>
      </c>
      <c r="I1397">
        <f>(O1396+C1397*I1396)*'Master-Stocks'!$I$1</f>
        <v>4.04</v>
      </c>
      <c r="J1397">
        <f>(P1396+D1397*J1396)*'Master-Stocks'!$I$1</f>
        <v>4.5423188969331233E-3</v>
      </c>
      <c r="K1397">
        <f>(Q1396+E1397*K1396)*'Master-Stocks'!$I$1</f>
        <v>37.944391680000003</v>
      </c>
      <c r="L1397">
        <f>(R1396+F1397*L1396)*'Master-Stocks'!$I$1</f>
        <v>7.9470472667040006</v>
      </c>
      <c r="M1397">
        <f ca="1">(S1396+G1397*M1396)*'Master-Stocks'!$I$1</f>
        <v>1.4495762867466301E-2</v>
      </c>
      <c r="N1397">
        <f t="shared" ref="N1397:S1397" si="1394">H1396*B1397+N1396</f>
        <v>7.2888821071863603</v>
      </c>
      <c r="O1397">
        <f t="shared" si="1394"/>
        <v>404</v>
      </c>
      <c r="P1397">
        <f t="shared" si="1394"/>
        <v>0.4542318896933123</v>
      </c>
      <c r="Q1397">
        <f t="shared" si="1394"/>
        <v>3794.4391680000003</v>
      </c>
      <c r="R1397">
        <f t="shared" si="1394"/>
        <v>794.70472667040008</v>
      </c>
      <c r="S1397">
        <f t="shared" ca="1" si="1394"/>
        <v>1.44957628674663</v>
      </c>
    </row>
    <row r="1398" spans="1:19" ht="12.75" x14ac:dyDescent="0.2">
      <c r="A1398">
        <f>'All Transactions'!A1398</f>
        <v>0</v>
      </c>
      <c r="B1398">
        <f>'All Transactions'!F1398</f>
        <v>0</v>
      </c>
      <c r="C1398">
        <f>'All Transactions'!G1398</f>
        <v>0</v>
      </c>
      <c r="D1398">
        <f>'All Transactions'!H1398</f>
        <v>0</v>
      </c>
      <c r="E1398">
        <f>'All Transactions'!I1398</f>
        <v>0</v>
      </c>
      <c r="F1398">
        <f>'All Transactions'!J1398</f>
        <v>0</v>
      </c>
      <c r="G1398">
        <f>'All Transactions'!K1398</f>
        <v>0</v>
      </c>
      <c r="H1398">
        <f>(N1397+B1398*H1397)*'Master-Stocks'!$I$1</f>
        <v>7.2888821071863605E-2</v>
      </c>
      <c r="I1398">
        <f>(O1397+C1398*I1397)*'Master-Stocks'!$I$1</f>
        <v>4.04</v>
      </c>
      <c r="J1398">
        <f>(P1397+D1398*J1397)*'Master-Stocks'!$I$1</f>
        <v>4.5423188969331233E-3</v>
      </c>
      <c r="K1398">
        <f>(Q1397+E1398*K1397)*'Master-Stocks'!$I$1</f>
        <v>37.944391680000003</v>
      </c>
      <c r="L1398">
        <f>(R1397+F1398*L1397)*'Master-Stocks'!$I$1</f>
        <v>7.9470472667040006</v>
      </c>
      <c r="M1398">
        <f ca="1">(S1397+G1398*M1397)*'Master-Stocks'!$I$1</f>
        <v>1.4495762867466301E-2</v>
      </c>
      <c r="N1398">
        <f t="shared" ref="N1398:S1398" si="1395">H1397*B1398+N1397</f>
        <v>7.2888821071863603</v>
      </c>
      <c r="O1398">
        <f t="shared" si="1395"/>
        <v>404</v>
      </c>
      <c r="P1398">
        <f t="shared" si="1395"/>
        <v>0.4542318896933123</v>
      </c>
      <c r="Q1398">
        <f t="shared" si="1395"/>
        <v>3794.4391680000003</v>
      </c>
      <c r="R1398">
        <f t="shared" si="1395"/>
        <v>794.70472667040008</v>
      </c>
      <c r="S1398">
        <f t="shared" ca="1" si="1395"/>
        <v>1.44957628674663</v>
      </c>
    </row>
    <row r="1399" spans="1:19" ht="12.75" x14ac:dyDescent="0.2">
      <c r="A1399">
        <f>'All Transactions'!A1399</f>
        <v>0</v>
      </c>
      <c r="B1399">
        <f>'All Transactions'!F1399</f>
        <v>0</v>
      </c>
      <c r="C1399">
        <f>'All Transactions'!G1399</f>
        <v>0</v>
      </c>
      <c r="D1399">
        <f>'All Transactions'!H1399</f>
        <v>0</v>
      </c>
      <c r="E1399">
        <f>'All Transactions'!I1399</f>
        <v>0</v>
      </c>
      <c r="F1399">
        <f>'All Transactions'!J1399</f>
        <v>0</v>
      </c>
      <c r="G1399">
        <f>'All Transactions'!K1399</f>
        <v>0</v>
      </c>
      <c r="H1399">
        <f>(N1398+B1399*H1398)*'Master-Stocks'!$I$1</f>
        <v>7.2888821071863605E-2</v>
      </c>
      <c r="I1399">
        <f>(O1398+C1399*I1398)*'Master-Stocks'!$I$1</f>
        <v>4.04</v>
      </c>
      <c r="J1399">
        <f>(P1398+D1399*J1398)*'Master-Stocks'!$I$1</f>
        <v>4.5423188969331233E-3</v>
      </c>
      <c r="K1399">
        <f>(Q1398+E1399*K1398)*'Master-Stocks'!$I$1</f>
        <v>37.944391680000003</v>
      </c>
      <c r="L1399">
        <f>(R1398+F1399*L1398)*'Master-Stocks'!$I$1</f>
        <v>7.9470472667040006</v>
      </c>
      <c r="M1399">
        <f ca="1">(S1398+G1399*M1398)*'Master-Stocks'!$I$1</f>
        <v>1.4495762867466301E-2</v>
      </c>
      <c r="N1399">
        <f t="shared" ref="N1399:S1399" si="1396">H1398*B1399+N1398</f>
        <v>7.2888821071863603</v>
      </c>
      <c r="O1399">
        <f t="shared" si="1396"/>
        <v>404</v>
      </c>
      <c r="P1399">
        <f t="shared" si="1396"/>
        <v>0.4542318896933123</v>
      </c>
      <c r="Q1399">
        <f t="shared" si="1396"/>
        <v>3794.4391680000003</v>
      </c>
      <c r="R1399">
        <f t="shared" si="1396"/>
        <v>794.70472667040008</v>
      </c>
      <c r="S1399">
        <f t="shared" ca="1" si="1396"/>
        <v>1.44957628674663</v>
      </c>
    </row>
    <row r="1400" spans="1:19" ht="12.75" x14ac:dyDescent="0.2">
      <c r="A1400">
        <f>'All Transactions'!A1400</f>
        <v>0</v>
      </c>
      <c r="B1400">
        <f>'All Transactions'!F1400</f>
        <v>0</v>
      </c>
      <c r="C1400">
        <f>'All Transactions'!G1400</f>
        <v>0</v>
      </c>
      <c r="D1400">
        <f>'All Transactions'!H1400</f>
        <v>0</v>
      </c>
      <c r="E1400">
        <f>'All Transactions'!I1400</f>
        <v>0</v>
      </c>
      <c r="F1400">
        <f>'All Transactions'!J1400</f>
        <v>0</v>
      </c>
      <c r="G1400">
        <f>'All Transactions'!K1400</f>
        <v>0</v>
      </c>
      <c r="H1400">
        <f>(N1399+B1400*H1399)*'Master-Stocks'!$I$1</f>
        <v>7.2888821071863605E-2</v>
      </c>
      <c r="I1400">
        <f>(O1399+C1400*I1399)*'Master-Stocks'!$I$1</f>
        <v>4.04</v>
      </c>
      <c r="J1400">
        <f>(P1399+D1400*J1399)*'Master-Stocks'!$I$1</f>
        <v>4.5423188969331233E-3</v>
      </c>
      <c r="K1400">
        <f>(Q1399+E1400*K1399)*'Master-Stocks'!$I$1</f>
        <v>37.944391680000003</v>
      </c>
      <c r="L1400">
        <f>(R1399+F1400*L1399)*'Master-Stocks'!$I$1</f>
        <v>7.9470472667040006</v>
      </c>
      <c r="M1400">
        <f ca="1">(S1399+G1400*M1399)*'Master-Stocks'!$I$1</f>
        <v>1.4495762867466301E-2</v>
      </c>
      <c r="N1400">
        <f t="shared" ref="N1400:S1400" si="1397">H1399*B1400+N1399</f>
        <v>7.2888821071863603</v>
      </c>
      <c r="O1400">
        <f t="shared" si="1397"/>
        <v>404</v>
      </c>
      <c r="P1400">
        <f t="shared" si="1397"/>
        <v>0.4542318896933123</v>
      </c>
      <c r="Q1400">
        <f t="shared" si="1397"/>
        <v>3794.4391680000003</v>
      </c>
      <c r="R1400">
        <f t="shared" si="1397"/>
        <v>794.70472667040008</v>
      </c>
      <c r="S1400">
        <f t="shared" ca="1" si="1397"/>
        <v>1.44957628674663</v>
      </c>
    </row>
    <row r="1401" spans="1:19" ht="12.75" x14ac:dyDescent="0.2">
      <c r="A1401">
        <f>'All Transactions'!A1401</f>
        <v>0</v>
      </c>
      <c r="B1401">
        <f>'All Transactions'!F1401</f>
        <v>0</v>
      </c>
      <c r="C1401">
        <f>'All Transactions'!G1401</f>
        <v>0</v>
      </c>
      <c r="D1401">
        <f>'All Transactions'!H1401</f>
        <v>0</v>
      </c>
      <c r="E1401">
        <f>'All Transactions'!I1401</f>
        <v>0</v>
      </c>
      <c r="F1401">
        <f>'All Transactions'!J1401</f>
        <v>0</v>
      </c>
      <c r="G1401">
        <f>'All Transactions'!K1401</f>
        <v>0</v>
      </c>
      <c r="H1401">
        <f>(N1400+B1401*H1400)*'Master-Stocks'!$I$1</f>
        <v>7.2888821071863605E-2</v>
      </c>
      <c r="I1401">
        <f>(O1400+C1401*I1400)*'Master-Stocks'!$I$1</f>
        <v>4.04</v>
      </c>
      <c r="J1401">
        <f>(P1400+D1401*J1400)*'Master-Stocks'!$I$1</f>
        <v>4.5423188969331233E-3</v>
      </c>
      <c r="K1401">
        <f>(Q1400+E1401*K1400)*'Master-Stocks'!$I$1</f>
        <v>37.944391680000003</v>
      </c>
      <c r="L1401">
        <f>(R1400+F1401*L1400)*'Master-Stocks'!$I$1</f>
        <v>7.9470472667040006</v>
      </c>
      <c r="M1401">
        <f ca="1">(S1400+G1401*M1400)*'Master-Stocks'!$I$1</f>
        <v>1.4495762867466301E-2</v>
      </c>
      <c r="N1401">
        <f t="shared" ref="N1401:S1401" si="1398">H1400*B1401+N1400</f>
        <v>7.2888821071863603</v>
      </c>
      <c r="O1401">
        <f t="shared" si="1398"/>
        <v>404</v>
      </c>
      <c r="P1401">
        <f t="shared" si="1398"/>
        <v>0.4542318896933123</v>
      </c>
      <c r="Q1401">
        <f t="shared" si="1398"/>
        <v>3794.4391680000003</v>
      </c>
      <c r="R1401">
        <f t="shared" si="1398"/>
        <v>794.70472667040008</v>
      </c>
      <c r="S1401">
        <f t="shared" ca="1" si="1398"/>
        <v>1.44957628674663</v>
      </c>
    </row>
    <row r="1402" spans="1:19" ht="12.75" x14ac:dyDescent="0.2">
      <c r="A1402">
        <f>'All Transactions'!A1402</f>
        <v>0</v>
      </c>
      <c r="B1402">
        <f>'All Transactions'!F1402</f>
        <v>0</v>
      </c>
      <c r="C1402">
        <f>'All Transactions'!G1402</f>
        <v>0</v>
      </c>
      <c r="D1402">
        <f>'All Transactions'!H1402</f>
        <v>0</v>
      </c>
      <c r="E1402">
        <f>'All Transactions'!I1402</f>
        <v>0</v>
      </c>
      <c r="F1402">
        <f>'All Transactions'!J1402</f>
        <v>0</v>
      </c>
      <c r="G1402">
        <f>'All Transactions'!K1402</f>
        <v>0</v>
      </c>
      <c r="H1402">
        <f>(N1401+B1402*H1401)*'Master-Stocks'!$I$1</f>
        <v>7.2888821071863605E-2</v>
      </c>
      <c r="I1402">
        <f>(O1401+C1402*I1401)*'Master-Stocks'!$I$1</f>
        <v>4.04</v>
      </c>
      <c r="J1402">
        <f>(P1401+D1402*J1401)*'Master-Stocks'!$I$1</f>
        <v>4.5423188969331233E-3</v>
      </c>
      <c r="K1402">
        <f>(Q1401+E1402*K1401)*'Master-Stocks'!$I$1</f>
        <v>37.944391680000003</v>
      </c>
      <c r="L1402">
        <f>(R1401+F1402*L1401)*'Master-Stocks'!$I$1</f>
        <v>7.9470472667040006</v>
      </c>
      <c r="M1402">
        <f ca="1">(S1401+G1402*M1401)*'Master-Stocks'!$I$1</f>
        <v>1.4495762867466301E-2</v>
      </c>
      <c r="N1402">
        <f t="shared" ref="N1402:S1402" si="1399">H1401*B1402+N1401</f>
        <v>7.2888821071863603</v>
      </c>
      <c r="O1402">
        <f t="shared" si="1399"/>
        <v>404</v>
      </c>
      <c r="P1402">
        <f t="shared" si="1399"/>
        <v>0.4542318896933123</v>
      </c>
      <c r="Q1402">
        <f t="shared" si="1399"/>
        <v>3794.4391680000003</v>
      </c>
      <c r="R1402">
        <f t="shared" si="1399"/>
        <v>794.70472667040008</v>
      </c>
      <c r="S1402">
        <f t="shared" ca="1" si="1399"/>
        <v>1.44957628674663</v>
      </c>
    </row>
    <row r="1403" spans="1:19" ht="12.75" x14ac:dyDescent="0.2">
      <c r="A1403">
        <f>'All Transactions'!A1403</f>
        <v>0</v>
      </c>
      <c r="B1403">
        <f>'All Transactions'!F1403</f>
        <v>0</v>
      </c>
      <c r="C1403">
        <f>'All Transactions'!G1403</f>
        <v>0</v>
      </c>
      <c r="D1403">
        <f>'All Transactions'!H1403</f>
        <v>0</v>
      </c>
      <c r="E1403">
        <f>'All Transactions'!I1403</f>
        <v>0</v>
      </c>
      <c r="F1403">
        <f>'All Transactions'!J1403</f>
        <v>0</v>
      </c>
      <c r="G1403">
        <f>'All Transactions'!K1403</f>
        <v>0</v>
      </c>
      <c r="H1403">
        <f>(N1402+B1403*H1402)*'Master-Stocks'!$I$1</f>
        <v>7.2888821071863605E-2</v>
      </c>
      <c r="I1403">
        <f>(O1402+C1403*I1402)*'Master-Stocks'!$I$1</f>
        <v>4.04</v>
      </c>
      <c r="J1403">
        <f>(P1402+D1403*J1402)*'Master-Stocks'!$I$1</f>
        <v>4.5423188969331233E-3</v>
      </c>
      <c r="K1403">
        <f>(Q1402+E1403*K1402)*'Master-Stocks'!$I$1</f>
        <v>37.944391680000003</v>
      </c>
      <c r="L1403">
        <f>(R1402+F1403*L1402)*'Master-Stocks'!$I$1</f>
        <v>7.9470472667040006</v>
      </c>
      <c r="M1403">
        <f ca="1">(S1402+G1403*M1402)*'Master-Stocks'!$I$1</f>
        <v>1.4495762867466301E-2</v>
      </c>
      <c r="N1403">
        <f t="shared" ref="N1403:S1403" si="1400">H1402*B1403+N1402</f>
        <v>7.2888821071863603</v>
      </c>
      <c r="O1403">
        <f t="shared" si="1400"/>
        <v>404</v>
      </c>
      <c r="P1403">
        <f t="shared" si="1400"/>
        <v>0.4542318896933123</v>
      </c>
      <c r="Q1403">
        <f t="shared" si="1400"/>
        <v>3794.4391680000003</v>
      </c>
      <c r="R1403">
        <f t="shared" si="1400"/>
        <v>794.70472667040008</v>
      </c>
      <c r="S1403">
        <f t="shared" ca="1" si="1400"/>
        <v>1.44957628674663</v>
      </c>
    </row>
    <row r="1404" spans="1:19" ht="12.75" x14ac:dyDescent="0.2">
      <c r="A1404">
        <f>'All Transactions'!A1404</f>
        <v>0</v>
      </c>
      <c r="B1404">
        <f>'All Transactions'!F1404</f>
        <v>0</v>
      </c>
      <c r="C1404">
        <f>'All Transactions'!G1404</f>
        <v>0</v>
      </c>
      <c r="D1404">
        <f>'All Transactions'!H1404</f>
        <v>0</v>
      </c>
      <c r="E1404">
        <f>'All Transactions'!I1404</f>
        <v>0</v>
      </c>
      <c r="F1404">
        <f>'All Transactions'!J1404</f>
        <v>0</v>
      </c>
      <c r="G1404">
        <f>'All Transactions'!K1404</f>
        <v>0</v>
      </c>
      <c r="H1404">
        <f>(N1403+B1404*H1403)*'Master-Stocks'!$I$1</f>
        <v>7.2888821071863605E-2</v>
      </c>
      <c r="I1404">
        <f>(O1403+C1404*I1403)*'Master-Stocks'!$I$1</f>
        <v>4.04</v>
      </c>
      <c r="J1404">
        <f>(P1403+D1404*J1403)*'Master-Stocks'!$I$1</f>
        <v>4.5423188969331233E-3</v>
      </c>
      <c r="K1404">
        <f>(Q1403+E1404*K1403)*'Master-Stocks'!$I$1</f>
        <v>37.944391680000003</v>
      </c>
      <c r="L1404">
        <f>(R1403+F1404*L1403)*'Master-Stocks'!$I$1</f>
        <v>7.9470472667040006</v>
      </c>
      <c r="M1404">
        <f ca="1">(S1403+G1404*M1403)*'Master-Stocks'!$I$1</f>
        <v>1.4495762867466301E-2</v>
      </c>
      <c r="N1404">
        <f t="shared" ref="N1404:S1404" si="1401">H1403*B1404+N1403</f>
        <v>7.2888821071863603</v>
      </c>
      <c r="O1404">
        <f t="shared" si="1401"/>
        <v>404</v>
      </c>
      <c r="P1404">
        <f t="shared" si="1401"/>
        <v>0.4542318896933123</v>
      </c>
      <c r="Q1404">
        <f t="shared" si="1401"/>
        <v>3794.4391680000003</v>
      </c>
      <c r="R1404">
        <f t="shared" si="1401"/>
        <v>794.70472667040008</v>
      </c>
      <c r="S1404">
        <f t="shared" ca="1" si="1401"/>
        <v>1.44957628674663</v>
      </c>
    </row>
    <row r="1405" spans="1:19" ht="12.75" x14ac:dyDescent="0.2">
      <c r="A1405">
        <f>'All Transactions'!A1405</f>
        <v>0</v>
      </c>
      <c r="B1405">
        <f>'All Transactions'!F1405</f>
        <v>0</v>
      </c>
      <c r="C1405">
        <f>'All Transactions'!G1405</f>
        <v>0</v>
      </c>
      <c r="D1405">
        <f>'All Transactions'!H1405</f>
        <v>0</v>
      </c>
      <c r="E1405">
        <f>'All Transactions'!I1405</f>
        <v>0</v>
      </c>
      <c r="F1405">
        <f>'All Transactions'!J1405</f>
        <v>0</v>
      </c>
      <c r="G1405">
        <f>'All Transactions'!K1405</f>
        <v>0</v>
      </c>
      <c r="H1405">
        <f>(N1404+B1405*H1404)*'Master-Stocks'!$I$1</f>
        <v>7.2888821071863605E-2</v>
      </c>
      <c r="I1405">
        <f>(O1404+C1405*I1404)*'Master-Stocks'!$I$1</f>
        <v>4.04</v>
      </c>
      <c r="J1405">
        <f>(P1404+D1405*J1404)*'Master-Stocks'!$I$1</f>
        <v>4.5423188969331233E-3</v>
      </c>
      <c r="K1405">
        <f>(Q1404+E1405*K1404)*'Master-Stocks'!$I$1</f>
        <v>37.944391680000003</v>
      </c>
      <c r="L1405">
        <f>(R1404+F1405*L1404)*'Master-Stocks'!$I$1</f>
        <v>7.9470472667040006</v>
      </c>
      <c r="M1405">
        <f ca="1">(S1404+G1405*M1404)*'Master-Stocks'!$I$1</f>
        <v>1.4495762867466301E-2</v>
      </c>
      <c r="N1405">
        <f t="shared" ref="N1405:S1405" si="1402">H1404*B1405+N1404</f>
        <v>7.2888821071863603</v>
      </c>
      <c r="O1405">
        <f t="shared" si="1402"/>
        <v>404</v>
      </c>
      <c r="P1405">
        <f t="shared" si="1402"/>
        <v>0.4542318896933123</v>
      </c>
      <c r="Q1405">
        <f t="shared" si="1402"/>
        <v>3794.4391680000003</v>
      </c>
      <c r="R1405">
        <f t="shared" si="1402"/>
        <v>794.70472667040008</v>
      </c>
      <c r="S1405">
        <f t="shared" ca="1" si="1402"/>
        <v>1.44957628674663</v>
      </c>
    </row>
    <row r="1406" spans="1:19" ht="12.75" x14ac:dyDescent="0.2">
      <c r="A1406">
        <f>'All Transactions'!A1406</f>
        <v>0</v>
      </c>
      <c r="B1406">
        <f>'All Transactions'!F1406</f>
        <v>0</v>
      </c>
      <c r="C1406">
        <f>'All Transactions'!G1406</f>
        <v>0</v>
      </c>
      <c r="D1406">
        <f>'All Transactions'!H1406</f>
        <v>0</v>
      </c>
      <c r="E1406">
        <f>'All Transactions'!I1406</f>
        <v>0</v>
      </c>
      <c r="F1406">
        <f>'All Transactions'!J1406</f>
        <v>0</v>
      </c>
      <c r="G1406">
        <f>'All Transactions'!K1406</f>
        <v>0</v>
      </c>
      <c r="H1406">
        <f>(N1405+B1406*H1405)*'Master-Stocks'!$I$1</f>
        <v>7.2888821071863605E-2</v>
      </c>
      <c r="I1406">
        <f>(O1405+C1406*I1405)*'Master-Stocks'!$I$1</f>
        <v>4.04</v>
      </c>
      <c r="J1406">
        <f>(P1405+D1406*J1405)*'Master-Stocks'!$I$1</f>
        <v>4.5423188969331233E-3</v>
      </c>
      <c r="K1406">
        <f>(Q1405+E1406*K1405)*'Master-Stocks'!$I$1</f>
        <v>37.944391680000003</v>
      </c>
      <c r="L1406">
        <f>(R1405+F1406*L1405)*'Master-Stocks'!$I$1</f>
        <v>7.9470472667040006</v>
      </c>
      <c r="M1406">
        <f ca="1">(S1405+G1406*M1405)*'Master-Stocks'!$I$1</f>
        <v>1.4495762867466301E-2</v>
      </c>
      <c r="N1406">
        <f t="shared" ref="N1406:S1406" si="1403">H1405*B1406+N1405</f>
        <v>7.2888821071863603</v>
      </c>
      <c r="O1406">
        <f t="shared" si="1403"/>
        <v>404</v>
      </c>
      <c r="P1406">
        <f t="shared" si="1403"/>
        <v>0.4542318896933123</v>
      </c>
      <c r="Q1406">
        <f t="shared" si="1403"/>
        <v>3794.4391680000003</v>
      </c>
      <c r="R1406">
        <f t="shared" si="1403"/>
        <v>794.70472667040008</v>
      </c>
      <c r="S1406">
        <f t="shared" ca="1" si="1403"/>
        <v>1.44957628674663</v>
      </c>
    </row>
    <row r="1407" spans="1:19" ht="12.75" x14ac:dyDescent="0.2">
      <c r="A1407">
        <f>'All Transactions'!A1407</f>
        <v>0</v>
      </c>
      <c r="B1407">
        <f>'All Transactions'!F1407</f>
        <v>0</v>
      </c>
      <c r="C1407">
        <f>'All Transactions'!G1407</f>
        <v>0</v>
      </c>
      <c r="D1407">
        <f>'All Transactions'!H1407</f>
        <v>0</v>
      </c>
      <c r="E1407">
        <f>'All Transactions'!I1407</f>
        <v>0</v>
      </c>
      <c r="F1407">
        <f>'All Transactions'!J1407</f>
        <v>0</v>
      </c>
      <c r="G1407">
        <f>'All Transactions'!K1407</f>
        <v>0</v>
      </c>
      <c r="H1407">
        <f>(N1406+B1407*H1406)*'Master-Stocks'!$I$1</f>
        <v>7.2888821071863605E-2</v>
      </c>
      <c r="I1407">
        <f>(O1406+C1407*I1406)*'Master-Stocks'!$I$1</f>
        <v>4.04</v>
      </c>
      <c r="J1407">
        <f>(P1406+D1407*J1406)*'Master-Stocks'!$I$1</f>
        <v>4.5423188969331233E-3</v>
      </c>
      <c r="K1407">
        <f>(Q1406+E1407*K1406)*'Master-Stocks'!$I$1</f>
        <v>37.944391680000003</v>
      </c>
      <c r="L1407">
        <f>(R1406+F1407*L1406)*'Master-Stocks'!$I$1</f>
        <v>7.9470472667040006</v>
      </c>
      <c r="M1407">
        <f ca="1">(S1406+G1407*M1406)*'Master-Stocks'!$I$1</f>
        <v>1.4495762867466301E-2</v>
      </c>
      <c r="N1407">
        <f t="shared" ref="N1407:S1407" si="1404">H1406*B1407+N1406</f>
        <v>7.2888821071863603</v>
      </c>
      <c r="O1407">
        <f t="shared" si="1404"/>
        <v>404</v>
      </c>
      <c r="P1407">
        <f t="shared" si="1404"/>
        <v>0.4542318896933123</v>
      </c>
      <c r="Q1407">
        <f t="shared" si="1404"/>
        <v>3794.4391680000003</v>
      </c>
      <c r="R1407">
        <f t="shared" si="1404"/>
        <v>794.70472667040008</v>
      </c>
      <c r="S1407">
        <f t="shared" ca="1" si="1404"/>
        <v>1.44957628674663</v>
      </c>
    </row>
    <row r="1408" spans="1:19" ht="12.75" x14ac:dyDescent="0.2">
      <c r="A1408">
        <f>'All Transactions'!A1408</f>
        <v>0</v>
      </c>
      <c r="B1408">
        <f>'All Transactions'!F1408</f>
        <v>0</v>
      </c>
      <c r="C1408">
        <f>'All Transactions'!G1408</f>
        <v>0</v>
      </c>
      <c r="D1408">
        <f>'All Transactions'!H1408</f>
        <v>0</v>
      </c>
      <c r="E1408">
        <f>'All Transactions'!I1408</f>
        <v>0</v>
      </c>
      <c r="F1408">
        <f>'All Transactions'!J1408</f>
        <v>0</v>
      </c>
      <c r="G1408">
        <f>'All Transactions'!K1408</f>
        <v>0</v>
      </c>
      <c r="H1408">
        <f>(N1407+B1408*H1407)*'Master-Stocks'!$I$1</f>
        <v>7.2888821071863605E-2</v>
      </c>
      <c r="I1408">
        <f>(O1407+C1408*I1407)*'Master-Stocks'!$I$1</f>
        <v>4.04</v>
      </c>
      <c r="J1408">
        <f>(P1407+D1408*J1407)*'Master-Stocks'!$I$1</f>
        <v>4.5423188969331233E-3</v>
      </c>
      <c r="K1408">
        <f>(Q1407+E1408*K1407)*'Master-Stocks'!$I$1</f>
        <v>37.944391680000003</v>
      </c>
      <c r="L1408">
        <f>(R1407+F1408*L1407)*'Master-Stocks'!$I$1</f>
        <v>7.9470472667040006</v>
      </c>
      <c r="M1408">
        <f ca="1">(S1407+G1408*M1407)*'Master-Stocks'!$I$1</f>
        <v>1.4495762867466301E-2</v>
      </c>
      <c r="N1408">
        <f t="shared" ref="N1408:S1408" si="1405">H1407*B1408+N1407</f>
        <v>7.2888821071863603</v>
      </c>
      <c r="O1408">
        <f t="shared" si="1405"/>
        <v>404</v>
      </c>
      <c r="P1408">
        <f t="shared" si="1405"/>
        <v>0.4542318896933123</v>
      </c>
      <c r="Q1408">
        <f t="shared" si="1405"/>
        <v>3794.4391680000003</v>
      </c>
      <c r="R1408">
        <f t="shared" si="1405"/>
        <v>794.70472667040008</v>
      </c>
      <c r="S1408">
        <f t="shared" ca="1" si="1405"/>
        <v>1.44957628674663</v>
      </c>
    </row>
    <row r="1409" spans="1:19" ht="12.75" x14ac:dyDescent="0.2">
      <c r="A1409">
        <f>'All Transactions'!A1409</f>
        <v>0</v>
      </c>
      <c r="B1409">
        <f>'All Transactions'!F1409</f>
        <v>0</v>
      </c>
      <c r="C1409">
        <f>'All Transactions'!G1409</f>
        <v>0</v>
      </c>
      <c r="D1409">
        <f>'All Transactions'!H1409</f>
        <v>0</v>
      </c>
      <c r="E1409">
        <f>'All Transactions'!I1409</f>
        <v>0</v>
      </c>
      <c r="F1409">
        <f>'All Transactions'!J1409</f>
        <v>0</v>
      </c>
      <c r="G1409">
        <f>'All Transactions'!K1409</f>
        <v>0</v>
      </c>
      <c r="H1409">
        <f>(N1408+B1409*H1408)*'Master-Stocks'!$I$1</f>
        <v>7.2888821071863605E-2</v>
      </c>
      <c r="I1409">
        <f>(O1408+C1409*I1408)*'Master-Stocks'!$I$1</f>
        <v>4.04</v>
      </c>
      <c r="J1409">
        <f>(P1408+D1409*J1408)*'Master-Stocks'!$I$1</f>
        <v>4.5423188969331233E-3</v>
      </c>
      <c r="K1409">
        <f>(Q1408+E1409*K1408)*'Master-Stocks'!$I$1</f>
        <v>37.944391680000003</v>
      </c>
      <c r="L1409">
        <f>(R1408+F1409*L1408)*'Master-Stocks'!$I$1</f>
        <v>7.9470472667040006</v>
      </c>
      <c r="M1409">
        <f ca="1">(S1408+G1409*M1408)*'Master-Stocks'!$I$1</f>
        <v>1.4495762867466301E-2</v>
      </c>
      <c r="N1409">
        <f t="shared" ref="N1409:S1409" si="1406">H1408*B1409+N1408</f>
        <v>7.2888821071863603</v>
      </c>
      <c r="O1409">
        <f t="shared" si="1406"/>
        <v>404</v>
      </c>
      <c r="P1409">
        <f t="shared" si="1406"/>
        <v>0.4542318896933123</v>
      </c>
      <c r="Q1409">
        <f t="shared" si="1406"/>
        <v>3794.4391680000003</v>
      </c>
      <c r="R1409">
        <f t="shared" si="1406"/>
        <v>794.70472667040008</v>
      </c>
      <c r="S1409">
        <f t="shared" ca="1" si="1406"/>
        <v>1.44957628674663</v>
      </c>
    </row>
    <row r="1410" spans="1:19" ht="12.75" x14ac:dyDescent="0.2">
      <c r="A1410">
        <f>'All Transactions'!A1410</f>
        <v>0</v>
      </c>
      <c r="B1410">
        <f>'All Transactions'!F1410</f>
        <v>0</v>
      </c>
      <c r="C1410">
        <f>'All Transactions'!G1410</f>
        <v>0</v>
      </c>
      <c r="D1410">
        <f>'All Transactions'!H1410</f>
        <v>0</v>
      </c>
      <c r="E1410">
        <f>'All Transactions'!I1410</f>
        <v>0</v>
      </c>
      <c r="F1410">
        <f>'All Transactions'!J1410</f>
        <v>0</v>
      </c>
      <c r="G1410">
        <f>'All Transactions'!K1410</f>
        <v>0</v>
      </c>
      <c r="H1410">
        <f>(N1409+B1410*H1409)*'Master-Stocks'!$I$1</f>
        <v>7.2888821071863605E-2</v>
      </c>
      <c r="I1410">
        <f>(O1409+C1410*I1409)*'Master-Stocks'!$I$1</f>
        <v>4.04</v>
      </c>
      <c r="J1410">
        <f>(P1409+D1410*J1409)*'Master-Stocks'!$I$1</f>
        <v>4.5423188969331233E-3</v>
      </c>
      <c r="K1410">
        <f>(Q1409+E1410*K1409)*'Master-Stocks'!$I$1</f>
        <v>37.944391680000003</v>
      </c>
      <c r="L1410">
        <f>(R1409+F1410*L1409)*'Master-Stocks'!$I$1</f>
        <v>7.9470472667040006</v>
      </c>
      <c r="M1410">
        <f ca="1">(S1409+G1410*M1409)*'Master-Stocks'!$I$1</f>
        <v>1.4495762867466301E-2</v>
      </c>
      <c r="N1410">
        <f t="shared" ref="N1410:S1410" si="1407">H1409*B1410+N1409</f>
        <v>7.2888821071863603</v>
      </c>
      <c r="O1410">
        <f t="shared" si="1407"/>
        <v>404</v>
      </c>
      <c r="P1410">
        <f t="shared" si="1407"/>
        <v>0.4542318896933123</v>
      </c>
      <c r="Q1410">
        <f t="shared" si="1407"/>
        <v>3794.4391680000003</v>
      </c>
      <c r="R1410">
        <f t="shared" si="1407"/>
        <v>794.70472667040008</v>
      </c>
      <c r="S1410">
        <f t="shared" ca="1" si="1407"/>
        <v>1.44957628674663</v>
      </c>
    </row>
    <row r="1411" spans="1:19" ht="12.75" x14ac:dyDescent="0.2">
      <c r="A1411">
        <f>'All Transactions'!A1411</f>
        <v>0</v>
      </c>
      <c r="B1411">
        <f>'All Transactions'!F1411</f>
        <v>0</v>
      </c>
      <c r="C1411">
        <f>'All Transactions'!G1411</f>
        <v>0</v>
      </c>
      <c r="D1411">
        <f>'All Transactions'!H1411</f>
        <v>0</v>
      </c>
      <c r="E1411">
        <f>'All Transactions'!I1411</f>
        <v>0</v>
      </c>
      <c r="F1411">
        <f>'All Transactions'!J1411</f>
        <v>0</v>
      </c>
      <c r="G1411">
        <f>'All Transactions'!K1411</f>
        <v>0</v>
      </c>
      <c r="H1411">
        <f>(N1410+B1411*H1410)*'Master-Stocks'!$I$1</f>
        <v>7.2888821071863605E-2</v>
      </c>
      <c r="I1411">
        <f>(O1410+C1411*I1410)*'Master-Stocks'!$I$1</f>
        <v>4.04</v>
      </c>
      <c r="J1411">
        <f>(P1410+D1411*J1410)*'Master-Stocks'!$I$1</f>
        <v>4.5423188969331233E-3</v>
      </c>
      <c r="K1411">
        <f>(Q1410+E1411*K1410)*'Master-Stocks'!$I$1</f>
        <v>37.944391680000003</v>
      </c>
      <c r="L1411">
        <f>(R1410+F1411*L1410)*'Master-Stocks'!$I$1</f>
        <v>7.9470472667040006</v>
      </c>
      <c r="M1411">
        <f ca="1">(S1410+G1411*M1410)*'Master-Stocks'!$I$1</f>
        <v>1.4495762867466301E-2</v>
      </c>
      <c r="N1411">
        <f t="shared" ref="N1411:S1411" si="1408">H1410*B1411+N1410</f>
        <v>7.2888821071863603</v>
      </c>
      <c r="O1411">
        <f t="shared" si="1408"/>
        <v>404</v>
      </c>
      <c r="P1411">
        <f t="shared" si="1408"/>
        <v>0.4542318896933123</v>
      </c>
      <c r="Q1411">
        <f t="shared" si="1408"/>
        <v>3794.4391680000003</v>
      </c>
      <c r="R1411">
        <f t="shared" si="1408"/>
        <v>794.70472667040008</v>
      </c>
      <c r="S1411">
        <f t="shared" ca="1" si="1408"/>
        <v>1.44957628674663</v>
      </c>
    </row>
    <row r="1412" spans="1:19" ht="12.75" x14ac:dyDescent="0.2">
      <c r="A1412">
        <f>'All Transactions'!A1412</f>
        <v>0</v>
      </c>
      <c r="B1412">
        <f>'All Transactions'!F1412</f>
        <v>0</v>
      </c>
      <c r="C1412">
        <f>'All Transactions'!G1412</f>
        <v>0</v>
      </c>
      <c r="D1412">
        <f>'All Transactions'!H1412</f>
        <v>0</v>
      </c>
      <c r="E1412">
        <f>'All Transactions'!I1412</f>
        <v>0</v>
      </c>
      <c r="F1412">
        <f>'All Transactions'!J1412</f>
        <v>0</v>
      </c>
      <c r="G1412">
        <f>'All Transactions'!K1412</f>
        <v>0</v>
      </c>
      <c r="H1412">
        <f>(N1411+B1412*H1411)*'Master-Stocks'!$I$1</f>
        <v>7.2888821071863605E-2</v>
      </c>
      <c r="I1412">
        <f>(O1411+C1412*I1411)*'Master-Stocks'!$I$1</f>
        <v>4.04</v>
      </c>
      <c r="J1412">
        <f>(P1411+D1412*J1411)*'Master-Stocks'!$I$1</f>
        <v>4.5423188969331233E-3</v>
      </c>
      <c r="K1412">
        <f>(Q1411+E1412*K1411)*'Master-Stocks'!$I$1</f>
        <v>37.944391680000003</v>
      </c>
      <c r="L1412">
        <f>(R1411+F1412*L1411)*'Master-Stocks'!$I$1</f>
        <v>7.9470472667040006</v>
      </c>
      <c r="M1412">
        <f ca="1">(S1411+G1412*M1411)*'Master-Stocks'!$I$1</f>
        <v>1.4495762867466301E-2</v>
      </c>
      <c r="N1412">
        <f t="shared" ref="N1412:S1412" si="1409">H1411*B1412+N1411</f>
        <v>7.2888821071863603</v>
      </c>
      <c r="O1412">
        <f t="shared" si="1409"/>
        <v>404</v>
      </c>
      <c r="P1412">
        <f t="shared" si="1409"/>
        <v>0.4542318896933123</v>
      </c>
      <c r="Q1412">
        <f t="shared" si="1409"/>
        <v>3794.4391680000003</v>
      </c>
      <c r="R1412">
        <f t="shared" si="1409"/>
        <v>794.70472667040008</v>
      </c>
      <c r="S1412">
        <f t="shared" ca="1" si="1409"/>
        <v>1.44957628674663</v>
      </c>
    </row>
    <row r="1413" spans="1:19" ht="12.75" x14ac:dyDescent="0.2">
      <c r="A1413">
        <f>'All Transactions'!A1413</f>
        <v>0</v>
      </c>
      <c r="B1413">
        <f>'All Transactions'!F1413</f>
        <v>0</v>
      </c>
      <c r="C1413">
        <f>'All Transactions'!G1413</f>
        <v>0</v>
      </c>
      <c r="D1413">
        <f>'All Transactions'!H1413</f>
        <v>0</v>
      </c>
      <c r="E1413">
        <f>'All Transactions'!I1413</f>
        <v>0</v>
      </c>
      <c r="F1413">
        <f>'All Transactions'!J1413</f>
        <v>0</v>
      </c>
      <c r="G1413">
        <f>'All Transactions'!K1413</f>
        <v>0</v>
      </c>
      <c r="H1413">
        <f>(N1412+B1413*H1412)*'Master-Stocks'!$I$1</f>
        <v>7.2888821071863605E-2</v>
      </c>
      <c r="I1413">
        <f>(O1412+C1413*I1412)*'Master-Stocks'!$I$1</f>
        <v>4.04</v>
      </c>
      <c r="J1413">
        <f>(P1412+D1413*J1412)*'Master-Stocks'!$I$1</f>
        <v>4.5423188969331233E-3</v>
      </c>
      <c r="K1413">
        <f>(Q1412+E1413*K1412)*'Master-Stocks'!$I$1</f>
        <v>37.944391680000003</v>
      </c>
      <c r="L1413">
        <f>(R1412+F1413*L1412)*'Master-Stocks'!$I$1</f>
        <v>7.9470472667040006</v>
      </c>
      <c r="M1413">
        <f ca="1">(S1412+G1413*M1412)*'Master-Stocks'!$I$1</f>
        <v>1.4495762867466301E-2</v>
      </c>
      <c r="N1413">
        <f t="shared" ref="N1413:S1413" si="1410">H1412*B1413+N1412</f>
        <v>7.2888821071863603</v>
      </c>
      <c r="O1413">
        <f t="shared" si="1410"/>
        <v>404</v>
      </c>
      <c r="P1413">
        <f t="shared" si="1410"/>
        <v>0.4542318896933123</v>
      </c>
      <c r="Q1413">
        <f t="shared" si="1410"/>
        <v>3794.4391680000003</v>
      </c>
      <c r="R1413">
        <f t="shared" si="1410"/>
        <v>794.70472667040008</v>
      </c>
      <c r="S1413">
        <f t="shared" ca="1" si="1410"/>
        <v>1.44957628674663</v>
      </c>
    </row>
    <row r="1414" spans="1:19" ht="12.75" x14ac:dyDescent="0.2">
      <c r="A1414">
        <f>'All Transactions'!A1414</f>
        <v>0</v>
      </c>
      <c r="B1414">
        <f>'All Transactions'!F1414</f>
        <v>0</v>
      </c>
      <c r="C1414">
        <f>'All Transactions'!G1414</f>
        <v>0</v>
      </c>
      <c r="D1414">
        <f>'All Transactions'!H1414</f>
        <v>0</v>
      </c>
      <c r="E1414">
        <f>'All Transactions'!I1414</f>
        <v>0</v>
      </c>
      <c r="F1414">
        <f>'All Transactions'!J1414</f>
        <v>0</v>
      </c>
      <c r="G1414">
        <f>'All Transactions'!K1414</f>
        <v>0</v>
      </c>
      <c r="H1414">
        <f>(N1413+B1414*H1413)*'Master-Stocks'!$I$1</f>
        <v>7.2888821071863605E-2</v>
      </c>
      <c r="I1414">
        <f>(O1413+C1414*I1413)*'Master-Stocks'!$I$1</f>
        <v>4.04</v>
      </c>
      <c r="J1414">
        <f>(P1413+D1414*J1413)*'Master-Stocks'!$I$1</f>
        <v>4.5423188969331233E-3</v>
      </c>
      <c r="K1414">
        <f>(Q1413+E1414*K1413)*'Master-Stocks'!$I$1</f>
        <v>37.944391680000003</v>
      </c>
      <c r="L1414">
        <f>(R1413+F1414*L1413)*'Master-Stocks'!$I$1</f>
        <v>7.9470472667040006</v>
      </c>
      <c r="M1414">
        <f ca="1">(S1413+G1414*M1413)*'Master-Stocks'!$I$1</f>
        <v>1.4495762867466301E-2</v>
      </c>
      <c r="N1414">
        <f t="shared" ref="N1414:S1414" si="1411">H1413*B1414+N1413</f>
        <v>7.2888821071863603</v>
      </c>
      <c r="O1414">
        <f t="shared" si="1411"/>
        <v>404</v>
      </c>
      <c r="P1414">
        <f t="shared" si="1411"/>
        <v>0.4542318896933123</v>
      </c>
      <c r="Q1414">
        <f t="shared" si="1411"/>
        <v>3794.4391680000003</v>
      </c>
      <c r="R1414">
        <f t="shared" si="1411"/>
        <v>794.70472667040008</v>
      </c>
      <c r="S1414">
        <f t="shared" ca="1" si="1411"/>
        <v>1.44957628674663</v>
      </c>
    </row>
    <row r="1415" spans="1:19" ht="12.75" x14ac:dyDescent="0.2">
      <c r="A1415">
        <f>'All Transactions'!A1415</f>
        <v>0</v>
      </c>
      <c r="B1415">
        <f>'All Transactions'!F1415</f>
        <v>0</v>
      </c>
      <c r="C1415">
        <f>'All Transactions'!G1415</f>
        <v>0</v>
      </c>
      <c r="D1415">
        <f>'All Transactions'!H1415</f>
        <v>0</v>
      </c>
      <c r="E1415">
        <f>'All Transactions'!I1415</f>
        <v>0</v>
      </c>
      <c r="F1415">
        <f>'All Transactions'!J1415</f>
        <v>0</v>
      </c>
      <c r="G1415">
        <f>'All Transactions'!K1415</f>
        <v>0</v>
      </c>
      <c r="H1415">
        <f>(N1414+B1415*H1414)*'Master-Stocks'!$I$1</f>
        <v>7.2888821071863605E-2</v>
      </c>
      <c r="I1415">
        <f>(O1414+C1415*I1414)*'Master-Stocks'!$I$1</f>
        <v>4.04</v>
      </c>
      <c r="J1415">
        <f>(P1414+D1415*J1414)*'Master-Stocks'!$I$1</f>
        <v>4.5423188969331233E-3</v>
      </c>
      <c r="K1415">
        <f>(Q1414+E1415*K1414)*'Master-Stocks'!$I$1</f>
        <v>37.944391680000003</v>
      </c>
      <c r="L1415">
        <f>(R1414+F1415*L1414)*'Master-Stocks'!$I$1</f>
        <v>7.9470472667040006</v>
      </c>
      <c r="M1415">
        <f ca="1">(S1414+G1415*M1414)*'Master-Stocks'!$I$1</f>
        <v>1.4495762867466301E-2</v>
      </c>
      <c r="N1415">
        <f t="shared" ref="N1415:S1415" si="1412">H1414*B1415+N1414</f>
        <v>7.2888821071863603</v>
      </c>
      <c r="O1415">
        <f t="shared" si="1412"/>
        <v>404</v>
      </c>
      <c r="P1415">
        <f t="shared" si="1412"/>
        <v>0.4542318896933123</v>
      </c>
      <c r="Q1415">
        <f t="shared" si="1412"/>
        <v>3794.4391680000003</v>
      </c>
      <c r="R1415">
        <f t="shared" si="1412"/>
        <v>794.70472667040008</v>
      </c>
      <c r="S1415">
        <f t="shared" ca="1" si="1412"/>
        <v>1.44957628674663</v>
      </c>
    </row>
    <row r="1416" spans="1:19" ht="12.75" x14ac:dyDescent="0.2">
      <c r="A1416">
        <f>'All Transactions'!A1416</f>
        <v>0</v>
      </c>
      <c r="B1416">
        <f>'All Transactions'!F1416</f>
        <v>0</v>
      </c>
      <c r="C1416">
        <f>'All Transactions'!G1416</f>
        <v>0</v>
      </c>
      <c r="D1416">
        <f>'All Transactions'!H1416</f>
        <v>0</v>
      </c>
      <c r="E1416">
        <f>'All Transactions'!I1416</f>
        <v>0</v>
      </c>
      <c r="F1416">
        <f>'All Transactions'!J1416</f>
        <v>0</v>
      </c>
      <c r="G1416">
        <f>'All Transactions'!K1416</f>
        <v>0</v>
      </c>
      <c r="H1416">
        <f>(N1415+B1416*H1415)*'Master-Stocks'!$I$1</f>
        <v>7.2888821071863605E-2</v>
      </c>
      <c r="I1416">
        <f>(O1415+C1416*I1415)*'Master-Stocks'!$I$1</f>
        <v>4.04</v>
      </c>
      <c r="J1416">
        <f>(P1415+D1416*J1415)*'Master-Stocks'!$I$1</f>
        <v>4.5423188969331233E-3</v>
      </c>
      <c r="K1416">
        <f>(Q1415+E1416*K1415)*'Master-Stocks'!$I$1</f>
        <v>37.944391680000003</v>
      </c>
      <c r="L1416">
        <f>(R1415+F1416*L1415)*'Master-Stocks'!$I$1</f>
        <v>7.9470472667040006</v>
      </c>
      <c r="M1416">
        <f ca="1">(S1415+G1416*M1415)*'Master-Stocks'!$I$1</f>
        <v>1.4495762867466301E-2</v>
      </c>
      <c r="N1416">
        <f t="shared" ref="N1416:S1416" si="1413">H1415*B1416+N1415</f>
        <v>7.2888821071863603</v>
      </c>
      <c r="O1416">
        <f t="shared" si="1413"/>
        <v>404</v>
      </c>
      <c r="P1416">
        <f t="shared" si="1413"/>
        <v>0.4542318896933123</v>
      </c>
      <c r="Q1416">
        <f t="shared" si="1413"/>
        <v>3794.4391680000003</v>
      </c>
      <c r="R1416">
        <f t="shared" si="1413"/>
        <v>794.70472667040008</v>
      </c>
      <c r="S1416">
        <f t="shared" ca="1" si="1413"/>
        <v>1.44957628674663</v>
      </c>
    </row>
    <row r="1417" spans="1:19" ht="12.75" x14ac:dyDescent="0.2">
      <c r="A1417">
        <f>'All Transactions'!A1417</f>
        <v>0</v>
      </c>
      <c r="B1417">
        <f>'All Transactions'!F1417</f>
        <v>0</v>
      </c>
      <c r="C1417">
        <f>'All Transactions'!G1417</f>
        <v>0</v>
      </c>
      <c r="D1417">
        <f>'All Transactions'!H1417</f>
        <v>0</v>
      </c>
      <c r="E1417">
        <f>'All Transactions'!I1417</f>
        <v>0</v>
      </c>
      <c r="F1417">
        <f>'All Transactions'!J1417</f>
        <v>0</v>
      </c>
      <c r="G1417">
        <f>'All Transactions'!K1417</f>
        <v>0</v>
      </c>
      <c r="H1417">
        <f>(N1416+B1417*H1416)*'Master-Stocks'!$I$1</f>
        <v>7.2888821071863605E-2</v>
      </c>
      <c r="I1417">
        <f>(O1416+C1417*I1416)*'Master-Stocks'!$I$1</f>
        <v>4.04</v>
      </c>
      <c r="J1417">
        <f>(P1416+D1417*J1416)*'Master-Stocks'!$I$1</f>
        <v>4.5423188969331233E-3</v>
      </c>
      <c r="K1417">
        <f>(Q1416+E1417*K1416)*'Master-Stocks'!$I$1</f>
        <v>37.944391680000003</v>
      </c>
      <c r="L1417">
        <f>(R1416+F1417*L1416)*'Master-Stocks'!$I$1</f>
        <v>7.9470472667040006</v>
      </c>
      <c r="M1417">
        <f ca="1">(S1416+G1417*M1416)*'Master-Stocks'!$I$1</f>
        <v>1.4495762867466301E-2</v>
      </c>
      <c r="N1417">
        <f t="shared" ref="N1417:S1417" si="1414">H1416*B1417+N1416</f>
        <v>7.2888821071863603</v>
      </c>
      <c r="O1417">
        <f t="shared" si="1414"/>
        <v>404</v>
      </c>
      <c r="P1417">
        <f t="shared" si="1414"/>
        <v>0.4542318896933123</v>
      </c>
      <c r="Q1417">
        <f t="shared" si="1414"/>
        <v>3794.4391680000003</v>
      </c>
      <c r="R1417">
        <f t="shared" si="1414"/>
        <v>794.70472667040008</v>
      </c>
      <c r="S1417">
        <f t="shared" ca="1" si="1414"/>
        <v>1.44957628674663</v>
      </c>
    </row>
    <row r="1418" spans="1:19" ht="12.75" x14ac:dyDescent="0.2">
      <c r="A1418">
        <f>'All Transactions'!A1418</f>
        <v>0</v>
      </c>
      <c r="B1418">
        <f>'All Transactions'!F1418</f>
        <v>0</v>
      </c>
      <c r="C1418">
        <f>'All Transactions'!G1418</f>
        <v>0</v>
      </c>
      <c r="D1418">
        <f>'All Transactions'!H1418</f>
        <v>0</v>
      </c>
      <c r="E1418">
        <f>'All Transactions'!I1418</f>
        <v>0</v>
      </c>
      <c r="F1418">
        <f>'All Transactions'!J1418</f>
        <v>0</v>
      </c>
      <c r="G1418">
        <f>'All Transactions'!K1418</f>
        <v>0</v>
      </c>
      <c r="H1418">
        <f>(N1417+B1418*H1417)*'Master-Stocks'!$I$1</f>
        <v>7.2888821071863605E-2</v>
      </c>
      <c r="I1418">
        <f>(O1417+C1418*I1417)*'Master-Stocks'!$I$1</f>
        <v>4.04</v>
      </c>
      <c r="J1418">
        <f>(P1417+D1418*J1417)*'Master-Stocks'!$I$1</f>
        <v>4.5423188969331233E-3</v>
      </c>
      <c r="K1418">
        <f>(Q1417+E1418*K1417)*'Master-Stocks'!$I$1</f>
        <v>37.944391680000003</v>
      </c>
      <c r="L1418">
        <f>(R1417+F1418*L1417)*'Master-Stocks'!$I$1</f>
        <v>7.9470472667040006</v>
      </c>
      <c r="M1418">
        <f ca="1">(S1417+G1418*M1417)*'Master-Stocks'!$I$1</f>
        <v>1.4495762867466301E-2</v>
      </c>
      <c r="N1418">
        <f t="shared" ref="N1418:S1418" si="1415">H1417*B1418+N1417</f>
        <v>7.2888821071863603</v>
      </c>
      <c r="O1418">
        <f t="shared" si="1415"/>
        <v>404</v>
      </c>
      <c r="P1418">
        <f t="shared" si="1415"/>
        <v>0.4542318896933123</v>
      </c>
      <c r="Q1418">
        <f t="shared" si="1415"/>
        <v>3794.4391680000003</v>
      </c>
      <c r="R1418">
        <f t="shared" si="1415"/>
        <v>794.70472667040008</v>
      </c>
      <c r="S1418">
        <f t="shared" ca="1" si="1415"/>
        <v>1.44957628674663</v>
      </c>
    </row>
    <row r="1419" spans="1:19" ht="12.75" x14ac:dyDescent="0.2">
      <c r="A1419">
        <f>'All Transactions'!A1419</f>
        <v>0</v>
      </c>
      <c r="B1419">
        <f>'All Transactions'!F1419</f>
        <v>0</v>
      </c>
      <c r="C1419">
        <f>'All Transactions'!G1419</f>
        <v>0</v>
      </c>
      <c r="D1419">
        <f>'All Transactions'!H1419</f>
        <v>0</v>
      </c>
      <c r="E1419">
        <f>'All Transactions'!I1419</f>
        <v>0</v>
      </c>
      <c r="F1419">
        <f>'All Transactions'!J1419</f>
        <v>0</v>
      </c>
      <c r="G1419">
        <f>'All Transactions'!K1419</f>
        <v>0</v>
      </c>
      <c r="H1419">
        <f>(N1418+B1419*H1418)*'Master-Stocks'!$I$1</f>
        <v>7.2888821071863605E-2</v>
      </c>
      <c r="I1419">
        <f>(O1418+C1419*I1418)*'Master-Stocks'!$I$1</f>
        <v>4.04</v>
      </c>
      <c r="J1419">
        <f>(P1418+D1419*J1418)*'Master-Stocks'!$I$1</f>
        <v>4.5423188969331233E-3</v>
      </c>
      <c r="K1419">
        <f>(Q1418+E1419*K1418)*'Master-Stocks'!$I$1</f>
        <v>37.944391680000003</v>
      </c>
      <c r="L1419">
        <f>(R1418+F1419*L1418)*'Master-Stocks'!$I$1</f>
        <v>7.9470472667040006</v>
      </c>
      <c r="M1419">
        <f ca="1">(S1418+G1419*M1418)*'Master-Stocks'!$I$1</f>
        <v>1.4495762867466301E-2</v>
      </c>
      <c r="N1419">
        <f t="shared" ref="N1419:S1419" si="1416">H1418*B1419+N1418</f>
        <v>7.2888821071863603</v>
      </c>
      <c r="O1419">
        <f t="shared" si="1416"/>
        <v>404</v>
      </c>
      <c r="P1419">
        <f t="shared" si="1416"/>
        <v>0.4542318896933123</v>
      </c>
      <c r="Q1419">
        <f t="shared" si="1416"/>
        <v>3794.4391680000003</v>
      </c>
      <c r="R1419">
        <f t="shared" si="1416"/>
        <v>794.70472667040008</v>
      </c>
      <c r="S1419">
        <f t="shared" ca="1" si="1416"/>
        <v>1.44957628674663</v>
      </c>
    </row>
    <row r="1420" spans="1:19" ht="12.75" x14ac:dyDescent="0.2">
      <c r="A1420">
        <f>'All Transactions'!A1420</f>
        <v>0</v>
      </c>
      <c r="B1420">
        <f>'All Transactions'!F1420</f>
        <v>0</v>
      </c>
      <c r="C1420">
        <f>'All Transactions'!G1420</f>
        <v>0</v>
      </c>
      <c r="D1420">
        <f>'All Transactions'!H1420</f>
        <v>0</v>
      </c>
      <c r="E1420">
        <f>'All Transactions'!I1420</f>
        <v>0</v>
      </c>
      <c r="F1420">
        <f>'All Transactions'!J1420</f>
        <v>0</v>
      </c>
      <c r="G1420">
        <f>'All Transactions'!K1420</f>
        <v>0</v>
      </c>
      <c r="H1420">
        <f>(N1419+B1420*H1419)*'Master-Stocks'!$I$1</f>
        <v>7.2888821071863605E-2</v>
      </c>
      <c r="I1420">
        <f>(O1419+C1420*I1419)*'Master-Stocks'!$I$1</f>
        <v>4.04</v>
      </c>
      <c r="J1420">
        <f>(P1419+D1420*J1419)*'Master-Stocks'!$I$1</f>
        <v>4.5423188969331233E-3</v>
      </c>
      <c r="K1420">
        <f>(Q1419+E1420*K1419)*'Master-Stocks'!$I$1</f>
        <v>37.944391680000003</v>
      </c>
      <c r="L1420">
        <f>(R1419+F1420*L1419)*'Master-Stocks'!$I$1</f>
        <v>7.9470472667040006</v>
      </c>
      <c r="M1420">
        <f ca="1">(S1419+G1420*M1419)*'Master-Stocks'!$I$1</f>
        <v>1.4495762867466301E-2</v>
      </c>
      <c r="N1420">
        <f t="shared" ref="N1420:S1420" si="1417">H1419*B1420+N1419</f>
        <v>7.2888821071863603</v>
      </c>
      <c r="O1420">
        <f t="shared" si="1417"/>
        <v>404</v>
      </c>
      <c r="P1420">
        <f t="shared" si="1417"/>
        <v>0.4542318896933123</v>
      </c>
      <c r="Q1420">
        <f t="shared" si="1417"/>
        <v>3794.4391680000003</v>
      </c>
      <c r="R1420">
        <f t="shared" si="1417"/>
        <v>794.70472667040008</v>
      </c>
      <c r="S1420">
        <f t="shared" ca="1" si="1417"/>
        <v>1.44957628674663</v>
      </c>
    </row>
    <row r="1421" spans="1:19" ht="12.75" x14ac:dyDescent="0.2">
      <c r="A1421">
        <f>'All Transactions'!A1421</f>
        <v>0</v>
      </c>
      <c r="B1421">
        <f>'All Transactions'!F1421</f>
        <v>0</v>
      </c>
      <c r="C1421">
        <f>'All Transactions'!G1421</f>
        <v>0</v>
      </c>
      <c r="D1421">
        <f>'All Transactions'!H1421</f>
        <v>0</v>
      </c>
      <c r="E1421">
        <f>'All Transactions'!I1421</f>
        <v>0</v>
      </c>
      <c r="F1421">
        <f>'All Transactions'!J1421</f>
        <v>0</v>
      </c>
      <c r="G1421">
        <f>'All Transactions'!K1421</f>
        <v>0</v>
      </c>
      <c r="H1421">
        <f>(N1420+B1421*H1420)*'Master-Stocks'!$I$1</f>
        <v>7.2888821071863605E-2</v>
      </c>
      <c r="I1421">
        <f>(O1420+C1421*I1420)*'Master-Stocks'!$I$1</f>
        <v>4.04</v>
      </c>
      <c r="J1421">
        <f>(P1420+D1421*J1420)*'Master-Stocks'!$I$1</f>
        <v>4.5423188969331233E-3</v>
      </c>
      <c r="K1421">
        <f>(Q1420+E1421*K1420)*'Master-Stocks'!$I$1</f>
        <v>37.944391680000003</v>
      </c>
      <c r="L1421">
        <f>(R1420+F1421*L1420)*'Master-Stocks'!$I$1</f>
        <v>7.9470472667040006</v>
      </c>
      <c r="M1421">
        <f ca="1">(S1420+G1421*M1420)*'Master-Stocks'!$I$1</f>
        <v>1.4495762867466301E-2</v>
      </c>
      <c r="N1421">
        <f t="shared" ref="N1421:S1421" si="1418">H1420*B1421+N1420</f>
        <v>7.2888821071863603</v>
      </c>
      <c r="O1421">
        <f t="shared" si="1418"/>
        <v>404</v>
      </c>
      <c r="P1421">
        <f t="shared" si="1418"/>
        <v>0.4542318896933123</v>
      </c>
      <c r="Q1421">
        <f t="shared" si="1418"/>
        <v>3794.4391680000003</v>
      </c>
      <c r="R1421">
        <f t="shared" si="1418"/>
        <v>794.70472667040008</v>
      </c>
      <c r="S1421">
        <f t="shared" ca="1" si="1418"/>
        <v>1.44957628674663</v>
      </c>
    </row>
    <row r="1422" spans="1:19" ht="12.75" x14ac:dyDescent="0.2">
      <c r="A1422">
        <f>'All Transactions'!A1422</f>
        <v>0</v>
      </c>
      <c r="B1422">
        <f>'All Transactions'!F1422</f>
        <v>0</v>
      </c>
      <c r="C1422">
        <f>'All Transactions'!G1422</f>
        <v>0</v>
      </c>
      <c r="D1422">
        <f>'All Transactions'!H1422</f>
        <v>0</v>
      </c>
      <c r="E1422">
        <f>'All Transactions'!I1422</f>
        <v>0</v>
      </c>
      <c r="F1422">
        <f>'All Transactions'!J1422</f>
        <v>0</v>
      </c>
      <c r="G1422">
        <f>'All Transactions'!K1422</f>
        <v>0</v>
      </c>
      <c r="H1422">
        <f>(N1421+B1422*H1421)*'Master-Stocks'!$I$1</f>
        <v>7.2888821071863605E-2</v>
      </c>
      <c r="I1422">
        <f>(O1421+C1422*I1421)*'Master-Stocks'!$I$1</f>
        <v>4.04</v>
      </c>
      <c r="J1422">
        <f>(P1421+D1422*J1421)*'Master-Stocks'!$I$1</f>
        <v>4.5423188969331233E-3</v>
      </c>
      <c r="K1422">
        <f>(Q1421+E1422*K1421)*'Master-Stocks'!$I$1</f>
        <v>37.944391680000003</v>
      </c>
      <c r="L1422">
        <f>(R1421+F1422*L1421)*'Master-Stocks'!$I$1</f>
        <v>7.9470472667040006</v>
      </c>
      <c r="M1422">
        <f ca="1">(S1421+G1422*M1421)*'Master-Stocks'!$I$1</f>
        <v>1.4495762867466301E-2</v>
      </c>
      <c r="N1422">
        <f t="shared" ref="N1422:S1422" si="1419">H1421*B1422+N1421</f>
        <v>7.2888821071863603</v>
      </c>
      <c r="O1422">
        <f t="shared" si="1419"/>
        <v>404</v>
      </c>
      <c r="P1422">
        <f t="shared" si="1419"/>
        <v>0.4542318896933123</v>
      </c>
      <c r="Q1422">
        <f t="shared" si="1419"/>
        <v>3794.4391680000003</v>
      </c>
      <c r="R1422">
        <f t="shared" si="1419"/>
        <v>794.70472667040008</v>
      </c>
      <c r="S1422">
        <f t="shared" ca="1" si="1419"/>
        <v>1.44957628674663</v>
      </c>
    </row>
    <row r="1423" spans="1:19" ht="12.75" x14ac:dyDescent="0.2">
      <c r="A1423">
        <f>'All Transactions'!A1423</f>
        <v>0</v>
      </c>
      <c r="B1423">
        <f>'All Transactions'!F1423</f>
        <v>0</v>
      </c>
      <c r="C1423">
        <f>'All Transactions'!G1423</f>
        <v>0</v>
      </c>
      <c r="D1423">
        <f>'All Transactions'!H1423</f>
        <v>0</v>
      </c>
      <c r="E1423">
        <f>'All Transactions'!I1423</f>
        <v>0</v>
      </c>
      <c r="F1423">
        <f>'All Transactions'!J1423</f>
        <v>0</v>
      </c>
      <c r="G1423">
        <f>'All Transactions'!K1423</f>
        <v>0</v>
      </c>
      <c r="H1423">
        <f>(N1422+B1423*H1422)*'Master-Stocks'!$I$1</f>
        <v>7.2888821071863605E-2</v>
      </c>
      <c r="I1423">
        <f>(O1422+C1423*I1422)*'Master-Stocks'!$I$1</f>
        <v>4.04</v>
      </c>
      <c r="J1423">
        <f>(P1422+D1423*J1422)*'Master-Stocks'!$I$1</f>
        <v>4.5423188969331233E-3</v>
      </c>
      <c r="K1423">
        <f>(Q1422+E1423*K1422)*'Master-Stocks'!$I$1</f>
        <v>37.944391680000003</v>
      </c>
      <c r="L1423">
        <f>(R1422+F1423*L1422)*'Master-Stocks'!$I$1</f>
        <v>7.9470472667040006</v>
      </c>
      <c r="M1423">
        <f ca="1">(S1422+G1423*M1422)*'Master-Stocks'!$I$1</f>
        <v>1.4495762867466301E-2</v>
      </c>
      <c r="N1423">
        <f t="shared" ref="N1423:S1423" si="1420">H1422*B1423+N1422</f>
        <v>7.2888821071863603</v>
      </c>
      <c r="O1423">
        <f t="shared" si="1420"/>
        <v>404</v>
      </c>
      <c r="P1423">
        <f t="shared" si="1420"/>
        <v>0.4542318896933123</v>
      </c>
      <c r="Q1423">
        <f t="shared" si="1420"/>
        <v>3794.4391680000003</v>
      </c>
      <c r="R1423">
        <f t="shared" si="1420"/>
        <v>794.70472667040008</v>
      </c>
      <c r="S1423">
        <f t="shared" ca="1" si="1420"/>
        <v>1.44957628674663</v>
      </c>
    </row>
    <row r="1424" spans="1:19" ht="12.75" x14ac:dyDescent="0.2">
      <c r="A1424">
        <f>'All Transactions'!A1424</f>
        <v>0</v>
      </c>
      <c r="B1424">
        <f>'All Transactions'!F1424</f>
        <v>0</v>
      </c>
      <c r="C1424">
        <f>'All Transactions'!G1424</f>
        <v>0</v>
      </c>
      <c r="D1424">
        <f>'All Transactions'!H1424</f>
        <v>0</v>
      </c>
      <c r="E1424">
        <f>'All Transactions'!I1424</f>
        <v>0</v>
      </c>
      <c r="F1424">
        <f>'All Transactions'!J1424</f>
        <v>0</v>
      </c>
      <c r="G1424">
        <f>'All Transactions'!K1424</f>
        <v>0</v>
      </c>
      <c r="H1424">
        <f>(N1423+B1424*H1423)*'Master-Stocks'!$I$1</f>
        <v>7.2888821071863605E-2</v>
      </c>
      <c r="I1424">
        <f>(O1423+C1424*I1423)*'Master-Stocks'!$I$1</f>
        <v>4.04</v>
      </c>
      <c r="J1424">
        <f>(P1423+D1424*J1423)*'Master-Stocks'!$I$1</f>
        <v>4.5423188969331233E-3</v>
      </c>
      <c r="K1424">
        <f>(Q1423+E1424*K1423)*'Master-Stocks'!$I$1</f>
        <v>37.944391680000003</v>
      </c>
      <c r="L1424">
        <f>(R1423+F1424*L1423)*'Master-Stocks'!$I$1</f>
        <v>7.9470472667040006</v>
      </c>
      <c r="M1424">
        <f ca="1">(S1423+G1424*M1423)*'Master-Stocks'!$I$1</f>
        <v>1.4495762867466301E-2</v>
      </c>
      <c r="N1424">
        <f t="shared" ref="N1424:S1424" si="1421">H1423*B1424+N1423</f>
        <v>7.2888821071863603</v>
      </c>
      <c r="O1424">
        <f t="shared" si="1421"/>
        <v>404</v>
      </c>
      <c r="P1424">
        <f t="shared" si="1421"/>
        <v>0.4542318896933123</v>
      </c>
      <c r="Q1424">
        <f t="shared" si="1421"/>
        <v>3794.4391680000003</v>
      </c>
      <c r="R1424">
        <f t="shared" si="1421"/>
        <v>794.70472667040008</v>
      </c>
      <c r="S1424">
        <f t="shared" ca="1" si="1421"/>
        <v>1.44957628674663</v>
      </c>
    </row>
    <row r="1425" spans="1:19" ht="12.75" x14ac:dyDescent="0.2">
      <c r="A1425">
        <f>'All Transactions'!A1425</f>
        <v>0</v>
      </c>
      <c r="B1425">
        <f>'All Transactions'!F1425</f>
        <v>0</v>
      </c>
      <c r="C1425">
        <f>'All Transactions'!G1425</f>
        <v>0</v>
      </c>
      <c r="D1425">
        <f>'All Transactions'!H1425</f>
        <v>0</v>
      </c>
      <c r="E1425">
        <f>'All Transactions'!I1425</f>
        <v>0</v>
      </c>
      <c r="F1425">
        <f>'All Transactions'!J1425</f>
        <v>0</v>
      </c>
      <c r="G1425">
        <f>'All Transactions'!K1425</f>
        <v>0</v>
      </c>
      <c r="H1425">
        <f>(N1424+B1425*H1424)*'Master-Stocks'!$I$1</f>
        <v>7.2888821071863605E-2</v>
      </c>
      <c r="I1425">
        <f>(O1424+C1425*I1424)*'Master-Stocks'!$I$1</f>
        <v>4.04</v>
      </c>
      <c r="J1425">
        <f>(P1424+D1425*J1424)*'Master-Stocks'!$I$1</f>
        <v>4.5423188969331233E-3</v>
      </c>
      <c r="K1425">
        <f>(Q1424+E1425*K1424)*'Master-Stocks'!$I$1</f>
        <v>37.944391680000003</v>
      </c>
      <c r="L1425">
        <f>(R1424+F1425*L1424)*'Master-Stocks'!$I$1</f>
        <v>7.9470472667040006</v>
      </c>
      <c r="M1425">
        <f ca="1">(S1424+G1425*M1424)*'Master-Stocks'!$I$1</f>
        <v>1.4495762867466301E-2</v>
      </c>
      <c r="N1425">
        <f t="shared" ref="N1425:S1425" si="1422">H1424*B1425+N1424</f>
        <v>7.2888821071863603</v>
      </c>
      <c r="O1425">
        <f t="shared" si="1422"/>
        <v>404</v>
      </c>
      <c r="P1425">
        <f t="shared" si="1422"/>
        <v>0.4542318896933123</v>
      </c>
      <c r="Q1425">
        <f t="shared" si="1422"/>
        <v>3794.4391680000003</v>
      </c>
      <c r="R1425">
        <f t="shared" si="1422"/>
        <v>794.70472667040008</v>
      </c>
      <c r="S1425">
        <f t="shared" ca="1" si="1422"/>
        <v>1.44957628674663</v>
      </c>
    </row>
    <row r="1426" spans="1:19" ht="12.75" x14ac:dyDescent="0.2">
      <c r="A1426">
        <f>'All Transactions'!A1426</f>
        <v>0</v>
      </c>
      <c r="B1426">
        <f>'All Transactions'!F1426</f>
        <v>0</v>
      </c>
      <c r="C1426">
        <f>'All Transactions'!G1426</f>
        <v>0</v>
      </c>
      <c r="D1426">
        <f>'All Transactions'!H1426</f>
        <v>0</v>
      </c>
      <c r="E1426">
        <f>'All Transactions'!I1426</f>
        <v>0</v>
      </c>
      <c r="F1426">
        <f>'All Transactions'!J1426</f>
        <v>0</v>
      </c>
      <c r="G1426">
        <f>'All Transactions'!K1426</f>
        <v>0</v>
      </c>
      <c r="H1426">
        <f>(N1425+B1426*H1425)*'Master-Stocks'!$I$1</f>
        <v>7.2888821071863605E-2</v>
      </c>
      <c r="I1426">
        <f>(O1425+C1426*I1425)*'Master-Stocks'!$I$1</f>
        <v>4.04</v>
      </c>
      <c r="J1426">
        <f>(P1425+D1426*J1425)*'Master-Stocks'!$I$1</f>
        <v>4.5423188969331233E-3</v>
      </c>
      <c r="K1426">
        <f>(Q1425+E1426*K1425)*'Master-Stocks'!$I$1</f>
        <v>37.944391680000003</v>
      </c>
      <c r="L1426">
        <f>(R1425+F1426*L1425)*'Master-Stocks'!$I$1</f>
        <v>7.9470472667040006</v>
      </c>
      <c r="M1426">
        <f ca="1">(S1425+G1426*M1425)*'Master-Stocks'!$I$1</f>
        <v>1.4495762867466301E-2</v>
      </c>
      <c r="N1426">
        <f t="shared" ref="N1426:S1426" si="1423">H1425*B1426+N1425</f>
        <v>7.2888821071863603</v>
      </c>
      <c r="O1426">
        <f t="shared" si="1423"/>
        <v>404</v>
      </c>
      <c r="P1426">
        <f t="shared" si="1423"/>
        <v>0.4542318896933123</v>
      </c>
      <c r="Q1426">
        <f t="shared" si="1423"/>
        <v>3794.4391680000003</v>
      </c>
      <c r="R1426">
        <f t="shared" si="1423"/>
        <v>794.70472667040008</v>
      </c>
      <c r="S1426">
        <f t="shared" ca="1" si="1423"/>
        <v>1.44957628674663</v>
      </c>
    </row>
    <row r="1427" spans="1:19" ht="12.75" x14ac:dyDescent="0.2">
      <c r="A1427">
        <f>'All Transactions'!A1427</f>
        <v>0</v>
      </c>
      <c r="B1427">
        <f>'All Transactions'!F1427</f>
        <v>0</v>
      </c>
      <c r="C1427">
        <f>'All Transactions'!G1427</f>
        <v>0</v>
      </c>
      <c r="D1427">
        <f>'All Transactions'!H1427</f>
        <v>0</v>
      </c>
      <c r="E1427">
        <f>'All Transactions'!I1427</f>
        <v>0</v>
      </c>
      <c r="F1427">
        <f>'All Transactions'!J1427</f>
        <v>0</v>
      </c>
      <c r="G1427">
        <f>'All Transactions'!K1427</f>
        <v>0</v>
      </c>
      <c r="H1427">
        <f>(N1426+B1427*H1426)*'Master-Stocks'!$I$1</f>
        <v>7.2888821071863605E-2</v>
      </c>
      <c r="I1427">
        <f>(O1426+C1427*I1426)*'Master-Stocks'!$I$1</f>
        <v>4.04</v>
      </c>
      <c r="J1427">
        <f>(P1426+D1427*J1426)*'Master-Stocks'!$I$1</f>
        <v>4.5423188969331233E-3</v>
      </c>
      <c r="K1427">
        <f>(Q1426+E1427*K1426)*'Master-Stocks'!$I$1</f>
        <v>37.944391680000003</v>
      </c>
      <c r="L1427">
        <f>(R1426+F1427*L1426)*'Master-Stocks'!$I$1</f>
        <v>7.9470472667040006</v>
      </c>
      <c r="M1427">
        <f ca="1">(S1426+G1427*M1426)*'Master-Stocks'!$I$1</f>
        <v>1.4495762867466301E-2</v>
      </c>
      <c r="N1427">
        <f t="shared" ref="N1427:S1427" si="1424">H1426*B1427+N1426</f>
        <v>7.2888821071863603</v>
      </c>
      <c r="O1427">
        <f t="shared" si="1424"/>
        <v>404</v>
      </c>
      <c r="P1427">
        <f t="shared" si="1424"/>
        <v>0.4542318896933123</v>
      </c>
      <c r="Q1427">
        <f t="shared" si="1424"/>
        <v>3794.4391680000003</v>
      </c>
      <c r="R1427">
        <f t="shared" si="1424"/>
        <v>794.70472667040008</v>
      </c>
      <c r="S1427">
        <f t="shared" ca="1" si="1424"/>
        <v>1.44957628674663</v>
      </c>
    </row>
    <row r="1428" spans="1:19" ht="12.75" x14ac:dyDescent="0.2">
      <c r="A1428">
        <f>'All Transactions'!A1428</f>
        <v>0</v>
      </c>
      <c r="B1428">
        <f>'All Transactions'!F1428</f>
        <v>0</v>
      </c>
      <c r="C1428">
        <f>'All Transactions'!G1428</f>
        <v>0</v>
      </c>
      <c r="D1428">
        <f>'All Transactions'!H1428</f>
        <v>0</v>
      </c>
      <c r="E1428">
        <f>'All Transactions'!I1428</f>
        <v>0</v>
      </c>
      <c r="F1428">
        <f>'All Transactions'!J1428</f>
        <v>0</v>
      </c>
      <c r="G1428">
        <f>'All Transactions'!K1428</f>
        <v>0</v>
      </c>
      <c r="H1428">
        <f>(N1427+B1428*H1427)*'Master-Stocks'!$I$1</f>
        <v>7.2888821071863605E-2</v>
      </c>
      <c r="I1428">
        <f>(O1427+C1428*I1427)*'Master-Stocks'!$I$1</f>
        <v>4.04</v>
      </c>
      <c r="J1428">
        <f>(P1427+D1428*J1427)*'Master-Stocks'!$I$1</f>
        <v>4.5423188969331233E-3</v>
      </c>
      <c r="K1428">
        <f>(Q1427+E1428*K1427)*'Master-Stocks'!$I$1</f>
        <v>37.944391680000003</v>
      </c>
      <c r="L1428">
        <f>(R1427+F1428*L1427)*'Master-Stocks'!$I$1</f>
        <v>7.9470472667040006</v>
      </c>
      <c r="M1428">
        <f ca="1">(S1427+G1428*M1427)*'Master-Stocks'!$I$1</f>
        <v>1.4495762867466301E-2</v>
      </c>
      <c r="N1428">
        <f t="shared" ref="N1428:S1428" si="1425">H1427*B1428+N1427</f>
        <v>7.2888821071863603</v>
      </c>
      <c r="O1428">
        <f t="shared" si="1425"/>
        <v>404</v>
      </c>
      <c r="P1428">
        <f t="shared" si="1425"/>
        <v>0.4542318896933123</v>
      </c>
      <c r="Q1428">
        <f t="shared" si="1425"/>
        <v>3794.4391680000003</v>
      </c>
      <c r="R1428">
        <f t="shared" si="1425"/>
        <v>794.70472667040008</v>
      </c>
      <c r="S1428">
        <f t="shared" ca="1" si="1425"/>
        <v>1.44957628674663</v>
      </c>
    </row>
    <row r="1429" spans="1:19" ht="12.75" x14ac:dyDescent="0.2">
      <c r="A1429">
        <f>'All Transactions'!A1429</f>
        <v>0</v>
      </c>
      <c r="B1429">
        <f>'All Transactions'!F1429</f>
        <v>0</v>
      </c>
      <c r="C1429">
        <f>'All Transactions'!G1429</f>
        <v>0</v>
      </c>
      <c r="D1429">
        <f>'All Transactions'!H1429</f>
        <v>0</v>
      </c>
      <c r="E1429">
        <f>'All Transactions'!I1429</f>
        <v>0</v>
      </c>
      <c r="F1429">
        <f>'All Transactions'!J1429</f>
        <v>0</v>
      </c>
      <c r="G1429">
        <f>'All Transactions'!K1429</f>
        <v>0</v>
      </c>
      <c r="H1429">
        <f>(N1428+B1429*H1428)*'Master-Stocks'!$I$1</f>
        <v>7.2888821071863605E-2</v>
      </c>
      <c r="I1429">
        <f>(O1428+C1429*I1428)*'Master-Stocks'!$I$1</f>
        <v>4.04</v>
      </c>
      <c r="J1429">
        <f>(P1428+D1429*J1428)*'Master-Stocks'!$I$1</f>
        <v>4.5423188969331233E-3</v>
      </c>
      <c r="K1429">
        <f>(Q1428+E1429*K1428)*'Master-Stocks'!$I$1</f>
        <v>37.944391680000003</v>
      </c>
      <c r="L1429">
        <f>(R1428+F1429*L1428)*'Master-Stocks'!$I$1</f>
        <v>7.9470472667040006</v>
      </c>
      <c r="M1429">
        <f ca="1">(S1428+G1429*M1428)*'Master-Stocks'!$I$1</f>
        <v>1.4495762867466301E-2</v>
      </c>
      <c r="N1429">
        <f t="shared" ref="N1429:S1429" si="1426">H1428*B1429+N1428</f>
        <v>7.2888821071863603</v>
      </c>
      <c r="O1429">
        <f t="shared" si="1426"/>
        <v>404</v>
      </c>
      <c r="P1429">
        <f t="shared" si="1426"/>
        <v>0.4542318896933123</v>
      </c>
      <c r="Q1429">
        <f t="shared" si="1426"/>
        <v>3794.4391680000003</v>
      </c>
      <c r="R1429">
        <f t="shared" si="1426"/>
        <v>794.70472667040008</v>
      </c>
      <c r="S1429">
        <f t="shared" ca="1" si="1426"/>
        <v>1.44957628674663</v>
      </c>
    </row>
    <row r="1430" spans="1:19" ht="12.75" x14ac:dyDescent="0.2">
      <c r="A1430">
        <f>'All Transactions'!A1430</f>
        <v>0</v>
      </c>
      <c r="B1430">
        <f>'All Transactions'!F1430</f>
        <v>0</v>
      </c>
      <c r="C1430">
        <f>'All Transactions'!G1430</f>
        <v>0</v>
      </c>
      <c r="D1430">
        <f>'All Transactions'!H1430</f>
        <v>0</v>
      </c>
      <c r="E1430">
        <f>'All Transactions'!I1430</f>
        <v>0</v>
      </c>
      <c r="F1430">
        <f>'All Transactions'!J1430</f>
        <v>0</v>
      </c>
      <c r="G1430">
        <f>'All Transactions'!K1430</f>
        <v>0</v>
      </c>
      <c r="H1430">
        <f>(N1429+B1430*H1429)*'Master-Stocks'!$I$1</f>
        <v>7.2888821071863605E-2</v>
      </c>
      <c r="I1430">
        <f>(O1429+C1430*I1429)*'Master-Stocks'!$I$1</f>
        <v>4.04</v>
      </c>
      <c r="J1430">
        <f>(P1429+D1430*J1429)*'Master-Stocks'!$I$1</f>
        <v>4.5423188969331233E-3</v>
      </c>
      <c r="K1430">
        <f>(Q1429+E1430*K1429)*'Master-Stocks'!$I$1</f>
        <v>37.944391680000003</v>
      </c>
      <c r="L1430">
        <f>(R1429+F1430*L1429)*'Master-Stocks'!$I$1</f>
        <v>7.9470472667040006</v>
      </c>
      <c r="M1430">
        <f ca="1">(S1429+G1430*M1429)*'Master-Stocks'!$I$1</f>
        <v>1.4495762867466301E-2</v>
      </c>
      <c r="N1430">
        <f t="shared" ref="N1430:S1430" si="1427">H1429*B1430+N1429</f>
        <v>7.2888821071863603</v>
      </c>
      <c r="O1430">
        <f t="shared" si="1427"/>
        <v>404</v>
      </c>
      <c r="P1430">
        <f t="shared" si="1427"/>
        <v>0.4542318896933123</v>
      </c>
      <c r="Q1430">
        <f t="shared" si="1427"/>
        <v>3794.4391680000003</v>
      </c>
      <c r="R1430">
        <f t="shared" si="1427"/>
        <v>794.70472667040008</v>
      </c>
      <c r="S1430">
        <f t="shared" ca="1" si="1427"/>
        <v>1.44957628674663</v>
      </c>
    </row>
    <row r="1431" spans="1:19" ht="12.75" x14ac:dyDescent="0.2">
      <c r="A1431">
        <f>'All Transactions'!A1431</f>
        <v>0</v>
      </c>
      <c r="B1431">
        <f>'All Transactions'!F1431</f>
        <v>0</v>
      </c>
      <c r="C1431">
        <f>'All Transactions'!G1431</f>
        <v>0</v>
      </c>
      <c r="D1431">
        <f>'All Transactions'!H1431</f>
        <v>0</v>
      </c>
      <c r="E1431">
        <f>'All Transactions'!I1431</f>
        <v>0</v>
      </c>
      <c r="F1431">
        <f>'All Transactions'!J1431</f>
        <v>0</v>
      </c>
      <c r="G1431">
        <f>'All Transactions'!K1431</f>
        <v>0</v>
      </c>
      <c r="H1431">
        <f>(N1430+B1431*H1430)*'Master-Stocks'!$I$1</f>
        <v>7.2888821071863605E-2</v>
      </c>
      <c r="I1431">
        <f>(O1430+C1431*I1430)*'Master-Stocks'!$I$1</f>
        <v>4.04</v>
      </c>
      <c r="J1431">
        <f>(P1430+D1431*J1430)*'Master-Stocks'!$I$1</f>
        <v>4.5423188969331233E-3</v>
      </c>
      <c r="K1431">
        <f>(Q1430+E1431*K1430)*'Master-Stocks'!$I$1</f>
        <v>37.944391680000003</v>
      </c>
      <c r="L1431">
        <f>(R1430+F1431*L1430)*'Master-Stocks'!$I$1</f>
        <v>7.9470472667040006</v>
      </c>
      <c r="M1431">
        <f ca="1">(S1430+G1431*M1430)*'Master-Stocks'!$I$1</f>
        <v>1.4495762867466301E-2</v>
      </c>
      <c r="N1431">
        <f t="shared" ref="N1431:S1431" si="1428">H1430*B1431+N1430</f>
        <v>7.2888821071863603</v>
      </c>
      <c r="O1431">
        <f t="shared" si="1428"/>
        <v>404</v>
      </c>
      <c r="P1431">
        <f t="shared" si="1428"/>
        <v>0.4542318896933123</v>
      </c>
      <c r="Q1431">
        <f t="shared" si="1428"/>
        <v>3794.4391680000003</v>
      </c>
      <c r="R1431">
        <f t="shared" si="1428"/>
        <v>794.70472667040008</v>
      </c>
      <c r="S1431">
        <f t="shared" ca="1" si="1428"/>
        <v>1.44957628674663</v>
      </c>
    </row>
    <row r="1432" spans="1:19" ht="12.75" x14ac:dyDescent="0.2">
      <c r="A1432">
        <f>'All Transactions'!A1432</f>
        <v>0</v>
      </c>
      <c r="B1432">
        <f>'All Transactions'!F1432</f>
        <v>0</v>
      </c>
      <c r="C1432">
        <f>'All Transactions'!G1432</f>
        <v>0</v>
      </c>
      <c r="D1432">
        <f>'All Transactions'!H1432</f>
        <v>0</v>
      </c>
      <c r="E1432">
        <f>'All Transactions'!I1432</f>
        <v>0</v>
      </c>
      <c r="F1432">
        <f>'All Transactions'!J1432</f>
        <v>0</v>
      </c>
      <c r="G1432">
        <f>'All Transactions'!K1432</f>
        <v>0</v>
      </c>
      <c r="H1432">
        <f>(N1431+B1432*H1431)*'Master-Stocks'!$I$1</f>
        <v>7.2888821071863605E-2</v>
      </c>
      <c r="I1432">
        <f>(O1431+C1432*I1431)*'Master-Stocks'!$I$1</f>
        <v>4.04</v>
      </c>
      <c r="J1432">
        <f>(P1431+D1432*J1431)*'Master-Stocks'!$I$1</f>
        <v>4.5423188969331233E-3</v>
      </c>
      <c r="K1432">
        <f>(Q1431+E1432*K1431)*'Master-Stocks'!$I$1</f>
        <v>37.944391680000003</v>
      </c>
      <c r="L1432">
        <f>(R1431+F1432*L1431)*'Master-Stocks'!$I$1</f>
        <v>7.9470472667040006</v>
      </c>
      <c r="M1432">
        <f ca="1">(S1431+G1432*M1431)*'Master-Stocks'!$I$1</f>
        <v>1.4495762867466301E-2</v>
      </c>
      <c r="N1432">
        <f t="shared" ref="N1432:S1432" si="1429">H1431*B1432+N1431</f>
        <v>7.2888821071863603</v>
      </c>
      <c r="O1432">
        <f t="shared" si="1429"/>
        <v>404</v>
      </c>
      <c r="P1432">
        <f t="shared" si="1429"/>
        <v>0.4542318896933123</v>
      </c>
      <c r="Q1432">
        <f t="shared" si="1429"/>
        <v>3794.4391680000003</v>
      </c>
      <c r="R1432">
        <f t="shared" si="1429"/>
        <v>794.70472667040008</v>
      </c>
      <c r="S1432">
        <f t="shared" ca="1" si="1429"/>
        <v>1.44957628674663</v>
      </c>
    </row>
    <row r="1433" spans="1:19" ht="12.75" x14ac:dyDescent="0.2">
      <c r="A1433">
        <f>'All Transactions'!A1433</f>
        <v>0</v>
      </c>
      <c r="B1433">
        <f>'All Transactions'!F1433</f>
        <v>0</v>
      </c>
      <c r="C1433">
        <f>'All Transactions'!G1433</f>
        <v>0</v>
      </c>
      <c r="D1433">
        <f>'All Transactions'!H1433</f>
        <v>0</v>
      </c>
      <c r="E1433">
        <f>'All Transactions'!I1433</f>
        <v>0</v>
      </c>
      <c r="F1433">
        <f>'All Transactions'!J1433</f>
        <v>0</v>
      </c>
      <c r="G1433">
        <f>'All Transactions'!K1433</f>
        <v>0</v>
      </c>
      <c r="H1433">
        <f>(N1432+B1433*H1432)*'Master-Stocks'!$I$1</f>
        <v>7.2888821071863605E-2</v>
      </c>
      <c r="I1433">
        <f>(O1432+C1433*I1432)*'Master-Stocks'!$I$1</f>
        <v>4.04</v>
      </c>
      <c r="J1433">
        <f>(P1432+D1433*J1432)*'Master-Stocks'!$I$1</f>
        <v>4.5423188969331233E-3</v>
      </c>
      <c r="K1433">
        <f>(Q1432+E1433*K1432)*'Master-Stocks'!$I$1</f>
        <v>37.944391680000003</v>
      </c>
      <c r="L1433">
        <f>(R1432+F1433*L1432)*'Master-Stocks'!$I$1</f>
        <v>7.9470472667040006</v>
      </c>
      <c r="M1433">
        <f ca="1">(S1432+G1433*M1432)*'Master-Stocks'!$I$1</f>
        <v>1.4495762867466301E-2</v>
      </c>
      <c r="N1433">
        <f t="shared" ref="N1433:S1433" si="1430">H1432*B1433+N1432</f>
        <v>7.2888821071863603</v>
      </c>
      <c r="O1433">
        <f t="shared" si="1430"/>
        <v>404</v>
      </c>
      <c r="P1433">
        <f t="shared" si="1430"/>
        <v>0.4542318896933123</v>
      </c>
      <c r="Q1433">
        <f t="shared" si="1430"/>
        <v>3794.4391680000003</v>
      </c>
      <c r="R1433">
        <f t="shared" si="1430"/>
        <v>794.70472667040008</v>
      </c>
      <c r="S1433">
        <f t="shared" ca="1" si="1430"/>
        <v>1.44957628674663</v>
      </c>
    </row>
    <row r="1434" spans="1:19" ht="12.75" x14ac:dyDescent="0.2">
      <c r="A1434">
        <f>'All Transactions'!A1434</f>
        <v>0</v>
      </c>
      <c r="B1434">
        <f>'All Transactions'!F1434</f>
        <v>0</v>
      </c>
      <c r="C1434">
        <f>'All Transactions'!G1434</f>
        <v>0</v>
      </c>
      <c r="D1434">
        <f>'All Transactions'!H1434</f>
        <v>0</v>
      </c>
      <c r="E1434">
        <f>'All Transactions'!I1434</f>
        <v>0</v>
      </c>
      <c r="F1434">
        <f>'All Transactions'!J1434</f>
        <v>0</v>
      </c>
      <c r="G1434">
        <f>'All Transactions'!K1434</f>
        <v>0</v>
      </c>
      <c r="H1434">
        <f>(N1433+B1434*H1433)*'Master-Stocks'!$I$1</f>
        <v>7.2888821071863605E-2</v>
      </c>
      <c r="I1434">
        <f>(O1433+C1434*I1433)*'Master-Stocks'!$I$1</f>
        <v>4.04</v>
      </c>
      <c r="J1434">
        <f>(P1433+D1434*J1433)*'Master-Stocks'!$I$1</f>
        <v>4.5423188969331233E-3</v>
      </c>
      <c r="K1434">
        <f>(Q1433+E1434*K1433)*'Master-Stocks'!$I$1</f>
        <v>37.944391680000003</v>
      </c>
      <c r="L1434">
        <f>(R1433+F1434*L1433)*'Master-Stocks'!$I$1</f>
        <v>7.9470472667040006</v>
      </c>
      <c r="M1434">
        <f ca="1">(S1433+G1434*M1433)*'Master-Stocks'!$I$1</f>
        <v>1.4495762867466301E-2</v>
      </c>
      <c r="N1434">
        <f t="shared" ref="N1434:S1434" si="1431">H1433*B1434+N1433</f>
        <v>7.2888821071863603</v>
      </c>
      <c r="O1434">
        <f t="shared" si="1431"/>
        <v>404</v>
      </c>
      <c r="P1434">
        <f t="shared" si="1431"/>
        <v>0.4542318896933123</v>
      </c>
      <c r="Q1434">
        <f t="shared" si="1431"/>
        <v>3794.4391680000003</v>
      </c>
      <c r="R1434">
        <f t="shared" si="1431"/>
        <v>794.70472667040008</v>
      </c>
      <c r="S1434">
        <f t="shared" ca="1" si="1431"/>
        <v>1.44957628674663</v>
      </c>
    </row>
    <row r="1435" spans="1:19" ht="12.75" x14ac:dyDescent="0.2">
      <c r="A1435">
        <f>'All Transactions'!A1435</f>
        <v>0</v>
      </c>
      <c r="B1435">
        <f>'All Transactions'!F1435</f>
        <v>0</v>
      </c>
      <c r="C1435">
        <f>'All Transactions'!G1435</f>
        <v>0</v>
      </c>
      <c r="D1435">
        <f>'All Transactions'!H1435</f>
        <v>0</v>
      </c>
      <c r="E1435">
        <f>'All Transactions'!I1435</f>
        <v>0</v>
      </c>
      <c r="F1435">
        <f>'All Transactions'!J1435</f>
        <v>0</v>
      </c>
      <c r="G1435">
        <f>'All Transactions'!K1435</f>
        <v>0</v>
      </c>
      <c r="H1435">
        <f>(N1434+B1435*H1434)*'Master-Stocks'!$I$1</f>
        <v>7.2888821071863605E-2</v>
      </c>
      <c r="I1435">
        <f>(O1434+C1435*I1434)*'Master-Stocks'!$I$1</f>
        <v>4.04</v>
      </c>
      <c r="J1435">
        <f>(P1434+D1435*J1434)*'Master-Stocks'!$I$1</f>
        <v>4.5423188969331233E-3</v>
      </c>
      <c r="K1435">
        <f>(Q1434+E1435*K1434)*'Master-Stocks'!$I$1</f>
        <v>37.944391680000003</v>
      </c>
      <c r="L1435">
        <f>(R1434+F1435*L1434)*'Master-Stocks'!$I$1</f>
        <v>7.9470472667040006</v>
      </c>
      <c r="M1435">
        <f ca="1">(S1434+G1435*M1434)*'Master-Stocks'!$I$1</f>
        <v>1.4495762867466301E-2</v>
      </c>
      <c r="N1435">
        <f t="shared" ref="N1435:S1435" si="1432">H1434*B1435+N1434</f>
        <v>7.2888821071863603</v>
      </c>
      <c r="O1435">
        <f t="shared" si="1432"/>
        <v>404</v>
      </c>
      <c r="P1435">
        <f t="shared" si="1432"/>
        <v>0.4542318896933123</v>
      </c>
      <c r="Q1435">
        <f t="shared" si="1432"/>
        <v>3794.4391680000003</v>
      </c>
      <c r="R1435">
        <f t="shared" si="1432"/>
        <v>794.70472667040008</v>
      </c>
      <c r="S1435">
        <f t="shared" ca="1" si="1432"/>
        <v>1.44957628674663</v>
      </c>
    </row>
    <row r="1436" spans="1:19" ht="12.75" x14ac:dyDescent="0.2">
      <c r="A1436">
        <f>'All Transactions'!A1436</f>
        <v>0</v>
      </c>
      <c r="B1436">
        <f>'All Transactions'!F1436</f>
        <v>0</v>
      </c>
      <c r="C1436">
        <f>'All Transactions'!G1436</f>
        <v>0</v>
      </c>
      <c r="D1436">
        <f>'All Transactions'!H1436</f>
        <v>0</v>
      </c>
      <c r="E1436">
        <f>'All Transactions'!I1436</f>
        <v>0</v>
      </c>
      <c r="F1436">
        <f>'All Transactions'!J1436</f>
        <v>0</v>
      </c>
      <c r="G1436">
        <f>'All Transactions'!K1436</f>
        <v>0</v>
      </c>
      <c r="H1436">
        <f>(N1435+B1436*H1435)*'Master-Stocks'!$I$1</f>
        <v>7.2888821071863605E-2</v>
      </c>
      <c r="I1436">
        <f>(O1435+C1436*I1435)*'Master-Stocks'!$I$1</f>
        <v>4.04</v>
      </c>
      <c r="J1436">
        <f>(P1435+D1436*J1435)*'Master-Stocks'!$I$1</f>
        <v>4.5423188969331233E-3</v>
      </c>
      <c r="K1436">
        <f>(Q1435+E1436*K1435)*'Master-Stocks'!$I$1</f>
        <v>37.944391680000003</v>
      </c>
      <c r="L1436">
        <f>(R1435+F1436*L1435)*'Master-Stocks'!$I$1</f>
        <v>7.9470472667040006</v>
      </c>
      <c r="M1436">
        <f ca="1">(S1435+G1436*M1435)*'Master-Stocks'!$I$1</f>
        <v>1.4495762867466301E-2</v>
      </c>
      <c r="N1436">
        <f t="shared" ref="N1436:S1436" si="1433">H1435*B1436+N1435</f>
        <v>7.2888821071863603</v>
      </c>
      <c r="O1436">
        <f t="shared" si="1433"/>
        <v>404</v>
      </c>
      <c r="P1436">
        <f t="shared" si="1433"/>
        <v>0.4542318896933123</v>
      </c>
      <c r="Q1436">
        <f t="shared" si="1433"/>
        <v>3794.4391680000003</v>
      </c>
      <c r="R1436">
        <f t="shared" si="1433"/>
        <v>794.70472667040008</v>
      </c>
      <c r="S1436">
        <f t="shared" ca="1" si="1433"/>
        <v>1.44957628674663</v>
      </c>
    </row>
    <row r="1437" spans="1:19" ht="12.75" x14ac:dyDescent="0.2">
      <c r="A1437">
        <f>'All Transactions'!A1437</f>
        <v>0</v>
      </c>
      <c r="B1437">
        <f>'All Transactions'!F1437</f>
        <v>0</v>
      </c>
      <c r="C1437">
        <f>'All Transactions'!G1437</f>
        <v>0</v>
      </c>
      <c r="D1437">
        <f>'All Transactions'!H1437</f>
        <v>0</v>
      </c>
      <c r="E1437">
        <f>'All Transactions'!I1437</f>
        <v>0</v>
      </c>
      <c r="F1437">
        <f>'All Transactions'!J1437</f>
        <v>0</v>
      </c>
      <c r="G1437">
        <f>'All Transactions'!K1437</f>
        <v>0</v>
      </c>
      <c r="H1437">
        <f>(N1436+B1437*H1436)*'Master-Stocks'!$I$1</f>
        <v>7.2888821071863605E-2</v>
      </c>
      <c r="I1437">
        <f>(O1436+C1437*I1436)*'Master-Stocks'!$I$1</f>
        <v>4.04</v>
      </c>
      <c r="J1437">
        <f>(P1436+D1437*J1436)*'Master-Stocks'!$I$1</f>
        <v>4.5423188969331233E-3</v>
      </c>
      <c r="K1437">
        <f>(Q1436+E1437*K1436)*'Master-Stocks'!$I$1</f>
        <v>37.944391680000003</v>
      </c>
      <c r="L1437">
        <f>(R1436+F1437*L1436)*'Master-Stocks'!$I$1</f>
        <v>7.9470472667040006</v>
      </c>
      <c r="M1437">
        <f ca="1">(S1436+G1437*M1436)*'Master-Stocks'!$I$1</f>
        <v>1.4495762867466301E-2</v>
      </c>
      <c r="N1437">
        <f t="shared" ref="N1437:S1437" si="1434">H1436*B1437+N1436</f>
        <v>7.2888821071863603</v>
      </c>
      <c r="O1437">
        <f t="shared" si="1434"/>
        <v>404</v>
      </c>
      <c r="P1437">
        <f t="shared" si="1434"/>
        <v>0.4542318896933123</v>
      </c>
      <c r="Q1437">
        <f t="shared" si="1434"/>
        <v>3794.4391680000003</v>
      </c>
      <c r="R1437">
        <f t="shared" si="1434"/>
        <v>794.70472667040008</v>
      </c>
      <c r="S1437">
        <f t="shared" ca="1" si="1434"/>
        <v>1.44957628674663</v>
      </c>
    </row>
    <row r="1438" spans="1:19" ht="12.75" x14ac:dyDescent="0.2">
      <c r="A1438">
        <f>'All Transactions'!A1438</f>
        <v>0</v>
      </c>
      <c r="B1438">
        <f>'All Transactions'!F1438</f>
        <v>0</v>
      </c>
      <c r="C1438">
        <f>'All Transactions'!G1438</f>
        <v>0</v>
      </c>
      <c r="D1438">
        <f>'All Transactions'!H1438</f>
        <v>0</v>
      </c>
      <c r="E1438">
        <f>'All Transactions'!I1438</f>
        <v>0</v>
      </c>
      <c r="F1438">
        <f>'All Transactions'!J1438</f>
        <v>0</v>
      </c>
      <c r="G1438">
        <f>'All Transactions'!K1438</f>
        <v>0</v>
      </c>
      <c r="H1438">
        <f>(N1437+B1438*H1437)*'Master-Stocks'!$I$1</f>
        <v>7.2888821071863605E-2</v>
      </c>
      <c r="I1438">
        <f>(O1437+C1438*I1437)*'Master-Stocks'!$I$1</f>
        <v>4.04</v>
      </c>
      <c r="J1438">
        <f>(P1437+D1438*J1437)*'Master-Stocks'!$I$1</f>
        <v>4.5423188969331233E-3</v>
      </c>
      <c r="K1438">
        <f>(Q1437+E1438*K1437)*'Master-Stocks'!$I$1</f>
        <v>37.944391680000003</v>
      </c>
      <c r="L1438">
        <f>(R1437+F1438*L1437)*'Master-Stocks'!$I$1</f>
        <v>7.9470472667040006</v>
      </c>
      <c r="M1438">
        <f ca="1">(S1437+G1438*M1437)*'Master-Stocks'!$I$1</f>
        <v>1.4495762867466301E-2</v>
      </c>
      <c r="N1438">
        <f t="shared" ref="N1438:S1438" si="1435">H1437*B1438+N1437</f>
        <v>7.2888821071863603</v>
      </c>
      <c r="O1438">
        <f t="shared" si="1435"/>
        <v>404</v>
      </c>
      <c r="P1438">
        <f t="shared" si="1435"/>
        <v>0.4542318896933123</v>
      </c>
      <c r="Q1438">
        <f t="shared" si="1435"/>
        <v>3794.4391680000003</v>
      </c>
      <c r="R1438">
        <f t="shared" si="1435"/>
        <v>794.70472667040008</v>
      </c>
      <c r="S1438">
        <f t="shared" ca="1" si="1435"/>
        <v>1.44957628674663</v>
      </c>
    </row>
    <row r="1439" spans="1:19" ht="12.75" x14ac:dyDescent="0.2">
      <c r="A1439">
        <f>'All Transactions'!A1439</f>
        <v>0</v>
      </c>
      <c r="B1439">
        <f>'All Transactions'!F1439</f>
        <v>0</v>
      </c>
      <c r="C1439">
        <f>'All Transactions'!G1439</f>
        <v>0</v>
      </c>
      <c r="D1439">
        <f>'All Transactions'!H1439</f>
        <v>0</v>
      </c>
      <c r="E1439">
        <f>'All Transactions'!I1439</f>
        <v>0</v>
      </c>
      <c r="F1439">
        <f>'All Transactions'!J1439</f>
        <v>0</v>
      </c>
      <c r="G1439">
        <f>'All Transactions'!K1439</f>
        <v>0</v>
      </c>
      <c r="H1439">
        <f>(N1438+B1439*H1438)*'Master-Stocks'!$I$1</f>
        <v>7.2888821071863605E-2</v>
      </c>
      <c r="I1439">
        <f>(O1438+C1439*I1438)*'Master-Stocks'!$I$1</f>
        <v>4.04</v>
      </c>
      <c r="J1439">
        <f>(P1438+D1439*J1438)*'Master-Stocks'!$I$1</f>
        <v>4.5423188969331233E-3</v>
      </c>
      <c r="K1439">
        <f>(Q1438+E1439*K1438)*'Master-Stocks'!$I$1</f>
        <v>37.944391680000003</v>
      </c>
      <c r="L1439">
        <f>(R1438+F1439*L1438)*'Master-Stocks'!$I$1</f>
        <v>7.9470472667040006</v>
      </c>
      <c r="M1439">
        <f ca="1">(S1438+G1439*M1438)*'Master-Stocks'!$I$1</f>
        <v>1.4495762867466301E-2</v>
      </c>
      <c r="N1439">
        <f t="shared" ref="N1439:S1439" si="1436">H1438*B1439+N1438</f>
        <v>7.2888821071863603</v>
      </c>
      <c r="O1439">
        <f t="shared" si="1436"/>
        <v>404</v>
      </c>
      <c r="P1439">
        <f t="shared" si="1436"/>
        <v>0.4542318896933123</v>
      </c>
      <c r="Q1439">
        <f t="shared" si="1436"/>
        <v>3794.4391680000003</v>
      </c>
      <c r="R1439">
        <f t="shared" si="1436"/>
        <v>794.70472667040008</v>
      </c>
      <c r="S1439">
        <f t="shared" ca="1" si="1436"/>
        <v>1.44957628674663</v>
      </c>
    </row>
    <row r="1440" spans="1:19" ht="12.75" x14ac:dyDescent="0.2">
      <c r="A1440">
        <f>'All Transactions'!A1440</f>
        <v>0</v>
      </c>
      <c r="B1440">
        <f>'All Transactions'!F1440</f>
        <v>0</v>
      </c>
      <c r="C1440">
        <f>'All Transactions'!G1440</f>
        <v>0</v>
      </c>
      <c r="D1440">
        <f>'All Transactions'!H1440</f>
        <v>0</v>
      </c>
      <c r="E1440">
        <f>'All Transactions'!I1440</f>
        <v>0</v>
      </c>
      <c r="F1440">
        <f>'All Transactions'!J1440</f>
        <v>0</v>
      </c>
      <c r="G1440">
        <f>'All Transactions'!K1440</f>
        <v>0</v>
      </c>
      <c r="H1440">
        <f>(N1439+B1440*H1439)*'Master-Stocks'!$I$1</f>
        <v>7.2888821071863605E-2</v>
      </c>
      <c r="I1440">
        <f>(O1439+C1440*I1439)*'Master-Stocks'!$I$1</f>
        <v>4.04</v>
      </c>
      <c r="J1440">
        <f>(P1439+D1440*J1439)*'Master-Stocks'!$I$1</f>
        <v>4.5423188969331233E-3</v>
      </c>
      <c r="K1440">
        <f>(Q1439+E1440*K1439)*'Master-Stocks'!$I$1</f>
        <v>37.944391680000003</v>
      </c>
      <c r="L1440">
        <f>(R1439+F1440*L1439)*'Master-Stocks'!$I$1</f>
        <v>7.9470472667040006</v>
      </c>
      <c r="M1440">
        <f ca="1">(S1439+G1440*M1439)*'Master-Stocks'!$I$1</f>
        <v>1.4495762867466301E-2</v>
      </c>
      <c r="N1440">
        <f t="shared" ref="N1440:S1440" si="1437">H1439*B1440+N1439</f>
        <v>7.2888821071863603</v>
      </c>
      <c r="O1440">
        <f t="shared" si="1437"/>
        <v>404</v>
      </c>
      <c r="P1440">
        <f t="shared" si="1437"/>
        <v>0.4542318896933123</v>
      </c>
      <c r="Q1440">
        <f t="shared" si="1437"/>
        <v>3794.4391680000003</v>
      </c>
      <c r="R1440">
        <f t="shared" si="1437"/>
        <v>794.70472667040008</v>
      </c>
      <c r="S1440">
        <f t="shared" ca="1" si="1437"/>
        <v>1.44957628674663</v>
      </c>
    </row>
    <row r="1441" spans="1:19" ht="12.75" x14ac:dyDescent="0.2">
      <c r="A1441">
        <f>'All Transactions'!A1441</f>
        <v>0</v>
      </c>
      <c r="B1441">
        <f>'All Transactions'!F1441</f>
        <v>0</v>
      </c>
      <c r="C1441">
        <f>'All Transactions'!G1441</f>
        <v>0</v>
      </c>
      <c r="D1441">
        <f>'All Transactions'!H1441</f>
        <v>0</v>
      </c>
      <c r="E1441">
        <f>'All Transactions'!I1441</f>
        <v>0</v>
      </c>
      <c r="F1441">
        <f>'All Transactions'!J1441</f>
        <v>0</v>
      </c>
      <c r="G1441">
        <f>'All Transactions'!K1441</f>
        <v>0</v>
      </c>
      <c r="H1441">
        <f>(N1440+B1441*H1440)*'Master-Stocks'!$I$1</f>
        <v>7.2888821071863605E-2</v>
      </c>
      <c r="I1441">
        <f>(O1440+C1441*I1440)*'Master-Stocks'!$I$1</f>
        <v>4.04</v>
      </c>
      <c r="J1441">
        <f>(P1440+D1441*J1440)*'Master-Stocks'!$I$1</f>
        <v>4.5423188969331233E-3</v>
      </c>
      <c r="K1441">
        <f>(Q1440+E1441*K1440)*'Master-Stocks'!$I$1</f>
        <v>37.944391680000003</v>
      </c>
      <c r="L1441">
        <f>(R1440+F1441*L1440)*'Master-Stocks'!$I$1</f>
        <v>7.9470472667040006</v>
      </c>
      <c r="M1441">
        <f ca="1">(S1440+G1441*M1440)*'Master-Stocks'!$I$1</f>
        <v>1.4495762867466301E-2</v>
      </c>
      <c r="N1441">
        <f t="shared" ref="N1441:S1441" si="1438">H1440*B1441+N1440</f>
        <v>7.2888821071863603</v>
      </c>
      <c r="O1441">
        <f t="shared" si="1438"/>
        <v>404</v>
      </c>
      <c r="P1441">
        <f t="shared" si="1438"/>
        <v>0.4542318896933123</v>
      </c>
      <c r="Q1441">
        <f t="shared" si="1438"/>
        <v>3794.4391680000003</v>
      </c>
      <c r="R1441">
        <f t="shared" si="1438"/>
        <v>794.70472667040008</v>
      </c>
      <c r="S1441">
        <f t="shared" ca="1" si="1438"/>
        <v>1.44957628674663</v>
      </c>
    </row>
    <row r="1442" spans="1:19" ht="12.75" x14ac:dyDescent="0.2">
      <c r="A1442">
        <f>'All Transactions'!A1442</f>
        <v>0</v>
      </c>
      <c r="B1442">
        <f>'All Transactions'!F1442</f>
        <v>0</v>
      </c>
      <c r="C1442">
        <f>'All Transactions'!G1442</f>
        <v>0</v>
      </c>
      <c r="D1442">
        <f>'All Transactions'!H1442</f>
        <v>0</v>
      </c>
      <c r="E1442">
        <f>'All Transactions'!I1442</f>
        <v>0</v>
      </c>
      <c r="F1442">
        <f>'All Transactions'!J1442</f>
        <v>0</v>
      </c>
      <c r="G1442">
        <f>'All Transactions'!K1442</f>
        <v>0</v>
      </c>
      <c r="H1442">
        <f>(N1441+B1442*H1441)*'Master-Stocks'!$I$1</f>
        <v>7.2888821071863605E-2</v>
      </c>
      <c r="I1442">
        <f>(O1441+C1442*I1441)*'Master-Stocks'!$I$1</f>
        <v>4.04</v>
      </c>
      <c r="J1442">
        <f>(P1441+D1442*J1441)*'Master-Stocks'!$I$1</f>
        <v>4.5423188969331233E-3</v>
      </c>
      <c r="K1442">
        <f>(Q1441+E1442*K1441)*'Master-Stocks'!$I$1</f>
        <v>37.944391680000003</v>
      </c>
      <c r="L1442">
        <f>(R1441+F1442*L1441)*'Master-Stocks'!$I$1</f>
        <v>7.9470472667040006</v>
      </c>
      <c r="M1442">
        <f ca="1">(S1441+G1442*M1441)*'Master-Stocks'!$I$1</f>
        <v>1.4495762867466301E-2</v>
      </c>
      <c r="N1442">
        <f t="shared" ref="N1442:S1442" si="1439">H1441*B1442+N1441</f>
        <v>7.2888821071863603</v>
      </c>
      <c r="O1442">
        <f t="shared" si="1439"/>
        <v>404</v>
      </c>
      <c r="P1442">
        <f t="shared" si="1439"/>
        <v>0.4542318896933123</v>
      </c>
      <c r="Q1442">
        <f t="shared" si="1439"/>
        <v>3794.4391680000003</v>
      </c>
      <c r="R1442">
        <f t="shared" si="1439"/>
        <v>794.70472667040008</v>
      </c>
      <c r="S1442">
        <f t="shared" ca="1" si="1439"/>
        <v>1.44957628674663</v>
      </c>
    </row>
    <row r="1443" spans="1:19" ht="12.75" x14ac:dyDescent="0.2">
      <c r="A1443">
        <f>'All Transactions'!A1443</f>
        <v>0</v>
      </c>
      <c r="B1443">
        <f>'All Transactions'!F1443</f>
        <v>0</v>
      </c>
      <c r="C1443">
        <f>'All Transactions'!G1443</f>
        <v>0</v>
      </c>
      <c r="D1443">
        <f>'All Transactions'!H1443</f>
        <v>0</v>
      </c>
      <c r="E1443">
        <f>'All Transactions'!I1443</f>
        <v>0</v>
      </c>
      <c r="F1443">
        <f>'All Transactions'!J1443</f>
        <v>0</v>
      </c>
      <c r="G1443">
        <f>'All Transactions'!K1443</f>
        <v>0</v>
      </c>
      <c r="H1443">
        <f>(N1442+B1443*H1442)*'Master-Stocks'!$I$1</f>
        <v>7.2888821071863605E-2</v>
      </c>
      <c r="I1443">
        <f>(O1442+C1443*I1442)*'Master-Stocks'!$I$1</f>
        <v>4.04</v>
      </c>
      <c r="J1443">
        <f>(P1442+D1443*J1442)*'Master-Stocks'!$I$1</f>
        <v>4.5423188969331233E-3</v>
      </c>
      <c r="K1443">
        <f>(Q1442+E1443*K1442)*'Master-Stocks'!$I$1</f>
        <v>37.944391680000003</v>
      </c>
      <c r="L1443">
        <f>(R1442+F1443*L1442)*'Master-Stocks'!$I$1</f>
        <v>7.9470472667040006</v>
      </c>
      <c r="M1443">
        <f ca="1">(S1442+G1443*M1442)*'Master-Stocks'!$I$1</f>
        <v>1.4495762867466301E-2</v>
      </c>
      <c r="N1443">
        <f t="shared" ref="N1443:S1443" si="1440">H1442*B1443+N1442</f>
        <v>7.2888821071863603</v>
      </c>
      <c r="O1443">
        <f t="shared" si="1440"/>
        <v>404</v>
      </c>
      <c r="P1443">
        <f t="shared" si="1440"/>
        <v>0.4542318896933123</v>
      </c>
      <c r="Q1443">
        <f t="shared" si="1440"/>
        <v>3794.4391680000003</v>
      </c>
      <c r="R1443">
        <f t="shared" si="1440"/>
        <v>794.70472667040008</v>
      </c>
      <c r="S1443">
        <f t="shared" ca="1" si="1440"/>
        <v>1.44957628674663</v>
      </c>
    </row>
    <row r="1444" spans="1:19" ht="12.75" x14ac:dyDescent="0.2">
      <c r="A1444">
        <f>'All Transactions'!A1444</f>
        <v>0</v>
      </c>
      <c r="B1444">
        <f>'All Transactions'!F1444</f>
        <v>0</v>
      </c>
      <c r="C1444">
        <f>'All Transactions'!G1444</f>
        <v>0</v>
      </c>
      <c r="D1444">
        <f>'All Transactions'!H1444</f>
        <v>0</v>
      </c>
      <c r="E1444">
        <f>'All Transactions'!I1444</f>
        <v>0</v>
      </c>
      <c r="F1444">
        <f>'All Transactions'!J1444</f>
        <v>0</v>
      </c>
      <c r="G1444">
        <f>'All Transactions'!K1444</f>
        <v>0</v>
      </c>
      <c r="H1444">
        <f>(N1443+B1444*H1443)*'Master-Stocks'!$I$1</f>
        <v>7.2888821071863605E-2</v>
      </c>
      <c r="I1444">
        <f>(O1443+C1444*I1443)*'Master-Stocks'!$I$1</f>
        <v>4.04</v>
      </c>
      <c r="J1444">
        <f>(P1443+D1444*J1443)*'Master-Stocks'!$I$1</f>
        <v>4.5423188969331233E-3</v>
      </c>
      <c r="K1444">
        <f>(Q1443+E1444*K1443)*'Master-Stocks'!$I$1</f>
        <v>37.944391680000003</v>
      </c>
      <c r="L1444">
        <f>(R1443+F1444*L1443)*'Master-Stocks'!$I$1</f>
        <v>7.9470472667040006</v>
      </c>
      <c r="M1444">
        <f ca="1">(S1443+G1444*M1443)*'Master-Stocks'!$I$1</f>
        <v>1.4495762867466301E-2</v>
      </c>
      <c r="N1444">
        <f t="shared" ref="N1444:S1444" si="1441">H1443*B1444+N1443</f>
        <v>7.2888821071863603</v>
      </c>
      <c r="O1444">
        <f t="shared" si="1441"/>
        <v>404</v>
      </c>
      <c r="P1444">
        <f t="shared" si="1441"/>
        <v>0.4542318896933123</v>
      </c>
      <c r="Q1444">
        <f t="shared" si="1441"/>
        <v>3794.4391680000003</v>
      </c>
      <c r="R1444">
        <f t="shared" si="1441"/>
        <v>794.70472667040008</v>
      </c>
      <c r="S1444">
        <f t="shared" ca="1" si="1441"/>
        <v>1.44957628674663</v>
      </c>
    </row>
    <row r="1445" spans="1:19" ht="12.75" x14ac:dyDescent="0.2">
      <c r="A1445">
        <f>'All Transactions'!A1445</f>
        <v>0</v>
      </c>
      <c r="B1445">
        <f>'All Transactions'!F1445</f>
        <v>0</v>
      </c>
      <c r="C1445">
        <f>'All Transactions'!G1445</f>
        <v>0</v>
      </c>
      <c r="D1445">
        <f>'All Transactions'!H1445</f>
        <v>0</v>
      </c>
      <c r="E1445">
        <f>'All Transactions'!I1445</f>
        <v>0</v>
      </c>
      <c r="F1445">
        <f>'All Transactions'!J1445</f>
        <v>0</v>
      </c>
      <c r="G1445">
        <f>'All Transactions'!K1445</f>
        <v>0</v>
      </c>
      <c r="H1445">
        <f>(N1444+B1445*H1444)*'Master-Stocks'!$I$1</f>
        <v>7.2888821071863605E-2</v>
      </c>
      <c r="I1445">
        <f>(O1444+C1445*I1444)*'Master-Stocks'!$I$1</f>
        <v>4.04</v>
      </c>
      <c r="J1445">
        <f>(P1444+D1445*J1444)*'Master-Stocks'!$I$1</f>
        <v>4.5423188969331233E-3</v>
      </c>
      <c r="K1445">
        <f>(Q1444+E1445*K1444)*'Master-Stocks'!$I$1</f>
        <v>37.944391680000003</v>
      </c>
      <c r="L1445">
        <f>(R1444+F1445*L1444)*'Master-Stocks'!$I$1</f>
        <v>7.9470472667040006</v>
      </c>
      <c r="M1445">
        <f ca="1">(S1444+G1445*M1444)*'Master-Stocks'!$I$1</f>
        <v>1.4495762867466301E-2</v>
      </c>
      <c r="N1445">
        <f t="shared" ref="N1445:S1445" si="1442">H1444*B1445+N1444</f>
        <v>7.2888821071863603</v>
      </c>
      <c r="O1445">
        <f t="shared" si="1442"/>
        <v>404</v>
      </c>
      <c r="P1445">
        <f t="shared" si="1442"/>
        <v>0.4542318896933123</v>
      </c>
      <c r="Q1445">
        <f t="shared" si="1442"/>
        <v>3794.4391680000003</v>
      </c>
      <c r="R1445">
        <f t="shared" si="1442"/>
        <v>794.70472667040008</v>
      </c>
      <c r="S1445">
        <f t="shared" ca="1" si="1442"/>
        <v>1.44957628674663</v>
      </c>
    </row>
    <row r="1446" spans="1:19" ht="12.75" x14ac:dyDescent="0.2">
      <c r="A1446">
        <f>'All Transactions'!A1446</f>
        <v>0</v>
      </c>
      <c r="B1446">
        <f>'All Transactions'!F1446</f>
        <v>0</v>
      </c>
      <c r="C1446">
        <f>'All Transactions'!G1446</f>
        <v>0</v>
      </c>
      <c r="D1446">
        <f>'All Transactions'!H1446</f>
        <v>0</v>
      </c>
      <c r="E1446">
        <f>'All Transactions'!I1446</f>
        <v>0</v>
      </c>
      <c r="F1446">
        <f>'All Transactions'!J1446</f>
        <v>0</v>
      </c>
      <c r="G1446">
        <f>'All Transactions'!K1446</f>
        <v>0</v>
      </c>
      <c r="H1446">
        <f>(N1445+B1446*H1445)*'Master-Stocks'!$I$1</f>
        <v>7.2888821071863605E-2</v>
      </c>
      <c r="I1446">
        <f>(O1445+C1446*I1445)*'Master-Stocks'!$I$1</f>
        <v>4.04</v>
      </c>
      <c r="J1446">
        <f>(P1445+D1446*J1445)*'Master-Stocks'!$I$1</f>
        <v>4.5423188969331233E-3</v>
      </c>
      <c r="K1446">
        <f>(Q1445+E1446*K1445)*'Master-Stocks'!$I$1</f>
        <v>37.944391680000003</v>
      </c>
      <c r="L1446">
        <f>(R1445+F1446*L1445)*'Master-Stocks'!$I$1</f>
        <v>7.9470472667040006</v>
      </c>
      <c r="M1446">
        <f ca="1">(S1445+G1446*M1445)*'Master-Stocks'!$I$1</f>
        <v>1.4495762867466301E-2</v>
      </c>
      <c r="N1446">
        <f t="shared" ref="N1446:S1446" si="1443">H1445*B1446+N1445</f>
        <v>7.2888821071863603</v>
      </c>
      <c r="O1446">
        <f t="shared" si="1443"/>
        <v>404</v>
      </c>
      <c r="P1446">
        <f t="shared" si="1443"/>
        <v>0.4542318896933123</v>
      </c>
      <c r="Q1446">
        <f t="shared" si="1443"/>
        <v>3794.4391680000003</v>
      </c>
      <c r="R1446">
        <f t="shared" si="1443"/>
        <v>794.70472667040008</v>
      </c>
      <c r="S1446">
        <f t="shared" ca="1" si="1443"/>
        <v>1.44957628674663</v>
      </c>
    </row>
    <row r="1447" spans="1:19" ht="12.75" x14ac:dyDescent="0.2">
      <c r="A1447">
        <f>'All Transactions'!A1447</f>
        <v>0</v>
      </c>
      <c r="B1447">
        <f>'All Transactions'!F1447</f>
        <v>0</v>
      </c>
      <c r="C1447">
        <f>'All Transactions'!G1447</f>
        <v>0</v>
      </c>
      <c r="D1447">
        <f>'All Transactions'!H1447</f>
        <v>0</v>
      </c>
      <c r="E1447">
        <f>'All Transactions'!I1447</f>
        <v>0</v>
      </c>
      <c r="F1447">
        <f>'All Transactions'!J1447</f>
        <v>0</v>
      </c>
      <c r="G1447">
        <f>'All Transactions'!K1447</f>
        <v>0</v>
      </c>
      <c r="H1447">
        <f>(N1446+B1447*H1446)*'Master-Stocks'!$I$1</f>
        <v>7.2888821071863605E-2</v>
      </c>
      <c r="I1447">
        <f>(O1446+C1447*I1446)*'Master-Stocks'!$I$1</f>
        <v>4.04</v>
      </c>
      <c r="J1447">
        <f>(P1446+D1447*J1446)*'Master-Stocks'!$I$1</f>
        <v>4.5423188969331233E-3</v>
      </c>
      <c r="K1447">
        <f>(Q1446+E1447*K1446)*'Master-Stocks'!$I$1</f>
        <v>37.944391680000003</v>
      </c>
      <c r="L1447">
        <f>(R1446+F1447*L1446)*'Master-Stocks'!$I$1</f>
        <v>7.9470472667040006</v>
      </c>
      <c r="M1447">
        <f ca="1">(S1446+G1447*M1446)*'Master-Stocks'!$I$1</f>
        <v>1.4495762867466301E-2</v>
      </c>
      <c r="N1447">
        <f t="shared" ref="N1447:S1447" si="1444">H1446*B1447+N1446</f>
        <v>7.2888821071863603</v>
      </c>
      <c r="O1447">
        <f t="shared" si="1444"/>
        <v>404</v>
      </c>
      <c r="P1447">
        <f t="shared" si="1444"/>
        <v>0.4542318896933123</v>
      </c>
      <c r="Q1447">
        <f t="shared" si="1444"/>
        <v>3794.4391680000003</v>
      </c>
      <c r="R1447">
        <f t="shared" si="1444"/>
        <v>794.70472667040008</v>
      </c>
      <c r="S1447">
        <f t="shared" ca="1" si="1444"/>
        <v>1.44957628674663</v>
      </c>
    </row>
    <row r="1448" spans="1:19" ht="12.75" x14ac:dyDescent="0.2">
      <c r="A1448">
        <f>'All Transactions'!A1448</f>
        <v>0</v>
      </c>
      <c r="B1448">
        <f>'All Transactions'!F1448</f>
        <v>0</v>
      </c>
      <c r="C1448">
        <f>'All Transactions'!G1448</f>
        <v>0</v>
      </c>
      <c r="D1448">
        <f>'All Transactions'!H1448</f>
        <v>0</v>
      </c>
      <c r="E1448">
        <f>'All Transactions'!I1448</f>
        <v>0</v>
      </c>
      <c r="F1448">
        <f>'All Transactions'!J1448</f>
        <v>0</v>
      </c>
      <c r="G1448">
        <f>'All Transactions'!K1448</f>
        <v>0</v>
      </c>
      <c r="H1448">
        <f>(N1447+B1448*H1447)*'Master-Stocks'!$I$1</f>
        <v>7.2888821071863605E-2</v>
      </c>
      <c r="I1448">
        <f>(O1447+C1448*I1447)*'Master-Stocks'!$I$1</f>
        <v>4.04</v>
      </c>
      <c r="J1448">
        <f>(P1447+D1448*J1447)*'Master-Stocks'!$I$1</f>
        <v>4.5423188969331233E-3</v>
      </c>
      <c r="K1448">
        <f>(Q1447+E1448*K1447)*'Master-Stocks'!$I$1</f>
        <v>37.944391680000003</v>
      </c>
      <c r="L1448">
        <f>(R1447+F1448*L1447)*'Master-Stocks'!$I$1</f>
        <v>7.9470472667040006</v>
      </c>
      <c r="M1448">
        <f ca="1">(S1447+G1448*M1447)*'Master-Stocks'!$I$1</f>
        <v>1.4495762867466301E-2</v>
      </c>
      <c r="N1448">
        <f t="shared" ref="N1448:S1448" si="1445">H1447*B1448+N1447</f>
        <v>7.2888821071863603</v>
      </c>
      <c r="O1448">
        <f t="shared" si="1445"/>
        <v>404</v>
      </c>
      <c r="P1448">
        <f t="shared" si="1445"/>
        <v>0.4542318896933123</v>
      </c>
      <c r="Q1448">
        <f t="shared" si="1445"/>
        <v>3794.4391680000003</v>
      </c>
      <c r="R1448">
        <f t="shared" si="1445"/>
        <v>794.70472667040008</v>
      </c>
      <c r="S1448">
        <f t="shared" ca="1" si="1445"/>
        <v>1.44957628674663</v>
      </c>
    </row>
    <row r="1449" spans="1:19" ht="12.75" x14ac:dyDescent="0.2">
      <c r="A1449">
        <f>'All Transactions'!A1449</f>
        <v>0</v>
      </c>
      <c r="B1449">
        <f>'All Transactions'!F1449</f>
        <v>0</v>
      </c>
      <c r="C1449">
        <f>'All Transactions'!G1449</f>
        <v>0</v>
      </c>
      <c r="D1449">
        <f>'All Transactions'!H1449</f>
        <v>0</v>
      </c>
      <c r="E1449">
        <f>'All Transactions'!I1449</f>
        <v>0</v>
      </c>
      <c r="F1449">
        <f>'All Transactions'!J1449</f>
        <v>0</v>
      </c>
      <c r="G1449">
        <f>'All Transactions'!K1449</f>
        <v>0</v>
      </c>
      <c r="H1449">
        <f>(N1448+B1449*H1448)*'Master-Stocks'!$I$1</f>
        <v>7.2888821071863605E-2</v>
      </c>
      <c r="I1449">
        <f>(O1448+C1449*I1448)*'Master-Stocks'!$I$1</f>
        <v>4.04</v>
      </c>
      <c r="J1449">
        <f>(P1448+D1449*J1448)*'Master-Stocks'!$I$1</f>
        <v>4.5423188969331233E-3</v>
      </c>
      <c r="K1449">
        <f>(Q1448+E1449*K1448)*'Master-Stocks'!$I$1</f>
        <v>37.944391680000003</v>
      </c>
      <c r="L1449">
        <f>(R1448+F1449*L1448)*'Master-Stocks'!$I$1</f>
        <v>7.9470472667040006</v>
      </c>
      <c r="M1449">
        <f ca="1">(S1448+G1449*M1448)*'Master-Stocks'!$I$1</f>
        <v>1.4495762867466301E-2</v>
      </c>
      <c r="N1449">
        <f t="shared" ref="N1449:S1449" si="1446">H1448*B1449+N1448</f>
        <v>7.2888821071863603</v>
      </c>
      <c r="O1449">
        <f t="shared" si="1446"/>
        <v>404</v>
      </c>
      <c r="P1449">
        <f t="shared" si="1446"/>
        <v>0.4542318896933123</v>
      </c>
      <c r="Q1449">
        <f t="shared" si="1446"/>
        <v>3794.4391680000003</v>
      </c>
      <c r="R1449">
        <f t="shared" si="1446"/>
        <v>794.70472667040008</v>
      </c>
      <c r="S1449">
        <f t="shared" ca="1" si="1446"/>
        <v>1.44957628674663</v>
      </c>
    </row>
    <row r="1450" spans="1:19" ht="12.75" x14ac:dyDescent="0.2">
      <c r="A1450">
        <f>'All Transactions'!A1450</f>
        <v>0</v>
      </c>
      <c r="B1450">
        <f>'All Transactions'!F1450</f>
        <v>0</v>
      </c>
      <c r="C1450">
        <f>'All Transactions'!G1450</f>
        <v>0</v>
      </c>
      <c r="D1450">
        <f>'All Transactions'!H1450</f>
        <v>0</v>
      </c>
      <c r="E1450">
        <f>'All Transactions'!I1450</f>
        <v>0</v>
      </c>
      <c r="F1450">
        <f>'All Transactions'!J1450</f>
        <v>0</v>
      </c>
      <c r="G1450">
        <f>'All Transactions'!K1450</f>
        <v>0</v>
      </c>
      <c r="H1450">
        <f>(N1449+B1450*H1449)*'Master-Stocks'!$I$1</f>
        <v>7.2888821071863605E-2</v>
      </c>
      <c r="I1450">
        <f>(O1449+C1450*I1449)*'Master-Stocks'!$I$1</f>
        <v>4.04</v>
      </c>
      <c r="J1450">
        <f>(P1449+D1450*J1449)*'Master-Stocks'!$I$1</f>
        <v>4.5423188969331233E-3</v>
      </c>
      <c r="K1450">
        <f>(Q1449+E1450*K1449)*'Master-Stocks'!$I$1</f>
        <v>37.944391680000003</v>
      </c>
      <c r="L1450">
        <f>(R1449+F1450*L1449)*'Master-Stocks'!$I$1</f>
        <v>7.9470472667040006</v>
      </c>
      <c r="M1450">
        <f ca="1">(S1449+G1450*M1449)*'Master-Stocks'!$I$1</f>
        <v>1.4495762867466301E-2</v>
      </c>
      <c r="N1450">
        <f t="shared" ref="N1450:S1450" si="1447">H1449*B1450+N1449</f>
        <v>7.2888821071863603</v>
      </c>
      <c r="O1450">
        <f t="shared" si="1447"/>
        <v>404</v>
      </c>
      <c r="P1450">
        <f t="shared" si="1447"/>
        <v>0.4542318896933123</v>
      </c>
      <c r="Q1450">
        <f t="shared" si="1447"/>
        <v>3794.4391680000003</v>
      </c>
      <c r="R1450">
        <f t="shared" si="1447"/>
        <v>794.70472667040008</v>
      </c>
      <c r="S1450">
        <f t="shared" ca="1" si="1447"/>
        <v>1.44957628674663</v>
      </c>
    </row>
    <row r="1451" spans="1:19" ht="12.75" x14ac:dyDescent="0.2">
      <c r="A1451">
        <f>'All Transactions'!A1451</f>
        <v>0</v>
      </c>
      <c r="B1451">
        <f>'All Transactions'!F1451</f>
        <v>0</v>
      </c>
      <c r="C1451">
        <f>'All Transactions'!G1451</f>
        <v>0</v>
      </c>
      <c r="D1451">
        <f>'All Transactions'!H1451</f>
        <v>0</v>
      </c>
      <c r="E1451">
        <f>'All Transactions'!I1451</f>
        <v>0</v>
      </c>
      <c r="F1451">
        <f>'All Transactions'!J1451</f>
        <v>0</v>
      </c>
      <c r="G1451">
        <f>'All Transactions'!K1451</f>
        <v>0</v>
      </c>
      <c r="H1451">
        <f>(N1450+B1451*H1450)*'Master-Stocks'!$I$1</f>
        <v>7.2888821071863605E-2</v>
      </c>
      <c r="I1451">
        <f>(O1450+C1451*I1450)*'Master-Stocks'!$I$1</f>
        <v>4.04</v>
      </c>
      <c r="J1451">
        <f>(P1450+D1451*J1450)*'Master-Stocks'!$I$1</f>
        <v>4.5423188969331233E-3</v>
      </c>
      <c r="K1451">
        <f>(Q1450+E1451*K1450)*'Master-Stocks'!$I$1</f>
        <v>37.944391680000003</v>
      </c>
      <c r="L1451">
        <f>(R1450+F1451*L1450)*'Master-Stocks'!$I$1</f>
        <v>7.9470472667040006</v>
      </c>
      <c r="M1451">
        <f ca="1">(S1450+G1451*M1450)*'Master-Stocks'!$I$1</f>
        <v>1.4495762867466301E-2</v>
      </c>
      <c r="N1451">
        <f t="shared" ref="N1451:S1451" si="1448">H1450*B1451+N1450</f>
        <v>7.2888821071863603</v>
      </c>
      <c r="O1451">
        <f t="shared" si="1448"/>
        <v>404</v>
      </c>
      <c r="P1451">
        <f t="shared" si="1448"/>
        <v>0.4542318896933123</v>
      </c>
      <c r="Q1451">
        <f t="shared" si="1448"/>
        <v>3794.4391680000003</v>
      </c>
      <c r="R1451">
        <f t="shared" si="1448"/>
        <v>794.70472667040008</v>
      </c>
      <c r="S1451">
        <f t="shared" ca="1" si="1448"/>
        <v>1.44957628674663</v>
      </c>
    </row>
    <row r="1452" spans="1:19" ht="12.75" x14ac:dyDescent="0.2">
      <c r="A1452">
        <f>'All Transactions'!A1452</f>
        <v>0</v>
      </c>
      <c r="B1452">
        <f>'All Transactions'!F1452</f>
        <v>0</v>
      </c>
      <c r="C1452">
        <f>'All Transactions'!G1452</f>
        <v>0</v>
      </c>
      <c r="D1452">
        <f>'All Transactions'!H1452</f>
        <v>0</v>
      </c>
      <c r="E1452">
        <f>'All Transactions'!I1452</f>
        <v>0</v>
      </c>
      <c r="F1452">
        <f>'All Transactions'!J1452</f>
        <v>0</v>
      </c>
      <c r="G1452">
        <f>'All Transactions'!K1452</f>
        <v>0</v>
      </c>
      <c r="H1452">
        <f>(N1451+B1452*H1451)*'Master-Stocks'!$I$1</f>
        <v>7.2888821071863605E-2</v>
      </c>
      <c r="I1452">
        <f>(O1451+C1452*I1451)*'Master-Stocks'!$I$1</f>
        <v>4.04</v>
      </c>
      <c r="J1452">
        <f>(P1451+D1452*J1451)*'Master-Stocks'!$I$1</f>
        <v>4.5423188969331233E-3</v>
      </c>
      <c r="K1452">
        <f>(Q1451+E1452*K1451)*'Master-Stocks'!$I$1</f>
        <v>37.944391680000003</v>
      </c>
      <c r="L1452">
        <f>(R1451+F1452*L1451)*'Master-Stocks'!$I$1</f>
        <v>7.9470472667040006</v>
      </c>
      <c r="M1452">
        <f ca="1">(S1451+G1452*M1451)*'Master-Stocks'!$I$1</f>
        <v>1.4495762867466301E-2</v>
      </c>
      <c r="N1452">
        <f t="shared" ref="N1452:S1452" si="1449">H1451*B1452+N1451</f>
        <v>7.2888821071863603</v>
      </c>
      <c r="O1452">
        <f t="shared" si="1449"/>
        <v>404</v>
      </c>
      <c r="P1452">
        <f t="shared" si="1449"/>
        <v>0.4542318896933123</v>
      </c>
      <c r="Q1452">
        <f t="shared" si="1449"/>
        <v>3794.4391680000003</v>
      </c>
      <c r="R1452">
        <f t="shared" si="1449"/>
        <v>794.70472667040008</v>
      </c>
      <c r="S1452">
        <f t="shared" ca="1" si="1449"/>
        <v>1.44957628674663</v>
      </c>
    </row>
    <row r="1453" spans="1:19" ht="12.75" x14ac:dyDescent="0.2">
      <c r="A1453">
        <f>'All Transactions'!A1453</f>
        <v>0</v>
      </c>
      <c r="B1453">
        <f>'All Transactions'!F1453</f>
        <v>0</v>
      </c>
      <c r="C1453">
        <f>'All Transactions'!G1453</f>
        <v>0</v>
      </c>
      <c r="D1453">
        <f>'All Transactions'!H1453</f>
        <v>0</v>
      </c>
      <c r="E1453">
        <f>'All Transactions'!I1453</f>
        <v>0</v>
      </c>
      <c r="F1453">
        <f>'All Transactions'!J1453</f>
        <v>0</v>
      </c>
      <c r="G1453">
        <f>'All Transactions'!K1453</f>
        <v>0</v>
      </c>
      <c r="H1453">
        <f>(N1452+B1453*H1452)*'Master-Stocks'!$I$1</f>
        <v>7.2888821071863605E-2</v>
      </c>
      <c r="I1453">
        <f>(O1452+C1453*I1452)*'Master-Stocks'!$I$1</f>
        <v>4.04</v>
      </c>
      <c r="J1453">
        <f>(P1452+D1453*J1452)*'Master-Stocks'!$I$1</f>
        <v>4.5423188969331233E-3</v>
      </c>
      <c r="K1453">
        <f>(Q1452+E1453*K1452)*'Master-Stocks'!$I$1</f>
        <v>37.944391680000003</v>
      </c>
      <c r="L1453">
        <f>(R1452+F1453*L1452)*'Master-Stocks'!$I$1</f>
        <v>7.9470472667040006</v>
      </c>
      <c r="M1453">
        <f ca="1">(S1452+G1453*M1452)*'Master-Stocks'!$I$1</f>
        <v>1.4495762867466301E-2</v>
      </c>
      <c r="N1453">
        <f t="shared" ref="N1453:S1453" si="1450">H1452*B1453+N1452</f>
        <v>7.2888821071863603</v>
      </c>
      <c r="O1453">
        <f t="shared" si="1450"/>
        <v>404</v>
      </c>
      <c r="P1453">
        <f t="shared" si="1450"/>
        <v>0.4542318896933123</v>
      </c>
      <c r="Q1453">
        <f t="shared" si="1450"/>
        <v>3794.4391680000003</v>
      </c>
      <c r="R1453">
        <f t="shared" si="1450"/>
        <v>794.70472667040008</v>
      </c>
      <c r="S1453">
        <f t="shared" ca="1" si="1450"/>
        <v>1.44957628674663</v>
      </c>
    </row>
    <row r="1454" spans="1:19" ht="12.75" x14ac:dyDescent="0.2">
      <c r="A1454">
        <f>'All Transactions'!A1454</f>
        <v>0</v>
      </c>
      <c r="B1454">
        <f>'All Transactions'!F1454</f>
        <v>0</v>
      </c>
      <c r="C1454">
        <f>'All Transactions'!G1454</f>
        <v>0</v>
      </c>
      <c r="D1454">
        <f>'All Transactions'!H1454</f>
        <v>0</v>
      </c>
      <c r="E1454">
        <f>'All Transactions'!I1454</f>
        <v>0</v>
      </c>
      <c r="F1454">
        <f>'All Transactions'!J1454</f>
        <v>0</v>
      </c>
      <c r="G1454">
        <f>'All Transactions'!K1454</f>
        <v>0</v>
      </c>
      <c r="H1454">
        <f>(N1453+B1454*H1453)*'Master-Stocks'!$I$1</f>
        <v>7.2888821071863605E-2</v>
      </c>
      <c r="I1454">
        <f>(O1453+C1454*I1453)*'Master-Stocks'!$I$1</f>
        <v>4.04</v>
      </c>
      <c r="J1454">
        <f>(P1453+D1454*J1453)*'Master-Stocks'!$I$1</f>
        <v>4.5423188969331233E-3</v>
      </c>
      <c r="K1454">
        <f>(Q1453+E1454*K1453)*'Master-Stocks'!$I$1</f>
        <v>37.944391680000003</v>
      </c>
      <c r="L1454">
        <f>(R1453+F1454*L1453)*'Master-Stocks'!$I$1</f>
        <v>7.9470472667040006</v>
      </c>
      <c r="M1454">
        <f ca="1">(S1453+G1454*M1453)*'Master-Stocks'!$I$1</f>
        <v>1.4495762867466301E-2</v>
      </c>
      <c r="N1454">
        <f t="shared" ref="N1454:S1454" si="1451">H1453*B1454+N1453</f>
        <v>7.2888821071863603</v>
      </c>
      <c r="O1454">
        <f t="shared" si="1451"/>
        <v>404</v>
      </c>
      <c r="P1454">
        <f t="shared" si="1451"/>
        <v>0.4542318896933123</v>
      </c>
      <c r="Q1454">
        <f t="shared" si="1451"/>
        <v>3794.4391680000003</v>
      </c>
      <c r="R1454">
        <f t="shared" si="1451"/>
        <v>794.70472667040008</v>
      </c>
      <c r="S1454">
        <f t="shared" ca="1" si="1451"/>
        <v>1.44957628674663</v>
      </c>
    </row>
    <row r="1455" spans="1:19" ht="12.75" x14ac:dyDescent="0.2">
      <c r="A1455">
        <f>'All Transactions'!A1455</f>
        <v>0</v>
      </c>
      <c r="B1455">
        <f>'All Transactions'!F1455</f>
        <v>0</v>
      </c>
      <c r="C1455">
        <f>'All Transactions'!G1455</f>
        <v>0</v>
      </c>
      <c r="D1455">
        <f>'All Transactions'!H1455</f>
        <v>0</v>
      </c>
      <c r="E1455">
        <f>'All Transactions'!I1455</f>
        <v>0</v>
      </c>
      <c r="F1455">
        <f>'All Transactions'!J1455</f>
        <v>0</v>
      </c>
      <c r="G1455">
        <f>'All Transactions'!K1455</f>
        <v>0</v>
      </c>
      <c r="H1455">
        <f>(N1454+B1455*H1454)*'Master-Stocks'!$I$1</f>
        <v>7.2888821071863605E-2</v>
      </c>
      <c r="I1455">
        <f>(O1454+C1455*I1454)*'Master-Stocks'!$I$1</f>
        <v>4.04</v>
      </c>
      <c r="J1455">
        <f>(P1454+D1455*J1454)*'Master-Stocks'!$I$1</f>
        <v>4.5423188969331233E-3</v>
      </c>
      <c r="K1455">
        <f>(Q1454+E1455*K1454)*'Master-Stocks'!$I$1</f>
        <v>37.944391680000003</v>
      </c>
      <c r="L1455">
        <f>(R1454+F1455*L1454)*'Master-Stocks'!$I$1</f>
        <v>7.9470472667040006</v>
      </c>
      <c r="M1455">
        <f ca="1">(S1454+G1455*M1454)*'Master-Stocks'!$I$1</f>
        <v>1.4495762867466301E-2</v>
      </c>
      <c r="N1455">
        <f t="shared" ref="N1455:S1455" si="1452">H1454*B1455+N1454</f>
        <v>7.2888821071863603</v>
      </c>
      <c r="O1455">
        <f t="shared" si="1452"/>
        <v>404</v>
      </c>
      <c r="P1455">
        <f t="shared" si="1452"/>
        <v>0.4542318896933123</v>
      </c>
      <c r="Q1455">
        <f t="shared" si="1452"/>
        <v>3794.4391680000003</v>
      </c>
      <c r="R1455">
        <f t="shared" si="1452"/>
        <v>794.70472667040008</v>
      </c>
      <c r="S1455">
        <f t="shared" ca="1" si="1452"/>
        <v>1.44957628674663</v>
      </c>
    </row>
    <row r="1456" spans="1:19" ht="12.75" x14ac:dyDescent="0.2">
      <c r="A1456">
        <f>'All Transactions'!A1456</f>
        <v>0</v>
      </c>
      <c r="B1456">
        <f>'All Transactions'!F1456</f>
        <v>0</v>
      </c>
      <c r="C1456">
        <f>'All Transactions'!G1456</f>
        <v>0</v>
      </c>
      <c r="D1456">
        <f>'All Transactions'!H1456</f>
        <v>0</v>
      </c>
      <c r="E1456">
        <f>'All Transactions'!I1456</f>
        <v>0</v>
      </c>
      <c r="F1456">
        <f>'All Transactions'!J1456</f>
        <v>0</v>
      </c>
      <c r="G1456">
        <f>'All Transactions'!K1456</f>
        <v>0</v>
      </c>
      <c r="H1456">
        <f>(N1455+B1456*H1455)*'Master-Stocks'!$I$1</f>
        <v>7.2888821071863605E-2</v>
      </c>
      <c r="I1456">
        <f>(O1455+C1456*I1455)*'Master-Stocks'!$I$1</f>
        <v>4.04</v>
      </c>
      <c r="J1456">
        <f>(P1455+D1456*J1455)*'Master-Stocks'!$I$1</f>
        <v>4.5423188969331233E-3</v>
      </c>
      <c r="K1456">
        <f>(Q1455+E1456*K1455)*'Master-Stocks'!$I$1</f>
        <v>37.944391680000003</v>
      </c>
      <c r="L1456">
        <f>(R1455+F1456*L1455)*'Master-Stocks'!$I$1</f>
        <v>7.9470472667040006</v>
      </c>
      <c r="M1456">
        <f ca="1">(S1455+G1456*M1455)*'Master-Stocks'!$I$1</f>
        <v>1.4495762867466301E-2</v>
      </c>
      <c r="N1456">
        <f t="shared" ref="N1456:S1456" si="1453">H1455*B1456+N1455</f>
        <v>7.2888821071863603</v>
      </c>
      <c r="O1456">
        <f t="shared" si="1453"/>
        <v>404</v>
      </c>
      <c r="P1456">
        <f t="shared" si="1453"/>
        <v>0.4542318896933123</v>
      </c>
      <c r="Q1456">
        <f t="shared" si="1453"/>
        <v>3794.4391680000003</v>
      </c>
      <c r="R1456">
        <f t="shared" si="1453"/>
        <v>794.70472667040008</v>
      </c>
      <c r="S1456">
        <f t="shared" ca="1" si="1453"/>
        <v>1.44957628674663</v>
      </c>
    </row>
    <row r="1457" spans="1:19" ht="12.75" x14ac:dyDescent="0.2">
      <c r="A1457">
        <f>'All Transactions'!A1457</f>
        <v>0</v>
      </c>
      <c r="B1457">
        <f>'All Transactions'!F1457</f>
        <v>0</v>
      </c>
      <c r="C1457">
        <f>'All Transactions'!G1457</f>
        <v>0</v>
      </c>
      <c r="D1457">
        <f>'All Transactions'!H1457</f>
        <v>0</v>
      </c>
      <c r="E1457">
        <f>'All Transactions'!I1457</f>
        <v>0</v>
      </c>
      <c r="F1457">
        <f>'All Transactions'!J1457</f>
        <v>0</v>
      </c>
      <c r="G1457">
        <f>'All Transactions'!K1457</f>
        <v>0</v>
      </c>
      <c r="H1457">
        <f>(N1456+B1457*H1456)*'Master-Stocks'!$I$1</f>
        <v>7.2888821071863605E-2</v>
      </c>
      <c r="I1457">
        <f>(O1456+C1457*I1456)*'Master-Stocks'!$I$1</f>
        <v>4.04</v>
      </c>
      <c r="J1457">
        <f>(P1456+D1457*J1456)*'Master-Stocks'!$I$1</f>
        <v>4.5423188969331233E-3</v>
      </c>
      <c r="K1457">
        <f>(Q1456+E1457*K1456)*'Master-Stocks'!$I$1</f>
        <v>37.944391680000003</v>
      </c>
      <c r="L1457">
        <f>(R1456+F1457*L1456)*'Master-Stocks'!$I$1</f>
        <v>7.9470472667040006</v>
      </c>
      <c r="M1457">
        <f ca="1">(S1456+G1457*M1456)*'Master-Stocks'!$I$1</f>
        <v>1.4495762867466301E-2</v>
      </c>
      <c r="N1457">
        <f t="shared" ref="N1457:S1457" si="1454">H1456*B1457+N1456</f>
        <v>7.2888821071863603</v>
      </c>
      <c r="O1457">
        <f t="shared" si="1454"/>
        <v>404</v>
      </c>
      <c r="P1457">
        <f t="shared" si="1454"/>
        <v>0.4542318896933123</v>
      </c>
      <c r="Q1457">
        <f t="shared" si="1454"/>
        <v>3794.4391680000003</v>
      </c>
      <c r="R1457">
        <f t="shared" si="1454"/>
        <v>794.70472667040008</v>
      </c>
      <c r="S1457">
        <f t="shared" ca="1" si="1454"/>
        <v>1.44957628674663</v>
      </c>
    </row>
    <row r="1458" spans="1:19" ht="12.75" x14ac:dyDescent="0.2">
      <c r="A1458">
        <f>'All Transactions'!A1458</f>
        <v>0</v>
      </c>
      <c r="B1458">
        <f>'All Transactions'!F1458</f>
        <v>0</v>
      </c>
      <c r="C1458">
        <f>'All Transactions'!G1458</f>
        <v>0</v>
      </c>
      <c r="D1458">
        <f>'All Transactions'!H1458</f>
        <v>0</v>
      </c>
      <c r="E1458">
        <f>'All Transactions'!I1458</f>
        <v>0</v>
      </c>
      <c r="F1458">
        <f>'All Transactions'!J1458</f>
        <v>0</v>
      </c>
      <c r="G1458">
        <f>'All Transactions'!K1458</f>
        <v>0</v>
      </c>
      <c r="H1458">
        <f>(N1457+B1458*H1457)*'Master-Stocks'!$I$1</f>
        <v>7.2888821071863605E-2</v>
      </c>
      <c r="I1458">
        <f>(O1457+C1458*I1457)*'Master-Stocks'!$I$1</f>
        <v>4.04</v>
      </c>
      <c r="J1458">
        <f>(P1457+D1458*J1457)*'Master-Stocks'!$I$1</f>
        <v>4.5423188969331233E-3</v>
      </c>
      <c r="K1458">
        <f>(Q1457+E1458*K1457)*'Master-Stocks'!$I$1</f>
        <v>37.944391680000003</v>
      </c>
      <c r="L1458">
        <f>(R1457+F1458*L1457)*'Master-Stocks'!$I$1</f>
        <v>7.9470472667040006</v>
      </c>
      <c r="M1458">
        <f ca="1">(S1457+G1458*M1457)*'Master-Stocks'!$I$1</f>
        <v>1.4495762867466301E-2</v>
      </c>
      <c r="N1458">
        <f t="shared" ref="N1458:S1458" si="1455">H1457*B1458+N1457</f>
        <v>7.2888821071863603</v>
      </c>
      <c r="O1458">
        <f t="shared" si="1455"/>
        <v>404</v>
      </c>
      <c r="P1458">
        <f t="shared" si="1455"/>
        <v>0.4542318896933123</v>
      </c>
      <c r="Q1458">
        <f t="shared" si="1455"/>
        <v>3794.4391680000003</v>
      </c>
      <c r="R1458">
        <f t="shared" si="1455"/>
        <v>794.70472667040008</v>
      </c>
      <c r="S1458">
        <f t="shared" ca="1" si="1455"/>
        <v>1.44957628674663</v>
      </c>
    </row>
    <row r="1459" spans="1:19" ht="12.75" x14ac:dyDescent="0.2">
      <c r="A1459">
        <f>'All Transactions'!A1459</f>
        <v>0</v>
      </c>
      <c r="B1459">
        <f>'All Transactions'!F1459</f>
        <v>0</v>
      </c>
      <c r="C1459">
        <f>'All Transactions'!G1459</f>
        <v>0</v>
      </c>
      <c r="D1459">
        <f>'All Transactions'!H1459</f>
        <v>0</v>
      </c>
      <c r="E1459">
        <f>'All Transactions'!I1459</f>
        <v>0</v>
      </c>
      <c r="F1459">
        <f>'All Transactions'!J1459</f>
        <v>0</v>
      </c>
      <c r="G1459">
        <f>'All Transactions'!K1459</f>
        <v>0</v>
      </c>
      <c r="H1459">
        <f>(N1458+B1459*H1458)*'Master-Stocks'!$I$1</f>
        <v>7.2888821071863605E-2</v>
      </c>
      <c r="I1459">
        <f>(O1458+C1459*I1458)*'Master-Stocks'!$I$1</f>
        <v>4.04</v>
      </c>
      <c r="J1459">
        <f>(P1458+D1459*J1458)*'Master-Stocks'!$I$1</f>
        <v>4.5423188969331233E-3</v>
      </c>
      <c r="K1459">
        <f>(Q1458+E1459*K1458)*'Master-Stocks'!$I$1</f>
        <v>37.944391680000003</v>
      </c>
      <c r="L1459">
        <f>(R1458+F1459*L1458)*'Master-Stocks'!$I$1</f>
        <v>7.9470472667040006</v>
      </c>
      <c r="M1459">
        <f ca="1">(S1458+G1459*M1458)*'Master-Stocks'!$I$1</f>
        <v>1.4495762867466301E-2</v>
      </c>
      <c r="N1459">
        <f t="shared" ref="N1459:S1459" si="1456">H1458*B1459+N1458</f>
        <v>7.2888821071863603</v>
      </c>
      <c r="O1459">
        <f t="shared" si="1456"/>
        <v>404</v>
      </c>
      <c r="P1459">
        <f t="shared" si="1456"/>
        <v>0.4542318896933123</v>
      </c>
      <c r="Q1459">
        <f t="shared" si="1456"/>
        <v>3794.4391680000003</v>
      </c>
      <c r="R1459">
        <f t="shared" si="1456"/>
        <v>794.70472667040008</v>
      </c>
      <c r="S1459">
        <f t="shared" ca="1" si="1456"/>
        <v>1.44957628674663</v>
      </c>
    </row>
    <row r="1460" spans="1:19" ht="12.75" x14ac:dyDescent="0.2">
      <c r="A1460">
        <f>'All Transactions'!A1460</f>
        <v>0</v>
      </c>
      <c r="B1460">
        <f>'All Transactions'!F1460</f>
        <v>0</v>
      </c>
      <c r="C1460">
        <f>'All Transactions'!G1460</f>
        <v>0</v>
      </c>
      <c r="D1460">
        <f>'All Transactions'!H1460</f>
        <v>0</v>
      </c>
      <c r="E1460">
        <f>'All Transactions'!I1460</f>
        <v>0</v>
      </c>
      <c r="F1460">
        <f>'All Transactions'!J1460</f>
        <v>0</v>
      </c>
      <c r="G1460">
        <f>'All Transactions'!K1460</f>
        <v>0</v>
      </c>
      <c r="H1460">
        <f>(N1459+B1460*H1459)*'Master-Stocks'!$I$1</f>
        <v>7.2888821071863605E-2</v>
      </c>
      <c r="I1460">
        <f>(O1459+C1460*I1459)*'Master-Stocks'!$I$1</f>
        <v>4.04</v>
      </c>
      <c r="J1460">
        <f>(P1459+D1460*J1459)*'Master-Stocks'!$I$1</f>
        <v>4.5423188969331233E-3</v>
      </c>
      <c r="K1460">
        <f>(Q1459+E1460*K1459)*'Master-Stocks'!$I$1</f>
        <v>37.944391680000003</v>
      </c>
      <c r="L1460">
        <f>(R1459+F1460*L1459)*'Master-Stocks'!$I$1</f>
        <v>7.9470472667040006</v>
      </c>
      <c r="M1460">
        <f ca="1">(S1459+G1460*M1459)*'Master-Stocks'!$I$1</f>
        <v>1.4495762867466301E-2</v>
      </c>
      <c r="N1460">
        <f t="shared" ref="N1460:S1460" si="1457">H1459*B1460+N1459</f>
        <v>7.2888821071863603</v>
      </c>
      <c r="O1460">
        <f t="shared" si="1457"/>
        <v>404</v>
      </c>
      <c r="P1460">
        <f t="shared" si="1457"/>
        <v>0.4542318896933123</v>
      </c>
      <c r="Q1460">
        <f t="shared" si="1457"/>
        <v>3794.4391680000003</v>
      </c>
      <c r="R1460">
        <f t="shared" si="1457"/>
        <v>794.70472667040008</v>
      </c>
      <c r="S1460">
        <f t="shared" ca="1" si="1457"/>
        <v>1.44957628674663</v>
      </c>
    </row>
    <row r="1461" spans="1:19" ht="12.75" x14ac:dyDescent="0.2">
      <c r="A1461">
        <f>'All Transactions'!A1461</f>
        <v>0</v>
      </c>
      <c r="B1461">
        <f>'All Transactions'!F1461</f>
        <v>0</v>
      </c>
      <c r="C1461">
        <f>'All Transactions'!G1461</f>
        <v>0</v>
      </c>
      <c r="D1461">
        <f>'All Transactions'!H1461</f>
        <v>0</v>
      </c>
      <c r="E1461">
        <f>'All Transactions'!I1461</f>
        <v>0</v>
      </c>
      <c r="F1461">
        <f>'All Transactions'!J1461</f>
        <v>0</v>
      </c>
      <c r="G1461">
        <f>'All Transactions'!K1461</f>
        <v>0</v>
      </c>
      <c r="H1461">
        <f>(N1460+B1461*H1460)*'Master-Stocks'!$I$1</f>
        <v>7.2888821071863605E-2</v>
      </c>
      <c r="I1461">
        <f>(O1460+C1461*I1460)*'Master-Stocks'!$I$1</f>
        <v>4.04</v>
      </c>
      <c r="J1461">
        <f>(P1460+D1461*J1460)*'Master-Stocks'!$I$1</f>
        <v>4.5423188969331233E-3</v>
      </c>
      <c r="K1461">
        <f>(Q1460+E1461*K1460)*'Master-Stocks'!$I$1</f>
        <v>37.944391680000003</v>
      </c>
      <c r="L1461">
        <f>(R1460+F1461*L1460)*'Master-Stocks'!$I$1</f>
        <v>7.9470472667040006</v>
      </c>
      <c r="M1461">
        <f ca="1">(S1460+G1461*M1460)*'Master-Stocks'!$I$1</f>
        <v>1.4495762867466301E-2</v>
      </c>
      <c r="N1461">
        <f t="shared" ref="N1461:S1461" si="1458">H1460*B1461+N1460</f>
        <v>7.2888821071863603</v>
      </c>
      <c r="O1461">
        <f t="shared" si="1458"/>
        <v>404</v>
      </c>
      <c r="P1461">
        <f t="shared" si="1458"/>
        <v>0.4542318896933123</v>
      </c>
      <c r="Q1461">
        <f t="shared" si="1458"/>
        <v>3794.4391680000003</v>
      </c>
      <c r="R1461">
        <f t="shared" si="1458"/>
        <v>794.70472667040008</v>
      </c>
      <c r="S1461">
        <f t="shared" ca="1" si="1458"/>
        <v>1.44957628674663</v>
      </c>
    </row>
    <row r="1462" spans="1:19" ht="12.75" x14ac:dyDescent="0.2">
      <c r="A1462">
        <f>'All Transactions'!A1462</f>
        <v>0</v>
      </c>
      <c r="B1462">
        <f>'All Transactions'!F1462</f>
        <v>0</v>
      </c>
      <c r="C1462">
        <f>'All Transactions'!G1462</f>
        <v>0</v>
      </c>
      <c r="D1462">
        <f>'All Transactions'!H1462</f>
        <v>0</v>
      </c>
      <c r="E1462">
        <f>'All Transactions'!I1462</f>
        <v>0</v>
      </c>
      <c r="F1462">
        <f>'All Transactions'!J1462</f>
        <v>0</v>
      </c>
      <c r="G1462">
        <f>'All Transactions'!K1462</f>
        <v>0</v>
      </c>
      <c r="H1462">
        <f>(N1461+B1462*H1461)*'Master-Stocks'!$I$1</f>
        <v>7.2888821071863605E-2</v>
      </c>
      <c r="I1462">
        <f>(O1461+C1462*I1461)*'Master-Stocks'!$I$1</f>
        <v>4.04</v>
      </c>
      <c r="J1462">
        <f>(P1461+D1462*J1461)*'Master-Stocks'!$I$1</f>
        <v>4.5423188969331233E-3</v>
      </c>
      <c r="K1462">
        <f>(Q1461+E1462*K1461)*'Master-Stocks'!$I$1</f>
        <v>37.944391680000003</v>
      </c>
      <c r="L1462">
        <f>(R1461+F1462*L1461)*'Master-Stocks'!$I$1</f>
        <v>7.9470472667040006</v>
      </c>
      <c r="M1462">
        <f ca="1">(S1461+G1462*M1461)*'Master-Stocks'!$I$1</f>
        <v>1.4495762867466301E-2</v>
      </c>
      <c r="N1462">
        <f t="shared" ref="N1462:S1462" si="1459">H1461*B1462+N1461</f>
        <v>7.2888821071863603</v>
      </c>
      <c r="O1462">
        <f t="shared" si="1459"/>
        <v>404</v>
      </c>
      <c r="P1462">
        <f t="shared" si="1459"/>
        <v>0.4542318896933123</v>
      </c>
      <c r="Q1462">
        <f t="shared" si="1459"/>
        <v>3794.4391680000003</v>
      </c>
      <c r="R1462">
        <f t="shared" si="1459"/>
        <v>794.70472667040008</v>
      </c>
      <c r="S1462">
        <f t="shared" ca="1" si="1459"/>
        <v>1.44957628674663</v>
      </c>
    </row>
    <row r="1463" spans="1:19" ht="12.75" x14ac:dyDescent="0.2">
      <c r="A1463">
        <f>'All Transactions'!A1463</f>
        <v>0</v>
      </c>
      <c r="B1463">
        <f>'All Transactions'!F1463</f>
        <v>0</v>
      </c>
      <c r="C1463">
        <f>'All Transactions'!G1463</f>
        <v>0</v>
      </c>
      <c r="D1463">
        <f>'All Transactions'!H1463</f>
        <v>0</v>
      </c>
      <c r="E1463">
        <f>'All Transactions'!I1463</f>
        <v>0</v>
      </c>
      <c r="F1463">
        <f>'All Transactions'!J1463</f>
        <v>0</v>
      </c>
      <c r="G1463">
        <f>'All Transactions'!K1463</f>
        <v>0</v>
      </c>
      <c r="H1463">
        <f>(N1462+B1463*H1462)*'Master-Stocks'!$I$1</f>
        <v>7.2888821071863605E-2</v>
      </c>
      <c r="I1463">
        <f>(O1462+C1463*I1462)*'Master-Stocks'!$I$1</f>
        <v>4.04</v>
      </c>
      <c r="J1463">
        <f>(P1462+D1463*J1462)*'Master-Stocks'!$I$1</f>
        <v>4.5423188969331233E-3</v>
      </c>
      <c r="K1463">
        <f>(Q1462+E1463*K1462)*'Master-Stocks'!$I$1</f>
        <v>37.944391680000003</v>
      </c>
      <c r="L1463">
        <f>(R1462+F1463*L1462)*'Master-Stocks'!$I$1</f>
        <v>7.9470472667040006</v>
      </c>
      <c r="M1463">
        <f ca="1">(S1462+G1463*M1462)*'Master-Stocks'!$I$1</f>
        <v>1.4495762867466301E-2</v>
      </c>
      <c r="N1463">
        <f t="shared" ref="N1463:S1463" si="1460">H1462*B1463+N1462</f>
        <v>7.2888821071863603</v>
      </c>
      <c r="O1463">
        <f t="shared" si="1460"/>
        <v>404</v>
      </c>
      <c r="P1463">
        <f t="shared" si="1460"/>
        <v>0.4542318896933123</v>
      </c>
      <c r="Q1463">
        <f t="shared" si="1460"/>
        <v>3794.4391680000003</v>
      </c>
      <c r="R1463">
        <f t="shared" si="1460"/>
        <v>794.70472667040008</v>
      </c>
      <c r="S1463">
        <f t="shared" ca="1" si="1460"/>
        <v>1.44957628674663</v>
      </c>
    </row>
    <row r="1464" spans="1:19" ht="12.75" x14ac:dyDescent="0.2">
      <c r="A1464">
        <f>'All Transactions'!A1464</f>
        <v>0</v>
      </c>
      <c r="B1464">
        <f>'All Transactions'!F1464</f>
        <v>0</v>
      </c>
      <c r="C1464">
        <f>'All Transactions'!G1464</f>
        <v>0</v>
      </c>
      <c r="D1464">
        <f>'All Transactions'!H1464</f>
        <v>0</v>
      </c>
      <c r="E1464">
        <f>'All Transactions'!I1464</f>
        <v>0</v>
      </c>
      <c r="F1464">
        <f>'All Transactions'!J1464</f>
        <v>0</v>
      </c>
      <c r="G1464">
        <f>'All Transactions'!K1464</f>
        <v>0</v>
      </c>
      <c r="H1464">
        <f>(N1463+B1464*H1463)*'Master-Stocks'!$I$1</f>
        <v>7.2888821071863605E-2</v>
      </c>
      <c r="I1464">
        <f>(O1463+C1464*I1463)*'Master-Stocks'!$I$1</f>
        <v>4.04</v>
      </c>
      <c r="J1464">
        <f>(P1463+D1464*J1463)*'Master-Stocks'!$I$1</f>
        <v>4.5423188969331233E-3</v>
      </c>
      <c r="K1464">
        <f>(Q1463+E1464*K1463)*'Master-Stocks'!$I$1</f>
        <v>37.944391680000003</v>
      </c>
      <c r="L1464">
        <f>(R1463+F1464*L1463)*'Master-Stocks'!$I$1</f>
        <v>7.9470472667040006</v>
      </c>
      <c r="M1464">
        <f ca="1">(S1463+G1464*M1463)*'Master-Stocks'!$I$1</f>
        <v>1.4495762867466301E-2</v>
      </c>
      <c r="N1464">
        <f t="shared" ref="N1464:S1464" si="1461">H1463*B1464+N1463</f>
        <v>7.2888821071863603</v>
      </c>
      <c r="O1464">
        <f t="shared" si="1461"/>
        <v>404</v>
      </c>
      <c r="P1464">
        <f t="shared" si="1461"/>
        <v>0.4542318896933123</v>
      </c>
      <c r="Q1464">
        <f t="shared" si="1461"/>
        <v>3794.4391680000003</v>
      </c>
      <c r="R1464">
        <f t="shared" si="1461"/>
        <v>794.70472667040008</v>
      </c>
      <c r="S1464">
        <f t="shared" ca="1" si="1461"/>
        <v>1.44957628674663</v>
      </c>
    </row>
    <row r="1465" spans="1:19" ht="12.75" x14ac:dyDescent="0.2">
      <c r="A1465">
        <f>'All Transactions'!A1465</f>
        <v>0</v>
      </c>
      <c r="B1465">
        <f>'All Transactions'!F1465</f>
        <v>0</v>
      </c>
      <c r="C1465">
        <f>'All Transactions'!G1465</f>
        <v>0</v>
      </c>
      <c r="D1465">
        <f>'All Transactions'!H1465</f>
        <v>0</v>
      </c>
      <c r="E1465">
        <f>'All Transactions'!I1465</f>
        <v>0</v>
      </c>
      <c r="F1465">
        <f>'All Transactions'!J1465</f>
        <v>0</v>
      </c>
      <c r="G1465">
        <f>'All Transactions'!K1465</f>
        <v>0</v>
      </c>
      <c r="H1465">
        <f>(N1464+B1465*H1464)*'Master-Stocks'!$I$1</f>
        <v>7.2888821071863605E-2</v>
      </c>
      <c r="I1465">
        <f>(O1464+C1465*I1464)*'Master-Stocks'!$I$1</f>
        <v>4.04</v>
      </c>
      <c r="J1465">
        <f>(P1464+D1465*J1464)*'Master-Stocks'!$I$1</f>
        <v>4.5423188969331233E-3</v>
      </c>
      <c r="K1465">
        <f>(Q1464+E1465*K1464)*'Master-Stocks'!$I$1</f>
        <v>37.944391680000003</v>
      </c>
      <c r="L1465">
        <f>(R1464+F1465*L1464)*'Master-Stocks'!$I$1</f>
        <v>7.9470472667040006</v>
      </c>
      <c r="M1465">
        <f ca="1">(S1464+G1465*M1464)*'Master-Stocks'!$I$1</f>
        <v>1.4495762867466301E-2</v>
      </c>
      <c r="N1465">
        <f t="shared" ref="N1465:S1465" si="1462">H1464*B1465+N1464</f>
        <v>7.2888821071863603</v>
      </c>
      <c r="O1465">
        <f t="shared" si="1462"/>
        <v>404</v>
      </c>
      <c r="P1465">
        <f t="shared" si="1462"/>
        <v>0.4542318896933123</v>
      </c>
      <c r="Q1465">
        <f t="shared" si="1462"/>
        <v>3794.4391680000003</v>
      </c>
      <c r="R1465">
        <f t="shared" si="1462"/>
        <v>794.70472667040008</v>
      </c>
      <c r="S1465">
        <f t="shared" ca="1" si="1462"/>
        <v>1.44957628674663</v>
      </c>
    </row>
    <row r="1466" spans="1:19" ht="12.75" x14ac:dyDescent="0.2">
      <c r="A1466">
        <f>'All Transactions'!A1466</f>
        <v>0</v>
      </c>
      <c r="B1466">
        <f>'All Transactions'!F1466</f>
        <v>0</v>
      </c>
      <c r="C1466">
        <f>'All Transactions'!G1466</f>
        <v>0</v>
      </c>
      <c r="D1466">
        <f>'All Transactions'!H1466</f>
        <v>0</v>
      </c>
      <c r="E1466">
        <f>'All Transactions'!I1466</f>
        <v>0</v>
      </c>
      <c r="F1466">
        <f>'All Transactions'!J1466</f>
        <v>0</v>
      </c>
      <c r="G1466">
        <f>'All Transactions'!K1466</f>
        <v>0</v>
      </c>
      <c r="H1466">
        <f>(N1465+B1466*H1465)*'Master-Stocks'!$I$1</f>
        <v>7.2888821071863605E-2</v>
      </c>
      <c r="I1466">
        <f>(O1465+C1466*I1465)*'Master-Stocks'!$I$1</f>
        <v>4.04</v>
      </c>
      <c r="J1466">
        <f>(P1465+D1466*J1465)*'Master-Stocks'!$I$1</f>
        <v>4.5423188969331233E-3</v>
      </c>
      <c r="K1466">
        <f>(Q1465+E1466*K1465)*'Master-Stocks'!$I$1</f>
        <v>37.944391680000003</v>
      </c>
      <c r="L1466">
        <f>(R1465+F1466*L1465)*'Master-Stocks'!$I$1</f>
        <v>7.9470472667040006</v>
      </c>
      <c r="M1466">
        <f ca="1">(S1465+G1466*M1465)*'Master-Stocks'!$I$1</f>
        <v>1.4495762867466301E-2</v>
      </c>
      <c r="N1466">
        <f t="shared" ref="N1466:S1466" si="1463">H1465*B1466+N1465</f>
        <v>7.2888821071863603</v>
      </c>
      <c r="O1466">
        <f t="shared" si="1463"/>
        <v>404</v>
      </c>
      <c r="P1466">
        <f t="shared" si="1463"/>
        <v>0.4542318896933123</v>
      </c>
      <c r="Q1466">
        <f t="shared" si="1463"/>
        <v>3794.4391680000003</v>
      </c>
      <c r="R1466">
        <f t="shared" si="1463"/>
        <v>794.70472667040008</v>
      </c>
      <c r="S1466">
        <f t="shared" ca="1" si="1463"/>
        <v>1.44957628674663</v>
      </c>
    </row>
    <row r="1467" spans="1:19" ht="12.75" x14ac:dyDescent="0.2">
      <c r="A1467">
        <f>'All Transactions'!A1467</f>
        <v>0</v>
      </c>
      <c r="B1467">
        <f>'All Transactions'!F1467</f>
        <v>0</v>
      </c>
      <c r="C1467">
        <f>'All Transactions'!G1467</f>
        <v>0</v>
      </c>
      <c r="D1467">
        <f>'All Transactions'!H1467</f>
        <v>0</v>
      </c>
      <c r="E1467">
        <f>'All Transactions'!I1467</f>
        <v>0</v>
      </c>
      <c r="F1467">
        <f>'All Transactions'!J1467</f>
        <v>0</v>
      </c>
      <c r="G1467">
        <f>'All Transactions'!K1467</f>
        <v>0</v>
      </c>
      <c r="H1467">
        <f>(N1466+B1467*H1466)*'Master-Stocks'!$I$1</f>
        <v>7.2888821071863605E-2</v>
      </c>
      <c r="I1467">
        <f>(O1466+C1467*I1466)*'Master-Stocks'!$I$1</f>
        <v>4.04</v>
      </c>
      <c r="J1467">
        <f>(P1466+D1467*J1466)*'Master-Stocks'!$I$1</f>
        <v>4.5423188969331233E-3</v>
      </c>
      <c r="K1467">
        <f>(Q1466+E1467*K1466)*'Master-Stocks'!$I$1</f>
        <v>37.944391680000003</v>
      </c>
      <c r="L1467">
        <f>(R1466+F1467*L1466)*'Master-Stocks'!$I$1</f>
        <v>7.9470472667040006</v>
      </c>
      <c r="M1467">
        <f ca="1">(S1466+G1467*M1466)*'Master-Stocks'!$I$1</f>
        <v>1.4495762867466301E-2</v>
      </c>
      <c r="N1467">
        <f t="shared" ref="N1467:S1467" si="1464">H1466*B1467+N1466</f>
        <v>7.2888821071863603</v>
      </c>
      <c r="O1467">
        <f t="shared" si="1464"/>
        <v>404</v>
      </c>
      <c r="P1467">
        <f t="shared" si="1464"/>
        <v>0.4542318896933123</v>
      </c>
      <c r="Q1467">
        <f t="shared" si="1464"/>
        <v>3794.4391680000003</v>
      </c>
      <c r="R1467">
        <f t="shared" si="1464"/>
        <v>794.70472667040008</v>
      </c>
      <c r="S1467">
        <f t="shared" ca="1" si="1464"/>
        <v>1.44957628674663</v>
      </c>
    </row>
    <row r="1468" spans="1:19" ht="12.75" x14ac:dyDescent="0.2">
      <c r="A1468">
        <f>'All Transactions'!A1468</f>
        <v>0</v>
      </c>
      <c r="B1468">
        <f>'All Transactions'!F1468</f>
        <v>0</v>
      </c>
      <c r="C1468">
        <f>'All Transactions'!G1468</f>
        <v>0</v>
      </c>
      <c r="D1468">
        <f>'All Transactions'!H1468</f>
        <v>0</v>
      </c>
      <c r="E1468">
        <f>'All Transactions'!I1468</f>
        <v>0</v>
      </c>
      <c r="F1468">
        <f>'All Transactions'!J1468</f>
        <v>0</v>
      </c>
      <c r="G1468">
        <f>'All Transactions'!K1468</f>
        <v>0</v>
      </c>
      <c r="H1468">
        <f>(N1467+B1468*H1467)*'Master-Stocks'!$I$1</f>
        <v>7.2888821071863605E-2</v>
      </c>
      <c r="I1468">
        <f>(O1467+C1468*I1467)*'Master-Stocks'!$I$1</f>
        <v>4.04</v>
      </c>
      <c r="J1468">
        <f>(P1467+D1468*J1467)*'Master-Stocks'!$I$1</f>
        <v>4.5423188969331233E-3</v>
      </c>
      <c r="K1468">
        <f>(Q1467+E1468*K1467)*'Master-Stocks'!$I$1</f>
        <v>37.944391680000003</v>
      </c>
      <c r="L1468">
        <f>(R1467+F1468*L1467)*'Master-Stocks'!$I$1</f>
        <v>7.9470472667040006</v>
      </c>
      <c r="M1468">
        <f ca="1">(S1467+G1468*M1467)*'Master-Stocks'!$I$1</f>
        <v>1.4495762867466301E-2</v>
      </c>
      <c r="N1468">
        <f t="shared" ref="N1468:S1468" si="1465">H1467*B1468+N1467</f>
        <v>7.2888821071863603</v>
      </c>
      <c r="O1468">
        <f t="shared" si="1465"/>
        <v>404</v>
      </c>
      <c r="P1468">
        <f t="shared" si="1465"/>
        <v>0.4542318896933123</v>
      </c>
      <c r="Q1468">
        <f t="shared" si="1465"/>
        <v>3794.4391680000003</v>
      </c>
      <c r="R1468">
        <f t="shared" si="1465"/>
        <v>794.70472667040008</v>
      </c>
      <c r="S1468">
        <f t="shared" ca="1" si="1465"/>
        <v>1.44957628674663</v>
      </c>
    </row>
    <row r="1469" spans="1:19" ht="12.75" x14ac:dyDescent="0.2">
      <c r="A1469">
        <f>'All Transactions'!A1469</f>
        <v>0</v>
      </c>
      <c r="B1469">
        <f>'All Transactions'!F1469</f>
        <v>0</v>
      </c>
      <c r="C1469">
        <f>'All Transactions'!G1469</f>
        <v>0</v>
      </c>
      <c r="D1469">
        <f>'All Transactions'!H1469</f>
        <v>0</v>
      </c>
      <c r="E1469">
        <f>'All Transactions'!I1469</f>
        <v>0</v>
      </c>
      <c r="F1469">
        <f>'All Transactions'!J1469</f>
        <v>0</v>
      </c>
      <c r="G1469">
        <f>'All Transactions'!K1469</f>
        <v>0</v>
      </c>
      <c r="H1469">
        <f>(N1468+B1469*H1468)*'Master-Stocks'!$I$1</f>
        <v>7.2888821071863605E-2</v>
      </c>
      <c r="I1469">
        <f>(O1468+C1469*I1468)*'Master-Stocks'!$I$1</f>
        <v>4.04</v>
      </c>
      <c r="J1469">
        <f>(P1468+D1469*J1468)*'Master-Stocks'!$I$1</f>
        <v>4.5423188969331233E-3</v>
      </c>
      <c r="K1469">
        <f>(Q1468+E1469*K1468)*'Master-Stocks'!$I$1</f>
        <v>37.944391680000003</v>
      </c>
      <c r="L1469">
        <f>(R1468+F1469*L1468)*'Master-Stocks'!$I$1</f>
        <v>7.9470472667040006</v>
      </c>
      <c r="M1469">
        <f ca="1">(S1468+G1469*M1468)*'Master-Stocks'!$I$1</f>
        <v>1.4495762867466301E-2</v>
      </c>
      <c r="N1469">
        <f t="shared" ref="N1469:S1469" si="1466">H1468*B1469+N1468</f>
        <v>7.2888821071863603</v>
      </c>
      <c r="O1469">
        <f t="shared" si="1466"/>
        <v>404</v>
      </c>
      <c r="P1469">
        <f t="shared" si="1466"/>
        <v>0.4542318896933123</v>
      </c>
      <c r="Q1469">
        <f t="shared" si="1466"/>
        <v>3794.4391680000003</v>
      </c>
      <c r="R1469">
        <f t="shared" si="1466"/>
        <v>794.70472667040008</v>
      </c>
      <c r="S1469">
        <f t="shared" ca="1" si="1466"/>
        <v>1.44957628674663</v>
      </c>
    </row>
    <row r="1470" spans="1:19" ht="12.75" x14ac:dyDescent="0.2">
      <c r="A1470">
        <f>'All Transactions'!A1470</f>
        <v>0</v>
      </c>
      <c r="B1470">
        <f>'All Transactions'!F1470</f>
        <v>0</v>
      </c>
      <c r="C1470">
        <f>'All Transactions'!G1470</f>
        <v>0</v>
      </c>
      <c r="D1470">
        <f>'All Transactions'!H1470</f>
        <v>0</v>
      </c>
      <c r="E1470">
        <f>'All Transactions'!I1470</f>
        <v>0</v>
      </c>
      <c r="F1470">
        <f>'All Transactions'!J1470</f>
        <v>0</v>
      </c>
      <c r="G1470">
        <f>'All Transactions'!K1470</f>
        <v>0</v>
      </c>
      <c r="H1470">
        <f>(N1469+B1470*H1469)*'Master-Stocks'!$I$1</f>
        <v>7.2888821071863605E-2</v>
      </c>
      <c r="I1470">
        <f>(O1469+C1470*I1469)*'Master-Stocks'!$I$1</f>
        <v>4.04</v>
      </c>
      <c r="J1470">
        <f>(P1469+D1470*J1469)*'Master-Stocks'!$I$1</f>
        <v>4.5423188969331233E-3</v>
      </c>
      <c r="K1470">
        <f>(Q1469+E1470*K1469)*'Master-Stocks'!$I$1</f>
        <v>37.944391680000003</v>
      </c>
      <c r="L1470">
        <f>(R1469+F1470*L1469)*'Master-Stocks'!$I$1</f>
        <v>7.9470472667040006</v>
      </c>
      <c r="M1470">
        <f ca="1">(S1469+G1470*M1469)*'Master-Stocks'!$I$1</f>
        <v>1.4495762867466301E-2</v>
      </c>
      <c r="N1470">
        <f t="shared" ref="N1470:S1470" si="1467">H1469*B1470+N1469</f>
        <v>7.2888821071863603</v>
      </c>
      <c r="O1470">
        <f t="shared" si="1467"/>
        <v>404</v>
      </c>
      <c r="P1470">
        <f t="shared" si="1467"/>
        <v>0.4542318896933123</v>
      </c>
      <c r="Q1470">
        <f t="shared" si="1467"/>
        <v>3794.4391680000003</v>
      </c>
      <c r="R1470">
        <f t="shared" si="1467"/>
        <v>794.70472667040008</v>
      </c>
      <c r="S1470">
        <f t="shared" ca="1" si="1467"/>
        <v>1.44957628674663</v>
      </c>
    </row>
    <row r="1471" spans="1:19" ht="12.75" x14ac:dyDescent="0.2">
      <c r="A1471">
        <f>'All Transactions'!A1471</f>
        <v>0</v>
      </c>
      <c r="B1471">
        <f>'All Transactions'!F1471</f>
        <v>0</v>
      </c>
      <c r="C1471">
        <f>'All Transactions'!G1471</f>
        <v>0</v>
      </c>
      <c r="D1471">
        <f>'All Transactions'!H1471</f>
        <v>0</v>
      </c>
      <c r="E1471">
        <f>'All Transactions'!I1471</f>
        <v>0</v>
      </c>
      <c r="F1471">
        <f>'All Transactions'!J1471</f>
        <v>0</v>
      </c>
      <c r="G1471">
        <f>'All Transactions'!K1471</f>
        <v>0</v>
      </c>
      <c r="H1471">
        <f>(N1470+B1471*H1470)*'Master-Stocks'!$I$1</f>
        <v>7.2888821071863605E-2</v>
      </c>
      <c r="I1471">
        <f>(O1470+C1471*I1470)*'Master-Stocks'!$I$1</f>
        <v>4.04</v>
      </c>
      <c r="J1471">
        <f>(P1470+D1471*J1470)*'Master-Stocks'!$I$1</f>
        <v>4.5423188969331233E-3</v>
      </c>
      <c r="K1471">
        <f>(Q1470+E1471*K1470)*'Master-Stocks'!$I$1</f>
        <v>37.944391680000003</v>
      </c>
      <c r="L1471">
        <f>(R1470+F1471*L1470)*'Master-Stocks'!$I$1</f>
        <v>7.9470472667040006</v>
      </c>
      <c r="M1471">
        <f ca="1">(S1470+G1471*M1470)*'Master-Stocks'!$I$1</f>
        <v>1.4495762867466301E-2</v>
      </c>
      <c r="N1471">
        <f t="shared" ref="N1471:S1471" si="1468">H1470*B1471+N1470</f>
        <v>7.2888821071863603</v>
      </c>
      <c r="O1471">
        <f t="shared" si="1468"/>
        <v>404</v>
      </c>
      <c r="P1471">
        <f t="shared" si="1468"/>
        <v>0.4542318896933123</v>
      </c>
      <c r="Q1471">
        <f t="shared" si="1468"/>
        <v>3794.4391680000003</v>
      </c>
      <c r="R1471">
        <f t="shared" si="1468"/>
        <v>794.70472667040008</v>
      </c>
      <c r="S1471">
        <f t="shared" ca="1" si="1468"/>
        <v>1.44957628674663</v>
      </c>
    </row>
    <row r="1472" spans="1:19" ht="12.75" x14ac:dyDescent="0.2">
      <c r="A1472">
        <f>'All Transactions'!A1472</f>
        <v>0</v>
      </c>
      <c r="B1472">
        <f>'All Transactions'!F1472</f>
        <v>0</v>
      </c>
      <c r="C1472">
        <f>'All Transactions'!G1472</f>
        <v>0</v>
      </c>
      <c r="D1472">
        <f>'All Transactions'!H1472</f>
        <v>0</v>
      </c>
      <c r="E1472">
        <f>'All Transactions'!I1472</f>
        <v>0</v>
      </c>
      <c r="F1472">
        <f>'All Transactions'!J1472</f>
        <v>0</v>
      </c>
      <c r="G1472">
        <f>'All Transactions'!K1472</f>
        <v>0</v>
      </c>
      <c r="H1472">
        <f>(N1471+B1472*H1471)*'Master-Stocks'!$I$1</f>
        <v>7.2888821071863605E-2</v>
      </c>
      <c r="I1472">
        <f>(O1471+C1472*I1471)*'Master-Stocks'!$I$1</f>
        <v>4.04</v>
      </c>
      <c r="J1472">
        <f>(P1471+D1472*J1471)*'Master-Stocks'!$I$1</f>
        <v>4.5423188969331233E-3</v>
      </c>
      <c r="K1472">
        <f>(Q1471+E1472*K1471)*'Master-Stocks'!$I$1</f>
        <v>37.944391680000003</v>
      </c>
      <c r="L1472">
        <f>(R1471+F1472*L1471)*'Master-Stocks'!$I$1</f>
        <v>7.9470472667040006</v>
      </c>
      <c r="M1472">
        <f ca="1">(S1471+G1472*M1471)*'Master-Stocks'!$I$1</f>
        <v>1.4495762867466301E-2</v>
      </c>
      <c r="N1472">
        <f t="shared" ref="N1472:S1472" si="1469">H1471*B1472+N1471</f>
        <v>7.2888821071863603</v>
      </c>
      <c r="O1472">
        <f t="shared" si="1469"/>
        <v>404</v>
      </c>
      <c r="P1472">
        <f t="shared" si="1469"/>
        <v>0.4542318896933123</v>
      </c>
      <c r="Q1472">
        <f t="shared" si="1469"/>
        <v>3794.4391680000003</v>
      </c>
      <c r="R1472">
        <f t="shared" si="1469"/>
        <v>794.70472667040008</v>
      </c>
      <c r="S1472">
        <f t="shared" ca="1" si="1469"/>
        <v>1.44957628674663</v>
      </c>
    </row>
    <row r="1473" spans="1:19" ht="12.75" x14ac:dyDescent="0.2">
      <c r="A1473">
        <f>'All Transactions'!A1473</f>
        <v>0</v>
      </c>
      <c r="B1473">
        <f>'All Transactions'!F1473</f>
        <v>0</v>
      </c>
      <c r="C1473">
        <f>'All Transactions'!G1473</f>
        <v>0</v>
      </c>
      <c r="D1473">
        <f>'All Transactions'!H1473</f>
        <v>0</v>
      </c>
      <c r="E1473">
        <f>'All Transactions'!I1473</f>
        <v>0</v>
      </c>
      <c r="F1473">
        <f>'All Transactions'!J1473</f>
        <v>0</v>
      </c>
      <c r="G1473">
        <f>'All Transactions'!K1473</f>
        <v>0</v>
      </c>
      <c r="H1473">
        <f>(N1472+B1473*H1472)*'Master-Stocks'!$I$1</f>
        <v>7.2888821071863605E-2</v>
      </c>
      <c r="I1473">
        <f>(O1472+C1473*I1472)*'Master-Stocks'!$I$1</f>
        <v>4.04</v>
      </c>
      <c r="J1473">
        <f>(P1472+D1473*J1472)*'Master-Stocks'!$I$1</f>
        <v>4.5423188969331233E-3</v>
      </c>
      <c r="K1473">
        <f>(Q1472+E1473*K1472)*'Master-Stocks'!$I$1</f>
        <v>37.944391680000003</v>
      </c>
      <c r="L1473">
        <f>(R1472+F1473*L1472)*'Master-Stocks'!$I$1</f>
        <v>7.9470472667040006</v>
      </c>
      <c r="M1473">
        <f ca="1">(S1472+G1473*M1472)*'Master-Stocks'!$I$1</f>
        <v>1.4495762867466301E-2</v>
      </c>
      <c r="N1473">
        <f t="shared" ref="N1473:S1473" si="1470">H1472*B1473+N1472</f>
        <v>7.2888821071863603</v>
      </c>
      <c r="O1473">
        <f t="shared" si="1470"/>
        <v>404</v>
      </c>
      <c r="P1473">
        <f t="shared" si="1470"/>
        <v>0.4542318896933123</v>
      </c>
      <c r="Q1473">
        <f t="shared" si="1470"/>
        <v>3794.4391680000003</v>
      </c>
      <c r="R1473">
        <f t="shared" si="1470"/>
        <v>794.70472667040008</v>
      </c>
      <c r="S1473">
        <f t="shared" ca="1" si="1470"/>
        <v>1.44957628674663</v>
      </c>
    </row>
    <row r="1474" spans="1:19" ht="12.75" x14ac:dyDescent="0.2">
      <c r="A1474">
        <f>'All Transactions'!A1474</f>
        <v>0</v>
      </c>
      <c r="B1474">
        <f>'All Transactions'!F1474</f>
        <v>0</v>
      </c>
      <c r="C1474">
        <f>'All Transactions'!G1474</f>
        <v>0</v>
      </c>
      <c r="D1474">
        <f>'All Transactions'!H1474</f>
        <v>0</v>
      </c>
      <c r="E1474">
        <f>'All Transactions'!I1474</f>
        <v>0</v>
      </c>
      <c r="F1474">
        <f>'All Transactions'!J1474</f>
        <v>0</v>
      </c>
      <c r="G1474">
        <f>'All Transactions'!K1474</f>
        <v>0</v>
      </c>
      <c r="H1474">
        <f>(N1473+B1474*H1473)*'Master-Stocks'!$I$1</f>
        <v>7.2888821071863605E-2</v>
      </c>
      <c r="I1474">
        <f>(O1473+C1474*I1473)*'Master-Stocks'!$I$1</f>
        <v>4.04</v>
      </c>
      <c r="J1474">
        <f>(P1473+D1474*J1473)*'Master-Stocks'!$I$1</f>
        <v>4.5423188969331233E-3</v>
      </c>
      <c r="K1474">
        <f>(Q1473+E1474*K1473)*'Master-Stocks'!$I$1</f>
        <v>37.944391680000003</v>
      </c>
      <c r="L1474">
        <f>(R1473+F1474*L1473)*'Master-Stocks'!$I$1</f>
        <v>7.9470472667040006</v>
      </c>
      <c r="M1474">
        <f ca="1">(S1473+G1474*M1473)*'Master-Stocks'!$I$1</f>
        <v>1.4495762867466301E-2</v>
      </c>
      <c r="N1474">
        <f t="shared" ref="N1474:S1474" si="1471">H1473*B1474+N1473</f>
        <v>7.2888821071863603</v>
      </c>
      <c r="O1474">
        <f t="shared" si="1471"/>
        <v>404</v>
      </c>
      <c r="P1474">
        <f t="shared" si="1471"/>
        <v>0.4542318896933123</v>
      </c>
      <c r="Q1474">
        <f t="shared" si="1471"/>
        <v>3794.4391680000003</v>
      </c>
      <c r="R1474">
        <f t="shared" si="1471"/>
        <v>794.70472667040008</v>
      </c>
      <c r="S1474">
        <f t="shared" ca="1" si="1471"/>
        <v>1.44957628674663</v>
      </c>
    </row>
    <row r="1475" spans="1:19" ht="12.75" x14ac:dyDescent="0.2">
      <c r="A1475">
        <f>'All Transactions'!A1475</f>
        <v>0</v>
      </c>
      <c r="B1475">
        <f>'All Transactions'!F1475</f>
        <v>0</v>
      </c>
      <c r="C1475">
        <f>'All Transactions'!G1475</f>
        <v>0</v>
      </c>
      <c r="D1475">
        <f>'All Transactions'!H1475</f>
        <v>0</v>
      </c>
      <c r="E1475">
        <f>'All Transactions'!I1475</f>
        <v>0</v>
      </c>
      <c r="F1475">
        <f>'All Transactions'!J1475</f>
        <v>0</v>
      </c>
      <c r="G1475">
        <f>'All Transactions'!K1475</f>
        <v>0</v>
      </c>
      <c r="H1475">
        <f>(N1474+B1475*H1474)*'Master-Stocks'!$I$1</f>
        <v>7.2888821071863605E-2</v>
      </c>
      <c r="I1475">
        <f>(O1474+C1475*I1474)*'Master-Stocks'!$I$1</f>
        <v>4.04</v>
      </c>
      <c r="J1475">
        <f>(P1474+D1475*J1474)*'Master-Stocks'!$I$1</f>
        <v>4.5423188969331233E-3</v>
      </c>
      <c r="K1475">
        <f>(Q1474+E1475*K1474)*'Master-Stocks'!$I$1</f>
        <v>37.944391680000003</v>
      </c>
      <c r="L1475">
        <f>(R1474+F1475*L1474)*'Master-Stocks'!$I$1</f>
        <v>7.9470472667040006</v>
      </c>
      <c r="M1475">
        <f ca="1">(S1474+G1475*M1474)*'Master-Stocks'!$I$1</f>
        <v>1.4495762867466301E-2</v>
      </c>
      <c r="N1475">
        <f t="shared" ref="N1475:S1475" si="1472">H1474*B1475+N1474</f>
        <v>7.2888821071863603</v>
      </c>
      <c r="O1475">
        <f t="shared" si="1472"/>
        <v>404</v>
      </c>
      <c r="P1475">
        <f t="shared" si="1472"/>
        <v>0.4542318896933123</v>
      </c>
      <c r="Q1475">
        <f t="shared" si="1472"/>
        <v>3794.4391680000003</v>
      </c>
      <c r="R1475">
        <f t="shared" si="1472"/>
        <v>794.70472667040008</v>
      </c>
      <c r="S1475">
        <f t="shared" ca="1" si="1472"/>
        <v>1.44957628674663</v>
      </c>
    </row>
    <row r="1476" spans="1:19" ht="12.75" x14ac:dyDescent="0.2">
      <c r="A1476">
        <f>'All Transactions'!A1476</f>
        <v>0</v>
      </c>
      <c r="B1476">
        <f>'All Transactions'!F1476</f>
        <v>0</v>
      </c>
      <c r="C1476">
        <f>'All Transactions'!G1476</f>
        <v>0</v>
      </c>
      <c r="D1476">
        <f>'All Transactions'!H1476</f>
        <v>0</v>
      </c>
      <c r="E1476">
        <f>'All Transactions'!I1476</f>
        <v>0</v>
      </c>
      <c r="F1476">
        <f>'All Transactions'!J1476</f>
        <v>0</v>
      </c>
      <c r="G1476">
        <f>'All Transactions'!K1476</f>
        <v>0</v>
      </c>
      <c r="H1476">
        <f>(N1475+B1476*H1475)*'Master-Stocks'!$I$1</f>
        <v>7.2888821071863605E-2</v>
      </c>
      <c r="I1476">
        <f>(O1475+C1476*I1475)*'Master-Stocks'!$I$1</f>
        <v>4.04</v>
      </c>
      <c r="J1476">
        <f>(P1475+D1476*J1475)*'Master-Stocks'!$I$1</f>
        <v>4.5423188969331233E-3</v>
      </c>
      <c r="K1476">
        <f>(Q1475+E1476*K1475)*'Master-Stocks'!$I$1</f>
        <v>37.944391680000003</v>
      </c>
      <c r="L1476">
        <f>(R1475+F1476*L1475)*'Master-Stocks'!$I$1</f>
        <v>7.9470472667040006</v>
      </c>
      <c r="M1476">
        <f ca="1">(S1475+G1476*M1475)*'Master-Stocks'!$I$1</f>
        <v>1.4495762867466301E-2</v>
      </c>
      <c r="N1476">
        <f t="shared" ref="N1476:S1476" si="1473">H1475*B1476+N1475</f>
        <v>7.2888821071863603</v>
      </c>
      <c r="O1476">
        <f t="shared" si="1473"/>
        <v>404</v>
      </c>
      <c r="P1476">
        <f t="shared" si="1473"/>
        <v>0.4542318896933123</v>
      </c>
      <c r="Q1476">
        <f t="shared" si="1473"/>
        <v>3794.4391680000003</v>
      </c>
      <c r="R1476">
        <f t="shared" si="1473"/>
        <v>794.70472667040008</v>
      </c>
      <c r="S1476">
        <f t="shared" ca="1" si="1473"/>
        <v>1.44957628674663</v>
      </c>
    </row>
    <row r="1477" spans="1:19" ht="12.75" x14ac:dyDescent="0.2">
      <c r="A1477">
        <f>'All Transactions'!A1477</f>
        <v>0</v>
      </c>
      <c r="B1477">
        <f>'All Transactions'!F1477</f>
        <v>0</v>
      </c>
      <c r="C1477">
        <f>'All Transactions'!G1477</f>
        <v>0</v>
      </c>
      <c r="D1477">
        <f>'All Transactions'!H1477</f>
        <v>0</v>
      </c>
      <c r="E1477">
        <f>'All Transactions'!I1477</f>
        <v>0</v>
      </c>
      <c r="F1477">
        <f>'All Transactions'!J1477</f>
        <v>0</v>
      </c>
      <c r="G1477">
        <f>'All Transactions'!K1477</f>
        <v>0</v>
      </c>
      <c r="H1477">
        <f>(N1476+B1477*H1476)*'Master-Stocks'!$I$1</f>
        <v>7.2888821071863605E-2</v>
      </c>
      <c r="I1477">
        <f>(O1476+C1477*I1476)*'Master-Stocks'!$I$1</f>
        <v>4.04</v>
      </c>
      <c r="J1477">
        <f>(P1476+D1477*J1476)*'Master-Stocks'!$I$1</f>
        <v>4.5423188969331233E-3</v>
      </c>
      <c r="K1477">
        <f>(Q1476+E1477*K1476)*'Master-Stocks'!$I$1</f>
        <v>37.944391680000003</v>
      </c>
      <c r="L1477">
        <f>(R1476+F1477*L1476)*'Master-Stocks'!$I$1</f>
        <v>7.9470472667040006</v>
      </c>
      <c r="M1477">
        <f ca="1">(S1476+G1477*M1476)*'Master-Stocks'!$I$1</f>
        <v>1.4495762867466301E-2</v>
      </c>
      <c r="N1477">
        <f t="shared" ref="N1477:S1477" si="1474">H1476*B1477+N1476</f>
        <v>7.2888821071863603</v>
      </c>
      <c r="O1477">
        <f t="shared" si="1474"/>
        <v>404</v>
      </c>
      <c r="P1477">
        <f t="shared" si="1474"/>
        <v>0.4542318896933123</v>
      </c>
      <c r="Q1477">
        <f t="shared" si="1474"/>
        <v>3794.4391680000003</v>
      </c>
      <c r="R1477">
        <f t="shared" si="1474"/>
        <v>794.70472667040008</v>
      </c>
      <c r="S1477">
        <f t="shared" ca="1" si="1474"/>
        <v>1.44957628674663</v>
      </c>
    </row>
    <row r="1478" spans="1:19" ht="12.75" x14ac:dyDescent="0.2">
      <c r="A1478">
        <f>'All Transactions'!A1478</f>
        <v>0</v>
      </c>
      <c r="B1478">
        <f>'All Transactions'!F1478</f>
        <v>0</v>
      </c>
      <c r="C1478">
        <f>'All Transactions'!G1478</f>
        <v>0</v>
      </c>
      <c r="D1478">
        <f>'All Transactions'!H1478</f>
        <v>0</v>
      </c>
      <c r="E1478">
        <f>'All Transactions'!I1478</f>
        <v>0</v>
      </c>
      <c r="F1478">
        <f>'All Transactions'!J1478</f>
        <v>0</v>
      </c>
      <c r="G1478">
        <f>'All Transactions'!K1478</f>
        <v>0</v>
      </c>
      <c r="H1478">
        <f>(N1477+B1478*H1477)*'Master-Stocks'!$I$1</f>
        <v>7.2888821071863605E-2</v>
      </c>
      <c r="I1478">
        <f>(O1477+C1478*I1477)*'Master-Stocks'!$I$1</f>
        <v>4.04</v>
      </c>
      <c r="J1478">
        <f>(P1477+D1478*J1477)*'Master-Stocks'!$I$1</f>
        <v>4.5423188969331233E-3</v>
      </c>
      <c r="K1478">
        <f>(Q1477+E1478*K1477)*'Master-Stocks'!$I$1</f>
        <v>37.944391680000003</v>
      </c>
      <c r="L1478">
        <f>(R1477+F1478*L1477)*'Master-Stocks'!$I$1</f>
        <v>7.9470472667040006</v>
      </c>
      <c r="M1478">
        <f ca="1">(S1477+G1478*M1477)*'Master-Stocks'!$I$1</f>
        <v>1.4495762867466301E-2</v>
      </c>
      <c r="N1478">
        <f t="shared" ref="N1478:S1478" si="1475">H1477*B1478+N1477</f>
        <v>7.2888821071863603</v>
      </c>
      <c r="O1478">
        <f t="shared" si="1475"/>
        <v>404</v>
      </c>
      <c r="P1478">
        <f t="shared" si="1475"/>
        <v>0.4542318896933123</v>
      </c>
      <c r="Q1478">
        <f t="shared" si="1475"/>
        <v>3794.4391680000003</v>
      </c>
      <c r="R1478">
        <f t="shared" si="1475"/>
        <v>794.70472667040008</v>
      </c>
      <c r="S1478">
        <f t="shared" ca="1" si="1475"/>
        <v>1.44957628674663</v>
      </c>
    </row>
    <row r="1479" spans="1:19" ht="12.75" x14ac:dyDescent="0.2">
      <c r="A1479">
        <f>'All Transactions'!A1479</f>
        <v>0</v>
      </c>
      <c r="B1479">
        <f>'All Transactions'!F1479</f>
        <v>0</v>
      </c>
      <c r="C1479">
        <f>'All Transactions'!G1479</f>
        <v>0</v>
      </c>
      <c r="D1479">
        <f>'All Transactions'!H1479</f>
        <v>0</v>
      </c>
      <c r="E1479">
        <f>'All Transactions'!I1479</f>
        <v>0</v>
      </c>
      <c r="F1479">
        <f>'All Transactions'!J1479</f>
        <v>0</v>
      </c>
      <c r="G1479">
        <f>'All Transactions'!K1479</f>
        <v>0</v>
      </c>
      <c r="H1479">
        <f>(N1478+B1479*H1478)*'Master-Stocks'!$I$1</f>
        <v>7.2888821071863605E-2</v>
      </c>
      <c r="I1479">
        <f>(O1478+C1479*I1478)*'Master-Stocks'!$I$1</f>
        <v>4.04</v>
      </c>
      <c r="J1479">
        <f>(P1478+D1479*J1478)*'Master-Stocks'!$I$1</f>
        <v>4.5423188969331233E-3</v>
      </c>
      <c r="K1479">
        <f>(Q1478+E1479*K1478)*'Master-Stocks'!$I$1</f>
        <v>37.944391680000003</v>
      </c>
      <c r="L1479">
        <f>(R1478+F1479*L1478)*'Master-Stocks'!$I$1</f>
        <v>7.9470472667040006</v>
      </c>
      <c r="M1479">
        <f ca="1">(S1478+G1479*M1478)*'Master-Stocks'!$I$1</f>
        <v>1.4495762867466301E-2</v>
      </c>
      <c r="N1479">
        <f t="shared" ref="N1479:S1479" si="1476">H1478*B1479+N1478</f>
        <v>7.2888821071863603</v>
      </c>
      <c r="O1479">
        <f t="shared" si="1476"/>
        <v>404</v>
      </c>
      <c r="P1479">
        <f t="shared" si="1476"/>
        <v>0.4542318896933123</v>
      </c>
      <c r="Q1479">
        <f t="shared" si="1476"/>
        <v>3794.4391680000003</v>
      </c>
      <c r="R1479">
        <f t="shared" si="1476"/>
        <v>794.70472667040008</v>
      </c>
      <c r="S1479">
        <f t="shared" ca="1" si="1476"/>
        <v>1.44957628674663</v>
      </c>
    </row>
    <row r="1480" spans="1:19" ht="12.75" x14ac:dyDescent="0.2">
      <c r="A1480">
        <f>'All Transactions'!A1480</f>
        <v>0</v>
      </c>
      <c r="B1480">
        <f>'All Transactions'!F1480</f>
        <v>0</v>
      </c>
      <c r="C1480">
        <f>'All Transactions'!G1480</f>
        <v>0</v>
      </c>
      <c r="D1480">
        <f>'All Transactions'!H1480</f>
        <v>0</v>
      </c>
      <c r="E1480">
        <f>'All Transactions'!I1480</f>
        <v>0</v>
      </c>
      <c r="F1480">
        <f>'All Transactions'!J1480</f>
        <v>0</v>
      </c>
      <c r="G1480">
        <f>'All Transactions'!K1480</f>
        <v>0</v>
      </c>
      <c r="H1480">
        <f>(N1479+B1480*H1479)*'Master-Stocks'!$I$1</f>
        <v>7.2888821071863605E-2</v>
      </c>
      <c r="I1480">
        <f>(O1479+C1480*I1479)*'Master-Stocks'!$I$1</f>
        <v>4.04</v>
      </c>
      <c r="J1480">
        <f>(P1479+D1480*J1479)*'Master-Stocks'!$I$1</f>
        <v>4.5423188969331233E-3</v>
      </c>
      <c r="K1480">
        <f>(Q1479+E1480*K1479)*'Master-Stocks'!$I$1</f>
        <v>37.944391680000003</v>
      </c>
      <c r="L1480">
        <f>(R1479+F1480*L1479)*'Master-Stocks'!$I$1</f>
        <v>7.9470472667040006</v>
      </c>
      <c r="M1480">
        <f ca="1">(S1479+G1480*M1479)*'Master-Stocks'!$I$1</f>
        <v>1.4495762867466301E-2</v>
      </c>
      <c r="N1480">
        <f t="shared" ref="N1480:S1480" si="1477">H1479*B1480+N1479</f>
        <v>7.2888821071863603</v>
      </c>
      <c r="O1480">
        <f t="shared" si="1477"/>
        <v>404</v>
      </c>
      <c r="P1480">
        <f t="shared" si="1477"/>
        <v>0.4542318896933123</v>
      </c>
      <c r="Q1480">
        <f t="shared" si="1477"/>
        <v>3794.4391680000003</v>
      </c>
      <c r="R1480">
        <f t="shared" si="1477"/>
        <v>794.70472667040008</v>
      </c>
      <c r="S1480">
        <f t="shared" ca="1" si="1477"/>
        <v>1.44957628674663</v>
      </c>
    </row>
    <row r="1481" spans="1:19" ht="12.75" x14ac:dyDescent="0.2">
      <c r="A1481">
        <f>'All Transactions'!A1481</f>
        <v>0</v>
      </c>
      <c r="B1481">
        <f>'All Transactions'!F1481</f>
        <v>0</v>
      </c>
      <c r="C1481">
        <f>'All Transactions'!G1481</f>
        <v>0</v>
      </c>
      <c r="D1481">
        <f>'All Transactions'!H1481</f>
        <v>0</v>
      </c>
      <c r="E1481">
        <f>'All Transactions'!I1481</f>
        <v>0</v>
      </c>
      <c r="F1481">
        <f>'All Transactions'!J1481</f>
        <v>0</v>
      </c>
      <c r="G1481">
        <f>'All Transactions'!K1481</f>
        <v>0</v>
      </c>
      <c r="H1481">
        <f>(N1480+B1481*H1480)*'Master-Stocks'!$I$1</f>
        <v>7.2888821071863605E-2</v>
      </c>
      <c r="I1481">
        <f>(O1480+C1481*I1480)*'Master-Stocks'!$I$1</f>
        <v>4.04</v>
      </c>
      <c r="J1481">
        <f>(P1480+D1481*J1480)*'Master-Stocks'!$I$1</f>
        <v>4.5423188969331233E-3</v>
      </c>
      <c r="K1481">
        <f>(Q1480+E1481*K1480)*'Master-Stocks'!$I$1</f>
        <v>37.944391680000003</v>
      </c>
      <c r="L1481">
        <f>(R1480+F1481*L1480)*'Master-Stocks'!$I$1</f>
        <v>7.9470472667040006</v>
      </c>
      <c r="M1481">
        <f ca="1">(S1480+G1481*M1480)*'Master-Stocks'!$I$1</f>
        <v>1.4495762867466301E-2</v>
      </c>
      <c r="N1481">
        <f t="shared" ref="N1481:S1481" si="1478">H1480*B1481+N1480</f>
        <v>7.2888821071863603</v>
      </c>
      <c r="O1481">
        <f t="shared" si="1478"/>
        <v>404</v>
      </c>
      <c r="P1481">
        <f t="shared" si="1478"/>
        <v>0.4542318896933123</v>
      </c>
      <c r="Q1481">
        <f t="shared" si="1478"/>
        <v>3794.4391680000003</v>
      </c>
      <c r="R1481">
        <f t="shared" si="1478"/>
        <v>794.70472667040008</v>
      </c>
      <c r="S1481">
        <f t="shared" ca="1" si="1478"/>
        <v>1.44957628674663</v>
      </c>
    </row>
    <row r="1482" spans="1:19" ht="12.75" x14ac:dyDescent="0.2">
      <c r="A1482">
        <f>'All Transactions'!A1482</f>
        <v>0</v>
      </c>
      <c r="B1482">
        <f>'All Transactions'!F1482</f>
        <v>0</v>
      </c>
      <c r="C1482">
        <f>'All Transactions'!G1482</f>
        <v>0</v>
      </c>
      <c r="D1482">
        <f>'All Transactions'!H1482</f>
        <v>0</v>
      </c>
      <c r="E1482">
        <f>'All Transactions'!I1482</f>
        <v>0</v>
      </c>
      <c r="F1482">
        <f>'All Transactions'!J1482</f>
        <v>0</v>
      </c>
      <c r="G1482">
        <f>'All Transactions'!K1482</f>
        <v>0</v>
      </c>
      <c r="H1482">
        <f>(N1481+B1482*H1481)*'Master-Stocks'!$I$1</f>
        <v>7.2888821071863605E-2</v>
      </c>
      <c r="I1482">
        <f>(O1481+C1482*I1481)*'Master-Stocks'!$I$1</f>
        <v>4.04</v>
      </c>
      <c r="J1482">
        <f>(P1481+D1482*J1481)*'Master-Stocks'!$I$1</f>
        <v>4.5423188969331233E-3</v>
      </c>
      <c r="K1482">
        <f>(Q1481+E1482*K1481)*'Master-Stocks'!$I$1</f>
        <v>37.944391680000003</v>
      </c>
      <c r="L1482">
        <f>(R1481+F1482*L1481)*'Master-Stocks'!$I$1</f>
        <v>7.9470472667040006</v>
      </c>
      <c r="M1482">
        <f ca="1">(S1481+G1482*M1481)*'Master-Stocks'!$I$1</f>
        <v>1.4495762867466301E-2</v>
      </c>
      <c r="N1482">
        <f t="shared" ref="N1482:S1482" si="1479">H1481*B1482+N1481</f>
        <v>7.2888821071863603</v>
      </c>
      <c r="O1482">
        <f t="shared" si="1479"/>
        <v>404</v>
      </c>
      <c r="P1482">
        <f t="shared" si="1479"/>
        <v>0.4542318896933123</v>
      </c>
      <c r="Q1482">
        <f t="shared" si="1479"/>
        <v>3794.4391680000003</v>
      </c>
      <c r="R1482">
        <f t="shared" si="1479"/>
        <v>794.70472667040008</v>
      </c>
      <c r="S1482">
        <f t="shared" ca="1" si="1479"/>
        <v>1.44957628674663</v>
      </c>
    </row>
    <row r="1483" spans="1:19" ht="12.75" x14ac:dyDescent="0.2">
      <c r="A1483">
        <f>'All Transactions'!A1483</f>
        <v>0</v>
      </c>
      <c r="B1483">
        <f>'All Transactions'!F1483</f>
        <v>0</v>
      </c>
      <c r="C1483">
        <f>'All Transactions'!G1483</f>
        <v>0</v>
      </c>
      <c r="D1483">
        <f>'All Transactions'!H1483</f>
        <v>0</v>
      </c>
      <c r="E1483">
        <f>'All Transactions'!I1483</f>
        <v>0</v>
      </c>
      <c r="F1483">
        <f>'All Transactions'!J1483</f>
        <v>0</v>
      </c>
      <c r="G1483">
        <f>'All Transactions'!K1483</f>
        <v>0</v>
      </c>
      <c r="H1483">
        <f>(N1482+B1483*H1482)*'Master-Stocks'!$I$1</f>
        <v>7.2888821071863605E-2</v>
      </c>
      <c r="I1483">
        <f>(O1482+C1483*I1482)*'Master-Stocks'!$I$1</f>
        <v>4.04</v>
      </c>
      <c r="J1483">
        <f>(P1482+D1483*J1482)*'Master-Stocks'!$I$1</f>
        <v>4.5423188969331233E-3</v>
      </c>
      <c r="K1483">
        <f>(Q1482+E1483*K1482)*'Master-Stocks'!$I$1</f>
        <v>37.944391680000003</v>
      </c>
      <c r="L1483">
        <f>(R1482+F1483*L1482)*'Master-Stocks'!$I$1</f>
        <v>7.9470472667040006</v>
      </c>
      <c r="M1483">
        <f ca="1">(S1482+G1483*M1482)*'Master-Stocks'!$I$1</f>
        <v>1.4495762867466301E-2</v>
      </c>
      <c r="N1483">
        <f t="shared" ref="N1483:S1483" si="1480">H1482*B1483+N1482</f>
        <v>7.2888821071863603</v>
      </c>
      <c r="O1483">
        <f t="shared" si="1480"/>
        <v>404</v>
      </c>
      <c r="P1483">
        <f t="shared" si="1480"/>
        <v>0.4542318896933123</v>
      </c>
      <c r="Q1483">
        <f t="shared" si="1480"/>
        <v>3794.4391680000003</v>
      </c>
      <c r="R1483">
        <f t="shared" si="1480"/>
        <v>794.70472667040008</v>
      </c>
      <c r="S1483">
        <f t="shared" ca="1" si="1480"/>
        <v>1.44957628674663</v>
      </c>
    </row>
    <row r="1484" spans="1:19" ht="12.75" x14ac:dyDescent="0.2">
      <c r="A1484">
        <f>'All Transactions'!A1484</f>
        <v>0</v>
      </c>
      <c r="B1484">
        <f>'All Transactions'!F1484</f>
        <v>0</v>
      </c>
      <c r="C1484">
        <f>'All Transactions'!G1484</f>
        <v>0</v>
      </c>
      <c r="D1484">
        <f>'All Transactions'!H1484</f>
        <v>0</v>
      </c>
      <c r="E1484">
        <f>'All Transactions'!I1484</f>
        <v>0</v>
      </c>
      <c r="F1484">
        <f>'All Transactions'!J1484</f>
        <v>0</v>
      </c>
      <c r="G1484">
        <f>'All Transactions'!K1484</f>
        <v>0</v>
      </c>
      <c r="H1484">
        <f>(N1483+B1484*H1483)*'Master-Stocks'!$I$1</f>
        <v>7.2888821071863605E-2</v>
      </c>
      <c r="I1484">
        <f>(O1483+C1484*I1483)*'Master-Stocks'!$I$1</f>
        <v>4.04</v>
      </c>
      <c r="J1484">
        <f>(P1483+D1484*J1483)*'Master-Stocks'!$I$1</f>
        <v>4.5423188969331233E-3</v>
      </c>
      <c r="K1484">
        <f>(Q1483+E1484*K1483)*'Master-Stocks'!$I$1</f>
        <v>37.944391680000003</v>
      </c>
      <c r="L1484">
        <f>(R1483+F1484*L1483)*'Master-Stocks'!$I$1</f>
        <v>7.9470472667040006</v>
      </c>
      <c r="M1484">
        <f ca="1">(S1483+G1484*M1483)*'Master-Stocks'!$I$1</f>
        <v>1.4495762867466301E-2</v>
      </c>
      <c r="N1484">
        <f t="shared" ref="N1484:S1484" si="1481">H1483*B1484+N1483</f>
        <v>7.2888821071863603</v>
      </c>
      <c r="O1484">
        <f t="shared" si="1481"/>
        <v>404</v>
      </c>
      <c r="P1484">
        <f t="shared" si="1481"/>
        <v>0.4542318896933123</v>
      </c>
      <c r="Q1484">
        <f t="shared" si="1481"/>
        <v>3794.4391680000003</v>
      </c>
      <c r="R1484">
        <f t="shared" si="1481"/>
        <v>794.70472667040008</v>
      </c>
      <c r="S1484">
        <f t="shared" ca="1" si="1481"/>
        <v>1.44957628674663</v>
      </c>
    </row>
    <row r="1485" spans="1:19" ht="12.75" x14ac:dyDescent="0.2">
      <c r="A1485">
        <f>'All Transactions'!A1485</f>
        <v>0</v>
      </c>
      <c r="B1485">
        <f>'All Transactions'!F1485</f>
        <v>0</v>
      </c>
      <c r="C1485">
        <f>'All Transactions'!G1485</f>
        <v>0</v>
      </c>
      <c r="D1485">
        <f>'All Transactions'!H1485</f>
        <v>0</v>
      </c>
      <c r="E1485">
        <f>'All Transactions'!I1485</f>
        <v>0</v>
      </c>
      <c r="F1485">
        <f>'All Transactions'!J1485</f>
        <v>0</v>
      </c>
      <c r="G1485">
        <f>'All Transactions'!K1485</f>
        <v>0</v>
      </c>
      <c r="H1485">
        <f>(N1484+B1485*H1484)*'Master-Stocks'!$I$1</f>
        <v>7.2888821071863605E-2</v>
      </c>
      <c r="I1485">
        <f>(O1484+C1485*I1484)*'Master-Stocks'!$I$1</f>
        <v>4.04</v>
      </c>
      <c r="J1485">
        <f>(P1484+D1485*J1484)*'Master-Stocks'!$I$1</f>
        <v>4.5423188969331233E-3</v>
      </c>
      <c r="K1485">
        <f>(Q1484+E1485*K1484)*'Master-Stocks'!$I$1</f>
        <v>37.944391680000003</v>
      </c>
      <c r="L1485">
        <f>(R1484+F1485*L1484)*'Master-Stocks'!$I$1</f>
        <v>7.9470472667040006</v>
      </c>
      <c r="M1485">
        <f ca="1">(S1484+G1485*M1484)*'Master-Stocks'!$I$1</f>
        <v>1.4495762867466301E-2</v>
      </c>
      <c r="N1485">
        <f t="shared" ref="N1485:S1485" si="1482">H1484*B1485+N1484</f>
        <v>7.2888821071863603</v>
      </c>
      <c r="O1485">
        <f t="shared" si="1482"/>
        <v>404</v>
      </c>
      <c r="P1485">
        <f t="shared" si="1482"/>
        <v>0.4542318896933123</v>
      </c>
      <c r="Q1485">
        <f t="shared" si="1482"/>
        <v>3794.4391680000003</v>
      </c>
      <c r="R1485">
        <f t="shared" si="1482"/>
        <v>794.70472667040008</v>
      </c>
      <c r="S1485">
        <f t="shared" ca="1" si="1482"/>
        <v>1.44957628674663</v>
      </c>
    </row>
    <row r="1486" spans="1:19" ht="12.75" x14ac:dyDescent="0.2">
      <c r="A1486">
        <f>'All Transactions'!A1486</f>
        <v>0</v>
      </c>
      <c r="B1486">
        <f>'All Transactions'!F1486</f>
        <v>0</v>
      </c>
      <c r="C1486">
        <f>'All Transactions'!G1486</f>
        <v>0</v>
      </c>
      <c r="D1486">
        <f>'All Transactions'!H1486</f>
        <v>0</v>
      </c>
      <c r="E1486">
        <f>'All Transactions'!I1486</f>
        <v>0</v>
      </c>
      <c r="F1486">
        <f>'All Transactions'!J1486</f>
        <v>0</v>
      </c>
      <c r="G1486">
        <f>'All Transactions'!K1486</f>
        <v>0</v>
      </c>
      <c r="H1486">
        <f>(N1485+B1486*H1485)*'Master-Stocks'!$I$1</f>
        <v>7.2888821071863605E-2</v>
      </c>
      <c r="I1486">
        <f>(O1485+C1486*I1485)*'Master-Stocks'!$I$1</f>
        <v>4.04</v>
      </c>
      <c r="J1486">
        <f>(P1485+D1486*J1485)*'Master-Stocks'!$I$1</f>
        <v>4.5423188969331233E-3</v>
      </c>
      <c r="K1486">
        <f>(Q1485+E1486*K1485)*'Master-Stocks'!$I$1</f>
        <v>37.944391680000003</v>
      </c>
      <c r="L1486">
        <f>(R1485+F1486*L1485)*'Master-Stocks'!$I$1</f>
        <v>7.9470472667040006</v>
      </c>
      <c r="M1486">
        <f ca="1">(S1485+G1486*M1485)*'Master-Stocks'!$I$1</f>
        <v>1.4495762867466301E-2</v>
      </c>
      <c r="N1486">
        <f t="shared" ref="N1486:S1486" si="1483">H1485*B1486+N1485</f>
        <v>7.2888821071863603</v>
      </c>
      <c r="O1486">
        <f t="shared" si="1483"/>
        <v>404</v>
      </c>
      <c r="P1486">
        <f t="shared" si="1483"/>
        <v>0.4542318896933123</v>
      </c>
      <c r="Q1486">
        <f t="shared" si="1483"/>
        <v>3794.4391680000003</v>
      </c>
      <c r="R1486">
        <f t="shared" si="1483"/>
        <v>794.70472667040008</v>
      </c>
      <c r="S1486">
        <f t="shared" ca="1" si="1483"/>
        <v>1.44957628674663</v>
      </c>
    </row>
    <row r="1487" spans="1:19" ht="12.75" x14ac:dyDescent="0.2">
      <c r="A1487">
        <f>'All Transactions'!A1487</f>
        <v>0</v>
      </c>
      <c r="B1487">
        <f>'All Transactions'!F1487</f>
        <v>0</v>
      </c>
      <c r="C1487">
        <f>'All Transactions'!G1487</f>
        <v>0</v>
      </c>
      <c r="D1487">
        <f>'All Transactions'!H1487</f>
        <v>0</v>
      </c>
      <c r="E1487">
        <f>'All Transactions'!I1487</f>
        <v>0</v>
      </c>
      <c r="F1487">
        <f>'All Transactions'!J1487</f>
        <v>0</v>
      </c>
      <c r="G1487">
        <f>'All Transactions'!K1487</f>
        <v>0</v>
      </c>
      <c r="H1487">
        <f>(N1486+B1487*H1486)*'Master-Stocks'!$I$1</f>
        <v>7.2888821071863605E-2</v>
      </c>
      <c r="I1487">
        <f>(O1486+C1487*I1486)*'Master-Stocks'!$I$1</f>
        <v>4.04</v>
      </c>
      <c r="J1487">
        <f>(P1486+D1487*J1486)*'Master-Stocks'!$I$1</f>
        <v>4.5423188969331233E-3</v>
      </c>
      <c r="K1487">
        <f>(Q1486+E1487*K1486)*'Master-Stocks'!$I$1</f>
        <v>37.944391680000003</v>
      </c>
      <c r="L1487">
        <f>(R1486+F1487*L1486)*'Master-Stocks'!$I$1</f>
        <v>7.9470472667040006</v>
      </c>
      <c r="M1487">
        <f ca="1">(S1486+G1487*M1486)*'Master-Stocks'!$I$1</f>
        <v>1.4495762867466301E-2</v>
      </c>
      <c r="N1487">
        <f t="shared" ref="N1487:S1487" si="1484">H1486*B1487+N1486</f>
        <v>7.2888821071863603</v>
      </c>
      <c r="O1487">
        <f t="shared" si="1484"/>
        <v>404</v>
      </c>
      <c r="P1487">
        <f t="shared" si="1484"/>
        <v>0.4542318896933123</v>
      </c>
      <c r="Q1487">
        <f t="shared" si="1484"/>
        <v>3794.4391680000003</v>
      </c>
      <c r="R1487">
        <f t="shared" si="1484"/>
        <v>794.70472667040008</v>
      </c>
      <c r="S1487">
        <f t="shared" ca="1" si="1484"/>
        <v>1.44957628674663</v>
      </c>
    </row>
    <row r="1488" spans="1:19" ht="12.75" x14ac:dyDescent="0.2">
      <c r="A1488">
        <f>'All Transactions'!A1488</f>
        <v>0</v>
      </c>
      <c r="B1488">
        <f>'All Transactions'!F1488</f>
        <v>0</v>
      </c>
      <c r="C1488">
        <f>'All Transactions'!G1488</f>
        <v>0</v>
      </c>
      <c r="D1488">
        <f>'All Transactions'!H1488</f>
        <v>0</v>
      </c>
      <c r="E1488">
        <f>'All Transactions'!I1488</f>
        <v>0</v>
      </c>
      <c r="F1488">
        <f>'All Transactions'!J1488</f>
        <v>0</v>
      </c>
      <c r="G1488">
        <f>'All Transactions'!K1488</f>
        <v>0</v>
      </c>
      <c r="H1488">
        <f>(N1487+B1488*H1487)*'Master-Stocks'!$I$1</f>
        <v>7.2888821071863605E-2</v>
      </c>
      <c r="I1488">
        <f>(O1487+C1488*I1487)*'Master-Stocks'!$I$1</f>
        <v>4.04</v>
      </c>
      <c r="J1488">
        <f>(P1487+D1488*J1487)*'Master-Stocks'!$I$1</f>
        <v>4.5423188969331233E-3</v>
      </c>
      <c r="K1488">
        <f>(Q1487+E1488*K1487)*'Master-Stocks'!$I$1</f>
        <v>37.944391680000003</v>
      </c>
      <c r="L1488">
        <f>(R1487+F1488*L1487)*'Master-Stocks'!$I$1</f>
        <v>7.9470472667040006</v>
      </c>
      <c r="M1488">
        <f ca="1">(S1487+G1488*M1487)*'Master-Stocks'!$I$1</f>
        <v>1.4495762867466301E-2</v>
      </c>
      <c r="N1488">
        <f t="shared" ref="N1488:S1488" si="1485">H1487*B1488+N1487</f>
        <v>7.2888821071863603</v>
      </c>
      <c r="O1488">
        <f t="shared" si="1485"/>
        <v>404</v>
      </c>
      <c r="P1488">
        <f t="shared" si="1485"/>
        <v>0.4542318896933123</v>
      </c>
      <c r="Q1488">
        <f t="shared" si="1485"/>
        <v>3794.4391680000003</v>
      </c>
      <c r="R1488">
        <f t="shared" si="1485"/>
        <v>794.70472667040008</v>
      </c>
      <c r="S1488">
        <f t="shared" ca="1" si="1485"/>
        <v>1.44957628674663</v>
      </c>
    </row>
    <row r="1489" spans="1:19" ht="12.75" x14ac:dyDescent="0.2">
      <c r="A1489">
        <f>'All Transactions'!A1489</f>
        <v>0</v>
      </c>
      <c r="B1489">
        <f>'All Transactions'!F1489</f>
        <v>0</v>
      </c>
      <c r="C1489">
        <f>'All Transactions'!G1489</f>
        <v>0</v>
      </c>
      <c r="D1489">
        <f>'All Transactions'!H1489</f>
        <v>0</v>
      </c>
      <c r="E1489">
        <f>'All Transactions'!I1489</f>
        <v>0</v>
      </c>
      <c r="F1489">
        <f>'All Transactions'!J1489</f>
        <v>0</v>
      </c>
      <c r="G1489">
        <f>'All Transactions'!K1489</f>
        <v>0</v>
      </c>
      <c r="H1489">
        <f>(N1488+B1489*H1488)*'Master-Stocks'!$I$1</f>
        <v>7.2888821071863605E-2</v>
      </c>
      <c r="I1489">
        <f>(O1488+C1489*I1488)*'Master-Stocks'!$I$1</f>
        <v>4.04</v>
      </c>
      <c r="J1489">
        <f>(P1488+D1489*J1488)*'Master-Stocks'!$I$1</f>
        <v>4.5423188969331233E-3</v>
      </c>
      <c r="K1489">
        <f>(Q1488+E1489*K1488)*'Master-Stocks'!$I$1</f>
        <v>37.944391680000003</v>
      </c>
      <c r="L1489">
        <f>(R1488+F1489*L1488)*'Master-Stocks'!$I$1</f>
        <v>7.9470472667040006</v>
      </c>
      <c r="M1489">
        <f ca="1">(S1488+G1489*M1488)*'Master-Stocks'!$I$1</f>
        <v>1.4495762867466301E-2</v>
      </c>
      <c r="N1489">
        <f t="shared" ref="N1489:S1489" si="1486">H1488*B1489+N1488</f>
        <v>7.2888821071863603</v>
      </c>
      <c r="O1489">
        <f t="shared" si="1486"/>
        <v>404</v>
      </c>
      <c r="P1489">
        <f t="shared" si="1486"/>
        <v>0.4542318896933123</v>
      </c>
      <c r="Q1489">
        <f t="shared" si="1486"/>
        <v>3794.4391680000003</v>
      </c>
      <c r="R1489">
        <f t="shared" si="1486"/>
        <v>794.70472667040008</v>
      </c>
      <c r="S1489">
        <f t="shared" ca="1" si="1486"/>
        <v>1.44957628674663</v>
      </c>
    </row>
    <row r="1490" spans="1:19" ht="12.75" x14ac:dyDescent="0.2">
      <c r="A1490">
        <f>'All Transactions'!A1490</f>
        <v>0</v>
      </c>
      <c r="B1490">
        <f>'All Transactions'!F1490</f>
        <v>0</v>
      </c>
      <c r="C1490">
        <f>'All Transactions'!G1490</f>
        <v>0</v>
      </c>
      <c r="D1490">
        <f>'All Transactions'!H1490</f>
        <v>0</v>
      </c>
      <c r="E1490">
        <f>'All Transactions'!I1490</f>
        <v>0</v>
      </c>
      <c r="F1490">
        <f>'All Transactions'!J1490</f>
        <v>0</v>
      </c>
      <c r="G1490">
        <f>'All Transactions'!K1490</f>
        <v>0</v>
      </c>
      <c r="H1490">
        <f>(N1489+B1490*H1489)*'Master-Stocks'!$I$1</f>
        <v>7.2888821071863605E-2</v>
      </c>
      <c r="I1490">
        <f>(O1489+C1490*I1489)*'Master-Stocks'!$I$1</f>
        <v>4.04</v>
      </c>
      <c r="J1490">
        <f>(P1489+D1490*J1489)*'Master-Stocks'!$I$1</f>
        <v>4.5423188969331233E-3</v>
      </c>
      <c r="K1490">
        <f>(Q1489+E1490*K1489)*'Master-Stocks'!$I$1</f>
        <v>37.944391680000003</v>
      </c>
      <c r="L1490">
        <f>(R1489+F1490*L1489)*'Master-Stocks'!$I$1</f>
        <v>7.9470472667040006</v>
      </c>
      <c r="M1490">
        <f ca="1">(S1489+G1490*M1489)*'Master-Stocks'!$I$1</f>
        <v>1.4495762867466301E-2</v>
      </c>
      <c r="N1490">
        <f t="shared" ref="N1490:S1490" si="1487">H1489*B1490+N1489</f>
        <v>7.2888821071863603</v>
      </c>
      <c r="O1490">
        <f t="shared" si="1487"/>
        <v>404</v>
      </c>
      <c r="P1490">
        <f t="shared" si="1487"/>
        <v>0.4542318896933123</v>
      </c>
      <c r="Q1490">
        <f t="shared" si="1487"/>
        <v>3794.4391680000003</v>
      </c>
      <c r="R1490">
        <f t="shared" si="1487"/>
        <v>794.70472667040008</v>
      </c>
      <c r="S1490">
        <f t="shared" ca="1" si="1487"/>
        <v>1.44957628674663</v>
      </c>
    </row>
    <row r="1491" spans="1:19" ht="12.75" x14ac:dyDescent="0.2">
      <c r="A1491">
        <f>'All Transactions'!A1491</f>
        <v>0</v>
      </c>
      <c r="B1491">
        <f>'All Transactions'!F1491</f>
        <v>0</v>
      </c>
      <c r="C1491">
        <f>'All Transactions'!G1491</f>
        <v>0</v>
      </c>
      <c r="D1491">
        <f>'All Transactions'!H1491</f>
        <v>0</v>
      </c>
      <c r="E1491">
        <f>'All Transactions'!I1491</f>
        <v>0</v>
      </c>
      <c r="F1491">
        <f>'All Transactions'!J1491</f>
        <v>0</v>
      </c>
      <c r="G1491">
        <f>'All Transactions'!K1491</f>
        <v>0</v>
      </c>
      <c r="H1491">
        <f>(N1490+B1491*H1490)*'Master-Stocks'!$I$1</f>
        <v>7.2888821071863605E-2</v>
      </c>
      <c r="I1491">
        <f>(O1490+C1491*I1490)*'Master-Stocks'!$I$1</f>
        <v>4.04</v>
      </c>
      <c r="J1491">
        <f>(P1490+D1491*J1490)*'Master-Stocks'!$I$1</f>
        <v>4.5423188969331233E-3</v>
      </c>
      <c r="K1491">
        <f>(Q1490+E1491*K1490)*'Master-Stocks'!$I$1</f>
        <v>37.944391680000003</v>
      </c>
      <c r="L1491">
        <f>(R1490+F1491*L1490)*'Master-Stocks'!$I$1</f>
        <v>7.9470472667040006</v>
      </c>
      <c r="M1491">
        <f ca="1">(S1490+G1491*M1490)*'Master-Stocks'!$I$1</f>
        <v>1.4495762867466301E-2</v>
      </c>
      <c r="N1491">
        <f t="shared" ref="N1491:S1491" si="1488">H1490*B1491+N1490</f>
        <v>7.2888821071863603</v>
      </c>
      <c r="O1491">
        <f t="shared" si="1488"/>
        <v>404</v>
      </c>
      <c r="P1491">
        <f t="shared" si="1488"/>
        <v>0.4542318896933123</v>
      </c>
      <c r="Q1491">
        <f t="shared" si="1488"/>
        <v>3794.4391680000003</v>
      </c>
      <c r="R1491">
        <f t="shared" si="1488"/>
        <v>794.70472667040008</v>
      </c>
      <c r="S1491">
        <f t="shared" ca="1" si="1488"/>
        <v>1.44957628674663</v>
      </c>
    </row>
    <row r="1492" spans="1:19" ht="12.75" x14ac:dyDescent="0.2">
      <c r="A1492">
        <f>'All Transactions'!A1492</f>
        <v>0</v>
      </c>
      <c r="B1492">
        <f>'All Transactions'!F1492</f>
        <v>0</v>
      </c>
      <c r="C1492">
        <f>'All Transactions'!G1492</f>
        <v>0</v>
      </c>
      <c r="D1492">
        <f>'All Transactions'!H1492</f>
        <v>0</v>
      </c>
      <c r="E1492">
        <f>'All Transactions'!I1492</f>
        <v>0</v>
      </c>
      <c r="F1492">
        <f>'All Transactions'!J1492</f>
        <v>0</v>
      </c>
      <c r="G1492">
        <f>'All Transactions'!K1492</f>
        <v>0</v>
      </c>
      <c r="H1492">
        <f>(N1491+B1492*H1491)*'Master-Stocks'!$I$1</f>
        <v>7.2888821071863605E-2</v>
      </c>
      <c r="I1492">
        <f>(O1491+C1492*I1491)*'Master-Stocks'!$I$1</f>
        <v>4.04</v>
      </c>
      <c r="J1492">
        <f>(P1491+D1492*J1491)*'Master-Stocks'!$I$1</f>
        <v>4.5423188969331233E-3</v>
      </c>
      <c r="K1492">
        <f>(Q1491+E1492*K1491)*'Master-Stocks'!$I$1</f>
        <v>37.944391680000003</v>
      </c>
      <c r="L1492">
        <f>(R1491+F1492*L1491)*'Master-Stocks'!$I$1</f>
        <v>7.9470472667040006</v>
      </c>
      <c r="M1492">
        <f ca="1">(S1491+G1492*M1491)*'Master-Stocks'!$I$1</f>
        <v>1.4495762867466301E-2</v>
      </c>
      <c r="N1492">
        <f t="shared" ref="N1492:S1492" si="1489">H1491*B1492+N1491</f>
        <v>7.2888821071863603</v>
      </c>
      <c r="O1492">
        <f t="shared" si="1489"/>
        <v>404</v>
      </c>
      <c r="P1492">
        <f t="shared" si="1489"/>
        <v>0.4542318896933123</v>
      </c>
      <c r="Q1492">
        <f t="shared" si="1489"/>
        <v>3794.4391680000003</v>
      </c>
      <c r="R1492">
        <f t="shared" si="1489"/>
        <v>794.70472667040008</v>
      </c>
      <c r="S1492">
        <f t="shared" ca="1" si="1489"/>
        <v>1.44957628674663</v>
      </c>
    </row>
    <row r="1493" spans="1:19" ht="12.75" x14ac:dyDescent="0.2">
      <c r="A1493">
        <f>'All Transactions'!A1493</f>
        <v>0</v>
      </c>
      <c r="B1493">
        <f>'All Transactions'!F1493</f>
        <v>0</v>
      </c>
      <c r="C1493">
        <f>'All Transactions'!G1493</f>
        <v>0</v>
      </c>
      <c r="D1493">
        <f>'All Transactions'!H1493</f>
        <v>0</v>
      </c>
      <c r="E1493">
        <f>'All Transactions'!I1493</f>
        <v>0</v>
      </c>
      <c r="F1493">
        <f>'All Transactions'!J1493</f>
        <v>0</v>
      </c>
      <c r="G1493">
        <f>'All Transactions'!K1493</f>
        <v>0</v>
      </c>
      <c r="H1493">
        <f>(N1492+B1493*H1492)*'Master-Stocks'!$I$1</f>
        <v>7.2888821071863605E-2</v>
      </c>
      <c r="I1493">
        <f>(O1492+C1493*I1492)*'Master-Stocks'!$I$1</f>
        <v>4.04</v>
      </c>
      <c r="J1493">
        <f>(P1492+D1493*J1492)*'Master-Stocks'!$I$1</f>
        <v>4.5423188969331233E-3</v>
      </c>
      <c r="K1493">
        <f>(Q1492+E1493*K1492)*'Master-Stocks'!$I$1</f>
        <v>37.944391680000003</v>
      </c>
      <c r="L1493">
        <f>(R1492+F1493*L1492)*'Master-Stocks'!$I$1</f>
        <v>7.9470472667040006</v>
      </c>
      <c r="M1493">
        <f ca="1">(S1492+G1493*M1492)*'Master-Stocks'!$I$1</f>
        <v>1.4495762867466301E-2</v>
      </c>
      <c r="N1493">
        <f t="shared" ref="N1493:S1493" si="1490">H1492*B1493+N1492</f>
        <v>7.2888821071863603</v>
      </c>
      <c r="O1493">
        <f t="shared" si="1490"/>
        <v>404</v>
      </c>
      <c r="P1493">
        <f t="shared" si="1490"/>
        <v>0.4542318896933123</v>
      </c>
      <c r="Q1493">
        <f t="shared" si="1490"/>
        <v>3794.4391680000003</v>
      </c>
      <c r="R1493">
        <f t="shared" si="1490"/>
        <v>794.70472667040008</v>
      </c>
      <c r="S1493">
        <f t="shared" ca="1" si="1490"/>
        <v>1.44957628674663</v>
      </c>
    </row>
    <row r="1494" spans="1:19" ht="12.75" x14ac:dyDescent="0.2">
      <c r="A1494">
        <f>'All Transactions'!A1494</f>
        <v>0</v>
      </c>
      <c r="B1494">
        <f>'All Transactions'!F1494</f>
        <v>0</v>
      </c>
      <c r="C1494">
        <f>'All Transactions'!G1494</f>
        <v>0</v>
      </c>
      <c r="D1494">
        <f>'All Transactions'!H1494</f>
        <v>0</v>
      </c>
      <c r="E1494">
        <f>'All Transactions'!I1494</f>
        <v>0</v>
      </c>
      <c r="F1494">
        <f>'All Transactions'!J1494</f>
        <v>0</v>
      </c>
      <c r="G1494">
        <f>'All Transactions'!K1494</f>
        <v>0</v>
      </c>
      <c r="H1494">
        <f>(N1493+B1494*H1493)*'Master-Stocks'!$I$1</f>
        <v>7.2888821071863605E-2</v>
      </c>
      <c r="I1494">
        <f>(O1493+C1494*I1493)*'Master-Stocks'!$I$1</f>
        <v>4.04</v>
      </c>
      <c r="J1494">
        <f>(P1493+D1494*J1493)*'Master-Stocks'!$I$1</f>
        <v>4.5423188969331233E-3</v>
      </c>
      <c r="K1494">
        <f>(Q1493+E1494*K1493)*'Master-Stocks'!$I$1</f>
        <v>37.944391680000003</v>
      </c>
      <c r="L1494">
        <f>(R1493+F1494*L1493)*'Master-Stocks'!$I$1</f>
        <v>7.9470472667040006</v>
      </c>
      <c r="M1494">
        <f ca="1">(S1493+G1494*M1493)*'Master-Stocks'!$I$1</f>
        <v>1.4495762867466301E-2</v>
      </c>
      <c r="N1494">
        <f t="shared" ref="N1494:S1494" si="1491">H1493*B1494+N1493</f>
        <v>7.2888821071863603</v>
      </c>
      <c r="O1494">
        <f t="shared" si="1491"/>
        <v>404</v>
      </c>
      <c r="P1494">
        <f t="shared" si="1491"/>
        <v>0.4542318896933123</v>
      </c>
      <c r="Q1494">
        <f t="shared" si="1491"/>
        <v>3794.4391680000003</v>
      </c>
      <c r="R1494">
        <f t="shared" si="1491"/>
        <v>794.70472667040008</v>
      </c>
      <c r="S1494">
        <f t="shared" ca="1" si="1491"/>
        <v>1.44957628674663</v>
      </c>
    </row>
    <row r="1495" spans="1:19" ht="12.75" x14ac:dyDescent="0.2">
      <c r="A1495">
        <f>'All Transactions'!A1495</f>
        <v>0</v>
      </c>
      <c r="B1495">
        <f>'All Transactions'!F1495</f>
        <v>0</v>
      </c>
      <c r="C1495">
        <f>'All Transactions'!G1495</f>
        <v>0</v>
      </c>
      <c r="D1495">
        <f>'All Transactions'!H1495</f>
        <v>0</v>
      </c>
      <c r="E1495">
        <f>'All Transactions'!I1495</f>
        <v>0</v>
      </c>
      <c r="F1495">
        <f>'All Transactions'!J1495</f>
        <v>0</v>
      </c>
      <c r="G1495">
        <f>'All Transactions'!K1495</f>
        <v>0</v>
      </c>
      <c r="H1495">
        <f>(N1494+B1495*H1494)*'Master-Stocks'!$I$1</f>
        <v>7.2888821071863605E-2</v>
      </c>
      <c r="I1495">
        <f>(O1494+C1495*I1494)*'Master-Stocks'!$I$1</f>
        <v>4.04</v>
      </c>
      <c r="J1495">
        <f>(P1494+D1495*J1494)*'Master-Stocks'!$I$1</f>
        <v>4.5423188969331233E-3</v>
      </c>
      <c r="K1495">
        <f>(Q1494+E1495*K1494)*'Master-Stocks'!$I$1</f>
        <v>37.944391680000003</v>
      </c>
      <c r="L1495">
        <f>(R1494+F1495*L1494)*'Master-Stocks'!$I$1</f>
        <v>7.9470472667040006</v>
      </c>
      <c r="M1495">
        <f ca="1">(S1494+G1495*M1494)*'Master-Stocks'!$I$1</f>
        <v>1.4495762867466301E-2</v>
      </c>
      <c r="N1495">
        <f t="shared" ref="N1495:S1495" si="1492">H1494*B1495+N1494</f>
        <v>7.2888821071863603</v>
      </c>
      <c r="O1495">
        <f t="shared" si="1492"/>
        <v>404</v>
      </c>
      <c r="P1495">
        <f t="shared" si="1492"/>
        <v>0.4542318896933123</v>
      </c>
      <c r="Q1495">
        <f t="shared" si="1492"/>
        <v>3794.4391680000003</v>
      </c>
      <c r="R1495">
        <f t="shared" si="1492"/>
        <v>794.70472667040008</v>
      </c>
      <c r="S1495">
        <f t="shared" ca="1" si="1492"/>
        <v>1.44957628674663</v>
      </c>
    </row>
    <row r="1496" spans="1:19" ht="12.75" x14ac:dyDescent="0.2">
      <c r="A1496">
        <f>'All Transactions'!A1496</f>
        <v>0</v>
      </c>
      <c r="B1496">
        <f>'All Transactions'!F1496</f>
        <v>0</v>
      </c>
      <c r="C1496">
        <f>'All Transactions'!G1496</f>
        <v>0</v>
      </c>
      <c r="D1496">
        <f>'All Transactions'!H1496</f>
        <v>0</v>
      </c>
      <c r="E1496">
        <f>'All Transactions'!I1496</f>
        <v>0</v>
      </c>
      <c r="F1496">
        <f>'All Transactions'!J1496</f>
        <v>0</v>
      </c>
      <c r="G1496">
        <f>'All Transactions'!K1496</f>
        <v>0</v>
      </c>
      <c r="H1496">
        <f>(N1495+B1496*H1495)*'Master-Stocks'!$I$1</f>
        <v>7.2888821071863605E-2</v>
      </c>
      <c r="I1496">
        <f>(O1495+C1496*I1495)*'Master-Stocks'!$I$1</f>
        <v>4.04</v>
      </c>
      <c r="J1496">
        <f>(P1495+D1496*J1495)*'Master-Stocks'!$I$1</f>
        <v>4.5423188969331233E-3</v>
      </c>
      <c r="K1496">
        <f>(Q1495+E1496*K1495)*'Master-Stocks'!$I$1</f>
        <v>37.944391680000003</v>
      </c>
      <c r="L1496">
        <f>(R1495+F1496*L1495)*'Master-Stocks'!$I$1</f>
        <v>7.9470472667040006</v>
      </c>
      <c r="M1496">
        <f ca="1">(S1495+G1496*M1495)*'Master-Stocks'!$I$1</f>
        <v>1.4495762867466301E-2</v>
      </c>
      <c r="N1496">
        <f t="shared" ref="N1496:S1496" si="1493">H1495*B1496+N1495</f>
        <v>7.2888821071863603</v>
      </c>
      <c r="O1496">
        <f t="shared" si="1493"/>
        <v>404</v>
      </c>
      <c r="P1496">
        <f t="shared" si="1493"/>
        <v>0.4542318896933123</v>
      </c>
      <c r="Q1496">
        <f t="shared" si="1493"/>
        <v>3794.4391680000003</v>
      </c>
      <c r="R1496">
        <f t="shared" si="1493"/>
        <v>794.70472667040008</v>
      </c>
      <c r="S1496">
        <f t="shared" ca="1" si="1493"/>
        <v>1.44957628674663</v>
      </c>
    </row>
    <row r="1497" spans="1:19" ht="12.75" x14ac:dyDescent="0.2">
      <c r="A1497">
        <f>'All Transactions'!A1497</f>
        <v>0</v>
      </c>
      <c r="B1497">
        <f>'All Transactions'!F1497</f>
        <v>0</v>
      </c>
      <c r="C1497">
        <f>'All Transactions'!G1497</f>
        <v>0</v>
      </c>
      <c r="D1497">
        <f>'All Transactions'!H1497</f>
        <v>0</v>
      </c>
      <c r="E1497">
        <f>'All Transactions'!I1497</f>
        <v>0</v>
      </c>
      <c r="F1497">
        <f>'All Transactions'!J1497</f>
        <v>0</v>
      </c>
      <c r="G1497">
        <f>'All Transactions'!K1497</f>
        <v>0</v>
      </c>
      <c r="H1497">
        <f>(N1496+B1497*H1496)*'Master-Stocks'!$I$1</f>
        <v>7.2888821071863605E-2</v>
      </c>
      <c r="I1497">
        <f>(O1496+C1497*I1496)*'Master-Stocks'!$I$1</f>
        <v>4.04</v>
      </c>
      <c r="J1497">
        <f>(P1496+D1497*J1496)*'Master-Stocks'!$I$1</f>
        <v>4.5423188969331233E-3</v>
      </c>
      <c r="K1497">
        <f>(Q1496+E1497*K1496)*'Master-Stocks'!$I$1</f>
        <v>37.944391680000003</v>
      </c>
      <c r="L1497">
        <f>(R1496+F1497*L1496)*'Master-Stocks'!$I$1</f>
        <v>7.9470472667040006</v>
      </c>
      <c r="M1497">
        <f ca="1">(S1496+G1497*M1496)*'Master-Stocks'!$I$1</f>
        <v>1.4495762867466301E-2</v>
      </c>
      <c r="N1497">
        <f t="shared" ref="N1497:S1497" si="1494">H1496*B1497+N1496</f>
        <v>7.2888821071863603</v>
      </c>
      <c r="O1497">
        <f t="shared" si="1494"/>
        <v>404</v>
      </c>
      <c r="P1497">
        <f t="shared" si="1494"/>
        <v>0.4542318896933123</v>
      </c>
      <c r="Q1497">
        <f t="shared" si="1494"/>
        <v>3794.4391680000003</v>
      </c>
      <c r="R1497">
        <f t="shared" si="1494"/>
        <v>794.70472667040008</v>
      </c>
      <c r="S1497">
        <f t="shared" ca="1" si="1494"/>
        <v>1.44957628674663</v>
      </c>
    </row>
    <row r="1498" spans="1:19" ht="12.75" x14ac:dyDescent="0.2">
      <c r="A1498">
        <f>'All Transactions'!A1498</f>
        <v>0</v>
      </c>
      <c r="B1498">
        <f>'All Transactions'!F1498</f>
        <v>0</v>
      </c>
      <c r="C1498">
        <f>'All Transactions'!G1498</f>
        <v>0</v>
      </c>
      <c r="D1498">
        <f>'All Transactions'!H1498</f>
        <v>0</v>
      </c>
      <c r="E1498">
        <f>'All Transactions'!I1498</f>
        <v>0</v>
      </c>
      <c r="F1498">
        <f>'All Transactions'!J1498</f>
        <v>0</v>
      </c>
      <c r="G1498">
        <f>'All Transactions'!K1498</f>
        <v>0</v>
      </c>
      <c r="H1498">
        <f>(N1497+B1498*H1497)*'Master-Stocks'!$I$1</f>
        <v>7.2888821071863605E-2</v>
      </c>
      <c r="I1498">
        <f>(O1497+C1498*I1497)*'Master-Stocks'!$I$1</f>
        <v>4.04</v>
      </c>
      <c r="J1498">
        <f>(P1497+D1498*J1497)*'Master-Stocks'!$I$1</f>
        <v>4.5423188969331233E-3</v>
      </c>
      <c r="K1498">
        <f>(Q1497+E1498*K1497)*'Master-Stocks'!$I$1</f>
        <v>37.944391680000003</v>
      </c>
      <c r="L1498">
        <f>(R1497+F1498*L1497)*'Master-Stocks'!$I$1</f>
        <v>7.9470472667040006</v>
      </c>
      <c r="M1498">
        <f ca="1">(S1497+G1498*M1497)*'Master-Stocks'!$I$1</f>
        <v>1.4495762867466301E-2</v>
      </c>
      <c r="N1498">
        <f t="shared" ref="N1498:S1498" si="1495">H1497*B1498+N1497</f>
        <v>7.2888821071863603</v>
      </c>
      <c r="O1498">
        <f t="shared" si="1495"/>
        <v>404</v>
      </c>
      <c r="P1498">
        <f t="shared" si="1495"/>
        <v>0.4542318896933123</v>
      </c>
      <c r="Q1498">
        <f t="shared" si="1495"/>
        <v>3794.4391680000003</v>
      </c>
      <c r="R1498">
        <f t="shared" si="1495"/>
        <v>794.70472667040008</v>
      </c>
      <c r="S1498">
        <f t="shared" ca="1" si="1495"/>
        <v>1.44957628674663</v>
      </c>
    </row>
    <row r="1499" spans="1:19" ht="12.75" x14ac:dyDescent="0.2">
      <c r="A1499">
        <f>'All Transactions'!A1499</f>
        <v>0</v>
      </c>
      <c r="B1499">
        <f>'All Transactions'!F1499</f>
        <v>0</v>
      </c>
      <c r="C1499">
        <f>'All Transactions'!G1499</f>
        <v>0</v>
      </c>
      <c r="D1499">
        <f>'All Transactions'!H1499</f>
        <v>0</v>
      </c>
      <c r="E1499">
        <f>'All Transactions'!I1499</f>
        <v>0</v>
      </c>
      <c r="F1499">
        <f>'All Transactions'!J1499</f>
        <v>0</v>
      </c>
      <c r="G1499">
        <f>'All Transactions'!K1499</f>
        <v>0</v>
      </c>
      <c r="H1499">
        <f>(N1498+B1499*H1498)*'Master-Stocks'!$I$1</f>
        <v>7.2888821071863605E-2</v>
      </c>
      <c r="I1499">
        <f>(O1498+C1499*I1498)*'Master-Stocks'!$I$1</f>
        <v>4.04</v>
      </c>
      <c r="J1499">
        <f>(P1498+D1499*J1498)*'Master-Stocks'!$I$1</f>
        <v>4.5423188969331233E-3</v>
      </c>
      <c r="K1499">
        <f>(Q1498+E1499*K1498)*'Master-Stocks'!$I$1</f>
        <v>37.944391680000003</v>
      </c>
      <c r="L1499">
        <f>(R1498+F1499*L1498)*'Master-Stocks'!$I$1</f>
        <v>7.9470472667040006</v>
      </c>
      <c r="M1499">
        <f ca="1">(S1498+G1499*M1498)*'Master-Stocks'!$I$1</f>
        <v>1.4495762867466301E-2</v>
      </c>
      <c r="N1499">
        <f t="shared" ref="N1499:S1499" si="1496">H1498*B1499+N1498</f>
        <v>7.2888821071863603</v>
      </c>
      <c r="O1499">
        <f t="shared" si="1496"/>
        <v>404</v>
      </c>
      <c r="P1499">
        <f t="shared" si="1496"/>
        <v>0.4542318896933123</v>
      </c>
      <c r="Q1499">
        <f t="shared" si="1496"/>
        <v>3794.4391680000003</v>
      </c>
      <c r="R1499">
        <f t="shared" si="1496"/>
        <v>794.70472667040008</v>
      </c>
      <c r="S1499">
        <f t="shared" ca="1" si="1496"/>
        <v>1.44957628674663</v>
      </c>
    </row>
    <row r="1500" spans="1:19" ht="12.75" x14ac:dyDescent="0.2">
      <c r="A1500">
        <f>'All Transactions'!A1500</f>
        <v>0</v>
      </c>
      <c r="B1500">
        <f>'All Transactions'!F1500</f>
        <v>0</v>
      </c>
      <c r="C1500">
        <f>'All Transactions'!G1500</f>
        <v>0</v>
      </c>
      <c r="D1500">
        <f>'All Transactions'!H1500</f>
        <v>0</v>
      </c>
      <c r="E1500">
        <f>'All Transactions'!I1500</f>
        <v>0</v>
      </c>
      <c r="F1500">
        <f>'All Transactions'!J1500</f>
        <v>0</v>
      </c>
      <c r="G1500">
        <f>'All Transactions'!K1500</f>
        <v>0</v>
      </c>
      <c r="H1500">
        <f>(N1499+B1500*H1499)*'Master-Stocks'!$I$1</f>
        <v>7.2888821071863605E-2</v>
      </c>
      <c r="I1500">
        <f>(O1499+C1500*I1499)*'Master-Stocks'!$I$1</f>
        <v>4.04</v>
      </c>
      <c r="J1500">
        <f>(P1499+D1500*J1499)*'Master-Stocks'!$I$1</f>
        <v>4.5423188969331233E-3</v>
      </c>
      <c r="K1500">
        <f>(Q1499+E1500*K1499)*'Master-Stocks'!$I$1</f>
        <v>37.944391680000003</v>
      </c>
      <c r="L1500">
        <f>(R1499+F1500*L1499)*'Master-Stocks'!$I$1</f>
        <v>7.9470472667040006</v>
      </c>
      <c r="M1500">
        <f ca="1">(S1499+G1500*M1499)*'Master-Stocks'!$I$1</f>
        <v>1.4495762867466301E-2</v>
      </c>
      <c r="N1500">
        <f t="shared" ref="N1500:S1500" si="1497">H1499*B1500+N1499</f>
        <v>7.2888821071863603</v>
      </c>
      <c r="O1500">
        <f t="shared" si="1497"/>
        <v>404</v>
      </c>
      <c r="P1500">
        <f t="shared" si="1497"/>
        <v>0.4542318896933123</v>
      </c>
      <c r="Q1500">
        <f t="shared" si="1497"/>
        <v>3794.4391680000003</v>
      </c>
      <c r="R1500">
        <f t="shared" si="1497"/>
        <v>794.70472667040008</v>
      </c>
      <c r="S1500">
        <f t="shared" ca="1" si="1497"/>
        <v>1.44957628674663</v>
      </c>
    </row>
    <row r="1501" spans="1:19" ht="12.75" x14ac:dyDescent="0.2">
      <c r="A1501">
        <f>'All Transactions'!A1501</f>
        <v>0</v>
      </c>
      <c r="B1501">
        <f>'All Transactions'!F1501</f>
        <v>0</v>
      </c>
      <c r="C1501">
        <f>'All Transactions'!G1501</f>
        <v>0</v>
      </c>
      <c r="D1501">
        <f>'All Transactions'!H1501</f>
        <v>0</v>
      </c>
      <c r="E1501">
        <f>'All Transactions'!I1501</f>
        <v>0</v>
      </c>
      <c r="F1501">
        <f>'All Transactions'!J1501</f>
        <v>0</v>
      </c>
      <c r="G1501">
        <f>'All Transactions'!K1501</f>
        <v>0</v>
      </c>
      <c r="H1501">
        <f>(N1500+B1501*H1500)*'Master-Stocks'!$I$1</f>
        <v>7.2888821071863605E-2</v>
      </c>
      <c r="I1501">
        <f>(O1500+C1501*I1500)*'Master-Stocks'!$I$1</f>
        <v>4.04</v>
      </c>
      <c r="J1501">
        <f>(P1500+D1501*J1500)*'Master-Stocks'!$I$1</f>
        <v>4.5423188969331233E-3</v>
      </c>
      <c r="K1501">
        <f>(Q1500+E1501*K1500)*'Master-Stocks'!$I$1</f>
        <v>37.944391680000003</v>
      </c>
      <c r="L1501">
        <f>(R1500+F1501*L1500)*'Master-Stocks'!$I$1</f>
        <v>7.9470472667040006</v>
      </c>
      <c r="M1501">
        <f ca="1">(S1500+G1501*M1500)*'Master-Stocks'!$I$1</f>
        <v>1.4495762867466301E-2</v>
      </c>
      <c r="N1501">
        <f t="shared" ref="N1501:S1501" si="1498">H1500*B1501+N1500</f>
        <v>7.2888821071863603</v>
      </c>
      <c r="O1501">
        <f t="shared" si="1498"/>
        <v>404</v>
      </c>
      <c r="P1501">
        <f t="shared" si="1498"/>
        <v>0.4542318896933123</v>
      </c>
      <c r="Q1501">
        <f t="shared" si="1498"/>
        <v>3794.4391680000003</v>
      </c>
      <c r="R1501">
        <f t="shared" si="1498"/>
        <v>794.70472667040008</v>
      </c>
      <c r="S1501">
        <f t="shared" ca="1" si="1498"/>
        <v>1.44957628674663</v>
      </c>
    </row>
    <row r="1502" spans="1:19" ht="12.75" x14ac:dyDescent="0.2">
      <c r="A1502">
        <f>'All Transactions'!A1502</f>
        <v>0</v>
      </c>
      <c r="B1502">
        <f>'All Transactions'!F1502</f>
        <v>0</v>
      </c>
      <c r="C1502">
        <f>'All Transactions'!G1502</f>
        <v>0</v>
      </c>
      <c r="D1502">
        <f>'All Transactions'!H1502</f>
        <v>0</v>
      </c>
      <c r="E1502">
        <f>'All Transactions'!I1502</f>
        <v>0</v>
      </c>
      <c r="F1502">
        <f>'All Transactions'!J1502</f>
        <v>0</v>
      </c>
      <c r="G1502">
        <f>'All Transactions'!K1502</f>
        <v>0</v>
      </c>
      <c r="H1502">
        <f>(N1501+B1502*H1501)*'Master-Stocks'!$I$1</f>
        <v>7.2888821071863605E-2</v>
      </c>
      <c r="I1502">
        <f>(O1501+C1502*I1501)*'Master-Stocks'!$I$1</f>
        <v>4.04</v>
      </c>
      <c r="J1502">
        <f>(P1501+D1502*J1501)*'Master-Stocks'!$I$1</f>
        <v>4.5423188969331233E-3</v>
      </c>
      <c r="K1502">
        <f>(Q1501+E1502*K1501)*'Master-Stocks'!$I$1</f>
        <v>37.944391680000003</v>
      </c>
      <c r="L1502">
        <f>(R1501+F1502*L1501)*'Master-Stocks'!$I$1</f>
        <v>7.9470472667040006</v>
      </c>
      <c r="M1502">
        <f ca="1">(S1501+G1502*M1501)*'Master-Stocks'!$I$1</f>
        <v>1.4495762867466301E-2</v>
      </c>
      <c r="N1502">
        <f t="shared" ref="N1502:S1502" si="1499">H1501*B1502+N1501</f>
        <v>7.2888821071863603</v>
      </c>
      <c r="O1502">
        <f t="shared" si="1499"/>
        <v>404</v>
      </c>
      <c r="P1502">
        <f t="shared" si="1499"/>
        <v>0.4542318896933123</v>
      </c>
      <c r="Q1502">
        <f t="shared" si="1499"/>
        <v>3794.4391680000003</v>
      </c>
      <c r="R1502">
        <f t="shared" si="1499"/>
        <v>794.70472667040008</v>
      </c>
      <c r="S1502">
        <f t="shared" ca="1" si="1499"/>
        <v>1.44957628674663</v>
      </c>
    </row>
    <row r="1503" spans="1:19" ht="12.75" x14ac:dyDescent="0.2">
      <c r="A1503">
        <f>'All Transactions'!A1503</f>
        <v>0</v>
      </c>
      <c r="B1503">
        <f>'All Transactions'!F1503</f>
        <v>0</v>
      </c>
      <c r="C1503">
        <f>'All Transactions'!G1503</f>
        <v>0</v>
      </c>
      <c r="D1503">
        <f>'All Transactions'!H1503</f>
        <v>0</v>
      </c>
      <c r="E1503">
        <f>'All Transactions'!I1503</f>
        <v>0</v>
      </c>
      <c r="F1503">
        <f>'All Transactions'!J1503</f>
        <v>0</v>
      </c>
      <c r="G1503">
        <f>'All Transactions'!K1503</f>
        <v>0</v>
      </c>
      <c r="H1503">
        <f>(N1502+B1503*H1502)*'Master-Stocks'!$I$1</f>
        <v>7.2888821071863605E-2</v>
      </c>
      <c r="I1503">
        <f>(O1502+C1503*I1502)*'Master-Stocks'!$I$1</f>
        <v>4.04</v>
      </c>
      <c r="J1503">
        <f>(P1502+D1503*J1502)*'Master-Stocks'!$I$1</f>
        <v>4.5423188969331233E-3</v>
      </c>
      <c r="K1503">
        <f>(Q1502+E1503*K1502)*'Master-Stocks'!$I$1</f>
        <v>37.944391680000003</v>
      </c>
      <c r="L1503">
        <f>(R1502+F1503*L1502)*'Master-Stocks'!$I$1</f>
        <v>7.9470472667040006</v>
      </c>
      <c r="M1503">
        <f ca="1">(S1502+G1503*M1502)*'Master-Stocks'!$I$1</f>
        <v>1.4495762867466301E-2</v>
      </c>
      <c r="N1503">
        <f t="shared" ref="N1503:S1503" si="1500">H1502*B1503+N1502</f>
        <v>7.2888821071863603</v>
      </c>
      <c r="O1503">
        <f t="shared" si="1500"/>
        <v>404</v>
      </c>
      <c r="P1503">
        <f t="shared" si="1500"/>
        <v>0.4542318896933123</v>
      </c>
      <c r="Q1503">
        <f t="shared" si="1500"/>
        <v>3794.4391680000003</v>
      </c>
      <c r="R1503">
        <f t="shared" si="1500"/>
        <v>794.70472667040008</v>
      </c>
      <c r="S1503">
        <f t="shared" ca="1" si="1500"/>
        <v>1.44957628674663</v>
      </c>
    </row>
    <row r="1504" spans="1:19" ht="12.75" x14ac:dyDescent="0.2">
      <c r="A1504">
        <f>'All Transactions'!A1504</f>
        <v>0</v>
      </c>
      <c r="B1504">
        <f>'All Transactions'!F1504</f>
        <v>0</v>
      </c>
      <c r="C1504">
        <f>'All Transactions'!G1504</f>
        <v>0</v>
      </c>
      <c r="D1504">
        <f>'All Transactions'!H1504</f>
        <v>0</v>
      </c>
      <c r="E1504">
        <f>'All Transactions'!I1504</f>
        <v>0</v>
      </c>
      <c r="F1504">
        <f>'All Transactions'!J1504</f>
        <v>0</v>
      </c>
      <c r="G1504">
        <f>'All Transactions'!K1504</f>
        <v>0</v>
      </c>
      <c r="H1504">
        <f>(N1503+B1504*H1503)*'Master-Stocks'!$I$1</f>
        <v>7.2888821071863605E-2</v>
      </c>
      <c r="I1504">
        <f>(O1503+C1504*I1503)*'Master-Stocks'!$I$1</f>
        <v>4.04</v>
      </c>
      <c r="J1504">
        <f>(P1503+D1504*J1503)*'Master-Stocks'!$I$1</f>
        <v>4.5423188969331233E-3</v>
      </c>
      <c r="K1504">
        <f>(Q1503+E1504*K1503)*'Master-Stocks'!$I$1</f>
        <v>37.944391680000003</v>
      </c>
      <c r="L1504">
        <f>(R1503+F1504*L1503)*'Master-Stocks'!$I$1</f>
        <v>7.9470472667040006</v>
      </c>
      <c r="M1504">
        <f ca="1">(S1503+G1504*M1503)*'Master-Stocks'!$I$1</f>
        <v>1.4495762867466301E-2</v>
      </c>
      <c r="N1504">
        <f t="shared" ref="N1504:S1504" si="1501">H1503*B1504+N1503</f>
        <v>7.2888821071863603</v>
      </c>
      <c r="O1504">
        <f t="shared" si="1501"/>
        <v>404</v>
      </c>
      <c r="P1504">
        <f t="shared" si="1501"/>
        <v>0.4542318896933123</v>
      </c>
      <c r="Q1504">
        <f t="shared" si="1501"/>
        <v>3794.4391680000003</v>
      </c>
      <c r="R1504">
        <f t="shared" si="1501"/>
        <v>794.70472667040008</v>
      </c>
      <c r="S1504">
        <f t="shared" ca="1" si="1501"/>
        <v>1.44957628674663</v>
      </c>
    </row>
    <row r="1505" spans="1:19" ht="12.75" x14ac:dyDescent="0.2">
      <c r="A1505">
        <f>'All Transactions'!A1505</f>
        <v>0</v>
      </c>
      <c r="B1505">
        <f>'All Transactions'!F1505</f>
        <v>0</v>
      </c>
      <c r="C1505">
        <f>'All Transactions'!G1505</f>
        <v>0</v>
      </c>
      <c r="D1505">
        <f>'All Transactions'!H1505</f>
        <v>0</v>
      </c>
      <c r="E1505">
        <f>'All Transactions'!I1505</f>
        <v>0</v>
      </c>
      <c r="F1505">
        <f>'All Transactions'!J1505</f>
        <v>0</v>
      </c>
      <c r="G1505">
        <f>'All Transactions'!K1505</f>
        <v>0</v>
      </c>
      <c r="H1505">
        <f>(N1504+B1505*H1504)*'Master-Stocks'!$I$1</f>
        <v>7.2888821071863605E-2</v>
      </c>
      <c r="I1505">
        <f>(O1504+C1505*I1504)*'Master-Stocks'!$I$1</f>
        <v>4.04</v>
      </c>
      <c r="J1505">
        <f>(P1504+D1505*J1504)*'Master-Stocks'!$I$1</f>
        <v>4.5423188969331233E-3</v>
      </c>
      <c r="K1505">
        <f>(Q1504+E1505*K1504)*'Master-Stocks'!$I$1</f>
        <v>37.944391680000003</v>
      </c>
      <c r="L1505">
        <f>(R1504+F1505*L1504)*'Master-Stocks'!$I$1</f>
        <v>7.9470472667040006</v>
      </c>
      <c r="M1505">
        <f ca="1">(S1504+G1505*M1504)*'Master-Stocks'!$I$1</f>
        <v>1.4495762867466301E-2</v>
      </c>
      <c r="N1505">
        <f t="shared" ref="N1505:S1505" si="1502">H1504*B1505+N1504</f>
        <v>7.2888821071863603</v>
      </c>
      <c r="O1505">
        <f t="shared" si="1502"/>
        <v>404</v>
      </c>
      <c r="P1505">
        <f t="shared" si="1502"/>
        <v>0.4542318896933123</v>
      </c>
      <c r="Q1505">
        <f t="shared" si="1502"/>
        <v>3794.4391680000003</v>
      </c>
      <c r="R1505">
        <f t="shared" si="1502"/>
        <v>794.70472667040008</v>
      </c>
      <c r="S1505">
        <f t="shared" ca="1" si="1502"/>
        <v>1.44957628674663</v>
      </c>
    </row>
    <row r="1506" spans="1:19" ht="12.75" x14ac:dyDescent="0.2">
      <c r="A1506">
        <f>'All Transactions'!A1506</f>
        <v>0</v>
      </c>
      <c r="B1506">
        <f>'All Transactions'!F1506</f>
        <v>0</v>
      </c>
      <c r="C1506">
        <f>'All Transactions'!G1506</f>
        <v>0</v>
      </c>
      <c r="D1506">
        <f>'All Transactions'!H1506</f>
        <v>0</v>
      </c>
      <c r="E1506">
        <f>'All Transactions'!I1506</f>
        <v>0</v>
      </c>
      <c r="F1506">
        <f>'All Transactions'!J1506</f>
        <v>0</v>
      </c>
      <c r="G1506">
        <f>'All Transactions'!K1506</f>
        <v>0</v>
      </c>
      <c r="H1506">
        <f>(N1505+B1506*H1505)*'Master-Stocks'!$I$1</f>
        <v>7.2888821071863605E-2</v>
      </c>
      <c r="I1506">
        <f>(O1505+C1506*I1505)*'Master-Stocks'!$I$1</f>
        <v>4.04</v>
      </c>
      <c r="J1506">
        <f>(P1505+D1506*J1505)*'Master-Stocks'!$I$1</f>
        <v>4.5423188969331233E-3</v>
      </c>
      <c r="K1506">
        <f>(Q1505+E1506*K1505)*'Master-Stocks'!$I$1</f>
        <v>37.944391680000003</v>
      </c>
      <c r="L1506">
        <f>(R1505+F1506*L1505)*'Master-Stocks'!$I$1</f>
        <v>7.9470472667040006</v>
      </c>
      <c r="M1506">
        <f ca="1">(S1505+G1506*M1505)*'Master-Stocks'!$I$1</f>
        <v>1.4495762867466301E-2</v>
      </c>
      <c r="N1506">
        <f t="shared" ref="N1506:S1506" si="1503">H1505*B1506+N1505</f>
        <v>7.2888821071863603</v>
      </c>
      <c r="O1506">
        <f t="shared" si="1503"/>
        <v>404</v>
      </c>
      <c r="P1506">
        <f t="shared" si="1503"/>
        <v>0.4542318896933123</v>
      </c>
      <c r="Q1506">
        <f t="shared" si="1503"/>
        <v>3794.4391680000003</v>
      </c>
      <c r="R1506">
        <f t="shared" si="1503"/>
        <v>794.70472667040008</v>
      </c>
      <c r="S1506">
        <f t="shared" ca="1" si="1503"/>
        <v>1.44957628674663</v>
      </c>
    </row>
    <row r="1507" spans="1:19" ht="12.75" x14ac:dyDescent="0.2">
      <c r="A1507">
        <f>'All Transactions'!A1507</f>
        <v>0</v>
      </c>
      <c r="B1507">
        <f>'All Transactions'!F1507</f>
        <v>0</v>
      </c>
      <c r="C1507">
        <f>'All Transactions'!G1507</f>
        <v>0</v>
      </c>
      <c r="D1507">
        <f>'All Transactions'!H1507</f>
        <v>0</v>
      </c>
      <c r="E1507">
        <f>'All Transactions'!I1507</f>
        <v>0</v>
      </c>
      <c r="F1507">
        <f>'All Transactions'!J1507</f>
        <v>0</v>
      </c>
      <c r="G1507">
        <f>'All Transactions'!K1507</f>
        <v>0</v>
      </c>
      <c r="H1507">
        <f>(N1506+B1507*H1506)*'Master-Stocks'!$I$1</f>
        <v>7.2888821071863605E-2</v>
      </c>
      <c r="I1507">
        <f>(O1506+C1507*I1506)*'Master-Stocks'!$I$1</f>
        <v>4.04</v>
      </c>
      <c r="J1507">
        <f>(P1506+D1507*J1506)*'Master-Stocks'!$I$1</f>
        <v>4.5423188969331233E-3</v>
      </c>
      <c r="K1507">
        <f>(Q1506+E1507*K1506)*'Master-Stocks'!$I$1</f>
        <v>37.944391680000003</v>
      </c>
      <c r="L1507">
        <f>(R1506+F1507*L1506)*'Master-Stocks'!$I$1</f>
        <v>7.9470472667040006</v>
      </c>
      <c r="M1507">
        <f ca="1">(S1506+G1507*M1506)*'Master-Stocks'!$I$1</f>
        <v>1.4495762867466301E-2</v>
      </c>
      <c r="N1507">
        <f t="shared" ref="N1507:S1507" si="1504">H1506*B1507+N1506</f>
        <v>7.2888821071863603</v>
      </c>
      <c r="O1507">
        <f t="shared" si="1504"/>
        <v>404</v>
      </c>
      <c r="P1507">
        <f t="shared" si="1504"/>
        <v>0.4542318896933123</v>
      </c>
      <c r="Q1507">
        <f t="shared" si="1504"/>
        <v>3794.4391680000003</v>
      </c>
      <c r="R1507">
        <f t="shared" si="1504"/>
        <v>794.70472667040008</v>
      </c>
      <c r="S1507">
        <f t="shared" ca="1" si="1504"/>
        <v>1.44957628674663</v>
      </c>
    </row>
    <row r="1508" spans="1:19" ht="12.75" x14ac:dyDescent="0.2">
      <c r="A1508">
        <f>'All Transactions'!A1508</f>
        <v>0</v>
      </c>
      <c r="B1508">
        <f>'All Transactions'!F1508</f>
        <v>0</v>
      </c>
      <c r="C1508">
        <f>'All Transactions'!G1508</f>
        <v>0</v>
      </c>
      <c r="D1508">
        <f>'All Transactions'!H1508</f>
        <v>0</v>
      </c>
      <c r="E1508">
        <f>'All Transactions'!I1508</f>
        <v>0</v>
      </c>
      <c r="F1508">
        <f>'All Transactions'!J1508</f>
        <v>0</v>
      </c>
      <c r="G1508">
        <f>'All Transactions'!K1508</f>
        <v>0</v>
      </c>
      <c r="H1508">
        <f>(N1507+B1508*H1507)*'Master-Stocks'!$I$1</f>
        <v>7.2888821071863605E-2</v>
      </c>
      <c r="I1508">
        <f>(O1507+C1508*I1507)*'Master-Stocks'!$I$1</f>
        <v>4.04</v>
      </c>
      <c r="J1508">
        <f>(P1507+D1508*J1507)*'Master-Stocks'!$I$1</f>
        <v>4.5423188969331233E-3</v>
      </c>
      <c r="K1508">
        <f>(Q1507+E1508*K1507)*'Master-Stocks'!$I$1</f>
        <v>37.944391680000003</v>
      </c>
      <c r="L1508">
        <f>(R1507+F1508*L1507)*'Master-Stocks'!$I$1</f>
        <v>7.9470472667040006</v>
      </c>
      <c r="M1508">
        <f ca="1">(S1507+G1508*M1507)*'Master-Stocks'!$I$1</f>
        <v>1.4495762867466301E-2</v>
      </c>
      <c r="N1508">
        <f t="shared" ref="N1508:S1508" si="1505">H1507*B1508+N1507</f>
        <v>7.2888821071863603</v>
      </c>
      <c r="O1508">
        <f t="shared" si="1505"/>
        <v>404</v>
      </c>
      <c r="P1508">
        <f t="shared" si="1505"/>
        <v>0.4542318896933123</v>
      </c>
      <c r="Q1508">
        <f t="shared" si="1505"/>
        <v>3794.4391680000003</v>
      </c>
      <c r="R1508">
        <f t="shared" si="1505"/>
        <v>794.70472667040008</v>
      </c>
      <c r="S1508">
        <f t="shared" ca="1" si="1505"/>
        <v>1.44957628674663</v>
      </c>
    </row>
    <row r="1509" spans="1:19" ht="12.75" x14ac:dyDescent="0.2">
      <c r="A1509">
        <f>'All Transactions'!A1509</f>
        <v>0</v>
      </c>
      <c r="B1509">
        <f>'All Transactions'!F1509</f>
        <v>0</v>
      </c>
      <c r="C1509">
        <f>'All Transactions'!G1509</f>
        <v>0</v>
      </c>
      <c r="D1509">
        <f>'All Transactions'!H1509</f>
        <v>0</v>
      </c>
      <c r="E1509">
        <f>'All Transactions'!I1509</f>
        <v>0</v>
      </c>
      <c r="F1509">
        <f>'All Transactions'!J1509</f>
        <v>0</v>
      </c>
      <c r="G1509">
        <f>'All Transactions'!K1509</f>
        <v>0</v>
      </c>
      <c r="H1509">
        <f>(N1508+B1509*H1508)*'Master-Stocks'!$I$1</f>
        <v>7.2888821071863605E-2</v>
      </c>
      <c r="I1509">
        <f>(O1508+C1509*I1508)*'Master-Stocks'!$I$1</f>
        <v>4.04</v>
      </c>
      <c r="J1509">
        <f>(P1508+D1509*J1508)*'Master-Stocks'!$I$1</f>
        <v>4.5423188969331233E-3</v>
      </c>
      <c r="K1509">
        <f>(Q1508+E1509*K1508)*'Master-Stocks'!$I$1</f>
        <v>37.944391680000003</v>
      </c>
      <c r="L1509">
        <f>(R1508+F1509*L1508)*'Master-Stocks'!$I$1</f>
        <v>7.9470472667040006</v>
      </c>
      <c r="M1509">
        <f ca="1">(S1508+G1509*M1508)*'Master-Stocks'!$I$1</f>
        <v>1.4495762867466301E-2</v>
      </c>
      <c r="N1509">
        <f t="shared" ref="N1509:S1509" si="1506">H1508*B1509+N1508</f>
        <v>7.2888821071863603</v>
      </c>
      <c r="O1509">
        <f t="shared" si="1506"/>
        <v>404</v>
      </c>
      <c r="P1509">
        <f t="shared" si="1506"/>
        <v>0.4542318896933123</v>
      </c>
      <c r="Q1509">
        <f t="shared" si="1506"/>
        <v>3794.4391680000003</v>
      </c>
      <c r="R1509">
        <f t="shared" si="1506"/>
        <v>794.70472667040008</v>
      </c>
      <c r="S1509">
        <f t="shared" ca="1" si="1506"/>
        <v>1.44957628674663</v>
      </c>
    </row>
    <row r="1510" spans="1:19" ht="12.75" x14ac:dyDescent="0.2">
      <c r="A1510">
        <f>'All Transactions'!A1510</f>
        <v>0</v>
      </c>
      <c r="B1510">
        <f>'All Transactions'!F1510</f>
        <v>0</v>
      </c>
      <c r="C1510">
        <f>'All Transactions'!G1510</f>
        <v>0</v>
      </c>
      <c r="D1510">
        <f>'All Transactions'!H1510</f>
        <v>0</v>
      </c>
      <c r="E1510">
        <f>'All Transactions'!I1510</f>
        <v>0</v>
      </c>
      <c r="F1510">
        <f>'All Transactions'!J1510</f>
        <v>0</v>
      </c>
      <c r="G1510">
        <f>'All Transactions'!K1510</f>
        <v>0</v>
      </c>
      <c r="H1510">
        <f>(N1509+B1510*H1509)*'Master-Stocks'!$I$1</f>
        <v>7.2888821071863605E-2</v>
      </c>
      <c r="I1510">
        <f>(O1509+C1510*I1509)*'Master-Stocks'!$I$1</f>
        <v>4.04</v>
      </c>
      <c r="J1510">
        <f>(P1509+D1510*J1509)*'Master-Stocks'!$I$1</f>
        <v>4.5423188969331233E-3</v>
      </c>
      <c r="K1510">
        <f>(Q1509+E1510*K1509)*'Master-Stocks'!$I$1</f>
        <v>37.944391680000003</v>
      </c>
      <c r="L1510">
        <f>(R1509+F1510*L1509)*'Master-Stocks'!$I$1</f>
        <v>7.9470472667040006</v>
      </c>
      <c r="M1510">
        <f ca="1">(S1509+G1510*M1509)*'Master-Stocks'!$I$1</f>
        <v>1.4495762867466301E-2</v>
      </c>
      <c r="N1510">
        <f t="shared" ref="N1510:S1510" si="1507">H1509*B1510+N1509</f>
        <v>7.2888821071863603</v>
      </c>
      <c r="O1510">
        <f t="shared" si="1507"/>
        <v>404</v>
      </c>
      <c r="P1510">
        <f t="shared" si="1507"/>
        <v>0.4542318896933123</v>
      </c>
      <c r="Q1510">
        <f t="shared" si="1507"/>
        <v>3794.4391680000003</v>
      </c>
      <c r="R1510">
        <f t="shared" si="1507"/>
        <v>794.70472667040008</v>
      </c>
      <c r="S1510">
        <f t="shared" ca="1" si="1507"/>
        <v>1.44957628674663</v>
      </c>
    </row>
    <row r="1511" spans="1:19" ht="12.75" x14ac:dyDescent="0.2">
      <c r="A1511">
        <f>'All Transactions'!A1511</f>
        <v>0</v>
      </c>
      <c r="B1511">
        <f>'All Transactions'!F1511</f>
        <v>0</v>
      </c>
      <c r="C1511">
        <f>'All Transactions'!G1511</f>
        <v>0</v>
      </c>
      <c r="D1511">
        <f>'All Transactions'!H1511</f>
        <v>0</v>
      </c>
      <c r="E1511">
        <f>'All Transactions'!I1511</f>
        <v>0</v>
      </c>
      <c r="F1511">
        <f>'All Transactions'!J1511</f>
        <v>0</v>
      </c>
      <c r="G1511">
        <f>'All Transactions'!K1511</f>
        <v>0</v>
      </c>
      <c r="H1511">
        <f>(N1510+B1511*H1510)*'Master-Stocks'!$I$1</f>
        <v>7.2888821071863605E-2</v>
      </c>
      <c r="I1511">
        <f>(O1510+C1511*I1510)*'Master-Stocks'!$I$1</f>
        <v>4.04</v>
      </c>
      <c r="J1511">
        <f>(P1510+D1511*J1510)*'Master-Stocks'!$I$1</f>
        <v>4.5423188969331233E-3</v>
      </c>
      <c r="K1511">
        <f>(Q1510+E1511*K1510)*'Master-Stocks'!$I$1</f>
        <v>37.944391680000003</v>
      </c>
      <c r="L1511">
        <f>(R1510+F1511*L1510)*'Master-Stocks'!$I$1</f>
        <v>7.9470472667040006</v>
      </c>
      <c r="M1511">
        <f ca="1">(S1510+G1511*M1510)*'Master-Stocks'!$I$1</f>
        <v>1.4495762867466301E-2</v>
      </c>
      <c r="N1511">
        <f t="shared" ref="N1511:S1511" si="1508">H1510*B1511+N1510</f>
        <v>7.2888821071863603</v>
      </c>
      <c r="O1511">
        <f t="shared" si="1508"/>
        <v>404</v>
      </c>
      <c r="P1511">
        <f t="shared" si="1508"/>
        <v>0.4542318896933123</v>
      </c>
      <c r="Q1511">
        <f t="shared" si="1508"/>
        <v>3794.4391680000003</v>
      </c>
      <c r="R1511">
        <f t="shared" si="1508"/>
        <v>794.70472667040008</v>
      </c>
      <c r="S1511">
        <f t="shared" ca="1" si="1508"/>
        <v>1.44957628674663</v>
      </c>
    </row>
    <row r="1512" spans="1:19" ht="12.75" x14ac:dyDescent="0.2">
      <c r="A1512">
        <f>'All Transactions'!A1512</f>
        <v>0</v>
      </c>
      <c r="B1512">
        <f>'All Transactions'!F1512</f>
        <v>0</v>
      </c>
      <c r="C1512">
        <f>'All Transactions'!G1512</f>
        <v>0</v>
      </c>
      <c r="D1512">
        <f>'All Transactions'!H1512</f>
        <v>0</v>
      </c>
      <c r="E1512">
        <f>'All Transactions'!I1512</f>
        <v>0</v>
      </c>
      <c r="F1512">
        <f>'All Transactions'!J1512</f>
        <v>0</v>
      </c>
      <c r="G1512">
        <f>'All Transactions'!K1512</f>
        <v>0</v>
      </c>
      <c r="H1512">
        <f>(N1511+B1512*H1511)*'Master-Stocks'!$I$1</f>
        <v>7.2888821071863605E-2</v>
      </c>
      <c r="I1512">
        <f>(O1511+C1512*I1511)*'Master-Stocks'!$I$1</f>
        <v>4.04</v>
      </c>
      <c r="J1512">
        <f>(P1511+D1512*J1511)*'Master-Stocks'!$I$1</f>
        <v>4.5423188969331233E-3</v>
      </c>
      <c r="K1512">
        <f>(Q1511+E1512*K1511)*'Master-Stocks'!$I$1</f>
        <v>37.944391680000003</v>
      </c>
      <c r="L1512">
        <f>(R1511+F1512*L1511)*'Master-Stocks'!$I$1</f>
        <v>7.9470472667040006</v>
      </c>
      <c r="M1512">
        <f ca="1">(S1511+G1512*M1511)*'Master-Stocks'!$I$1</f>
        <v>1.4495762867466301E-2</v>
      </c>
      <c r="N1512">
        <f t="shared" ref="N1512:S1512" si="1509">H1511*B1512+N1511</f>
        <v>7.2888821071863603</v>
      </c>
      <c r="O1512">
        <f t="shared" si="1509"/>
        <v>404</v>
      </c>
      <c r="P1512">
        <f t="shared" si="1509"/>
        <v>0.4542318896933123</v>
      </c>
      <c r="Q1512">
        <f t="shared" si="1509"/>
        <v>3794.4391680000003</v>
      </c>
      <c r="R1512">
        <f t="shared" si="1509"/>
        <v>794.70472667040008</v>
      </c>
      <c r="S1512">
        <f t="shared" ca="1" si="1509"/>
        <v>1.44957628674663</v>
      </c>
    </row>
    <row r="1513" spans="1:19" ht="12.75" x14ac:dyDescent="0.2">
      <c r="A1513">
        <f>'All Transactions'!A1513</f>
        <v>0</v>
      </c>
      <c r="B1513">
        <f>'All Transactions'!F1513</f>
        <v>0</v>
      </c>
      <c r="C1513">
        <f>'All Transactions'!G1513</f>
        <v>0</v>
      </c>
      <c r="D1513">
        <f>'All Transactions'!H1513</f>
        <v>0</v>
      </c>
      <c r="E1513">
        <f>'All Transactions'!I1513</f>
        <v>0</v>
      </c>
      <c r="F1513">
        <f>'All Transactions'!J1513</f>
        <v>0</v>
      </c>
      <c r="G1513">
        <f>'All Transactions'!K1513</f>
        <v>0</v>
      </c>
      <c r="H1513">
        <f>(N1512+B1513*H1512)*'Master-Stocks'!$I$1</f>
        <v>7.2888821071863605E-2</v>
      </c>
      <c r="I1513">
        <f>(O1512+C1513*I1512)*'Master-Stocks'!$I$1</f>
        <v>4.04</v>
      </c>
      <c r="J1513">
        <f>(P1512+D1513*J1512)*'Master-Stocks'!$I$1</f>
        <v>4.5423188969331233E-3</v>
      </c>
      <c r="K1513">
        <f>(Q1512+E1513*K1512)*'Master-Stocks'!$I$1</f>
        <v>37.944391680000003</v>
      </c>
      <c r="L1513">
        <f>(R1512+F1513*L1512)*'Master-Stocks'!$I$1</f>
        <v>7.9470472667040006</v>
      </c>
      <c r="M1513">
        <f ca="1">(S1512+G1513*M1512)*'Master-Stocks'!$I$1</f>
        <v>1.4495762867466301E-2</v>
      </c>
      <c r="N1513">
        <f t="shared" ref="N1513:S1513" si="1510">H1512*B1513+N1512</f>
        <v>7.2888821071863603</v>
      </c>
      <c r="O1513">
        <f t="shared" si="1510"/>
        <v>404</v>
      </c>
      <c r="P1513">
        <f t="shared" si="1510"/>
        <v>0.4542318896933123</v>
      </c>
      <c r="Q1513">
        <f t="shared" si="1510"/>
        <v>3794.4391680000003</v>
      </c>
      <c r="R1513">
        <f t="shared" si="1510"/>
        <v>794.70472667040008</v>
      </c>
      <c r="S1513">
        <f t="shared" ca="1" si="1510"/>
        <v>1.44957628674663</v>
      </c>
    </row>
    <row r="1514" spans="1:19" ht="12.75" x14ac:dyDescent="0.2">
      <c r="A1514">
        <f>'All Transactions'!A1514</f>
        <v>0</v>
      </c>
      <c r="B1514">
        <f>'All Transactions'!F1514</f>
        <v>0</v>
      </c>
      <c r="C1514">
        <f>'All Transactions'!G1514</f>
        <v>0</v>
      </c>
      <c r="D1514">
        <f>'All Transactions'!H1514</f>
        <v>0</v>
      </c>
      <c r="E1514">
        <f>'All Transactions'!I1514</f>
        <v>0</v>
      </c>
      <c r="F1514">
        <f>'All Transactions'!J1514</f>
        <v>0</v>
      </c>
      <c r="G1514">
        <f>'All Transactions'!K1514</f>
        <v>0</v>
      </c>
      <c r="H1514">
        <f>(N1513+B1514*H1513)*'Master-Stocks'!$I$1</f>
        <v>7.2888821071863605E-2</v>
      </c>
      <c r="I1514">
        <f>(O1513+C1514*I1513)*'Master-Stocks'!$I$1</f>
        <v>4.04</v>
      </c>
      <c r="J1514">
        <f>(P1513+D1514*J1513)*'Master-Stocks'!$I$1</f>
        <v>4.5423188969331233E-3</v>
      </c>
      <c r="K1514">
        <f>(Q1513+E1514*K1513)*'Master-Stocks'!$I$1</f>
        <v>37.944391680000003</v>
      </c>
      <c r="L1514">
        <f>(R1513+F1514*L1513)*'Master-Stocks'!$I$1</f>
        <v>7.9470472667040006</v>
      </c>
      <c r="M1514">
        <f ca="1">(S1513+G1514*M1513)*'Master-Stocks'!$I$1</f>
        <v>1.4495762867466301E-2</v>
      </c>
      <c r="N1514">
        <f t="shared" ref="N1514:S1514" si="1511">H1513*B1514+N1513</f>
        <v>7.2888821071863603</v>
      </c>
      <c r="O1514">
        <f t="shared" si="1511"/>
        <v>404</v>
      </c>
      <c r="P1514">
        <f t="shared" si="1511"/>
        <v>0.4542318896933123</v>
      </c>
      <c r="Q1514">
        <f t="shared" si="1511"/>
        <v>3794.4391680000003</v>
      </c>
      <c r="R1514">
        <f t="shared" si="1511"/>
        <v>794.70472667040008</v>
      </c>
      <c r="S1514">
        <f t="shared" ca="1" si="1511"/>
        <v>1.44957628674663</v>
      </c>
    </row>
    <row r="1515" spans="1:19" ht="12.75" x14ac:dyDescent="0.2">
      <c r="A1515">
        <f>'All Transactions'!A1515</f>
        <v>0</v>
      </c>
      <c r="B1515">
        <f>'All Transactions'!F1515</f>
        <v>0</v>
      </c>
      <c r="C1515">
        <f>'All Transactions'!G1515</f>
        <v>0</v>
      </c>
      <c r="D1515">
        <f>'All Transactions'!H1515</f>
        <v>0</v>
      </c>
      <c r="E1515">
        <f>'All Transactions'!I1515</f>
        <v>0</v>
      </c>
      <c r="F1515">
        <f>'All Transactions'!J1515</f>
        <v>0</v>
      </c>
      <c r="G1515">
        <f>'All Transactions'!K1515</f>
        <v>0</v>
      </c>
      <c r="H1515">
        <f>(N1514+B1515*H1514)*'Master-Stocks'!$I$1</f>
        <v>7.2888821071863605E-2</v>
      </c>
      <c r="I1515">
        <f>(O1514+C1515*I1514)*'Master-Stocks'!$I$1</f>
        <v>4.04</v>
      </c>
      <c r="J1515">
        <f>(P1514+D1515*J1514)*'Master-Stocks'!$I$1</f>
        <v>4.5423188969331233E-3</v>
      </c>
      <c r="K1515">
        <f>(Q1514+E1515*K1514)*'Master-Stocks'!$I$1</f>
        <v>37.944391680000003</v>
      </c>
      <c r="L1515">
        <f>(R1514+F1515*L1514)*'Master-Stocks'!$I$1</f>
        <v>7.9470472667040006</v>
      </c>
      <c r="M1515">
        <f ca="1">(S1514+G1515*M1514)*'Master-Stocks'!$I$1</f>
        <v>1.4495762867466301E-2</v>
      </c>
      <c r="N1515">
        <f t="shared" ref="N1515:S1515" si="1512">H1514*B1515+N1514</f>
        <v>7.2888821071863603</v>
      </c>
      <c r="O1515">
        <f t="shared" si="1512"/>
        <v>404</v>
      </c>
      <c r="P1515">
        <f t="shared" si="1512"/>
        <v>0.4542318896933123</v>
      </c>
      <c r="Q1515">
        <f t="shared" si="1512"/>
        <v>3794.4391680000003</v>
      </c>
      <c r="R1515">
        <f t="shared" si="1512"/>
        <v>794.70472667040008</v>
      </c>
      <c r="S1515">
        <f t="shared" ca="1" si="1512"/>
        <v>1.44957628674663</v>
      </c>
    </row>
    <row r="1516" spans="1:19" ht="12.75" x14ac:dyDescent="0.2">
      <c r="A1516">
        <f>'All Transactions'!A1516</f>
        <v>0</v>
      </c>
      <c r="B1516">
        <f>'All Transactions'!F1516</f>
        <v>0</v>
      </c>
      <c r="C1516">
        <f>'All Transactions'!G1516</f>
        <v>0</v>
      </c>
      <c r="D1516">
        <f>'All Transactions'!H1516</f>
        <v>0</v>
      </c>
      <c r="E1516">
        <f>'All Transactions'!I1516</f>
        <v>0</v>
      </c>
      <c r="F1516">
        <f>'All Transactions'!J1516</f>
        <v>0</v>
      </c>
      <c r="G1516">
        <f>'All Transactions'!K1516</f>
        <v>0</v>
      </c>
      <c r="H1516">
        <f>(N1515+B1516*H1515)*'Master-Stocks'!$I$1</f>
        <v>7.2888821071863605E-2</v>
      </c>
      <c r="I1516">
        <f>(O1515+C1516*I1515)*'Master-Stocks'!$I$1</f>
        <v>4.04</v>
      </c>
      <c r="J1516">
        <f>(P1515+D1516*J1515)*'Master-Stocks'!$I$1</f>
        <v>4.5423188969331233E-3</v>
      </c>
      <c r="K1516">
        <f>(Q1515+E1516*K1515)*'Master-Stocks'!$I$1</f>
        <v>37.944391680000003</v>
      </c>
      <c r="L1516">
        <f>(R1515+F1516*L1515)*'Master-Stocks'!$I$1</f>
        <v>7.9470472667040006</v>
      </c>
      <c r="M1516">
        <f ca="1">(S1515+G1516*M1515)*'Master-Stocks'!$I$1</f>
        <v>1.4495762867466301E-2</v>
      </c>
      <c r="N1516">
        <f t="shared" ref="N1516:S1516" si="1513">H1515*B1516+N1515</f>
        <v>7.2888821071863603</v>
      </c>
      <c r="O1516">
        <f t="shared" si="1513"/>
        <v>404</v>
      </c>
      <c r="P1516">
        <f t="shared" si="1513"/>
        <v>0.4542318896933123</v>
      </c>
      <c r="Q1516">
        <f t="shared" si="1513"/>
        <v>3794.4391680000003</v>
      </c>
      <c r="R1516">
        <f t="shared" si="1513"/>
        <v>794.70472667040008</v>
      </c>
      <c r="S1516">
        <f t="shared" ca="1" si="1513"/>
        <v>1.44957628674663</v>
      </c>
    </row>
    <row r="1517" spans="1:19" ht="12.75" x14ac:dyDescent="0.2">
      <c r="A1517">
        <f>'All Transactions'!A1517</f>
        <v>0</v>
      </c>
      <c r="B1517">
        <f>'All Transactions'!F1517</f>
        <v>0</v>
      </c>
      <c r="C1517">
        <f>'All Transactions'!G1517</f>
        <v>0</v>
      </c>
      <c r="D1517">
        <f>'All Transactions'!H1517</f>
        <v>0</v>
      </c>
      <c r="E1517">
        <f>'All Transactions'!I1517</f>
        <v>0</v>
      </c>
      <c r="F1517">
        <f>'All Transactions'!J1517</f>
        <v>0</v>
      </c>
      <c r="G1517">
        <f>'All Transactions'!K1517</f>
        <v>0</v>
      </c>
      <c r="H1517">
        <f>(N1516+B1517*H1516)*'Master-Stocks'!$I$1</f>
        <v>7.2888821071863605E-2</v>
      </c>
      <c r="I1517">
        <f>(O1516+C1517*I1516)*'Master-Stocks'!$I$1</f>
        <v>4.04</v>
      </c>
      <c r="J1517">
        <f>(P1516+D1517*J1516)*'Master-Stocks'!$I$1</f>
        <v>4.5423188969331233E-3</v>
      </c>
      <c r="K1517">
        <f>(Q1516+E1517*K1516)*'Master-Stocks'!$I$1</f>
        <v>37.944391680000003</v>
      </c>
      <c r="L1517">
        <f>(R1516+F1517*L1516)*'Master-Stocks'!$I$1</f>
        <v>7.9470472667040006</v>
      </c>
      <c r="M1517">
        <f ca="1">(S1516+G1517*M1516)*'Master-Stocks'!$I$1</f>
        <v>1.4495762867466301E-2</v>
      </c>
      <c r="N1517">
        <f t="shared" ref="N1517:S1517" si="1514">H1516*B1517+N1516</f>
        <v>7.2888821071863603</v>
      </c>
      <c r="O1517">
        <f t="shared" si="1514"/>
        <v>404</v>
      </c>
      <c r="P1517">
        <f t="shared" si="1514"/>
        <v>0.4542318896933123</v>
      </c>
      <c r="Q1517">
        <f t="shared" si="1514"/>
        <v>3794.4391680000003</v>
      </c>
      <c r="R1517">
        <f t="shared" si="1514"/>
        <v>794.70472667040008</v>
      </c>
      <c r="S1517">
        <f t="shared" ca="1" si="1514"/>
        <v>1.44957628674663</v>
      </c>
    </row>
    <row r="1518" spans="1:19" ht="12.75" x14ac:dyDescent="0.2">
      <c r="A1518">
        <f>'All Transactions'!A1518</f>
        <v>0</v>
      </c>
      <c r="B1518">
        <f>'All Transactions'!F1518</f>
        <v>0</v>
      </c>
      <c r="C1518">
        <f>'All Transactions'!G1518</f>
        <v>0</v>
      </c>
      <c r="D1518">
        <f>'All Transactions'!H1518</f>
        <v>0</v>
      </c>
      <c r="E1518">
        <f>'All Transactions'!I1518</f>
        <v>0</v>
      </c>
      <c r="F1518">
        <f>'All Transactions'!J1518</f>
        <v>0</v>
      </c>
      <c r="G1518">
        <f>'All Transactions'!K1518</f>
        <v>0</v>
      </c>
      <c r="H1518">
        <f>(N1517+B1518*H1517)*'Master-Stocks'!$I$1</f>
        <v>7.2888821071863605E-2</v>
      </c>
      <c r="I1518">
        <f>(O1517+C1518*I1517)*'Master-Stocks'!$I$1</f>
        <v>4.04</v>
      </c>
      <c r="J1518">
        <f>(P1517+D1518*J1517)*'Master-Stocks'!$I$1</f>
        <v>4.5423188969331233E-3</v>
      </c>
      <c r="K1518">
        <f>(Q1517+E1518*K1517)*'Master-Stocks'!$I$1</f>
        <v>37.944391680000003</v>
      </c>
      <c r="L1518">
        <f>(R1517+F1518*L1517)*'Master-Stocks'!$I$1</f>
        <v>7.9470472667040006</v>
      </c>
      <c r="M1518">
        <f ca="1">(S1517+G1518*M1517)*'Master-Stocks'!$I$1</f>
        <v>1.4495762867466301E-2</v>
      </c>
      <c r="N1518">
        <f t="shared" ref="N1518:S1518" si="1515">H1517*B1518+N1517</f>
        <v>7.2888821071863603</v>
      </c>
      <c r="O1518">
        <f t="shared" si="1515"/>
        <v>404</v>
      </c>
      <c r="P1518">
        <f t="shared" si="1515"/>
        <v>0.4542318896933123</v>
      </c>
      <c r="Q1518">
        <f t="shared" si="1515"/>
        <v>3794.4391680000003</v>
      </c>
      <c r="R1518">
        <f t="shared" si="1515"/>
        <v>794.70472667040008</v>
      </c>
      <c r="S1518">
        <f t="shared" ca="1" si="1515"/>
        <v>1.44957628674663</v>
      </c>
    </row>
    <row r="1519" spans="1:19" ht="12.75" x14ac:dyDescent="0.2">
      <c r="A1519">
        <f>'All Transactions'!A1519</f>
        <v>0</v>
      </c>
      <c r="B1519">
        <f>'All Transactions'!F1519</f>
        <v>0</v>
      </c>
      <c r="C1519">
        <f>'All Transactions'!G1519</f>
        <v>0</v>
      </c>
      <c r="D1519">
        <f>'All Transactions'!H1519</f>
        <v>0</v>
      </c>
      <c r="E1519">
        <f>'All Transactions'!I1519</f>
        <v>0</v>
      </c>
      <c r="F1519">
        <f>'All Transactions'!J1519</f>
        <v>0</v>
      </c>
      <c r="G1519">
        <f>'All Transactions'!K1519</f>
        <v>0</v>
      </c>
      <c r="H1519">
        <f>(N1518+B1519*H1518)*'Master-Stocks'!$I$1</f>
        <v>7.2888821071863605E-2</v>
      </c>
      <c r="I1519">
        <f>(O1518+C1519*I1518)*'Master-Stocks'!$I$1</f>
        <v>4.04</v>
      </c>
      <c r="J1519">
        <f>(P1518+D1519*J1518)*'Master-Stocks'!$I$1</f>
        <v>4.5423188969331233E-3</v>
      </c>
      <c r="K1519">
        <f>(Q1518+E1519*K1518)*'Master-Stocks'!$I$1</f>
        <v>37.944391680000003</v>
      </c>
      <c r="L1519">
        <f>(R1518+F1519*L1518)*'Master-Stocks'!$I$1</f>
        <v>7.9470472667040006</v>
      </c>
      <c r="M1519">
        <f ca="1">(S1518+G1519*M1518)*'Master-Stocks'!$I$1</f>
        <v>1.4495762867466301E-2</v>
      </c>
      <c r="N1519">
        <f t="shared" ref="N1519:S1519" si="1516">H1518*B1519+N1518</f>
        <v>7.2888821071863603</v>
      </c>
      <c r="O1519">
        <f t="shared" si="1516"/>
        <v>404</v>
      </c>
      <c r="P1519">
        <f t="shared" si="1516"/>
        <v>0.4542318896933123</v>
      </c>
      <c r="Q1519">
        <f t="shared" si="1516"/>
        <v>3794.4391680000003</v>
      </c>
      <c r="R1519">
        <f t="shared" si="1516"/>
        <v>794.70472667040008</v>
      </c>
      <c r="S1519">
        <f t="shared" ca="1" si="1516"/>
        <v>1.44957628674663</v>
      </c>
    </row>
    <row r="1520" spans="1:19" ht="12.75" x14ac:dyDescent="0.2">
      <c r="A1520">
        <f>'All Transactions'!A1520</f>
        <v>0</v>
      </c>
      <c r="B1520">
        <f>'All Transactions'!F1520</f>
        <v>0</v>
      </c>
      <c r="C1520">
        <f>'All Transactions'!G1520</f>
        <v>0</v>
      </c>
      <c r="D1520">
        <f>'All Transactions'!H1520</f>
        <v>0</v>
      </c>
      <c r="E1520">
        <f>'All Transactions'!I1520</f>
        <v>0</v>
      </c>
      <c r="F1520">
        <f>'All Transactions'!J1520</f>
        <v>0</v>
      </c>
      <c r="G1520">
        <f>'All Transactions'!K1520</f>
        <v>0</v>
      </c>
      <c r="H1520">
        <f>(N1519+B1520*H1519)*'Master-Stocks'!$I$1</f>
        <v>7.2888821071863605E-2</v>
      </c>
      <c r="I1520">
        <f>(O1519+C1520*I1519)*'Master-Stocks'!$I$1</f>
        <v>4.04</v>
      </c>
      <c r="J1520">
        <f>(P1519+D1520*J1519)*'Master-Stocks'!$I$1</f>
        <v>4.5423188969331233E-3</v>
      </c>
      <c r="K1520">
        <f>(Q1519+E1520*K1519)*'Master-Stocks'!$I$1</f>
        <v>37.944391680000003</v>
      </c>
      <c r="L1520">
        <f>(R1519+F1520*L1519)*'Master-Stocks'!$I$1</f>
        <v>7.9470472667040006</v>
      </c>
      <c r="M1520">
        <f ca="1">(S1519+G1520*M1519)*'Master-Stocks'!$I$1</f>
        <v>1.4495762867466301E-2</v>
      </c>
      <c r="N1520">
        <f t="shared" ref="N1520:S1520" si="1517">H1519*B1520+N1519</f>
        <v>7.2888821071863603</v>
      </c>
      <c r="O1520">
        <f t="shared" si="1517"/>
        <v>404</v>
      </c>
      <c r="P1520">
        <f t="shared" si="1517"/>
        <v>0.4542318896933123</v>
      </c>
      <c r="Q1520">
        <f t="shared" si="1517"/>
        <v>3794.4391680000003</v>
      </c>
      <c r="R1520">
        <f t="shared" si="1517"/>
        <v>794.70472667040008</v>
      </c>
      <c r="S1520">
        <f t="shared" ca="1" si="1517"/>
        <v>1.44957628674663</v>
      </c>
    </row>
    <row r="1521" spans="1:19" ht="12.75" x14ac:dyDescent="0.2">
      <c r="A1521">
        <f>'All Transactions'!A1521</f>
        <v>0</v>
      </c>
      <c r="B1521">
        <f>'All Transactions'!F1521</f>
        <v>0</v>
      </c>
      <c r="C1521">
        <f>'All Transactions'!G1521</f>
        <v>0</v>
      </c>
      <c r="D1521">
        <f>'All Transactions'!H1521</f>
        <v>0</v>
      </c>
      <c r="E1521">
        <f>'All Transactions'!I1521</f>
        <v>0</v>
      </c>
      <c r="F1521">
        <f>'All Transactions'!J1521</f>
        <v>0</v>
      </c>
      <c r="G1521">
        <f>'All Transactions'!K1521</f>
        <v>0</v>
      </c>
      <c r="H1521">
        <f>(N1520+B1521*H1520)*'Master-Stocks'!$I$1</f>
        <v>7.2888821071863605E-2</v>
      </c>
      <c r="I1521">
        <f>(O1520+C1521*I1520)*'Master-Stocks'!$I$1</f>
        <v>4.04</v>
      </c>
      <c r="J1521">
        <f>(P1520+D1521*J1520)*'Master-Stocks'!$I$1</f>
        <v>4.5423188969331233E-3</v>
      </c>
      <c r="K1521">
        <f>(Q1520+E1521*K1520)*'Master-Stocks'!$I$1</f>
        <v>37.944391680000003</v>
      </c>
      <c r="L1521">
        <f>(R1520+F1521*L1520)*'Master-Stocks'!$I$1</f>
        <v>7.9470472667040006</v>
      </c>
      <c r="M1521">
        <f ca="1">(S1520+G1521*M1520)*'Master-Stocks'!$I$1</f>
        <v>1.4495762867466301E-2</v>
      </c>
      <c r="N1521">
        <f t="shared" ref="N1521:S1521" si="1518">H1520*B1521+N1520</f>
        <v>7.2888821071863603</v>
      </c>
      <c r="O1521">
        <f t="shared" si="1518"/>
        <v>404</v>
      </c>
      <c r="P1521">
        <f t="shared" si="1518"/>
        <v>0.4542318896933123</v>
      </c>
      <c r="Q1521">
        <f t="shared" si="1518"/>
        <v>3794.4391680000003</v>
      </c>
      <c r="R1521">
        <f t="shared" si="1518"/>
        <v>794.70472667040008</v>
      </c>
      <c r="S1521">
        <f t="shared" ca="1" si="1518"/>
        <v>1.44957628674663</v>
      </c>
    </row>
    <row r="1522" spans="1:19" ht="12.75" x14ac:dyDescent="0.2">
      <c r="A1522">
        <f>'All Transactions'!A1522</f>
        <v>0</v>
      </c>
      <c r="B1522">
        <f>'All Transactions'!F1522</f>
        <v>0</v>
      </c>
      <c r="C1522">
        <f>'All Transactions'!G1522</f>
        <v>0</v>
      </c>
      <c r="D1522">
        <f>'All Transactions'!H1522</f>
        <v>0</v>
      </c>
      <c r="E1522">
        <f>'All Transactions'!I1522</f>
        <v>0</v>
      </c>
      <c r="F1522">
        <f>'All Transactions'!J1522</f>
        <v>0</v>
      </c>
      <c r="G1522">
        <f>'All Transactions'!K1522</f>
        <v>0</v>
      </c>
      <c r="H1522">
        <f>(N1521+B1522*H1521)*'Master-Stocks'!$I$1</f>
        <v>7.2888821071863605E-2</v>
      </c>
      <c r="I1522">
        <f>(O1521+C1522*I1521)*'Master-Stocks'!$I$1</f>
        <v>4.04</v>
      </c>
      <c r="J1522">
        <f>(P1521+D1522*J1521)*'Master-Stocks'!$I$1</f>
        <v>4.5423188969331233E-3</v>
      </c>
      <c r="K1522">
        <f>(Q1521+E1522*K1521)*'Master-Stocks'!$I$1</f>
        <v>37.944391680000003</v>
      </c>
      <c r="L1522">
        <f>(R1521+F1522*L1521)*'Master-Stocks'!$I$1</f>
        <v>7.9470472667040006</v>
      </c>
      <c r="M1522">
        <f ca="1">(S1521+G1522*M1521)*'Master-Stocks'!$I$1</f>
        <v>1.4495762867466301E-2</v>
      </c>
      <c r="N1522">
        <f t="shared" ref="N1522:S1522" si="1519">H1521*B1522+N1521</f>
        <v>7.2888821071863603</v>
      </c>
      <c r="O1522">
        <f t="shared" si="1519"/>
        <v>404</v>
      </c>
      <c r="P1522">
        <f t="shared" si="1519"/>
        <v>0.4542318896933123</v>
      </c>
      <c r="Q1522">
        <f t="shared" si="1519"/>
        <v>3794.4391680000003</v>
      </c>
      <c r="R1522">
        <f t="shared" si="1519"/>
        <v>794.70472667040008</v>
      </c>
      <c r="S1522">
        <f t="shared" ca="1" si="1519"/>
        <v>1.44957628674663</v>
      </c>
    </row>
    <row r="1523" spans="1:19" ht="12.75" x14ac:dyDescent="0.2">
      <c r="A1523">
        <f>'All Transactions'!A1523</f>
        <v>0</v>
      </c>
      <c r="B1523">
        <f>'All Transactions'!F1523</f>
        <v>0</v>
      </c>
      <c r="C1523">
        <f>'All Transactions'!G1523</f>
        <v>0</v>
      </c>
      <c r="D1523">
        <f>'All Transactions'!H1523</f>
        <v>0</v>
      </c>
      <c r="E1523">
        <f>'All Transactions'!I1523</f>
        <v>0</v>
      </c>
      <c r="F1523">
        <f>'All Transactions'!J1523</f>
        <v>0</v>
      </c>
      <c r="G1523">
        <f>'All Transactions'!K1523</f>
        <v>0</v>
      </c>
      <c r="H1523">
        <f>(N1522+B1523*H1522)*'Master-Stocks'!$I$1</f>
        <v>7.2888821071863605E-2</v>
      </c>
      <c r="I1523">
        <f>(O1522+C1523*I1522)*'Master-Stocks'!$I$1</f>
        <v>4.04</v>
      </c>
      <c r="J1523">
        <f>(P1522+D1523*J1522)*'Master-Stocks'!$I$1</f>
        <v>4.5423188969331233E-3</v>
      </c>
      <c r="K1523">
        <f>(Q1522+E1523*K1522)*'Master-Stocks'!$I$1</f>
        <v>37.944391680000003</v>
      </c>
      <c r="L1523">
        <f>(R1522+F1523*L1522)*'Master-Stocks'!$I$1</f>
        <v>7.9470472667040006</v>
      </c>
      <c r="M1523">
        <f ca="1">(S1522+G1523*M1522)*'Master-Stocks'!$I$1</f>
        <v>1.4495762867466301E-2</v>
      </c>
      <c r="N1523">
        <f t="shared" ref="N1523:S1523" si="1520">H1522*B1523+N1522</f>
        <v>7.2888821071863603</v>
      </c>
      <c r="O1523">
        <f t="shared" si="1520"/>
        <v>404</v>
      </c>
      <c r="P1523">
        <f t="shared" si="1520"/>
        <v>0.4542318896933123</v>
      </c>
      <c r="Q1523">
        <f t="shared" si="1520"/>
        <v>3794.4391680000003</v>
      </c>
      <c r="R1523">
        <f t="shared" si="1520"/>
        <v>794.70472667040008</v>
      </c>
      <c r="S1523">
        <f t="shared" ca="1" si="1520"/>
        <v>1.44957628674663</v>
      </c>
    </row>
    <row r="1524" spans="1:19" ht="12.75" x14ac:dyDescent="0.2">
      <c r="A1524">
        <f>'All Transactions'!A1524</f>
        <v>0</v>
      </c>
      <c r="B1524">
        <f>'All Transactions'!F1524</f>
        <v>0</v>
      </c>
      <c r="C1524">
        <f>'All Transactions'!G1524</f>
        <v>0</v>
      </c>
      <c r="D1524">
        <f>'All Transactions'!H1524</f>
        <v>0</v>
      </c>
      <c r="E1524">
        <f>'All Transactions'!I1524</f>
        <v>0</v>
      </c>
      <c r="F1524">
        <f>'All Transactions'!J1524</f>
        <v>0</v>
      </c>
      <c r="G1524">
        <f>'All Transactions'!K1524</f>
        <v>0</v>
      </c>
      <c r="H1524">
        <f>(N1523+B1524*H1523)*'Master-Stocks'!$I$1</f>
        <v>7.2888821071863605E-2</v>
      </c>
      <c r="I1524">
        <f>(O1523+C1524*I1523)*'Master-Stocks'!$I$1</f>
        <v>4.04</v>
      </c>
      <c r="J1524">
        <f>(P1523+D1524*J1523)*'Master-Stocks'!$I$1</f>
        <v>4.5423188969331233E-3</v>
      </c>
      <c r="K1524">
        <f>(Q1523+E1524*K1523)*'Master-Stocks'!$I$1</f>
        <v>37.944391680000003</v>
      </c>
      <c r="L1524">
        <f>(R1523+F1524*L1523)*'Master-Stocks'!$I$1</f>
        <v>7.9470472667040006</v>
      </c>
      <c r="M1524">
        <f ca="1">(S1523+G1524*M1523)*'Master-Stocks'!$I$1</f>
        <v>1.4495762867466301E-2</v>
      </c>
      <c r="N1524">
        <f t="shared" ref="N1524:S1524" si="1521">H1523*B1524+N1523</f>
        <v>7.2888821071863603</v>
      </c>
      <c r="O1524">
        <f t="shared" si="1521"/>
        <v>404</v>
      </c>
      <c r="P1524">
        <f t="shared" si="1521"/>
        <v>0.4542318896933123</v>
      </c>
      <c r="Q1524">
        <f t="shared" si="1521"/>
        <v>3794.4391680000003</v>
      </c>
      <c r="R1524">
        <f t="shared" si="1521"/>
        <v>794.70472667040008</v>
      </c>
      <c r="S1524">
        <f t="shared" ca="1" si="1521"/>
        <v>1.44957628674663</v>
      </c>
    </row>
    <row r="1525" spans="1:19" ht="12.75" x14ac:dyDescent="0.2">
      <c r="A1525">
        <f>'All Transactions'!A1525</f>
        <v>0</v>
      </c>
      <c r="B1525">
        <f>'All Transactions'!F1525</f>
        <v>0</v>
      </c>
      <c r="C1525">
        <f>'All Transactions'!G1525</f>
        <v>0</v>
      </c>
      <c r="D1525">
        <f>'All Transactions'!H1525</f>
        <v>0</v>
      </c>
      <c r="E1525">
        <f>'All Transactions'!I1525</f>
        <v>0</v>
      </c>
      <c r="F1525">
        <f>'All Transactions'!J1525</f>
        <v>0</v>
      </c>
      <c r="G1525">
        <f>'All Transactions'!K1525</f>
        <v>0</v>
      </c>
      <c r="H1525">
        <f>(N1524+B1525*H1524)*'Master-Stocks'!$I$1</f>
        <v>7.2888821071863605E-2</v>
      </c>
      <c r="I1525">
        <f>(O1524+C1525*I1524)*'Master-Stocks'!$I$1</f>
        <v>4.04</v>
      </c>
      <c r="J1525">
        <f>(P1524+D1525*J1524)*'Master-Stocks'!$I$1</f>
        <v>4.5423188969331233E-3</v>
      </c>
      <c r="K1525">
        <f>(Q1524+E1525*K1524)*'Master-Stocks'!$I$1</f>
        <v>37.944391680000003</v>
      </c>
      <c r="L1525">
        <f>(R1524+F1525*L1524)*'Master-Stocks'!$I$1</f>
        <v>7.9470472667040006</v>
      </c>
      <c r="M1525">
        <f ca="1">(S1524+G1525*M1524)*'Master-Stocks'!$I$1</f>
        <v>1.4495762867466301E-2</v>
      </c>
      <c r="N1525">
        <f t="shared" ref="N1525:S1525" si="1522">H1524*B1525+N1524</f>
        <v>7.2888821071863603</v>
      </c>
      <c r="O1525">
        <f t="shared" si="1522"/>
        <v>404</v>
      </c>
      <c r="P1525">
        <f t="shared" si="1522"/>
        <v>0.4542318896933123</v>
      </c>
      <c r="Q1525">
        <f t="shared" si="1522"/>
        <v>3794.4391680000003</v>
      </c>
      <c r="R1525">
        <f t="shared" si="1522"/>
        <v>794.70472667040008</v>
      </c>
      <c r="S1525">
        <f t="shared" ca="1" si="1522"/>
        <v>1.44957628674663</v>
      </c>
    </row>
    <row r="1526" spans="1:19" ht="12.75" x14ac:dyDescent="0.2">
      <c r="A1526">
        <f>'All Transactions'!A1526</f>
        <v>0</v>
      </c>
      <c r="B1526">
        <f>'All Transactions'!F1526</f>
        <v>0</v>
      </c>
      <c r="C1526">
        <f>'All Transactions'!G1526</f>
        <v>0</v>
      </c>
      <c r="D1526">
        <f>'All Transactions'!H1526</f>
        <v>0</v>
      </c>
      <c r="E1526">
        <f>'All Transactions'!I1526</f>
        <v>0</v>
      </c>
      <c r="F1526">
        <f>'All Transactions'!J1526</f>
        <v>0</v>
      </c>
      <c r="G1526">
        <f>'All Transactions'!K1526</f>
        <v>0</v>
      </c>
      <c r="H1526">
        <f>(N1525+B1526*H1525)*'Master-Stocks'!$I$1</f>
        <v>7.2888821071863605E-2</v>
      </c>
      <c r="I1526">
        <f>(O1525+C1526*I1525)*'Master-Stocks'!$I$1</f>
        <v>4.04</v>
      </c>
      <c r="J1526">
        <f>(P1525+D1526*J1525)*'Master-Stocks'!$I$1</f>
        <v>4.5423188969331233E-3</v>
      </c>
      <c r="K1526">
        <f>(Q1525+E1526*K1525)*'Master-Stocks'!$I$1</f>
        <v>37.944391680000003</v>
      </c>
      <c r="L1526">
        <f>(R1525+F1526*L1525)*'Master-Stocks'!$I$1</f>
        <v>7.9470472667040006</v>
      </c>
      <c r="M1526">
        <f ca="1">(S1525+G1526*M1525)*'Master-Stocks'!$I$1</f>
        <v>1.4495762867466301E-2</v>
      </c>
      <c r="N1526">
        <f t="shared" ref="N1526:S1526" si="1523">H1525*B1526+N1525</f>
        <v>7.2888821071863603</v>
      </c>
      <c r="O1526">
        <f t="shared" si="1523"/>
        <v>404</v>
      </c>
      <c r="P1526">
        <f t="shared" si="1523"/>
        <v>0.4542318896933123</v>
      </c>
      <c r="Q1526">
        <f t="shared" si="1523"/>
        <v>3794.4391680000003</v>
      </c>
      <c r="R1526">
        <f t="shared" si="1523"/>
        <v>794.70472667040008</v>
      </c>
      <c r="S1526">
        <f t="shared" ca="1" si="1523"/>
        <v>1.44957628674663</v>
      </c>
    </row>
    <row r="1527" spans="1:19" ht="12.75" x14ac:dyDescent="0.2">
      <c r="A1527">
        <f>'All Transactions'!A1527</f>
        <v>0</v>
      </c>
      <c r="B1527">
        <f>'All Transactions'!F1527</f>
        <v>0</v>
      </c>
      <c r="C1527">
        <f>'All Transactions'!G1527</f>
        <v>0</v>
      </c>
      <c r="D1527">
        <f>'All Transactions'!H1527</f>
        <v>0</v>
      </c>
      <c r="E1527">
        <f>'All Transactions'!I1527</f>
        <v>0</v>
      </c>
      <c r="F1527">
        <f>'All Transactions'!J1527</f>
        <v>0</v>
      </c>
      <c r="G1527">
        <f>'All Transactions'!K1527</f>
        <v>0</v>
      </c>
      <c r="H1527">
        <f>(N1526+B1527*H1526)*'Master-Stocks'!$I$1</f>
        <v>7.2888821071863605E-2</v>
      </c>
      <c r="I1527">
        <f>(O1526+C1527*I1526)*'Master-Stocks'!$I$1</f>
        <v>4.04</v>
      </c>
      <c r="J1527">
        <f>(P1526+D1527*J1526)*'Master-Stocks'!$I$1</f>
        <v>4.5423188969331233E-3</v>
      </c>
      <c r="K1527">
        <f>(Q1526+E1527*K1526)*'Master-Stocks'!$I$1</f>
        <v>37.944391680000003</v>
      </c>
      <c r="L1527">
        <f>(R1526+F1527*L1526)*'Master-Stocks'!$I$1</f>
        <v>7.9470472667040006</v>
      </c>
      <c r="M1527">
        <f ca="1">(S1526+G1527*M1526)*'Master-Stocks'!$I$1</f>
        <v>1.4495762867466301E-2</v>
      </c>
      <c r="N1527">
        <f t="shared" ref="N1527:S1527" si="1524">H1526*B1527+N1526</f>
        <v>7.2888821071863603</v>
      </c>
      <c r="O1527">
        <f t="shared" si="1524"/>
        <v>404</v>
      </c>
      <c r="P1527">
        <f t="shared" si="1524"/>
        <v>0.4542318896933123</v>
      </c>
      <c r="Q1527">
        <f t="shared" si="1524"/>
        <v>3794.4391680000003</v>
      </c>
      <c r="R1527">
        <f t="shared" si="1524"/>
        <v>794.70472667040008</v>
      </c>
      <c r="S1527">
        <f t="shared" ca="1" si="1524"/>
        <v>1.44957628674663</v>
      </c>
    </row>
    <row r="1528" spans="1:19" ht="12.75" x14ac:dyDescent="0.2">
      <c r="A1528">
        <f>'All Transactions'!A1528</f>
        <v>0</v>
      </c>
      <c r="B1528">
        <f>'All Transactions'!F1528</f>
        <v>0</v>
      </c>
      <c r="C1528">
        <f>'All Transactions'!G1528</f>
        <v>0</v>
      </c>
      <c r="D1528">
        <f>'All Transactions'!H1528</f>
        <v>0</v>
      </c>
      <c r="E1528">
        <f>'All Transactions'!I1528</f>
        <v>0</v>
      </c>
      <c r="F1528">
        <f>'All Transactions'!J1528</f>
        <v>0</v>
      </c>
      <c r="G1528">
        <f>'All Transactions'!K1528</f>
        <v>0</v>
      </c>
      <c r="H1528">
        <f>(N1527+B1528*H1527)*'Master-Stocks'!$I$1</f>
        <v>7.2888821071863605E-2</v>
      </c>
      <c r="I1528">
        <f>(O1527+C1528*I1527)*'Master-Stocks'!$I$1</f>
        <v>4.04</v>
      </c>
      <c r="J1528">
        <f>(P1527+D1528*J1527)*'Master-Stocks'!$I$1</f>
        <v>4.5423188969331233E-3</v>
      </c>
      <c r="K1528">
        <f>(Q1527+E1528*K1527)*'Master-Stocks'!$I$1</f>
        <v>37.944391680000003</v>
      </c>
      <c r="L1528">
        <f>(R1527+F1528*L1527)*'Master-Stocks'!$I$1</f>
        <v>7.9470472667040006</v>
      </c>
      <c r="M1528">
        <f ca="1">(S1527+G1528*M1527)*'Master-Stocks'!$I$1</f>
        <v>1.4495762867466301E-2</v>
      </c>
      <c r="N1528">
        <f t="shared" ref="N1528:S1528" si="1525">H1527*B1528+N1527</f>
        <v>7.2888821071863603</v>
      </c>
      <c r="O1528">
        <f t="shared" si="1525"/>
        <v>404</v>
      </c>
      <c r="P1528">
        <f t="shared" si="1525"/>
        <v>0.4542318896933123</v>
      </c>
      <c r="Q1528">
        <f t="shared" si="1525"/>
        <v>3794.4391680000003</v>
      </c>
      <c r="R1528">
        <f t="shared" si="1525"/>
        <v>794.70472667040008</v>
      </c>
      <c r="S1528">
        <f t="shared" ca="1" si="1525"/>
        <v>1.44957628674663</v>
      </c>
    </row>
    <row r="1529" spans="1:19" ht="12.75" x14ac:dyDescent="0.2">
      <c r="A1529">
        <f>'All Transactions'!A1529</f>
        <v>0</v>
      </c>
      <c r="B1529">
        <f>'All Transactions'!F1529</f>
        <v>0</v>
      </c>
      <c r="C1529">
        <f>'All Transactions'!G1529</f>
        <v>0</v>
      </c>
      <c r="D1529">
        <f>'All Transactions'!H1529</f>
        <v>0</v>
      </c>
      <c r="E1529">
        <f>'All Transactions'!I1529</f>
        <v>0</v>
      </c>
      <c r="F1529">
        <f>'All Transactions'!J1529</f>
        <v>0</v>
      </c>
      <c r="G1529">
        <f>'All Transactions'!K1529</f>
        <v>0</v>
      </c>
      <c r="H1529">
        <f>(N1528+B1529*H1528)*'Master-Stocks'!$I$1</f>
        <v>7.2888821071863605E-2</v>
      </c>
      <c r="I1529">
        <f>(O1528+C1529*I1528)*'Master-Stocks'!$I$1</f>
        <v>4.04</v>
      </c>
      <c r="J1529">
        <f>(P1528+D1529*J1528)*'Master-Stocks'!$I$1</f>
        <v>4.5423188969331233E-3</v>
      </c>
      <c r="K1529">
        <f>(Q1528+E1529*K1528)*'Master-Stocks'!$I$1</f>
        <v>37.944391680000003</v>
      </c>
      <c r="L1529">
        <f>(R1528+F1529*L1528)*'Master-Stocks'!$I$1</f>
        <v>7.9470472667040006</v>
      </c>
      <c r="M1529">
        <f ca="1">(S1528+G1529*M1528)*'Master-Stocks'!$I$1</f>
        <v>1.4495762867466301E-2</v>
      </c>
      <c r="N1529">
        <f t="shared" ref="N1529:S1529" si="1526">H1528*B1529+N1528</f>
        <v>7.2888821071863603</v>
      </c>
      <c r="O1529">
        <f t="shared" si="1526"/>
        <v>404</v>
      </c>
      <c r="P1529">
        <f t="shared" si="1526"/>
        <v>0.4542318896933123</v>
      </c>
      <c r="Q1529">
        <f t="shared" si="1526"/>
        <v>3794.4391680000003</v>
      </c>
      <c r="R1529">
        <f t="shared" si="1526"/>
        <v>794.70472667040008</v>
      </c>
      <c r="S1529">
        <f t="shared" ca="1" si="1526"/>
        <v>1.44957628674663</v>
      </c>
    </row>
    <row r="1530" spans="1:19" ht="12.75" x14ac:dyDescent="0.2">
      <c r="A1530">
        <f>'All Transactions'!A1530</f>
        <v>0</v>
      </c>
      <c r="B1530">
        <f>'All Transactions'!F1530</f>
        <v>0</v>
      </c>
      <c r="C1530">
        <f>'All Transactions'!G1530</f>
        <v>0</v>
      </c>
      <c r="D1530">
        <f>'All Transactions'!H1530</f>
        <v>0</v>
      </c>
      <c r="E1530">
        <f>'All Transactions'!I1530</f>
        <v>0</v>
      </c>
      <c r="F1530">
        <f>'All Transactions'!J1530</f>
        <v>0</v>
      </c>
      <c r="G1530">
        <f>'All Transactions'!K1530</f>
        <v>0</v>
      </c>
      <c r="H1530">
        <f>(N1529+B1530*H1529)*'Master-Stocks'!$I$1</f>
        <v>7.2888821071863605E-2</v>
      </c>
      <c r="I1530">
        <f>(O1529+C1530*I1529)*'Master-Stocks'!$I$1</f>
        <v>4.04</v>
      </c>
      <c r="J1530">
        <f>(P1529+D1530*J1529)*'Master-Stocks'!$I$1</f>
        <v>4.5423188969331233E-3</v>
      </c>
      <c r="K1530">
        <f>(Q1529+E1530*K1529)*'Master-Stocks'!$I$1</f>
        <v>37.944391680000003</v>
      </c>
      <c r="L1530">
        <f>(R1529+F1530*L1529)*'Master-Stocks'!$I$1</f>
        <v>7.9470472667040006</v>
      </c>
      <c r="M1530">
        <f ca="1">(S1529+G1530*M1529)*'Master-Stocks'!$I$1</f>
        <v>1.4495762867466301E-2</v>
      </c>
      <c r="N1530">
        <f t="shared" ref="N1530:S1530" si="1527">H1529*B1530+N1529</f>
        <v>7.2888821071863603</v>
      </c>
      <c r="O1530">
        <f t="shared" si="1527"/>
        <v>404</v>
      </c>
      <c r="P1530">
        <f t="shared" si="1527"/>
        <v>0.4542318896933123</v>
      </c>
      <c r="Q1530">
        <f t="shared" si="1527"/>
        <v>3794.4391680000003</v>
      </c>
      <c r="R1530">
        <f t="shared" si="1527"/>
        <v>794.70472667040008</v>
      </c>
      <c r="S1530">
        <f t="shared" ca="1" si="1527"/>
        <v>1.44957628674663</v>
      </c>
    </row>
    <row r="1531" spans="1:19" ht="12.75" x14ac:dyDescent="0.2">
      <c r="A1531">
        <f>'All Transactions'!A1531</f>
        <v>0</v>
      </c>
      <c r="B1531">
        <f>'All Transactions'!F1531</f>
        <v>0</v>
      </c>
      <c r="C1531">
        <f>'All Transactions'!G1531</f>
        <v>0</v>
      </c>
      <c r="D1531">
        <f>'All Transactions'!H1531</f>
        <v>0</v>
      </c>
      <c r="E1531">
        <f>'All Transactions'!I1531</f>
        <v>0</v>
      </c>
      <c r="F1531">
        <f>'All Transactions'!J1531</f>
        <v>0</v>
      </c>
      <c r="G1531">
        <f>'All Transactions'!K1531</f>
        <v>0</v>
      </c>
      <c r="H1531">
        <f>(N1530+B1531*H1530)*'Master-Stocks'!$I$1</f>
        <v>7.2888821071863605E-2</v>
      </c>
      <c r="I1531">
        <f>(O1530+C1531*I1530)*'Master-Stocks'!$I$1</f>
        <v>4.04</v>
      </c>
      <c r="J1531">
        <f>(P1530+D1531*J1530)*'Master-Stocks'!$I$1</f>
        <v>4.5423188969331233E-3</v>
      </c>
      <c r="K1531">
        <f>(Q1530+E1531*K1530)*'Master-Stocks'!$I$1</f>
        <v>37.944391680000003</v>
      </c>
      <c r="L1531">
        <f>(R1530+F1531*L1530)*'Master-Stocks'!$I$1</f>
        <v>7.9470472667040006</v>
      </c>
      <c r="M1531">
        <f ca="1">(S1530+G1531*M1530)*'Master-Stocks'!$I$1</f>
        <v>1.4495762867466301E-2</v>
      </c>
      <c r="N1531">
        <f t="shared" ref="N1531:S1531" si="1528">H1530*B1531+N1530</f>
        <v>7.2888821071863603</v>
      </c>
      <c r="O1531">
        <f t="shared" si="1528"/>
        <v>404</v>
      </c>
      <c r="P1531">
        <f t="shared" si="1528"/>
        <v>0.4542318896933123</v>
      </c>
      <c r="Q1531">
        <f t="shared" si="1528"/>
        <v>3794.4391680000003</v>
      </c>
      <c r="R1531">
        <f t="shared" si="1528"/>
        <v>794.70472667040008</v>
      </c>
      <c r="S1531">
        <f t="shared" ca="1" si="1528"/>
        <v>1.44957628674663</v>
      </c>
    </row>
    <row r="1532" spans="1:19" ht="12.75" x14ac:dyDescent="0.2">
      <c r="A1532">
        <f>'All Transactions'!A1532</f>
        <v>0</v>
      </c>
      <c r="B1532">
        <f>'All Transactions'!F1532</f>
        <v>0</v>
      </c>
      <c r="C1532">
        <f>'All Transactions'!G1532</f>
        <v>0</v>
      </c>
      <c r="D1532">
        <f>'All Transactions'!H1532</f>
        <v>0</v>
      </c>
      <c r="E1532">
        <f>'All Transactions'!I1532</f>
        <v>0</v>
      </c>
      <c r="F1532">
        <f>'All Transactions'!J1532</f>
        <v>0</v>
      </c>
      <c r="G1532">
        <f>'All Transactions'!K1532</f>
        <v>0</v>
      </c>
      <c r="H1532">
        <f>(N1531+B1532*H1531)*'Master-Stocks'!$I$1</f>
        <v>7.2888821071863605E-2</v>
      </c>
      <c r="I1532">
        <f>(O1531+C1532*I1531)*'Master-Stocks'!$I$1</f>
        <v>4.04</v>
      </c>
      <c r="J1532">
        <f>(P1531+D1532*J1531)*'Master-Stocks'!$I$1</f>
        <v>4.5423188969331233E-3</v>
      </c>
      <c r="K1532">
        <f>(Q1531+E1532*K1531)*'Master-Stocks'!$I$1</f>
        <v>37.944391680000003</v>
      </c>
      <c r="L1532">
        <f>(R1531+F1532*L1531)*'Master-Stocks'!$I$1</f>
        <v>7.9470472667040006</v>
      </c>
      <c r="M1532">
        <f ca="1">(S1531+G1532*M1531)*'Master-Stocks'!$I$1</f>
        <v>1.4495762867466301E-2</v>
      </c>
      <c r="N1532">
        <f t="shared" ref="N1532:S1532" si="1529">H1531*B1532+N1531</f>
        <v>7.2888821071863603</v>
      </c>
      <c r="O1532">
        <f t="shared" si="1529"/>
        <v>404</v>
      </c>
      <c r="P1532">
        <f t="shared" si="1529"/>
        <v>0.4542318896933123</v>
      </c>
      <c r="Q1532">
        <f t="shared" si="1529"/>
        <v>3794.4391680000003</v>
      </c>
      <c r="R1532">
        <f t="shared" si="1529"/>
        <v>794.70472667040008</v>
      </c>
      <c r="S1532">
        <f t="shared" ca="1" si="1529"/>
        <v>1.44957628674663</v>
      </c>
    </row>
    <row r="1533" spans="1:19" ht="12.75" x14ac:dyDescent="0.2">
      <c r="A1533">
        <f>'All Transactions'!A1533</f>
        <v>0</v>
      </c>
      <c r="B1533">
        <f>'All Transactions'!F1533</f>
        <v>0</v>
      </c>
      <c r="C1533">
        <f>'All Transactions'!G1533</f>
        <v>0</v>
      </c>
      <c r="D1533">
        <f>'All Transactions'!H1533</f>
        <v>0</v>
      </c>
      <c r="E1533">
        <f>'All Transactions'!I1533</f>
        <v>0</v>
      </c>
      <c r="F1533">
        <f>'All Transactions'!J1533</f>
        <v>0</v>
      </c>
      <c r="G1533">
        <f>'All Transactions'!K1533</f>
        <v>0</v>
      </c>
      <c r="H1533">
        <f>(N1532+B1533*H1532)*'Master-Stocks'!$I$1</f>
        <v>7.2888821071863605E-2</v>
      </c>
      <c r="I1533">
        <f>(O1532+C1533*I1532)*'Master-Stocks'!$I$1</f>
        <v>4.04</v>
      </c>
      <c r="J1533">
        <f>(P1532+D1533*J1532)*'Master-Stocks'!$I$1</f>
        <v>4.5423188969331233E-3</v>
      </c>
      <c r="K1533">
        <f>(Q1532+E1533*K1532)*'Master-Stocks'!$I$1</f>
        <v>37.944391680000003</v>
      </c>
      <c r="L1533">
        <f>(R1532+F1533*L1532)*'Master-Stocks'!$I$1</f>
        <v>7.9470472667040006</v>
      </c>
      <c r="M1533">
        <f ca="1">(S1532+G1533*M1532)*'Master-Stocks'!$I$1</f>
        <v>1.4495762867466301E-2</v>
      </c>
      <c r="N1533">
        <f t="shared" ref="N1533:S1533" si="1530">H1532*B1533+N1532</f>
        <v>7.2888821071863603</v>
      </c>
      <c r="O1533">
        <f t="shared" si="1530"/>
        <v>404</v>
      </c>
      <c r="P1533">
        <f t="shared" si="1530"/>
        <v>0.4542318896933123</v>
      </c>
      <c r="Q1533">
        <f t="shared" si="1530"/>
        <v>3794.4391680000003</v>
      </c>
      <c r="R1533">
        <f t="shared" si="1530"/>
        <v>794.70472667040008</v>
      </c>
      <c r="S1533">
        <f t="shared" ca="1" si="1530"/>
        <v>1.44957628674663</v>
      </c>
    </row>
    <row r="1534" spans="1:19" ht="12.75" x14ac:dyDescent="0.2">
      <c r="A1534">
        <f>'All Transactions'!A1534</f>
        <v>0</v>
      </c>
      <c r="B1534">
        <f>'All Transactions'!F1534</f>
        <v>0</v>
      </c>
      <c r="C1534">
        <f>'All Transactions'!G1534</f>
        <v>0</v>
      </c>
      <c r="D1534">
        <f>'All Transactions'!H1534</f>
        <v>0</v>
      </c>
      <c r="E1534">
        <f>'All Transactions'!I1534</f>
        <v>0</v>
      </c>
      <c r="F1534">
        <f>'All Transactions'!J1534</f>
        <v>0</v>
      </c>
      <c r="G1534">
        <f>'All Transactions'!K1534</f>
        <v>0</v>
      </c>
      <c r="H1534">
        <f>(N1533+B1534*H1533)*'Master-Stocks'!$I$1</f>
        <v>7.2888821071863605E-2</v>
      </c>
      <c r="I1534">
        <f>(O1533+C1534*I1533)*'Master-Stocks'!$I$1</f>
        <v>4.04</v>
      </c>
      <c r="J1534">
        <f>(P1533+D1534*J1533)*'Master-Stocks'!$I$1</f>
        <v>4.5423188969331233E-3</v>
      </c>
      <c r="K1534">
        <f>(Q1533+E1534*K1533)*'Master-Stocks'!$I$1</f>
        <v>37.944391680000003</v>
      </c>
      <c r="L1534">
        <f>(R1533+F1534*L1533)*'Master-Stocks'!$I$1</f>
        <v>7.9470472667040006</v>
      </c>
      <c r="M1534">
        <f ca="1">(S1533+G1534*M1533)*'Master-Stocks'!$I$1</f>
        <v>1.4495762867466301E-2</v>
      </c>
      <c r="N1534">
        <f t="shared" ref="N1534:S1534" si="1531">H1533*B1534+N1533</f>
        <v>7.2888821071863603</v>
      </c>
      <c r="O1534">
        <f t="shared" si="1531"/>
        <v>404</v>
      </c>
      <c r="P1534">
        <f t="shared" si="1531"/>
        <v>0.4542318896933123</v>
      </c>
      <c r="Q1534">
        <f t="shared" si="1531"/>
        <v>3794.4391680000003</v>
      </c>
      <c r="R1534">
        <f t="shared" si="1531"/>
        <v>794.70472667040008</v>
      </c>
      <c r="S1534">
        <f t="shared" ca="1" si="1531"/>
        <v>1.44957628674663</v>
      </c>
    </row>
    <row r="1535" spans="1:19" ht="12.75" x14ac:dyDescent="0.2">
      <c r="A1535">
        <f>'All Transactions'!A1535</f>
        <v>0</v>
      </c>
      <c r="B1535">
        <f>'All Transactions'!F1535</f>
        <v>0</v>
      </c>
      <c r="C1535">
        <f>'All Transactions'!G1535</f>
        <v>0</v>
      </c>
      <c r="D1535">
        <f>'All Transactions'!H1535</f>
        <v>0</v>
      </c>
      <c r="E1535">
        <f>'All Transactions'!I1535</f>
        <v>0</v>
      </c>
      <c r="F1535">
        <f>'All Transactions'!J1535</f>
        <v>0</v>
      </c>
      <c r="G1535">
        <f>'All Transactions'!K1535</f>
        <v>0</v>
      </c>
      <c r="H1535">
        <f>(N1534+B1535*H1534)*'Master-Stocks'!$I$1</f>
        <v>7.2888821071863605E-2</v>
      </c>
      <c r="I1535">
        <f>(O1534+C1535*I1534)*'Master-Stocks'!$I$1</f>
        <v>4.04</v>
      </c>
      <c r="J1535">
        <f>(P1534+D1535*J1534)*'Master-Stocks'!$I$1</f>
        <v>4.5423188969331233E-3</v>
      </c>
      <c r="K1535">
        <f>(Q1534+E1535*K1534)*'Master-Stocks'!$I$1</f>
        <v>37.944391680000003</v>
      </c>
      <c r="L1535">
        <f>(R1534+F1535*L1534)*'Master-Stocks'!$I$1</f>
        <v>7.9470472667040006</v>
      </c>
      <c r="M1535">
        <f ca="1">(S1534+G1535*M1534)*'Master-Stocks'!$I$1</f>
        <v>1.4495762867466301E-2</v>
      </c>
      <c r="N1535">
        <f t="shared" ref="N1535:S1535" si="1532">H1534*B1535+N1534</f>
        <v>7.2888821071863603</v>
      </c>
      <c r="O1535">
        <f t="shared" si="1532"/>
        <v>404</v>
      </c>
      <c r="P1535">
        <f t="shared" si="1532"/>
        <v>0.4542318896933123</v>
      </c>
      <c r="Q1535">
        <f t="shared" si="1532"/>
        <v>3794.4391680000003</v>
      </c>
      <c r="R1535">
        <f t="shared" si="1532"/>
        <v>794.70472667040008</v>
      </c>
      <c r="S1535">
        <f t="shared" ca="1" si="1532"/>
        <v>1.44957628674663</v>
      </c>
    </row>
    <row r="1536" spans="1:19" ht="12.75" x14ac:dyDescent="0.2">
      <c r="A1536">
        <f>'All Transactions'!A1536</f>
        <v>0</v>
      </c>
      <c r="B1536">
        <f>'All Transactions'!F1536</f>
        <v>0</v>
      </c>
      <c r="C1536">
        <f>'All Transactions'!G1536</f>
        <v>0</v>
      </c>
      <c r="D1536">
        <f>'All Transactions'!H1536</f>
        <v>0</v>
      </c>
      <c r="E1536">
        <f>'All Transactions'!I1536</f>
        <v>0</v>
      </c>
      <c r="F1536">
        <f>'All Transactions'!J1536</f>
        <v>0</v>
      </c>
      <c r="G1536">
        <f>'All Transactions'!K1536</f>
        <v>0</v>
      </c>
      <c r="H1536">
        <f>(N1535+B1536*H1535)*'Master-Stocks'!$I$1</f>
        <v>7.2888821071863605E-2</v>
      </c>
      <c r="I1536">
        <f>(O1535+C1536*I1535)*'Master-Stocks'!$I$1</f>
        <v>4.04</v>
      </c>
      <c r="J1536">
        <f>(P1535+D1536*J1535)*'Master-Stocks'!$I$1</f>
        <v>4.5423188969331233E-3</v>
      </c>
      <c r="K1536">
        <f>(Q1535+E1536*K1535)*'Master-Stocks'!$I$1</f>
        <v>37.944391680000003</v>
      </c>
      <c r="L1536">
        <f>(R1535+F1536*L1535)*'Master-Stocks'!$I$1</f>
        <v>7.9470472667040006</v>
      </c>
      <c r="M1536">
        <f ca="1">(S1535+G1536*M1535)*'Master-Stocks'!$I$1</f>
        <v>1.4495762867466301E-2</v>
      </c>
      <c r="N1536">
        <f t="shared" ref="N1536:S1536" si="1533">H1535*B1536+N1535</f>
        <v>7.2888821071863603</v>
      </c>
      <c r="O1536">
        <f t="shared" si="1533"/>
        <v>404</v>
      </c>
      <c r="P1536">
        <f t="shared" si="1533"/>
        <v>0.4542318896933123</v>
      </c>
      <c r="Q1536">
        <f t="shared" si="1533"/>
        <v>3794.4391680000003</v>
      </c>
      <c r="R1536">
        <f t="shared" si="1533"/>
        <v>794.70472667040008</v>
      </c>
      <c r="S1536">
        <f t="shared" ca="1" si="1533"/>
        <v>1.44957628674663</v>
      </c>
    </row>
    <row r="1537" spans="1:19" ht="12.75" x14ac:dyDescent="0.2">
      <c r="A1537">
        <f>'All Transactions'!A1537</f>
        <v>0</v>
      </c>
      <c r="B1537">
        <f>'All Transactions'!F1537</f>
        <v>0</v>
      </c>
      <c r="C1537">
        <f>'All Transactions'!G1537</f>
        <v>0</v>
      </c>
      <c r="D1537">
        <f>'All Transactions'!H1537</f>
        <v>0</v>
      </c>
      <c r="E1537">
        <f>'All Transactions'!I1537</f>
        <v>0</v>
      </c>
      <c r="F1537">
        <f>'All Transactions'!J1537</f>
        <v>0</v>
      </c>
      <c r="G1537">
        <f>'All Transactions'!K1537</f>
        <v>0</v>
      </c>
      <c r="H1537">
        <f>(N1536+B1537*H1536)*'Master-Stocks'!$I$1</f>
        <v>7.2888821071863605E-2</v>
      </c>
      <c r="I1537">
        <f>(O1536+C1537*I1536)*'Master-Stocks'!$I$1</f>
        <v>4.04</v>
      </c>
      <c r="J1537">
        <f>(P1536+D1537*J1536)*'Master-Stocks'!$I$1</f>
        <v>4.5423188969331233E-3</v>
      </c>
      <c r="K1537">
        <f>(Q1536+E1537*K1536)*'Master-Stocks'!$I$1</f>
        <v>37.944391680000003</v>
      </c>
      <c r="L1537">
        <f>(R1536+F1537*L1536)*'Master-Stocks'!$I$1</f>
        <v>7.9470472667040006</v>
      </c>
      <c r="M1537">
        <f ca="1">(S1536+G1537*M1536)*'Master-Stocks'!$I$1</f>
        <v>1.4495762867466301E-2</v>
      </c>
      <c r="N1537">
        <f t="shared" ref="N1537:S1537" si="1534">H1536*B1537+N1536</f>
        <v>7.2888821071863603</v>
      </c>
      <c r="O1537">
        <f t="shared" si="1534"/>
        <v>404</v>
      </c>
      <c r="P1537">
        <f t="shared" si="1534"/>
        <v>0.4542318896933123</v>
      </c>
      <c r="Q1537">
        <f t="shared" si="1534"/>
        <v>3794.4391680000003</v>
      </c>
      <c r="R1537">
        <f t="shared" si="1534"/>
        <v>794.70472667040008</v>
      </c>
      <c r="S1537">
        <f t="shared" ca="1" si="1534"/>
        <v>1.44957628674663</v>
      </c>
    </row>
    <row r="1538" spans="1:19" ht="12.75" x14ac:dyDescent="0.2">
      <c r="A1538">
        <f>'All Transactions'!A1538</f>
        <v>0</v>
      </c>
      <c r="B1538">
        <f>'All Transactions'!F1538</f>
        <v>0</v>
      </c>
      <c r="C1538">
        <f>'All Transactions'!G1538</f>
        <v>0</v>
      </c>
      <c r="D1538">
        <f>'All Transactions'!H1538</f>
        <v>0</v>
      </c>
      <c r="E1538">
        <f>'All Transactions'!I1538</f>
        <v>0</v>
      </c>
      <c r="F1538">
        <f>'All Transactions'!J1538</f>
        <v>0</v>
      </c>
      <c r="G1538">
        <f>'All Transactions'!K1538</f>
        <v>0</v>
      </c>
      <c r="H1538">
        <f>(N1537+B1538*H1537)*'Master-Stocks'!$I$1</f>
        <v>7.2888821071863605E-2</v>
      </c>
      <c r="I1538">
        <f>(O1537+C1538*I1537)*'Master-Stocks'!$I$1</f>
        <v>4.04</v>
      </c>
      <c r="J1538">
        <f>(P1537+D1538*J1537)*'Master-Stocks'!$I$1</f>
        <v>4.5423188969331233E-3</v>
      </c>
      <c r="K1538">
        <f>(Q1537+E1538*K1537)*'Master-Stocks'!$I$1</f>
        <v>37.944391680000003</v>
      </c>
      <c r="L1538">
        <f>(R1537+F1538*L1537)*'Master-Stocks'!$I$1</f>
        <v>7.9470472667040006</v>
      </c>
      <c r="M1538">
        <f ca="1">(S1537+G1538*M1537)*'Master-Stocks'!$I$1</f>
        <v>1.4495762867466301E-2</v>
      </c>
      <c r="N1538">
        <f t="shared" ref="N1538:S1538" si="1535">H1537*B1538+N1537</f>
        <v>7.2888821071863603</v>
      </c>
      <c r="O1538">
        <f t="shared" si="1535"/>
        <v>404</v>
      </c>
      <c r="P1538">
        <f t="shared" si="1535"/>
        <v>0.4542318896933123</v>
      </c>
      <c r="Q1538">
        <f t="shared" si="1535"/>
        <v>3794.4391680000003</v>
      </c>
      <c r="R1538">
        <f t="shared" si="1535"/>
        <v>794.70472667040008</v>
      </c>
      <c r="S1538">
        <f t="shared" ca="1" si="1535"/>
        <v>1.44957628674663</v>
      </c>
    </row>
    <row r="1539" spans="1:19" ht="12.75" x14ac:dyDescent="0.2">
      <c r="A1539">
        <f>'All Transactions'!A1539</f>
        <v>0</v>
      </c>
      <c r="B1539">
        <f>'All Transactions'!F1539</f>
        <v>0</v>
      </c>
      <c r="C1539">
        <f>'All Transactions'!G1539</f>
        <v>0</v>
      </c>
      <c r="D1539">
        <f>'All Transactions'!H1539</f>
        <v>0</v>
      </c>
      <c r="E1539">
        <f>'All Transactions'!I1539</f>
        <v>0</v>
      </c>
      <c r="F1539">
        <f>'All Transactions'!J1539</f>
        <v>0</v>
      </c>
      <c r="G1539">
        <f>'All Transactions'!K1539</f>
        <v>0</v>
      </c>
      <c r="H1539">
        <f>(N1538+B1539*H1538)*'Master-Stocks'!$I$1</f>
        <v>7.2888821071863605E-2</v>
      </c>
      <c r="I1539">
        <f>(O1538+C1539*I1538)*'Master-Stocks'!$I$1</f>
        <v>4.04</v>
      </c>
      <c r="J1539">
        <f>(P1538+D1539*J1538)*'Master-Stocks'!$I$1</f>
        <v>4.5423188969331233E-3</v>
      </c>
      <c r="K1539">
        <f>(Q1538+E1539*K1538)*'Master-Stocks'!$I$1</f>
        <v>37.944391680000003</v>
      </c>
      <c r="L1539">
        <f>(R1538+F1539*L1538)*'Master-Stocks'!$I$1</f>
        <v>7.9470472667040006</v>
      </c>
      <c r="M1539">
        <f ca="1">(S1538+G1539*M1538)*'Master-Stocks'!$I$1</f>
        <v>1.4495762867466301E-2</v>
      </c>
      <c r="N1539">
        <f t="shared" ref="N1539:S1539" si="1536">H1538*B1539+N1538</f>
        <v>7.2888821071863603</v>
      </c>
      <c r="O1539">
        <f t="shared" si="1536"/>
        <v>404</v>
      </c>
      <c r="P1539">
        <f t="shared" si="1536"/>
        <v>0.4542318896933123</v>
      </c>
      <c r="Q1539">
        <f t="shared" si="1536"/>
        <v>3794.4391680000003</v>
      </c>
      <c r="R1539">
        <f t="shared" si="1536"/>
        <v>794.70472667040008</v>
      </c>
      <c r="S1539">
        <f t="shared" ca="1" si="1536"/>
        <v>1.44957628674663</v>
      </c>
    </row>
    <row r="1540" spans="1:19" ht="12.75" x14ac:dyDescent="0.2">
      <c r="A1540">
        <f>'All Transactions'!A1540</f>
        <v>0</v>
      </c>
      <c r="B1540">
        <f>'All Transactions'!F1540</f>
        <v>0</v>
      </c>
      <c r="C1540">
        <f>'All Transactions'!G1540</f>
        <v>0</v>
      </c>
      <c r="D1540">
        <f>'All Transactions'!H1540</f>
        <v>0</v>
      </c>
      <c r="E1540">
        <f>'All Transactions'!I1540</f>
        <v>0</v>
      </c>
      <c r="F1540">
        <f>'All Transactions'!J1540</f>
        <v>0</v>
      </c>
      <c r="G1540">
        <f>'All Transactions'!K1540</f>
        <v>0</v>
      </c>
      <c r="H1540">
        <f>(N1539+B1540*H1539)*'Master-Stocks'!$I$1</f>
        <v>7.2888821071863605E-2</v>
      </c>
      <c r="I1540">
        <f>(O1539+C1540*I1539)*'Master-Stocks'!$I$1</f>
        <v>4.04</v>
      </c>
      <c r="J1540">
        <f>(P1539+D1540*J1539)*'Master-Stocks'!$I$1</f>
        <v>4.5423188969331233E-3</v>
      </c>
      <c r="K1540">
        <f>(Q1539+E1540*K1539)*'Master-Stocks'!$I$1</f>
        <v>37.944391680000003</v>
      </c>
      <c r="L1540">
        <f>(R1539+F1540*L1539)*'Master-Stocks'!$I$1</f>
        <v>7.9470472667040006</v>
      </c>
      <c r="M1540">
        <f ca="1">(S1539+G1540*M1539)*'Master-Stocks'!$I$1</f>
        <v>1.4495762867466301E-2</v>
      </c>
      <c r="N1540">
        <f t="shared" ref="N1540:S1540" si="1537">H1539*B1540+N1539</f>
        <v>7.2888821071863603</v>
      </c>
      <c r="O1540">
        <f t="shared" si="1537"/>
        <v>404</v>
      </c>
      <c r="P1540">
        <f t="shared" si="1537"/>
        <v>0.4542318896933123</v>
      </c>
      <c r="Q1540">
        <f t="shared" si="1537"/>
        <v>3794.4391680000003</v>
      </c>
      <c r="R1540">
        <f t="shared" si="1537"/>
        <v>794.70472667040008</v>
      </c>
      <c r="S1540">
        <f t="shared" ca="1" si="1537"/>
        <v>1.44957628674663</v>
      </c>
    </row>
    <row r="1541" spans="1:19" ht="12.75" x14ac:dyDescent="0.2">
      <c r="A1541">
        <f>'All Transactions'!A1541</f>
        <v>0</v>
      </c>
      <c r="B1541">
        <f>'All Transactions'!F1541</f>
        <v>0</v>
      </c>
      <c r="C1541">
        <f>'All Transactions'!G1541</f>
        <v>0</v>
      </c>
      <c r="D1541">
        <f>'All Transactions'!H1541</f>
        <v>0</v>
      </c>
      <c r="E1541">
        <f>'All Transactions'!I1541</f>
        <v>0</v>
      </c>
      <c r="F1541">
        <f>'All Transactions'!J1541</f>
        <v>0</v>
      </c>
      <c r="G1541">
        <f>'All Transactions'!K1541</f>
        <v>0</v>
      </c>
      <c r="H1541">
        <f>(N1540+B1541*H1540)*'Master-Stocks'!$I$1</f>
        <v>7.2888821071863605E-2</v>
      </c>
      <c r="I1541">
        <f>(O1540+C1541*I1540)*'Master-Stocks'!$I$1</f>
        <v>4.04</v>
      </c>
      <c r="J1541">
        <f>(P1540+D1541*J1540)*'Master-Stocks'!$I$1</f>
        <v>4.5423188969331233E-3</v>
      </c>
      <c r="K1541">
        <f>(Q1540+E1541*K1540)*'Master-Stocks'!$I$1</f>
        <v>37.944391680000003</v>
      </c>
      <c r="L1541">
        <f>(R1540+F1541*L1540)*'Master-Stocks'!$I$1</f>
        <v>7.9470472667040006</v>
      </c>
      <c r="M1541">
        <f ca="1">(S1540+G1541*M1540)*'Master-Stocks'!$I$1</f>
        <v>1.4495762867466301E-2</v>
      </c>
      <c r="N1541">
        <f t="shared" ref="N1541:S1541" si="1538">H1540*B1541+N1540</f>
        <v>7.2888821071863603</v>
      </c>
      <c r="O1541">
        <f t="shared" si="1538"/>
        <v>404</v>
      </c>
      <c r="P1541">
        <f t="shared" si="1538"/>
        <v>0.4542318896933123</v>
      </c>
      <c r="Q1541">
        <f t="shared" si="1538"/>
        <v>3794.4391680000003</v>
      </c>
      <c r="R1541">
        <f t="shared" si="1538"/>
        <v>794.70472667040008</v>
      </c>
      <c r="S1541">
        <f t="shared" ca="1" si="1538"/>
        <v>1.44957628674663</v>
      </c>
    </row>
    <row r="1542" spans="1:19" ht="12.75" x14ac:dyDescent="0.2">
      <c r="A1542">
        <f>'All Transactions'!A1542</f>
        <v>0</v>
      </c>
      <c r="B1542">
        <f>'All Transactions'!F1542</f>
        <v>0</v>
      </c>
      <c r="C1542">
        <f>'All Transactions'!G1542</f>
        <v>0</v>
      </c>
      <c r="D1542">
        <f>'All Transactions'!H1542</f>
        <v>0</v>
      </c>
      <c r="E1542">
        <f>'All Transactions'!I1542</f>
        <v>0</v>
      </c>
      <c r="F1542">
        <f>'All Transactions'!J1542</f>
        <v>0</v>
      </c>
      <c r="G1542">
        <f>'All Transactions'!K1542</f>
        <v>0</v>
      </c>
      <c r="H1542">
        <f>(N1541+B1542*H1541)*'Master-Stocks'!$I$1</f>
        <v>7.2888821071863605E-2</v>
      </c>
      <c r="I1542">
        <f>(O1541+C1542*I1541)*'Master-Stocks'!$I$1</f>
        <v>4.04</v>
      </c>
      <c r="J1542">
        <f>(P1541+D1542*J1541)*'Master-Stocks'!$I$1</f>
        <v>4.5423188969331233E-3</v>
      </c>
      <c r="K1542">
        <f>(Q1541+E1542*K1541)*'Master-Stocks'!$I$1</f>
        <v>37.944391680000003</v>
      </c>
      <c r="L1542">
        <f>(R1541+F1542*L1541)*'Master-Stocks'!$I$1</f>
        <v>7.9470472667040006</v>
      </c>
      <c r="M1542">
        <f ca="1">(S1541+G1542*M1541)*'Master-Stocks'!$I$1</f>
        <v>1.4495762867466301E-2</v>
      </c>
      <c r="N1542">
        <f t="shared" ref="N1542:S1542" si="1539">H1541*B1542+N1541</f>
        <v>7.2888821071863603</v>
      </c>
      <c r="O1542">
        <f t="shared" si="1539"/>
        <v>404</v>
      </c>
      <c r="P1542">
        <f t="shared" si="1539"/>
        <v>0.4542318896933123</v>
      </c>
      <c r="Q1542">
        <f t="shared" si="1539"/>
        <v>3794.4391680000003</v>
      </c>
      <c r="R1542">
        <f t="shared" si="1539"/>
        <v>794.70472667040008</v>
      </c>
      <c r="S1542">
        <f t="shared" ca="1" si="1539"/>
        <v>1.44957628674663</v>
      </c>
    </row>
    <row r="1543" spans="1:19" ht="12.75" x14ac:dyDescent="0.2">
      <c r="A1543">
        <f>'All Transactions'!A1543</f>
        <v>0</v>
      </c>
      <c r="B1543">
        <f>'All Transactions'!F1543</f>
        <v>0</v>
      </c>
      <c r="C1543">
        <f>'All Transactions'!G1543</f>
        <v>0</v>
      </c>
      <c r="D1543">
        <f>'All Transactions'!H1543</f>
        <v>0</v>
      </c>
      <c r="E1543">
        <f>'All Transactions'!I1543</f>
        <v>0</v>
      </c>
      <c r="F1543">
        <f>'All Transactions'!J1543</f>
        <v>0</v>
      </c>
      <c r="G1543">
        <f>'All Transactions'!K1543</f>
        <v>0</v>
      </c>
      <c r="H1543">
        <f>(N1542+B1543*H1542)*'Master-Stocks'!$I$1</f>
        <v>7.2888821071863605E-2</v>
      </c>
      <c r="I1543">
        <f>(O1542+C1543*I1542)*'Master-Stocks'!$I$1</f>
        <v>4.04</v>
      </c>
      <c r="J1543">
        <f>(P1542+D1543*J1542)*'Master-Stocks'!$I$1</f>
        <v>4.5423188969331233E-3</v>
      </c>
      <c r="K1543">
        <f>(Q1542+E1543*K1542)*'Master-Stocks'!$I$1</f>
        <v>37.944391680000003</v>
      </c>
      <c r="L1543">
        <f>(R1542+F1543*L1542)*'Master-Stocks'!$I$1</f>
        <v>7.9470472667040006</v>
      </c>
      <c r="M1543">
        <f ca="1">(S1542+G1543*M1542)*'Master-Stocks'!$I$1</f>
        <v>1.4495762867466301E-2</v>
      </c>
      <c r="N1543">
        <f t="shared" ref="N1543:S1543" si="1540">H1542*B1543+N1542</f>
        <v>7.2888821071863603</v>
      </c>
      <c r="O1543">
        <f t="shared" si="1540"/>
        <v>404</v>
      </c>
      <c r="P1543">
        <f t="shared" si="1540"/>
        <v>0.4542318896933123</v>
      </c>
      <c r="Q1543">
        <f t="shared" si="1540"/>
        <v>3794.4391680000003</v>
      </c>
      <c r="R1543">
        <f t="shared" si="1540"/>
        <v>794.70472667040008</v>
      </c>
      <c r="S1543">
        <f t="shared" ca="1" si="1540"/>
        <v>1.44957628674663</v>
      </c>
    </row>
    <row r="1544" spans="1:19" ht="12.75" x14ac:dyDescent="0.2">
      <c r="A1544">
        <f>'All Transactions'!A1544</f>
        <v>0</v>
      </c>
      <c r="B1544">
        <f>'All Transactions'!F1544</f>
        <v>0</v>
      </c>
      <c r="C1544">
        <f>'All Transactions'!G1544</f>
        <v>0</v>
      </c>
      <c r="D1544">
        <f>'All Transactions'!H1544</f>
        <v>0</v>
      </c>
      <c r="E1544">
        <f>'All Transactions'!I1544</f>
        <v>0</v>
      </c>
      <c r="F1544">
        <f>'All Transactions'!J1544</f>
        <v>0</v>
      </c>
      <c r="G1544">
        <f>'All Transactions'!K1544</f>
        <v>0</v>
      </c>
      <c r="H1544">
        <f>(N1543+B1544*H1543)*'Master-Stocks'!$I$1</f>
        <v>7.2888821071863605E-2</v>
      </c>
      <c r="I1544">
        <f>(O1543+C1544*I1543)*'Master-Stocks'!$I$1</f>
        <v>4.04</v>
      </c>
      <c r="J1544">
        <f>(P1543+D1544*J1543)*'Master-Stocks'!$I$1</f>
        <v>4.5423188969331233E-3</v>
      </c>
      <c r="K1544">
        <f>(Q1543+E1544*K1543)*'Master-Stocks'!$I$1</f>
        <v>37.944391680000003</v>
      </c>
      <c r="L1544">
        <f>(R1543+F1544*L1543)*'Master-Stocks'!$I$1</f>
        <v>7.9470472667040006</v>
      </c>
      <c r="M1544">
        <f ca="1">(S1543+G1544*M1543)*'Master-Stocks'!$I$1</f>
        <v>1.4495762867466301E-2</v>
      </c>
      <c r="N1544">
        <f t="shared" ref="N1544:S1544" si="1541">H1543*B1544+N1543</f>
        <v>7.2888821071863603</v>
      </c>
      <c r="O1544">
        <f t="shared" si="1541"/>
        <v>404</v>
      </c>
      <c r="P1544">
        <f t="shared" si="1541"/>
        <v>0.4542318896933123</v>
      </c>
      <c r="Q1544">
        <f t="shared" si="1541"/>
        <v>3794.4391680000003</v>
      </c>
      <c r="R1544">
        <f t="shared" si="1541"/>
        <v>794.70472667040008</v>
      </c>
      <c r="S1544">
        <f t="shared" ca="1" si="1541"/>
        <v>1.44957628674663</v>
      </c>
    </row>
    <row r="1545" spans="1:19" ht="12.75" x14ac:dyDescent="0.2">
      <c r="A1545">
        <f>'All Transactions'!A1545</f>
        <v>0</v>
      </c>
      <c r="B1545">
        <f>'All Transactions'!F1545</f>
        <v>0</v>
      </c>
      <c r="C1545">
        <f>'All Transactions'!G1545</f>
        <v>0</v>
      </c>
      <c r="D1545">
        <f>'All Transactions'!H1545</f>
        <v>0</v>
      </c>
      <c r="E1545">
        <f>'All Transactions'!I1545</f>
        <v>0</v>
      </c>
      <c r="F1545">
        <f>'All Transactions'!J1545</f>
        <v>0</v>
      </c>
      <c r="G1545">
        <f>'All Transactions'!K1545</f>
        <v>0</v>
      </c>
      <c r="H1545">
        <f>(N1544+B1545*H1544)*'Master-Stocks'!$I$1</f>
        <v>7.2888821071863605E-2</v>
      </c>
      <c r="I1545">
        <f>(O1544+C1545*I1544)*'Master-Stocks'!$I$1</f>
        <v>4.04</v>
      </c>
      <c r="J1545">
        <f>(P1544+D1545*J1544)*'Master-Stocks'!$I$1</f>
        <v>4.5423188969331233E-3</v>
      </c>
      <c r="K1545">
        <f>(Q1544+E1545*K1544)*'Master-Stocks'!$I$1</f>
        <v>37.944391680000003</v>
      </c>
      <c r="L1545">
        <f>(R1544+F1545*L1544)*'Master-Stocks'!$I$1</f>
        <v>7.9470472667040006</v>
      </c>
      <c r="M1545">
        <f ca="1">(S1544+G1545*M1544)*'Master-Stocks'!$I$1</f>
        <v>1.4495762867466301E-2</v>
      </c>
      <c r="N1545">
        <f t="shared" ref="N1545:S1545" si="1542">H1544*B1545+N1544</f>
        <v>7.2888821071863603</v>
      </c>
      <c r="O1545">
        <f t="shared" si="1542"/>
        <v>404</v>
      </c>
      <c r="P1545">
        <f t="shared" si="1542"/>
        <v>0.4542318896933123</v>
      </c>
      <c r="Q1545">
        <f t="shared" si="1542"/>
        <v>3794.4391680000003</v>
      </c>
      <c r="R1545">
        <f t="shared" si="1542"/>
        <v>794.70472667040008</v>
      </c>
      <c r="S1545">
        <f t="shared" ca="1" si="1542"/>
        <v>1.44957628674663</v>
      </c>
    </row>
    <row r="1546" spans="1:19" ht="12.75" x14ac:dyDescent="0.2">
      <c r="A1546">
        <f>'All Transactions'!A1546</f>
        <v>0</v>
      </c>
      <c r="B1546">
        <f>'All Transactions'!F1546</f>
        <v>0</v>
      </c>
      <c r="C1546">
        <f>'All Transactions'!G1546</f>
        <v>0</v>
      </c>
      <c r="D1546">
        <f>'All Transactions'!H1546</f>
        <v>0</v>
      </c>
      <c r="E1546">
        <f>'All Transactions'!I1546</f>
        <v>0</v>
      </c>
      <c r="F1546">
        <f>'All Transactions'!J1546</f>
        <v>0</v>
      </c>
      <c r="G1546">
        <f>'All Transactions'!K1546</f>
        <v>0</v>
      </c>
      <c r="H1546">
        <f>(N1545+B1546*H1545)*'Master-Stocks'!$I$1</f>
        <v>7.2888821071863605E-2</v>
      </c>
      <c r="I1546">
        <f>(O1545+C1546*I1545)*'Master-Stocks'!$I$1</f>
        <v>4.04</v>
      </c>
      <c r="J1546">
        <f>(P1545+D1546*J1545)*'Master-Stocks'!$I$1</f>
        <v>4.5423188969331233E-3</v>
      </c>
      <c r="K1546">
        <f>(Q1545+E1546*K1545)*'Master-Stocks'!$I$1</f>
        <v>37.944391680000003</v>
      </c>
      <c r="L1546">
        <f>(R1545+F1546*L1545)*'Master-Stocks'!$I$1</f>
        <v>7.9470472667040006</v>
      </c>
      <c r="M1546">
        <f ca="1">(S1545+G1546*M1545)*'Master-Stocks'!$I$1</f>
        <v>1.4495762867466301E-2</v>
      </c>
      <c r="N1546">
        <f t="shared" ref="N1546:S1546" si="1543">H1545*B1546+N1545</f>
        <v>7.2888821071863603</v>
      </c>
      <c r="O1546">
        <f t="shared" si="1543"/>
        <v>404</v>
      </c>
      <c r="P1546">
        <f t="shared" si="1543"/>
        <v>0.4542318896933123</v>
      </c>
      <c r="Q1546">
        <f t="shared" si="1543"/>
        <v>3794.4391680000003</v>
      </c>
      <c r="R1546">
        <f t="shared" si="1543"/>
        <v>794.70472667040008</v>
      </c>
      <c r="S1546">
        <f t="shared" ca="1" si="1543"/>
        <v>1.44957628674663</v>
      </c>
    </row>
    <row r="1547" spans="1:19" ht="12.75" x14ac:dyDescent="0.2">
      <c r="A1547">
        <f>'All Transactions'!A1547</f>
        <v>0</v>
      </c>
      <c r="B1547">
        <f>'All Transactions'!F1547</f>
        <v>0</v>
      </c>
      <c r="C1547">
        <f>'All Transactions'!G1547</f>
        <v>0</v>
      </c>
      <c r="D1547">
        <f>'All Transactions'!H1547</f>
        <v>0</v>
      </c>
      <c r="E1547">
        <f>'All Transactions'!I1547</f>
        <v>0</v>
      </c>
      <c r="F1547">
        <f>'All Transactions'!J1547</f>
        <v>0</v>
      </c>
      <c r="G1547">
        <f>'All Transactions'!K1547</f>
        <v>0</v>
      </c>
      <c r="H1547">
        <f>(N1546+B1547*H1546)*'Master-Stocks'!$I$1</f>
        <v>7.2888821071863605E-2</v>
      </c>
      <c r="I1547">
        <f>(O1546+C1547*I1546)*'Master-Stocks'!$I$1</f>
        <v>4.04</v>
      </c>
      <c r="J1547">
        <f>(P1546+D1547*J1546)*'Master-Stocks'!$I$1</f>
        <v>4.5423188969331233E-3</v>
      </c>
      <c r="K1547">
        <f>(Q1546+E1547*K1546)*'Master-Stocks'!$I$1</f>
        <v>37.944391680000003</v>
      </c>
      <c r="L1547">
        <f>(R1546+F1547*L1546)*'Master-Stocks'!$I$1</f>
        <v>7.9470472667040006</v>
      </c>
      <c r="M1547">
        <f ca="1">(S1546+G1547*M1546)*'Master-Stocks'!$I$1</f>
        <v>1.4495762867466301E-2</v>
      </c>
      <c r="N1547">
        <f t="shared" ref="N1547:S1547" si="1544">H1546*B1547+N1546</f>
        <v>7.2888821071863603</v>
      </c>
      <c r="O1547">
        <f t="shared" si="1544"/>
        <v>404</v>
      </c>
      <c r="P1547">
        <f t="shared" si="1544"/>
        <v>0.4542318896933123</v>
      </c>
      <c r="Q1547">
        <f t="shared" si="1544"/>
        <v>3794.4391680000003</v>
      </c>
      <c r="R1547">
        <f t="shared" si="1544"/>
        <v>794.70472667040008</v>
      </c>
      <c r="S1547">
        <f t="shared" ca="1" si="1544"/>
        <v>1.44957628674663</v>
      </c>
    </row>
    <row r="1548" spans="1:19" ht="12.75" x14ac:dyDescent="0.2">
      <c r="A1548">
        <f>'All Transactions'!A1548</f>
        <v>0</v>
      </c>
      <c r="B1548">
        <f>'All Transactions'!F1548</f>
        <v>0</v>
      </c>
      <c r="C1548">
        <f>'All Transactions'!G1548</f>
        <v>0</v>
      </c>
      <c r="D1548">
        <f>'All Transactions'!H1548</f>
        <v>0</v>
      </c>
      <c r="E1548">
        <f>'All Transactions'!I1548</f>
        <v>0</v>
      </c>
      <c r="F1548">
        <f>'All Transactions'!J1548</f>
        <v>0</v>
      </c>
      <c r="G1548">
        <f>'All Transactions'!K1548</f>
        <v>0</v>
      </c>
      <c r="H1548">
        <f>(N1547+B1548*H1547)*'Master-Stocks'!$I$1</f>
        <v>7.2888821071863605E-2</v>
      </c>
      <c r="I1548">
        <f>(O1547+C1548*I1547)*'Master-Stocks'!$I$1</f>
        <v>4.04</v>
      </c>
      <c r="J1548">
        <f>(P1547+D1548*J1547)*'Master-Stocks'!$I$1</f>
        <v>4.5423188969331233E-3</v>
      </c>
      <c r="K1548">
        <f>(Q1547+E1548*K1547)*'Master-Stocks'!$I$1</f>
        <v>37.944391680000003</v>
      </c>
      <c r="L1548">
        <f>(R1547+F1548*L1547)*'Master-Stocks'!$I$1</f>
        <v>7.9470472667040006</v>
      </c>
      <c r="M1548">
        <f ca="1">(S1547+G1548*M1547)*'Master-Stocks'!$I$1</f>
        <v>1.4495762867466301E-2</v>
      </c>
      <c r="N1548">
        <f t="shared" ref="N1548:S1548" si="1545">H1547*B1548+N1547</f>
        <v>7.2888821071863603</v>
      </c>
      <c r="O1548">
        <f t="shared" si="1545"/>
        <v>404</v>
      </c>
      <c r="P1548">
        <f t="shared" si="1545"/>
        <v>0.4542318896933123</v>
      </c>
      <c r="Q1548">
        <f t="shared" si="1545"/>
        <v>3794.4391680000003</v>
      </c>
      <c r="R1548">
        <f t="shared" si="1545"/>
        <v>794.70472667040008</v>
      </c>
      <c r="S1548">
        <f t="shared" ca="1" si="1545"/>
        <v>1.44957628674663</v>
      </c>
    </row>
    <row r="1549" spans="1:19" ht="12.75" x14ac:dyDescent="0.2">
      <c r="A1549">
        <f>'All Transactions'!A1549</f>
        <v>0</v>
      </c>
      <c r="B1549">
        <f>'All Transactions'!F1549</f>
        <v>0</v>
      </c>
      <c r="C1549">
        <f>'All Transactions'!G1549</f>
        <v>0</v>
      </c>
      <c r="D1549">
        <f>'All Transactions'!H1549</f>
        <v>0</v>
      </c>
      <c r="E1549">
        <f>'All Transactions'!I1549</f>
        <v>0</v>
      </c>
      <c r="F1549">
        <f>'All Transactions'!J1549</f>
        <v>0</v>
      </c>
      <c r="G1549">
        <f>'All Transactions'!K1549</f>
        <v>0</v>
      </c>
      <c r="H1549">
        <f>(N1548+B1549*H1548)*'Master-Stocks'!$I$1</f>
        <v>7.2888821071863605E-2</v>
      </c>
      <c r="I1549">
        <f>(O1548+C1549*I1548)*'Master-Stocks'!$I$1</f>
        <v>4.04</v>
      </c>
      <c r="J1549">
        <f>(P1548+D1549*J1548)*'Master-Stocks'!$I$1</f>
        <v>4.5423188969331233E-3</v>
      </c>
      <c r="K1549">
        <f>(Q1548+E1549*K1548)*'Master-Stocks'!$I$1</f>
        <v>37.944391680000003</v>
      </c>
      <c r="L1549">
        <f>(R1548+F1549*L1548)*'Master-Stocks'!$I$1</f>
        <v>7.9470472667040006</v>
      </c>
      <c r="M1549">
        <f ca="1">(S1548+G1549*M1548)*'Master-Stocks'!$I$1</f>
        <v>1.4495762867466301E-2</v>
      </c>
      <c r="N1549">
        <f t="shared" ref="N1549:S1549" si="1546">H1548*B1549+N1548</f>
        <v>7.2888821071863603</v>
      </c>
      <c r="O1549">
        <f t="shared" si="1546"/>
        <v>404</v>
      </c>
      <c r="P1549">
        <f t="shared" si="1546"/>
        <v>0.4542318896933123</v>
      </c>
      <c r="Q1549">
        <f t="shared" si="1546"/>
        <v>3794.4391680000003</v>
      </c>
      <c r="R1549">
        <f t="shared" si="1546"/>
        <v>794.70472667040008</v>
      </c>
      <c r="S1549">
        <f t="shared" ca="1" si="1546"/>
        <v>1.44957628674663</v>
      </c>
    </row>
    <row r="1550" spans="1:19" ht="12.75" x14ac:dyDescent="0.2">
      <c r="A1550">
        <f>'All Transactions'!A1550</f>
        <v>0</v>
      </c>
      <c r="B1550">
        <f>'All Transactions'!F1550</f>
        <v>0</v>
      </c>
      <c r="C1550">
        <f>'All Transactions'!G1550</f>
        <v>0</v>
      </c>
      <c r="D1550">
        <f>'All Transactions'!H1550</f>
        <v>0</v>
      </c>
      <c r="E1550">
        <f>'All Transactions'!I1550</f>
        <v>0</v>
      </c>
      <c r="F1550">
        <f>'All Transactions'!J1550</f>
        <v>0</v>
      </c>
      <c r="G1550">
        <f>'All Transactions'!K1550</f>
        <v>0</v>
      </c>
      <c r="H1550">
        <f>(N1549+B1550*H1549)*'Master-Stocks'!$I$1</f>
        <v>7.2888821071863605E-2</v>
      </c>
      <c r="I1550">
        <f>(O1549+C1550*I1549)*'Master-Stocks'!$I$1</f>
        <v>4.04</v>
      </c>
      <c r="J1550">
        <f>(P1549+D1550*J1549)*'Master-Stocks'!$I$1</f>
        <v>4.5423188969331233E-3</v>
      </c>
      <c r="K1550">
        <f>(Q1549+E1550*K1549)*'Master-Stocks'!$I$1</f>
        <v>37.944391680000003</v>
      </c>
      <c r="L1550">
        <f>(R1549+F1550*L1549)*'Master-Stocks'!$I$1</f>
        <v>7.9470472667040006</v>
      </c>
      <c r="M1550">
        <f ca="1">(S1549+G1550*M1549)*'Master-Stocks'!$I$1</f>
        <v>1.4495762867466301E-2</v>
      </c>
      <c r="N1550">
        <f t="shared" ref="N1550:S1550" si="1547">H1549*B1550+N1549</f>
        <v>7.2888821071863603</v>
      </c>
      <c r="O1550">
        <f t="shared" si="1547"/>
        <v>404</v>
      </c>
      <c r="P1550">
        <f t="shared" si="1547"/>
        <v>0.4542318896933123</v>
      </c>
      <c r="Q1550">
        <f t="shared" si="1547"/>
        <v>3794.4391680000003</v>
      </c>
      <c r="R1550">
        <f t="shared" si="1547"/>
        <v>794.70472667040008</v>
      </c>
      <c r="S1550">
        <f t="shared" ca="1" si="1547"/>
        <v>1.44957628674663</v>
      </c>
    </row>
    <row r="1551" spans="1:19" ht="12.75" x14ac:dyDescent="0.2">
      <c r="A1551">
        <f>'All Transactions'!A1551</f>
        <v>0</v>
      </c>
      <c r="B1551">
        <f>'All Transactions'!F1551</f>
        <v>0</v>
      </c>
      <c r="C1551">
        <f>'All Transactions'!G1551</f>
        <v>0</v>
      </c>
      <c r="D1551">
        <f>'All Transactions'!H1551</f>
        <v>0</v>
      </c>
      <c r="E1551">
        <f>'All Transactions'!I1551</f>
        <v>0</v>
      </c>
      <c r="F1551">
        <f>'All Transactions'!J1551</f>
        <v>0</v>
      </c>
      <c r="G1551">
        <f>'All Transactions'!K1551</f>
        <v>0</v>
      </c>
      <c r="H1551">
        <f>(N1550+B1551*H1550)*'Master-Stocks'!$I$1</f>
        <v>7.2888821071863605E-2</v>
      </c>
      <c r="I1551">
        <f>(O1550+C1551*I1550)*'Master-Stocks'!$I$1</f>
        <v>4.04</v>
      </c>
      <c r="J1551">
        <f>(P1550+D1551*J1550)*'Master-Stocks'!$I$1</f>
        <v>4.5423188969331233E-3</v>
      </c>
      <c r="K1551">
        <f>(Q1550+E1551*K1550)*'Master-Stocks'!$I$1</f>
        <v>37.944391680000003</v>
      </c>
      <c r="L1551">
        <f>(R1550+F1551*L1550)*'Master-Stocks'!$I$1</f>
        <v>7.9470472667040006</v>
      </c>
      <c r="M1551">
        <f ca="1">(S1550+G1551*M1550)*'Master-Stocks'!$I$1</f>
        <v>1.4495762867466301E-2</v>
      </c>
      <c r="N1551">
        <f t="shared" ref="N1551:S1551" si="1548">H1550*B1551+N1550</f>
        <v>7.2888821071863603</v>
      </c>
      <c r="O1551">
        <f t="shared" si="1548"/>
        <v>404</v>
      </c>
      <c r="P1551">
        <f t="shared" si="1548"/>
        <v>0.4542318896933123</v>
      </c>
      <c r="Q1551">
        <f t="shared" si="1548"/>
        <v>3794.4391680000003</v>
      </c>
      <c r="R1551">
        <f t="shared" si="1548"/>
        <v>794.70472667040008</v>
      </c>
      <c r="S1551">
        <f t="shared" ca="1" si="1548"/>
        <v>1.44957628674663</v>
      </c>
    </row>
    <row r="1552" spans="1:19" ht="12.75" x14ac:dyDescent="0.2">
      <c r="A1552">
        <f>'All Transactions'!A1552</f>
        <v>0</v>
      </c>
      <c r="B1552">
        <f>'All Transactions'!F1552</f>
        <v>0</v>
      </c>
      <c r="C1552">
        <f>'All Transactions'!G1552</f>
        <v>0</v>
      </c>
      <c r="D1552">
        <f>'All Transactions'!H1552</f>
        <v>0</v>
      </c>
      <c r="E1552">
        <f>'All Transactions'!I1552</f>
        <v>0</v>
      </c>
      <c r="F1552">
        <f>'All Transactions'!J1552</f>
        <v>0</v>
      </c>
      <c r="G1552">
        <f>'All Transactions'!K1552</f>
        <v>0</v>
      </c>
      <c r="H1552">
        <f>(N1551+B1552*H1551)*'Master-Stocks'!$I$1</f>
        <v>7.2888821071863605E-2</v>
      </c>
      <c r="I1552">
        <f>(O1551+C1552*I1551)*'Master-Stocks'!$I$1</f>
        <v>4.04</v>
      </c>
      <c r="J1552">
        <f>(P1551+D1552*J1551)*'Master-Stocks'!$I$1</f>
        <v>4.5423188969331233E-3</v>
      </c>
      <c r="K1552">
        <f>(Q1551+E1552*K1551)*'Master-Stocks'!$I$1</f>
        <v>37.944391680000003</v>
      </c>
      <c r="L1552">
        <f>(R1551+F1552*L1551)*'Master-Stocks'!$I$1</f>
        <v>7.9470472667040006</v>
      </c>
      <c r="M1552">
        <f ca="1">(S1551+G1552*M1551)*'Master-Stocks'!$I$1</f>
        <v>1.4495762867466301E-2</v>
      </c>
      <c r="N1552">
        <f t="shared" ref="N1552:S1552" si="1549">H1551*B1552+N1551</f>
        <v>7.2888821071863603</v>
      </c>
      <c r="O1552">
        <f t="shared" si="1549"/>
        <v>404</v>
      </c>
      <c r="P1552">
        <f t="shared" si="1549"/>
        <v>0.4542318896933123</v>
      </c>
      <c r="Q1552">
        <f t="shared" si="1549"/>
        <v>3794.4391680000003</v>
      </c>
      <c r="R1552">
        <f t="shared" si="1549"/>
        <v>794.70472667040008</v>
      </c>
      <c r="S1552">
        <f t="shared" ca="1" si="1549"/>
        <v>1.44957628674663</v>
      </c>
    </row>
    <row r="1553" spans="1:19" ht="12.75" x14ac:dyDescent="0.2">
      <c r="A1553">
        <f>'All Transactions'!A1553</f>
        <v>0</v>
      </c>
      <c r="B1553">
        <f>'All Transactions'!F1553</f>
        <v>0</v>
      </c>
      <c r="C1553">
        <f>'All Transactions'!G1553</f>
        <v>0</v>
      </c>
      <c r="D1553">
        <f>'All Transactions'!H1553</f>
        <v>0</v>
      </c>
      <c r="E1553">
        <f>'All Transactions'!I1553</f>
        <v>0</v>
      </c>
      <c r="F1553">
        <f>'All Transactions'!J1553</f>
        <v>0</v>
      </c>
      <c r="G1553">
        <f>'All Transactions'!K1553</f>
        <v>0</v>
      </c>
      <c r="H1553">
        <f>(N1552+B1553*H1552)*'Master-Stocks'!$I$1</f>
        <v>7.2888821071863605E-2</v>
      </c>
      <c r="I1553">
        <f>(O1552+C1553*I1552)*'Master-Stocks'!$I$1</f>
        <v>4.04</v>
      </c>
      <c r="J1553">
        <f>(P1552+D1553*J1552)*'Master-Stocks'!$I$1</f>
        <v>4.5423188969331233E-3</v>
      </c>
      <c r="K1553">
        <f>(Q1552+E1553*K1552)*'Master-Stocks'!$I$1</f>
        <v>37.944391680000003</v>
      </c>
      <c r="L1553">
        <f>(R1552+F1553*L1552)*'Master-Stocks'!$I$1</f>
        <v>7.9470472667040006</v>
      </c>
      <c r="M1553">
        <f ca="1">(S1552+G1553*M1552)*'Master-Stocks'!$I$1</f>
        <v>1.4495762867466301E-2</v>
      </c>
      <c r="N1553">
        <f t="shared" ref="N1553:S1553" si="1550">H1552*B1553+N1552</f>
        <v>7.2888821071863603</v>
      </c>
      <c r="O1553">
        <f t="shared" si="1550"/>
        <v>404</v>
      </c>
      <c r="P1553">
        <f t="shared" si="1550"/>
        <v>0.4542318896933123</v>
      </c>
      <c r="Q1553">
        <f t="shared" si="1550"/>
        <v>3794.4391680000003</v>
      </c>
      <c r="R1553">
        <f t="shared" si="1550"/>
        <v>794.70472667040008</v>
      </c>
      <c r="S1553">
        <f t="shared" ca="1" si="1550"/>
        <v>1.44957628674663</v>
      </c>
    </row>
    <row r="1554" spans="1:19" ht="12.75" x14ac:dyDescent="0.2">
      <c r="A1554">
        <f>'All Transactions'!A1554</f>
        <v>0</v>
      </c>
      <c r="B1554">
        <f>'All Transactions'!F1554</f>
        <v>0</v>
      </c>
      <c r="C1554">
        <f>'All Transactions'!G1554</f>
        <v>0</v>
      </c>
      <c r="D1554">
        <f>'All Transactions'!H1554</f>
        <v>0</v>
      </c>
      <c r="E1554">
        <f>'All Transactions'!I1554</f>
        <v>0</v>
      </c>
      <c r="F1554">
        <f>'All Transactions'!J1554</f>
        <v>0</v>
      </c>
      <c r="G1554">
        <f>'All Transactions'!K1554</f>
        <v>0</v>
      </c>
      <c r="H1554">
        <f>(N1553+B1554*H1553)*'Master-Stocks'!$I$1</f>
        <v>7.2888821071863605E-2</v>
      </c>
      <c r="I1554">
        <f>(O1553+C1554*I1553)*'Master-Stocks'!$I$1</f>
        <v>4.04</v>
      </c>
      <c r="J1554">
        <f>(P1553+D1554*J1553)*'Master-Stocks'!$I$1</f>
        <v>4.5423188969331233E-3</v>
      </c>
      <c r="K1554">
        <f>(Q1553+E1554*K1553)*'Master-Stocks'!$I$1</f>
        <v>37.944391680000003</v>
      </c>
      <c r="L1554">
        <f>(R1553+F1554*L1553)*'Master-Stocks'!$I$1</f>
        <v>7.9470472667040006</v>
      </c>
      <c r="M1554">
        <f ca="1">(S1553+G1554*M1553)*'Master-Stocks'!$I$1</f>
        <v>1.4495762867466301E-2</v>
      </c>
      <c r="N1554">
        <f t="shared" ref="N1554:S1554" si="1551">H1553*B1554+N1553</f>
        <v>7.2888821071863603</v>
      </c>
      <c r="O1554">
        <f t="shared" si="1551"/>
        <v>404</v>
      </c>
      <c r="P1554">
        <f t="shared" si="1551"/>
        <v>0.4542318896933123</v>
      </c>
      <c r="Q1554">
        <f t="shared" si="1551"/>
        <v>3794.4391680000003</v>
      </c>
      <c r="R1554">
        <f t="shared" si="1551"/>
        <v>794.70472667040008</v>
      </c>
      <c r="S1554">
        <f t="shared" ca="1" si="1551"/>
        <v>1.44957628674663</v>
      </c>
    </row>
    <row r="1555" spans="1:19" ht="12.75" x14ac:dyDescent="0.2">
      <c r="A1555">
        <f>'All Transactions'!A1555</f>
        <v>0</v>
      </c>
      <c r="B1555">
        <f>'All Transactions'!F1555</f>
        <v>0</v>
      </c>
      <c r="C1555">
        <f>'All Transactions'!G1555</f>
        <v>0</v>
      </c>
      <c r="D1555">
        <f>'All Transactions'!H1555</f>
        <v>0</v>
      </c>
      <c r="E1555">
        <f>'All Transactions'!I1555</f>
        <v>0</v>
      </c>
      <c r="F1555">
        <f>'All Transactions'!J1555</f>
        <v>0</v>
      </c>
      <c r="G1555">
        <f>'All Transactions'!K1555</f>
        <v>0</v>
      </c>
      <c r="H1555">
        <f>(N1554+B1555*H1554)*'Master-Stocks'!$I$1</f>
        <v>7.2888821071863605E-2</v>
      </c>
      <c r="I1555">
        <f>(O1554+C1555*I1554)*'Master-Stocks'!$I$1</f>
        <v>4.04</v>
      </c>
      <c r="J1555">
        <f>(P1554+D1555*J1554)*'Master-Stocks'!$I$1</f>
        <v>4.5423188969331233E-3</v>
      </c>
      <c r="K1555">
        <f>(Q1554+E1555*K1554)*'Master-Stocks'!$I$1</f>
        <v>37.944391680000003</v>
      </c>
      <c r="L1555">
        <f>(R1554+F1555*L1554)*'Master-Stocks'!$I$1</f>
        <v>7.9470472667040006</v>
      </c>
      <c r="M1555">
        <f ca="1">(S1554+G1555*M1554)*'Master-Stocks'!$I$1</f>
        <v>1.4495762867466301E-2</v>
      </c>
      <c r="N1555">
        <f t="shared" ref="N1555:S1555" si="1552">H1554*B1555+N1554</f>
        <v>7.2888821071863603</v>
      </c>
      <c r="O1555">
        <f t="shared" si="1552"/>
        <v>404</v>
      </c>
      <c r="P1555">
        <f t="shared" si="1552"/>
        <v>0.4542318896933123</v>
      </c>
      <c r="Q1555">
        <f t="shared" si="1552"/>
        <v>3794.4391680000003</v>
      </c>
      <c r="R1555">
        <f t="shared" si="1552"/>
        <v>794.70472667040008</v>
      </c>
      <c r="S1555">
        <f t="shared" ca="1" si="1552"/>
        <v>1.44957628674663</v>
      </c>
    </row>
    <row r="1556" spans="1:19" ht="12.75" x14ac:dyDescent="0.2">
      <c r="A1556">
        <f>'All Transactions'!A1556</f>
        <v>0</v>
      </c>
      <c r="B1556">
        <f>'All Transactions'!F1556</f>
        <v>0</v>
      </c>
      <c r="C1556">
        <f>'All Transactions'!G1556</f>
        <v>0</v>
      </c>
      <c r="D1556">
        <f>'All Transactions'!H1556</f>
        <v>0</v>
      </c>
      <c r="E1556">
        <f>'All Transactions'!I1556</f>
        <v>0</v>
      </c>
      <c r="F1556">
        <f>'All Transactions'!J1556</f>
        <v>0</v>
      </c>
      <c r="G1556">
        <f>'All Transactions'!K1556</f>
        <v>0</v>
      </c>
      <c r="H1556">
        <f>(N1555+B1556*H1555)*'Master-Stocks'!$I$1</f>
        <v>7.2888821071863605E-2</v>
      </c>
      <c r="I1556">
        <f>(O1555+C1556*I1555)*'Master-Stocks'!$I$1</f>
        <v>4.04</v>
      </c>
      <c r="J1556">
        <f>(P1555+D1556*J1555)*'Master-Stocks'!$I$1</f>
        <v>4.5423188969331233E-3</v>
      </c>
      <c r="K1556">
        <f>(Q1555+E1556*K1555)*'Master-Stocks'!$I$1</f>
        <v>37.944391680000003</v>
      </c>
      <c r="L1556">
        <f>(R1555+F1556*L1555)*'Master-Stocks'!$I$1</f>
        <v>7.9470472667040006</v>
      </c>
      <c r="M1556">
        <f ca="1">(S1555+G1556*M1555)*'Master-Stocks'!$I$1</f>
        <v>1.4495762867466301E-2</v>
      </c>
      <c r="N1556">
        <f t="shared" ref="N1556:S1556" si="1553">H1555*B1556+N1555</f>
        <v>7.2888821071863603</v>
      </c>
      <c r="O1556">
        <f t="shared" si="1553"/>
        <v>404</v>
      </c>
      <c r="P1556">
        <f t="shared" si="1553"/>
        <v>0.4542318896933123</v>
      </c>
      <c r="Q1556">
        <f t="shared" si="1553"/>
        <v>3794.4391680000003</v>
      </c>
      <c r="R1556">
        <f t="shared" si="1553"/>
        <v>794.70472667040008</v>
      </c>
      <c r="S1556">
        <f t="shared" ca="1" si="1553"/>
        <v>1.44957628674663</v>
      </c>
    </row>
    <row r="1557" spans="1:19" ht="12.75" x14ac:dyDescent="0.2">
      <c r="A1557">
        <f>'All Transactions'!A1557</f>
        <v>0</v>
      </c>
      <c r="B1557">
        <f>'All Transactions'!F1557</f>
        <v>0</v>
      </c>
      <c r="C1557">
        <f>'All Transactions'!G1557</f>
        <v>0</v>
      </c>
      <c r="D1557">
        <f>'All Transactions'!H1557</f>
        <v>0</v>
      </c>
      <c r="E1557">
        <f>'All Transactions'!I1557</f>
        <v>0</v>
      </c>
      <c r="F1557">
        <f>'All Transactions'!J1557</f>
        <v>0</v>
      </c>
      <c r="G1557">
        <f>'All Transactions'!K1557</f>
        <v>0</v>
      </c>
      <c r="H1557">
        <f>(N1556+B1557*H1556)*'Master-Stocks'!$I$1</f>
        <v>7.2888821071863605E-2</v>
      </c>
      <c r="I1557">
        <f>(O1556+C1557*I1556)*'Master-Stocks'!$I$1</f>
        <v>4.04</v>
      </c>
      <c r="J1557">
        <f>(P1556+D1557*J1556)*'Master-Stocks'!$I$1</f>
        <v>4.5423188969331233E-3</v>
      </c>
      <c r="K1557">
        <f>(Q1556+E1557*K1556)*'Master-Stocks'!$I$1</f>
        <v>37.944391680000003</v>
      </c>
      <c r="L1557">
        <f>(R1556+F1557*L1556)*'Master-Stocks'!$I$1</f>
        <v>7.9470472667040006</v>
      </c>
      <c r="M1557">
        <f ca="1">(S1556+G1557*M1556)*'Master-Stocks'!$I$1</f>
        <v>1.4495762867466301E-2</v>
      </c>
      <c r="N1557">
        <f t="shared" ref="N1557:S1557" si="1554">H1556*B1557+N1556</f>
        <v>7.2888821071863603</v>
      </c>
      <c r="O1557">
        <f t="shared" si="1554"/>
        <v>404</v>
      </c>
      <c r="P1557">
        <f t="shared" si="1554"/>
        <v>0.4542318896933123</v>
      </c>
      <c r="Q1557">
        <f t="shared" si="1554"/>
        <v>3794.4391680000003</v>
      </c>
      <c r="R1557">
        <f t="shared" si="1554"/>
        <v>794.70472667040008</v>
      </c>
      <c r="S1557">
        <f t="shared" ca="1" si="1554"/>
        <v>1.44957628674663</v>
      </c>
    </row>
    <row r="1558" spans="1:19" ht="12.75" x14ac:dyDescent="0.2">
      <c r="A1558">
        <f>'All Transactions'!A1558</f>
        <v>0</v>
      </c>
      <c r="B1558">
        <f>'All Transactions'!F1558</f>
        <v>0</v>
      </c>
      <c r="C1558">
        <f>'All Transactions'!G1558</f>
        <v>0</v>
      </c>
      <c r="D1558">
        <f>'All Transactions'!H1558</f>
        <v>0</v>
      </c>
      <c r="E1558">
        <f>'All Transactions'!I1558</f>
        <v>0</v>
      </c>
      <c r="F1558">
        <f>'All Transactions'!J1558</f>
        <v>0</v>
      </c>
      <c r="G1558">
        <f>'All Transactions'!K1558</f>
        <v>0</v>
      </c>
      <c r="H1558">
        <f>(N1557+B1558*H1557)*'Master-Stocks'!$I$1</f>
        <v>7.2888821071863605E-2</v>
      </c>
      <c r="I1558">
        <f>(O1557+C1558*I1557)*'Master-Stocks'!$I$1</f>
        <v>4.04</v>
      </c>
      <c r="J1558">
        <f>(P1557+D1558*J1557)*'Master-Stocks'!$I$1</f>
        <v>4.5423188969331233E-3</v>
      </c>
      <c r="K1558">
        <f>(Q1557+E1558*K1557)*'Master-Stocks'!$I$1</f>
        <v>37.944391680000003</v>
      </c>
      <c r="L1558">
        <f>(R1557+F1558*L1557)*'Master-Stocks'!$I$1</f>
        <v>7.9470472667040006</v>
      </c>
      <c r="M1558">
        <f ca="1">(S1557+G1558*M1557)*'Master-Stocks'!$I$1</f>
        <v>1.4495762867466301E-2</v>
      </c>
      <c r="N1558">
        <f t="shared" ref="N1558:S1558" si="1555">H1557*B1558+N1557</f>
        <v>7.2888821071863603</v>
      </c>
      <c r="O1558">
        <f t="shared" si="1555"/>
        <v>404</v>
      </c>
      <c r="P1558">
        <f t="shared" si="1555"/>
        <v>0.4542318896933123</v>
      </c>
      <c r="Q1558">
        <f t="shared" si="1555"/>
        <v>3794.4391680000003</v>
      </c>
      <c r="R1558">
        <f t="shared" si="1555"/>
        <v>794.70472667040008</v>
      </c>
      <c r="S1558">
        <f t="shared" ca="1" si="1555"/>
        <v>1.44957628674663</v>
      </c>
    </row>
    <row r="1559" spans="1:19" ht="12.75" x14ac:dyDescent="0.2">
      <c r="A1559">
        <f>'All Transactions'!A1559</f>
        <v>0</v>
      </c>
      <c r="B1559">
        <f>'All Transactions'!F1559</f>
        <v>0</v>
      </c>
      <c r="C1559">
        <f>'All Transactions'!G1559</f>
        <v>0</v>
      </c>
      <c r="D1559">
        <f>'All Transactions'!H1559</f>
        <v>0</v>
      </c>
      <c r="E1559">
        <f>'All Transactions'!I1559</f>
        <v>0</v>
      </c>
      <c r="F1559">
        <f>'All Transactions'!J1559</f>
        <v>0</v>
      </c>
      <c r="G1559">
        <f>'All Transactions'!K1559</f>
        <v>0</v>
      </c>
      <c r="H1559">
        <f>(N1558+B1559*H1558)*'Master-Stocks'!$I$1</f>
        <v>7.2888821071863605E-2</v>
      </c>
      <c r="I1559">
        <f>(O1558+C1559*I1558)*'Master-Stocks'!$I$1</f>
        <v>4.04</v>
      </c>
      <c r="J1559">
        <f>(P1558+D1559*J1558)*'Master-Stocks'!$I$1</f>
        <v>4.5423188969331233E-3</v>
      </c>
      <c r="K1559">
        <f>(Q1558+E1559*K1558)*'Master-Stocks'!$I$1</f>
        <v>37.944391680000003</v>
      </c>
      <c r="L1559">
        <f>(R1558+F1559*L1558)*'Master-Stocks'!$I$1</f>
        <v>7.9470472667040006</v>
      </c>
      <c r="M1559">
        <f ca="1">(S1558+G1559*M1558)*'Master-Stocks'!$I$1</f>
        <v>1.4495762867466301E-2</v>
      </c>
      <c r="N1559">
        <f t="shared" ref="N1559:S1559" si="1556">H1558*B1559+N1558</f>
        <v>7.2888821071863603</v>
      </c>
      <c r="O1559">
        <f t="shared" si="1556"/>
        <v>404</v>
      </c>
      <c r="P1559">
        <f t="shared" si="1556"/>
        <v>0.4542318896933123</v>
      </c>
      <c r="Q1559">
        <f t="shared" si="1556"/>
        <v>3794.4391680000003</v>
      </c>
      <c r="R1559">
        <f t="shared" si="1556"/>
        <v>794.70472667040008</v>
      </c>
      <c r="S1559">
        <f t="shared" ca="1" si="1556"/>
        <v>1.44957628674663</v>
      </c>
    </row>
    <row r="1560" spans="1:19" ht="12.75" x14ac:dyDescent="0.2">
      <c r="A1560">
        <f>'All Transactions'!A1560</f>
        <v>0</v>
      </c>
      <c r="B1560">
        <f>'All Transactions'!F1560</f>
        <v>0</v>
      </c>
      <c r="C1560">
        <f>'All Transactions'!G1560</f>
        <v>0</v>
      </c>
      <c r="D1560">
        <f>'All Transactions'!H1560</f>
        <v>0</v>
      </c>
      <c r="E1560">
        <f>'All Transactions'!I1560</f>
        <v>0</v>
      </c>
      <c r="F1560">
        <f>'All Transactions'!J1560</f>
        <v>0</v>
      </c>
      <c r="G1560">
        <f>'All Transactions'!K1560</f>
        <v>0</v>
      </c>
      <c r="H1560">
        <f>(N1559+B1560*H1559)*'Master-Stocks'!$I$1</f>
        <v>7.2888821071863605E-2</v>
      </c>
      <c r="I1560">
        <f>(O1559+C1560*I1559)*'Master-Stocks'!$I$1</f>
        <v>4.04</v>
      </c>
      <c r="J1560">
        <f>(P1559+D1560*J1559)*'Master-Stocks'!$I$1</f>
        <v>4.5423188969331233E-3</v>
      </c>
      <c r="K1560">
        <f>(Q1559+E1560*K1559)*'Master-Stocks'!$I$1</f>
        <v>37.944391680000003</v>
      </c>
      <c r="L1560">
        <f>(R1559+F1560*L1559)*'Master-Stocks'!$I$1</f>
        <v>7.9470472667040006</v>
      </c>
      <c r="M1560">
        <f ca="1">(S1559+G1560*M1559)*'Master-Stocks'!$I$1</f>
        <v>1.4495762867466301E-2</v>
      </c>
      <c r="N1560">
        <f t="shared" ref="N1560:S1560" si="1557">H1559*B1560+N1559</f>
        <v>7.2888821071863603</v>
      </c>
      <c r="O1560">
        <f t="shared" si="1557"/>
        <v>404</v>
      </c>
      <c r="P1560">
        <f t="shared" si="1557"/>
        <v>0.4542318896933123</v>
      </c>
      <c r="Q1560">
        <f t="shared" si="1557"/>
        <v>3794.4391680000003</v>
      </c>
      <c r="R1560">
        <f t="shared" si="1557"/>
        <v>794.70472667040008</v>
      </c>
      <c r="S1560">
        <f t="shared" ca="1" si="1557"/>
        <v>1.44957628674663</v>
      </c>
    </row>
    <row r="1561" spans="1:19" ht="12.75" x14ac:dyDescent="0.2">
      <c r="A1561">
        <f>'All Transactions'!A1561</f>
        <v>0</v>
      </c>
      <c r="B1561">
        <f>'All Transactions'!F1561</f>
        <v>0</v>
      </c>
      <c r="C1561">
        <f>'All Transactions'!G1561</f>
        <v>0</v>
      </c>
      <c r="D1561">
        <f>'All Transactions'!H1561</f>
        <v>0</v>
      </c>
      <c r="E1561">
        <f>'All Transactions'!I1561</f>
        <v>0</v>
      </c>
      <c r="F1561">
        <f>'All Transactions'!J1561</f>
        <v>0</v>
      </c>
      <c r="G1561">
        <f>'All Transactions'!K1561</f>
        <v>0</v>
      </c>
      <c r="H1561">
        <f>(N1560+B1561*H1560)*'Master-Stocks'!$I$1</f>
        <v>7.2888821071863605E-2</v>
      </c>
      <c r="I1561">
        <f>(O1560+C1561*I1560)*'Master-Stocks'!$I$1</f>
        <v>4.04</v>
      </c>
      <c r="J1561">
        <f>(P1560+D1561*J1560)*'Master-Stocks'!$I$1</f>
        <v>4.5423188969331233E-3</v>
      </c>
      <c r="K1561">
        <f>(Q1560+E1561*K1560)*'Master-Stocks'!$I$1</f>
        <v>37.944391680000003</v>
      </c>
      <c r="L1561">
        <f>(R1560+F1561*L1560)*'Master-Stocks'!$I$1</f>
        <v>7.9470472667040006</v>
      </c>
      <c r="M1561">
        <f ca="1">(S1560+G1561*M1560)*'Master-Stocks'!$I$1</f>
        <v>1.4495762867466301E-2</v>
      </c>
      <c r="N1561">
        <f t="shared" ref="N1561:S1561" si="1558">H1560*B1561+N1560</f>
        <v>7.2888821071863603</v>
      </c>
      <c r="O1561">
        <f t="shared" si="1558"/>
        <v>404</v>
      </c>
      <c r="P1561">
        <f t="shared" si="1558"/>
        <v>0.4542318896933123</v>
      </c>
      <c r="Q1561">
        <f t="shared" si="1558"/>
        <v>3794.4391680000003</v>
      </c>
      <c r="R1561">
        <f t="shared" si="1558"/>
        <v>794.70472667040008</v>
      </c>
      <c r="S1561">
        <f t="shared" ca="1" si="1558"/>
        <v>1.44957628674663</v>
      </c>
    </row>
    <row r="1562" spans="1:19" ht="12.75" x14ac:dyDescent="0.2">
      <c r="A1562">
        <f>'All Transactions'!A1562</f>
        <v>0</v>
      </c>
      <c r="B1562">
        <f>'All Transactions'!F1562</f>
        <v>0</v>
      </c>
      <c r="C1562">
        <f>'All Transactions'!G1562</f>
        <v>0</v>
      </c>
      <c r="D1562">
        <f>'All Transactions'!H1562</f>
        <v>0</v>
      </c>
      <c r="E1562">
        <f>'All Transactions'!I1562</f>
        <v>0</v>
      </c>
      <c r="F1562">
        <f>'All Transactions'!J1562</f>
        <v>0</v>
      </c>
      <c r="G1562">
        <f>'All Transactions'!K1562</f>
        <v>0</v>
      </c>
      <c r="H1562">
        <f>(N1561+B1562*H1561)*'Master-Stocks'!$I$1</f>
        <v>7.2888821071863605E-2</v>
      </c>
      <c r="I1562">
        <f>(O1561+C1562*I1561)*'Master-Stocks'!$I$1</f>
        <v>4.04</v>
      </c>
      <c r="J1562">
        <f>(P1561+D1562*J1561)*'Master-Stocks'!$I$1</f>
        <v>4.5423188969331233E-3</v>
      </c>
      <c r="K1562">
        <f>(Q1561+E1562*K1561)*'Master-Stocks'!$I$1</f>
        <v>37.944391680000003</v>
      </c>
      <c r="L1562">
        <f>(R1561+F1562*L1561)*'Master-Stocks'!$I$1</f>
        <v>7.9470472667040006</v>
      </c>
      <c r="M1562">
        <f ca="1">(S1561+G1562*M1561)*'Master-Stocks'!$I$1</f>
        <v>1.4495762867466301E-2</v>
      </c>
      <c r="N1562">
        <f t="shared" ref="N1562:S1562" si="1559">H1561*B1562+N1561</f>
        <v>7.2888821071863603</v>
      </c>
      <c r="O1562">
        <f t="shared" si="1559"/>
        <v>404</v>
      </c>
      <c r="P1562">
        <f t="shared" si="1559"/>
        <v>0.4542318896933123</v>
      </c>
      <c r="Q1562">
        <f t="shared" si="1559"/>
        <v>3794.4391680000003</v>
      </c>
      <c r="R1562">
        <f t="shared" si="1559"/>
        <v>794.70472667040008</v>
      </c>
      <c r="S1562">
        <f t="shared" ca="1" si="1559"/>
        <v>1.44957628674663</v>
      </c>
    </row>
    <row r="1563" spans="1:19" ht="12.75" x14ac:dyDescent="0.2">
      <c r="A1563">
        <f>'All Transactions'!A1563</f>
        <v>0</v>
      </c>
      <c r="B1563">
        <f>'All Transactions'!F1563</f>
        <v>0</v>
      </c>
      <c r="C1563">
        <f>'All Transactions'!G1563</f>
        <v>0</v>
      </c>
      <c r="D1563">
        <f>'All Transactions'!H1563</f>
        <v>0</v>
      </c>
      <c r="E1563">
        <f>'All Transactions'!I1563</f>
        <v>0</v>
      </c>
      <c r="F1563">
        <f>'All Transactions'!J1563</f>
        <v>0</v>
      </c>
      <c r="G1563">
        <f>'All Transactions'!K1563</f>
        <v>0</v>
      </c>
      <c r="H1563">
        <f>(N1562+B1563*H1562)*'Master-Stocks'!$I$1</f>
        <v>7.2888821071863605E-2</v>
      </c>
      <c r="I1563">
        <f>(O1562+C1563*I1562)*'Master-Stocks'!$I$1</f>
        <v>4.04</v>
      </c>
      <c r="J1563">
        <f>(P1562+D1563*J1562)*'Master-Stocks'!$I$1</f>
        <v>4.5423188969331233E-3</v>
      </c>
      <c r="K1563">
        <f>(Q1562+E1563*K1562)*'Master-Stocks'!$I$1</f>
        <v>37.944391680000003</v>
      </c>
      <c r="L1563">
        <f>(R1562+F1563*L1562)*'Master-Stocks'!$I$1</f>
        <v>7.9470472667040006</v>
      </c>
      <c r="M1563">
        <f ca="1">(S1562+G1563*M1562)*'Master-Stocks'!$I$1</f>
        <v>1.4495762867466301E-2</v>
      </c>
      <c r="N1563">
        <f t="shared" ref="N1563:S1563" si="1560">H1562*B1563+N1562</f>
        <v>7.2888821071863603</v>
      </c>
      <c r="O1563">
        <f t="shared" si="1560"/>
        <v>404</v>
      </c>
      <c r="P1563">
        <f t="shared" si="1560"/>
        <v>0.4542318896933123</v>
      </c>
      <c r="Q1563">
        <f t="shared" si="1560"/>
        <v>3794.4391680000003</v>
      </c>
      <c r="R1563">
        <f t="shared" si="1560"/>
        <v>794.70472667040008</v>
      </c>
      <c r="S1563">
        <f t="shared" ca="1" si="1560"/>
        <v>1.44957628674663</v>
      </c>
    </row>
    <row r="1564" spans="1:19" ht="12.75" x14ac:dyDescent="0.2">
      <c r="A1564">
        <f>'All Transactions'!A1564</f>
        <v>0</v>
      </c>
      <c r="B1564">
        <f>'All Transactions'!F1564</f>
        <v>0</v>
      </c>
      <c r="C1564">
        <f>'All Transactions'!G1564</f>
        <v>0</v>
      </c>
      <c r="D1564">
        <f>'All Transactions'!H1564</f>
        <v>0</v>
      </c>
      <c r="E1564">
        <f>'All Transactions'!I1564</f>
        <v>0</v>
      </c>
      <c r="F1564">
        <f>'All Transactions'!J1564</f>
        <v>0</v>
      </c>
      <c r="G1564">
        <f>'All Transactions'!K1564</f>
        <v>0</v>
      </c>
      <c r="H1564">
        <f>(N1563+B1564*H1563)*'Master-Stocks'!$I$1</f>
        <v>7.2888821071863605E-2</v>
      </c>
      <c r="I1564">
        <f>(O1563+C1564*I1563)*'Master-Stocks'!$I$1</f>
        <v>4.04</v>
      </c>
      <c r="J1564">
        <f>(P1563+D1564*J1563)*'Master-Stocks'!$I$1</f>
        <v>4.5423188969331233E-3</v>
      </c>
      <c r="K1564">
        <f>(Q1563+E1564*K1563)*'Master-Stocks'!$I$1</f>
        <v>37.944391680000003</v>
      </c>
      <c r="L1564">
        <f>(R1563+F1564*L1563)*'Master-Stocks'!$I$1</f>
        <v>7.9470472667040006</v>
      </c>
      <c r="M1564">
        <f ca="1">(S1563+G1564*M1563)*'Master-Stocks'!$I$1</f>
        <v>1.4495762867466301E-2</v>
      </c>
      <c r="N1564">
        <f t="shared" ref="N1564:S1564" si="1561">H1563*B1564+N1563</f>
        <v>7.2888821071863603</v>
      </c>
      <c r="O1564">
        <f t="shared" si="1561"/>
        <v>404</v>
      </c>
      <c r="P1564">
        <f t="shared" si="1561"/>
        <v>0.4542318896933123</v>
      </c>
      <c r="Q1564">
        <f t="shared" si="1561"/>
        <v>3794.4391680000003</v>
      </c>
      <c r="R1564">
        <f t="shared" si="1561"/>
        <v>794.70472667040008</v>
      </c>
      <c r="S1564">
        <f t="shared" ca="1" si="1561"/>
        <v>1.44957628674663</v>
      </c>
    </row>
    <row r="1565" spans="1:19" ht="12.75" x14ac:dyDescent="0.2">
      <c r="A1565">
        <f>'All Transactions'!A1565</f>
        <v>0</v>
      </c>
      <c r="B1565">
        <f>'All Transactions'!F1565</f>
        <v>0</v>
      </c>
      <c r="C1565">
        <f>'All Transactions'!G1565</f>
        <v>0</v>
      </c>
      <c r="D1565">
        <f>'All Transactions'!H1565</f>
        <v>0</v>
      </c>
      <c r="E1565">
        <f>'All Transactions'!I1565</f>
        <v>0</v>
      </c>
      <c r="F1565">
        <f>'All Transactions'!J1565</f>
        <v>0</v>
      </c>
      <c r="G1565">
        <f>'All Transactions'!K1565</f>
        <v>0</v>
      </c>
      <c r="H1565">
        <f>(N1564+B1565*H1564)*'Master-Stocks'!$I$1</f>
        <v>7.2888821071863605E-2</v>
      </c>
      <c r="I1565">
        <f>(O1564+C1565*I1564)*'Master-Stocks'!$I$1</f>
        <v>4.04</v>
      </c>
      <c r="J1565">
        <f>(P1564+D1565*J1564)*'Master-Stocks'!$I$1</f>
        <v>4.5423188969331233E-3</v>
      </c>
      <c r="K1565">
        <f>(Q1564+E1565*K1564)*'Master-Stocks'!$I$1</f>
        <v>37.944391680000003</v>
      </c>
      <c r="L1565">
        <f>(R1564+F1565*L1564)*'Master-Stocks'!$I$1</f>
        <v>7.9470472667040006</v>
      </c>
      <c r="M1565">
        <f ca="1">(S1564+G1565*M1564)*'Master-Stocks'!$I$1</f>
        <v>1.4495762867466301E-2</v>
      </c>
      <c r="N1565">
        <f t="shared" ref="N1565:S1565" si="1562">H1564*B1565+N1564</f>
        <v>7.2888821071863603</v>
      </c>
      <c r="O1565">
        <f t="shared" si="1562"/>
        <v>404</v>
      </c>
      <c r="P1565">
        <f t="shared" si="1562"/>
        <v>0.4542318896933123</v>
      </c>
      <c r="Q1565">
        <f t="shared" si="1562"/>
        <v>3794.4391680000003</v>
      </c>
      <c r="R1565">
        <f t="shared" si="1562"/>
        <v>794.70472667040008</v>
      </c>
      <c r="S1565">
        <f t="shared" ca="1" si="1562"/>
        <v>1.44957628674663</v>
      </c>
    </row>
    <row r="1566" spans="1:19" ht="12.75" x14ac:dyDescent="0.2">
      <c r="A1566">
        <f>'All Transactions'!A1566</f>
        <v>0</v>
      </c>
      <c r="B1566">
        <f>'All Transactions'!F1566</f>
        <v>0</v>
      </c>
      <c r="C1566">
        <f>'All Transactions'!G1566</f>
        <v>0</v>
      </c>
      <c r="D1566">
        <f>'All Transactions'!H1566</f>
        <v>0</v>
      </c>
      <c r="E1566">
        <f>'All Transactions'!I1566</f>
        <v>0</v>
      </c>
      <c r="F1566">
        <f>'All Transactions'!J1566</f>
        <v>0</v>
      </c>
      <c r="G1566">
        <f>'All Transactions'!K1566</f>
        <v>0</v>
      </c>
      <c r="H1566">
        <f>(N1565+B1566*H1565)*'Master-Stocks'!$I$1</f>
        <v>7.2888821071863605E-2</v>
      </c>
      <c r="I1566">
        <f>(O1565+C1566*I1565)*'Master-Stocks'!$I$1</f>
        <v>4.04</v>
      </c>
      <c r="J1566">
        <f>(P1565+D1566*J1565)*'Master-Stocks'!$I$1</f>
        <v>4.5423188969331233E-3</v>
      </c>
      <c r="K1566">
        <f>(Q1565+E1566*K1565)*'Master-Stocks'!$I$1</f>
        <v>37.944391680000003</v>
      </c>
      <c r="L1566">
        <f>(R1565+F1566*L1565)*'Master-Stocks'!$I$1</f>
        <v>7.9470472667040006</v>
      </c>
      <c r="M1566">
        <f ca="1">(S1565+G1566*M1565)*'Master-Stocks'!$I$1</f>
        <v>1.4495762867466301E-2</v>
      </c>
      <c r="N1566">
        <f t="shared" ref="N1566:S1566" si="1563">H1565*B1566+N1565</f>
        <v>7.2888821071863603</v>
      </c>
      <c r="O1566">
        <f t="shared" si="1563"/>
        <v>404</v>
      </c>
      <c r="P1566">
        <f t="shared" si="1563"/>
        <v>0.4542318896933123</v>
      </c>
      <c r="Q1566">
        <f t="shared" si="1563"/>
        <v>3794.4391680000003</v>
      </c>
      <c r="R1566">
        <f t="shared" si="1563"/>
        <v>794.70472667040008</v>
      </c>
      <c r="S1566">
        <f t="shared" ca="1" si="1563"/>
        <v>1.44957628674663</v>
      </c>
    </row>
    <row r="1567" spans="1:19" ht="12.75" x14ac:dyDescent="0.2">
      <c r="A1567">
        <f>'All Transactions'!A1567</f>
        <v>0</v>
      </c>
      <c r="B1567">
        <f>'All Transactions'!F1567</f>
        <v>0</v>
      </c>
      <c r="C1567">
        <f>'All Transactions'!G1567</f>
        <v>0</v>
      </c>
      <c r="D1567">
        <f>'All Transactions'!H1567</f>
        <v>0</v>
      </c>
      <c r="E1567">
        <f>'All Transactions'!I1567</f>
        <v>0</v>
      </c>
      <c r="F1567">
        <f>'All Transactions'!J1567</f>
        <v>0</v>
      </c>
      <c r="G1567">
        <f>'All Transactions'!K1567</f>
        <v>0</v>
      </c>
      <c r="H1567">
        <f>(N1566+B1567*H1566)*'Master-Stocks'!$I$1</f>
        <v>7.2888821071863605E-2</v>
      </c>
      <c r="I1567">
        <f>(O1566+C1567*I1566)*'Master-Stocks'!$I$1</f>
        <v>4.04</v>
      </c>
      <c r="J1567">
        <f>(P1566+D1567*J1566)*'Master-Stocks'!$I$1</f>
        <v>4.5423188969331233E-3</v>
      </c>
      <c r="K1567">
        <f>(Q1566+E1567*K1566)*'Master-Stocks'!$I$1</f>
        <v>37.944391680000003</v>
      </c>
      <c r="L1567">
        <f>(R1566+F1567*L1566)*'Master-Stocks'!$I$1</f>
        <v>7.9470472667040006</v>
      </c>
      <c r="M1567">
        <f ca="1">(S1566+G1567*M1566)*'Master-Stocks'!$I$1</f>
        <v>1.4495762867466301E-2</v>
      </c>
      <c r="N1567">
        <f t="shared" ref="N1567:S1567" si="1564">H1566*B1567+N1566</f>
        <v>7.2888821071863603</v>
      </c>
      <c r="O1567">
        <f t="shared" si="1564"/>
        <v>404</v>
      </c>
      <c r="P1567">
        <f t="shared" si="1564"/>
        <v>0.4542318896933123</v>
      </c>
      <c r="Q1567">
        <f t="shared" si="1564"/>
        <v>3794.4391680000003</v>
      </c>
      <c r="R1567">
        <f t="shared" si="1564"/>
        <v>794.70472667040008</v>
      </c>
      <c r="S1567">
        <f t="shared" ca="1" si="1564"/>
        <v>1.44957628674663</v>
      </c>
    </row>
    <row r="1568" spans="1:19" ht="12.75" x14ac:dyDescent="0.2">
      <c r="A1568">
        <f>'All Transactions'!A1568</f>
        <v>0</v>
      </c>
      <c r="B1568">
        <f>'All Transactions'!F1568</f>
        <v>0</v>
      </c>
      <c r="C1568">
        <f>'All Transactions'!G1568</f>
        <v>0</v>
      </c>
      <c r="D1568">
        <f>'All Transactions'!H1568</f>
        <v>0</v>
      </c>
      <c r="E1568">
        <f>'All Transactions'!I1568</f>
        <v>0</v>
      </c>
      <c r="F1568">
        <f>'All Transactions'!J1568</f>
        <v>0</v>
      </c>
      <c r="G1568">
        <f>'All Transactions'!K1568</f>
        <v>0</v>
      </c>
      <c r="H1568">
        <f>(N1567+B1568*H1567)*'Master-Stocks'!$I$1</f>
        <v>7.2888821071863605E-2</v>
      </c>
      <c r="I1568">
        <f>(O1567+C1568*I1567)*'Master-Stocks'!$I$1</f>
        <v>4.04</v>
      </c>
      <c r="J1568">
        <f>(P1567+D1568*J1567)*'Master-Stocks'!$I$1</f>
        <v>4.5423188969331233E-3</v>
      </c>
      <c r="K1568">
        <f>(Q1567+E1568*K1567)*'Master-Stocks'!$I$1</f>
        <v>37.944391680000003</v>
      </c>
      <c r="L1568">
        <f>(R1567+F1568*L1567)*'Master-Stocks'!$I$1</f>
        <v>7.9470472667040006</v>
      </c>
      <c r="M1568">
        <f ca="1">(S1567+G1568*M1567)*'Master-Stocks'!$I$1</f>
        <v>1.4495762867466301E-2</v>
      </c>
      <c r="N1568">
        <f t="shared" ref="N1568:S1568" si="1565">H1567*B1568+N1567</f>
        <v>7.2888821071863603</v>
      </c>
      <c r="O1568">
        <f t="shared" si="1565"/>
        <v>404</v>
      </c>
      <c r="P1568">
        <f t="shared" si="1565"/>
        <v>0.4542318896933123</v>
      </c>
      <c r="Q1568">
        <f t="shared" si="1565"/>
        <v>3794.4391680000003</v>
      </c>
      <c r="R1568">
        <f t="shared" si="1565"/>
        <v>794.70472667040008</v>
      </c>
      <c r="S1568">
        <f t="shared" ca="1" si="1565"/>
        <v>1.44957628674663</v>
      </c>
    </row>
    <row r="1569" spans="1:19" ht="12.75" x14ac:dyDescent="0.2">
      <c r="A1569">
        <f>'All Transactions'!A1569</f>
        <v>0</v>
      </c>
      <c r="B1569">
        <f>'All Transactions'!F1569</f>
        <v>0</v>
      </c>
      <c r="C1569">
        <f>'All Transactions'!G1569</f>
        <v>0</v>
      </c>
      <c r="D1569">
        <f>'All Transactions'!H1569</f>
        <v>0</v>
      </c>
      <c r="E1569">
        <f>'All Transactions'!I1569</f>
        <v>0</v>
      </c>
      <c r="F1569">
        <f>'All Transactions'!J1569</f>
        <v>0</v>
      </c>
      <c r="G1569">
        <f>'All Transactions'!K1569</f>
        <v>0</v>
      </c>
      <c r="H1569">
        <f>(N1568+B1569*H1568)*'Master-Stocks'!$I$1</f>
        <v>7.2888821071863605E-2</v>
      </c>
      <c r="I1569">
        <f>(O1568+C1569*I1568)*'Master-Stocks'!$I$1</f>
        <v>4.04</v>
      </c>
      <c r="J1569">
        <f>(P1568+D1569*J1568)*'Master-Stocks'!$I$1</f>
        <v>4.5423188969331233E-3</v>
      </c>
      <c r="K1569">
        <f>(Q1568+E1569*K1568)*'Master-Stocks'!$I$1</f>
        <v>37.944391680000003</v>
      </c>
      <c r="L1569">
        <f>(R1568+F1569*L1568)*'Master-Stocks'!$I$1</f>
        <v>7.9470472667040006</v>
      </c>
      <c r="M1569">
        <f ca="1">(S1568+G1569*M1568)*'Master-Stocks'!$I$1</f>
        <v>1.4495762867466301E-2</v>
      </c>
      <c r="N1569">
        <f t="shared" ref="N1569:S1569" si="1566">H1568*B1569+N1568</f>
        <v>7.2888821071863603</v>
      </c>
      <c r="O1569">
        <f t="shared" si="1566"/>
        <v>404</v>
      </c>
      <c r="P1569">
        <f t="shared" si="1566"/>
        <v>0.4542318896933123</v>
      </c>
      <c r="Q1569">
        <f t="shared" si="1566"/>
        <v>3794.4391680000003</v>
      </c>
      <c r="R1569">
        <f t="shared" si="1566"/>
        <v>794.70472667040008</v>
      </c>
      <c r="S1569">
        <f t="shared" ca="1" si="1566"/>
        <v>1.44957628674663</v>
      </c>
    </row>
    <row r="1570" spans="1:19" ht="12.75" x14ac:dyDescent="0.2">
      <c r="A1570">
        <f>'All Transactions'!A1570</f>
        <v>0</v>
      </c>
      <c r="B1570">
        <f>'All Transactions'!F1570</f>
        <v>0</v>
      </c>
      <c r="C1570">
        <f>'All Transactions'!G1570</f>
        <v>0</v>
      </c>
      <c r="D1570">
        <f>'All Transactions'!H1570</f>
        <v>0</v>
      </c>
      <c r="E1570">
        <f>'All Transactions'!I1570</f>
        <v>0</v>
      </c>
      <c r="F1570">
        <f>'All Transactions'!J1570</f>
        <v>0</v>
      </c>
      <c r="G1570">
        <f>'All Transactions'!K1570</f>
        <v>0</v>
      </c>
      <c r="H1570">
        <f>(N1569+B1570*H1569)*'Master-Stocks'!$I$1</f>
        <v>7.2888821071863605E-2</v>
      </c>
      <c r="I1570">
        <f>(O1569+C1570*I1569)*'Master-Stocks'!$I$1</f>
        <v>4.04</v>
      </c>
      <c r="J1570">
        <f>(P1569+D1570*J1569)*'Master-Stocks'!$I$1</f>
        <v>4.5423188969331233E-3</v>
      </c>
      <c r="K1570">
        <f>(Q1569+E1570*K1569)*'Master-Stocks'!$I$1</f>
        <v>37.944391680000003</v>
      </c>
      <c r="L1570">
        <f>(R1569+F1570*L1569)*'Master-Stocks'!$I$1</f>
        <v>7.9470472667040006</v>
      </c>
      <c r="M1570">
        <f ca="1">(S1569+G1570*M1569)*'Master-Stocks'!$I$1</f>
        <v>1.4495762867466301E-2</v>
      </c>
      <c r="N1570">
        <f t="shared" ref="N1570:S1570" si="1567">H1569*B1570+N1569</f>
        <v>7.2888821071863603</v>
      </c>
      <c r="O1570">
        <f t="shared" si="1567"/>
        <v>404</v>
      </c>
      <c r="P1570">
        <f t="shared" si="1567"/>
        <v>0.4542318896933123</v>
      </c>
      <c r="Q1570">
        <f t="shared" si="1567"/>
        <v>3794.4391680000003</v>
      </c>
      <c r="R1570">
        <f t="shared" si="1567"/>
        <v>794.70472667040008</v>
      </c>
      <c r="S1570">
        <f t="shared" ca="1" si="1567"/>
        <v>1.44957628674663</v>
      </c>
    </row>
    <row r="1571" spans="1:19" ht="12.75" x14ac:dyDescent="0.2">
      <c r="A1571">
        <f>'All Transactions'!A1571</f>
        <v>0</v>
      </c>
      <c r="B1571">
        <f>'All Transactions'!F1571</f>
        <v>0</v>
      </c>
      <c r="C1571">
        <f>'All Transactions'!G1571</f>
        <v>0</v>
      </c>
      <c r="D1571">
        <f>'All Transactions'!H1571</f>
        <v>0</v>
      </c>
      <c r="E1571">
        <f>'All Transactions'!I1571</f>
        <v>0</v>
      </c>
      <c r="F1571">
        <f>'All Transactions'!J1571</f>
        <v>0</v>
      </c>
      <c r="G1571">
        <f>'All Transactions'!K1571</f>
        <v>0</v>
      </c>
      <c r="H1571">
        <f>(N1570+B1571*H1570)*'Master-Stocks'!$I$1</f>
        <v>7.2888821071863605E-2</v>
      </c>
      <c r="I1571">
        <f>(O1570+C1571*I1570)*'Master-Stocks'!$I$1</f>
        <v>4.04</v>
      </c>
      <c r="J1571">
        <f>(P1570+D1571*J1570)*'Master-Stocks'!$I$1</f>
        <v>4.5423188969331233E-3</v>
      </c>
      <c r="K1571">
        <f>(Q1570+E1571*K1570)*'Master-Stocks'!$I$1</f>
        <v>37.944391680000003</v>
      </c>
      <c r="L1571">
        <f>(R1570+F1571*L1570)*'Master-Stocks'!$I$1</f>
        <v>7.9470472667040006</v>
      </c>
      <c r="M1571">
        <f ca="1">(S1570+G1571*M1570)*'Master-Stocks'!$I$1</f>
        <v>1.4495762867466301E-2</v>
      </c>
      <c r="N1571">
        <f t="shared" ref="N1571:S1571" si="1568">H1570*B1571+N1570</f>
        <v>7.2888821071863603</v>
      </c>
      <c r="O1571">
        <f t="shared" si="1568"/>
        <v>404</v>
      </c>
      <c r="P1571">
        <f t="shared" si="1568"/>
        <v>0.4542318896933123</v>
      </c>
      <c r="Q1571">
        <f t="shared" si="1568"/>
        <v>3794.4391680000003</v>
      </c>
      <c r="R1571">
        <f t="shared" si="1568"/>
        <v>794.70472667040008</v>
      </c>
      <c r="S1571">
        <f t="shared" ca="1" si="1568"/>
        <v>1.44957628674663</v>
      </c>
    </row>
    <row r="1572" spans="1:19" ht="12.75" x14ac:dyDescent="0.2">
      <c r="A1572">
        <f>'All Transactions'!A1572</f>
        <v>0</v>
      </c>
      <c r="B1572">
        <f>'All Transactions'!F1572</f>
        <v>0</v>
      </c>
      <c r="C1572">
        <f>'All Transactions'!G1572</f>
        <v>0</v>
      </c>
      <c r="D1572">
        <f>'All Transactions'!H1572</f>
        <v>0</v>
      </c>
      <c r="E1572">
        <f>'All Transactions'!I1572</f>
        <v>0</v>
      </c>
      <c r="F1572">
        <f>'All Transactions'!J1572</f>
        <v>0</v>
      </c>
      <c r="G1572">
        <f>'All Transactions'!K1572</f>
        <v>0</v>
      </c>
      <c r="H1572">
        <f>(N1571+B1572*H1571)*'Master-Stocks'!$I$1</f>
        <v>7.2888821071863605E-2</v>
      </c>
      <c r="I1572">
        <f>(O1571+C1572*I1571)*'Master-Stocks'!$I$1</f>
        <v>4.04</v>
      </c>
      <c r="J1572">
        <f>(P1571+D1572*J1571)*'Master-Stocks'!$I$1</f>
        <v>4.5423188969331233E-3</v>
      </c>
      <c r="K1572">
        <f>(Q1571+E1572*K1571)*'Master-Stocks'!$I$1</f>
        <v>37.944391680000003</v>
      </c>
      <c r="L1572">
        <f>(R1571+F1572*L1571)*'Master-Stocks'!$I$1</f>
        <v>7.9470472667040006</v>
      </c>
      <c r="M1572">
        <f ca="1">(S1571+G1572*M1571)*'Master-Stocks'!$I$1</f>
        <v>1.4495762867466301E-2</v>
      </c>
      <c r="N1572">
        <f t="shared" ref="N1572:S1572" si="1569">H1571*B1572+N1571</f>
        <v>7.2888821071863603</v>
      </c>
      <c r="O1572">
        <f t="shared" si="1569"/>
        <v>404</v>
      </c>
      <c r="P1572">
        <f t="shared" si="1569"/>
        <v>0.4542318896933123</v>
      </c>
      <c r="Q1572">
        <f t="shared" si="1569"/>
        <v>3794.4391680000003</v>
      </c>
      <c r="R1572">
        <f t="shared" si="1569"/>
        <v>794.70472667040008</v>
      </c>
      <c r="S1572">
        <f t="shared" ca="1" si="1569"/>
        <v>1.44957628674663</v>
      </c>
    </row>
    <row r="1573" spans="1:19" ht="12.75" x14ac:dyDescent="0.2">
      <c r="A1573">
        <f>'All Transactions'!A1573</f>
        <v>0</v>
      </c>
      <c r="B1573">
        <f>'All Transactions'!F1573</f>
        <v>0</v>
      </c>
      <c r="C1573">
        <f>'All Transactions'!G1573</f>
        <v>0</v>
      </c>
      <c r="D1573">
        <f>'All Transactions'!H1573</f>
        <v>0</v>
      </c>
      <c r="E1573">
        <f>'All Transactions'!I1573</f>
        <v>0</v>
      </c>
      <c r="F1573">
        <f>'All Transactions'!J1573</f>
        <v>0</v>
      </c>
      <c r="G1573">
        <f>'All Transactions'!K1573</f>
        <v>0</v>
      </c>
      <c r="H1573">
        <f>(N1572+B1573*H1572)*'Master-Stocks'!$I$1</f>
        <v>7.2888821071863605E-2</v>
      </c>
      <c r="I1573">
        <f>(O1572+C1573*I1572)*'Master-Stocks'!$I$1</f>
        <v>4.04</v>
      </c>
      <c r="J1573">
        <f>(P1572+D1573*J1572)*'Master-Stocks'!$I$1</f>
        <v>4.5423188969331233E-3</v>
      </c>
      <c r="K1573">
        <f>(Q1572+E1573*K1572)*'Master-Stocks'!$I$1</f>
        <v>37.944391680000003</v>
      </c>
      <c r="L1573">
        <f>(R1572+F1573*L1572)*'Master-Stocks'!$I$1</f>
        <v>7.9470472667040006</v>
      </c>
      <c r="M1573">
        <f ca="1">(S1572+G1573*M1572)*'Master-Stocks'!$I$1</f>
        <v>1.4495762867466301E-2</v>
      </c>
      <c r="N1573">
        <f t="shared" ref="N1573:S1573" si="1570">H1572*B1573+N1572</f>
        <v>7.2888821071863603</v>
      </c>
      <c r="O1573">
        <f t="shared" si="1570"/>
        <v>404</v>
      </c>
      <c r="P1573">
        <f t="shared" si="1570"/>
        <v>0.4542318896933123</v>
      </c>
      <c r="Q1573">
        <f t="shared" si="1570"/>
        <v>3794.4391680000003</v>
      </c>
      <c r="R1573">
        <f t="shared" si="1570"/>
        <v>794.70472667040008</v>
      </c>
      <c r="S1573">
        <f t="shared" ca="1" si="1570"/>
        <v>1.44957628674663</v>
      </c>
    </row>
    <row r="1574" spans="1:19" ht="12.75" x14ac:dyDescent="0.2">
      <c r="A1574">
        <f>'All Transactions'!A1574</f>
        <v>0</v>
      </c>
      <c r="B1574">
        <f>'All Transactions'!F1574</f>
        <v>0</v>
      </c>
      <c r="C1574">
        <f>'All Transactions'!G1574</f>
        <v>0</v>
      </c>
      <c r="D1574">
        <f>'All Transactions'!H1574</f>
        <v>0</v>
      </c>
      <c r="E1574">
        <f>'All Transactions'!I1574</f>
        <v>0</v>
      </c>
      <c r="F1574">
        <f>'All Transactions'!J1574</f>
        <v>0</v>
      </c>
      <c r="G1574">
        <f>'All Transactions'!K1574</f>
        <v>0</v>
      </c>
      <c r="H1574">
        <f>(N1573+B1574*H1573)*'Master-Stocks'!$I$1</f>
        <v>7.2888821071863605E-2</v>
      </c>
      <c r="I1574">
        <f>(O1573+C1574*I1573)*'Master-Stocks'!$I$1</f>
        <v>4.04</v>
      </c>
      <c r="J1574">
        <f>(P1573+D1574*J1573)*'Master-Stocks'!$I$1</f>
        <v>4.5423188969331233E-3</v>
      </c>
      <c r="K1574">
        <f>(Q1573+E1574*K1573)*'Master-Stocks'!$I$1</f>
        <v>37.944391680000003</v>
      </c>
      <c r="L1574">
        <f>(R1573+F1574*L1573)*'Master-Stocks'!$I$1</f>
        <v>7.9470472667040006</v>
      </c>
      <c r="M1574">
        <f ca="1">(S1573+G1574*M1573)*'Master-Stocks'!$I$1</f>
        <v>1.4495762867466301E-2</v>
      </c>
      <c r="N1574">
        <f t="shared" ref="N1574:S1574" si="1571">H1573*B1574+N1573</f>
        <v>7.2888821071863603</v>
      </c>
      <c r="O1574">
        <f t="shared" si="1571"/>
        <v>404</v>
      </c>
      <c r="P1574">
        <f t="shared" si="1571"/>
        <v>0.4542318896933123</v>
      </c>
      <c r="Q1574">
        <f t="shared" si="1571"/>
        <v>3794.4391680000003</v>
      </c>
      <c r="R1574">
        <f t="shared" si="1571"/>
        <v>794.70472667040008</v>
      </c>
      <c r="S1574">
        <f t="shared" ca="1" si="1571"/>
        <v>1.44957628674663</v>
      </c>
    </row>
    <row r="1575" spans="1:19" ht="12.75" x14ac:dyDescent="0.2">
      <c r="A1575">
        <f>'All Transactions'!A1575</f>
        <v>0</v>
      </c>
      <c r="B1575">
        <f>'All Transactions'!F1575</f>
        <v>0</v>
      </c>
      <c r="C1575">
        <f>'All Transactions'!G1575</f>
        <v>0</v>
      </c>
      <c r="D1575">
        <f>'All Transactions'!H1575</f>
        <v>0</v>
      </c>
      <c r="E1575">
        <f>'All Transactions'!I1575</f>
        <v>0</v>
      </c>
      <c r="F1575">
        <f>'All Transactions'!J1575</f>
        <v>0</v>
      </c>
      <c r="G1575">
        <f>'All Transactions'!K1575</f>
        <v>0</v>
      </c>
      <c r="H1575">
        <f>(N1574+B1575*H1574)*'Master-Stocks'!$I$1</f>
        <v>7.2888821071863605E-2</v>
      </c>
      <c r="I1575">
        <f>(O1574+C1575*I1574)*'Master-Stocks'!$I$1</f>
        <v>4.04</v>
      </c>
      <c r="J1575">
        <f>(P1574+D1575*J1574)*'Master-Stocks'!$I$1</f>
        <v>4.5423188969331233E-3</v>
      </c>
      <c r="K1575">
        <f>(Q1574+E1575*K1574)*'Master-Stocks'!$I$1</f>
        <v>37.944391680000003</v>
      </c>
      <c r="L1575">
        <f>(R1574+F1575*L1574)*'Master-Stocks'!$I$1</f>
        <v>7.9470472667040006</v>
      </c>
      <c r="M1575">
        <f ca="1">(S1574+G1575*M1574)*'Master-Stocks'!$I$1</f>
        <v>1.4495762867466301E-2</v>
      </c>
      <c r="N1575">
        <f t="shared" ref="N1575:S1575" si="1572">H1574*B1575+N1574</f>
        <v>7.2888821071863603</v>
      </c>
      <c r="O1575">
        <f t="shared" si="1572"/>
        <v>404</v>
      </c>
      <c r="P1575">
        <f t="shared" si="1572"/>
        <v>0.4542318896933123</v>
      </c>
      <c r="Q1575">
        <f t="shared" si="1572"/>
        <v>3794.4391680000003</v>
      </c>
      <c r="R1575">
        <f t="shared" si="1572"/>
        <v>794.70472667040008</v>
      </c>
      <c r="S1575">
        <f t="shared" ca="1" si="1572"/>
        <v>1.44957628674663</v>
      </c>
    </row>
    <row r="1576" spans="1:19" ht="12.75" x14ac:dyDescent="0.2">
      <c r="A1576">
        <f>'All Transactions'!A1576</f>
        <v>0</v>
      </c>
      <c r="B1576">
        <f>'All Transactions'!F1576</f>
        <v>0</v>
      </c>
      <c r="C1576">
        <f>'All Transactions'!G1576</f>
        <v>0</v>
      </c>
      <c r="D1576">
        <f>'All Transactions'!H1576</f>
        <v>0</v>
      </c>
      <c r="E1576">
        <f>'All Transactions'!I1576</f>
        <v>0</v>
      </c>
      <c r="F1576">
        <f>'All Transactions'!J1576</f>
        <v>0</v>
      </c>
      <c r="G1576">
        <f>'All Transactions'!K1576</f>
        <v>0</v>
      </c>
      <c r="H1576">
        <f>(N1575+B1576*H1575)*'Master-Stocks'!$I$1</f>
        <v>7.2888821071863605E-2</v>
      </c>
      <c r="I1576">
        <f>(O1575+C1576*I1575)*'Master-Stocks'!$I$1</f>
        <v>4.04</v>
      </c>
      <c r="J1576">
        <f>(P1575+D1576*J1575)*'Master-Stocks'!$I$1</f>
        <v>4.5423188969331233E-3</v>
      </c>
      <c r="K1576">
        <f>(Q1575+E1576*K1575)*'Master-Stocks'!$I$1</f>
        <v>37.944391680000003</v>
      </c>
      <c r="L1576">
        <f>(R1575+F1576*L1575)*'Master-Stocks'!$I$1</f>
        <v>7.9470472667040006</v>
      </c>
      <c r="M1576">
        <f ca="1">(S1575+G1576*M1575)*'Master-Stocks'!$I$1</f>
        <v>1.4495762867466301E-2</v>
      </c>
      <c r="N1576">
        <f t="shared" ref="N1576:S1576" si="1573">H1575*B1576+N1575</f>
        <v>7.2888821071863603</v>
      </c>
      <c r="O1576">
        <f t="shared" si="1573"/>
        <v>404</v>
      </c>
      <c r="P1576">
        <f t="shared" si="1573"/>
        <v>0.4542318896933123</v>
      </c>
      <c r="Q1576">
        <f t="shared" si="1573"/>
        <v>3794.4391680000003</v>
      </c>
      <c r="R1576">
        <f t="shared" si="1573"/>
        <v>794.70472667040008</v>
      </c>
      <c r="S1576">
        <f t="shared" ca="1" si="1573"/>
        <v>1.44957628674663</v>
      </c>
    </row>
    <row r="1577" spans="1:19" ht="12.75" x14ac:dyDescent="0.2">
      <c r="A1577">
        <f>'All Transactions'!A1577</f>
        <v>0</v>
      </c>
      <c r="B1577">
        <f>'All Transactions'!F1577</f>
        <v>0</v>
      </c>
      <c r="C1577">
        <f>'All Transactions'!G1577</f>
        <v>0</v>
      </c>
      <c r="D1577">
        <f>'All Transactions'!H1577</f>
        <v>0</v>
      </c>
      <c r="E1577">
        <f>'All Transactions'!I1577</f>
        <v>0</v>
      </c>
      <c r="F1577">
        <f>'All Transactions'!J1577</f>
        <v>0</v>
      </c>
      <c r="G1577">
        <f>'All Transactions'!K1577</f>
        <v>0</v>
      </c>
      <c r="H1577">
        <f>(N1576+B1577*H1576)*'Master-Stocks'!$I$1</f>
        <v>7.2888821071863605E-2</v>
      </c>
      <c r="I1577">
        <f>(O1576+C1577*I1576)*'Master-Stocks'!$I$1</f>
        <v>4.04</v>
      </c>
      <c r="J1577">
        <f>(P1576+D1577*J1576)*'Master-Stocks'!$I$1</f>
        <v>4.5423188969331233E-3</v>
      </c>
      <c r="K1577">
        <f>(Q1576+E1577*K1576)*'Master-Stocks'!$I$1</f>
        <v>37.944391680000003</v>
      </c>
      <c r="L1577">
        <f>(R1576+F1577*L1576)*'Master-Stocks'!$I$1</f>
        <v>7.9470472667040006</v>
      </c>
      <c r="M1577">
        <f ca="1">(S1576+G1577*M1576)*'Master-Stocks'!$I$1</f>
        <v>1.4495762867466301E-2</v>
      </c>
      <c r="N1577">
        <f t="shared" ref="N1577:S1577" si="1574">H1576*B1577+N1576</f>
        <v>7.2888821071863603</v>
      </c>
      <c r="O1577">
        <f t="shared" si="1574"/>
        <v>404</v>
      </c>
      <c r="P1577">
        <f t="shared" si="1574"/>
        <v>0.4542318896933123</v>
      </c>
      <c r="Q1577">
        <f t="shared" si="1574"/>
        <v>3794.4391680000003</v>
      </c>
      <c r="R1577">
        <f t="shared" si="1574"/>
        <v>794.70472667040008</v>
      </c>
      <c r="S1577">
        <f t="shared" ca="1" si="1574"/>
        <v>1.44957628674663</v>
      </c>
    </row>
    <row r="1578" spans="1:19" ht="12.75" x14ac:dyDescent="0.2">
      <c r="A1578">
        <f>'All Transactions'!A1578</f>
        <v>0</v>
      </c>
      <c r="B1578">
        <f>'All Transactions'!F1578</f>
        <v>0</v>
      </c>
      <c r="C1578">
        <f>'All Transactions'!G1578</f>
        <v>0</v>
      </c>
      <c r="D1578">
        <f>'All Transactions'!H1578</f>
        <v>0</v>
      </c>
      <c r="E1578">
        <f>'All Transactions'!I1578</f>
        <v>0</v>
      </c>
      <c r="F1578">
        <f>'All Transactions'!J1578</f>
        <v>0</v>
      </c>
      <c r="G1578">
        <f>'All Transactions'!K1578</f>
        <v>0</v>
      </c>
      <c r="H1578">
        <f>(N1577+B1578*H1577)*'Master-Stocks'!$I$1</f>
        <v>7.2888821071863605E-2</v>
      </c>
      <c r="I1578">
        <f>(O1577+C1578*I1577)*'Master-Stocks'!$I$1</f>
        <v>4.04</v>
      </c>
      <c r="J1578">
        <f>(P1577+D1578*J1577)*'Master-Stocks'!$I$1</f>
        <v>4.5423188969331233E-3</v>
      </c>
      <c r="K1578">
        <f>(Q1577+E1578*K1577)*'Master-Stocks'!$I$1</f>
        <v>37.944391680000003</v>
      </c>
      <c r="L1578">
        <f>(R1577+F1578*L1577)*'Master-Stocks'!$I$1</f>
        <v>7.9470472667040006</v>
      </c>
      <c r="M1578">
        <f ca="1">(S1577+G1578*M1577)*'Master-Stocks'!$I$1</f>
        <v>1.4495762867466301E-2</v>
      </c>
      <c r="N1578">
        <f t="shared" ref="N1578:S1578" si="1575">H1577*B1578+N1577</f>
        <v>7.2888821071863603</v>
      </c>
      <c r="O1578">
        <f t="shared" si="1575"/>
        <v>404</v>
      </c>
      <c r="P1578">
        <f t="shared" si="1575"/>
        <v>0.4542318896933123</v>
      </c>
      <c r="Q1578">
        <f t="shared" si="1575"/>
        <v>3794.4391680000003</v>
      </c>
      <c r="R1578">
        <f t="shared" si="1575"/>
        <v>794.70472667040008</v>
      </c>
      <c r="S1578">
        <f t="shared" ca="1" si="1575"/>
        <v>1.44957628674663</v>
      </c>
    </row>
    <row r="1579" spans="1:19" ht="12.75" x14ac:dyDescent="0.2">
      <c r="A1579">
        <f>'All Transactions'!A1579</f>
        <v>0</v>
      </c>
      <c r="B1579">
        <f>'All Transactions'!F1579</f>
        <v>0</v>
      </c>
      <c r="C1579">
        <f>'All Transactions'!G1579</f>
        <v>0</v>
      </c>
      <c r="D1579">
        <f>'All Transactions'!H1579</f>
        <v>0</v>
      </c>
      <c r="E1579">
        <f>'All Transactions'!I1579</f>
        <v>0</v>
      </c>
      <c r="F1579">
        <f>'All Transactions'!J1579</f>
        <v>0</v>
      </c>
      <c r="G1579">
        <f>'All Transactions'!K1579</f>
        <v>0</v>
      </c>
      <c r="H1579">
        <f>(N1578+B1579*H1578)*'Master-Stocks'!$I$1</f>
        <v>7.2888821071863605E-2</v>
      </c>
      <c r="I1579">
        <f>(O1578+C1579*I1578)*'Master-Stocks'!$I$1</f>
        <v>4.04</v>
      </c>
      <c r="J1579">
        <f>(P1578+D1579*J1578)*'Master-Stocks'!$I$1</f>
        <v>4.5423188969331233E-3</v>
      </c>
      <c r="K1579">
        <f>(Q1578+E1579*K1578)*'Master-Stocks'!$I$1</f>
        <v>37.944391680000003</v>
      </c>
      <c r="L1579">
        <f>(R1578+F1579*L1578)*'Master-Stocks'!$I$1</f>
        <v>7.9470472667040006</v>
      </c>
      <c r="M1579">
        <f ca="1">(S1578+G1579*M1578)*'Master-Stocks'!$I$1</f>
        <v>1.4495762867466301E-2</v>
      </c>
      <c r="N1579">
        <f t="shared" ref="N1579:S1579" si="1576">H1578*B1579+N1578</f>
        <v>7.2888821071863603</v>
      </c>
      <c r="O1579">
        <f t="shared" si="1576"/>
        <v>404</v>
      </c>
      <c r="P1579">
        <f t="shared" si="1576"/>
        <v>0.4542318896933123</v>
      </c>
      <c r="Q1579">
        <f t="shared" si="1576"/>
        <v>3794.4391680000003</v>
      </c>
      <c r="R1579">
        <f t="shared" si="1576"/>
        <v>794.70472667040008</v>
      </c>
      <c r="S1579">
        <f t="shared" ca="1" si="1576"/>
        <v>1.44957628674663</v>
      </c>
    </row>
    <row r="1580" spans="1:19" ht="12.75" x14ac:dyDescent="0.2">
      <c r="A1580">
        <f>'All Transactions'!A1580</f>
        <v>0</v>
      </c>
      <c r="B1580">
        <f>'All Transactions'!F1580</f>
        <v>0</v>
      </c>
      <c r="C1580">
        <f>'All Transactions'!G1580</f>
        <v>0</v>
      </c>
      <c r="D1580">
        <f>'All Transactions'!H1580</f>
        <v>0</v>
      </c>
      <c r="E1580">
        <f>'All Transactions'!I1580</f>
        <v>0</v>
      </c>
      <c r="F1580">
        <f>'All Transactions'!J1580</f>
        <v>0</v>
      </c>
      <c r="G1580">
        <f>'All Transactions'!K1580</f>
        <v>0</v>
      </c>
      <c r="H1580">
        <f>(N1579+B1580*H1579)*'Master-Stocks'!$I$1</f>
        <v>7.2888821071863605E-2</v>
      </c>
      <c r="I1580">
        <f>(O1579+C1580*I1579)*'Master-Stocks'!$I$1</f>
        <v>4.04</v>
      </c>
      <c r="J1580">
        <f>(P1579+D1580*J1579)*'Master-Stocks'!$I$1</f>
        <v>4.5423188969331233E-3</v>
      </c>
      <c r="K1580">
        <f>(Q1579+E1580*K1579)*'Master-Stocks'!$I$1</f>
        <v>37.944391680000003</v>
      </c>
      <c r="L1580">
        <f>(R1579+F1580*L1579)*'Master-Stocks'!$I$1</f>
        <v>7.9470472667040006</v>
      </c>
      <c r="M1580">
        <f ca="1">(S1579+G1580*M1579)*'Master-Stocks'!$I$1</f>
        <v>1.4495762867466301E-2</v>
      </c>
      <c r="N1580">
        <f t="shared" ref="N1580:S1580" si="1577">H1579*B1580+N1579</f>
        <v>7.2888821071863603</v>
      </c>
      <c r="O1580">
        <f t="shared" si="1577"/>
        <v>404</v>
      </c>
      <c r="P1580">
        <f t="shared" si="1577"/>
        <v>0.4542318896933123</v>
      </c>
      <c r="Q1580">
        <f t="shared" si="1577"/>
        <v>3794.4391680000003</v>
      </c>
      <c r="R1580">
        <f t="shared" si="1577"/>
        <v>794.70472667040008</v>
      </c>
      <c r="S1580">
        <f t="shared" ca="1" si="1577"/>
        <v>1.44957628674663</v>
      </c>
    </row>
    <row r="1581" spans="1:19" ht="12.75" x14ac:dyDescent="0.2">
      <c r="A1581">
        <f>'All Transactions'!A1581</f>
        <v>0</v>
      </c>
      <c r="B1581">
        <f>'All Transactions'!F1581</f>
        <v>0</v>
      </c>
      <c r="C1581">
        <f>'All Transactions'!G1581</f>
        <v>0</v>
      </c>
      <c r="D1581">
        <f>'All Transactions'!H1581</f>
        <v>0</v>
      </c>
      <c r="E1581">
        <f>'All Transactions'!I1581</f>
        <v>0</v>
      </c>
      <c r="F1581">
        <f>'All Transactions'!J1581</f>
        <v>0</v>
      </c>
      <c r="G1581">
        <f>'All Transactions'!K1581</f>
        <v>0</v>
      </c>
      <c r="H1581">
        <f>(N1580+B1581*H1580)*'Master-Stocks'!$I$1</f>
        <v>7.2888821071863605E-2</v>
      </c>
      <c r="I1581">
        <f>(O1580+C1581*I1580)*'Master-Stocks'!$I$1</f>
        <v>4.04</v>
      </c>
      <c r="J1581">
        <f>(P1580+D1581*J1580)*'Master-Stocks'!$I$1</f>
        <v>4.5423188969331233E-3</v>
      </c>
      <c r="K1581">
        <f>(Q1580+E1581*K1580)*'Master-Stocks'!$I$1</f>
        <v>37.944391680000003</v>
      </c>
      <c r="L1581">
        <f>(R1580+F1581*L1580)*'Master-Stocks'!$I$1</f>
        <v>7.9470472667040006</v>
      </c>
      <c r="M1581">
        <f ca="1">(S1580+G1581*M1580)*'Master-Stocks'!$I$1</f>
        <v>1.4495762867466301E-2</v>
      </c>
      <c r="N1581">
        <f t="shared" ref="N1581:S1581" si="1578">H1580*B1581+N1580</f>
        <v>7.2888821071863603</v>
      </c>
      <c r="O1581">
        <f t="shared" si="1578"/>
        <v>404</v>
      </c>
      <c r="P1581">
        <f t="shared" si="1578"/>
        <v>0.4542318896933123</v>
      </c>
      <c r="Q1581">
        <f t="shared" si="1578"/>
        <v>3794.4391680000003</v>
      </c>
      <c r="R1581">
        <f t="shared" si="1578"/>
        <v>794.70472667040008</v>
      </c>
      <c r="S1581">
        <f t="shared" ca="1" si="1578"/>
        <v>1.44957628674663</v>
      </c>
    </row>
    <row r="1582" spans="1:19" ht="12.75" x14ac:dyDescent="0.2">
      <c r="A1582">
        <f>'All Transactions'!A1582</f>
        <v>0</v>
      </c>
      <c r="B1582">
        <f>'All Transactions'!F1582</f>
        <v>0</v>
      </c>
      <c r="C1582">
        <f>'All Transactions'!G1582</f>
        <v>0</v>
      </c>
      <c r="D1582">
        <f>'All Transactions'!H1582</f>
        <v>0</v>
      </c>
      <c r="E1582">
        <f>'All Transactions'!I1582</f>
        <v>0</v>
      </c>
      <c r="F1582">
        <f>'All Transactions'!J1582</f>
        <v>0</v>
      </c>
      <c r="G1582">
        <f>'All Transactions'!K1582</f>
        <v>0</v>
      </c>
      <c r="H1582">
        <f>(N1581+B1582*H1581)*'Master-Stocks'!$I$1</f>
        <v>7.2888821071863605E-2</v>
      </c>
      <c r="I1582">
        <f>(O1581+C1582*I1581)*'Master-Stocks'!$I$1</f>
        <v>4.04</v>
      </c>
      <c r="J1582">
        <f>(P1581+D1582*J1581)*'Master-Stocks'!$I$1</f>
        <v>4.5423188969331233E-3</v>
      </c>
      <c r="K1582">
        <f>(Q1581+E1582*K1581)*'Master-Stocks'!$I$1</f>
        <v>37.944391680000003</v>
      </c>
      <c r="L1582">
        <f>(R1581+F1582*L1581)*'Master-Stocks'!$I$1</f>
        <v>7.9470472667040006</v>
      </c>
      <c r="M1582">
        <f ca="1">(S1581+G1582*M1581)*'Master-Stocks'!$I$1</f>
        <v>1.4495762867466301E-2</v>
      </c>
      <c r="N1582">
        <f t="shared" ref="N1582:S1582" si="1579">H1581*B1582+N1581</f>
        <v>7.2888821071863603</v>
      </c>
      <c r="O1582">
        <f t="shared" si="1579"/>
        <v>404</v>
      </c>
      <c r="P1582">
        <f t="shared" si="1579"/>
        <v>0.4542318896933123</v>
      </c>
      <c r="Q1582">
        <f t="shared" si="1579"/>
        <v>3794.4391680000003</v>
      </c>
      <c r="R1582">
        <f t="shared" si="1579"/>
        <v>794.70472667040008</v>
      </c>
      <c r="S1582">
        <f t="shared" ca="1" si="1579"/>
        <v>1.44957628674663</v>
      </c>
    </row>
    <row r="1583" spans="1:19" ht="12.75" x14ac:dyDescent="0.2">
      <c r="A1583">
        <f>'All Transactions'!A1583</f>
        <v>0</v>
      </c>
      <c r="B1583">
        <f>'All Transactions'!F1583</f>
        <v>0</v>
      </c>
      <c r="C1583">
        <f>'All Transactions'!G1583</f>
        <v>0</v>
      </c>
      <c r="D1583">
        <f>'All Transactions'!H1583</f>
        <v>0</v>
      </c>
      <c r="E1583">
        <f>'All Transactions'!I1583</f>
        <v>0</v>
      </c>
      <c r="F1583">
        <f>'All Transactions'!J1583</f>
        <v>0</v>
      </c>
      <c r="G1583">
        <f>'All Transactions'!K1583</f>
        <v>0</v>
      </c>
      <c r="H1583">
        <f>(N1582+B1583*H1582)*'Master-Stocks'!$I$1</f>
        <v>7.2888821071863605E-2</v>
      </c>
      <c r="I1583">
        <f>(O1582+C1583*I1582)*'Master-Stocks'!$I$1</f>
        <v>4.04</v>
      </c>
      <c r="J1583">
        <f>(P1582+D1583*J1582)*'Master-Stocks'!$I$1</f>
        <v>4.5423188969331233E-3</v>
      </c>
      <c r="K1583">
        <f>(Q1582+E1583*K1582)*'Master-Stocks'!$I$1</f>
        <v>37.944391680000003</v>
      </c>
      <c r="L1583">
        <f>(R1582+F1583*L1582)*'Master-Stocks'!$I$1</f>
        <v>7.9470472667040006</v>
      </c>
      <c r="M1583">
        <f ca="1">(S1582+G1583*M1582)*'Master-Stocks'!$I$1</f>
        <v>1.4495762867466301E-2</v>
      </c>
      <c r="N1583">
        <f t="shared" ref="N1583:S1583" si="1580">H1582*B1583+N1582</f>
        <v>7.2888821071863603</v>
      </c>
      <c r="O1583">
        <f t="shared" si="1580"/>
        <v>404</v>
      </c>
      <c r="P1583">
        <f t="shared" si="1580"/>
        <v>0.4542318896933123</v>
      </c>
      <c r="Q1583">
        <f t="shared" si="1580"/>
        <v>3794.4391680000003</v>
      </c>
      <c r="R1583">
        <f t="shared" si="1580"/>
        <v>794.70472667040008</v>
      </c>
      <c r="S1583">
        <f t="shared" ca="1" si="1580"/>
        <v>1.44957628674663</v>
      </c>
    </row>
    <row r="1584" spans="1:19" ht="12.75" x14ac:dyDescent="0.2">
      <c r="A1584">
        <f>'All Transactions'!A1584</f>
        <v>0</v>
      </c>
      <c r="B1584">
        <f>'All Transactions'!F1584</f>
        <v>0</v>
      </c>
      <c r="C1584">
        <f>'All Transactions'!G1584</f>
        <v>0</v>
      </c>
      <c r="D1584">
        <f>'All Transactions'!H1584</f>
        <v>0</v>
      </c>
      <c r="E1584">
        <f>'All Transactions'!I1584</f>
        <v>0</v>
      </c>
      <c r="F1584">
        <f>'All Transactions'!J1584</f>
        <v>0</v>
      </c>
      <c r="G1584">
        <f>'All Transactions'!K1584</f>
        <v>0</v>
      </c>
      <c r="H1584">
        <f>(N1583+B1584*H1583)*'Master-Stocks'!$I$1</f>
        <v>7.2888821071863605E-2</v>
      </c>
      <c r="I1584">
        <f>(O1583+C1584*I1583)*'Master-Stocks'!$I$1</f>
        <v>4.04</v>
      </c>
      <c r="J1584">
        <f>(P1583+D1584*J1583)*'Master-Stocks'!$I$1</f>
        <v>4.5423188969331233E-3</v>
      </c>
      <c r="K1584">
        <f>(Q1583+E1584*K1583)*'Master-Stocks'!$I$1</f>
        <v>37.944391680000003</v>
      </c>
      <c r="L1584">
        <f>(R1583+F1584*L1583)*'Master-Stocks'!$I$1</f>
        <v>7.9470472667040006</v>
      </c>
      <c r="M1584">
        <f ca="1">(S1583+G1584*M1583)*'Master-Stocks'!$I$1</f>
        <v>1.4495762867466301E-2</v>
      </c>
      <c r="N1584">
        <f t="shared" ref="N1584:S1584" si="1581">H1583*B1584+N1583</f>
        <v>7.2888821071863603</v>
      </c>
      <c r="O1584">
        <f t="shared" si="1581"/>
        <v>404</v>
      </c>
      <c r="P1584">
        <f t="shared" si="1581"/>
        <v>0.4542318896933123</v>
      </c>
      <c r="Q1584">
        <f t="shared" si="1581"/>
        <v>3794.4391680000003</v>
      </c>
      <c r="R1584">
        <f t="shared" si="1581"/>
        <v>794.70472667040008</v>
      </c>
      <c r="S1584">
        <f t="shared" ca="1" si="1581"/>
        <v>1.44957628674663</v>
      </c>
    </row>
    <row r="1585" spans="1:19" ht="12.75" x14ac:dyDescent="0.2">
      <c r="A1585">
        <f>'All Transactions'!A1585</f>
        <v>0</v>
      </c>
      <c r="B1585">
        <f>'All Transactions'!F1585</f>
        <v>0</v>
      </c>
      <c r="C1585">
        <f>'All Transactions'!G1585</f>
        <v>0</v>
      </c>
      <c r="D1585">
        <f>'All Transactions'!H1585</f>
        <v>0</v>
      </c>
      <c r="E1585">
        <f>'All Transactions'!I1585</f>
        <v>0</v>
      </c>
      <c r="F1585">
        <f>'All Transactions'!J1585</f>
        <v>0</v>
      </c>
      <c r="G1585">
        <f>'All Transactions'!K1585</f>
        <v>0</v>
      </c>
      <c r="H1585">
        <f>(N1584+B1585*H1584)*'Master-Stocks'!$I$1</f>
        <v>7.2888821071863605E-2</v>
      </c>
      <c r="I1585">
        <f>(O1584+C1585*I1584)*'Master-Stocks'!$I$1</f>
        <v>4.04</v>
      </c>
      <c r="J1585">
        <f>(P1584+D1585*J1584)*'Master-Stocks'!$I$1</f>
        <v>4.5423188969331233E-3</v>
      </c>
      <c r="K1585">
        <f>(Q1584+E1585*K1584)*'Master-Stocks'!$I$1</f>
        <v>37.944391680000003</v>
      </c>
      <c r="L1585">
        <f>(R1584+F1585*L1584)*'Master-Stocks'!$I$1</f>
        <v>7.9470472667040006</v>
      </c>
      <c r="M1585">
        <f ca="1">(S1584+G1585*M1584)*'Master-Stocks'!$I$1</f>
        <v>1.4495762867466301E-2</v>
      </c>
      <c r="N1585">
        <f t="shared" ref="N1585:S1585" si="1582">H1584*B1585+N1584</f>
        <v>7.2888821071863603</v>
      </c>
      <c r="O1585">
        <f t="shared" si="1582"/>
        <v>404</v>
      </c>
      <c r="P1585">
        <f t="shared" si="1582"/>
        <v>0.4542318896933123</v>
      </c>
      <c r="Q1585">
        <f t="shared" si="1582"/>
        <v>3794.4391680000003</v>
      </c>
      <c r="R1585">
        <f t="shared" si="1582"/>
        <v>794.70472667040008</v>
      </c>
      <c r="S1585">
        <f t="shared" ca="1" si="1582"/>
        <v>1.44957628674663</v>
      </c>
    </row>
    <row r="1586" spans="1:19" ht="12.75" x14ac:dyDescent="0.2">
      <c r="A1586">
        <f>'All Transactions'!A1586</f>
        <v>0</v>
      </c>
      <c r="B1586">
        <f>'All Transactions'!F1586</f>
        <v>0</v>
      </c>
      <c r="C1586">
        <f>'All Transactions'!G1586</f>
        <v>0</v>
      </c>
      <c r="D1586">
        <f>'All Transactions'!H1586</f>
        <v>0</v>
      </c>
      <c r="E1586">
        <f>'All Transactions'!I1586</f>
        <v>0</v>
      </c>
      <c r="F1586">
        <f>'All Transactions'!J1586</f>
        <v>0</v>
      </c>
      <c r="G1586">
        <f>'All Transactions'!K1586</f>
        <v>0</v>
      </c>
      <c r="H1586">
        <f>(N1585+B1586*H1585)*'Master-Stocks'!$I$1</f>
        <v>7.2888821071863605E-2</v>
      </c>
      <c r="I1586">
        <f>(O1585+C1586*I1585)*'Master-Stocks'!$I$1</f>
        <v>4.04</v>
      </c>
      <c r="J1586">
        <f>(P1585+D1586*J1585)*'Master-Stocks'!$I$1</f>
        <v>4.5423188969331233E-3</v>
      </c>
      <c r="K1586">
        <f>(Q1585+E1586*K1585)*'Master-Stocks'!$I$1</f>
        <v>37.944391680000003</v>
      </c>
      <c r="L1586">
        <f>(R1585+F1586*L1585)*'Master-Stocks'!$I$1</f>
        <v>7.9470472667040006</v>
      </c>
      <c r="M1586">
        <f ca="1">(S1585+G1586*M1585)*'Master-Stocks'!$I$1</f>
        <v>1.4495762867466301E-2</v>
      </c>
      <c r="N1586">
        <f t="shared" ref="N1586:S1586" si="1583">H1585*B1586+N1585</f>
        <v>7.2888821071863603</v>
      </c>
      <c r="O1586">
        <f t="shared" si="1583"/>
        <v>404</v>
      </c>
      <c r="P1586">
        <f t="shared" si="1583"/>
        <v>0.4542318896933123</v>
      </c>
      <c r="Q1586">
        <f t="shared" si="1583"/>
        <v>3794.4391680000003</v>
      </c>
      <c r="R1586">
        <f t="shared" si="1583"/>
        <v>794.70472667040008</v>
      </c>
      <c r="S1586">
        <f t="shared" ca="1" si="1583"/>
        <v>1.44957628674663</v>
      </c>
    </row>
    <row r="1587" spans="1:19" ht="12.75" x14ac:dyDescent="0.2">
      <c r="A1587">
        <f>'All Transactions'!A1587</f>
        <v>0</v>
      </c>
      <c r="B1587">
        <f>'All Transactions'!F1587</f>
        <v>0</v>
      </c>
      <c r="C1587">
        <f>'All Transactions'!G1587</f>
        <v>0</v>
      </c>
      <c r="D1587">
        <f>'All Transactions'!H1587</f>
        <v>0</v>
      </c>
      <c r="E1587">
        <f>'All Transactions'!I1587</f>
        <v>0</v>
      </c>
      <c r="F1587">
        <f>'All Transactions'!J1587</f>
        <v>0</v>
      </c>
      <c r="G1587">
        <f>'All Transactions'!K1587</f>
        <v>0</v>
      </c>
      <c r="H1587">
        <f>(N1586+B1587*H1586)*'Master-Stocks'!$I$1</f>
        <v>7.2888821071863605E-2</v>
      </c>
      <c r="I1587">
        <f>(O1586+C1587*I1586)*'Master-Stocks'!$I$1</f>
        <v>4.04</v>
      </c>
      <c r="J1587">
        <f>(P1586+D1587*J1586)*'Master-Stocks'!$I$1</f>
        <v>4.5423188969331233E-3</v>
      </c>
      <c r="K1587">
        <f>(Q1586+E1587*K1586)*'Master-Stocks'!$I$1</f>
        <v>37.944391680000003</v>
      </c>
      <c r="L1587">
        <f>(R1586+F1587*L1586)*'Master-Stocks'!$I$1</f>
        <v>7.9470472667040006</v>
      </c>
      <c r="M1587">
        <f ca="1">(S1586+G1587*M1586)*'Master-Stocks'!$I$1</f>
        <v>1.4495762867466301E-2</v>
      </c>
      <c r="N1587">
        <f t="shared" ref="N1587:S1587" si="1584">H1586*B1587+N1586</f>
        <v>7.2888821071863603</v>
      </c>
      <c r="O1587">
        <f t="shared" si="1584"/>
        <v>404</v>
      </c>
      <c r="P1587">
        <f t="shared" si="1584"/>
        <v>0.4542318896933123</v>
      </c>
      <c r="Q1587">
        <f t="shared" si="1584"/>
        <v>3794.4391680000003</v>
      </c>
      <c r="R1587">
        <f t="shared" si="1584"/>
        <v>794.70472667040008</v>
      </c>
      <c r="S1587">
        <f t="shared" ca="1" si="1584"/>
        <v>1.44957628674663</v>
      </c>
    </row>
    <row r="1588" spans="1:19" ht="12.75" x14ac:dyDescent="0.2">
      <c r="A1588">
        <f>'All Transactions'!A1588</f>
        <v>0</v>
      </c>
      <c r="B1588">
        <f>'All Transactions'!F1588</f>
        <v>0</v>
      </c>
      <c r="C1588">
        <f>'All Transactions'!G1588</f>
        <v>0</v>
      </c>
      <c r="D1588">
        <f>'All Transactions'!H1588</f>
        <v>0</v>
      </c>
      <c r="E1588">
        <f>'All Transactions'!I1588</f>
        <v>0</v>
      </c>
      <c r="F1588">
        <f>'All Transactions'!J1588</f>
        <v>0</v>
      </c>
      <c r="G1588">
        <f>'All Transactions'!K1588</f>
        <v>0</v>
      </c>
      <c r="H1588">
        <f>(N1587+B1588*H1587)*'Master-Stocks'!$I$1</f>
        <v>7.2888821071863605E-2</v>
      </c>
      <c r="I1588">
        <f>(O1587+C1588*I1587)*'Master-Stocks'!$I$1</f>
        <v>4.04</v>
      </c>
      <c r="J1588">
        <f>(P1587+D1588*J1587)*'Master-Stocks'!$I$1</f>
        <v>4.5423188969331233E-3</v>
      </c>
      <c r="K1588">
        <f>(Q1587+E1588*K1587)*'Master-Stocks'!$I$1</f>
        <v>37.944391680000003</v>
      </c>
      <c r="L1588">
        <f>(R1587+F1588*L1587)*'Master-Stocks'!$I$1</f>
        <v>7.9470472667040006</v>
      </c>
      <c r="M1588">
        <f ca="1">(S1587+G1588*M1587)*'Master-Stocks'!$I$1</f>
        <v>1.4495762867466301E-2</v>
      </c>
      <c r="N1588">
        <f t="shared" ref="N1588:S1588" si="1585">H1587*B1588+N1587</f>
        <v>7.2888821071863603</v>
      </c>
      <c r="O1588">
        <f t="shared" si="1585"/>
        <v>404</v>
      </c>
      <c r="P1588">
        <f t="shared" si="1585"/>
        <v>0.4542318896933123</v>
      </c>
      <c r="Q1588">
        <f t="shared" si="1585"/>
        <v>3794.4391680000003</v>
      </c>
      <c r="R1588">
        <f t="shared" si="1585"/>
        <v>794.70472667040008</v>
      </c>
      <c r="S1588">
        <f t="shared" ca="1" si="1585"/>
        <v>1.44957628674663</v>
      </c>
    </row>
    <row r="1589" spans="1:19" ht="12.75" x14ac:dyDescent="0.2">
      <c r="A1589">
        <f>'All Transactions'!A1589</f>
        <v>0</v>
      </c>
      <c r="B1589">
        <f>'All Transactions'!F1589</f>
        <v>0</v>
      </c>
      <c r="C1589">
        <f>'All Transactions'!G1589</f>
        <v>0</v>
      </c>
      <c r="D1589">
        <f>'All Transactions'!H1589</f>
        <v>0</v>
      </c>
      <c r="E1589">
        <f>'All Transactions'!I1589</f>
        <v>0</v>
      </c>
      <c r="F1589">
        <f>'All Transactions'!J1589</f>
        <v>0</v>
      </c>
      <c r="G1589">
        <f>'All Transactions'!K1589</f>
        <v>0</v>
      </c>
      <c r="H1589">
        <f>(N1588+B1589*H1588)*'Master-Stocks'!$I$1</f>
        <v>7.2888821071863605E-2</v>
      </c>
      <c r="I1589">
        <f>(O1588+C1589*I1588)*'Master-Stocks'!$I$1</f>
        <v>4.04</v>
      </c>
      <c r="J1589">
        <f>(P1588+D1589*J1588)*'Master-Stocks'!$I$1</f>
        <v>4.5423188969331233E-3</v>
      </c>
      <c r="K1589">
        <f>(Q1588+E1589*K1588)*'Master-Stocks'!$I$1</f>
        <v>37.944391680000003</v>
      </c>
      <c r="L1589">
        <f>(R1588+F1589*L1588)*'Master-Stocks'!$I$1</f>
        <v>7.9470472667040006</v>
      </c>
      <c r="M1589">
        <f ca="1">(S1588+G1589*M1588)*'Master-Stocks'!$I$1</f>
        <v>1.4495762867466301E-2</v>
      </c>
      <c r="N1589">
        <f t="shared" ref="N1589:S1589" si="1586">H1588*B1589+N1588</f>
        <v>7.2888821071863603</v>
      </c>
      <c r="O1589">
        <f t="shared" si="1586"/>
        <v>404</v>
      </c>
      <c r="P1589">
        <f t="shared" si="1586"/>
        <v>0.4542318896933123</v>
      </c>
      <c r="Q1589">
        <f t="shared" si="1586"/>
        <v>3794.4391680000003</v>
      </c>
      <c r="R1589">
        <f t="shared" si="1586"/>
        <v>794.70472667040008</v>
      </c>
      <c r="S1589">
        <f t="shared" ca="1" si="1586"/>
        <v>1.44957628674663</v>
      </c>
    </row>
    <row r="1590" spans="1:19" ht="12.75" x14ac:dyDescent="0.2">
      <c r="A1590">
        <f>'All Transactions'!A1590</f>
        <v>0</v>
      </c>
      <c r="B1590">
        <f>'All Transactions'!F1590</f>
        <v>0</v>
      </c>
      <c r="C1590">
        <f>'All Transactions'!G1590</f>
        <v>0</v>
      </c>
      <c r="D1590">
        <f>'All Transactions'!H1590</f>
        <v>0</v>
      </c>
      <c r="E1590">
        <f>'All Transactions'!I1590</f>
        <v>0</v>
      </c>
      <c r="F1590">
        <f>'All Transactions'!J1590</f>
        <v>0</v>
      </c>
      <c r="G1590">
        <f>'All Transactions'!K1590</f>
        <v>0</v>
      </c>
      <c r="H1590">
        <f>(N1589+B1590*H1589)*'Master-Stocks'!$I$1</f>
        <v>7.2888821071863605E-2</v>
      </c>
      <c r="I1590">
        <f>(O1589+C1590*I1589)*'Master-Stocks'!$I$1</f>
        <v>4.04</v>
      </c>
      <c r="J1590">
        <f>(P1589+D1590*J1589)*'Master-Stocks'!$I$1</f>
        <v>4.5423188969331233E-3</v>
      </c>
      <c r="K1590">
        <f>(Q1589+E1590*K1589)*'Master-Stocks'!$I$1</f>
        <v>37.944391680000003</v>
      </c>
      <c r="L1590">
        <f>(R1589+F1590*L1589)*'Master-Stocks'!$I$1</f>
        <v>7.9470472667040006</v>
      </c>
      <c r="M1590">
        <f ca="1">(S1589+G1590*M1589)*'Master-Stocks'!$I$1</f>
        <v>1.4495762867466301E-2</v>
      </c>
      <c r="N1590">
        <f t="shared" ref="N1590:S1590" si="1587">H1589*B1590+N1589</f>
        <v>7.2888821071863603</v>
      </c>
      <c r="O1590">
        <f t="shared" si="1587"/>
        <v>404</v>
      </c>
      <c r="P1590">
        <f t="shared" si="1587"/>
        <v>0.4542318896933123</v>
      </c>
      <c r="Q1590">
        <f t="shared" si="1587"/>
        <v>3794.4391680000003</v>
      </c>
      <c r="R1590">
        <f t="shared" si="1587"/>
        <v>794.70472667040008</v>
      </c>
      <c r="S1590">
        <f t="shared" ca="1" si="1587"/>
        <v>1.44957628674663</v>
      </c>
    </row>
    <row r="1591" spans="1:19" ht="12.75" x14ac:dyDescent="0.2">
      <c r="A1591">
        <f>'All Transactions'!A1591</f>
        <v>0</v>
      </c>
      <c r="B1591">
        <f>'All Transactions'!F1591</f>
        <v>0</v>
      </c>
      <c r="C1591">
        <f>'All Transactions'!G1591</f>
        <v>0</v>
      </c>
      <c r="D1591">
        <f>'All Transactions'!H1591</f>
        <v>0</v>
      </c>
      <c r="E1591">
        <f>'All Transactions'!I1591</f>
        <v>0</v>
      </c>
      <c r="F1591">
        <f>'All Transactions'!J1591</f>
        <v>0</v>
      </c>
      <c r="G1591">
        <f>'All Transactions'!K1591</f>
        <v>0</v>
      </c>
      <c r="H1591">
        <f>(N1590+B1591*H1590)*'Master-Stocks'!$I$1</f>
        <v>7.2888821071863605E-2</v>
      </c>
      <c r="I1591">
        <f>(O1590+C1591*I1590)*'Master-Stocks'!$I$1</f>
        <v>4.04</v>
      </c>
      <c r="J1591">
        <f>(P1590+D1591*J1590)*'Master-Stocks'!$I$1</f>
        <v>4.5423188969331233E-3</v>
      </c>
      <c r="K1591">
        <f>(Q1590+E1591*K1590)*'Master-Stocks'!$I$1</f>
        <v>37.944391680000003</v>
      </c>
      <c r="L1591">
        <f>(R1590+F1591*L1590)*'Master-Stocks'!$I$1</f>
        <v>7.9470472667040006</v>
      </c>
      <c r="M1591">
        <f ca="1">(S1590+G1591*M1590)*'Master-Stocks'!$I$1</f>
        <v>1.4495762867466301E-2</v>
      </c>
      <c r="N1591">
        <f t="shared" ref="N1591:S1591" si="1588">H1590*B1591+N1590</f>
        <v>7.2888821071863603</v>
      </c>
      <c r="O1591">
        <f t="shared" si="1588"/>
        <v>404</v>
      </c>
      <c r="P1591">
        <f t="shared" si="1588"/>
        <v>0.4542318896933123</v>
      </c>
      <c r="Q1591">
        <f t="shared" si="1588"/>
        <v>3794.4391680000003</v>
      </c>
      <c r="R1591">
        <f t="shared" si="1588"/>
        <v>794.70472667040008</v>
      </c>
      <c r="S1591">
        <f t="shared" ca="1" si="1588"/>
        <v>1.44957628674663</v>
      </c>
    </row>
    <row r="1592" spans="1:19" ht="12.75" x14ac:dyDescent="0.2">
      <c r="A1592">
        <f>'All Transactions'!A1592</f>
        <v>0</v>
      </c>
      <c r="B1592">
        <f>'All Transactions'!F1592</f>
        <v>0</v>
      </c>
      <c r="C1592">
        <f>'All Transactions'!G1592</f>
        <v>0</v>
      </c>
      <c r="D1592">
        <f>'All Transactions'!H1592</f>
        <v>0</v>
      </c>
      <c r="E1592">
        <f>'All Transactions'!I1592</f>
        <v>0</v>
      </c>
      <c r="F1592">
        <f>'All Transactions'!J1592</f>
        <v>0</v>
      </c>
      <c r="G1592">
        <f>'All Transactions'!K1592</f>
        <v>0</v>
      </c>
      <c r="H1592">
        <f>(N1591+B1592*H1591)*'Master-Stocks'!$I$1</f>
        <v>7.2888821071863605E-2</v>
      </c>
      <c r="I1592">
        <f>(O1591+C1592*I1591)*'Master-Stocks'!$I$1</f>
        <v>4.04</v>
      </c>
      <c r="J1592">
        <f>(P1591+D1592*J1591)*'Master-Stocks'!$I$1</f>
        <v>4.5423188969331233E-3</v>
      </c>
      <c r="K1592">
        <f>(Q1591+E1592*K1591)*'Master-Stocks'!$I$1</f>
        <v>37.944391680000003</v>
      </c>
      <c r="L1592">
        <f>(R1591+F1592*L1591)*'Master-Stocks'!$I$1</f>
        <v>7.9470472667040006</v>
      </c>
      <c r="M1592">
        <f ca="1">(S1591+G1592*M1591)*'Master-Stocks'!$I$1</f>
        <v>1.4495762867466301E-2</v>
      </c>
      <c r="N1592">
        <f t="shared" ref="N1592:S1592" si="1589">H1591*B1592+N1591</f>
        <v>7.2888821071863603</v>
      </c>
      <c r="O1592">
        <f t="shared" si="1589"/>
        <v>404</v>
      </c>
      <c r="P1592">
        <f t="shared" si="1589"/>
        <v>0.4542318896933123</v>
      </c>
      <c r="Q1592">
        <f t="shared" si="1589"/>
        <v>3794.4391680000003</v>
      </c>
      <c r="R1592">
        <f t="shared" si="1589"/>
        <v>794.70472667040008</v>
      </c>
      <c r="S1592">
        <f t="shared" ca="1" si="1589"/>
        <v>1.44957628674663</v>
      </c>
    </row>
    <row r="1593" spans="1:19" ht="12.75" x14ac:dyDescent="0.2">
      <c r="A1593">
        <f>'All Transactions'!A1593</f>
        <v>0</v>
      </c>
      <c r="B1593">
        <f>'All Transactions'!F1593</f>
        <v>0</v>
      </c>
      <c r="C1593">
        <f>'All Transactions'!G1593</f>
        <v>0</v>
      </c>
      <c r="D1593">
        <f>'All Transactions'!H1593</f>
        <v>0</v>
      </c>
      <c r="E1593">
        <f>'All Transactions'!I1593</f>
        <v>0</v>
      </c>
      <c r="F1593">
        <f>'All Transactions'!J1593</f>
        <v>0</v>
      </c>
      <c r="G1593">
        <f>'All Transactions'!K1593</f>
        <v>0</v>
      </c>
      <c r="H1593">
        <f>(N1592+B1593*H1592)*'Master-Stocks'!$I$1</f>
        <v>7.2888821071863605E-2</v>
      </c>
      <c r="I1593">
        <f>(O1592+C1593*I1592)*'Master-Stocks'!$I$1</f>
        <v>4.04</v>
      </c>
      <c r="J1593">
        <f>(P1592+D1593*J1592)*'Master-Stocks'!$I$1</f>
        <v>4.5423188969331233E-3</v>
      </c>
      <c r="K1593">
        <f>(Q1592+E1593*K1592)*'Master-Stocks'!$I$1</f>
        <v>37.944391680000003</v>
      </c>
      <c r="L1593">
        <f>(R1592+F1593*L1592)*'Master-Stocks'!$I$1</f>
        <v>7.9470472667040006</v>
      </c>
      <c r="M1593">
        <f ca="1">(S1592+G1593*M1592)*'Master-Stocks'!$I$1</f>
        <v>1.4495762867466301E-2</v>
      </c>
      <c r="N1593">
        <f t="shared" ref="N1593:S1593" si="1590">H1592*B1593+N1592</f>
        <v>7.2888821071863603</v>
      </c>
      <c r="O1593">
        <f t="shared" si="1590"/>
        <v>404</v>
      </c>
      <c r="P1593">
        <f t="shared" si="1590"/>
        <v>0.4542318896933123</v>
      </c>
      <c r="Q1593">
        <f t="shared" si="1590"/>
        <v>3794.4391680000003</v>
      </c>
      <c r="R1593">
        <f t="shared" si="1590"/>
        <v>794.70472667040008</v>
      </c>
      <c r="S1593">
        <f t="shared" ca="1" si="1590"/>
        <v>1.44957628674663</v>
      </c>
    </row>
    <row r="1594" spans="1:19" ht="12.75" x14ac:dyDescent="0.2">
      <c r="A1594">
        <f>'All Transactions'!A1594</f>
        <v>0</v>
      </c>
      <c r="B1594">
        <f>'All Transactions'!F1594</f>
        <v>0</v>
      </c>
      <c r="C1594">
        <f>'All Transactions'!G1594</f>
        <v>0</v>
      </c>
      <c r="D1594">
        <f>'All Transactions'!H1594</f>
        <v>0</v>
      </c>
      <c r="E1594">
        <f>'All Transactions'!I1594</f>
        <v>0</v>
      </c>
      <c r="F1594">
        <f>'All Transactions'!J1594</f>
        <v>0</v>
      </c>
      <c r="G1594">
        <f>'All Transactions'!K1594</f>
        <v>0</v>
      </c>
      <c r="H1594">
        <f>(N1593+B1594*H1593)*'Master-Stocks'!$I$1</f>
        <v>7.2888821071863605E-2</v>
      </c>
      <c r="I1594">
        <f>(O1593+C1594*I1593)*'Master-Stocks'!$I$1</f>
        <v>4.04</v>
      </c>
      <c r="J1594">
        <f>(P1593+D1594*J1593)*'Master-Stocks'!$I$1</f>
        <v>4.5423188969331233E-3</v>
      </c>
      <c r="K1594">
        <f>(Q1593+E1594*K1593)*'Master-Stocks'!$I$1</f>
        <v>37.944391680000003</v>
      </c>
      <c r="L1594">
        <f>(R1593+F1594*L1593)*'Master-Stocks'!$I$1</f>
        <v>7.9470472667040006</v>
      </c>
      <c r="M1594">
        <f ca="1">(S1593+G1594*M1593)*'Master-Stocks'!$I$1</f>
        <v>1.4495762867466301E-2</v>
      </c>
      <c r="N1594">
        <f t="shared" ref="N1594:S1594" si="1591">H1593*B1594+N1593</f>
        <v>7.2888821071863603</v>
      </c>
      <c r="O1594">
        <f t="shared" si="1591"/>
        <v>404</v>
      </c>
      <c r="P1594">
        <f t="shared" si="1591"/>
        <v>0.4542318896933123</v>
      </c>
      <c r="Q1594">
        <f t="shared" si="1591"/>
        <v>3794.4391680000003</v>
      </c>
      <c r="R1594">
        <f t="shared" si="1591"/>
        <v>794.70472667040008</v>
      </c>
      <c r="S1594">
        <f t="shared" ca="1" si="1591"/>
        <v>1.44957628674663</v>
      </c>
    </row>
    <row r="1595" spans="1:19" ht="12.75" x14ac:dyDescent="0.2">
      <c r="A1595">
        <f>'All Transactions'!A1595</f>
        <v>0</v>
      </c>
      <c r="B1595">
        <f>'All Transactions'!F1595</f>
        <v>0</v>
      </c>
      <c r="C1595">
        <f>'All Transactions'!G1595</f>
        <v>0</v>
      </c>
      <c r="D1595">
        <f>'All Transactions'!H1595</f>
        <v>0</v>
      </c>
      <c r="E1595">
        <f>'All Transactions'!I1595</f>
        <v>0</v>
      </c>
      <c r="F1595">
        <f>'All Transactions'!J1595</f>
        <v>0</v>
      </c>
      <c r="G1595">
        <f>'All Transactions'!K1595</f>
        <v>0</v>
      </c>
      <c r="H1595">
        <f>(N1594+B1595*H1594)*'Master-Stocks'!$I$1</f>
        <v>7.2888821071863605E-2</v>
      </c>
      <c r="I1595">
        <f>(O1594+C1595*I1594)*'Master-Stocks'!$I$1</f>
        <v>4.04</v>
      </c>
      <c r="J1595">
        <f>(P1594+D1595*J1594)*'Master-Stocks'!$I$1</f>
        <v>4.5423188969331233E-3</v>
      </c>
      <c r="K1595">
        <f>(Q1594+E1595*K1594)*'Master-Stocks'!$I$1</f>
        <v>37.944391680000003</v>
      </c>
      <c r="L1595">
        <f>(R1594+F1595*L1594)*'Master-Stocks'!$I$1</f>
        <v>7.9470472667040006</v>
      </c>
      <c r="M1595">
        <f ca="1">(S1594+G1595*M1594)*'Master-Stocks'!$I$1</f>
        <v>1.4495762867466301E-2</v>
      </c>
      <c r="N1595">
        <f t="shared" ref="N1595:S1595" si="1592">H1594*B1595+N1594</f>
        <v>7.2888821071863603</v>
      </c>
      <c r="O1595">
        <f t="shared" si="1592"/>
        <v>404</v>
      </c>
      <c r="P1595">
        <f t="shared" si="1592"/>
        <v>0.4542318896933123</v>
      </c>
      <c r="Q1595">
        <f t="shared" si="1592"/>
        <v>3794.4391680000003</v>
      </c>
      <c r="R1595">
        <f t="shared" si="1592"/>
        <v>794.70472667040008</v>
      </c>
      <c r="S1595">
        <f t="shared" ca="1" si="1592"/>
        <v>1.44957628674663</v>
      </c>
    </row>
    <row r="1596" spans="1:19" ht="12.75" x14ac:dyDescent="0.2">
      <c r="A1596">
        <f>'All Transactions'!A1596</f>
        <v>0</v>
      </c>
      <c r="B1596">
        <f>'All Transactions'!F1596</f>
        <v>0</v>
      </c>
      <c r="C1596">
        <f>'All Transactions'!G1596</f>
        <v>0</v>
      </c>
      <c r="D1596">
        <f>'All Transactions'!H1596</f>
        <v>0</v>
      </c>
      <c r="E1596">
        <f>'All Transactions'!I1596</f>
        <v>0</v>
      </c>
      <c r="F1596">
        <f>'All Transactions'!J1596</f>
        <v>0</v>
      </c>
      <c r="G1596">
        <f>'All Transactions'!K1596</f>
        <v>0</v>
      </c>
      <c r="H1596">
        <f>(N1595+B1596*H1595)*'Master-Stocks'!$I$1</f>
        <v>7.2888821071863605E-2</v>
      </c>
      <c r="I1596">
        <f>(O1595+C1596*I1595)*'Master-Stocks'!$I$1</f>
        <v>4.04</v>
      </c>
      <c r="J1596">
        <f>(P1595+D1596*J1595)*'Master-Stocks'!$I$1</f>
        <v>4.5423188969331233E-3</v>
      </c>
      <c r="K1596">
        <f>(Q1595+E1596*K1595)*'Master-Stocks'!$I$1</f>
        <v>37.944391680000003</v>
      </c>
      <c r="L1596">
        <f>(R1595+F1596*L1595)*'Master-Stocks'!$I$1</f>
        <v>7.9470472667040006</v>
      </c>
      <c r="M1596">
        <f ca="1">(S1595+G1596*M1595)*'Master-Stocks'!$I$1</f>
        <v>1.4495762867466301E-2</v>
      </c>
      <c r="N1596">
        <f t="shared" ref="N1596:S1596" si="1593">H1595*B1596+N1595</f>
        <v>7.2888821071863603</v>
      </c>
      <c r="O1596">
        <f t="shared" si="1593"/>
        <v>404</v>
      </c>
      <c r="P1596">
        <f t="shared" si="1593"/>
        <v>0.4542318896933123</v>
      </c>
      <c r="Q1596">
        <f t="shared" si="1593"/>
        <v>3794.4391680000003</v>
      </c>
      <c r="R1596">
        <f t="shared" si="1593"/>
        <v>794.70472667040008</v>
      </c>
      <c r="S1596">
        <f t="shared" ca="1" si="1593"/>
        <v>1.44957628674663</v>
      </c>
    </row>
    <row r="1597" spans="1:19" ht="12.75" x14ac:dyDescent="0.2">
      <c r="A1597">
        <f>'All Transactions'!A1597</f>
        <v>0</v>
      </c>
      <c r="B1597">
        <f>'All Transactions'!F1597</f>
        <v>0</v>
      </c>
      <c r="C1597">
        <f>'All Transactions'!G1597</f>
        <v>0</v>
      </c>
      <c r="D1597">
        <f>'All Transactions'!H1597</f>
        <v>0</v>
      </c>
      <c r="E1597">
        <f>'All Transactions'!I1597</f>
        <v>0</v>
      </c>
      <c r="F1597">
        <f>'All Transactions'!J1597</f>
        <v>0</v>
      </c>
      <c r="G1597">
        <f>'All Transactions'!K1597</f>
        <v>0</v>
      </c>
      <c r="H1597">
        <f>(N1596+B1597*H1596)*'Master-Stocks'!$I$1</f>
        <v>7.2888821071863605E-2</v>
      </c>
      <c r="I1597">
        <f>(O1596+C1597*I1596)*'Master-Stocks'!$I$1</f>
        <v>4.04</v>
      </c>
      <c r="J1597">
        <f>(P1596+D1597*J1596)*'Master-Stocks'!$I$1</f>
        <v>4.5423188969331233E-3</v>
      </c>
      <c r="K1597">
        <f>(Q1596+E1597*K1596)*'Master-Stocks'!$I$1</f>
        <v>37.944391680000003</v>
      </c>
      <c r="L1597">
        <f>(R1596+F1597*L1596)*'Master-Stocks'!$I$1</f>
        <v>7.9470472667040006</v>
      </c>
      <c r="M1597">
        <f ca="1">(S1596+G1597*M1596)*'Master-Stocks'!$I$1</f>
        <v>1.4495762867466301E-2</v>
      </c>
      <c r="N1597">
        <f t="shared" ref="N1597:S1597" si="1594">H1596*B1597+N1596</f>
        <v>7.2888821071863603</v>
      </c>
      <c r="O1597">
        <f t="shared" si="1594"/>
        <v>404</v>
      </c>
      <c r="P1597">
        <f t="shared" si="1594"/>
        <v>0.4542318896933123</v>
      </c>
      <c r="Q1597">
        <f t="shared" si="1594"/>
        <v>3794.4391680000003</v>
      </c>
      <c r="R1597">
        <f t="shared" si="1594"/>
        <v>794.70472667040008</v>
      </c>
      <c r="S1597">
        <f t="shared" ca="1" si="1594"/>
        <v>1.44957628674663</v>
      </c>
    </row>
    <row r="1598" spans="1:19" ht="12.75" x14ac:dyDescent="0.2">
      <c r="A1598">
        <f>'All Transactions'!A1598</f>
        <v>0</v>
      </c>
      <c r="B1598">
        <f>'All Transactions'!F1598</f>
        <v>0</v>
      </c>
      <c r="C1598">
        <f>'All Transactions'!G1598</f>
        <v>0</v>
      </c>
      <c r="D1598">
        <f>'All Transactions'!H1598</f>
        <v>0</v>
      </c>
      <c r="E1598">
        <f>'All Transactions'!I1598</f>
        <v>0</v>
      </c>
      <c r="F1598">
        <f>'All Transactions'!J1598</f>
        <v>0</v>
      </c>
      <c r="G1598">
        <f>'All Transactions'!K1598</f>
        <v>0</v>
      </c>
      <c r="H1598">
        <f>(N1597+B1598*H1597)*'Master-Stocks'!$I$1</f>
        <v>7.2888821071863605E-2</v>
      </c>
      <c r="I1598">
        <f>(O1597+C1598*I1597)*'Master-Stocks'!$I$1</f>
        <v>4.04</v>
      </c>
      <c r="J1598">
        <f>(P1597+D1598*J1597)*'Master-Stocks'!$I$1</f>
        <v>4.5423188969331233E-3</v>
      </c>
      <c r="K1598">
        <f>(Q1597+E1598*K1597)*'Master-Stocks'!$I$1</f>
        <v>37.944391680000003</v>
      </c>
      <c r="L1598">
        <f>(R1597+F1598*L1597)*'Master-Stocks'!$I$1</f>
        <v>7.9470472667040006</v>
      </c>
      <c r="M1598">
        <f ca="1">(S1597+G1598*M1597)*'Master-Stocks'!$I$1</f>
        <v>1.4495762867466301E-2</v>
      </c>
      <c r="N1598">
        <f t="shared" ref="N1598:S1598" si="1595">H1597*B1598+N1597</f>
        <v>7.2888821071863603</v>
      </c>
      <c r="O1598">
        <f t="shared" si="1595"/>
        <v>404</v>
      </c>
      <c r="P1598">
        <f t="shared" si="1595"/>
        <v>0.4542318896933123</v>
      </c>
      <c r="Q1598">
        <f t="shared" si="1595"/>
        <v>3794.4391680000003</v>
      </c>
      <c r="R1598">
        <f t="shared" si="1595"/>
        <v>794.70472667040008</v>
      </c>
      <c r="S1598">
        <f t="shared" ca="1" si="1595"/>
        <v>1.44957628674663</v>
      </c>
    </row>
    <row r="1599" spans="1:19" ht="12.75" x14ac:dyDescent="0.2">
      <c r="A1599">
        <f>'All Transactions'!A1599</f>
        <v>0</v>
      </c>
      <c r="B1599">
        <f>'All Transactions'!F1599</f>
        <v>0</v>
      </c>
      <c r="C1599">
        <f>'All Transactions'!G1599</f>
        <v>0</v>
      </c>
      <c r="D1599">
        <f>'All Transactions'!H1599</f>
        <v>0</v>
      </c>
      <c r="E1599">
        <f>'All Transactions'!I1599</f>
        <v>0</v>
      </c>
      <c r="F1599">
        <f>'All Transactions'!J1599</f>
        <v>0</v>
      </c>
      <c r="G1599">
        <f>'All Transactions'!K1599</f>
        <v>0</v>
      </c>
      <c r="H1599">
        <f>(N1598+B1599*H1598)*'Master-Stocks'!$I$1</f>
        <v>7.2888821071863605E-2</v>
      </c>
      <c r="I1599">
        <f>(O1598+C1599*I1598)*'Master-Stocks'!$I$1</f>
        <v>4.04</v>
      </c>
      <c r="J1599">
        <f>(P1598+D1599*J1598)*'Master-Stocks'!$I$1</f>
        <v>4.5423188969331233E-3</v>
      </c>
      <c r="K1599">
        <f>(Q1598+E1599*K1598)*'Master-Stocks'!$I$1</f>
        <v>37.944391680000003</v>
      </c>
      <c r="L1599">
        <f>(R1598+F1599*L1598)*'Master-Stocks'!$I$1</f>
        <v>7.9470472667040006</v>
      </c>
      <c r="M1599">
        <f ca="1">(S1598+G1599*M1598)*'Master-Stocks'!$I$1</f>
        <v>1.4495762867466301E-2</v>
      </c>
      <c r="N1599">
        <f t="shared" ref="N1599:S1599" si="1596">H1598*B1599+N1598</f>
        <v>7.2888821071863603</v>
      </c>
      <c r="O1599">
        <f t="shared" si="1596"/>
        <v>404</v>
      </c>
      <c r="P1599">
        <f t="shared" si="1596"/>
        <v>0.4542318896933123</v>
      </c>
      <c r="Q1599">
        <f t="shared" si="1596"/>
        <v>3794.4391680000003</v>
      </c>
      <c r="R1599">
        <f t="shared" si="1596"/>
        <v>794.70472667040008</v>
      </c>
      <c r="S1599">
        <f t="shared" ca="1" si="1596"/>
        <v>1.44957628674663</v>
      </c>
    </row>
    <row r="1600" spans="1:19" ht="12.75" x14ac:dyDescent="0.2">
      <c r="A1600">
        <f>'All Transactions'!A1600</f>
        <v>0</v>
      </c>
      <c r="B1600">
        <f>'All Transactions'!F1600</f>
        <v>0</v>
      </c>
      <c r="C1600">
        <f>'All Transactions'!G1600</f>
        <v>0</v>
      </c>
      <c r="D1600">
        <f>'All Transactions'!H1600</f>
        <v>0</v>
      </c>
      <c r="E1600">
        <f>'All Transactions'!I1600</f>
        <v>0</v>
      </c>
      <c r="F1600">
        <f>'All Transactions'!J1600</f>
        <v>0</v>
      </c>
      <c r="G1600">
        <f>'All Transactions'!K1600</f>
        <v>0</v>
      </c>
      <c r="H1600">
        <f>(N1599+B1600*H1599)*'Master-Stocks'!$I$1</f>
        <v>7.2888821071863605E-2</v>
      </c>
      <c r="I1600">
        <f>(O1599+C1600*I1599)*'Master-Stocks'!$I$1</f>
        <v>4.04</v>
      </c>
      <c r="J1600">
        <f>(P1599+D1600*J1599)*'Master-Stocks'!$I$1</f>
        <v>4.5423188969331233E-3</v>
      </c>
      <c r="K1600">
        <f>(Q1599+E1600*K1599)*'Master-Stocks'!$I$1</f>
        <v>37.944391680000003</v>
      </c>
      <c r="L1600">
        <f>(R1599+F1600*L1599)*'Master-Stocks'!$I$1</f>
        <v>7.9470472667040006</v>
      </c>
      <c r="M1600">
        <f ca="1">(S1599+G1600*M1599)*'Master-Stocks'!$I$1</f>
        <v>1.4495762867466301E-2</v>
      </c>
      <c r="N1600">
        <f t="shared" ref="N1600:S1600" si="1597">H1599*B1600+N1599</f>
        <v>7.2888821071863603</v>
      </c>
      <c r="O1600">
        <f t="shared" si="1597"/>
        <v>404</v>
      </c>
      <c r="P1600">
        <f t="shared" si="1597"/>
        <v>0.4542318896933123</v>
      </c>
      <c r="Q1600">
        <f t="shared" si="1597"/>
        <v>3794.4391680000003</v>
      </c>
      <c r="R1600">
        <f t="shared" si="1597"/>
        <v>794.70472667040008</v>
      </c>
      <c r="S1600">
        <f t="shared" ca="1" si="1597"/>
        <v>1.44957628674663</v>
      </c>
    </row>
    <row r="1601" spans="1:19" ht="12.75" x14ac:dyDescent="0.2">
      <c r="A1601">
        <f>'All Transactions'!A1601</f>
        <v>0</v>
      </c>
      <c r="B1601">
        <f>'All Transactions'!F1601</f>
        <v>0</v>
      </c>
      <c r="C1601">
        <f>'All Transactions'!G1601</f>
        <v>0</v>
      </c>
      <c r="D1601">
        <f>'All Transactions'!H1601</f>
        <v>0</v>
      </c>
      <c r="E1601">
        <f>'All Transactions'!I1601</f>
        <v>0</v>
      </c>
      <c r="F1601">
        <f>'All Transactions'!J1601</f>
        <v>0</v>
      </c>
      <c r="G1601">
        <f>'All Transactions'!K1601</f>
        <v>0</v>
      </c>
      <c r="H1601">
        <f>(N1600+B1601*H1600)*'Master-Stocks'!$I$1</f>
        <v>7.2888821071863605E-2</v>
      </c>
      <c r="I1601">
        <f>(O1600+C1601*I1600)*'Master-Stocks'!$I$1</f>
        <v>4.04</v>
      </c>
      <c r="J1601">
        <f>(P1600+D1601*J1600)*'Master-Stocks'!$I$1</f>
        <v>4.5423188969331233E-3</v>
      </c>
      <c r="K1601">
        <f>(Q1600+E1601*K1600)*'Master-Stocks'!$I$1</f>
        <v>37.944391680000003</v>
      </c>
      <c r="L1601">
        <f>(R1600+F1601*L1600)*'Master-Stocks'!$I$1</f>
        <v>7.9470472667040006</v>
      </c>
      <c r="M1601">
        <f ca="1">(S1600+G1601*M1600)*'Master-Stocks'!$I$1</f>
        <v>1.4495762867466301E-2</v>
      </c>
      <c r="N1601">
        <f t="shared" ref="N1601:S1601" si="1598">H1600*B1601+N1600</f>
        <v>7.2888821071863603</v>
      </c>
      <c r="O1601">
        <f t="shared" si="1598"/>
        <v>404</v>
      </c>
      <c r="P1601">
        <f t="shared" si="1598"/>
        <v>0.4542318896933123</v>
      </c>
      <c r="Q1601">
        <f t="shared" si="1598"/>
        <v>3794.4391680000003</v>
      </c>
      <c r="R1601">
        <f t="shared" si="1598"/>
        <v>794.70472667040008</v>
      </c>
      <c r="S1601">
        <f t="shared" ca="1" si="1598"/>
        <v>1.44957628674663</v>
      </c>
    </row>
    <row r="1602" spans="1:19" ht="12.75" x14ac:dyDescent="0.2">
      <c r="A1602">
        <f>'All Transactions'!A1602</f>
        <v>0</v>
      </c>
      <c r="B1602">
        <f>'All Transactions'!F1602</f>
        <v>0</v>
      </c>
      <c r="C1602">
        <f>'All Transactions'!G1602</f>
        <v>0</v>
      </c>
      <c r="D1602">
        <f>'All Transactions'!H1602</f>
        <v>0</v>
      </c>
      <c r="E1602">
        <f>'All Transactions'!I1602</f>
        <v>0</v>
      </c>
      <c r="F1602">
        <f>'All Transactions'!J1602</f>
        <v>0</v>
      </c>
      <c r="G1602">
        <f>'All Transactions'!K1602</f>
        <v>0</v>
      </c>
      <c r="H1602">
        <f>(N1601+B1602*H1601)*'Master-Stocks'!$I$1</f>
        <v>7.2888821071863605E-2</v>
      </c>
      <c r="I1602">
        <f>(O1601+C1602*I1601)*'Master-Stocks'!$I$1</f>
        <v>4.04</v>
      </c>
      <c r="J1602">
        <f>(P1601+D1602*J1601)*'Master-Stocks'!$I$1</f>
        <v>4.5423188969331233E-3</v>
      </c>
      <c r="K1602">
        <f>(Q1601+E1602*K1601)*'Master-Stocks'!$I$1</f>
        <v>37.944391680000003</v>
      </c>
      <c r="L1602">
        <f>(R1601+F1602*L1601)*'Master-Stocks'!$I$1</f>
        <v>7.9470472667040006</v>
      </c>
      <c r="M1602">
        <f ca="1">(S1601+G1602*M1601)*'Master-Stocks'!$I$1</f>
        <v>1.4495762867466301E-2</v>
      </c>
      <c r="N1602">
        <f t="shared" ref="N1602:S1602" si="1599">H1601*B1602+N1601</f>
        <v>7.2888821071863603</v>
      </c>
      <c r="O1602">
        <f t="shared" si="1599"/>
        <v>404</v>
      </c>
      <c r="P1602">
        <f t="shared" si="1599"/>
        <v>0.4542318896933123</v>
      </c>
      <c r="Q1602">
        <f t="shared" si="1599"/>
        <v>3794.4391680000003</v>
      </c>
      <c r="R1602">
        <f t="shared" si="1599"/>
        <v>794.70472667040008</v>
      </c>
      <c r="S1602">
        <f t="shared" ca="1" si="1599"/>
        <v>1.44957628674663</v>
      </c>
    </row>
    <row r="1603" spans="1:19" ht="12.75" x14ac:dyDescent="0.2">
      <c r="A1603">
        <f>'All Transactions'!A1603</f>
        <v>0</v>
      </c>
      <c r="B1603">
        <f>'All Transactions'!F1603</f>
        <v>0</v>
      </c>
      <c r="C1603">
        <f>'All Transactions'!G1603</f>
        <v>0</v>
      </c>
      <c r="D1603">
        <f>'All Transactions'!H1603</f>
        <v>0</v>
      </c>
      <c r="E1603">
        <f>'All Transactions'!I1603</f>
        <v>0</v>
      </c>
      <c r="F1603">
        <f>'All Transactions'!J1603</f>
        <v>0</v>
      </c>
      <c r="G1603">
        <f>'All Transactions'!K1603</f>
        <v>0</v>
      </c>
      <c r="H1603">
        <f>(N1602+B1603*H1602)*'Master-Stocks'!$I$1</f>
        <v>7.2888821071863605E-2</v>
      </c>
      <c r="I1603">
        <f>(O1602+C1603*I1602)*'Master-Stocks'!$I$1</f>
        <v>4.04</v>
      </c>
      <c r="J1603">
        <f>(P1602+D1603*J1602)*'Master-Stocks'!$I$1</f>
        <v>4.5423188969331233E-3</v>
      </c>
      <c r="K1603">
        <f>(Q1602+E1603*K1602)*'Master-Stocks'!$I$1</f>
        <v>37.944391680000003</v>
      </c>
      <c r="L1603">
        <f>(R1602+F1603*L1602)*'Master-Stocks'!$I$1</f>
        <v>7.9470472667040006</v>
      </c>
      <c r="M1603">
        <f ca="1">(S1602+G1603*M1602)*'Master-Stocks'!$I$1</f>
        <v>1.4495762867466301E-2</v>
      </c>
      <c r="N1603">
        <f t="shared" ref="N1603:S1603" si="1600">H1602*B1603+N1602</f>
        <v>7.2888821071863603</v>
      </c>
      <c r="O1603">
        <f t="shared" si="1600"/>
        <v>404</v>
      </c>
      <c r="P1603">
        <f t="shared" si="1600"/>
        <v>0.4542318896933123</v>
      </c>
      <c r="Q1603">
        <f t="shared" si="1600"/>
        <v>3794.4391680000003</v>
      </c>
      <c r="R1603">
        <f t="shared" si="1600"/>
        <v>794.70472667040008</v>
      </c>
      <c r="S1603">
        <f t="shared" ca="1" si="1600"/>
        <v>1.44957628674663</v>
      </c>
    </row>
    <row r="1604" spans="1:19" ht="12.75" x14ac:dyDescent="0.2">
      <c r="A1604">
        <f>'All Transactions'!A1604</f>
        <v>0</v>
      </c>
      <c r="B1604">
        <f>'All Transactions'!F1604</f>
        <v>0</v>
      </c>
      <c r="C1604">
        <f>'All Transactions'!G1604</f>
        <v>0</v>
      </c>
      <c r="D1604">
        <f>'All Transactions'!H1604</f>
        <v>0</v>
      </c>
      <c r="E1604">
        <f>'All Transactions'!I1604</f>
        <v>0</v>
      </c>
      <c r="F1604">
        <f>'All Transactions'!J1604</f>
        <v>0</v>
      </c>
      <c r="G1604">
        <f>'All Transactions'!K1604</f>
        <v>0</v>
      </c>
      <c r="H1604">
        <f>(N1603+B1604*H1603)*'Master-Stocks'!$I$1</f>
        <v>7.2888821071863605E-2</v>
      </c>
      <c r="I1604">
        <f>(O1603+C1604*I1603)*'Master-Stocks'!$I$1</f>
        <v>4.04</v>
      </c>
      <c r="J1604">
        <f>(P1603+D1604*J1603)*'Master-Stocks'!$I$1</f>
        <v>4.5423188969331233E-3</v>
      </c>
      <c r="K1604">
        <f>(Q1603+E1604*K1603)*'Master-Stocks'!$I$1</f>
        <v>37.944391680000003</v>
      </c>
      <c r="L1604">
        <f>(R1603+F1604*L1603)*'Master-Stocks'!$I$1</f>
        <v>7.9470472667040006</v>
      </c>
      <c r="M1604">
        <f ca="1">(S1603+G1604*M1603)*'Master-Stocks'!$I$1</f>
        <v>1.4495762867466301E-2</v>
      </c>
      <c r="N1604">
        <f t="shared" ref="N1604:S1604" si="1601">H1603*B1604+N1603</f>
        <v>7.2888821071863603</v>
      </c>
      <c r="O1604">
        <f t="shared" si="1601"/>
        <v>404</v>
      </c>
      <c r="P1604">
        <f t="shared" si="1601"/>
        <v>0.4542318896933123</v>
      </c>
      <c r="Q1604">
        <f t="shared" si="1601"/>
        <v>3794.4391680000003</v>
      </c>
      <c r="R1604">
        <f t="shared" si="1601"/>
        <v>794.70472667040008</v>
      </c>
      <c r="S1604">
        <f t="shared" ca="1" si="1601"/>
        <v>1.44957628674663</v>
      </c>
    </row>
    <row r="1605" spans="1:19" ht="12.75" x14ac:dyDescent="0.2">
      <c r="A1605">
        <f>'All Transactions'!A1605</f>
        <v>0</v>
      </c>
      <c r="B1605">
        <f>'All Transactions'!F1605</f>
        <v>0</v>
      </c>
      <c r="C1605">
        <f>'All Transactions'!G1605</f>
        <v>0</v>
      </c>
      <c r="D1605">
        <f>'All Transactions'!H1605</f>
        <v>0</v>
      </c>
      <c r="E1605">
        <f>'All Transactions'!I1605</f>
        <v>0</v>
      </c>
      <c r="F1605">
        <f>'All Transactions'!J1605</f>
        <v>0</v>
      </c>
      <c r="G1605">
        <f>'All Transactions'!K1605</f>
        <v>0</v>
      </c>
      <c r="H1605">
        <f>(N1604+B1605*H1604)*'Master-Stocks'!$I$1</f>
        <v>7.2888821071863605E-2</v>
      </c>
      <c r="I1605">
        <f>(O1604+C1605*I1604)*'Master-Stocks'!$I$1</f>
        <v>4.04</v>
      </c>
      <c r="J1605">
        <f>(P1604+D1605*J1604)*'Master-Stocks'!$I$1</f>
        <v>4.5423188969331233E-3</v>
      </c>
      <c r="K1605">
        <f>(Q1604+E1605*K1604)*'Master-Stocks'!$I$1</f>
        <v>37.944391680000003</v>
      </c>
      <c r="L1605">
        <f>(R1604+F1605*L1604)*'Master-Stocks'!$I$1</f>
        <v>7.9470472667040006</v>
      </c>
      <c r="M1605">
        <f ca="1">(S1604+G1605*M1604)*'Master-Stocks'!$I$1</f>
        <v>1.4495762867466301E-2</v>
      </c>
      <c r="N1605">
        <f t="shared" ref="N1605:S1605" si="1602">H1604*B1605+N1604</f>
        <v>7.2888821071863603</v>
      </c>
      <c r="O1605">
        <f t="shared" si="1602"/>
        <v>404</v>
      </c>
      <c r="P1605">
        <f t="shared" si="1602"/>
        <v>0.4542318896933123</v>
      </c>
      <c r="Q1605">
        <f t="shared" si="1602"/>
        <v>3794.4391680000003</v>
      </c>
      <c r="R1605">
        <f t="shared" si="1602"/>
        <v>794.70472667040008</v>
      </c>
      <c r="S1605">
        <f t="shared" ca="1" si="1602"/>
        <v>1.44957628674663</v>
      </c>
    </row>
    <row r="1606" spans="1:19" ht="12.75" x14ac:dyDescent="0.2">
      <c r="A1606">
        <f>'All Transactions'!A1606</f>
        <v>0</v>
      </c>
      <c r="B1606">
        <f>'All Transactions'!F1606</f>
        <v>0</v>
      </c>
      <c r="C1606">
        <f>'All Transactions'!G1606</f>
        <v>0</v>
      </c>
      <c r="D1606">
        <f>'All Transactions'!H1606</f>
        <v>0</v>
      </c>
      <c r="E1606">
        <f>'All Transactions'!I1606</f>
        <v>0</v>
      </c>
      <c r="F1606">
        <f>'All Transactions'!J1606</f>
        <v>0</v>
      </c>
      <c r="G1606">
        <f>'All Transactions'!K1606</f>
        <v>0</v>
      </c>
      <c r="H1606">
        <f>(N1605+B1606*H1605)*'Master-Stocks'!$I$1</f>
        <v>7.2888821071863605E-2</v>
      </c>
      <c r="I1606">
        <f>(O1605+C1606*I1605)*'Master-Stocks'!$I$1</f>
        <v>4.04</v>
      </c>
      <c r="J1606">
        <f>(P1605+D1606*J1605)*'Master-Stocks'!$I$1</f>
        <v>4.5423188969331233E-3</v>
      </c>
      <c r="K1606">
        <f>(Q1605+E1606*K1605)*'Master-Stocks'!$I$1</f>
        <v>37.944391680000003</v>
      </c>
      <c r="L1606">
        <f>(R1605+F1606*L1605)*'Master-Stocks'!$I$1</f>
        <v>7.9470472667040006</v>
      </c>
      <c r="M1606">
        <f ca="1">(S1605+G1606*M1605)*'Master-Stocks'!$I$1</f>
        <v>1.4495762867466301E-2</v>
      </c>
      <c r="N1606">
        <f t="shared" ref="N1606:S1606" si="1603">H1605*B1606+N1605</f>
        <v>7.2888821071863603</v>
      </c>
      <c r="O1606">
        <f t="shared" si="1603"/>
        <v>404</v>
      </c>
      <c r="P1606">
        <f t="shared" si="1603"/>
        <v>0.4542318896933123</v>
      </c>
      <c r="Q1606">
        <f t="shared" si="1603"/>
        <v>3794.4391680000003</v>
      </c>
      <c r="R1606">
        <f t="shared" si="1603"/>
        <v>794.70472667040008</v>
      </c>
      <c r="S1606">
        <f t="shared" ca="1" si="1603"/>
        <v>1.44957628674663</v>
      </c>
    </row>
    <row r="1607" spans="1:19" ht="12.75" x14ac:dyDescent="0.2">
      <c r="A1607">
        <f>'All Transactions'!A1607</f>
        <v>0</v>
      </c>
      <c r="B1607">
        <f>'All Transactions'!F1607</f>
        <v>0</v>
      </c>
      <c r="C1607">
        <f>'All Transactions'!G1607</f>
        <v>0</v>
      </c>
      <c r="D1607">
        <f>'All Transactions'!H1607</f>
        <v>0</v>
      </c>
      <c r="E1607">
        <f>'All Transactions'!I1607</f>
        <v>0</v>
      </c>
      <c r="F1607">
        <f>'All Transactions'!J1607</f>
        <v>0</v>
      </c>
      <c r="G1607">
        <f>'All Transactions'!K1607</f>
        <v>0</v>
      </c>
      <c r="H1607">
        <f>(N1606+B1607*H1606)*'Master-Stocks'!$I$1</f>
        <v>7.2888821071863605E-2</v>
      </c>
      <c r="I1607">
        <f>(O1606+C1607*I1606)*'Master-Stocks'!$I$1</f>
        <v>4.04</v>
      </c>
      <c r="J1607">
        <f>(P1606+D1607*J1606)*'Master-Stocks'!$I$1</f>
        <v>4.5423188969331233E-3</v>
      </c>
      <c r="K1607">
        <f>(Q1606+E1607*K1606)*'Master-Stocks'!$I$1</f>
        <v>37.944391680000003</v>
      </c>
      <c r="L1607">
        <f>(R1606+F1607*L1606)*'Master-Stocks'!$I$1</f>
        <v>7.9470472667040006</v>
      </c>
      <c r="M1607">
        <f ca="1">(S1606+G1607*M1606)*'Master-Stocks'!$I$1</f>
        <v>1.4495762867466301E-2</v>
      </c>
      <c r="N1607">
        <f t="shared" ref="N1607:S1607" si="1604">H1606*B1607+N1606</f>
        <v>7.2888821071863603</v>
      </c>
      <c r="O1607">
        <f t="shared" si="1604"/>
        <v>404</v>
      </c>
      <c r="P1607">
        <f t="shared" si="1604"/>
        <v>0.4542318896933123</v>
      </c>
      <c r="Q1607">
        <f t="shared" si="1604"/>
        <v>3794.4391680000003</v>
      </c>
      <c r="R1607">
        <f t="shared" si="1604"/>
        <v>794.70472667040008</v>
      </c>
      <c r="S1607">
        <f t="shared" ca="1" si="1604"/>
        <v>1.44957628674663</v>
      </c>
    </row>
    <row r="1608" spans="1:19" ht="12.75" x14ac:dyDescent="0.2">
      <c r="A1608">
        <f>'All Transactions'!A1608</f>
        <v>0</v>
      </c>
      <c r="B1608">
        <f>'All Transactions'!F1608</f>
        <v>0</v>
      </c>
      <c r="C1608">
        <f>'All Transactions'!G1608</f>
        <v>0</v>
      </c>
      <c r="D1608">
        <f>'All Transactions'!H1608</f>
        <v>0</v>
      </c>
      <c r="E1608">
        <f>'All Transactions'!I1608</f>
        <v>0</v>
      </c>
      <c r="F1608">
        <f>'All Transactions'!J1608</f>
        <v>0</v>
      </c>
      <c r="G1608">
        <f>'All Transactions'!K1608</f>
        <v>0</v>
      </c>
      <c r="H1608">
        <f>(N1607+B1608*H1607)*'Master-Stocks'!$I$1</f>
        <v>7.2888821071863605E-2</v>
      </c>
      <c r="I1608">
        <f>(O1607+C1608*I1607)*'Master-Stocks'!$I$1</f>
        <v>4.04</v>
      </c>
      <c r="J1608">
        <f>(P1607+D1608*J1607)*'Master-Stocks'!$I$1</f>
        <v>4.5423188969331233E-3</v>
      </c>
      <c r="K1608">
        <f>(Q1607+E1608*K1607)*'Master-Stocks'!$I$1</f>
        <v>37.944391680000003</v>
      </c>
      <c r="L1608">
        <f>(R1607+F1608*L1607)*'Master-Stocks'!$I$1</f>
        <v>7.9470472667040006</v>
      </c>
      <c r="M1608">
        <f ca="1">(S1607+G1608*M1607)*'Master-Stocks'!$I$1</f>
        <v>1.4495762867466301E-2</v>
      </c>
      <c r="N1608">
        <f t="shared" ref="N1608:S1608" si="1605">H1607*B1608+N1607</f>
        <v>7.2888821071863603</v>
      </c>
      <c r="O1608">
        <f t="shared" si="1605"/>
        <v>404</v>
      </c>
      <c r="P1608">
        <f t="shared" si="1605"/>
        <v>0.4542318896933123</v>
      </c>
      <c r="Q1608">
        <f t="shared" si="1605"/>
        <v>3794.4391680000003</v>
      </c>
      <c r="R1608">
        <f t="shared" si="1605"/>
        <v>794.70472667040008</v>
      </c>
      <c r="S1608">
        <f t="shared" ca="1" si="1605"/>
        <v>1.44957628674663</v>
      </c>
    </row>
    <row r="1609" spans="1:19" ht="12.75" x14ac:dyDescent="0.2">
      <c r="A1609">
        <f>'All Transactions'!A1609</f>
        <v>0</v>
      </c>
      <c r="B1609">
        <f>'All Transactions'!F1609</f>
        <v>0</v>
      </c>
      <c r="C1609">
        <f>'All Transactions'!G1609</f>
        <v>0</v>
      </c>
      <c r="D1609">
        <f>'All Transactions'!H1609</f>
        <v>0</v>
      </c>
      <c r="E1609">
        <f>'All Transactions'!I1609</f>
        <v>0</v>
      </c>
      <c r="F1609">
        <f>'All Transactions'!J1609</f>
        <v>0</v>
      </c>
      <c r="G1609">
        <f>'All Transactions'!K1609</f>
        <v>0</v>
      </c>
      <c r="H1609">
        <f>(N1608+B1609*H1608)*'Master-Stocks'!$I$1</f>
        <v>7.2888821071863605E-2</v>
      </c>
      <c r="I1609">
        <f>(O1608+C1609*I1608)*'Master-Stocks'!$I$1</f>
        <v>4.04</v>
      </c>
      <c r="J1609">
        <f>(P1608+D1609*J1608)*'Master-Stocks'!$I$1</f>
        <v>4.5423188969331233E-3</v>
      </c>
      <c r="K1609">
        <f>(Q1608+E1609*K1608)*'Master-Stocks'!$I$1</f>
        <v>37.944391680000003</v>
      </c>
      <c r="L1609">
        <f>(R1608+F1609*L1608)*'Master-Stocks'!$I$1</f>
        <v>7.9470472667040006</v>
      </c>
      <c r="M1609">
        <f ca="1">(S1608+G1609*M1608)*'Master-Stocks'!$I$1</f>
        <v>1.4495762867466301E-2</v>
      </c>
      <c r="N1609">
        <f t="shared" ref="N1609:S1609" si="1606">H1608*B1609+N1608</f>
        <v>7.2888821071863603</v>
      </c>
      <c r="O1609">
        <f t="shared" si="1606"/>
        <v>404</v>
      </c>
      <c r="P1609">
        <f t="shared" si="1606"/>
        <v>0.4542318896933123</v>
      </c>
      <c r="Q1609">
        <f t="shared" si="1606"/>
        <v>3794.4391680000003</v>
      </c>
      <c r="R1609">
        <f t="shared" si="1606"/>
        <v>794.70472667040008</v>
      </c>
      <c r="S1609">
        <f t="shared" ca="1" si="1606"/>
        <v>1.44957628674663</v>
      </c>
    </row>
    <row r="1610" spans="1:19" ht="12.75" x14ac:dyDescent="0.2">
      <c r="A1610">
        <f>'All Transactions'!A1610</f>
        <v>0</v>
      </c>
      <c r="B1610">
        <f>'All Transactions'!F1610</f>
        <v>0</v>
      </c>
      <c r="C1610">
        <f>'All Transactions'!G1610</f>
        <v>0</v>
      </c>
      <c r="D1610">
        <f>'All Transactions'!H1610</f>
        <v>0</v>
      </c>
      <c r="E1610">
        <f>'All Transactions'!I1610</f>
        <v>0</v>
      </c>
      <c r="F1610">
        <f>'All Transactions'!J1610</f>
        <v>0</v>
      </c>
      <c r="G1610">
        <f>'All Transactions'!K1610</f>
        <v>0</v>
      </c>
      <c r="H1610">
        <f>(N1609+B1610*H1609)*'Master-Stocks'!$I$1</f>
        <v>7.2888821071863605E-2</v>
      </c>
      <c r="I1610">
        <f>(O1609+C1610*I1609)*'Master-Stocks'!$I$1</f>
        <v>4.04</v>
      </c>
      <c r="J1610">
        <f>(P1609+D1610*J1609)*'Master-Stocks'!$I$1</f>
        <v>4.5423188969331233E-3</v>
      </c>
      <c r="K1610">
        <f>(Q1609+E1610*K1609)*'Master-Stocks'!$I$1</f>
        <v>37.944391680000003</v>
      </c>
      <c r="L1610">
        <f>(R1609+F1610*L1609)*'Master-Stocks'!$I$1</f>
        <v>7.9470472667040006</v>
      </c>
      <c r="M1610">
        <f ca="1">(S1609+G1610*M1609)*'Master-Stocks'!$I$1</f>
        <v>1.4495762867466301E-2</v>
      </c>
      <c r="N1610">
        <f t="shared" ref="N1610:S1610" si="1607">H1609*B1610+N1609</f>
        <v>7.2888821071863603</v>
      </c>
      <c r="O1610">
        <f t="shared" si="1607"/>
        <v>404</v>
      </c>
      <c r="P1610">
        <f t="shared" si="1607"/>
        <v>0.4542318896933123</v>
      </c>
      <c r="Q1610">
        <f t="shared" si="1607"/>
        <v>3794.4391680000003</v>
      </c>
      <c r="R1610">
        <f t="shared" si="1607"/>
        <v>794.70472667040008</v>
      </c>
      <c r="S1610">
        <f t="shared" ca="1" si="1607"/>
        <v>1.44957628674663</v>
      </c>
    </row>
    <row r="1611" spans="1:19" ht="12.75" x14ac:dyDescent="0.2">
      <c r="A1611">
        <f>'All Transactions'!A1611</f>
        <v>0</v>
      </c>
      <c r="B1611">
        <f>'All Transactions'!F1611</f>
        <v>0</v>
      </c>
      <c r="C1611">
        <f>'All Transactions'!G1611</f>
        <v>0</v>
      </c>
      <c r="D1611">
        <f>'All Transactions'!H1611</f>
        <v>0</v>
      </c>
      <c r="E1611">
        <f>'All Transactions'!I1611</f>
        <v>0</v>
      </c>
      <c r="F1611">
        <f>'All Transactions'!J1611</f>
        <v>0</v>
      </c>
      <c r="G1611">
        <f>'All Transactions'!K1611</f>
        <v>0</v>
      </c>
      <c r="H1611">
        <f>(N1610+B1611*H1610)*'Master-Stocks'!$I$1</f>
        <v>7.2888821071863605E-2</v>
      </c>
      <c r="I1611">
        <f>(O1610+C1611*I1610)*'Master-Stocks'!$I$1</f>
        <v>4.04</v>
      </c>
      <c r="J1611">
        <f>(P1610+D1611*J1610)*'Master-Stocks'!$I$1</f>
        <v>4.5423188969331233E-3</v>
      </c>
      <c r="K1611">
        <f>(Q1610+E1611*K1610)*'Master-Stocks'!$I$1</f>
        <v>37.944391680000003</v>
      </c>
      <c r="L1611">
        <f>(R1610+F1611*L1610)*'Master-Stocks'!$I$1</f>
        <v>7.9470472667040006</v>
      </c>
      <c r="M1611">
        <f ca="1">(S1610+G1611*M1610)*'Master-Stocks'!$I$1</f>
        <v>1.4495762867466301E-2</v>
      </c>
      <c r="N1611">
        <f t="shared" ref="N1611:S1611" si="1608">H1610*B1611+N1610</f>
        <v>7.2888821071863603</v>
      </c>
      <c r="O1611">
        <f t="shared" si="1608"/>
        <v>404</v>
      </c>
      <c r="P1611">
        <f t="shared" si="1608"/>
        <v>0.4542318896933123</v>
      </c>
      <c r="Q1611">
        <f t="shared" si="1608"/>
        <v>3794.4391680000003</v>
      </c>
      <c r="R1611">
        <f t="shared" si="1608"/>
        <v>794.70472667040008</v>
      </c>
      <c r="S1611">
        <f t="shared" ca="1" si="1608"/>
        <v>1.44957628674663</v>
      </c>
    </row>
    <row r="1612" spans="1:19" ht="12.75" x14ac:dyDescent="0.2">
      <c r="A1612">
        <f>'All Transactions'!A1612</f>
        <v>0</v>
      </c>
      <c r="B1612">
        <f>'All Transactions'!F1612</f>
        <v>0</v>
      </c>
      <c r="C1612">
        <f>'All Transactions'!G1612</f>
        <v>0</v>
      </c>
      <c r="D1612">
        <f>'All Transactions'!H1612</f>
        <v>0</v>
      </c>
      <c r="E1612">
        <f>'All Transactions'!I1612</f>
        <v>0</v>
      </c>
      <c r="F1612">
        <f>'All Transactions'!J1612</f>
        <v>0</v>
      </c>
      <c r="G1612">
        <f>'All Transactions'!K1612</f>
        <v>0</v>
      </c>
      <c r="H1612">
        <f>(N1611+B1612*H1611)*'Master-Stocks'!$I$1</f>
        <v>7.2888821071863605E-2</v>
      </c>
      <c r="I1612">
        <f>(O1611+C1612*I1611)*'Master-Stocks'!$I$1</f>
        <v>4.04</v>
      </c>
      <c r="J1612">
        <f>(P1611+D1612*J1611)*'Master-Stocks'!$I$1</f>
        <v>4.5423188969331233E-3</v>
      </c>
      <c r="K1612">
        <f>(Q1611+E1612*K1611)*'Master-Stocks'!$I$1</f>
        <v>37.944391680000003</v>
      </c>
      <c r="L1612">
        <f>(R1611+F1612*L1611)*'Master-Stocks'!$I$1</f>
        <v>7.9470472667040006</v>
      </c>
      <c r="M1612">
        <f ca="1">(S1611+G1612*M1611)*'Master-Stocks'!$I$1</f>
        <v>1.4495762867466301E-2</v>
      </c>
      <c r="N1612">
        <f t="shared" ref="N1612:S1612" si="1609">H1611*B1612+N1611</f>
        <v>7.2888821071863603</v>
      </c>
      <c r="O1612">
        <f t="shared" si="1609"/>
        <v>404</v>
      </c>
      <c r="P1612">
        <f t="shared" si="1609"/>
        <v>0.4542318896933123</v>
      </c>
      <c r="Q1612">
        <f t="shared" si="1609"/>
        <v>3794.4391680000003</v>
      </c>
      <c r="R1612">
        <f t="shared" si="1609"/>
        <v>794.70472667040008</v>
      </c>
      <c r="S1612">
        <f t="shared" ca="1" si="1609"/>
        <v>1.44957628674663</v>
      </c>
    </row>
    <row r="1613" spans="1:19" ht="12.75" x14ac:dyDescent="0.2">
      <c r="A1613">
        <f>'All Transactions'!A1613</f>
        <v>0</v>
      </c>
      <c r="B1613">
        <f>'All Transactions'!F1613</f>
        <v>0</v>
      </c>
      <c r="C1613">
        <f>'All Transactions'!G1613</f>
        <v>0</v>
      </c>
      <c r="D1613">
        <f>'All Transactions'!H1613</f>
        <v>0</v>
      </c>
      <c r="E1613">
        <f>'All Transactions'!I1613</f>
        <v>0</v>
      </c>
      <c r="F1613">
        <f>'All Transactions'!J1613</f>
        <v>0</v>
      </c>
      <c r="G1613">
        <f>'All Transactions'!K1613</f>
        <v>0</v>
      </c>
      <c r="H1613">
        <f>(N1612+B1613*H1612)*'Master-Stocks'!$I$1</f>
        <v>7.2888821071863605E-2</v>
      </c>
      <c r="I1613">
        <f>(O1612+C1613*I1612)*'Master-Stocks'!$I$1</f>
        <v>4.04</v>
      </c>
      <c r="J1613">
        <f>(P1612+D1613*J1612)*'Master-Stocks'!$I$1</f>
        <v>4.5423188969331233E-3</v>
      </c>
      <c r="K1613">
        <f>(Q1612+E1613*K1612)*'Master-Stocks'!$I$1</f>
        <v>37.944391680000003</v>
      </c>
      <c r="L1613">
        <f>(R1612+F1613*L1612)*'Master-Stocks'!$I$1</f>
        <v>7.9470472667040006</v>
      </c>
      <c r="M1613">
        <f ca="1">(S1612+G1613*M1612)*'Master-Stocks'!$I$1</f>
        <v>1.4495762867466301E-2</v>
      </c>
      <c r="N1613">
        <f t="shared" ref="N1613:S1613" si="1610">H1612*B1613+N1612</f>
        <v>7.2888821071863603</v>
      </c>
      <c r="O1613">
        <f t="shared" si="1610"/>
        <v>404</v>
      </c>
      <c r="P1613">
        <f t="shared" si="1610"/>
        <v>0.4542318896933123</v>
      </c>
      <c r="Q1613">
        <f t="shared" si="1610"/>
        <v>3794.4391680000003</v>
      </c>
      <c r="R1613">
        <f t="shared" si="1610"/>
        <v>794.70472667040008</v>
      </c>
      <c r="S1613">
        <f t="shared" ca="1" si="1610"/>
        <v>1.44957628674663</v>
      </c>
    </row>
    <row r="1614" spans="1:19" ht="12.75" x14ac:dyDescent="0.2">
      <c r="A1614">
        <f>'All Transactions'!A1614</f>
        <v>0</v>
      </c>
      <c r="B1614">
        <f>'All Transactions'!F1614</f>
        <v>0</v>
      </c>
      <c r="C1614">
        <f>'All Transactions'!G1614</f>
        <v>0</v>
      </c>
      <c r="D1614">
        <f>'All Transactions'!H1614</f>
        <v>0</v>
      </c>
      <c r="E1614">
        <f>'All Transactions'!I1614</f>
        <v>0</v>
      </c>
      <c r="F1614">
        <f>'All Transactions'!J1614</f>
        <v>0</v>
      </c>
      <c r="G1614">
        <f>'All Transactions'!K1614</f>
        <v>0</v>
      </c>
      <c r="H1614">
        <f>(N1613+B1614*H1613)*'Master-Stocks'!$I$1</f>
        <v>7.2888821071863605E-2</v>
      </c>
      <c r="I1614">
        <f>(O1613+C1614*I1613)*'Master-Stocks'!$I$1</f>
        <v>4.04</v>
      </c>
      <c r="J1614">
        <f>(P1613+D1614*J1613)*'Master-Stocks'!$I$1</f>
        <v>4.5423188969331233E-3</v>
      </c>
      <c r="K1614">
        <f>(Q1613+E1614*K1613)*'Master-Stocks'!$I$1</f>
        <v>37.944391680000003</v>
      </c>
      <c r="L1614">
        <f>(R1613+F1614*L1613)*'Master-Stocks'!$I$1</f>
        <v>7.9470472667040006</v>
      </c>
      <c r="M1614">
        <f ca="1">(S1613+G1614*M1613)*'Master-Stocks'!$I$1</f>
        <v>1.4495762867466301E-2</v>
      </c>
      <c r="N1614">
        <f t="shared" ref="N1614:S1614" si="1611">H1613*B1614+N1613</f>
        <v>7.2888821071863603</v>
      </c>
      <c r="O1614">
        <f t="shared" si="1611"/>
        <v>404</v>
      </c>
      <c r="P1614">
        <f t="shared" si="1611"/>
        <v>0.4542318896933123</v>
      </c>
      <c r="Q1614">
        <f t="shared" si="1611"/>
        <v>3794.4391680000003</v>
      </c>
      <c r="R1614">
        <f t="shared" si="1611"/>
        <v>794.70472667040008</v>
      </c>
      <c r="S1614">
        <f t="shared" ca="1" si="1611"/>
        <v>1.44957628674663</v>
      </c>
    </row>
    <row r="1615" spans="1:19" ht="12.75" x14ac:dyDescent="0.2">
      <c r="A1615">
        <f>'All Transactions'!A1615</f>
        <v>0</v>
      </c>
      <c r="B1615">
        <f>'All Transactions'!F1615</f>
        <v>0</v>
      </c>
      <c r="C1615">
        <f>'All Transactions'!G1615</f>
        <v>0</v>
      </c>
      <c r="D1615">
        <f>'All Transactions'!H1615</f>
        <v>0</v>
      </c>
      <c r="E1615">
        <f>'All Transactions'!I1615</f>
        <v>0</v>
      </c>
      <c r="F1615">
        <f>'All Transactions'!J1615</f>
        <v>0</v>
      </c>
      <c r="G1615">
        <f>'All Transactions'!K1615</f>
        <v>0</v>
      </c>
      <c r="H1615">
        <f>(N1614+B1615*H1614)*'Master-Stocks'!$I$1</f>
        <v>7.2888821071863605E-2</v>
      </c>
      <c r="I1615">
        <f>(O1614+C1615*I1614)*'Master-Stocks'!$I$1</f>
        <v>4.04</v>
      </c>
      <c r="J1615">
        <f>(P1614+D1615*J1614)*'Master-Stocks'!$I$1</f>
        <v>4.5423188969331233E-3</v>
      </c>
      <c r="K1615">
        <f>(Q1614+E1615*K1614)*'Master-Stocks'!$I$1</f>
        <v>37.944391680000003</v>
      </c>
      <c r="L1615">
        <f>(R1614+F1615*L1614)*'Master-Stocks'!$I$1</f>
        <v>7.9470472667040006</v>
      </c>
      <c r="M1615">
        <f ca="1">(S1614+G1615*M1614)*'Master-Stocks'!$I$1</f>
        <v>1.4495762867466301E-2</v>
      </c>
      <c r="N1615">
        <f t="shared" ref="N1615:S1615" si="1612">H1614*B1615+N1614</f>
        <v>7.2888821071863603</v>
      </c>
      <c r="O1615">
        <f t="shared" si="1612"/>
        <v>404</v>
      </c>
      <c r="P1615">
        <f t="shared" si="1612"/>
        <v>0.4542318896933123</v>
      </c>
      <c r="Q1615">
        <f t="shared" si="1612"/>
        <v>3794.4391680000003</v>
      </c>
      <c r="R1615">
        <f t="shared" si="1612"/>
        <v>794.70472667040008</v>
      </c>
      <c r="S1615">
        <f t="shared" ca="1" si="1612"/>
        <v>1.44957628674663</v>
      </c>
    </row>
    <row r="1616" spans="1:19" ht="12.75" x14ac:dyDescent="0.2">
      <c r="A1616">
        <f>'All Transactions'!A1616</f>
        <v>0</v>
      </c>
      <c r="B1616">
        <f>'All Transactions'!F1616</f>
        <v>0</v>
      </c>
      <c r="C1616">
        <f>'All Transactions'!G1616</f>
        <v>0</v>
      </c>
      <c r="D1616">
        <f>'All Transactions'!H1616</f>
        <v>0</v>
      </c>
      <c r="E1616">
        <f>'All Transactions'!I1616</f>
        <v>0</v>
      </c>
      <c r="F1616">
        <f>'All Transactions'!J1616</f>
        <v>0</v>
      </c>
      <c r="G1616">
        <f>'All Transactions'!K1616</f>
        <v>0</v>
      </c>
      <c r="H1616">
        <f>(N1615+B1616*H1615)*'Master-Stocks'!$I$1</f>
        <v>7.2888821071863605E-2</v>
      </c>
      <c r="I1616">
        <f>(O1615+C1616*I1615)*'Master-Stocks'!$I$1</f>
        <v>4.04</v>
      </c>
      <c r="J1616">
        <f>(P1615+D1616*J1615)*'Master-Stocks'!$I$1</f>
        <v>4.5423188969331233E-3</v>
      </c>
      <c r="K1616">
        <f>(Q1615+E1616*K1615)*'Master-Stocks'!$I$1</f>
        <v>37.944391680000003</v>
      </c>
      <c r="L1616">
        <f>(R1615+F1616*L1615)*'Master-Stocks'!$I$1</f>
        <v>7.9470472667040006</v>
      </c>
      <c r="M1616">
        <f ca="1">(S1615+G1616*M1615)*'Master-Stocks'!$I$1</f>
        <v>1.4495762867466301E-2</v>
      </c>
      <c r="N1616">
        <f t="shared" ref="N1616:S1616" si="1613">H1615*B1616+N1615</f>
        <v>7.2888821071863603</v>
      </c>
      <c r="O1616">
        <f t="shared" si="1613"/>
        <v>404</v>
      </c>
      <c r="P1616">
        <f t="shared" si="1613"/>
        <v>0.4542318896933123</v>
      </c>
      <c r="Q1616">
        <f t="shared" si="1613"/>
        <v>3794.4391680000003</v>
      </c>
      <c r="R1616">
        <f t="shared" si="1613"/>
        <v>794.70472667040008</v>
      </c>
      <c r="S1616">
        <f t="shared" ca="1" si="1613"/>
        <v>1.44957628674663</v>
      </c>
    </row>
    <row r="1617" spans="1:19" ht="12.75" x14ac:dyDescent="0.2">
      <c r="A1617">
        <f>'All Transactions'!A1617</f>
        <v>0</v>
      </c>
      <c r="B1617">
        <f>'All Transactions'!F1617</f>
        <v>0</v>
      </c>
      <c r="C1617">
        <f>'All Transactions'!G1617</f>
        <v>0</v>
      </c>
      <c r="D1617">
        <f>'All Transactions'!H1617</f>
        <v>0</v>
      </c>
      <c r="E1617">
        <f>'All Transactions'!I1617</f>
        <v>0</v>
      </c>
      <c r="F1617">
        <f>'All Transactions'!J1617</f>
        <v>0</v>
      </c>
      <c r="G1617">
        <f>'All Transactions'!K1617</f>
        <v>0</v>
      </c>
      <c r="H1617">
        <f>(N1616+B1617*H1616)*'Master-Stocks'!$I$1</f>
        <v>7.2888821071863605E-2</v>
      </c>
      <c r="I1617">
        <f>(O1616+C1617*I1616)*'Master-Stocks'!$I$1</f>
        <v>4.04</v>
      </c>
      <c r="J1617">
        <f>(P1616+D1617*J1616)*'Master-Stocks'!$I$1</f>
        <v>4.5423188969331233E-3</v>
      </c>
      <c r="K1617">
        <f>(Q1616+E1617*K1616)*'Master-Stocks'!$I$1</f>
        <v>37.944391680000003</v>
      </c>
      <c r="L1617">
        <f>(R1616+F1617*L1616)*'Master-Stocks'!$I$1</f>
        <v>7.9470472667040006</v>
      </c>
      <c r="M1617">
        <f ca="1">(S1616+G1617*M1616)*'Master-Stocks'!$I$1</f>
        <v>1.4495762867466301E-2</v>
      </c>
      <c r="N1617">
        <f t="shared" ref="N1617:S1617" si="1614">H1616*B1617+N1616</f>
        <v>7.2888821071863603</v>
      </c>
      <c r="O1617">
        <f t="shared" si="1614"/>
        <v>404</v>
      </c>
      <c r="P1617">
        <f t="shared" si="1614"/>
        <v>0.4542318896933123</v>
      </c>
      <c r="Q1617">
        <f t="shared" si="1614"/>
        <v>3794.4391680000003</v>
      </c>
      <c r="R1617">
        <f t="shared" si="1614"/>
        <v>794.70472667040008</v>
      </c>
      <c r="S1617">
        <f t="shared" ca="1" si="1614"/>
        <v>1.44957628674663</v>
      </c>
    </row>
    <row r="1618" spans="1:19" ht="12.75" x14ac:dyDescent="0.2">
      <c r="A1618">
        <f>'All Transactions'!A1618</f>
        <v>0</v>
      </c>
      <c r="B1618">
        <f>'All Transactions'!F1618</f>
        <v>0</v>
      </c>
      <c r="C1618">
        <f>'All Transactions'!G1618</f>
        <v>0</v>
      </c>
      <c r="D1618">
        <f>'All Transactions'!H1618</f>
        <v>0</v>
      </c>
      <c r="E1618">
        <f>'All Transactions'!I1618</f>
        <v>0</v>
      </c>
      <c r="F1618">
        <f>'All Transactions'!J1618</f>
        <v>0</v>
      </c>
      <c r="G1618">
        <f>'All Transactions'!K1618</f>
        <v>0</v>
      </c>
      <c r="H1618">
        <f>(N1617+B1618*H1617)*'Master-Stocks'!$I$1</f>
        <v>7.2888821071863605E-2</v>
      </c>
      <c r="I1618">
        <f>(O1617+C1618*I1617)*'Master-Stocks'!$I$1</f>
        <v>4.04</v>
      </c>
      <c r="J1618">
        <f>(P1617+D1618*J1617)*'Master-Stocks'!$I$1</f>
        <v>4.5423188969331233E-3</v>
      </c>
      <c r="K1618">
        <f>(Q1617+E1618*K1617)*'Master-Stocks'!$I$1</f>
        <v>37.944391680000003</v>
      </c>
      <c r="L1618">
        <f>(R1617+F1618*L1617)*'Master-Stocks'!$I$1</f>
        <v>7.9470472667040006</v>
      </c>
      <c r="M1618">
        <f ca="1">(S1617+G1618*M1617)*'Master-Stocks'!$I$1</f>
        <v>1.4495762867466301E-2</v>
      </c>
      <c r="N1618">
        <f t="shared" ref="N1618:S1618" si="1615">H1617*B1618+N1617</f>
        <v>7.2888821071863603</v>
      </c>
      <c r="O1618">
        <f t="shared" si="1615"/>
        <v>404</v>
      </c>
      <c r="P1618">
        <f t="shared" si="1615"/>
        <v>0.4542318896933123</v>
      </c>
      <c r="Q1618">
        <f t="shared" si="1615"/>
        <v>3794.4391680000003</v>
      </c>
      <c r="R1618">
        <f t="shared" si="1615"/>
        <v>794.70472667040008</v>
      </c>
      <c r="S1618">
        <f t="shared" ca="1" si="1615"/>
        <v>1.44957628674663</v>
      </c>
    </row>
    <row r="1619" spans="1:19" ht="12.75" x14ac:dyDescent="0.2">
      <c r="A1619">
        <f>'All Transactions'!A1619</f>
        <v>0</v>
      </c>
      <c r="B1619">
        <f>'All Transactions'!F1619</f>
        <v>0</v>
      </c>
      <c r="C1619">
        <f>'All Transactions'!G1619</f>
        <v>0</v>
      </c>
      <c r="D1619">
        <f>'All Transactions'!H1619</f>
        <v>0</v>
      </c>
      <c r="E1619">
        <f>'All Transactions'!I1619</f>
        <v>0</v>
      </c>
      <c r="F1619">
        <f>'All Transactions'!J1619</f>
        <v>0</v>
      </c>
      <c r="G1619">
        <f>'All Transactions'!K1619</f>
        <v>0</v>
      </c>
      <c r="H1619">
        <f>(N1618+B1619*H1618)*'Master-Stocks'!$I$1</f>
        <v>7.2888821071863605E-2</v>
      </c>
      <c r="I1619">
        <f>(O1618+C1619*I1618)*'Master-Stocks'!$I$1</f>
        <v>4.04</v>
      </c>
      <c r="J1619">
        <f>(P1618+D1619*J1618)*'Master-Stocks'!$I$1</f>
        <v>4.5423188969331233E-3</v>
      </c>
      <c r="K1619">
        <f>(Q1618+E1619*K1618)*'Master-Stocks'!$I$1</f>
        <v>37.944391680000003</v>
      </c>
      <c r="L1619">
        <f>(R1618+F1619*L1618)*'Master-Stocks'!$I$1</f>
        <v>7.9470472667040006</v>
      </c>
      <c r="M1619">
        <f ca="1">(S1618+G1619*M1618)*'Master-Stocks'!$I$1</f>
        <v>1.4495762867466301E-2</v>
      </c>
      <c r="N1619">
        <f t="shared" ref="N1619:S1619" si="1616">H1618*B1619+N1618</f>
        <v>7.2888821071863603</v>
      </c>
      <c r="O1619">
        <f t="shared" si="1616"/>
        <v>404</v>
      </c>
      <c r="P1619">
        <f t="shared" si="1616"/>
        <v>0.4542318896933123</v>
      </c>
      <c r="Q1619">
        <f t="shared" si="1616"/>
        <v>3794.4391680000003</v>
      </c>
      <c r="R1619">
        <f t="shared" si="1616"/>
        <v>794.70472667040008</v>
      </c>
      <c r="S1619">
        <f t="shared" ca="1" si="1616"/>
        <v>1.44957628674663</v>
      </c>
    </row>
    <row r="1620" spans="1:19" ht="12.75" x14ac:dyDescent="0.2">
      <c r="A1620">
        <f>'All Transactions'!A1620</f>
        <v>0</v>
      </c>
      <c r="B1620">
        <f>'All Transactions'!F1620</f>
        <v>0</v>
      </c>
      <c r="C1620">
        <f>'All Transactions'!G1620</f>
        <v>0</v>
      </c>
      <c r="D1620">
        <f>'All Transactions'!H1620</f>
        <v>0</v>
      </c>
      <c r="E1620">
        <f>'All Transactions'!I1620</f>
        <v>0</v>
      </c>
      <c r="F1620">
        <f>'All Transactions'!J1620</f>
        <v>0</v>
      </c>
      <c r="G1620">
        <f>'All Transactions'!K1620</f>
        <v>0</v>
      </c>
      <c r="H1620">
        <f>(N1619+B1620*H1619)*'Master-Stocks'!$I$1</f>
        <v>7.2888821071863605E-2</v>
      </c>
      <c r="I1620">
        <f>(O1619+C1620*I1619)*'Master-Stocks'!$I$1</f>
        <v>4.04</v>
      </c>
      <c r="J1620">
        <f>(P1619+D1620*J1619)*'Master-Stocks'!$I$1</f>
        <v>4.5423188969331233E-3</v>
      </c>
      <c r="K1620">
        <f>(Q1619+E1620*K1619)*'Master-Stocks'!$I$1</f>
        <v>37.944391680000003</v>
      </c>
      <c r="L1620">
        <f>(R1619+F1620*L1619)*'Master-Stocks'!$I$1</f>
        <v>7.9470472667040006</v>
      </c>
      <c r="M1620">
        <f ca="1">(S1619+G1620*M1619)*'Master-Stocks'!$I$1</f>
        <v>1.4495762867466301E-2</v>
      </c>
      <c r="N1620">
        <f t="shared" ref="N1620:S1620" si="1617">H1619*B1620+N1619</f>
        <v>7.2888821071863603</v>
      </c>
      <c r="O1620">
        <f t="shared" si="1617"/>
        <v>404</v>
      </c>
      <c r="P1620">
        <f t="shared" si="1617"/>
        <v>0.4542318896933123</v>
      </c>
      <c r="Q1620">
        <f t="shared" si="1617"/>
        <v>3794.4391680000003</v>
      </c>
      <c r="R1620">
        <f t="shared" si="1617"/>
        <v>794.70472667040008</v>
      </c>
      <c r="S1620">
        <f t="shared" ca="1" si="1617"/>
        <v>1.44957628674663</v>
      </c>
    </row>
    <row r="1621" spans="1:19" ht="12.75" x14ac:dyDescent="0.2">
      <c r="A1621">
        <f>'All Transactions'!A1621</f>
        <v>0</v>
      </c>
      <c r="B1621">
        <f>'All Transactions'!F1621</f>
        <v>0</v>
      </c>
      <c r="C1621">
        <f>'All Transactions'!G1621</f>
        <v>0</v>
      </c>
      <c r="D1621">
        <f>'All Transactions'!H1621</f>
        <v>0</v>
      </c>
      <c r="E1621">
        <f>'All Transactions'!I1621</f>
        <v>0</v>
      </c>
      <c r="F1621">
        <f>'All Transactions'!J1621</f>
        <v>0</v>
      </c>
      <c r="G1621">
        <f>'All Transactions'!K1621</f>
        <v>0</v>
      </c>
      <c r="H1621">
        <f>(N1620+B1621*H1620)*'Master-Stocks'!$I$1</f>
        <v>7.2888821071863605E-2</v>
      </c>
      <c r="I1621">
        <f>(O1620+C1621*I1620)*'Master-Stocks'!$I$1</f>
        <v>4.04</v>
      </c>
      <c r="J1621">
        <f>(P1620+D1621*J1620)*'Master-Stocks'!$I$1</f>
        <v>4.5423188969331233E-3</v>
      </c>
      <c r="K1621">
        <f>(Q1620+E1621*K1620)*'Master-Stocks'!$I$1</f>
        <v>37.944391680000003</v>
      </c>
      <c r="L1621">
        <f>(R1620+F1621*L1620)*'Master-Stocks'!$I$1</f>
        <v>7.9470472667040006</v>
      </c>
      <c r="M1621">
        <f ca="1">(S1620+G1621*M1620)*'Master-Stocks'!$I$1</f>
        <v>1.4495762867466301E-2</v>
      </c>
      <c r="N1621">
        <f t="shared" ref="N1621:S1621" si="1618">H1620*B1621+N1620</f>
        <v>7.2888821071863603</v>
      </c>
      <c r="O1621">
        <f t="shared" si="1618"/>
        <v>404</v>
      </c>
      <c r="P1621">
        <f t="shared" si="1618"/>
        <v>0.4542318896933123</v>
      </c>
      <c r="Q1621">
        <f t="shared" si="1618"/>
        <v>3794.4391680000003</v>
      </c>
      <c r="R1621">
        <f t="shared" si="1618"/>
        <v>794.70472667040008</v>
      </c>
      <c r="S1621">
        <f t="shared" ca="1" si="1618"/>
        <v>1.44957628674663</v>
      </c>
    </row>
    <row r="1622" spans="1:19" ht="12.75" x14ac:dyDescent="0.2">
      <c r="A1622">
        <f>'All Transactions'!A1622</f>
        <v>0</v>
      </c>
      <c r="B1622">
        <f>'All Transactions'!F1622</f>
        <v>0</v>
      </c>
      <c r="C1622">
        <f>'All Transactions'!G1622</f>
        <v>0</v>
      </c>
      <c r="D1622">
        <f>'All Transactions'!H1622</f>
        <v>0</v>
      </c>
      <c r="E1622">
        <f>'All Transactions'!I1622</f>
        <v>0</v>
      </c>
      <c r="F1622">
        <f>'All Transactions'!J1622</f>
        <v>0</v>
      </c>
      <c r="G1622">
        <f>'All Transactions'!K1622</f>
        <v>0</v>
      </c>
      <c r="H1622">
        <f>(N1621+B1622*H1621)*'Master-Stocks'!$I$1</f>
        <v>7.2888821071863605E-2</v>
      </c>
      <c r="I1622">
        <f>(O1621+C1622*I1621)*'Master-Stocks'!$I$1</f>
        <v>4.04</v>
      </c>
      <c r="J1622">
        <f>(P1621+D1622*J1621)*'Master-Stocks'!$I$1</f>
        <v>4.5423188969331233E-3</v>
      </c>
      <c r="K1622">
        <f>(Q1621+E1622*K1621)*'Master-Stocks'!$I$1</f>
        <v>37.944391680000003</v>
      </c>
      <c r="L1622">
        <f>(R1621+F1622*L1621)*'Master-Stocks'!$I$1</f>
        <v>7.9470472667040006</v>
      </c>
      <c r="M1622">
        <f ca="1">(S1621+G1622*M1621)*'Master-Stocks'!$I$1</f>
        <v>1.4495762867466301E-2</v>
      </c>
      <c r="N1622">
        <f t="shared" ref="N1622:S1622" si="1619">H1621*B1622+N1621</f>
        <v>7.2888821071863603</v>
      </c>
      <c r="O1622">
        <f t="shared" si="1619"/>
        <v>404</v>
      </c>
      <c r="P1622">
        <f t="shared" si="1619"/>
        <v>0.4542318896933123</v>
      </c>
      <c r="Q1622">
        <f t="shared" si="1619"/>
        <v>3794.4391680000003</v>
      </c>
      <c r="R1622">
        <f t="shared" si="1619"/>
        <v>794.70472667040008</v>
      </c>
      <c r="S1622">
        <f t="shared" ca="1" si="1619"/>
        <v>1.44957628674663</v>
      </c>
    </row>
    <row r="1623" spans="1:19" ht="12.75" x14ac:dyDescent="0.2">
      <c r="A1623">
        <f>'All Transactions'!A1623</f>
        <v>0</v>
      </c>
      <c r="B1623">
        <f>'All Transactions'!F1623</f>
        <v>0</v>
      </c>
      <c r="C1623">
        <f>'All Transactions'!G1623</f>
        <v>0</v>
      </c>
      <c r="D1623">
        <f>'All Transactions'!H1623</f>
        <v>0</v>
      </c>
      <c r="E1623">
        <f>'All Transactions'!I1623</f>
        <v>0</v>
      </c>
      <c r="F1623">
        <f>'All Transactions'!J1623</f>
        <v>0</v>
      </c>
      <c r="G1623">
        <f>'All Transactions'!K1623</f>
        <v>0</v>
      </c>
      <c r="H1623">
        <f>(N1622+B1623*H1622)*'Master-Stocks'!$I$1</f>
        <v>7.2888821071863605E-2</v>
      </c>
      <c r="I1623">
        <f>(O1622+C1623*I1622)*'Master-Stocks'!$I$1</f>
        <v>4.04</v>
      </c>
      <c r="J1623">
        <f>(P1622+D1623*J1622)*'Master-Stocks'!$I$1</f>
        <v>4.5423188969331233E-3</v>
      </c>
      <c r="K1623">
        <f>(Q1622+E1623*K1622)*'Master-Stocks'!$I$1</f>
        <v>37.944391680000003</v>
      </c>
      <c r="L1623">
        <f>(R1622+F1623*L1622)*'Master-Stocks'!$I$1</f>
        <v>7.9470472667040006</v>
      </c>
      <c r="M1623">
        <f ca="1">(S1622+G1623*M1622)*'Master-Stocks'!$I$1</f>
        <v>1.4495762867466301E-2</v>
      </c>
      <c r="N1623">
        <f t="shared" ref="N1623:S1623" si="1620">H1622*B1623+N1622</f>
        <v>7.2888821071863603</v>
      </c>
      <c r="O1623">
        <f t="shared" si="1620"/>
        <v>404</v>
      </c>
      <c r="P1623">
        <f t="shared" si="1620"/>
        <v>0.4542318896933123</v>
      </c>
      <c r="Q1623">
        <f t="shared" si="1620"/>
        <v>3794.4391680000003</v>
      </c>
      <c r="R1623">
        <f t="shared" si="1620"/>
        <v>794.70472667040008</v>
      </c>
      <c r="S1623">
        <f t="shared" ca="1" si="1620"/>
        <v>1.44957628674663</v>
      </c>
    </row>
    <row r="1624" spans="1:19" ht="12.75" x14ac:dyDescent="0.2">
      <c r="A1624">
        <f>'All Transactions'!A1624</f>
        <v>0</v>
      </c>
      <c r="B1624">
        <f>'All Transactions'!F1624</f>
        <v>0</v>
      </c>
      <c r="C1624">
        <f>'All Transactions'!G1624</f>
        <v>0</v>
      </c>
      <c r="D1624">
        <f>'All Transactions'!H1624</f>
        <v>0</v>
      </c>
      <c r="E1624">
        <f>'All Transactions'!I1624</f>
        <v>0</v>
      </c>
      <c r="F1624">
        <f>'All Transactions'!J1624</f>
        <v>0</v>
      </c>
      <c r="G1624">
        <f>'All Transactions'!K1624</f>
        <v>0</v>
      </c>
      <c r="H1624">
        <f>(N1623+B1624*H1623)*'Master-Stocks'!$I$1</f>
        <v>7.2888821071863605E-2</v>
      </c>
      <c r="I1624">
        <f>(O1623+C1624*I1623)*'Master-Stocks'!$I$1</f>
        <v>4.04</v>
      </c>
      <c r="J1624">
        <f>(P1623+D1624*J1623)*'Master-Stocks'!$I$1</f>
        <v>4.5423188969331233E-3</v>
      </c>
      <c r="K1624">
        <f>(Q1623+E1624*K1623)*'Master-Stocks'!$I$1</f>
        <v>37.944391680000003</v>
      </c>
      <c r="L1624">
        <f>(R1623+F1624*L1623)*'Master-Stocks'!$I$1</f>
        <v>7.9470472667040006</v>
      </c>
      <c r="M1624">
        <f ca="1">(S1623+G1624*M1623)*'Master-Stocks'!$I$1</f>
        <v>1.4495762867466301E-2</v>
      </c>
      <c r="N1624">
        <f t="shared" ref="N1624:S1624" si="1621">H1623*B1624+N1623</f>
        <v>7.2888821071863603</v>
      </c>
      <c r="O1624">
        <f t="shared" si="1621"/>
        <v>404</v>
      </c>
      <c r="P1624">
        <f t="shared" si="1621"/>
        <v>0.4542318896933123</v>
      </c>
      <c r="Q1624">
        <f t="shared" si="1621"/>
        <v>3794.4391680000003</v>
      </c>
      <c r="R1624">
        <f t="shared" si="1621"/>
        <v>794.70472667040008</v>
      </c>
      <c r="S1624">
        <f t="shared" ca="1" si="1621"/>
        <v>1.44957628674663</v>
      </c>
    </row>
    <row r="1625" spans="1:19" ht="12.75" x14ac:dyDescent="0.2">
      <c r="A1625">
        <f>'All Transactions'!A1625</f>
        <v>0</v>
      </c>
      <c r="B1625">
        <f>'All Transactions'!F1625</f>
        <v>0</v>
      </c>
      <c r="C1625">
        <f>'All Transactions'!G1625</f>
        <v>0</v>
      </c>
      <c r="D1625">
        <f>'All Transactions'!H1625</f>
        <v>0</v>
      </c>
      <c r="E1625">
        <f>'All Transactions'!I1625</f>
        <v>0</v>
      </c>
      <c r="F1625">
        <f>'All Transactions'!J1625</f>
        <v>0</v>
      </c>
      <c r="G1625">
        <f>'All Transactions'!K1625</f>
        <v>0</v>
      </c>
      <c r="H1625">
        <f>(N1624+B1625*H1624)*'Master-Stocks'!$I$1</f>
        <v>7.2888821071863605E-2</v>
      </c>
      <c r="I1625">
        <f>(O1624+C1625*I1624)*'Master-Stocks'!$I$1</f>
        <v>4.04</v>
      </c>
      <c r="J1625">
        <f>(P1624+D1625*J1624)*'Master-Stocks'!$I$1</f>
        <v>4.5423188969331233E-3</v>
      </c>
      <c r="K1625">
        <f>(Q1624+E1625*K1624)*'Master-Stocks'!$I$1</f>
        <v>37.944391680000003</v>
      </c>
      <c r="L1625">
        <f>(R1624+F1625*L1624)*'Master-Stocks'!$I$1</f>
        <v>7.9470472667040006</v>
      </c>
      <c r="M1625">
        <f ca="1">(S1624+G1625*M1624)*'Master-Stocks'!$I$1</f>
        <v>1.4495762867466301E-2</v>
      </c>
      <c r="N1625">
        <f t="shared" ref="N1625:S1625" si="1622">H1624*B1625+N1624</f>
        <v>7.2888821071863603</v>
      </c>
      <c r="O1625">
        <f t="shared" si="1622"/>
        <v>404</v>
      </c>
      <c r="P1625">
        <f t="shared" si="1622"/>
        <v>0.4542318896933123</v>
      </c>
      <c r="Q1625">
        <f t="shared" si="1622"/>
        <v>3794.4391680000003</v>
      </c>
      <c r="R1625">
        <f t="shared" si="1622"/>
        <v>794.70472667040008</v>
      </c>
      <c r="S1625">
        <f t="shared" ca="1" si="1622"/>
        <v>1.44957628674663</v>
      </c>
    </row>
    <row r="1626" spans="1:19" ht="12.75" x14ac:dyDescent="0.2">
      <c r="A1626">
        <f>'All Transactions'!A1626</f>
        <v>0</v>
      </c>
      <c r="B1626">
        <f>'All Transactions'!F1626</f>
        <v>0</v>
      </c>
      <c r="C1626">
        <f>'All Transactions'!G1626</f>
        <v>0</v>
      </c>
      <c r="D1626">
        <f>'All Transactions'!H1626</f>
        <v>0</v>
      </c>
      <c r="E1626">
        <f>'All Transactions'!I1626</f>
        <v>0</v>
      </c>
      <c r="F1626">
        <f>'All Transactions'!J1626</f>
        <v>0</v>
      </c>
      <c r="G1626">
        <f>'All Transactions'!K1626</f>
        <v>0</v>
      </c>
      <c r="H1626">
        <f>(N1625+B1626*H1625)*'Master-Stocks'!$I$1</f>
        <v>7.2888821071863605E-2</v>
      </c>
      <c r="I1626">
        <f>(O1625+C1626*I1625)*'Master-Stocks'!$I$1</f>
        <v>4.04</v>
      </c>
      <c r="J1626">
        <f>(P1625+D1626*J1625)*'Master-Stocks'!$I$1</f>
        <v>4.5423188969331233E-3</v>
      </c>
      <c r="K1626">
        <f>(Q1625+E1626*K1625)*'Master-Stocks'!$I$1</f>
        <v>37.944391680000003</v>
      </c>
      <c r="L1626">
        <f>(R1625+F1626*L1625)*'Master-Stocks'!$I$1</f>
        <v>7.9470472667040006</v>
      </c>
      <c r="M1626">
        <f ca="1">(S1625+G1626*M1625)*'Master-Stocks'!$I$1</f>
        <v>1.4495762867466301E-2</v>
      </c>
      <c r="N1626">
        <f t="shared" ref="N1626:S1626" si="1623">H1625*B1626+N1625</f>
        <v>7.2888821071863603</v>
      </c>
      <c r="O1626">
        <f t="shared" si="1623"/>
        <v>404</v>
      </c>
      <c r="P1626">
        <f t="shared" si="1623"/>
        <v>0.4542318896933123</v>
      </c>
      <c r="Q1626">
        <f t="shared" si="1623"/>
        <v>3794.4391680000003</v>
      </c>
      <c r="R1626">
        <f t="shared" si="1623"/>
        <v>794.70472667040008</v>
      </c>
      <c r="S1626">
        <f t="shared" ca="1" si="1623"/>
        <v>1.44957628674663</v>
      </c>
    </row>
    <row r="1627" spans="1:19" ht="12.75" x14ac:dyDescent="0.2">
      <c r="A1627">
        <f>'All Transactions'!A1627</f>
        <v>0</v>
      </c>
      <c r="B1627">
        <f>'All Transactions'!F1627</f>
        <v>0</v>
      </c>
      <c r="C1627">
        <f>'All Transactions'!G1627</f>
        <v>0</v>
      </c>
      <c r="D1627">
        <f>'All Transactions'!H1627</f>
        <v>0</v>
      </c>
      <c r="E1627">
        <f>'All Transactions'!I1627</f>
        <v>0</v>
      </c>
      <c r="F1627">
        <f>'All Transactions'!J1627</f>
        <v>0</v>
      </c>
      <c r="G1627">
        <f>'All Transactions'!K1627</f>
        <v>0</v>
      </c>
      <c r="H1627">
        <f>(N1626+B1627*H1626)*'Master-Stocks'!$I$1</f>
        <v>7.2888821071863605E-2</v>
      </c>
      <c r="I1627">
        <f>(O1626+C1627*I1626)*'Master-Stocks'!$I$1</f>
        <v>4.04</v>
      </c>
      <c r="J1627">
        <f>(P1626+D1627*J1626)*'Master-Stocks'!$I$1</f>
        <v>4.5423188969331233E-3</v>
      </c>
      <c r="K1627">
        <f>(Q1626+E1627*K1626)*'Master-Stocks'!$I$1</f>
        <v>37.944391680000003</v>
      </c>
      <c r="L1627">
        <f>(R1626+F1627*L1626)*'Master-Stocks'!$I$1</f>
        <v>7.9470472667040006</v>
      </c>
      <c r="M1627">
        <f ca="1">(S1626+G1627*M1626)*'Master-Stocks'!$I$1</f>
        <v>1.4495762867466301E-2</v>
      </c>
      <c r="N1627">
        <f t="shared" ref="N1627:S1627" si="1624">H1626*B1627+N1626</f>
        <v>7.2888821071863603</v>
      </c>
      <c r="O1627">
        <f t="shared" si="1624"/>
        <v>404</v>
      </c>
      <c r="P1627">
        <f t="shared" si="1624"/>
        <v>0.4542318896933123</v>
      </c>
      <c r="Q1627">
        <f t="shared" si="1624"/>
        <v>3794.4391680000003</v>
      </c>
      <c r="R1627">
        <f t="shared" si="1624"/>
        <v>794.70472667040008</v>
      </c>
      <c r="S1627">
        <f t="shared" ca="1" si="1624"/>
        <v>1.44957628674663</v>
      </c>
    </row>
    <row r="1628" spans="1:19" ht="12.75" x14ac:dyDescent="0.2">
      <c r="A1628">
        <f>'All Transactions'!A1628</f>
        <v>0</v>
      </c>
      <c r="B1628">
        <f>'All Transactions'!F1628</f>
        <v>0</v>
      </c>
      <c r="C1628">
        <f>'All Transactions'!G1628</f>
        <v>0</v>
      </c>
      <c r="D1628">
        <f>'All Transactions'!H1628</f>
        <v>0</v>
      </c>
      <c r="E1628">
        <f>'All Transactions'!I1628</f>
        <v>0</v>
      </c>
      <c r="F1628">
        <f>'All Transactions'!J1628</f>
        <v>0</v>
      </c>
      <c r="G1628">
        <f>'All Transactions'!K1628</f>
        <v>0</v>
      </c>
      <c r="H1628">
        <f>(N1627+B1628*H1627)*'Master-Stocks'!$I$1</f>
        <v>7.2888821071863605E-2</v>
      </c>
      <c r="I1628">
        <f>(O1627+C1628*I1627)*'Master-Stocks'!$I$1</f>
        <v>4.04</v>
      </c>
      <c r="J1628">
        <f>(P1627+D1628*J1627)*'Master-Stocks'!$I$1</f>
        <v>4.5423188969331233E-3</v>
      </c>
      <c r="K1628">
        <f>(Q1627+E1628*K1627)*'Master-Stocks'!$I$1</f>
        <v>37.944391680000003</v>
      </c>
      <c r="L1628">
        <f>(R1627+F1628*L1627)*'Master-Stocks'!$I$1</f>
        <v>7.9470472667040006</v>
      </c>
      <c r="M1628">
        <f ca="1">(S1627+G1628*M1627)*'Master-Stocks'!$I$1</f>
        <v>1.4495762867466301E-2</v>
      </c>
      <c r="N1628">
        <f t="shared" ref="N1628:S1628" si="1625">H1627*B1628+N1627</f>
        <v>7.2888821071863603</v>
      </c>
      <c r="O1628">
        <f t="shared" si="1625"/>
        <v>404</v>
      </c>
      <c r="P1628">
        <f t="shared" si="1625"/>
        <v>0.4542318896933123</v>
      </c>
      <c r="Q1628">
        <f t="shared" si="1625"/>
        <v>3794.4391680000003</v>
      </c>
      <c r="R1628">
        <f t="shared" si="1625"/>
        <v>794.70472667040008</v>
      </c>
      <c r="S1628">
        <f t="shared" ca="1" si="1625"/>
        <v>1.44957628674663</v>
      </c>
    </row>
    <row r="1629" spans="1:19" ht="12.75" x14ac:dyDescent="0.2">
      <c r="A1629">
        <f>'All Transactions'!A1629</f>
        <v>0</v>
      </c>
      <c r="B1629">
        <f>'All Transactions'!F1629</f>
        <v>0</v>
      </c>
      <c r="C1629">
        <f>'All Transactions'!G1629</f>
        <v>0</v>
      </c>
      <c r="D1629">
        <f>'All Transactions'!H1629</f>
        <v>0</v>
      </c>
      <c r="E1629">
        <f>'All Transactions'!I1629</f>
        <v>0</v>
      </c>
      <c r="F1629">
        <f>'All Transactions'!J1629</f>
        <v>0</v>
      </c>
      <c r="G1629">
        <f>'All Transactions'!K1629</f>
        <v>0</v>
      </c>
      <c r="H1629">
        <f>(N1628+B1629*H1628)*'Master-Stocks'!$I$1</f>
        <v>7.2888821071863605E-2</v>
      </c>
      <c r="I1629">
        <f>(O1628+C1629*I1628)*'Master-Stocks'!$I$1</f>
        <v>4.04</v>
      </c>
      <c r="J1629">
        <f>(P1628+D1629*J1628)*'Master-Stocks'!$I$1</f>
        <v>4.5423188969331233E-3</v>
      </c>
      <c r="K1629">
        <f>(Q1628+E1629*K1628)*'Master-Stocks'!$I$1</f>
        <v>37.944391680000003</v>
      </c>
      <c r="L1629">
        <f>(R1628+F1629*L1628)*'Master-Stocks'!$I$1</f>
        <v>7.9470472667040006</v>
      </c>
      <c r="M1629">
        <f ca="1">(S1628+G1629*M1628)*'Master-Stocks'!$I$1</f>
        <v>1.4495762867466301E-2</v>
      </c>
      <c r="N1629">
        <f t="shared" ref="N1629:S1629" si="1626">H1628*B1629+N1628</f>
        <v>7.2888821071863603</v>
      </c>
      <c r="O1629">
        <f t="shared" si="1626"/>
        <v>404</v>
      </c>
      <c r="P1629">
        <f t="shared" si="1626"/>
        <v>0.4542318896933123</v>
      </c>
      <c r="Q1629">
        <f t="shared" si="1626"/>
        <v>3794.4391680000003</v>
      </c>
      <c r="R1629">
        <f t="shared" si="1626"/>
        <v>794.70472667040008</v>
      </c>
      <c r="S1629">
        <f t="shared" ca="1" si="1626"/>
        <v>1.44957628674663</v>
      </c>
    </row>
    <row r="1630" spans="1:19" ht="12.75" x14ac:dyDescent="0.2">
      <c r="A1630">
        <f>'All Transactions'!A1630</f>
        <v>0</v>
      </c>
      <c r="B1630">
        <f>'All Transactions'!F1630</f>
        <v>0</v>
      </c>
      <c r="C1630">
        <f>'All Transactions'!G1630</f>
        <v>0</v>
      </c>
      <c r="D1630">
        <f>'All Transactions'!H1630</f>
        <v>0</v>
      </c>
      <c r="E1630">
        <f>'All Transactions'!I1630</f>
        <v>0</v>
      </c>
      <c r="F1630">
        <f>'All Transactions'!J1630</f>
        <v>0</v>
      </c>
      <c r="G1630">
        <f>'All Transactions'!K1630</f>
        <v>0</v>
      </c>
      <c r="H1630">
        <f>(N1629+B1630*H1629)*'Master-Stocks'!$I$1</f>
        <v>7.2888821071863605E-2</v>
      </c>
      <c r="I1630">
        <f>(O1629+C1630*I1629)*'Master-Stocks'!$I$1</f>
        <v>4.04</v>
      </c>
      <c r="J1630">
        <f>(P1629+D1630*J1629)*'Master-Stocks'!$I$1</f>
        <v>4.5423188969331233E-3</v>
      </c>
      <c r="K1630">
        <f>(Q1629+E1630*K1629)*'Master-Stocks'!$I$1</f>
        <v>37.944391680000003</v>
      </c>
      <c r="L1630">
        <f>(R1629+F1630*L1629)*'Master-Stocks'!$I$1</f>
        <v>7.9470472667040006</v>
      </c>
      <c r="M1630">
        <f ca="1">(S1629+G1630*M1629)*'Master-Stocks'!$I$1</f>
        <v>1.4495762867466301E-2</v>
      </c>
      <c r="N1630">
        <f t="shared" ref="N1630:S1630" si="1627">H1629*B1630+N1629</f>
        <v>7.2888821071863603</v>
      </c>
      <c r="O1630">
        <f t="shared" si="1627"/>
        <v>404</v>
      </c>
      <c r="P1630">
        <f t="shared" si="1627"/>
        <v>0.4542318896933123</v>
      </c>
      <c r="Q1630">
        <f t="shared" si="1627"/>
        <v>3794.4391680000003</v>
      </c>
      <c r="R1630">
        <f t="shared" si="1627"/>
        <v>794.70472667040008</v>
      </c>
      <c r="S1630">
        <f t="shared" ca="1" si="1627"/>
        <v>1.44957628674663</v>
      </c>
    </row>
    <row r="1631" spans="1:19" ht="12.75" x14ac:dyDescent="0.2">
      <c r="A1631">
        <f>'All Transactions'!A1631</f>
        <v>0</v>
      </c>
      <c r="B1631">
        <f>'All Transactions'!F1631</f>
        <v>0</v>
      </c>
      <c r="C1631">
        <f>'All Transactions'!G1631</f>
        <v>0</v>
      </c>
      <c r="D1631">
        <f>'All Transactions'!H1631</f>
        <v>0</v>
      </c>
      <c r="E1631">
        <f>'All Transactions'!I1631</f>
        <v>0</v>
      </c>
      <c r="F1631">
        <f>'All Transactions'!J1631</f>
        <v>0</v>
      </c>
      <c r="G1631">
        <f>'All Transactions'!K1631</f>
        <v>0</v>
      </c>
      <c r="H1631">
        <f>(N1630+B1631*H1630)*'Master-Stocks'!$I$1</f>
        <v>7.2888821071863605E-2</v>
      </c>
      <c r="I1631">
        <f>(O1630+C1631*I1630)*'Master-Stocks'!$I$1</f>
        <v>4.04</v>
      </c>
      <c r="J1631">
        <f>(P1630+D1631*J1630)*'Master-Stocks'!$I$1</f>
        <v>4.5423188969331233E-3</v>
      </c>
      <c r="K1631">
        <f>(Q1630+E1631*K1630)*'Master-Stocks'!$I$1</f>
        <v>37.944391680000003</v>
      </c>
      <c r="L1631">
        <f>(R1630+F1631*L1630)*'Master-Stocks'!$I$1</f>
        <v>7.9470472667040006</v>
      </c>
      <c r="M1631">
        <f ca="1">(S1630+G1631*M1630)*'Master-Stocks'!$I$1</f>
        <v>1.4495762867466301E-2</v>
      </c>
      <c r="N1631">
        <f t="shared" ref="N1631:S1631" si="1628">H1630*B1631+N1630</f>
        <v>7.2888821071863603</v>
      </c>
      <c r="O1631">
        <f t="shared" si="1628"/>
        <v>404</v>
      </c>
      <c r="P1631">
        <f t="shared" si="1628"/>
        <v>0.4542318896933123</v>
      </c>
      <c r="Q1631">
        <f t="shared" si="1628"/>
        <v>3794.4391680000003</v>
      </c>
      <c r="R1631">
        <f t="shared" si="1628"/>
        <v>794.70472667040008</v>
      </c>
      <c r="S1631">
        <f t="shared" ca="1" si="1628"/>
        <v>1.44957628674663</v>
      </c>
    </row>
    <row r="1632" spans="1:19" ht="12.75" x14ac:dyDescent="0.2">
      <c r="A1632">
        <f>'All Transactions'!A1632</f>
        <v>0</v>
      </c>
      <c r="B1632">
        <f>'All Transactions'!F1632</f>
        <v>0</v>
      </c>
      <c r="C1632">
        <f>'All Transactions'!G1632</f>
        <v>0</v>
      </c>
      <c r="D1632">
        <f>'All Transactions'!H1632</f>
        <v>0</v>
      </c>
      <c r="E1632">
        <f>'All Transactions'!I1632</f>
        <v>0</v>
      </c>
      <c r="F1632">
        <f>'All Transactions'!J1632</f>
        <v>0</v>
      </c>
      <c r="G1632">
        <f>'All Transactions'!K1632</f>
        <v>0</v>
      </c>
      <c r="H1632">
        <f>(N1631+B1632*H1631)*'Master-Stocks'!$I$1</f>
        <v>7.2888821071863605E-2</v>
      </c>
      <c r="I1632">
        <f>(O1631+C1632*I1631)*'Master-Stocks'!$I$1</f>
        <v>4.04</v>
      </c>
      <c r="J1632">
        <f>(P1631+D1632*J1631)*'Master-Stocks'!$I$1</f>
        <v>4.5423188969331233E-3</v>
      </c>
      <c r="K1632">
        <f>(Q1631+E1632*K1631)*'Master-Stocks'!$I$1</f>
        <v>37.944391680000003</v>
      </c>
      <c r="L1632">
        <f>(R1631+F1632*L1631)*'Master-Stocks'!$I$1</f>
        <v>7.9470472667040006</v>
      </c>
      <c r="M1632">
        <f ca="1">(S1631+G1632*M1631)*'Master-Stocks'!$I$1</f>
        <v>1.4495762867466301E-2</v>
      </c>
      <c r="N1632">
        <f t="shared" ref="N1632:S1632" si="1629">H1631*B1632+N1631</f>
        <v>7.2888821071863603</v>
      </c>
      <c r="O1632">
        <f t="shared" si="1629"/>
        <v>404</v>
      </c>
      <c r="P1632">
        <f t="shared" si="1629"/>
        <v>0.4542318896933123</v>
      </c>
      <c r="Q1632">
        <f t="shared" si="1629"/>
        <v>3794.4391680000003</v>
      </c>
      <c r="R1632">
        <f t="shared" si="1629"/>
        <v>794.70472667040008</v>
      </c>
      <c r="S1632">
        <f t="shared" ca="1" si="1629"/>
        <v>1.44957628674663</v>
      </c>
    </row>
    <row r="1633" spans="1:19" ht="12.75" x14ac:dyDescent="0.2">
      <c r="A1633">
        <f>'All Transactions'!A1633</f>
        <v>0</v>
      </c>
      <c r="B1633">
        <f>'All Transactions'!F1633</f>
        <v>0</v>
      </c>
      <c r="C1633">
        <f>'All Transactions'!G1633</f>
        <v>0</v>
      </c>
      <c r="D1633">
        <f>'All Transactions'!H1633</f>
        <v>0</v>
      </c>
      <c r="E1633">
        <f>'All Transactions'!I1633</f>
        <v>0</v>
      </c>
      <c r="F1633">
        <f>'All Transactions'!J1633</f>
        <v>0</v>
      </c>
      <c r="G1633">
        <f>'All Transactions'!K1633</f>
        <v>0</v>
      </c>
      <c r="H1633">
        <f>(N1632+B1633*H1632)*'Master-Stocks'!$I$1</f>
        <v>7.2888821071863605E-2</v>
      </c>
      <c r="I1633">
        <f>(O1632+C1633*I1632)*'Master-Stocks'!$I$1</f>
        <v>4.04</v>
      </c>
      <c r="J1633">
        <f>(P1632+D1633*J1632)*'Master-Stocks'!$I$1</f>
        <v>4.5423188969331233E-3</v>
      </c>
      <c r="K1633">
        <f>(Q1632+E1633*K1632)*'Master-Stocks'!$I$1</f>
        <v>37.944391680000003</v>
      </c>
      <c r="L1633">
        <f>(R1632+F1633*L1632)*'Master-Stocks'!$I$1</f>
        <v>7.9470472667040006</v>
      </c>
      <c r="M1633">
        <f ca="1">(S1632+G1633*M1632)*'Master-Stocks'!$I$1</f>
        <v>1.4495762867466301E-2</v>
      </c>
      <c r="N1633">
        <f t="shared" ref="N1633:S1633" si="1630">H1632*B1633+N1632</f>
        <v>7.2888821071863603</v>
      </c>
      <c r="O1633">
        <f t="shared" si="1630"/>
        <v>404</v>
      </c>
      <c r="P1633">
        <f t="shared" si="1630"/>
        <v>0.4542318896933123</v>
      </c>
      <c r="Q1633">
        <f t="shared" si="1630"/>
        <v>3794.4391680000003</v>
      </c>
      <c r="R1633">
        <f t="shared" si="1630"/>
        <v>794.70472667040008</v>
      </c>
      <c r="S1633">
        <f t="shared" ca="1" si="1630"/>
        <v>1.44957628674663</v>
      </c>
    </row>
    <row r="1634" spans="1:19" ht="12.75" x14ac:dyDescent="0.2">
      <c r="A1634">
        <f>'All Transactions'!A1634</f>
        <v>0</v>
      </c>
      <c r="B1634">
        <f>'All Transactions'!F1634</f>
        <v>0</v>
      </c>
      <c r="C1634">
        <f>'All Transactions'!G1634</f>
        <v>0</v>
      </c>
      <c r="D1634">
        <f>'All Transactions'!H1634</f>
        <v>0</v>
      </c>
      <c r="E1634">
        <f>'All Transactions'!I1634</f>
        <v>0</v>
      </c>
      <c r="F1634">
        <f>'All Transactions'!J1634</f>
        <v>0</v>
      </c>
      <c r="G1634">
        <f>'All Transactions'!K1634</f>
        <v>0</v>
      </c>
      <c r="H1634">
        <f>(N1633+B1634*H1633)*'Master-Stocks'!$I$1</f>
        <v>7.2888821071863605E-2</v>
      </c>
      <c r="I1634">
        <f>(O1633+C1634*I1633)*'Master-Stocks'!$I$1</f>
        <v>4.04</v>
      </c>
      <c r="J1634">
        <f>(P1633+D1634*J1633)*'Master-Stocks'!$I$1</f>
        <v>4.5423188969331233E-3</v>
      </c>
      <c r="K1634">
        <f>(Q1633+E1634*K1633)*'Master-Stocks'!$I$1</f>
        <v>37.944391680000003</v>
      </c>
      <c r="L1634">
        <f>(R1633+F1634*L1633)*'Master-Stocks'!$I$1</f>
        <v>7.9470472667040006</v>
      </c>
      <c r="M1634">
        <f ca="1">(S1633+G1634*M1633)*'Master-Stocks'!$I$1</f>
        <v>1.4495762867466301E-2</v>
      </c>
      <c r="N1634">
        <f t="shared" ref="N1634:S1634" si="1631">H1633*B1634+N1633</f>
        <v>7.2888821071863603</v>
      </c>
      <c r="O1634">
        <f t="shared" si="1631"/>
        <v>404</v>
      </c>
      <c r="P1634">
        <f t="shared" si="1631"/>
        <v>0.4542318896933123</v>
      </c>
      <c r="Q1634">
        <f t="shared" si="1631"/>
        <v>3794.4391680000003</v>
      </c>
      <c r="R1634">
        <f t="shared" si="1631"/>
        <v>794.70472667040008</v>
      </c>
      <c r="S1634">
        <f t="shared" ca="1" si="1631"/>
        <v>1.44957628674663</v>
      </c>
    </row>
    <row r="1635" spans="1:19" ht="12.75" x14ac:dyDescent="0.2">
      <c r="A1635">
        <f>'All Transactions'!A1635</f>
        <v>0</v>
      </c>
      <c r="B1635">
        <f>'All Transactions'!F1635</f>
        <v>0</v>
      </c>
      <c r="C1635">
        <f>'All Transactions'!G1635</f>
        <v>0</v>
      </c>
      <c r="D1635">
        <f>'All Transactions'!H1635</f>
        <v>0</v>
      </c>
      <c r="E1635">
        <f>'All Transactions'!I1635</f>
        <v>0</v>
      </c>
      <c r="F1635">
        <f>'All Transactions'!J1635</f>
        <v>0</v>
      </c>
      <c r="G1635">
        <f>'All Transactions'!K1635</f>
        <v>0</v>
      </c>
      <c r="H1635">
        <f>(N1634+B1635*H1634)*'Master-Stocks'!$I$1</f>
        <v>7.2888821071863605E-2</v>
      </c>
      <c r="I1635">
        <f>(O1634+C1635*I1634)*'Master-Stocks'!$I$1</f>
        <v>4.04</v>
      </c>
      <c r="J1635">
        <f>(P1634+D1635*J1634)*'Master-Stocks'!$I$1</f>
        <v>4.5423188969331233E-3</v>
      </c>
      <c r="K1635">
        <f>(Q1634+E1635*K1634)*'Master-Stocks'!$I$1</f>
        <v>37.944391680000003</v>
      </c>
      <c r="L1635">
        <f>(R1634+F1635*L1634)*'Master-Stocks'!$I$1</f>
        <v>7.9470472667040006</v>
      </c>
      <c r="M1635">
        <f ca="1">(S1634+G1635*M1634)*'Master-Stocks'!$I$1</f>
        <v>1.4495762867466301E-2</v>
      </c>
      <c r="N1635">
        <f t="shared" ref="N1635:S1635" si="1632">H1634*B1635+N1634</f>
        <v>7.2888821071863603</v>
      </c>
      <c r="O1635">
        <f t="shared" si="1632"/>
        <v>404</v>
      </c>
      <c r="P1635">
        <f t="shared" si="1632"/>
        <v>0.4542318896933123</v>
      </c>
      <c r="Q1635">
        <f t="shared" si="1632"/>
        <v>3794.4391680000003</v>
      </c>
      <c r="R1635">
        <f t="shared" si="1632"/>
        <v>794.70472667040008</v>
      </c>
      <c r="S1635">
        <f t="shared" ca="1" si="1632"/>
        <v>1.44957628674663</v>
      </c>
    </row>
    <row r="1636" spans="1:19" ht="12.75" x14ac:dyDescent="0.2">
      <c r="A1636">
        <f>'All Transactions'!A1636</f>
        <v>0</v>
      </c>
      <c r="B1636">
        <f>'All Transactions'!F1636</f>
        <v>0</v>
      </c>
      <c r="C1636">
        <f>'All Transactions'!G1636</f>
        <v>0</v>
      </c>
      <c r="D1636">
        <f>'All Transactions'!H1636</f>
        <v>0</v>
      </c>
      <c r="E1636">
        <f>'All Transactions'!I1636</f>
        <v>0</v>
      </c>
      <c r="F1636">
        <f>'All Transactions'!J1636</f>
        <v>0</v>
      </c>
      <c r="G1636">
        <f>'All Transactions'!K1636</f>
        <v>0</v>
      </c>
      <c r="H1636">
        <f>(N1635+B1636*H1635)*'Master-Stocks'!$I$1</f>
        <v>7.2888821071863605E-2</v>
      </c>
      <c r="I1636">
        <f>(O1635+C1636*I1635)*'Master-Stocks'!$I$1</f>
        <v>4.04</v>
      </c>
      <c r="J1636">
        <f>(P1635+D1636*J1635)*'Master-Stocks'!$I$1</f>
        <v>4.5423188969331233E-3</v>
      </c>
      <c r="K1636">
        <f>(Q1635+E1636*K1635)*'Master-Stocks'!$I$1</f>
        <v>37.944391680000003</v>
      </c>
      <c r="L1636">
        <f>(R1635+F1636*L1635)*'Master-Stocks'!$I$1</f>
        <v>7.9470472667040006</v>
      </c>
      <c r="M1636">
        <f ca="1">(S1635+G1636*M1635)*'Master-Stocks'!$I$1</f>
        <v>1.4495762867466301E-2</v>
      </c>
      <c r="N1636">
        <f t="shared" ref="N1636:S1636" si="1633">H1635*B1636+N1635</f>
        <v>7.2888821071863603</v>
      </c>
      <c r="O1636">
        <f t="shared" si="1633"/>
        <v>404</v>
      </c>
      <c r="P1636">
        <f t="shared" si="1633"/>
        <v>0.4542318896933123</v>
      </c>
      <c r="Q1636">
        <f t="shared" si="1633"/>
        <v>3794.4391680000003</v>
      </c>
      <c r="R1636">
        <f t="shared" si="1633"/>
        <v>794.70472667040008</v>
      </c>
      <c r="S1636">
        <f t="shared" ca="1" si="1633"/>
        <v>1.44957628674663</v>
      </c>
    </row>
    <row r="1637" spans="1:19" ht="12.75" x14ac:dyDescent="0.2">
      <c r="A1637">
        <f>'All Transactions'!A1637</f>
        <v>0</v>
      </c>
      <c r="B1637">
        <f>'All Transactions'!F1637</f>
        <v>0</v>
      </c>
      <c r="C1637">
        <f>'All Transactions'!G1637</f>
        <v>0</v>
      </c>
      <c r="D1637">
        <f>'All Transactions'!H1637</f>
        <v>0</v>
      </c>
      <c r="E1637">
        <f>'All Transactions'!I1637</f>
        <v>0</v>
      </c>
      <c r="F1637">
        <f>'All Transactions'!J1637</f>
        <v>0</v>
      </c>
      <c r="G1637">
        <f>'All Transactions'!K1637</f>
        <v>0</v>
      </c>
      <c r="H1637">
        <f>(N1636+B1637*H1636)*'Master-Stocks'!$I$1</f>
        <v>7.2888821071863605E-2</v>
      </c>
      <c r="I1637">
        <f>(O1636+C1637*I1636)*'Master-Stocks'!$I$1</f>
        <v>4.04</v>
      </c>
      <c r="J1637">
        <f>(P1636+D1637*J1636)*'Master-Stocks'!$I$1</f>
        <v>4.5423188969331233E-3</v>
      </c>
      <c r="K1637">
        <f>(Q1636+E1637*K1636)*'Master-Stocks'!$I$1</f>
        <v>37.944391680000003</v>
      </c>
      <c r="L1637">
        <f>(R1636+F1637*L1636)*'Master-Stocks'!$I$1</f>
        <v>7.9470472667040006</v>
      </c>
      <c r="M1637">
        <f ca="1">(S1636+G1637*M1636)*'Master-Stocks'!$I$1</f>
        <v>1.4495762867466301E-2</v>
      </c>
      <c r="N1637">
        <f t="shared" ref="N1637:S1637" si="1634">H1636*B1637+N1636</f>
        <v>7.2888821071863603</v>
      </c>
      <c r="O1637">
        <f t="shared" si="1634"/>
        <v>404</v>
      </c>
      <c r="P1637">
        <f t="shared" si="1634"/>
        <v>0.4542318896933123</v>
      </c>
      <c r="Q1637">
        <f t="shared" si="1634"/>
        <v>3794.4391680000003</v>
      </c>
      <c r="R1637">
        <f t="shared" si="1634"/>
        <v>794.70472667040008</v>
      </c>
      <c r="S1637">
        <f t="shared" ca="1" si="1634"/>
        <v>1.44957628674663</v>
      </c>
    </row>
    <row r="1638" spans="1:19" ht="12.75" x14ac:dyDescent="0.2">
      <c r="A1638">
        <f>'All Transactions'!A1638</f>
        <v>0</v>
      </c>
      <c r="B1638">
        <f>'All Transactions'!F1638</f>
        <v>0</v>
      </c>
      <c r="C1638">
        <f>'All Transactions'!G1638</f>
        <v>0</v>
      </c>
      <c r="D1638">
        <f>'All Transactions'!H1638</f>
        <v>0</v>
      </c>
      <c r="E1638">
        <f>'All Transactions'!I1638</f>
        <v>0</v>
      </c>
      <c r="F1638">
        <f>'All Transactions'!J1638</f>
        <v>0</v>
      </c>
      <c r="G1638">
        <f>'All Transactions'!K1638</f>
        <v>0</v>
      </c>
      <c r="H1638">
        <f>(N1637+B1638*H1637)*'Master-Stocks'!$I$1</f>
        <v>7.2888821071863605E-2</v>
      </c>
      <c r="I1638">
        <f>(O1637+C1638*I1637)*'Master-Stocks'!$I$1</f>
        <v>4.04</v>
      </c>
      <c r="J1638">
        <f>(P1637+D1638*J1637)*'Master-Stocks'!$I$1</f>
        <v>4.5423188969331233E-3</v>
      </c>
      <c r="K1638">
        <f>(Q1637+E1638*K1637)*'Master-Stocks'!$I$1</f>
        <v>37.944391680000003</v>
      </c>
      <c r="L1638">
        <f>(R1637+F1638*L1637)*'Master-Stocks'!$I$1</f>
        <v>7.9470472667040006</v>
      </c>
      <c r="M1638">
        <f ca="1">(S1637+G1638*M1637)*'Master-Stocks'!$I$1</f>
        <v>1.4495762867466301E-2</v>
      </c>
      <c r="N1638">
        <f t="shared" ref="N1638:S1638" si="1635">H1637*B1638+N1637</f>
        <v>7.2888821071863603</v>
      </c>
      <c r="O1638">
        <f t="shared" si="1635"/>
        <v>404</v>
      </c>
      <c r="P1638">
        <f t="shared" si="1635"/>
        <v>0.4542318896933123</v>
      </c>
      <c r="Q1638">
        <f t="shared" si="1635"/>
        <v>3794.4391680000003</v>
      </c>
      <c r="R1638">
        <f t="shared" si="1635"/>
        <v>794.70472667040008</v>
      </c>
      <c r="S1638">
        <f t="shared" ca="1" si="1635"/>
        <v>1.44957628674663</v>
      </c>
    </row>
    <row r="1639" spans="1:19" ht="12.75" x14ac:dyDescent="0.2">
      <c r="A1639">
        <f>'All Transactions'!A1639</f>
        <v>0</v>
      </c>
      <c r="B1639">
        <f>'All Transactions'!F1639</f>
        <v>0</v>
      </c>
      <c r="C1639">
        <f>'All Transactions'!G1639</f>
        <v>0</v>
      </c>
      <c r="D1639">
        <f>'All Transactions'!H1639</f>
        <v>0</v>
      </c>
      <c r="E1639">
        <f>'All Transactions'!I1639</f>
        <v>0</v>
      </c>
      <c r="F1639">
        <f>'All Transactions'!J1639</f>
        <v>0</v>
      </c>
      <c r="G1639">
        <f>'All Transactions'!K1639</f>
        <v>0</v>
      </c>
      <c r="H1639">
        <f>(N1638+B1639*H1638)*'Master-Stocks'!$I$1</f>
        <v>7.2888821071863605E-2</v>
      </c>
      <c r="I1639">
        <f>(O1638+C1639*I1638)*'Master-Stocks'!$I$1</f>
        <v>4.04</v>
      </c>
      <c r="J1639">
        <f>(P1638+D1639*J1638)*'Master-Stocks'!$I$1</f>
        <v>4.5423188969331233E-3</v>
      </c>
      <c r="K1639">
        <f>(Q1638+E1639*K1638)*'Master-Stocks'!$I$1</f>
        <v>37.944391680000003</v>
      </c>
      <c r="L1639">
        <f>(R1638+F1639*L1638)*'Master-Stocks'!$I$1</f>
        <v>7.9470472667040006</v>
      </c>
      <c r="M1639">
        <f ca="1">(S1638+G1639*M1638)*'Master-Stocks'!$I$1</f>
        <v>1.4495762867466301E-2</v>
      </c>
      <c r="N1639">
        <f t="shared" ref="N1639:S1639" si="1636">H1638*B1639+N1638</f>
        <v>7.2888821071863603</v>
      </c>
      <c r="O1639">
        <f t="shared" si="1636"/>
        <v>404</v>
      </c>
      <c r="P1639">
        <f t="shared" si="1636"/>
        <v>0.4542318896933123</v>
      </c>
      <c r="Q1639">
        <f t="shared" si="1636"/>
        <v>3794.4391680000003</v>
      </c>
      <c r="R1639">
        <f t="shared" si="1636"/>
        <v>794.70472667040008</v>
      </c>
      <c r="S1639">
        <f t="shared" ca="1" si="1636"/>
        <v>1.44957628674663</v>
      </c>
    </row>
    <row r="1640" spans="1:19" ht="12.75" x14ac:dyDescent="0.2">
      <c r="A1640">
        <f>'All Transactions'!A1640</f>
        <v>0</v>
      </c>
      <c r="B1640">
        <f>'All Transactions'!F1640</f>
        <v>0</v>
      </c>
      <c r="C1640">
        <f>'All Transactions'!G1640</f>
        <v>0</v>
      </c>
      <c r="D1640">
        <f>'All Transactions'!H1640</f>
        <v>0</v>
      </c>
      <c r="E1640">
        <f>'All Transactions'!I1640</f>
        <v>0</v>
      </c>
      <c r="F1640">
        <f>'All Transactions'!J1640</f>
        <v>0</v>
      </c>
      <c r="G1640">
        <f>'All Transactions'!K1640</f>
        <v>0</v>
      </c>
      <c r="H1640">
        <f>(N1639+B1640*H1639)*'Master-Stocks'!$I$1</f>
        <v>7.2888821071863605E-2</v>
      </c>
      <c r="I1640">
        <f>(O1639+C1640*I1639)*'Master-Stocks'!$I$1</f>
        <v>4.04</v>
      </c>
      <c r="J1640">
        <f>(P1639+D1640*J1639)*'Master-Stocks'!$I$1</f>
        <v>4.5423188969331233E-3</v>
      </c>
      <c r="K1640">
        <f>(Q1639+E1640*K1639)*'Master-Stocks'!$I$1</f>
        <v>37.944391680000003</v>
      </c>
      <c r="L1640">
        <f>(R1639+F1640*L1639)*'Master-Stocks'!$I$1</f>
        <v>7.9470472667040006</v>
      </c>
      <c r="M1640">
        <f ca="1">(S1639+G1640*M1639)*'Master-Stocks'!$I$1</f>
        <v>1.4495762867466301E-2</v>
      </c>
      <c r="N1640">
        <f t="shared" ref="N1640:S1640" si="1637">H1639*B1640+N1639</f>
        <v>7.2888821071863603</v>
      </c>
      <c r="O1640">
        <f t="shared" si="1637"/>
        <v>404</v>
      </c>
      <c r="P1640">
        <f t="shared" si="1637"/>
        <v>0.4542318896933123</v>
      </c>
      <c r="Q1640">
        <f t="shared" si="1637"/>
        <v>3794.4391680000003</v>
      </c>
      <c r="R1640">
        <f t="shared" si="1637"/>
        <v>794.70472667040008</v>
      </c>
      <c r="S1640">
        <f t="shared" ca="1" si="1637"/>
        <v>1.44957628674663</v>
      </c>
    </row>
    <row r="1641" spans="1:19" ht="12.75" x14ac:dyDescent="0.2">
      <c r="A1641">
        <f>'All Transactions'!A1641</f>
        <v>0</v>
      </c>
      <c r="B1641">
        <f>'All Transactions'!F1641</f>
        <v>0</v>
      </c>
      <c r="C1641">
        <f>'All Transactions'!G1641</f>
        <v>0</v>
      </c>
      <c r="D1641">
        <f>'All Transactions'!H1641</f>
        <v>0</v>
      </c>
      <c r="E1641">
        <f>'All Transactions'!I1641</f>
        <v>0</v>
      </c>
      <c r="F1641">
        <f>'All Transactions'!J1641</f>
        <v>0</v>
      </c>
      <c r="G1641">
        <f>'All Transactions'!K1641</f>
        <v>0</v>
      </c>
      <c r="H1641">
        <f>(N1640+B1641*H1640)*'Master-Stocks'!$I$1</f>
        <v>7.2888821071863605E-2</v>
      </c>
      <c r="I1641">
        <f>(O1640+C1641*I1640)*'Master-Stocks'!$I$1</f>
        <v>4.04</v>
      </c>
      <c r="J1641">
        <f>(P1640+D1641*J1640)*'Master-Stocks'!$I$1</f>
        <v>4.5423188969331233E-3</v>
      </c>
      <c r="K1641">
        <f>(Q1640+E1641*K1640)*'Master-Stocks'!$I$1</f>
        <v>37.944391680000003</v>
      </c>
      <c r="L1641">
        <f>(R1640+F1641*L1640)*'Master-Stocks'!$I$1</f>
        <v>7.9470472667040006</v>
      </c>
      <c r="M1641">
        <f ca="1">(S1640+G1641*M1640)*'Master-Stocks'!$I$1</f>
        <v>1.4495762867466301E-2</v>
      </c>
      <c r="N1641">
        <f t="shared" ref="N1641:S1641" si="1638">H1640*B1641+N1640</f>
        <v>7.2888821071863603</v>
      </c>
      <c r="O1641">
        <f t="shared" si="1638"/>
        <v>404</v>
      </c>
      <c r="P1641">
        <f t="shared" si="1638"/>
        <v>0.4542318896933123</v>
      </c>
      <c r="Q1641">
        <f t="shared" si="1638"/>
        <v>3794.4391680000003</v>
      </c>
      <c r="R1641">
        <f t="shared" si="1638"/>
        <v>794.70472667040008</v>
      </c>
      <c r="S1641">
        <f t="shared" ca="1" si="1638"/>
        <v>1.44957628674663</v>
      </c>
    </row>
    <row r="1642" spans="1:19" ht="12.75" x14ac:dyDescent="0.2">
      <c r="A1642">
        <f>'All Transactions'!A1642</f>
        <v>0</v>
      </c>
      <c r="B1642">
        <f>'All Transactions'!F1642</f>
        <v>0</v>
      </c>
      <c r="C1642">
        <f>'All Transactions'!G1642</f>
        <v>0</v>
      </c>
      <c r="D1642">
        <f>'All Transactions'!H1642</f>
        <v>0</v>
      </c>
      <c r="E1642">
        <f>'All Transactions'!I1642</f>
        <v>0</v>
      </c>
      <c r="F1642">
        <f>'All Transactions'!J1642</f>
        <v>0</v>
      </c>
      <c r="G1642">
        <f>'All Transactions'!K1642</f>
        <v>0</v>
      </c>
      <c r="H1642">
        <f>(N1641+B1642*H1641)*'Master-Stocks'!$I$1</f>
        <v>7.2888821071863605E-2</v>
      </c>
      <c r="I1642">
        <f>(O1641+C1642*I1641)*'Master-Stocks'!$I$1</f>
        <v>4.04</v>
      </c>
      <c r="J1642">
        <f>(P1641+D1642*J1641)*'Master-Stocks'!$I$1</f>
        <v>4.5423188969331233E-3</v>
      </c>
      <c r="K1642">
        <f>(Q1641+E1642*K1641)*'Master-Stocks'!$I$1</f>
        <v>37.944391680000003</v>
      </c>
      <c r="L1642">
        <f>(R1641+F1642*L1641)*'Master-Stocks'!$I$1</f>
        <v>7.9470472667040006</v>
      </c>
      <c r="M1642">
        <f ca="1">(S1641+G1642*M1641)*'Master-Stocks'!$I$1</f>
        <v>1.4495762867466301E-2</v>
      </c>
      <c r="N1642">
        <f t="shared" ref="N1642:S1642" si="1639">H1641*B1642+N1641</f>
        <v>7.2888821071863603</v>
      </c>
      <c r="O1642">
        <f t="shared" si="1639"/>
        <v>404</v>
      </c>
      <c r="P1642">
        <f t="shared" si="1639"/>
        <v>0.4542318896933123</v>
      </c>
      <c r="Q1642">
        <f t="shared" si="1639"/>
        <v>3794.4391680000003</v>
      </c>
      <c r="R1642">
        <f t="shared" si="1639"/>
        <v>794.70472667040008</v>
      </c>
      <c r="S1642">
        <f t="shared" ca="1" si="1639"/>
        <v>1.44957628674663</v>
      </c>
    </row>
    <row r="1643" spans="1:19" ht="12.75" x14ac:dyDescent="0.2">
      <c r="A1643">
        <f>'All Transactions'!A1643</f>
        <v>0</v>
      </c>
      <c r="B1643">
        <f>'All Transactions'!F1643</f>
        <v>0</v>
      </c>
      <c r="C1643">
        <f>'All Transactions'!G1643</f>
        <v>0</v>
      </c>
      <c r="D1643">
        <f>'All Transactions'!H1643</f>
        <v>0</v>
      </c>
      <c r="E1643">
        <f>'All Transactions'!I1643</f>
        <v>0</v>
      </c>
      <c r="F1643">
        <f>'All Transactions'!J1643</f>
        <v>0</v>
      </c>
      <c r="G1643">
        <f>'All Transactions'!K1643</f>
        <v>0</v>
      </c>
      <c r="H1643">
        <f>(N1642+B1643*H1642)*'Master-Stocks'!$I$1</f>
        <v>7.2888821071863605E-2</v>
      </c>
      <c r="I1643">
        <f>(O1642+C1643*I1642)*'Master-Stocks'!$I$1</f>
        <v>4.04</v>
      </c>
      <c r="J1643">
        <f>(P1642+D1643*J1642)*'Master-Stocks'!$I$1</f>
        <v>4.5423188969331233E-3</v>
      </c>
      <c r="K1643">
        <f>(Q1642+E1643*K1642)*'Master-Stocks'!$I$1</f>
        <v>37.944391680000003</v>
      </c>
      <c r="L1643">
        <f>(R1642+F1643*L1642)*'Master-Stocks'!$I$1</f>
        <v>7.9470472667040006</v>
      </c>
      <c r="M1643">
        <f ca="1">(S1642+G1643*M1642)*'Master-Stocks'!$I$1</f>
        <v>1.4495762867466301E-2</v>
      </c>
      <c r="N1643">
        <f t="shared" ref="N1643:S1643" si="1640">H1642*B1643+N1642</f>
        <v>7.2888821071863603</v>
      </c>
      <c r="O1643">
        <f t="shared" si="1640"/>
        <v>404</v>
      </c>
      <c r="P1643">
        <f t="shared" si="1640"/>
        <v>0.4542318896933123</v>
      </c>
      <c r="Q1643">
        <f t="shared" si="1640"/>
        <v>3794.4391680000003</v>
      </c>
      <c r="R1643">
        <f t="shared" si="1640"/>
        <v>794.70472667040008</v>
      </c>
      <c r="S1643">
        <f t="shared" ca="1" si="1640"/>
        <v>1.44957628674663</v>
      </c>
    </row>
    <row r="1644" spans="1:19" ht="12.75" x14ac:dyDescent="0.2">
      <c r="A1644">
        <f>'All Transactions'!A1644</f>
        <v>0</v>
      </c>
      <c r="B1644">
        <f>'All Transactions'!F1644</f>
        <v>0</v>
      </c>
      <c r="C1644">
        <f>'All Transactions'!G1644</f>
        <v>0</v>
      </c>
      <c r="D1644">
        <f>'All Transactions'!H1644</f>
        <v>0</v>
      </c>
      <c r="E1644">
        <f>'All Transactions'!I1644</f>
        <v>0</v>
      </c>
      <c r="F1644">
        <f>'All Transactions'!J1644</f>
        <v>0</v>
      </c>
      <c r="G1644">
        <f>'All Transactions'!K1644</f>
        <v>0</v>
      </c>
      <c r="H1644">
        <f>(N1643+B1644*H1643)*'Master-Stocks'!$I$1</f>
        <v>7.2888821071863605E-2</v>
      </c>
      <c r="I1644">
        <f>(O1643+C1644*I1643)*'Master-Stocks'!$I$1</f>
        <v>4.04</v>
      </c>
      <c r="J1644">
        <f>(P1643+D1644*J1643)*'Master-Stocks'!$I$1</f>
        <v>4.5423188969331233E-3</v>
      </c>
      <c r="K1644">
        <f>(Q1643+E1644*K1643)*'Master-Stocks'!$I$1</f>
        <v>37.944391680000003</v>
      </c>
      <c r="L1644">
        <f>(R1643+F1644*L1643)*'Master-Stocks'!$I$1</f>
        <v>7.9470472667040006</v>
      </c>
      <c r="M1644">
        <f ca="1">(S1643+G1644*M1643)*'Master-Stocks'!$I$1</f>
        <v>1.4495762867466301E-2</v>
      </c>
      <c r="N1644">
        <f t="shared" ref="N1644:S1644" si="1641">H1643*B1644+N1643</f>
        <v>7.2888821071863603</v>
      </c>
      <c r="O1644">
        <f t="shared" si="1641"/>
        <v>404</v>
      </c>
      <c r="P1644">
        <f t="shared" si="1641"/>
        <v>0.4542318896933123</v>
      </c>
      <c r="Q1644">
        <f t="shared" si="1641"/>
        <v>3794.4391680000003</v>
      </c>
      <c r="R1644">
        <f t="shared" si="1641"/>
        <v>794.70472667040008</v>
      </c>
      <c r="S1644">
        <f t="shared" ca="1" si="1641"/>
        <v>1.44957628674663</v>
      </c>
    </row>
    <row r="1645" spans="1:19" ht="12.75" x14ac:dyDescent="0.2">
      <c r="A1645">
        <f>'All Transactions'!A1645</f>
        <v>0</v>
      </c>
      <c r="B1645">
        <f>'All Transactions'!F1645</f>
        <v>0</v>
      </c>
      <c r="C1645">
        <f>'All Transactions'!G1645</f>
        <v>0</v>
      </c>
      <c r="D1645">
        <f>'All Transactions'!H1645</f>
        <v>0</v>
      </c>
      <c r="E1645">
        <f>'All Transactions'!I1645</f>
        <v>0</v>
      </c>
      <c r="F1645">
        <f>'All Transactions'!J1645</f>
        <v>0</v>
      </c>
      <c r="G1645">
        <f>'All Transactions'!K1645</f>
        <v>0</v>
      </c>
      <c r="H1645">
        <f>(N1644+B1645*H1644)*'Master-Stocks'!$I$1</f>
        <v>7.2888821071863605E-2</v>
      </c>
      <c r="I1645">
        <f>(O1644+C1645*I1644)*'Master-Stocks'!$I$1</f>
        <v>4.04</v>
      </c>
      <c r="J1645">
        <f>(P1644+D1645*J1644)*'Master-Stocks'!$I$1</f>
        <v>4.5423188969331233E-3</v>
      </c>
      <c r="K1645">
        <f>(Q1644+E1645*K1644)*'Master-Stocks'!$I$1</f>
        <v>37.944391680000003</v>
      </c>
      <c r="L1645">
        <f>(R1644+F1645*L1644)*'Master-Stocks'!$I$1</f>
        <v>7.9470472667040006</v>
      </c>
      <c r="M1645">
        <f ca="1">(S1644+G1645*M1644)*'Master-Stocks'!$I$1</f>
        <v>1.4495762867466301E-2</v>
      </c>
      <c r="N1645">
        <f t="shared" ref="N1645:S1645" si="1642">H1644*B1645+N1644</f>
        <v>7.2888821071863603</v>
      </c>
      <c r="O1645">
        <f t="shared" si="1642"/>
        <v>404</v>
      </c>
      <c r="P1645">
        <f t="shared" si="1642"/>
        <v>0.4542318896933123</v>
      </c>
      <c r="Q1645">
        <f t="shared" si="1642"/>
        <v>3794.4391680000003</v>
      </c>
      <c r="R1645">
        <f t="shared" si="1642"/>
        <v>794.70472667040008</v>
      </c>
      <c r="S1645">
        <f t="shared" ca="1" si="1642"/>
        <v>1.44957628674663</v>
      </c>
    </row>
    <row r="1646" spans="1:19" ht="12.75" x14ac:dyDescent="0.2">
      <c r="A1646">
        <f>'All Transactions'!A1646</f>
        <v>0</v>
      </c>
      <c r="B1646">
        <f>'All Transactions'!F1646</f>
        <v>0</v>
      </c>
      <c r="C1646">
        <f>'All Transactions'!G1646</f>
        <v>0</v>
      </c>
      <c r="D1646">
        <f>'All Transactions'!H1646</f>
        <v>0</v>
      </c>
      <c r="E1646">
        <f>'All Transactions'!I1646</f>
        <v>0</v>
      </c>
      <c r="F1646">
        <f>'All Transactions'!J1646</f>
        <v>0</v>
      </c>
      <c r="G1646">
        <f>'All Transactions'!K1646</f>
        <v>0</v>
      </c>
      <c r="H1646">
        <f>(N1645+B1646*H1645)*'Master-Stocks'!$I$1</f>
        <v>7.2888821071863605E-2</v>
      </c>
      <c r="I1646">
        <f>(O1645+C1646*I1645)*'Master-Stocks'!$I$1</f>
        <v>4.04</v>
      </c>
      <c r="J1646">
        <f>(P1645+D1646*J1645)*'Master-Stocks'!$I$1</f>
        <v>4.5423188969331233E-3</v>
      </c>
      <c r="K1646">
        <f>(Q1645+E1646*K1645)*'Master-Stocks'!$I$1</f>
        <v>37.944391680000003</v>
      </c>
      <c r="L1646">
        <f>(R1645+F1646*L1645)*'Master-Stocks'!$I$1</f>
        <v>7.9470472667040006</v>
      </c>
      <c r="M1646">
        <f ca="1">(S1645+G1646*M1645)*'Master-Stocks'!$I$1</f>
        <v>1.4495762867466301E-2</v>
      </c>
      <c r="N1646">
        <f t="shared" ref="N1646:S1646" si="1643">H1645*B1646+N1645</f>
        <v>7.2888821071863603</v>
      </c>
      <c r="O1646">
        <f t="shared" si="1643"/>
        <v>404</v>
      </c>
      <c r="P1646">
        <f t="shared" si="1643"/>
        <v>0.4542318896933123</v>
      </c>
      <c r="Q1646">
        <f t="shared" si="1643"/>
        <v>3794.4391680000003</v>
      </c>
      <c r="R1646">
        <f t="shared" si="1643"/>
        <v>794.70472667040008</v>
      </c>
      <c r="S1646">
        <f t="shared" ca="1" si="1643"/>
        <v>1.44957628674663</v>
      </c>
    </row>
    <row r="1647" spans="1:19" ht="12.75" x14ac:dyDescent="0.2">
      <c r="A1647">
        <f>'All Transactions'!A1647</f>
        <v>0</v>
      </c>
      <c r="B1647">
        <f>'All Transactions'!F1647</f>
        <v>0</v>
      </c>
      <c r="C1647">
        <f>'All Transactions'!G1647</f>
        <v>0</v>
      </c>
      <c r="D1647">
        <f>'All Transactions'!H1647</f>
        <v>0</v>
      </c>
      <c r="E1647">
        <f>'All Transactions'!I1647</f>
        <v>0</v>
      </c>
      <c r="F1647">
        <f>'All Transactions'!J1647</f>
        <v>0</v>
      </c>
      <c r="G1647">
        <f>'All Transactions'!K1647</f>
        <v>0</v>
      </c>
      <c r="H1647">
        <f>(N1646+B1647*H1646)*'Master-Stocks'!$I$1</f>
        <v>7.2888821071863605E-2</v>
      </c>
      <c r="I1647">
        <f>(O1646+C1647*I1646)*'Master-Stocks'!$I$1</f>
        <v>4.04</v>
      </c>
      <c r="J1647">
        <f>(P1646+D1647*J1646)*'Master-Stocks'!$I$1</f>
        <v>4.5423188969331233E-3</v>
      </c>
      <c r="K1647">
        <f>(Q1646+E1647*K1646)*'Master-Stocks'!$I$1</f>
        <v>37.944391680000003</v>
      </c>
      <c r="L1647">
        <f>(R1646+F1647*L1646)*'Master-Stocks'!$I$1</f>
        <v>7.9470472667040006</v>
      </c>
      <c r="M1647">
        <f ca="1">(S1646+G1647*M1646)*'Master-Stocks'!$I$1</f>
        <v>1.4495762867466301E-2</v>
      </c>
      <c r="N1647">
        <f t="shared" ref="N1647:S1647" si="1644">H1646*B1647+N1646</f>
        <v>7.2888821071863603</v>
      </c>
      <c r="O1647">
        <f t="shared" si="1644"/>
        <v>404</v>
      </c>
      <c r="P1647">
        <f t="shared" si="1644"/>
        <v>0.4542318896933123</v>
      </c>
      <c r="Q1647">
        <f t="shared" si="1644"/>
        <v>3794.4391680000003</v>
      </c>
      <c r="R1647">
        <f t="shared" si="1644"/>
        <v>794.70472667040008</v>
      </c>
      <c r="S1647">
        <f t="shared" ca="1" si="1644"/>
        <v>1.44957628674663</v>
      </c>
    </row>
    <row r="1648" spans="1:19" ht="12.75" x14ac:dyDescent="0.2">
      <c r="A1648">
        <f>'All Transactions'!A1648</f>
        <v>0</v>
      </c>
      <c r="B1648">
        <f>'All Transactions'!F1648</f>
        <v>0</v>
      </c>
      <c r="C1648">
        <f>'All Transactions'!G1648</f>
        <v>0</v>
      </c>
      <c r="D1648">
        <f>'All Transactions'!H1648</f>
        <v>0</v>
      </c>
      <c r="E1648">
        <f>'All Transactions'!I1648</f>
        <v>0</v>
      </c>
      <c r="F1648">
        <f>'All Transactions'!J1648</f>
        <v>0</v>
      </c>
      <c r="G1648">
        <f>'All Transactions'!K1648</f>
        <v>0</v>
      </c>
      <c r="H1648">
        <f>(N1647+B1648*H1647)*'Master-Stocks'!$I$1</f>
        <v>7.2888821071863605E-2</v>
      </c>
      <c r="I1648">
        <f>(O1647+C1648*I1647)*'Master-Stocks'!$I$1</f>
        <v>4.04</v>
      </c>
      <c r="J1648">
        <f>(P1647+D1648*J1647)*'Master-Stocks'!$I$1</f>
        <v>4.5423188969331233E-3</v>
      </c>
      <c r="K1648">
        <f>(Q1647+E1648*K1647)*'Master-Stocks'!$I$1</f>
        <v>37.944391680000003</v>
      </c>
      <c r="L1648">
        <f>(R1647+F1648*L1647)*'Master-Stocks'!$I$1</f>
        <v>7.9470472667040006</v>
      </c>
      <c r="M1648">
        <f ca="1">(S1647+G1648*M1647)*'Master-Stocks'!$I$1</f>
        <v>1.4495762867466301E-2</v>
      </c>
      <c r="N1648">
        <f t="shared" ref="N1648:S1648" si="1645">H1647*B1648+N1647</f>
        <v>7.2888821071863603</v>
      </c>
      <c r="O1648">
        <f t="shared" si="1645"/>
        <v>404</v>
      </c>
      <c r="P1648">
        <f t="shared" si="1645"/>
        <v>0.4542318896933123</v>
      </c>
      <c r="Q1648">
        <f t="shared" si="1645"/>
        <v>3794.4391680000003</v>
      </c>
      <c r="R1648">
        <f t="shared" si="1645"/>
        <v>794.70472667040008</v>
      </c>
      <c r="S1648">
        <f t="shared" ca="1" si="1645"/>
        <v>1.44957628674663</v>
      </c>
    </row>
    <row r="1649" spans="1:19" ht="12.75" x14ac:dyDescent="0.2">
      <c r="A1649">
        <f>'All Transactions'!A1649</f>
        <v>0</v>
      </c>
      <c r="B1649">
        <f>'All Transactions'!F1649</f>
        <v>0</v>
      </c>
      <c r="C1649">
        <f>'All Transactions'!G1649</f>
        <v>0</v>
      </c>
      <c r="D1649">
        <f>'All Transactions'!H1649</f>
        <v>0</v>
      </c>
      <c r="E1649">
        <f>'All Transactions'!I1649</f>
        <v>0</v>
      </c>
      <c r="F1649">
        <f>'All Transactions'!J1649</f>
        <v>0</v>
      </c>
      <c r="G1649">
        <f>'All Transactions'!K1649</f>
        <v>0</v>
      </c>
      <c r="H1649">
        <f>(N1648+B1649*H1648)*'Master-Stocks'!$I$1</f>
        <v>7.2888821071863605E-2</v>
      </c>
      <c r="I1649">
        <f>(O1648+C1649*I1648)*'Master-Stocks'!$I$1</f>
        <v>4.04</v>
      </c>
      <c r="J1649">
        <f>(P1648+D1649*J1648)*'Master-Stocks'!$I$1</f>
        <v>4.5423188969331233E-3</v>
      </c>
      <c r="K1649">
        <f>(Q1648+E1649*K1648)*'Master-Stocks'!$I$1</f>
        <v>37.944391680000003</v>
      </c>
      <c r="L1649">
        <f>(R1648+F1649*L1648)*'Master-Stocks'!$I$1</f>
        <v>7.9470472667040006</v>
      </c>
      <c r="M1649">
        <f ca="1">(S1648+G1649*M1648)*'Master-Stocks'!$I$1</f>
        <v>1.4495762867466301E-2</v>
      </c>
      <c r="N1649">
        <f t="shared" ref="N1649:S1649" si="1646">H1648*B1649+N1648</f>
        <v>7.2888821071863603</v>
      </c>
      <c r="O1649">
        <f t="shared" si="1646"/>
        <v>404</v>
      </c>
      <c r="P1649">
        <f t="shared" si="1646"/>
        <v>0.4542318896933123</v>
      </c>
      <c r="Q1649">
        <f t="shared" si="1646"/>
        <v>3794.4391680000003</v>
      </c>
      <c r="R1649">
        <f t="shared" si="1646"/>
        <v>794.70472667040008</v>
      </c>
      <c r="S1649">
        <f t="shared" ca="1" si="1646"/>
        <v>1.44957628674663</v>
      </c>
    </row>
    <row r="1650" spans="1:19" ht="12.75" x14ac:dyDescent="0.2">
      <c r="A1650">
        <f>'All Transactions'!A1650</f>
        <v>0</v>
      </c>
      <c r="B1650">
        <f>'All Transactions'!F1650</f>
        <v>0</v>
      </c>
      <c r="C1650">
        <f>'All Transactions'!G1650</f>
        <v>0</v>
      </c>
      <c r="D1650">
        <f>'All Transactions'!H1650</f>
        <v>0</v>
      </c>
      <c r="E1650">
        <f>'All Transactions'!I1650</f>
        <v>0</v>
      </c>
      <c r="F1650">
        <f>'All Transactions'!J1650</f>
        <v>0</v>
      </c>
      <c r="G1650">
        <f>'All Transactions'!K1650</f>
        <v>0</v>
      </c>
      <c r="H1650">
        <f>(N1649+B1650*H1649)*'Master-Stocks'!$I$1</f>
        <v>7.2888821071863605E-2</v>
      </c>
      <c r="I1650">
        <f>(O1649+C1650*I1649)*'Master-Stocks'!$I$1</f>
        <v>4.04</v>
      </c>
      <c r="J1650">
        <f>(P1649+D1650*J1649)*'Master-Stocks'!$I$1</f>
        <v>4.5423188969331233E-3</v>
      </c>
      <c r="K1650">
        <f>(Q1649+E1650*K1649)*'Master-Stocks'!$I$1</f>
        <v>37.944391680000003</v>
      </c>
      <c r="L1650">
        <f>(R1649+F1650*L1649)*'Master-Stocks'!$I$1</f>
        <v>7.9470472667040006</v>
      </c>
      <c r="M1650">
        <f ca="1">(S1649+G1650*M1649)*'Master-Stocks'!$I$1</f>
        <v>1.4495762867466301E-2</v>
      </c>
      <c r="N1650">
        <f t="shared" ref="N1650:S1650" si="1647">H1649*B1650+N1649</f>
        <v>7.2888821071863603</v>
      </c>
      <c r="O1650">
        <f t="shared" si="1647"/>
        <v>404</v>
      </c>
      <c r="P1650">
        <f t="shared" si="1647"/>
        <v>0.4542318896933123</v>
      </c>
      <c r="Q1650">
        <f t="shared" si="1647"/>
        <v>3794.4391680000003</v>
      </c>
      <c r="R1650">
        <f t="shared" si="1647"/>
        <v>794.70472667040008</v>
      </c>
      <c r="S1650">
        <f t="shared" ca="1" si="1647"/>
        <v>1.44957628674663</v>
      </c>
    </row>
    <row r="1651" spans="1:19" ht="12.75" x14ac:dyDescent="0.2">
      <c r="A1651">
        <f>'All Transactions'!A1651</f>
        <v>0</v>
      </c>
      <c r="B1651">
        <f>'All Transactions'!F1651</f>
        <v>0</v>
      </c>
      <c r="C1651">
        <f>'All Transactions'!G1651</f>
        <v>0</v>
      </c>
      <c r="D1651">
        <f>'All Transactions'!H1651</f>
        <v>0</v>
      </c>
      <c r="E1651">
        <f>'All Transactions'!I1651</f>
        <v>0</v>
      </c>
      <c r="F1651">
        <f>'All Transactions'!J1651</f>
        <v>0</v>
      </c>
      <c r="G1651">
        <f>'All Transactions'!K1651</f>
        <v>0</v>
      </c>
      <c r="H1651">
        <f>(N1650+B1651*H1650)*'Master-Stocks'!$I$1</f>
        <v>7.2888821071863605E-2</v>
      </c>
      <c r="I1651">
        <f>(O1650+C1651*I1650)*'Master-Stocks'!$I$1</f>
        <v>4.04</v>
      </c>
      <c r="J1651">
        <f>(P1650+D1651*J1650)*'Master-Stocks'!$I$1</f>
        <v>4.5423188969331233E-3</v>
      </c>
      <c r="K1651">
        <f>(Q1650+E1651*K1650)*'Master-Stocks'!$I$1</f>
        <v>37.944391680000003</v>
      </c>
      <c r="L1651">
        <f>(R1650+F1651*L1650)*'Master-Stocks'!$I$1</f>
        <v>7.9470472667040006</v>
      </c>
      <c r="M1651">
        <f ca="1">(S1650+G1651*M1650)*'Master-Stocks'!$I$1</f>
        <v>1.4495762867466301E-2</v>
      </c>
      <c r="N1651">
        <f t="shared" ref="N1651:S1651" si="1648">H1650*B1651+N1650</f>
        <v>7.2888821071863603</v>
      </c>
      <c r="O1651">
        <f t="shared" si="1648"/>
        <v>404</v>
      </c>
      <c r="P1651">
        <f t="shared" si="1648"/>
        <v>0.4542318896933123</v>
      </c>
      <c r="Q1651">
        <f t="shared" si="1648"/>
        <v>3794.4391680000003</v>
      </c>
      <c r="R1651">
        <f t="shared" si="1648"/>
        <v>794.70472667040008</v>
      </c>
      <c r="S1651">
        <f t="shared" ca="1" si="1648"/>
        <v>1.44957628674663</v>
      </c>
    </row>
    <row r="1652" spans="1:19" ht="12.75" x14ac:dyDescent="0.2">
      <c r="A1652">
        <f>'All Transactions'!A1652</f>
        <v>0</v>
      </c>
      <c r="B1652">
        <f>'All Transactions'!F1652</f>
        <v>0</v>
      </c>
      <c r="C1652">
        <f>'All Transactions'!G1652</f>
        <v>0</v>
      </c>
      <c r="D1652">
        <f>'All Transactions'!H1652</f>
        <v>0</v>
      </c>
      <c r="E1652">
        <f>'All Transactions'!I1652</f>
        <v>0</v>
      </c>
      <c r="F1652">
        <f>'All Transactions'!J1652</f>
        <v>0</v>
      </c>
      <c r="G1652">
        <f>'All Transactions'!K1652</f>
        <v>0</v>
      </c>
      <c r="H1652">
        <f>(N1651+B1652*H1651)*'Master-Stocks'!$I$1</f>
        <v>7.2888821071863605E-2</v>
      </c>
      <c r="I1652">
        <f>(O1651+C1652*I1651)*'Master-Stocks'!$I$1</f>
        <v>4.04</v>
      </c>
      <c r="J1652">
        <f>(P1651+D1652*J1651)*'Master-Stocks'!$I$1</f>
        <v>4.5423188969331233E-3</v>
      </c>
      <c r="K1652">
        <f>(Q1651+E1652*K1651)*'Master-Stocks'!$I$1</f>
        <v>37.944391680000003</v>
      </c>
      <c r="L1652">
        <f>(R1651+F1652*L1651)*'Master-Stocks'!$I$1</f>
        <v>7.9470472667040006</v>
      </c>
      <c r="M1652">
        <f ca="1">(S1651+G1652*M1651)*'Master-Stocks'!$I$1</f>
        <v>1.4495762867466301E-2</v>
      </c>
      <c r="N1652">
        <f t="shared" ref="N1652:S1652" si="1649">H1651*B1652+N1651</f>
        <v>7.2888821071863603</v>
      </c>
      <c r="O1652">
        <f t="shared" si="1649"/>
        <v>404</v>
      </c>
      <c r="P1652">
        <f t="shared" si="1649"/>
        <v>0.4542318896933123</v>
      </c>
      <c r="Q1652">
        <f t="shared" si="1649"/>
        <v>3794.4391680000003</v>
      </c>
      <c r="R1652">
        <f t="shared" si="1649"/>
        <v>794.70472667040008</v>
      </c>
      <c r="S1652">
        <f t="shared" ca="1" si="1649"/>
        <v>1.44957628674663</v>
      </c>
    </row>
    <row r="1653" spans="1:19" ht="12.75" x14ac:dyDescent="0.2">
      <c r="A1653">
        <f>'All Transactions'!A1653</f>
        <v>0</v>
      </c>
      <c r="B1653">
        <f>'All Transactions'!F1653</f>
        <v>0</v>
      </c>
      <c r="C1653">
        <f>'All Transactions'!G1653</f>
        <v>0</v>
      </c>
      <c r="D1653">
        <f>'All Transactions'!H1653</f>
        <v>0</v>
      </c>
      <c r="E1653">
        <f>'All Transactions'!I1653</f>
        <v>0</v>
      </c>
      <c r="F1653">
        <f>'All Transactions'!J1653</f>
        <v>0</v>
      </c>
      <c r="G1653">
        <f>'All Transactions'!K1653</f>
        <v>0</v>
      </c>
      <c r="H1653">
        <f>(N1652+B1653*H1652)*'Master-Stocks'!$I$1</f>
        <v>7.2888821071863605E-2</v>
      </c>
      <c r="I1653">
        <f>(O1652+C1653*I1652)*'Master-Stocks'!$I$1</f>
        <v>4.04</v>
      </c>
      <c r="J1653">
        <f>(P1652+D1653*J1652)*'Master-Stocks'!$I$1</f>
        <v>4.5423188969331233E-3</v>
      </c>
      <c r="K1653">
        <f>(Q1652+E1653*K1652)*'Master-Stocks'!$I$1</f>
        <v>37.944391680000003</v>
      </c>
      <c r="L1653">
        <f>(R1652+F1653*L1652)*'Master-Stocks'!$I$1</f>
        <v>7.9470472667040006</v>
      </c>
      <c r="M1653">
        <f ca="1">(S1652+G1653*M1652)*'Master-Stocks'!$I$1</f>
        <v>1.4495762867466301E-2</v>
      </c>
      <c r="N1653">
        <f t="shared" ref="N1653:S1653" si="1650">H1652*B1653+N1652</f>
        <v>7.2888821071863603</v>
      </c>
      <c r="O1653">
        <f t="shared" si="1650"/>
        <v>404</v>
      </c>
      <c r="P1653">
        <f t="shared" si="1650"/>
        <v>0.4542318896933123</v>
      </c>
      <c r="Q1653">
        <f t="shared" si="1650"/>
        <v>3794.4391680000003</v>
      </c>
      <c r="R1653">
        <f t="shared" si="1650"/>
        <v>794.70472667040008</v>
      </c>
      <c r="S1653">
        <f t="shared" ca="1" si="1650"/>
        <v>1.44957628674663</v>
      </c>
    </row>
    <row r="1654" spans="1:19" ht="12.75" x14ac:dyDescent="0.2">
      <c r="A1654">
        <f>'All Transactions'!A1654</f>
        <v>0</v>
      </c>
      <c r="B1654">
        <f>'All Transactions'!F1654</f>
        <v>0</v>
      </c>
      <c r="C1654">
        <f>'All Transactions'!G1654</f>
        <v>0</v>
      </c>
      <c r="D1654">
        <f>'All Transactions'!H1654</f>
        <v>0</v>
      </c>
      <c r="E1654">
        <f>'All Transactions'!I1654</f>
        <v>0</v>
      </c>
      <c r="F1654">
        <f>'All Transactions'!J1654</f>
        <v>0</v>
      </c>
      <c r="G1654">
        <f>'All Transactions'!K1654</f>
        <v>0</v>
      </c>
      <c r="H1654">
        <f>(N1653+B1654*H1653)*'Master-Stocks'!$I$1</f>
        <v>7.2888821071863605E-2</v>
      </c>
      <c r="I1654">
        <f>(O1653+C1654*I1653)*'Master-Stocks'!$I$1</f>
        <v>4.04</v>
      </c>
      <c r="J1654">
        <f>(P1653+D1654*J1653)*'Master-Stocks'!$I$1</f>
        <v>4.5423188969331233E-3</v>
      </c>
      <c r="K1654">
        <f>(Q1653+E1654*K1653)*'Master-Stocks'!$I$1</f>
        <v>37.944391680000003</v>
      </c>
      <c r="L1654">
        <f>(R1653+F1654*L1653)*'Master-Stocks'!$I$1</f>
        <v>7.9470472667040006</v>
      </c>
      <c r="M1654">
        <f ca="1">(S1653+G1654*M1653)*'Master-Stocks'!$I$1</f>
        <v>1.4495762867466301E-2</v>
      </c>
      <c r="N1654">
        <f t="shared" ref="N1654:S1654" si="1651">H1653*B1654+N1653</f>
        <v>7.2888821071863603</v>
      </c>
      <c r="O1654">
        <f t="shared" si="1651"/>
        <v>404</v>
      </c>
      <c r="P1654">
        <f t="shared" si="1651"/>
        <v>0.4542318896933123</v>
      </c>
      <c r="Q1654">
        <f t="shared" si="1651"/>
        <v>3794.4391680000003</v>
      </c>
      <c r="R1654">
        <f t="shared" si="1651"/>
        <v>794.70472667040008</v>
      </c>
      <c r="S1654">
        <f t="shared" ca="1" si="1651"/>
        <v>1.44957628674663</v>
      </c>
    </row>
    <row r="1655" spans="1:19" ht="12.75" x14ac:dyDescent="0.2">
      <c r="A1655">
        <f>'All Transactions'!A1655</f>
        <v>0</v>
      </c>
      <c r="B1655">
        <f>'All Transactions'!F1655</f>
        <v>0</v>
      </c>
      <c r="C1655">
        <f>'All Transactions'!G1655</f>
        <v>0</v>
      </c>
      <c r="D1655">
        <f>'All Transactions'!H1655</f>
        <v>0</v>
      </c>
      <c r="E1655">
        <f>'All Transactions'!I1655</f>
        <v>0</v>
      </c>
      <c r="F1655">
        <f>'All Transactions'!J1655</f>
        <v>0</v>
      </c>
      <c r="G1655">
        <f>'All Transactions'!K1655</f>
        <v>0</v>
      </c>
      <c r="H1655">
        <f>(N1654+B1655*H1654)*'Master-Stocks'!$I$1</f>
        <v>7.2888821071863605E-2</v>
      </c>
      <c r="I1655">
        <f>(O1654+C1655*I1654)*'Master-Stocks'!$I$1</f>
        <v>4.04</v>
      </c>
      <c r="J1655">
        <f>(P1654+D1655*J1654)*'Master-Stocks'!$I$1</f>
        <v>4.5423188969331233E-3</v>
      </c>
      <c r="K1655">
        <f>(Q1654+E1655*K1654)*'Master-Stocks'!$I$1</f>
        <v>37.944391680000003</v>
      </c>
      <c r="L1655">
        <f>(R1654+F1655*L1654)*'Master-Stocks'!$I$1</f>
        <v>7.9470472667040006</v>
      </c>
      <c r="M1655">
        <f ca="1">(S1654+G1655*M1654)*'Master-Stocks'!$I$1</f>
        <v>1.4495762867466301E-2</v>
      </c>
      <c r="N1655">
        <f t="shared" ref="N1655:S1655" si="1652">H1654*B1655+N1654</f>
        <v>7.2888821071863603</v>
      </c>
      <c r="O1655">
        <f t="shared" si="1652"/>
        <v>404</v>
      </c>
      <c r="P1655">
        <f t="shared" si="1652"/>
        <v>0.4542318896933123</v>
      </c>
      <c r="Q1655">
        <f t="shared" si="1652"/>
        <v>3794.4391680000003</v>
      </c>
      <c r="R1655">
        <f t="shared" si="1652"/>
        <v>794.70472667040008</v>
      </c>
      <c r="S1655">
        <f t="shared" ca="1" si="1652"/>
        <v>1.44957628674663</v>
      </c>
    </row>
    <row r="1656" spans="1:19" ht="12.75" x14ac:dyDescent="0.2">
      <c r="A1656">
        <f>'All Transactions'!A1656</f>
        <v>0</v>
      </c>
      <c r="B1656">
        <f>'All Transactions'!F1656</f>
        <v>0</v>
      </c>
      <c r="C1656">
        <f>'All Transactions'!G1656</f>
        <v>0</v>
      </c>
      <c r="D1656">
        <f>'All Transactions'!H1656</f>
        <v>0</v>
      </c>
      <c r="E1656">
        <f>'All Transactions'!I1656</f>
        <v>0</v>
      </c>
      <c r="F1656">
        <f>'All Transactions'!J1656</f>
        <v>0</v>
      </c>
      <c r="G1656">
        <f>'All Transactions'!K1656</f>
        <v>0</v>
      </c>
      <c r="H1656">
        <f>(N1655+B1656*H1655)*'Master-Stocks'!$I$1</f>
        <v>7.2888821071863605E-2</v>
      </c>
      <c r="I1656">
        <f>(O1655+C1656*I1655)*'Master-Stocks'!$I$1</f>
        <v>4.04</v>
      </c>
      <c r="J1656">
        <f>(P1655+D1656*J1655)*'Master-Stocks'!$I$1</f>
        <v>4.5423188969331233E-3</v>
      </c>
      <c r="K1656">
        <f>(Q1655+E1656*K1655)*'Master-Stocks'!$I$1</f>
        <v>37.944391680000003</v>
      </c>
      <c r="L1656">
        <f>(R1655+F1656*L1655)*'Master-Stocks'!$I$1</f>
        <v>7.9470472667040006</v>
      </c>
      <c r="M1656">
        <f ca="1">(S1655+G1656*M1655)*'Master-Stocks'!$I$1</f>
        <v>1.4495762867466301E-2</v>
      </c>
      <c r="N1656">
        <f t="shared" ref="N1656:S1656" si="1653">H1655*B1656+N1655</f>
        <v>7.2888821071863603</v>
      </c>
      <c r="O1656">
        <f t="shared" si="1653"/>
        <v>404</v>
      </c>
      <c r="P1656">
        <f t="shared" si="1653"/>
        <v>0.4542318896933123</v>
      </c>
      <c r="Q1656">
        <f t="shared" si="1653"/>
        <v>3794.4391680000003</v>
      </c>
      <c r="R1656">
        <f t="shared" si="1653"/>
        <v>794.70472667040008</v>
      </c>
      <c r="S1656">
        <f t="shared" ca="1" si="1653"/>
        <v>1.44957628674663</v>
      </c>
    </row>
    <row r="1657" spans="1:19" ht="12.75" x14ac:dyDescent="0.2">
      <c r="A1657">
        <f>'All Transactions'!A1657</f>
        <v>0</v>
      </c>
      <c r="B1657">
        <f>'All Transactions'!F1657</f>
        <v>0</v>
      </c>
      <c r="C1657">
        <f>'All Transactions'!G1657</f>
        <v>0</v>
      </c>
      <c r="D1657">
        <f>'All Transactions'!H1657</f>
        <v>0</v>
      </c>
      <c r="E1657">
        <f>'All Transactions'!I1657</f>
        <v>0</v>
      </c>
      <c r="F1657">
        <f>'All Transactions'!J1657</f>
        <v>0</v>
      </c>
      <c r="G1657">
        <f>'All Transactions'!K1657</f>
        <v>0</v>
      </c>
      <c r="H1657">
        <f>(N1656+B1657*H1656)*'Master-Stocks'!$I$1</f>
        <v>7.2888821071863605E-2</v>
      </c>
      <c r="I1657">
        <f>(O1656+C1657*I1656)*'Master-Stocks'!$I$1</f>
        <v>4.04</v>
      </c>
      <c r="J1657">
        <f>(P1656+D1657*J1656)*'Master-Stocks'!$I$1</f>
        <v>4.5423188969331233E-3</v>
      </c>
      <c r="K1657">
        <f>(Q1656+E1657*K1656)*'Master-Stocks'!$I$1</f>
        <v>37.944391680000003</v>
      </c>
      <c r="L1657">
        <f>(R1656+F1657*L1656)*'Master-Stocks'!$I$1</f>
        <v>7.9470472667040006</v>
      </c>
      <c r="M1657">
        <f ca="1">(S1656+G1657*M1656)*'Master-Stocks'!$I$1</f>
        <v>1.4495762867466301E-2</v>
      </c>
      <c r="N1657">
        <f t="shared" ref="N1657:S1657" si="1654">H1656*B1657+N1656</f>
        <v>7.2888821071863603</v>
      </c>
      <c r="O1657">
        <f t="shared" si="1654"/>
        <v>404</v>
      </c>
      <c r="P1657">
        <f t="shared" si="1654"/>
        <v>0.4542318896933123</v>
      </c>
      <c r="Q1657">
        <f t="shared" si="1654"/>
        <v>3794.4391680000003</v>
      </c>
      <c r="R1657">
        <f t="shared" si="1654"/>
        <v>794.70472667040008</v>
      </c>
      <c r="S1657">
        <f t="shared" ca="1" si="1654"/>
        <v>1.44957628674663</v>
      </c>
    </row>
    <row r="1658" spans="1:19" ht="12.75" x14ac:dyDescent="0.2">
      <c r="A1658">
        <f>'All Transactions'!A1658</f>
        <v>0</v>
      </c>
      <c r="B1658">
        <f>'All Transactions'!F1658</f>
        <v>0</v>
      </c>
      <c r="C1658">
        <f>'All Transactions'!G1658</f>
        <v>0</v>
      </c>
      <c r="D1658">
        <f>'All Transactions'!H1658</f>
        <v>0</v>
      </c>
      <c r="E1658">
        <f>'All Transactions'!I1658</f>
        <v>0</v>
      </c>
      <c r="F1658">
        <f>'All Transactions'!J1658</f>
        <v>0</v>
      </c>
      <c r="G1658">
        <f>'All Transactions'!K1658</f>
        <v>0</v>
      </c>
      <c r="H1658">
        <f>(N1657+B1658*H1657)*'Master-Stocks'!$I$1</f>
        <v>7.2888821071863605E-2</v>
      </c>
      <c r="I1658">
        <f>(O1657+C1658*I1657)*'Master-Stocks'!$I$1</f>
        <v>4.04</v>
      </c>
      <c r="J1658">
        <f>(P1657+D1658*J1657)*'Master-Stocks'!$I$1</f>
        <v>4.5423188969331233E-3</v>
      </c>
      <c r="K1658">
        <f>(Q1657+E1658*K1657)*'Master-Stocks'!$I$1</f>
        <v>37.944391680000003</v>
      </c>
      <c r="L1658">
        <f>(R1657+F1658*L1657)*'Master-Stocks'!$I$1</f>
        <v>7.9470472667040006</v>
      </c>
      <c r="M1658">
        <f ca="1">(S1657+G1658*M1657)*'Master-Stocks'!$I$1</f>
        <v>1.4495762867466301E-2</v>
      </c>
      <c r="N1658">
        <f t="shared" ref="N1658:S1658" si="1655">H1657*B1658+N1657</f>
        <v>7.2888821071863603</v>
      </c>
      <c r="O1658">
        <f t="shared" si="1655"/>
        <v>404</v>
      </c>
      <c r="P1658">
        <f t="shared" si="1655"/>
        <v>0.4542318896933123</v>
      </c>
      <c r="Q1658">
        <f t="shared" si="1655"/>
        <v>3794.4391680000003</v>
      </c>
      <c r="R1658">
        <f t="shared" si="1655"/>
        <v>794.70472667040008</v>
      </c>
      <c r="S1658">
        <f t="shared" ca="1" si="1655"/>
        <v>1.44957628674663</v>
      </c>
    </row>
    <row r="1659" spans="1:19" ht="12.75" x14ac:dyDescent="0.2">
      <c r="A1659">
        <f>'All Transactions'!A1659</f>
        <v>0</v>
      </c>
      <c r="B1659">
        <f>'All Transactions'!F1659</f>
        <v>0</v>
      </c>
      <c r="C1659">
        <f>'All Transactions'!G1659</f>
        <v>0</v>
      </c>
      <c r="D1659">
        <f>'All Transactions'!H1659</f>
        <v>0</v>
      </c>
      <c r="E1659">
        <f>'All Transactions'!I1659</f>
        <v>0</v>
      </c>
      <c r="F1659">
        <f>'All Transactions'!J1659</f>
        <v>0</v>
      </c>
      <c r="G1659">
        <f>'All Transactions'!K1659</f>
        <v>0</v>
      </c>
      <c r="H1659">
        <f>(N1658+B1659*H1658)*'Master-Stocks'!$I$1</f>
        <v>7.2888821071863605E-2</v>
      </c>
      <c r="I1659">
        <f>(O1658+C1659*I1658)*'Master-Stocks'!$I$1</f>
        <v>4.04</v>
      </c>
      <c r="J1659">
        <f>(P1658+D1659*J1658)*'Master-Stocks'!$I$1</f>
        <v>4.5423188969331233E-3</v>
      </c>
      <c r="K1659">
        <f>(Q1658+E1659*K1658)*'Master-Stocks'!$I$1</f>
        <v>37.944391680000003</v>
      </c>
      <c r="L1659">
        <f>(R1658+F1659*L1658)*'Master-Stocks'!$I$1</f>
        <v>7.9470472667040006</v>
      </c>
      <c r="M1659">
        <f ca="1">(S1658+G1659*M1658)*'Master-Stocks'!$I$1</f>
        <v>1.4495762867466301E-2</v>
      </c>
      <c r="N1659">
        <f t="shared" ref="N1659:S1659" si="1656">H1658*B1659+N1658</f>
        <v>7.2888821071863603</v>
      </c>
      <c r="O1659">
        <f t="shared" si="1656"/>
        <v>404</v>
      </c>
      <c r="P1659">
        <f t="shared" si="1656"/>
        <v>0.4542318896933123</v>
      </c>
      <c r="Q1659">
        <f t="shared" si="1656"/>
        <v>3794.4391680000003</v>
      </c>
      <c r="R1659">
        <f t="shared" si="1656"/>
        <v>794.70472667040008</v>
      </c>
      <c r="S1659">
        <f t="shared" ca="1" si="1656"/>
        <v>1.44957628674663</v>
      </c>
    </row>
    <row r="1660" spans="1:19" ht="12.75" x14ac:dyDescent="0.2">
      <c r="A1660">
        <f>'All Transactions'!A1660</f>
        <v>0</v>
      </c>
      <c r="B1660">
        <f>'All Transactions'!F1660</f>
        <v>0</v>
      </c>
      <c r="C1660">
        <f>'All Transactions'!G1660</f>
        <v>0</v>
      </c>
      <c r="D1660">
        <f>'All Transactions'!H1660</f>
        <v>0</v>
      </c>
      <c r="E1660">
        <f>'All Transactions'!I1660</f>
        <v>0</v>
      </c>
      <c r="F1660">
        <f>'All Transactions'!J1660</f>
        <v>0</v>
      </c>
      <c r="G1660">
        <f>'All Transactions'!K1660</f>
        <v>0</v>
      </c>
      <c r="H1660">
        <f>(N1659+B1660*H1659)*'Master-Stocks'!$I$1</f>
        <v>7.2888821071863605E-2</v>
      </c>
      <c r="I1660">
        <f>(O1659+C1660*I1659)*'Master-Stocks'!$I$1</f>
        <v>4.04</v>
      </c>
      <c r="J1660">
        <f>(P1659+D1660*J1659)*'Master-Stocks'!$I$1</f>
        <v>4.5423188969331233E-3</v>
      </c>
      <c r="K1660">
        <f>(Q1659+E1660*K1659)*'Master-Stocks'!$I$1</f>
        <v>37.944391680000003</v>
      </c>
      <c r="L1660">
        <f>(R1659+F1660*L1659)*'Master-Stocks'!$I$1</f>
        <v>7.9470472667040006</v>
      </c>
      <c r="M1660">
        <f ca="1">(S1659+G1660*M1659)*'Master-Stocks'!$I$1</f>
        <v>1.4495762867466301E-2</v>
      </c>
      <c r="N1660">
        <f t="shared" ref="N1660:S1660" si="1657">H1659*B1660+N1659</f>
        <v>7.2888821071863603</v>
      </c>
      <c r="O1660">
        <f t="shared" si="1657"/>
        <v>404</v>
      </c>
      <c r="P1660">
        <f t="shared" si="1657"/>
        <v>0.4542318896933123</v>
      </c>
      <c r="Q1660">
        <f t="shared" si="1657"/>
        <v>3794.4391680000003</v>
      </c>
      <c r="R1660">
        <f t="shared" si="1657"/>
        <v>794.70472667040008</v>
      </c>
      <c r="S1660">
        <f t="shared" ca="1" si="1657"/>
        <v>1.44957628674663</v>
      </c>
    </row>
    <row r="1661" spans="1:19" ht="12.75" x14ac:dyDescent="0.2">
      <c r="A1661">
        <f>'All Transactions'!A1661</f>
        <v>0</v>
      </c>
      <c r="B1661">
        <f>'All Transactions'!F1661</f>
        <v>0</v>
      </c>
      <c r="C1661">
        <f>'All Transactions'!G1661</f>
        <v>0</v>
      </c>
      <c r="D1661">
        <f>'All Transactions'!H1661</f>
        <v>0</v>
      </c>
      <c r="E1661">
        <f>'All Transactions'!I1661</f>
        <v>0</v>
      </c>
      <c r="F1661">
        <f>'All Transactions'!J1661</f>
        <v>0</v>
      </c>
      <c r="G1661">
        <f>'All Transactions'!K1661</f>
        <v>0</v>
      </c>
      <c r="H1661">
        <f>(N1660+B1661*H1660)*'Master-Stocks'!$I$1</f>
        <v>7.2888821071863605E-2</v>
      </c>
      <c r="I1661">
        <f>(O1660+C1661*I1660)*'Master-Stocks'!$I$1</f>
        <v>4.04</v>
      </c>
      <c r="J1661">
        <f>(P1660+D1661*J1660)*'Master-Stocks'!$I$1</f>
        <v>4.5423188969331233E-3</v>
      </c>
      <c r="K1661">
        <f>(Q1660+E1661*K1660)*'Master-Stocks'!$I$1</f>
        <v>37.944391680000003</v>
      </c>
      <c r="L1661">
        <f>(R1660+F1661*L1660)*'Master-Stocks'!$I$1</f>
        <v>7.9470472667040006</v>
      </c>
      <c r="M1661">
        <f ca="1">(S1660+G1661*M1660)*'Master-Stocks'!$I$1</f>
        <v>1.4495762867466301E-2</v>
      </c>
      <c r="N1661">
        <f t="shared" ref="N1661:S1661" si="1658">H1660*B1661+N1660</f>
        <v>7.2888821071863603</v>
      </c>
      <c r="O1661">
        <f t="shared" si="1658"/>
        <v>404</v>
      </c>
      <c r="P1661">
        <f t="shared" si="1658"/>
        <v>0.4542318896933123</v>
      </c>
      <c r="Q1661">
        <f t="shared" si="1658"/>
        <v>3794.4391680000003</v>
      </c>
      <c r="R1661">
        <f t="shared" si="1658"/>
        <v>794.70472667040008</v>
      </c>
      <c r="S1661">
        <f t="shared" ca="1" si="1658"/>
        <v>1.44957628674663</v>
      </c>
    </row>
    <row r="1662" spans="1:19" ht="12.75" x14ac:dyDescent="0.2">
      <c r="A1662">
        <f>'All Transactions'!A1662</f>
        <v>0</v>
      </c>
      <c r="B1662">
        <f>'All Transactions'!F1662</f>
        <v>0</v>
      </c>
      <c r="C1662">
        <f>'All Transactions'!G1662</f>
        <v>0</v>
      </c>
      <c r="D1662">
        <f>'All Transactions'!H1662</f>
        <v>0</v>
      </c>
      <c r="E1662">
        <f>'All Transactions'!I1662</f>
        <v>0</v>
      </c>
      <c r="F1662">
        <f>'All Transactions'!J1662</f>
        <v>0</v>
      </c>
      <c r="G1662">
        <f>'All Transactions'!K1662</f>
        <v>0</v>
      </c>
      <c r="H1662">
        <f>(N1661+B1662*H1661)*'Master-Stocks'!$I$1</f>
        <v>7.2888821071863605E-2</v>
      </c>
      <c r="I1662">
        <f>(O1661+C1662*I1661)*'Master-Stocks'!$I$1</f>
        <v>4.04</v>
      </c>
      <c r="J1662">
        <f>(P1661+D1662*J1661)*'Master-Stocks'!$I$1</f>
        <v>4.5423188969331233E-3</v>
      </c>
      <c r="K1662">
        <f>(Q1661+E1662*K1661)*'Master-Stocks'!$I$1</f>
        <v>37.944391680000003</v>
      </c>
      <c r="L1662">
        <f>(R1661+F1662*L1661)*'Master-Stocks'!$I$1</f>
        <v>7.9470472667040006</v>
      </c>
      <c r="M1662">
        <f ca="1">(S1661+G1662*M1661)*'Master-Stocks'!$I$1</f>
        <v>1.4495762867466301E-2</v>
      </c>
      <c r="N1662">
        <f t="shared" ref="N1662:S1662" si="1659">H1661*B1662+N1661</f>
        <v>7.2888821071863603</v>
      </c>
      <c r="O1662">
        <f t="shared" si="1659"/>
        <v>404</v>
      </c>
      <c r="P1662">
        <f t="shared" si="1659"/>
        <v>0.4542318896933123</v>
      </c>
      <c r="Q1662">
        <f t="shared" si="1659"/>
        <v>3794.4391680000003</v>
      </c>
      <c r="R1662">
        <f t="shared" si="1659"/>
        <v>794.70472667040008</v>
      </c>
      <c r="S1662">
        <f t="shared" ca="1" si="1659"/>
        <v>1.44957628674663</v>
      </c>
    </row>
    <row r="1663" spans="1:19" ht="12.75" x14ac:dyDescent="0.2">
      <c r="A1663">
        <f>'All Transactions'!A1663</f>
        <v>0</v>
      </c>
      <c r="B1663">
        <f>'All Transactions'!F1663</f>
        <v>0</v>
      </c>
      <c r="C1663">
        <f>'All Transactions'!G1663</f>
        <v>0</v>
      </c>
      <c r="D1663">
        <f>'All Transactions'!H1663</f>
        <v>0</v>
      </c>
      <c r="E1663">
        <f>'All Transactions'!I1663</f>
        <v>0</v>
      </c>
      <c r="F1663">
        <f>'All Transactions'!J1663</f>
        <v>0</v>
      </c>
      <c r="G1663">
        <f>'All Transactions'!K1663</f>
        <v>0</v>
      </c>
      <c r="H1663">
        <f>(N1662+B1663*H1662)*'Master-Stocks'!$I$1</f>
        <v>7.2888821071863605E-2</v>
      </c>
      <c r="I1663">
        <f>(O1662+C1663*I1662)*'Master-Stocks'!$I$1</f>
        <v>4.04</v>
      </c>
      <c r="J1663">
        <f>(P1662+D1663*J1662)*'Master-Stocks'!$I$1</f>
        <v>4.5423188969331233E-3</v>
      </c>
      <c r="K1663">
        <f>(Q1662+E1663*K1662)*'Master-Stocks'!$I$1</f>
        <v>37.944391680000003</v>
      </c>
      <c r="L1663">
        <f>(R1662+F1663*L1662)*'Master-Stocks'!$I$1</f>
        <v>7.9470472667040006</v>
      </c>
      <c r="M1663">
        <f ca="1">(S1662+G1663*M1662)*'Master-Stocks'!$I$1</f>
        <v>1.4495762867466301E-2</v>
      </c>
      <c r="N1663">
        <f t="shared" ref="N1663:S1663" si="1660">H1662*B1663+N1662</f>
        <v>7.2888821071863603</v>
      </c>
      <c r="O1663">
        <f t="shared" si="1660"/>
        <v>404</v>
      </c>
      <c r="P1663">
        <f t="shared" si="1660"/>
        <v>0.4542318896933123</v>
      </c>
      <c r="Q1663">
        <f t="shared" si="1660"/>
        <v>3794.4391680000003</v>
      </c>
      <c r="R1663">
        <f t="shared" si="1660"/>
        <v>794.70472667040008</v>
      </c>
      <c r="S1663">
        <f t="shared" ca="1" si="1660"/>
        <v>1.44957628674663</v>
      </c>
    </row>
    <row r="1664" spans="1:19" ht="12.75" x14ac:dyDescent="0.2">
      <c r="A1664">
        <f>'All Transactions'!A1664</f>
        <v>0</v>
      </c>
      <c r="B1664">
        <f>'All Transactions'!F1664</f>
        <v>0</v>
      </c>
      <c r="C1664">
        <f>'All Transactions'!G1664</f>
        <v>0</v>
      </c>
      <c r="D1664">
        <f>'All Transactions'!H1664</f>
        <v>0</v>
      </c>
      <c r="E1664">
        <f>'All Transactions'!I1664</f>
        <v>0</v>
      </c>
      <c r="F1664">
        <f>'All Transactions'!J1664</f>
        <v>0</v>
      </c>
      <c r="G1664">
        <f>'All Transactions'!K1664</f>
        <v>0</v>
      </c>
      <c r="H1664">
        <f>(N1663+B1664*H1663)*'Master-Stocks'!$I$1</f>
        <v>7.2888821071863605E-2</v>
      </c>
      <c r="I1664">
        <f>(O1663+C1664*I1663)*'Master-Stocks'!$I$1</f>
        <v>4.04</v>
      </c>
      <c r="J1664">
        <f>(P1663+D1664*J1663)*'Master-Stocks'!$I$1</f>
        <v>4.5423188969331233E-3</v>
      </c>
      <c r="K1664">
        <f>(Q1663+E1664*K1663)*'Master-Stocks'!$I$1</f>
        <v>37.944391680000003</v>
      </c>
      <c r="L1664">
        <f>(R1663+F1664*L1663)*'Master-Stocks'!$I$1</f>
        <v>7.9470472667040006</v>
      </c>
      <c r="M1664">
        <f ca="1">(S1663+G1664*M1663)*'Master-Stocks'!$I$1</f>
        <v>1.4495762867466301E-2</v>
      </c>
      <c r="N1664">
        <f t="shared" ref="N1664:S1664" si="1661">H1663*B1664+N1663</f>
        <v>7.2888821071863603</v>
      </c>
      <c r="O1664">
        <f t="shared" si="1661"/>
        <v>404</v>
      </c>
      <c r="P1664">
        <f t="shared" si="1661"/>
        <v>0.4542318896933123</v>
      </c>
      <c r="Q1664">
        <f t="shared" si="1661"/>
        <v>3794.4391680000003</v>
      </c>
      <c r="R1664">
        <f t="shared" si="1661"/>
        <v>794.70472667040008</v>
      </c>
      <c r="S1664">
        <f t="shared" ca="1" si="1661"/>
        <v>1.44957628674663</v>
      </c>
    </row>
    <row r="1665" spans="1:19" ht="12.75" x14ac:dyDescent="0.2">
      <c r="A1665">
        <f>'All Transactions'!A1665</f>
        <v>0</v>
      </c>
      <c r="B1665">
        <f>'All Transactions'!F1665</f>
        <v>0</v>
      </c>
      <c r="C1665">
        <f>'All Transactions'!G1665</f>
        <v>0</v>
      </c>
      <c r="D1665">
        <f>'All Transactions'!H1665</f>
        <v>0</v>
      </c>
      <c r="E1665">
        <f>'All Transactions'!I1665</f>
        <v>0</v>
      </c>
      <c r="F1665">
        <f>'All Transactions'!J1665</f>
        <v>0</v>
      </c>
      <c r="G1665">
        <f>'All Transactions'!K1665</f>
        <v>0</v>
      </c>
      <c r="H1665">
        <f>(N1664+B1665*H1664)*'Master-Stocks'!$I$1</f>
        <v>7.2888821071863605E-2</v>
      </c>
      <c r="I1665">
        <f>(O1664+C1665*I1664)*'Master-Stocks'!$I$1</f>
        <v>4.04</v>
      </c>
      <c r="J1665">
        <f>(P1664+D1665*J1664)*'Master-Stocks'!$I$1</f>
        <v>4.5423188969331233E-3</v>
      </c>
      <c r="K1665">
        <f>(Q1664+E1665*K1664)*'Master-Stocks'!$I$1</f>
        <v>37.944391680000003</v>
      </c>
      <c r="L1665">
        <f>(R1664+F1665*L1664)*'Master-Stocks'!$I$1</f>
        <v>7.9470472667040006</v>
      </c>
      <c r="M1665">
        <f ca="1">(S1664+G1665*M1664)*'Master-Stocks'!$I$1</f>
        <v>1.4495762867466301E-2</v>
      </c>
      <c r="N1665">
        <f t="shared" ref="N1665:S1665" si="1662">H1664*B1665+N1664</f>
        <v>7.2888821071863603</v>
      </c>
      <c r="O1665">
        <f t="shared" si="1662"/>
        <v>404</v>
      </c>
      <c r="P1665">
        <f t="shared" si="1662"/>
        <v>0.4542318896933123</v>
      </c>
      <c r="Q1665">
        <f t="shared" si="1662"/>
        <v>3794.4391680000003</v>
      </c>
      <c r="R1665">
        <f t="shared" si="1662"/>
        <v>794.70472667040008</v>
      </c>
      <c r="S1665">
        <f t="shared" ca="1" si="1662"/>
        <v>1.44957628674663</v>
      </c>
    </row>
    <row r="1666" spans="1:19" ht="12.75" x14ac:dyDescent="0.2">
      <c r="A1666">
        <f>'All Transactions'!A1666</f>
        <v>0</v>
      </c>
      <c r="B1666">
        <f>'All Transactions'!F1666</f>
        <v>0</v>
      </c>
      <c r="C1666">
        <f>'All Transactions'!G1666</f>
        <v>0</v>
      </c>
      <c r="D1666">
        <f>'All Transactions'!H1666</f>
        <v>0</v>
      </c>
      <c r="E1666">
        <f>'All Transactions'!I1666</f>
        <v>0</v>
      </c>
      <c r="F1666">
        <f>'All Transactions'!J1666</f>
        <v>0</v>
      </c>
      <c r="G1666">
        <f>'All Transactions'!K1666</f>
        <v>0</v>
      </c>
      <c r="H1666">
        <f>(N1665+B1666*H1665)*'Master-Stocks'!$I$1</f>
        <v>7.2888821071863605E-2</v>
      </c>
      <c r="I1666">
        <f>(O1665+C1666*I1665)*'Master-Stocks'!$I$1</f>
        <v>4.04</v>
      </c>
      <c r="J1666">
        <f>(P1665+D1666*J1665)*'Master-Stocks'!$I$1</f>
        <v>4.5423188969331233E-3</v>
      </c>
      <c r="K1666">
        <f>(Q1665+E1666*K1665)*'Master-Stocks'!$I$1</f>
        <v>37.944391680000003</v>
      </c>
      <c r="L1666">
        <f>(R1665+F1666*L1665)*'Master-Stocks'!$I$1</f>
        <v>7.9470472667040006</v>
      </c>
      <c r="M1666">
        <f ca="1">(S1665+G1666*M1665)*'Master-Stocks'!$I$1</f>
        <v>1.4495762867466301E-2</v>
      </c>
      <c r="N1666">
        <f t="shared" ref="N1666:S1666" si="1663">H1665*B1666+N1665</f>
        <v>7.2888821071863603</v>
      </c>
      <c r="O1666">
        <f t="shared" si="1663"/>
        <v>404</v>
      </c>
      <c r="P1666">
        <f t="shared" si="1663"/>
        <v>0.4542318896933123</v>
      </c>
      <c r="Q1666">
        <f t="shared" si="1663"/>
        <v>3794.4391680000003</v>
      </c>
      <c r="R1666">
        <f t="shared" si="1663"/>
        <v>794.70472667040008</v>
      </c>
      <c r="S1666">
        <f t="shared" ca="1" si="1663"/>
        <v>1.44957628674663</v>
      </c>
    </row>
    <row r="1667" spans="1:19" ht="12.75" x14ac:dyDescent="0.2">
      <c r="A1667">
        <f>'All Transactions'!A1667</f>
        <v>0</v>
      </c>
      <c r="B1667">
        <f>'All Transactions'!F1667</f>
        <v>0</v>
      </c>
      <c r="C1667">
        <f>'All Transactions'!G1667</f>
        <v>0</v>
      </c>
      <c r="D1667">
        <f>'All Transactions'!H1667</f>
        <v>0</v>
      </c>
      <c r="E1667">
        <f>'All Transactions'!I1667</f>
        <v>0</v>
      </c>
      <c r="F1667">
        <f>'All Transactions'!J1667</f>
        <v>0</v>
      </c>
      <c r="G1667">
        <f>'All Transactions'!K1667</f>
        <v>0</v>
      </c>
      <c r="H1667">
        <f>(N1666+B1667*H1666)*'Master-Stocks'!$I$1</f>
        <v>7.2888821071863605E-2</v>
      </c>
      <c r="I1667">
        <f>(O1666+C1667*I1666)*'Master-Stocks'!$I$1</f>
        <v>4.04</v>
      </c>
      <c r="J1667">
        <f>(P1666+D1667*J1666)*'Master-Stocks'!$I$1</f>
        <v>4.5423188969331233E-3</v>
      </c>
      <c r="K1667">
        <f>(Q1666+E1667*K1666)*'Master-Stocks'!$I$1</f>
        <v>37.944391680000003</v>
      </c>
      <c r="L1667">
        <f>(R1666+F1667*L1666)*'Master-Stocks'!$I$1</f>
        <v>7.9470472667040006</v>
      </c>
      <c r="M1667">
        <f ca="1">(S1666+G1667*M1666)*'Master-Stocks'!$I$1</f>
        <v>1.4495762867466301E-2</v>
      </c>
      <c r="N1667">
        <f t="shared" ref="N1667:S1667" si="1664">H1666*B1667+N1666</f>
        <v>7.2888821071863603</v>
      </c>
      <c r="O1667">
        <f t="shared" si="1664"/>
        <v>404</v>
      </c>
      <c r="P1667">
        <f t="shared" si="1664"/>
        <v>0.4542318896933123</v>
      </c>
      <c r="Q1667">
        <f t="shared" si="1664"/>
        <v>3794.4391680000003</v>
      </c>
      <c r="R1667">
        <f t="shared" si="1664"/>
        <v>794.70472667040008</v>
      </c>
      <c r="S1667">
        <f t="shared" ca="1" si="1664"/>
        <v>1.44957628674663</v>
      </c>
    </row>
    <row r="1668" spans="1:19" ht="12.75" x14ac:dyDescent="0.2">
      <c r="A1668">
        <f>'All Transactions'!A1668</f>
        <v>0</v>
      </c>
      <c r="B1668">
        <f>'All Transactions'!F1668</f>
        <v>0</v>
      </c>
      <c r="C1668">
        <f>'All Transactions'!G1668</f>
        <v>0</v>
      </c>
      <c r="D1668">
        <f>'All Transactions'!H1668</f>
        <v>0</v>
      </c>
      <c r="E1668">
        <f>'All Transactions'!I1668</f>
        <v>0</v>
      </c>
      <c r="F1668">
        <f>'All Transactions'!J1668</f>
        <v>0</v>
      </c>
      <c r="G1668">
        <f>'All Transactions'!K1668</f>
        <v>0</v>
      </c>
      <c r="H1668">
        <f>(N1667+B1668*H1667)*'Master-Stocks'!$I$1</f>
        <v>7.2888821071863605E-2</v>
      </c>
      <c r="I1668">
        <f>(O1667+C1668*I1667)*'Master-Stocks'!$I$1</f>
        <v>4.04</v>
      </c>
      <c r="J1668">
        <f>(P1667+D1668*J1667)*'Master-Stocks'!$I$1</f>
        <v>4.5423188969331233E-3</v>
      </c>
      <c r="K1668">
        <f>(Q1667+E1668*K1667)*'Master-Stocks'!$I$1</f>
        <v>37.944391680000003</v>
      </c>
      <c r="L1668">
        <f>(R1667+F1668*L1667)*'Master-Stocks'!$I$1</f>
        <v>7.9470472667040006</v>
      </c>
      <c r="M1668">
        <f ca="1">(S1667+G1668*M1667)*'Master-Stocks'!$I$1</f>
        <v>1.4495762867466301E-2</v>
      </c>
      <c r="N1668">
        <f t="shared" ref="N1668:S1668" si="1665">H1667*B1668+N1667</f>
        <v>7.2888821071863603</v>
      </c>
      <c r="O1668">
        <f t="shared" si="1665"/>
        <v>404</v>
      </c>
      <c r="P1668">
        <f t="shared" si="1665"/>
        <v>0.4542318896933123</v>
      </c>
      <c r="Q1668">
        <f t="shared" si="1665"/>
        <v>3794.4391680000003</v>
      </c>
      <c r="R1668">
        <f t="shared" si="1665"/>
        <v>794.70472667040008</v>
      </c>
      <c r="S1668">
        <f t="shared" ca="1" si="1665"/>
        <v>1.44957628674663</v>
      </c>
    </row>
    <row r="1669" spans="1:19" ht="12.75" x14ac:dyDescent="0.2">
      <c r="A1669">
        <f>'All Transactions'!A1669</f>
        <v>0</v>
      </c>
      <c r="B1669">
        <f>'All Transactions'!F1669</f>
        <v>0</v>
      </c>
      <c r="C1669">
        <f>'All Transactions'!G1669</f>
        <v>0</v>
      </c>
      <c r="D1669">
        <f>'All Transactions'!H1669</f>
        <v>0</v>
      </c>
      <c r="E1669">
        <f>'All Transactions'!I1669</f>
        <v>0</v>
      </c>
      <c r="F1669">
        <f>'All Transactions'!J1669</f>
        <v>0</v>
      </c>
      <c r="G1669">
        <f>'All Transactions'!K1669</f>
        <v>0</v>
      </c>
      <c r="H1669">
        <f>(N1668+B1669*H1668)*'Master-Stocks'!$I$1</f>
        <v>7.2888821071863605E-2</v>
      </c>
      <c r="I1669">
        <f>(O1668+C1669*I1668)*'Master-Stocks'!$I$1</f>
        <v>4.04</v>
      </c>
      <c r="J1669">
        <f>(P1668+D1669*J1668)*'Master-Stocks'!$I$1</f>
        <v>4.5423188969331233E-3</v>
      </c>
      <c r="K1669">
        <f>(Q1668+E1669*K1668)*'Master-Stocks'!$I$1</f>
        <v>37.944391680000003</v>
      </c>
      <c r="L1669">
        <f>(R1668+F1669*L1668)*'Master-Stocks'!$I$1</f>
        <v>7.9470472667040006</v>
      </c>
      <c r="M1669">
        <f ca="1">(S1668+G1669*M1668)*'Master-Stocks'!$I$1</f>
        <v>1.4495762867466301E-2</v>
      </c>
      <c r="N1669">
        <f t="shared" ref="N1669:S1669" si="1666">H1668*B1669+N1668</f>
        <v>7.2888821071863603</v>
      </c>
      <c r="O1669">
        <f t="shared" si="1666"/>
        <v>404</v>
      </c>
      <c r="P1669">
        <f t="shared" si="1666"/>
        <v>0.4542318896933123</v>
      </c>
      <c r="Q1669">
        <f t="shared" si="1666"/>
        <v>3794.4391680000003</v>
      </c>
      <c r="R1669">
        <f t="shared" si="1666"/>
        <v>794.70472667040008</v>
      </c>
      <c r="S1669">
        <f t="shared" ca="1" si="1666"/>
        <v>1.44957628674663</v>
      </c>
    </row>
    <row r="1670" spans="1:19" ht="12.75" x14ac:dyDescent="0.2">
      <c r="A1670">
        <f>'All Transactions'!A1670</f>
        <v>0</v>
      </c>
      <c r="B1670">
        <f>'All Transactions'!F1670</f>
        <v>0</v>
      </c>
      <c r="C1670">
        <f>'All Transactions'!G1670</f>
        <v>0</v>
      </c>
      <c r="D1670">
        <f>'All Transactions'!H1670</f>
        <v>0</v>
      </c>
      <c r="E1670">
        <f>'All Transactions'!I1670</f>
        <v>0</v>
      </c>
      <c r="F1670">
        <f>'All Transactions'!J1670</f>
        <v>0</v>
      </c>
      <c r="G1670">
        <f>'All Transactions'!K1670</f>
        <v>0</v>
      </c>
      <c r="H1670">
        <f>(N1669+B1670*H1669)*'Master-Stocks'!$I$1</f>
        <v>7.2888821071863605E-2</v>
      </c>
      <c r="I1670">
        <f>(O1669+C1670*I1669)*'Master-Stocks'!$I$1</f>
        <v>4.04</v>
      </c>
      <c r="J1670">
        <f>(P1669+D1670*J1669)*'Master-Stocks'!$I$1</f>
        <v>4.5423188969331233E-3</v>
      </c>
      <c r="K1670">
        <f>(Q1669+E1670*K1669)*'Master-Stocks'!$I$1</f>
        <v>37.944391680000003</v>
      </c>
      <c r="L1670">
        <f>(R1669+F1670*L1669)*'Master-Stocks'!$I$1</f>
        <v>7.9470472667040006</v>
      </c>
      <c r="M1670">
        <f ca="1">(S1669+G1670*M1669)*'Master-Stocks'!$I$1</f>
        <v>1.4495762867466301E-2</v>
      </c>
      <c r="N1670">
        <f t="shared" ref="N1670:S1670" si="1667">H1669*B1670+N1669</f>
        <v>7.2888821071863603</v>
      </c>
      <c r="O1670">
        <f t="shared" si="1667"/>
        <v>404</v>
      </c>
      <c r="P1670">
        <f t="shared" si="1667"/>
        <v>0.4542318896933123</v>
      </c>
      <c r="Q1670">
        <f t="shared" si="1667"/>
        <v>3794.4391680000003</v>
      </c>
      <c r="R1670">
        <f t="shared" si="1667"/>
        <v>794.70472667040008</v>
      </c>
      <c r="S1670">
        <f t="shared" ca="1" si="1667"/>
        <v>1.44957628674663</v>
      </c>
    </row>
    <row r="1671" spans="1:19" ht="12.75" x14ac:dyDescent="0.2">
      <c r="A1671">
        <f>'All Transactions'!A1671</f>
        <v>0</v>
      </c>
      <c r="B1671">
        <f>'All Transactions'!F1671</f>
        <v>0</v>
      </c>
      <c r="C1671">
        <f>'All Transactions'!G1671</f>
        <v>0</v>
      </c>
      <c r="D1671">
        <f>'All Transactions'!H1671</f>
        <v>0</v>
      </c>
      <c r="E1671">
        <f>'All Transactions'!I1671</f>
        <v>0</v>
      </c>
      <c r="F1671">
        <f>'All Transactions'!J1671</f>
        <v>0</v>
      </c>
      <c r="G1671">
        <f>'All Transactions'!K1671</f>
        <v>0</v>
      </c>
      <c r="H1671">
        <f>(N1670+B1671*H1670)*'Master-Stocks'!$I$1</f>
        <v>7.2888821071863605E-2</v>
      </c>
      <c r="I1671">
        <f>(O1670+C1671*I1670)*'Master-Stocks'!$I$1</f>
        <v>4.04</v>
      </c>
      <c r="J1671">
        <f>(P1670+D1671*J1670)*'Master-Stocks'!$I$1</f>
        <v>4.5423188969331233E-3</v>
      </c>
      <c r="K1671">
        <f>(Q1670+E1671*K1670)*'Master-Stocks'!$I$1</f>
        <v>37.944391680000003</v>
      </c>
      <c r="L1671">
        <f>(R1670+F1671*L1670)*'Master-Stocks'!$I$1</f>
        <v>7.9470472667040006</v>
      </c>
      <c r="M1671">
        <f ca="1">(S1670+G1671*M1670)*'Master-Stocks'!$I$1</f>
        <v>1.4495762867466301E-2</v>
      </c>
      <c r="N1671">
        <f t="shared" ref="N1671:S1671" si="1668">H1670*B1671+N1670</f>
        <v>7.2888821071863603</v>
      </c>
      <c r="O1671">
        <f t="shared" si="1668"/>
        <v>404</v>
      </c>
      <c r="P1671">
        <f t="shared" si="1668"/>
        <v>0.4542318896933123</v>
      </c>
      <c r="Q1671">
        <f t="shared" si="1668"/>
        <v>3794.4391680000003</v>
      </c>
      <c r="R1671">
        <f t="shared" si="1668"/>
        <v>794.70472667040008</v>
      </c>
      <c r="S1671">
        <f t="shared" ca="1" si="1668"/>
        <v>1.44957628674663</v>
      </c>
    </row>
    <row r="1672" spans="1:19" ht="12.75" x14ac:dyDescent="0.2">
      <c r="A1672">
        <f>'All Transactions'!A1672</f>
        <v>0</v>
      </c>
      <c r="B1672">
        <f>'All Transactions'!F1672</f>
        <v>0</v>
      </c>
      <c r="C1672">
        <f>'All Transactions'!G1672</f>
        <v>0</v>
      </c>
      <c r="D1672">
        <f>'All Transactions'!H1672</f>
        <v>0</v>
      </c>
      <c r="E1672">
        <f>'All Transactions'!I1672</f>
        <v>0</v>
      </c>
      <c r="F1672">
        <f>'All Transactions'!J1672</f>
        <v>0</v>
      </c>
      <c r="G1672">
        <f>'All Transactions'!K1672</f>
        <v>0</v>
      </c>
      <c r="H1672">
        <f>(N1671+B1672*H1671)*'Master-Stocks'!$I$1</f>
        <v>7.2888821071863605E-2</v>
      </c>
      <c r="I1672">
        <f>(O1671+C1672*I1671)*'Master-Stocks'!$I$1</f>
        <v>4.04</v>
      </c>
      <c r="J1672">
        <f>(P1671+D1672*J1671)*'Master-Stocks'!$I$1</f>
        <v>4.5423188969331233E-3</v>
      </c>
      <c r="K1672">
        <f>(Q1671+E1672*K1671)*'Master-Stocks'!$I$1</f>
        <v>37.944391680000003</v>
      </c>
      <c r="L1672">
        <f>(R1671+F1672*L1671)*'Master-Stocks'!$I$1</f>
        <v>7.9470472667040006</v>
      </c>
      <c r="M1672">
        <f ca="1">(S1671+G1672*M1671)*'Master-Stocks'!$I$1</f>
        <v>1.4495762867466301E-2</v>
      </c>
      <c r="N1672">
        <f t="shared" ref="N1672:S1672" si="1669">H1671*B1672+N1671</f>
        <v>7.2888821071863603</v>
      </c>
      <c r="O1672">
        <f t="shared" si="1669"/>
        <v>404</v>
      </c>
      <c r="P1672">
        <f t="shared" si="1669"/>
        <v>0.4542318896933123</v>
      </c>
      <c r="Q1672">
        <f t="shared" si="1669"/>
        <v>3794.4391680000003</v>
      </c>
      <c r="R1672">
        <f t="shared" si="1669"/>
        <v>794.70472667040008</v>
      </c>
      <c r="S1672">
        <f t="shared" ca="1" si="1669"/>
        <v>1.44957628674663</v>
      </c>
    </row>
    <row r="1673" spans="1:19" ht="12.75" x14ac:dyDescent="0.2">
      <c r="A1673">
        <f>'All Transactions'!A1673</f>
        <v>0</v>
      </c>
      <c r="B1673">
        <f>'All Transactions'!F1673</f>
        <v>0</v>
      </c>
      <c r="C1673">
        <f>'All Transactions'!G1673</f>
        <v>0</v>
      </c>
      <c r="D1673">
        <f>'All Transactions'!H1673</f>
        <v>0</v>
      </c>
      <c r="E1673">
        <f>'All Transactions'!I1673</f>
        <v>0</v>
      </c>
      <c r="F1673">
        <f>'All Transactions'!J1673</f>
        <v>0</v>
      </c>
      <c r="G1673">
        <f>'All Transactions'!K1673</f>
        <v>0</v>
      </c>
      <c r="H1673">
        <f>(N1672+B1673*H1672)*'Master-Stocks'!$I$1</f>
        <v>7.2888821071863605E-2</v>
      </c>
      <c r="I1673">
        <f>(O1672+C1673*I1672)*'Master-Stocks'!$I$1</f>
        <v>4.04</v>
      </c>
      <c r="J1673">
        <f>(P1672+D1673*J1672)*'Master-Stocks'!$I$1</f>
        <v>4.5423188969331233E-3</v>
      </c>
      <c r="K1673">
        <f>(Q1672+E1673*K1672)*'Master-Stocks'!$I$1</f>
        <v>37.944391680000003</v>
      </c>
      <c r="L1673">
        <f>(R1672+F1673*L1672)*'Master-Stocks'!$I$1</f>
        <v>7.9470472667040006</v>
      </c>
      <c r="M1673">
        <f ca="1">(S1672+G1673*M1672)*'Master-Stocks'!$I$1</f>
        <v>1.4495762867466301E-2</v>
      </c>
      <c r="N1673">
        <f t="shared" ref="N1673:S1673" si="1670">H1672*B1673+N1672</f>
        <v>7.2888821071863603</v>
      </c>
      <c r="O1673">
        <f t="shared" si="1670"/>
        <v>404</v>
      </c>
      <c r="P1673">
        <f t="shared" si="1670"/>
        <v>0.4542318896933123</v>
      </c>
      <c r="Q1673">
        <f t="shared" si="1670"/>
        <v>3794.4391680000003</v>
      </c>
      <c r="R1673">
        <f t="shared" si="1670"/>
        <v>794.70472667040008</v>
      </c>
      <c r="S1673">
        <f t="shared" ca="1" si="1670"/>
        <v>1.44957628674663</v>
      </c>
    </row>
    <row r="1674" spans="1:19" ht="12.75" x14ac:dyDescent="0.2">
      <c r="A1674">
        <f>'All Transactions'!A1674</f>
        <v>0</v>
      </c>
      <c r="B1674">
        <f>'All Transactions'!F1674</f>
        <v>0</v>
      </c>
      <c r="C1674">
        <f>'All Transactions'!G1674</f>
        <v>0</v>
      </c>
      <c r="D1674">
        <f>'All Transactions'!H1674</f>
        <v>0</v>
      </c>
      <c r="E1674">
        <f>'All Transactions'!I1674</f>
        <v>0</v>
      </c>
      <c r="F1674">
        <f>'All Transactions'!J1674</f>
        <v>0</v>
      </c>
      <c r="G1674">
        <f>'All Transactions'!K1674</f>
        <v>0</v>
      </c>
      <c r="H1674">
        <f>(N1673+B1674*H1673)*'Master-Stocks'!$I$1</f>
        <v>7.2888821071863605E-2</v>
      </c>
      <c r="I1674">
        <f>(O1673+C1674*I1673)*'Master-Stocks'!$I$1</f>
        <v>4.04</v>
      </c>
      <c r="J1674">
        <f>(P1673+D1674*J1673)*'Master-Stocks'!$I$1</f>
        <v>4.5423188969331233E-3</v>
      </c>
      <c r="K1674">
        <f>(Q1673+E1674*K1673)*'Master-Stocks'!$I$1</f>
        <v>37.944391680000003</v>
      </c>
      <c r="L1674">
        <f>(R1673+F1674*L1673)*'Master-Stocks'!$I$1</f>
        <v>7.9470472667040006</v>
      </c>
      <c r="M1674">
        <f ca="1">(S1673+G1674*M1673)*'Master-Stocks'!$I$1</f>
        <v>1.4495762867466301E-2</v>
      </c>
      <c r="N1674">
        <f t="shared" ref="N1674:S1674" si="1671">H1673*B1674+N1673</f>
        <v>7.2888821071863603</v>
      </c>
      <c r="O1674">
        <f t="shared" si="1671"/>
        <v>404</v>
      </c>
      <c r="P1674">
        <f t="shared" si="1671"/>
        <v>0.4542318896933123</v>
      </c>
      <c r="Q1674">
        <f t="shared" si="1671"/>
        <v>3794.4391680000003</v>
      </c>
      <c r="R1674">
        <f t="shared" si="1671"/>
        <v>794.70472667040008</v>
      </c>
      <c r="S1674">
        <f t="shared" ca="1" si="1671"/>
        <v>1.44957628674663</v>
      </c>
    </row>
    <row r="1675" spans="1:19" ht="12.75" x14ac:dyDescent="0.2">
      <c r="A1675">
        <f>'All Transactions'!A1675</f>
        <v>0</v>
      </c>
      <c r="B1675">
        <f>'All Transactions'!F1675</f>
        <v>0</v>
      </c>
      <c r="C1675">
        <f>'All Transactions'!G1675</f>
        <v>0</v>
      </c>
      <c r="D1675">
        <f>'All Transactions'!H1675</f>
        <v>0</v>
      </c>
      <c r="E1675">
        <f>'All Transactions'!I1675</f>
        <v>0</v>
      </c>
      <c r="F1675">
        <f>'All Transactions'!J1675</f>
        <v>0</v>
      </c>
      <c r="G1675">
        <f>'All Transactions'!K1675</f>
        <v>0</v>
      </c>
      <c r="H1675">
        <f>(N1674+B1675*H1674)*'Master-Stocks'!$I$1</f>
        <v>7.2888821071863605E-2</v>
      </c>
      <c r="I1675">
        <f>(O1674+C1675*I1674)*'Master-Stocks'!$I$1</f>
        <v>4.04</v>
      </c>
      <c r="J1675">
        <f>(P1674+D1675*J1674)*'Master-Stocks'!$I$1</f>
        <v>4.5423188969331233E-3</v>
      </c>
      <c r="K1675">
        <f>(Q1674+E1675*K1674)*'Master-Stocks'!$I$1</f>
        <v>37.944391680000003</v>
      </c>
      <c r="L1675">
        <f>(R1674+F1675*L1674)*'Master-Stocks'!$I$1</f>
        <v>7.9470472667040006</v>
      </c>
      <c r="M1675">
        <f ca="1">(S1674+G1675*M1674)*'Master-Stocks'!$I$1</f>
        <v>1.4495762867466301E-2</v>
      </c>
      <c r="N1675">
        <f t="shared" ref="N1675:S1675" si="1672">H1674*B1675+N1674</f>
        <v>7.2888821071863603</v>
      </c>
      <c r="O1675">
        <f t="shared" si="1672"/>
        <v>404</v>
      </c>
      <c r="P1675">
        <f t="shared" si="1672"/>
        <v>0.4542318896933123</v>
      </c>
      <c r="Q1675">
        <f t="shared" si="1672"/>
        <v>3794.4391680000003</v>
      </c>
      <c r="R1675">
        <f t="shared" si="1672"/>
        <v>794.70472667040008</v>
      </c>
      <c r="S1675">
        <f t="shared" ca="1" si="1672"/>
        <v>1.44957628674663</v>
      </c>
    </row>
    <row r="1676" spans="1:19" ht="12.75" x14ac:dyDescent="0.2">
      <c r="A1676">
        <f>'All Transactions'!A1676</f>
        <v>0</v>
      </c>
      <c r="B1676">
        <f>'All Transactions'!F1676</f>
        <v>0</v>
      </c>
      <c r="C1676">
        <f>'All Transactions'!G1676</f>
        <v>0</v>
      </c>
      <c r="D1676">
        <f>'All Transactions'!H1676</f>
        <v>0</v>
      </c>
      <c r="E1676">
        <f>'All Transactions'!I1676</f>
        <v>0</v>
      </c>
      <c r="F1676">
        <f>'All Transactions'!J1676</f>
        <v>0</v>
      </c>
      <c r="G1676">
        <f>'All Transactions'!K1676</f>
        <v>0</v>
      </c>
      <c r="H1676">
        <f>(N1675+B1676*H1675)*'Master-Stocks'!$I$1</f>
        <v>7.2888821071863605E-2</v>
      </c>
      <c r="I1676">
        <f>(O1675+C1676*I1675)*'Master-Stocks'!$I$1</f>
        <v>4.04</v>
      </c>
      <c r="J1676">
        <f>(P1675+D1676*J1675)*'Master-Stocks'!$I$1</f>
        <v>4.5423188969331233E-3</v>
      </c>
      <c r="K1676">
        <f>(Q1675+E1676*K1675)*'Master-Stocks'!$I$1</f>
        <v>37.944391680000003</v>
      </c>
      <c r="L1676">
        <f>(R1675+F1676*L1675)*'Master-Stocks'!$I$1</f>
        <v>7.9470472667040006</v>
      </c>
      <c r="M1676">
        <f ca="1">(S1675+G1676*M1675)*'Master-Stocks'!$I$1</f>
        <v>1.4495762867466301E-2</v>
      </c>
      <c r="N1676">
        <f t="shared" ref="N1676:S1676" si="1673">H1675*B1676+N1675</f>
        <v>7.2888821071863603</v>
      </c>
      <c r="O1676">
        <f t="shared" si="1673"/>
        <v>404</v>
      </c>
      <c r="P1676">
        <f t="shared" si="1673"/>
        <v>0.4542318896933123</v>
      </c>
      <c r="Q1676">
        <f t="shared" si="1673"/>
        <v>3794.4391680000003</v>
      </c>
      <c r="R1676">
        <f t="shared" si="1673"/>
        <v>794.70472667040008</v>
      </c>
      <c r="S1676">
        <f t="shared" ca="1" si="1673"/>
        <v>1.44957628674663</v>
      </c>
    </row>
    <row r="1677" spans="1:19" ht="12.75" x14ac:dyDescent="0.2">
      <c r="A1677">
        <f>'All Transactions'!A1677</f>
        <v>0</v>
      </c>
      <c r="B1677">
        <f>'All Transactions'!F1677</f>
        <v>0</v>
      </c>
      <c r="C1677">
        <f>'All Transactions'!G1677</f>
        <v>0</v>
      </c>
      <c r="D1677">
        <f>'All Transactions'!H1677</f>
        <v>0</v>
      </c>
      <c r="E1677">
        <f>'All Transactions'!I1677</f>
        <v>0</v>
      </c>
      <c r="F1677">
        <f>'All Transactions'!J1677</f>
        <v>0</v>
      </c>
      <c r="G1677">
        <f>'All Transactions'!K1677</f>
        <v>0</v>
      </c>
      <c r="H1677">
        <f>(N1676+B1677*H1676)*'Master-Stocks'!$I$1</f>
        <v>7.2888821071863605E-2</v>
      </c>
      <c r="I1677">
        <f>(O1676+C1677*I1676)*'Master-Stocks'!$I$1</f>
        <v>4.04</v>
      </c>
      <c r="J1677">
        <f>(P1676+D1677*J1676)*'Master-Stocks'!$I$1</f>
        <v>4.5423188969331233E-3</v>
      </c>
      <c r="K1677">
        <f>(Q1676+E1677*K1676)*'Master-Stocks'!$I$1</f>
        <v>37.944391680000003</v>
      </c>
      <c r="L1677">
        <f>(R1676+F1677*L1676)*'Master-Stocks'!$I$1</f>
        <v>7.9470472667040006</v>
      </c>
      <c r="M1677">
        <f ca="1">(S1676+G1677*M1676)*'Master-Stocks'!$I$1</f>
        <v>1.4495762867466301E-2</v>
      </c>
      <c r="N1677">
        <f t="shared" ref="N1677:S1677" si="1674">H1676*B1677+N1676</f>
        <v>7.2888821071863603</v>
      </c>
      <c r="O1677">
        <f t="shared" si="1674"/>
        <v>404</v>
      </c>
      <c r="P1677">
        <f t="shared" si="1674"/>
        <v>0.4542318896933123</v>
      </c>
      <c r="Q1677">
        <f t="shared" si="1674"/>
        <v>3794.4391680000003</v>
      </c>
      <c r="R1677">
        <f t="shared" si="1674"/>
        <v>794.70472667040008</v>
      </c>
      <c r="S1677">
        <f t="shared" ca="1" si="1674"/>
        <v>1.44957628674663</v>
      </c>
    </row>
    <row r="1678" spans="1:19" ht="12.75" x14ac:dyDescent="0.2">
      <c r="A1678">
        <f>'All Transactions'!A1678</f>
        <v>0</v>
      </c>
      <c r="B1678">
        <f>'All Transactions'!F1678</f>
        <v>0</v>
      </c>
      <c r="C1678">
        <f>'All Transactions'!G1678</f>
        <v>0</v>
      </c>
      <c r="D1678">
        <f>'All Transactions'!H1678</f>
        <v>0</v>
      </c>
      <c r="E1678">
        <f>'All Transactions'!I1678</f>
        <v>0</v>
      </c>
      <c r="F1678">
        <f>'All Transactions'!J1678</f>
        <v>0</v>
      </c>
      <c r="G1678">
        <f>'All Transactions'!K1678</f>
        <v>0</v>
      </c>
      <c r="H1678">
        <f>(N1677+B1678*H1677)*'Master-Stocks'!$I$1</f>
        <v>7.2888821071863605E-2</v>
      </c>
      <c r="I1678">
        <f>(O1677+C1678*I1677)*'Master-Stocks'!$I$1</f>
        <v>4.04</v>
      </c>
      <c r="J1678">
        <f>(P1677+D1678*J1677)*'Master-Stocks'!$I$1</f>
        <v>4.5423188969331233E-3</v>
      </c>
      <c r="K1678">
        <f>(Q1677+E1678*K1677)*'Master-Stocks'!$I$1</f>
        <v>37.944391680000003</v>
      </c>
      <c r="L1678">
        <f>(R1677+F1678*L1677)*'Master-Stocks'!$I$1</f>
        <v>7.9470472667040006</v>
      </c>
      <c r="M1678">
        <f ca="1">(S1677+G1678*M1677)*'Master-Stocks'!$I$1</f>
        <v>1.4495762867466301E-2</v>
      </c>
      <c r="N1678">
        <f t="shared" ref="N1678:S1678" si="1675">H1677*B1678+N1677</f>
        <v>7.2888821071863603</v>
      </c>
      <c r="O1678">
        <f t="shared" si="1675"/>
        <v>404</v>
      </c>
      <c r="P1678">
        <f t="shared" si="1675"/>
        <v>0.4542318896933123</v>
      </c>
      <c r="Q1678">
        <f t="shared" si="1675"/>
        <v>3794.4391680000003</v>
      </c>
      <c r="R1678">
        <f t="shared" si="1675"/>
        <v>794.70472667040008</v>
      </c>
      <c r="S1678">
        <f t="shared" ca="1" si="1675"/>
        <v>1.44957628674663</v>
      </c>
    </row>
    <row r="1679" spans="1:19" ht="12.75" x14ac:dyDescent="0.2">
      <c r="A1679">
        <f>'All Transactions'!A1679</f>
        <v>0</v>
      </c>
      <c r="B1679">
        <f>'All Transactions'!F1679</f>
        <v>0</v>
      </c>
      <c r="C1679">
        <f>'All Transactions'!G1679</f>
        <v>0</v>
      </c>
      <c r="D1679">
        <f>'All Transactions'!H1679</f>
        <v>0</v>
      </c>
      <c r="E1679">
        <f>'All Transactions'!I1679</f>
        <v>0</v>
      </c>
      <c r="F1679">
        <f>'All Transactions'!J1679</f>
        <v>0</v>
      </c>
      <c r="G1679">
        <f>'All Transactions'!K1679</f>
        <v>0</v>
      </c>
      <c r="H1679">
        <f>(N1678+B1679*H1678)*'Master-Stocks'!$I$1</f>
        <v>7.2888821071863605E-2</v>
      </c>
      <c r="I1679">
        <f>(O1678+C1679*I1678)*'Master-Stocks'!$I$1</f>
        <v>4.04</v>
      </c>
      <c r="J1679">
        <f>(P1678+D1679*J1678)*'Master-Stocks'!$I$1</f>
        <v>4.5423188969331233E-3</v>
      </c>
      <c r="K1679">
        <f>(Q1678+E1679*K1678)*'Master-Stocks'!$I$1</f>
        <v>37.944391680000003</v>
      </c>
      <c r="L1679">
        <f>(R1678+F1679*L1678)*'Master-Stocks'!$I$1</f>
        <v>7.9470472667040006</v>
      </c>
      <c r="M1679">
        <f ca="1">(S1678+G1679*M1678)*'Master-Stocks'!$I$1</f>
        <v>1.4495762867466301E-2</v>
      </c>
      <c r="N1679">
        <f t="shared" ref="N1679:S1679" si="1676">H1678*B1679+N1678</f>
        <v>7.2888821071863603</v>
      </c>
      <c r="O1679">
        <f t="shared" si="1676"/>
        <v>404</v>
      </c>
      <c r="P1679">
        <f t="shared" si="1676"/>
        <v>0.4542318896933123</v>
      </c>
      <c r="Q1679">
        <f t="shared" si="1676"/>
        <v>3794.4391680000003</v>
      </c>
      <c r="R1679">
        <f t="shared" si="1676"/>
        <v>794.70472667040008</v>
      </c>
      <c r="S1679">
        <f t="shared" ca="1" si="1676"/>
        <v>1.44957628674663</v>
      </c>
    </row>
    <row r="1680" spans="1:19" ht="12.75" x14ac:dyDescent="0.2">
      <c r="A1680">
        <f>'All Transactions'!A1680</f>
        <v>0</v>
      </c>
      <c r="B1680">
        <f>'All Transactions'!F1680</f>
        <v>0</v>
      </c>
      <c r="C1680">
        <f>'All Transactions'!G1680</f>
        <v>0</v>
      </c>
      <c r="D1680">
        <f>'All Transactions'!H1680</f>
        <v>0</v>
      </c>
      <c r="E1680">
        <f>'All Transactions'!I1680</f>
        <v>0</v>
      </c>
      <c r="F1680">
        <f>'All Transactions'!J1680</f>
        <v>0</v>
      </c>
      <c r="G1680">
        <f>'All Transactions'!K1680</f>
        <v>0</v>
      </c>
      <c r="H1680">
        <f>(N1679+B1680*H1679)*'Master-Stocks'!$I$1</f>
        <v>7.2888821071863605E-2</v>
      </c>
      <c r="I1680">
        <f>(O1679+C1680*I1679)*'Master-Stocks'!$I$1</f>
        <v>4.04</v>
      </c>
      <c r="J1680">
        <f>(P1679+D1680*J1679)*'Master-Stocks'!$I$1</f>
        <v>4.5423188969331233E-3</v>
      </c>
      <c r="K1680">
        <f>(Q1679+E1680*K1679)*'Master-Stocks'!$I$1</f>
        <v>37.944391680000003</v>
      </c>
      <c r="L1680">
        <f>(R1679+F1680*L1679)*'Master-Stocks'!$I$1</f>
        <v>7.9470472667040006</v>
      </c>
      <c r="M1680">
        <f ca="1">(S1679+G1680*M1679)*'Master-Stocks'!$I$1</f>
        <v>1.4495762867466301E-2</v>
      </c>
      <c r="N1680">
        <f t="shared" ref="N1680:S1680" si="1677">H1679*B1680+N1679</f>
        <v>7.2888821071863603</v>
      </c>
      <c r="O1680">
        <f t="shared" si="1677"/>
        <v>404</v>
      </c>
      <c r="P1680">
        <f t="shared" si="1677"/>
        <v>0.4542318896933123</v>
      </c>
      <c r="Q1680">
        <f t="shared" si="1677"/>
        <v>3794.4391680000003</v>
      </c>
      <c r="R1680">
        <f t="shared" si="1677"/>
        <v>794.70472667040008</v>
      </c>
      <c r="S1680">
        <f t="shared" ca="1" si="1677"/>
        <v>1.44957628674663</v>
      </c>
    </row>
    <row r="1681" spans="1:19" ht="12.75" x14ac:dyDescent="0.2">
      <c r="A1681">
        <f>'All Transactions'!A1681</f>
        <v>0</v>
      </c>
      <c r="B1681">
        <f>'All Transactions'!F1681</f>
        <v>0</v>
      </c>
      <c r="C1681">
        <f>'All Transactions'!G1681</f>
        <v>0</v>
      </c>
      <c r="D1681">
        <f>'All Transactions'!H1681</f>
        <v>0</v>
      </c>
      <c r="E1681">
        <f>'All Transactions'!I1681</f>
        <v>0</v>
      </c>
      <c r="F1681">
        <f>'All Transactions'!J1681</f>
        <v>0</v>
      </c>
      <c r="G1681">
        <f>'All Transactions'!K1681</f>
        <v>0</v>
      </c>
      <c r="H1681">
        <f>(N1680+B1681*H1680)*'Master-Stocks'!$I$1</f>
        <v>7.2888821071863605E-2</v>
      </c>
      <c r="I1681">
        <f>(O1680+C1681*I1680)*'Master-Stocks'!$I$1</f>
        <v>4.04</v>
      </c>
      <c r="J1681">
        <f>(P1680+D1681*J1680)*'Master-Stocks'!$I$1</f>
        <v>4.5423188969331233E-3</v>
      </c>
      <c r="K1681">
        <f>(Q1680+E1681*K1680)*'Master-Stocks'!$I$1</f>
        <v>37.944391680000003</v>
      </c>
      <c r="L1681">
        <f>(R1680+F1681*L1680)*'Master-Stocks'!$I$1</f>
        <v>7.9470472667040006</v>
      </c>
      <c r="M1681">
        <f ca="1">(S1680+G1681*M1680)*'Master-Stocks'!$I$1</f>
        <v>1.4495762867466301E-2</v>
      </c>
      <c r="N1681">
        <f t="shared" ref="N1681:S1681" si="1678">H1680*B1681+N1680</f>
        <v>7.2888821071863603</v>
      </c>
      <c r="O1681">
        <f t="shared" si="1678"/>
        <v>404</v>
      </c>
      <c r="P1681">
        <f t="shared" si="1678"/>
        <v>0.4542318896933123</v>
      </c>
      <c r="Q1681">
        <f t="shared" si="1678"/>
        <v>3794.4391680000003</v>
      </c>
      <c r="R1681">
        <f t="shared" si="1678"/>
        <v>794.70472667040008</v>
      </c>
      <c r="S1681">
        <f t="shared" ca="1" si="1678"/>
        <v>1.44957628674663</v>
      </c>
    </row>
    <row r="1682" spans="1:19" ht="12.75" x14ac:dyDescent="0.2">
      <c r="A1682">
        <f>'All Transactions'!A1682</f>
        <v>0</v>
      </c>
      <c r="B1682">
        <f>'All Transactions'!F1682</f>
        <v>0</v>
      </c>
      <c r="C1682">
        <f>'All Transactions'!G1682</f>
        <v>0</v>
      </c>
      <c r="D1682">
        <f>'All Transactions'!H1682</f>
        <v>0</v>
      </c>
      <c r="E1682">
        <f>'All Transactions'!I1682</f>
        <v>0</v>
      </c>
      <c r="F1682">
        <f>'All Transactions'!J1682</f>
        <v>0</v>
      </c>
      <c r="G1682">
        <f>'All Transactions'!K1682</f>
        <v>0</v>
      </c>
      <c r="H1682">
        <f>(N1681+B1682*H1681)*'Master-Stocks'!$I$1</f>
        <v>7.2888821071863605E-2</v>
      </c>
      <c r="I1682">
        <f>(O1681+C1682*I1681)*'Master-Stocks'!$I$1</f>
        <v>4.04</v>
      </c>
      <c r="J1682">
        <f>(P1681+D1682*J1681)*'Master-Stocks'!$I$1</f>
        <v>4.5423188969331233E-3</v>
      </c>
      <c r="K1682">
        <f>(Q1681+E1682*K1681)*'Master-Stocks'!$I$1</f>
        <v>37.944391680000003</v>
      </c>
      <c r="L1682">
        <f>(R1681+F1682*L1681)*'Master-Stocks'!$I$1</f>
        <v>7.9470472667040006</v>
      </c>
      <c r="M1682">
        <f ca="1">(S1681+G1682*M1681)*'Master-Stocks'!$I$1</f>
        <v>1.4495762867466301E-2</v>
      </c>
      <c r="N1682">
        <f t="shared" ref="N1682:S1682" si="1679">H1681*B1682+N1681</f>
        <v>7.2888821071863603</v>
      </c>
      <c r="O1682">
        <f t="shared" si="1679"/>
        <v>404</v>
      </c>
      <c r="P1682">
        <f t="shared" si="1679"/>
        <v>0.4542318896933123</v>
      </c>
      <c r="Q1682">
        <f t="shared" si="1679"/>
        <v>3794.4391680000003</v>
      </c>
      <c r="R1682">
        <f t="shared" si="1679"/>
        <v>794.70472667040008</v>
      </c>
      <c r="S1682">
        <f t="shared" ca="1" si="1679"/>
        <v>1.44957628674663</v>
      </c>
    </row>
    <row r="1683" spans="1:19" ht="12.75" x14ac:dyDescent="0.2">
      <c r="A1683">
        <f>'All Transactions'!A1683</f>
        <v>0</v>
      </c>
      <c r="B1683">
        <f>'All Transactions'!F1683</f>
        <v>0</v>
      </c>
      <c r="C1683">
        <f>'All Transactions'!G1683</f>
        <v>0</v>
      </c>
      <c r="D1683">
        <f>'All Transactions'!H1683</f>
        <v>0</v>
      </c>
      <c r="E1683">
        <f>'All Transactions'!I1683</f>
        <v>0</v>
      </c>
      <c r="F1683">
        <f>'All Transactions'!J1683</f>
        <v>0</v>
      </c>
      <c r="G1683">
        <f>'All Transactions'!K1683</f>
        <v>0</v>
      </c>
      <c r="H1683">
        <f>(N1682+B1683*H1682)*'Master-Stocks'!$I$1</f>
        <v>7.2888821071863605E-2</v>
      </c>
      <c r="I1683">
        <f>(O1682+C1683*I1682)*'Master-Stocks'!$I$1</f>
        <v>4.04</v>
      </c>
      <c r="J1683">
        <f>(P1682+D1683*J1682)*'Master-Stocks'!$I$1</f>
        <v>4.5423188969331233E-3</v>
      </c>
      <c r="K1683">
        <f>(Q1682+E1683*K1682)*'Master-Stocks'!$I$1</f>
        <v>37.944391680000003</v>
      </c>
      <c r="L1683">
        <f>(R1682+F1683*L1682)*'Master-Stocks'!$I$1</f>
        <v>7.9470472667040006</v>
      </c>
      <c r="M1683">
        <f ca="1">(S1682+G1683*M1682)*'Master-Stocks'!$I$1</f>
        <v>1.4495762867466301E-2</v>
      </c>
      <c r="N1683">
        <f t="shared" ref="N1683:S1683" si="1680">H1682*B1683+N1682</f>
        <v>7.2888821071863603</v>
      </c>
      <c r="O1683">
        <f t="shared" si="1680"/>
        <v>404</v>
      </c>
      <c r="P1683">
        <f t="shared" si="1680"/>
        <v>0.4542318896933123</v>
      </c>
      <c r="Q1683">
        <f t="shared" si="1680"/>
        <v>3794.4391680000003</v>
      </c>
      <c r="R1683">
        <f t="shared" si="1680"/>
        <v>794.70472667040008</v>
      </c>
      <c r="S1683">
        <f t="shared" ca="1" si="1680"/>
        <v>1.44957628674663</v>
      </c>
    </row>
    <row r="1684" spans="1:19" ht="12.75" x14ac:dyDescent="0.2">
      <c r="A1684">
        <f>'All Transactions'!A1684</f>
        <v>0</v>
      </c>
      <c r="B1684">
        <f>'All Transactions'!F1684</f>
        <v>0</v>
      </c>
      <c r="C1684">
        <f>'All Transactions'!G1684</f>
        <v>0</v>
      </c>
      <c r="D1684">
        <f>'All Transactions'!H1684</f>
        <v>0</v>
      </c>
      <c r="E1684">
        <f>'All Transactions'!I1684</f>
        <v>0</v>
      </c>
      <c r="F1684">
        <f>'All Transactions'!J1684</f>
        <v>0</v>
      </c>
      <c r="G1684">
        <f>'All Transactions'!K1684</f>
        <v>0</v>
      </c>
      <c r="H1684">
        <f>(N1683+B1684*H1683)*'Master-Stocks'!$I$1</f>
        <v>7.2888821071863605E-2</v>
      </c>
      <c r="I1684">
        <f>(O1683+C1684*I1683)*'Master-Stocks'!$I$1</f>
        <v>4.04</v>
      </c>
      <c r="J1684">
        <f>(P1683+D1684*J1683)*'Master-Stocks'!$I$1</f>
        <v>4.5423188969331233E-3</v>
      </c>
      <c r="K1684">
        <f>(Q1683+E1684*K1683)*'Master-Stocks'!$I$1</f>
        <v>37.944391680000003</v>
      </c>
      <c r="L1684">
        <f>(R1683+F1684*L1683)*'Master-Stocks'!$I$1</f>
        <v>7.9470472667040006</v>
      </c>
      <c r="M1684">
        <f ca="1">(S1683+G1684*M1683)*'Master-Stocks'!$I$1</f>
        <v>1.4495762867466301E-2</v>
      </c>
      <c r="N1684">
        <f t="shared" ref="N1684:S1684" si="1681">H1683*B1684+N1683</f>
        <v>7.2888821071863603</v>
      </c>
      <c r="O1684">
        <f t="shared" si="1681"/>
        <v>404</v>
      </c>
      <c r="P1684">
        <f t="shared" si="1681"/>
        <v>0.4542318896933123</v>
      </c>
      <c r="Q1684">
        <f t="shared" si="1681"/>
        <v>3794.4391680000003</v>
      </c>
      <c r="R1684">
        <f t="shared" si="1681"/>
        <v>794.70472667040008</v>
      </c>
      <c r="S1684">
        <f t="shared" ca="1" si="1681"/>
        <v>1.44957628674663</v>
      </c>
    </row>
    <row r="1685" spans="1:19" ht="12.75" x14ac:dyDescent="0.2">
      <c r="A1685">
        <f>'All Transactions'!A1685</f>
        <v>0</v>
      </c>
      <c r="B1685">
        <f>'All Transactions'!F1685</f>
        <v>0</v>
      </c>
      <c r="C1685">
        <f>'All Transactions'!G1685</f>
        <v>0</v>
      </c>
      <c r="D1685">
        <f>'All Transactions'!H1685</f>
        <v>0</v>
      </c>
      <c r="E1685">
        <f>'All Transactions'!I1685</f>
        <v>0</v>
      </c>
      <c r="F1685">
        <f>'All Transactions'!J1685</f>
        <v>0</v>
      </c>
      <c r="G1685">
        <f>'All Transactions'!K1685</f>
        <v>0</v>
      </c>
      <c r="H1685">
        <f>(N1684+B1685*H1684)*'Master-Stocks'!$I$1</f>
        <v>7.2888821071863605E-2</v>
      </c>
      <c r="I1685">
        <f>(O1684+C1685*I1684)*'Master-Stocks'!$I$1</f>
        <v>4.04</v>
      </c>
      <c r="J1685">
        <f>(P1684+D1685*J1684)*'Master-Stocks'!$I$1</f>
        <v>4.5423188969331233E-3</v>
      </c>
      <c r="K1685">
        <f>(Q1684+E1685*K1684)*'Master-Stocks'!$I$1</f>
        <v>37.944391680000003</v>
      </c>
      <c r="L1685">
        <f>(R1684+F1685*L1684)*'Master-Stocks'!$I$1</f>
        <v>7.9470472667040006</v>
      </c>
      <c r="M1685">
        <f ca="1">(S1684+G1685*M1684)*'Master-Stocks'!$I$1</f>
        <v>1.4495762867466301E-2</v>
      </c>
      <c r="N1685">
        <f t="shared" ref="N1685:S1685" si="1682">H1684*B1685+N1684</f>
        <v>7.2888821071863603</v>
      </c>
      <c r="O1685">
        <f t="shared" si="1682"/>
        <v>404</v>
      </c>
      <c r="P1685">
        <f t="shared" si="1682"/>
        <v>0.4542318896933123</v>
      </c>
      <c r="Q1685">
        <f t="shared" si="1682"/>
        <v>3794.4391680000003</v>
      </c>
      <c r="R1685">
        <f t="shared" si="1682"/>
        <v>794.70472667040008</v>
      </c>
      <c r="S1685">
        <f t="shared" ca="1" si="1682"/>
        <v>1.44957628674663</v>
      </c>
    </row>
    <row r="1686" spans="1:19" ht="12.75" x14ac:dyDescent="0.2">
      <c r="A1686">
        <f>'All Transactions'!A1686</f>
        <v>0</v>
      </c>
      <c r="B1686">
        <f>'All Transactions'!F1686</f>
        <v>0</v>
      </c>
      <c r="C1686">
        <f>'All Transactions'!G1686</f>
        <v>0</v>
      </c>
      <c r="D1686">
        <f>'All Transactions'!H1686</f>
        <v>0</v>
      </c>
      <c r="E1686">
        <f>'All Transactions'!I1686</f>
        <v>0</v>
      </c>
      <c r="F1686">
        <f>'All Transactions'!J1686</f>
        <v>0</v>
      </c>
      <c r="G1686">
        <f>'All Transactions'!K1686</f>
        <v>0</v>
      </c>
      <c r="H1686">
        <f>(N1685+B1686*H1685)*'Master-Stocks'!$I$1</f>
        <v>7.2888821071863605E-2</v>
      </c>
      <c r="I1686">
        <f>(O1685+C1686*I1685)*'Master-Stocks'!$I$1</f>
        <v>4.04</v>
      </c>
      <c r="J1686">
        <f>(P1685+D1686*J1685)*'Master-Stocks'!$I$1</f>
        <v>4.5423188969331233E-3</v>
      </c>
      <c r="K1686">
        <f>(Q1685+E1686*K1685)*'Master-Stocks'!$I$1</f>
        <v>37.944391680000003</v>
      </c>
      <c r="L1686">
        <f>(R1685+F1686*L1685)*'Master-Stocks'!$I$1</f>
        <v>7.9470472667040006</v>
      </c>
      <c r="M1686">
        <f ca="1">(S1685+G1686*M1685)*'Master-Stocks'!$I$1</f>
        <v>1.4495762867466301E-2</v>
      </c>
      <c r="N1686">
        <f t="shared" ref="N1686:S1686" si="1683">H1685*B1686+N1685</f>
        <v>7.2888821071863603</v>
      </c>
      <c r="O1686">
        <f t="shared" si="1683"/>
        <v>404</v>
      </c>
      <c r="P1686">
        <f t="shared" si="1683"/>
        <v>0.4542318896933123</v>
      </c>
      <c r="Q1686">
        <f t="shared" si="1683"/>
        <v>3794.4391680000003</v>
      </c>
      <c r="R1686">
        <f t="shared" si="1683"/>
        <v>794.70472667040008</v>
      </c>
      <c r="S1686">
        <f t="shared" ca="1" si="1683"/>
        <v>1.44957628674663</v>
      </c>
    </row>
    <row r="1687" spans="1:19" ht="12.75" x14ac:dyDescent="0.2">
      <c r="A1687">
        <f>'All Transactions'!A1687</f>
        <v>0</v>
      </c>
      <c r="B1687">
        <f>'All Transactions'!F1687</f>
        <v>0</v>
      </c>
      <c r="C1687">
        <f>'All Transactions'!G1687</f>
        <v>0</v>
      </c>
      <c r="D1687">
        <f>'All Transactions'!H1687</f>
        <v>0</v>
      </c>
      <c r="E1687">
        <f>'All Transactions'!I1687</f>
        <v>0</v>
      </c>
      <c r="F1687">
        <f>'All Transactions'!J1687</f>
        <v>0</v>
      </c>
      <c r="G1687">
        <f>'All Transactions'!K1687</f>
        <v>0</v>
      </c>
      <c r="H1687">
        <f>(N1686+B1687*H1686)*'Master-Stocks'!$I$1</f>
        <v>7.2888821071863605E-2</v>
      </c>
      <c r="I1687">
        <f>(O1686+C1687*I1686)*'Master-Stocks'!$I$1</f>
        <v>4.04</v>
      </c>
      <c r="J1687">
        <f>(P1686+D1687*J1686)*'Master-Stocks'!$I$1</f>
        <v>4.5423188969331233E-3</v>
      </c>
      <c r="K1687">
        <f>(Q1686+E1687*K1686)*'Master-Stocks'!$I$1</f>
        <v>37.944391680000003</v>
      </c>
      <c r="L1687">
        <f>(R1686+F1687*L1686)*'Master-Stocks'!$I$1</f>
        <v>7.9470472667040006</v>
      </c>
      <c r="M1687">
        <f ca="1">(S1686+G1687*M1686)*'Master-Stocks'!$I$1</f>
        <v>1.4495762867466301E-2</v>
      </c>
      <c r="N1687">
        <f t="shared" ref="N1687:S1687" si="1684">H1686*B1687+N1686</f>
        <v>7.2888821071863603</v>
      </c>
      <c r="O1687">
        <f t="shared" si="1684"/>
        <v>404</v>
      </c>
      <c r="P1687">
        <f t="shared" si="1684"/>
        <v>0.4542318896933123</v>
      </c>
      <c r="Q1687">
        <f t="shared" si="1684"/>
        <v>3794.4391680000003</v>
      </c>
      <c r="R1687">
        <f t="shared" si="1684"/>
        <v>794.70472667040008</v>
      </c>
      <c r="S1687">
        <f t="shared" ca="1" si="1684"/>
        <v>1.44957628674663</v>
      </c>
    </row>
    <row r="1688" spans="1:19" ht="12.75" x14ac:dyDescent="0.2">
      <c r="A1688">
        <f>'All Transactions'!A1688</f>
        <v>0</v>
      </c>
      <c r="B1688">
        <f>'All Transactions'!F1688</f>
        <v>0</v>
      </c>
      <c r="C1688">
        <f>'All Transactions'!G1688</f>
        <v>0</v>
      </c>
      <c r="D1688">
        <f>'All Transactions'!H1688</f>
        <v>0</v>
      </c>
      <c r="E1688">
        <f>'All Transactions'!I1688</f>
        <v>0</v>
      </c>
      <c r="F1688">
        <f>'All Transactions'!J1688</f>
        <v>0</v>
      </c>
      <c r="G1688">
        <f>'All Transactions'!K1688</f>
        <v>0</v>
      </c>
      <c r="H1688">
        <f>(N1687+B1688*H1687)*'Master-Stocks'!$I$1</f>
        <v>7.2888821071863605E-2</v>
      </c>
      <c r="I1688">
        <f>(O1687+C1688*I1687)*'Master-Stocks'!$I$1</f>
        <v>4.04</v>
      </c>
      <c r="J1688">
        <f>(P1687+D1688*J1687)*'Master-Stocks'!$I$1</f>
        <v>4.5423188969331233E-3</v>
      </c>
      <c r="K1688">
        <f>(Q1687+E1688*K1687)*'Master-Stocks'!$I$1</f>
        <v>37.944391680000003</v>
      </c>
      <c r="L1688">
        <f>(R1687+F1688*L1687)*'Master-Stocks'!$I$1</f>
        <v>7.9470472667040006</v>
      </c>
      <c r="M1688">
        <f ca="1">(S1687+G1688*M1687)*'Master-Stocks'!$I$1</f>
        <v>1.4495762867466301E-2</v>
      </c>
      <c r="N1688">
        <f t="shared" ref="N1688:S1688" si="1685">H1687*B1688+N1687</f>
        <v>7.2888821071863603</v>
      </c>
      <c r="O1688">
        <f t="shared" si="1685"/>
        <v>404</v>
      </c>
      <c r="P1688">
        <f t="shared" si="1685"/>
        <v>0.4542318896933123</v>
      </c>
      <c r="Q1688">
        <f t="shared" si="1685"/>
        <v>3794.4391680000003</v>
      </c>
      <c r="R1688">
        <f t="shared" si="1685"/>
        <v>794.70472667040008</v>
      </c>
      <c r="S1688">
        <f t="shared" ca="1" si="1685"/>
        <v>1.44957628674663</v>
      </c>
    </row>
    <row r="1689" spans="1:19" ht="12.75" x14ac:dyDescent="0.2">
      <c r="A1689">
        <f>'All Transactions'!A1689</f>
        <v>0</v>
      </c>
      <c r="B1689">
        <f>'All Transactions'!F1689</f>
        <v>0</v>
      </c>
      <c r="C1689">
        <f>'All Transactions'!G1689</f>
        <v>0</v>
      </c>
      <c r="D1689">
        <f>'All Transactions'!H1689</f>
        <v>0</v>
      </c>
      <c r="E1689">
        <f>'All Transactions'!I1689</f>
        <v>0</v>
      </c>
      <c r="F1689">
        <f>'All Transactions'!J1689</f>
        <v>0</v>
      </c>
      <c r="G1689">
        <f>'All Transactions'!K1689</f>
        <v>0</v>
      </c>
      <c r="H1689">
        <f>(N1688+B1689*H1688)*'Master-Stocks'!$I$1</f>
        <v>7.2888821071863605E-2</v>
      </c>
      <c r="I1689">
        <f>(O1688+C1689*I1688)*'Master-Stocks'!$I$1</f>
        <v>4.04</v>
      </c>
      <c r="J1689">
        <f>(P1688+D1689*J1688)*'Master-Stocks'!$I$1</f>
        <v>4.5423188969331233E-3</v>
      </c>
      <c r="K1689">
        <f>(Q1688+E1689*K1688)*'Master-Stocks'!$I$1</f>
        <v>37.944391680000003</v>
      </c>
      <c r="L1689">
        <f>(R1688+F1689*L1688)*'Master-Stocks'!$I$1</f>
        <v>7.9470472667040006</v>
      </c>
      <c r="M1689">
        <f ca="1">(S1688+G1689*M1688)*'Master-Stocks'!$I$1</f>
        <v>1.4495762867466301E-2</v>
      </c>
      <c r="N1689">
        <f t="shared" ref="N1689:S1689" si="1686">H1688*B1689+N1688</f>
        <v>7.2888821071863603</v>
      </c>
      <c r="O1689">
        <f t="shared" si="1686"/>
        <v>404</v>
      </c>
      <c r="P1689">
        <f t="shared" si="1686"/>
        <v>0.4542318896933123</v>
      </c>
      <c r="Q1689">
        <f t="shared" si="1686"/>
        <v>3794.4391680000003</v>
      </c>
      <c r="R1689">
        <f t="shared" si="1686"/>
        <v>794.70472667040008</v>
      </c>
      <c r="S1689">
        <f t="shared" ca="1" si="1686"/>
        <v>1.44957628674663</v>
      </c>
    </row>
    <row r="1690" spans="1:19" ht="12.75" x14ac:dyDescent="0.2">
      <c r="A1690">
        <f>'All Transactions'!A1690</f>
        <v>0</v>
      </c>
      <c r="B1690">
        <f>'All Transactions'!F1690</f>
        <v>0</v>
      </c>
      <c r="C1690">
        <f>'All Transactions'!G1690</f>
        <v>0</v>
      </c>
      <c r="D1690">
        <f>'All Transactions'!H1690</f>
        <v>0</v>
      </c>
      <c r="E1690">
        <f>'All Transactions'!I1690</f>
        <v>0</v>
      </c>
      <c r="F1690">
        <f>'All Transactions'!J1690</f>
        <v>0</v>
      </c>
      <c r="G1690">
        <f>'All Transactions'!K1690</f>
        <v>0</v>
      </c>
      <c r="H1690">
        <f>(N1689+B1690*H1689)*'Master-Stocks'!$I$1</f>
        <v>7.2888821071863605E-2</v>
      </c>
      <c r="I1690">
        <f>(O1689+C1690*I1689)*'Master-Stocks'!$I$1</f>
        <v>4.04</v>
      </c>
      <c r="J1690">
        <f>(P1689+D1690*J1689)*'Master-Stocks'!$I$1</f>
        <v>4.5423188969331233E-3</v>
      </c>
      <c r="K1690">
        <f>(Q1689+E1690*K1689)*'Master-Stocks'!$I$1</f>
        <v>37.944391680000003</v>
      </c>
      <c r="L1690">
        <f>(R1689+F1690*L1689)*'Master-Stocks'!$I$1</f>
        <v>7.9470472667040006</v>
      </c>
      <c r="M1690">
        <f ca="1">(S1689+G1690*M1689)*'Master-Stocks'!$I$1</f>
        <v>1.4495762867466301E-2</v>
      </c>
      <c r="N1690">
        <f t="shared" ref="N1690:S1690" si="1687">H1689*B1690+N1689</f>
        <v>7.2888821071863603</v>
      </c>
      <c r="O1690">
        <f t="shared" si="1687"/>
        <v>404</v>
      </c>
      <c r="P1690">
        <f t="shared" si="1687"/>
        <v>0.4542318896933123</v>
      </c>
      <c r="Q1690">
        <f t="shared" si="1687"/>
        <v>3794.4391680000003</v>
      </c>
      <c r="R1690">
        <f t="shared" si="1687"/>
        <v>794.70472667040008</v>
      </c>
      <c r="S1690">
        <f t="shared" ca="1" si="1687"/>
        <v>1.44957628674663</v>
      </c>
    </row>
    <row r="1691" spans="1:19" ht="12.75" x14ac:dyDescent="0.2">
      <c r="A1691">
        <f>'All Transactions'!A1691</f>
        <v>0</v>
      </c>
      <c r="B1691">
        <f>'All Transactions'!F1691</f>
        <v>0</v>
      </c>
      <c r="C1691">
        <f>'All Transactions'!G1691</f>
        <v>0</v>
      </c>
      <c r="D1691">
        <f>'All Transactions'!H1691</f>
        <v>0</v>
      </c>
      <c r="E1691">
        <f>'All Transactions'!I1691</f>
        <v>0</v>
      </c>
      <c r="F1691">
        <f>'All Transactions'!J1691</f>
        <v>0</v>
      </c>
      <c r="G1691">
        <f>'All Transactions'!K1691</f>
        <v>0</v>
      </c>
      <c r="H1691">
        <f>(N1690+B1691*H1690)*'Master-Stocks'!$I$1</f>
        <v>7.2888821071863605E-2</v>
      </c>
      <c r="I1691">
        <f>(O1690+C1691*I1690)*'Master-Stocks'!$I$1</f>
        <v>4.04</v>
      </c>
      <c r="J1691">
        <f>(P1690+D1691*J1690)*'Master-Stocks'!$I$1</f>
        <v>4.5423188969331233E-3</v>
      </c>
      <c r="K1691">
        <f>(Q1690+E1691*K1690)*'Master-Stocks'!$I$1</f>
        <v>37.944391680000003</v>
      </c>
      <c r="L1691">
        <f>(R1690+F1691*L1690)*'Master-Stocks'!$I$1</f>
        <v>7.9470472667040006</v>
      </c>
      <c r="M1691">
        <f ca="1">(S1690+G1691*M1690)*'Master-Stocks'!$I$1</f>
        <v>1.4495762867466301E-2</v>
      </c>
      <c r="N1691">
        <f t="shared" ref="N1691:S1691" si="1688">H1690*B1691+N1690</f>
        <v>7.2888821071863603</v>
      </c>
      <c r="O1691">
        <f t="shared" si="1688"/>
        <v>404</v>
      </c>
      <c r="P1691">
        <f t="shared" si="1688"/>
        <v>0.4542318896933123</v>
      </c>
      <c r="Q1691">
        <f t="shared" si="1688"/>
        <v>3794.4391680000003</v>
      </c>
      <c r="R1691">
        <f t="shared" si="1688"/>
        <v>794.70472667040008</v>
      </c>
      <c r="S1691">
        <f t="shared" ca="1" si="1688"/>
        <v>1.44957628674663</v>
      </c>
    </row>
    <row r="1692" spans="1:19" ht="12.75" x14ac:dyDescent="0.2">
      <c r="A1692">
        <f>'All Transactions'!A1692</f>
        <v>0</v>
      </c>
      <c r="B1692">
        <f>'All Transactions'!F1692</f>
        <v>0</v>
      </c>
      <c r="C1692">
        <f>'All Transactions'!G1692</f>
        <v>0</v>
      </c>
      <c r="D1692">
        <f>'All Transactions'!H1692</f>
        <v>0</v>
      </c>
      <c r="E1692">
        <f>'All Transactions'!I1692</f>
        <v>0</v>
      </c>
      <c r="F1692">
        <f>'All Transactions'!J1692</f>
        <v>0</v>
      </c>
      <c r="G1692">
        <f>'All Transactions'!K1692</f>
        <v>0</v>
      </c>
      <c r="H1692">
        <f>(N1691+B1692*H1691)*'Master-Stocks'!$I$1</f>
        <v>7.2888821071863605E-2</v>
      </c>
      <c r="I1692">
        <f>(O1691+C1692*I1691)*'Master-Stocks'!$I$1</f>
        <v>4.04</v>
      </c>
      <c r="J1692">
        <f>(P1691+D1692*J1691)*'Master-Stocks'!$I$1</f>
        <v>4.5423188969331233E-3</v>
      </c>
      <c r="K1692">
        <f>(Q1691+E1692*K1691)*'Master-Stocks'!$I$1</f>
        <v>37.944391680000003</v>
      </c>
      <c r="L1692">
        <f>(R1691+F1692*L1691)*'Master-Stocks'!$I$1</f>
        <v>7.9470472667040006</v>
      </c>
      <c r="M1692">
        <f ca="1">(S1691+G1692*M1691)*'Master-Stocks'!$I$1</f>
        <v>1.4495762867466301E-2</v>
      </c>
      <c r="N1692">
        <f t="shared" ref="N1692:S1692" si="1689">H1691*B1692+N1691</f>
        <v>7.2888821071863603</v>
      </c>
      <c r="O1692">
        <f t="shared" si="1689"/>
        <v>404</v>
      </c>
      <c r="P1692">
        <f t="shared" si="1689"/>
        <v>0.4542318896933123</v>
      </c>
      <c r="Q1692">
        <f t="shared" si="1689"/>
        <v>3794.4391680000003</v>
      </c>
      <c r="R1692">
        <f t="shared" si="1689"/>
        <v>794.70472667040008</v>
      </c>
      <c r="S1692">
        <f t="shared" ca="1" si="1689"/>
        <v>1.44957628674663</v>
      </c>
    </row>
    <row r="1693" spans="1:19" ht="12.75" x14ac:dyDescent="0.2">
      <c r="A1693">
        <f>'All Transactions'!A1693</f>
        <v>0</v>
      </c>
      <c r="B1693">
        <f>'All Transactions'!F1693</f>
        <v>0</v>
      </c>
      <c r="C1693">
        <f>'All Transactions'!G1693</f>
        <v>0</v>
      </c>
      <c r="D1693">
        <f>'All Transactions'!H1693</f>
        <v>0</v>
      </c>
      <c r="E1693">
        <f>'All Transactions'!I1693</f>
        <v>0</v>
      </c>
      <c r="F1693">
        <f>'All Transactions'!J1693</f>
        <v>0</v>
      </c>
      <c r="G1693">
        <f>'All Transactions'!K1693</f>
        <v>0</v>
      </c>
      <c r="H1693">
        <f>(N1692+B1693*H1692)*'Master-Stocks'!$I$1</f>
        <v>7.2888821071863605E-2</v>
      </c>
      <c r="I1693">
        <f>(O1692+C1693*I1692)*'Master-Stocks'!$I$1</f>
        <v>4.04</v>
      </c>
      <c r="J1693">
        <f>(P1692+D1693*J1692)*'Master-Stocks'!$I$1</f>
        <v>4.5423188969331233E-3</v>
      </c>
      <c r="K1693">
        <f>(Q1692+E1693*K1692)*'Master-Stocks'!$I$1</f>
        <v>37.944391680000003</v>
      </c>
      <c r="L1693">
        <f>(R1692+F1693*L1692)*'Master-Stocks'!$I$1</f>
        <v>7.9470472667040006</v>
      </c>
      <c r="M1693">
        <f ca="1">(S1692+G1693*M1692)*'Master-Stocks'!$I$1</f>
        <v>1.4495762867466301E-2</v>
      </c>
      <c r="N1693">
        <f t="shared" ref="N1693:S1693" si="1690">H1692*B1693+N1692</f>
        <v>7.2888821071863603</v>
      </c>
      <c r="O1693">
        <f t="shared" si="1690"/>
        <v>404</v>
      </c>
      <c r="P1693">
        <f t="shared" si="1690"/>
        <v>0.4542318896933123</v>
      </c>
      <c r="Q1693">
        <f t="shared" si="1690"/>
        <v>3794.4391680000003</v>
      </c>
      <c r="R1693">
        <f t="shared" si="1690"/>
        <v>794.70472667040008</v>
      </c>
      <c r="S1693">
        <f t="shared" ca="1" si="1690"/>
        <v>1.44957628674663</v>
      </c>
    </row>
    <row r="1694" spans="1:19" ht="12.75" x14ac:dyDescent="0.2">
      <c r="A1694">
        <f>'All Transactions'!A1694</f>
        <v>0</v>
      </c>
      <c r="B1694">
        <f>'All Transactions'!F1694</f>
        <v>0</v>
      </c>
      <c r="C1694">
        <f>'All Transactions'!G1694</f>
        <v>0</v>
      </c>
      <c r="D1694">
        <f>'All Transactions'!H1694</f>
        <v>0</v>
      </c>
      <c r="E1694">
        <f>'All Transactions'!I1694</f>
        <v>0</v>
      </c>
      <c r="F1694">
        <f>'All Transactions'!J1694</f>
        <v>0</v>
      </c>
      <c r="G1694">
        <f>'All Transactions'!K1694</f>
        <v>0</v>
      </c>
      <c r="H1694">
        <f>(N1693+B1694*H1693)*'Master-Stocks'!$I$1</f>
        <v>7.2888821071863605E-2</v>
      </c>
      <c r="I1694">
        <f>(O1693+C1694*I1693)*'Master-Stocks'!$I$1</f>
        <v>4.04</v>
      </c>
      <c r="J1694">
        <f>(P1693+D1694*J1693)*'Master-Stocks'!$I$1</f>
        <v>4.5423188969331233E-3</v>
      </c>
      <c r="K1694">
        <f>(Q1693+E1694*K1693)*'Master-Stocks'!$I$1</f>
        <v>37.944391680000003</v>
      </c>
      <c r="L1694">
        <f>(R1693+F1694*L1693)*'Master-Stocks'!$I$1</f>
        <v>7.9470472667040006</v>
      </c>
      <c r="M1694">
        <f ca="1">(S1693+G1694*M1693)*'Master-Stocks'!$I$1</f>
        <v>1.4495762867466301E-2</v>
      </c>
      <c r="N1694">
        <f t="shared" ref="N1694:S1694" si="1691">H1693*B1694+N1693</f>
        <v>7.2888821071863603</v>
      </c>
      <c r="O1694">
        <f t="shared" si="1691"/>
        <v>404</v>
      </c>
      <c r="P1694">
        <f t="shared" si="1691"/>
        <v>0.4542318896933123</v>
      </c>
      <c r="Q1694">
        <f t="shared" si="1691"/>
        <v>3794.4391680000003</v>
      </c>
      <c r="R1694">
        <f t="shared" si="1691"/>
        <v>794.70472667040008</v>
      </c>
      <c r="S1694">
        <f t="shared" ca="1" si="1691"/>
        <v>1.44957628674663</v>
      </c>
    </row>
    <row r="1695" spans="1:19" ht="12.75" x14ac:dyDescent="0.2">
      <c r="A1695">
        <f>'All Transactions'!A1695</f>
        <v>0</v>
      </c>
      <c r="B1695">
        <f>'All Transactions'!F1695</f>
        <v>0</v>
      </c>
      <c r="C1695">
        <f>'All Transactions'!G1695</f>
        <v>0</v>
      </c>
      <c r="D1695">
        <f>'All Transactions'!H1695</f>
        <v>0</v>
      </c>
      <c r="E1695">
        <f>'All Transactions'!I1695</f>
        <v>0</v>
      </c>
      <c r="F1695">
        <f>'All Transactions'!J1695</f>
        <v>0</v>
      </c>
      <c r="G1695">
        <f>'All Transactions'!K1695</f>
        <v>0</v>
      </c>
      <c r="H1695">
        <f>(N1694+B1695*H1694)*'Master-Stocks'!$I$1</f>
        <v>7.2888821071863605E-2</v>
      </c>
      <c r="I1695">
        <f>(O1694+C1695*I1694)*'Master-Stocks'!$I$1</f>
        <v>4.04</v>
      </c>
      <c r="J1695">
        <f>(P1694+D1695*J1694)*'Master-Stocks'!$I$1</f>
        <v>4.5423188969331233E-3</v>
      </c>
      <c r="K1695">
        <f>(Q1694+E1695*K1694)*'Master-Stocks'!$I$1</f>
        <v>37.944391680000003</v>
      </c>
      <c r="L1695">
        <f>(R1694+F1695*L1694)*'Master-Stocks'!$I$1</f>
        <v>7.9470472667040006</v>
      </c>
      <c r="M1695">
        <f ca="1">(S1694+G1695*M1694)*'Master-Stocks'!$I$1</f>
        <v>1.4495762867466301E-2</v>
      </c>
      <c r="N1695">
        <f t="shared" ref="N1695:S1695" si="1692">H1694*B1695+N1694</f>
        <v>7.2888821071863603</v>
      </c>
      <c r="O1695">
        <f t="shared" si="1692"/>
        <v>404</v>
      </c>
      <c r="P1695">
        <f t="shared" si="1692"/>
        <v>0.4542318896933123</v>
      </c>
      <c r="Q1695">
        <f t="shared" si="1692"/>
        <v>3794.4391680000003</v>
      </c>
      <c r="R1695">
        <f t="shared" si="1692"/>
        <v>794.70472667040008</v>
      </c>
      <c r="S1695">
        <f t="shared" ca="1" si="1692"/>
        <v>1.44957628674663</v>
      </c>
    </row>
    <row r="1696" spans="1:19" ht="12.75" x14ac:dyDescent="0.2">
      <c r="A1696">
        <f>'All Transactions'!A1696</f>
        <v>0</v>
      </c>
      <c r="B1696">
        <f>'All Transactions'!F1696</f>
        <v>0</v>
      </c>
      <c r="C1696">
        <f>'All Transactions'!G1696</f>
        <v>0</v>
      </c>
      <c r="D1696">
        <f>'All Transactions'!H1696</f>
        <v>0</v>
      </c>
      <c r="E1696">
        <f>'All Transactions'!I1696</f>
        <v>0</v>
      </c>
      <c r="F1696">
        <f>'All Transactions'!J1696</f>
        <v>0</v>
      </c>
      <c r="G1696">
        <f>'All Transactions'!K1696</f>
        <v>0</v>
      </c>
      <c r="H1696">
        <f>(N1695+B1696*H1695)*'Master-Stocks'!$I$1</f>
        <v>7.2888821071863605E-2</v>
      </c>
      <c r="I1696">
        <f>(O1695+C1696*I1695)*'Master-Stocks'!$I$1</f>
        <v>4.04</v>
      </c>
      <c r="J1696">
        <f>(P1695+D1696*J1695)*'Master-Stocks'!$I$1</f>
        <v>4.5423188969331233E-3</v>
      </c>
      <c r="K1696">
        <f>(Q1695+E1696*K1695)*'Master-Stocks'!$I$1</f>
        <v>37.944391680000003</v>
      </c>
      <c r="L1696">
        <f>(R1695+F1696*L1695)*'Master-Stocks'!$I$1</f>
        <v>7.9470472667040006</v>
      </c>
      <c r="M1696">
        <f ca="1">(S1695+G1696*M1695)*'Master-Stocks'!$I$1</f>
        <v>1.4495762867466301E-2</v>
      </c>
      <c r="N1696">
        <f t="shared" ref="N1696:S1696" si="1693">H1695*B1696+N1695</f>
        <v>7.2888821071863603</v>
      </c>
      <c r="O1696">
        <f t="shared" si="1693"/>
        <v>404</v>
      </c>
      <c r="P1696">
        <f t="shared" si="1693"/>
        <v>0.4542318896933123</v>
      </c>
      <c r="Q1696">
        <f t="shared" si="1693"/>
        <v>3794.4391680000003</v>
      </c>
      <c r="R1696">
        <f t="shared" si="1693"/>
        <v>794.70472667040008</v>
      </c>
      <c r="S1696">
        <f t="shared" ca="1" si="1693"/>
        <v>1.44957628674663</v>
      </c>
    </row>
    <row r="1697" spans="1:19" ht="12.75" x14ac:dyDescent="0.2">
      <c r="A1697">
        <f>'All Transactions'!A1697</f>
        <v>0</v>
      </c>
      <c r="B1697">
        <f>'All Transactions'!F1697</f>
        <v>0</v>
      </c>
      <c r="C1697">
        <f>'All Transactions'!G1697</f>
        <v>0</v>
      </c>
      <c r="D1697">
        <f>'All Transactions'!H1697</f>
        <v>0</v>
      </c>
      <c r="E1697">
        <f>'All Transactions'!I1697</f>
        <v>0</v>
      </c>
      <c r="F1697">
        <f>'All Transactions'!J1697</f>
        <v>0</v>
      </c>
      <c r="G1697">
        <f>'All Transactions'!K1697</f>
        <v>0</v>
      </c>
      <c r="H1697">
        <f>(N1696+B1697*H1696)*'Master-Stocks'!$I$1</f>
        <v>7.2888821071863605E-2</v>
      </c>
      <c r="I1697">
        <f>(O1696+C1697*I1696)*'Master-Stocks'!$I$1</f>
        <v>4.04</v>
      </c>
      <c r="J1697">
        <f>(P1696+D1697*J1696)*'Master-Stocks'!$I$1</f>
        <v>4.5423188969331233E-3</v>
      </c>
      <c r="K1697">
        <f>(Q1696+E1697*K1696)*'Master-Stocks'!$I$1</f>
        <v>37.944391680000003</v>
      </c>
      <c r="L1697">
        <f>(R1696+F1697*L1696)*'Master-Stocks'!$I$1</f>
        <v>7.9470472667040006</v>
      </c>
      <c r="M1697">
        <f ca="1">(S1696+G1697*M1696)*'Master-Stocks'!$I$1</f>
        <v>1.4495762867466301E-2</v>
      </c>
      <c r="N1697">
        <f t="shared" ref="N1697:S1697" si="1694">H1696*B1697+N1696</f>
        <v>7.2888821071863603</v>
      </c>
      <c r="O1697">
        <f t="shared" si="1694"/>
        <v>404</v>
      </c>
      <c r="P1697">
        <f t="shared" si="1694"/>
        <v>0.4542318896933123</v>
      </c>
      <c r="Q1697">
        <f t="shared" si="1694"/>
        <v>3794.4391680000003</v>
      </c>
      <c r="R1697">
        <f t="shared" si="1694"/>
        <v>794.70472667040008</v>
      </c>
      <c r="S1697">
        <f t="shared" ca="1" si="1694"/>
        <v>1.44957628674663</v>
      </c>
    </row>
    <row r="1698" spans="1:19" ht="12.75" x14ac:dyDescent="0.2">
      <c r="A1698">
        <f>'All Transactions'!A1698</f>
        <v>0</v>
      </c>
      <c r="B1698">
        <f>'All Transactions'!F1698</f>
        <v>0</v>
      </c>
      <c r="C1698">
        <f>'All Transactions'!G1698</f>
        <v>0</v>
      </c>
      <c r="D1698">
        <f>'All Transactions'!H1698</f>
        <v>0</v>
      </c>
      <c r="E1698">
        <f>'All Transactions'!I1698</f>
        <v>0</v>
      </c>
      <c r="F1698">
        <f>'All Transactions'!J1698</f>
        <v>0</v>
      </c>
      <c r="G1698">
        <f>'All Transactions'!K1698</f>
        <v>0</v>
      </c>
      <c r="H1698">
        <f>(N1697+B1698*H1697)*'Master-Stocks'!$I$1</f>
        <v>7.2888821071863605E-2</v>
      </c>
      <c r="I1698">
        <f>(O1697+C1698*I1697)*'Master-Stocks'!$I$1</f>
        <v>4.04</v>
      </c>
      <c r="J1698">
        <f>(P1697+D1698*J1697)*'Master-Stocks'!$I$1</f>
        <v>4.5423188969331233E-3</v>
      </c>
      <c r="K1698">
        <f>(Q1697+E1698*K1697)*'Master-Stocks'!$I$1</f>
        <v>37.944391680000003</v>
      </c>
      <c r="L1698">
        <f>(R1697+F1698*L1697)*'Master-Stocks'!$I$1</f>
        <v>7.9470472667040006</v>
      </c>
      <c r="M1698">
        <f ca="1">(S1697+G1698*M1697)*'Master-Stocks'!$I$1</f>
        <v>1.4495762867466301E-2</v>
      </c>
      <c r="N1698">
        <f t="shared" ref="N1698:S1698" si="1695">H1697*B1698+N1697</f>
        <v>7.2888821071863603</v>
      </c>
      <c r="O1698">
        <f t="shared" si="1695"/>
        <v>404</v>
      </c>
      <c r="P1698">
        <f t="shared" si="1695"/>
        <v>0.4542318896933123</v>
      </c>
      <c r="Q1698">
        <f t="shared" si="1695"/>
        <v>3794.4391680000003</v>
      </c>
      <c r="R1698">
        <f t="shared" si="1695"/>
        <v>794.70472667040008</v>
      </c>
      <c r="S1698">
        <f t="shared" ca="1" si="1695"/>
        <v>1.44957628674663</v>
      </c>
    </row>
    <row r="1699" spans="1:19" ht="12.75" x14ac:dyDescent="0.2">
      <c r="A1699">
        <f>'All Transactions'!A1699</f>
        <v>0</v>
      </c>
      <c r="B1699">
        <f>'All Transactions'!F1699</f>
        <v>0</v>
      </c>
      <c r="C1699">
        <f>'All Transactions'!G1699</f>
        <v>0</v>
      </c>
      <c r="D1699">
        <f>'All Transactions'!H1699</f>
        <v>0</v>
      </c>
      <c r="E1699">
        <f>'All Transactions'!I1699</f>
        <v>0</v>
      </c>
      <c r="F1699">
        <f>'All Transactions'!J1699</f>
        <v>0</v>
      </c>
      <c r="G1699">
        <f>'All Transactions'!K1699</f>
        <v>0</v>
      </c>
      <c r="H1699">
        <f>(N1698+B1699*H1698)*'Master-Stocks'!$I$1</f>
        <v>7.2888821071863605E-2</v>
      </c>
      <c r="I1699">
        <f>(O1698+C1699*I1698)*'Master-Stocks'!$I$1</f>
        <v>4.04</v>
      </c>
      <c r="J1699">
        <f>(P1698+D1699*J1698)*'Master-Stocks'!$I$1</f>
        <v>4.5423188969331233E-3</v>
      </c>
      <c r="K1699">
        <f>(Q1698+E1699*K1698)*'Master-Stocks'!$I$1</f>
        <v>37.944391680000003</v>
      </c>
      <c r="L1699">
        <f>(R1698+F1699*L1698)*'Master-Stocks'!$I$1</f>
        <v>7.9470472667040006</v>
      </c>
      <c r="M1699">
        <f ca="1">(S1698+G1699*M1698)*'Master-Stocks'!$I$1</f>
        <v>1.4495762867466301E-2</v>
      </c>
      <c r="N1699">
        <f t="shared" ref="N1699:S1699" si="1696">H1698*B1699+N1698</f>
        <v>7.2888821071863603</v>
      </c>
      <c r="O1699">
        <f t="shared" si="1696"/>
        <v>404</v>
      </c>
      <c r="P1699">
        <f t="shared" si="1696"/>
        <v>0.4542318896933123</v>
      </c>
      <c r="Q1699">
        <f t="shared" si="1696"/>
        <v>3794.4391680000003</v>
      </c>
      <c r="R1699">
        <f t="shared" si="1696"/>
        <v>794.70472667040008</v>
      </c>
      <c r="S1699">
        <f t="shared" ca="1" si="1696"/>
        <v>1.44957628674663</v>
      </c>
    </row>
    <row r="1700" spans="1:19" ht="12.75" x14ac:dyDescent="0.2">
      <c r="A1700">
        <f>'All Transactions'!A1700</f>
        <v>0</v>
      </c>
      <c r="B1700">
        <f>'All Transactions'!F1700</f>
        <v>0</v>
      </c>
      <c r="C1700">
        <f>'All Transactions'!G1700</f>
        <v>0</v>
      </c>
      <c r="D1700">
        <f>'All Transactions'!H1700</f>
        <v>0</v>
      </c>
      <c r="E1700">
        <f>'All Transactions'!I1700</f>
        <v>0</v>
      </c>
      <c r="F1700">
        <f>'All Transactions'!J1700</f>
        <v>0</v>
      </c>
      <c r="G1700">
        <f>'All Transactions'!K1700</f>
        <v>0</v>
      </c>
      <c r="H1700">
        <f>(N1699+B1700*H1699)*'Master-Stocks'!$I$1</f>
        <v>7.2888821071863605E-2</v>
      </c>
      <c r="I1700">
        <f>(O1699+C1700*I1699)*'Master-Stocks'!$I$1</f>
        <v>4.04</v>
      </c>
      <c r="J1700">
        <f>(P1699+D1700*J1699)*'Master-Stocks'!$I$1</f>
        <v>4.5423188969331233E-3</v>
      </c>
      <c r="K1700">
        <f>(Q1699+E1700*K1699)*'Master-Stocks'!$I$1</f>
        <v>37.944391680000003</v>
      </c>
      <c r="L1700">
        <f>(R1699+F1700*L1699)*'Master-Stocks'!$I$1</f>
        <v>7.9470472667040006</v>
      </c>
      <c r="M1700">
        <f ca="1">(S1699+G1700*M1699)*'Master-Stocks'!$I$1</f>
        <v>1.4495762867466301E-2</v>
      </c>
      <c r="N1700">
        <f t="shared" ref="N1700:S1700" si="1697">H1699*B1700+N1699</f>
        <v>7.2888821071863603</v>
      </c>
      <c r="O1700">
        <f t="shared" si="1697"/>
        <v>404</v>
      </c>
      <c r="P1700">
        <f t="shared" si="1697"/>
        <v>0.4542318896933123</v>
      </c>
      <c r="Q1700">
        <f t="shared" si="1697"/>
        <v>3794.4391680000003</v>
      </c>
      <c r="R1700">
        <f t="shared" si="1697"/>
        <v>794.70472667040008</v>
      </c>
      <c r="S1700">
        <f t="shared" ca="1" si="1697"/>
        <v>1.44957628674663</v>
      </c>
    </row>
    <row r="1701" spans="1:19" ht="12.75" x14ac:dyDescent="0.2">
      <c r="A1701">
        <f>'All Transactions'!A1701</f>
        <v>0</v>
      </c>
      <c r="B1701">
        <f>'All Transactions'!F1701</f>
        <v>0</v>
      </c>
      <c r="C1701">
        <f>'All Transactions'!G1701</f>
        <v>0</v>
      </c>
      <c r="D1701">
        <f>'All Transactions'!H1701</f>
        <v>0</v>
      </c>
      <c r="E1701">
        <f>'All Transactions'!I1701</f>
        <v>0</v>
      </c>
      <c r="F1701">
        <f>'All Transactions'!J1701</f>
        <v>0</v>
      </c>
      <c r="G1701">
        <f>'All Transactions'!K1701</f>
        <v>0</v>
      </c>
      <c r="H1701">
        <f>(N1700+B1701*H1700)*'Master-Stocks'!$I$1</f>
        <v>7.2888821071863605E-2</v>
      </c>
      <c r="I1701">
        <f>(O1700+C1701*I1700)*'Master-Stocks'!$I$1</f>
        <v>4.04</v>
      </c>
      <c r="J1701">
        <f>(P1700+D1701*J1700)*'Master-Stocks'!$I$1</f>
        <v>4.5423188969331233E-3</v>
      </c>
      <c r="K1701">
        <f>(Q1700+E1701*K1700)*'Master-Stocks'!$I$1</f>
        <v>37.944391680000003</v>
      </c>
      <c r="L1701">
        <f>(R1700+F1701*L1700)*'Master-Stocks'!$I$1</f>
        <v>7.9470472667040006</v>
      </c>
      <c r="M1701">
        <f ca="1">(S1700+G1701*M1700)*'Master-Stocks'!$I$1</f>
        <v>1.4495762867466301E-2</v>
      </c>
      <c r="N1701">
        <f t="shared" ref="N1701:S1701" si="1698">H1700*B1701+N1700</f>
        <v>7.2888821071863603</v>
      </c>
      <c r="O1701">
        <f t="shared" si="1698"/>
        <v>404</v>
      </c>
      <c r="P1701">
        <f t="shared" si="1698"/>
        <v>0.4542318896933123</v>
      </c>
      <c r="Q1701">
        <f t="shared" si="1698"/>
        <v>3794.4391680000003</v>
      </c>
      <c r="R1701">
        <f t="shared" si="1698"/>
        <v>794.70472667040008</v>
      </c>
      <c r="S1701">
        <f t="shared" ca="1" si="1698"/>
        <v>1.44957628674663</v>
      </c>
    </row>
    <row r="1702" spans="1:19" ht="12.75" x14ac:dyDescent="0.2">
      <c r="A1702">
        <f>'All Transactions'!A1702</f>
        <v>0</v>
      </c>
      <c r="B1702">
        <f>'All Transactions'!F1702</f>
        <v>0</v>
      </c>
      <c r="C1702">
        <f>'All Transactions'!G1702</f>
        <v>0</v>
      </c>
      <c r="D1702">
        <f>'All Transactions'!H1702</f>
        <v>0</v>
      </c>
      <c r="E1702">
        <f>'All Transactions'!I1702</f>
        <v>0</v>
      </c>
      <c r="F1702">
        <f>'All Transactions'!J1702</f>
        <v>0</v>
      </c>
      <c r="G1702">
        <f>'All Transactions'!K1702</f>
        <v>0</v>
      </c>
      <c r="H1702">
        <f>(N1701+B1702*H1701)*'Master-Stocks'!$I$1</f>
        <v>7.2888821071863605E-2</v>
      </c>
      <c r="I1702">
        <f>(O1701+C1702*I1701)*'Master-Stocks'!$I$1</f>
        <v>4.04</v>
      </c>
      <c r="J1702">
        <f>(P1701+D1702*J1701)*'Master-Stocks'!$I$1</f>
        <v>4.5423188969331233E-3</v>
      </c>
      <c r="K1702">
        <f>(Q1701+E1702*K1701)*'Master-Stocks'!$I$1</f>
        <v>37.944391680000003</v>
      </c>
      <c r="L1702">
        <f>(R1701+F1702*L1701)*'Master-Stocks'!$I$1</f>
        <v>7.9470472667040006</v>
      </c>
      <c r="M1702">
        <f ca="1">(S1701+G1702*M1701)*'Master-Stocks'!$I$1</f>
        <v>1.4495762867466301E-2</v>
      </c>
      <c r="N1702">
        <f t="shared" ref="N1702:S1702" si="1699">H1701*B1702+N1701</f>
        <v>7.2888821071863603</v>
      </c>
      <c r="O1702">
        <f t="shared" si="1699"/>
        <v>404</v>
      </c>
      <c r="P1702">
        <f t="shared" si="1699"/>
        <v>0.4542318896933123</v>
      </c>
      <c r="Q1702">
        <f t="shared" si="1699"/>
        <v>3794.4391680000003</v>
      </c>
      <c r="R1702">
        <f t="shared" si="1699"/>
        <v>794.70472667040008</v>
      </c>
      <c r="S1702">
        <f t="shared" ca="1" si="1699"/>
        <v>1.44957628674663</v>
      </c>
    </row>
    <row r="1703" spans="1:19" ht="12.75" x14ac:dyDescent="0.2">
      <c r="A1703">
        <f>'All Transactions'!A1703</f>
        <v>0</v>
      </c>
      <c r="B1703">
        <f>'All Transactions'!F1703</f>
        <v>0</v>
      </c>
      <c r="C1703">
        <f>'All Transactions'!G1703</f>
        <v>0</v>
      </c>
      <c r="D1703">
        <f>'All Transactions'!H1703</f>
        <v>0</v>
      </c>
      <c r="E1703">
        <f>'All Transactions'!I1703</f>
        <v>0</v>
      </c>
      <c r="F1703">
        <f>'All Transactions'!J1703</f>
        <v>0</v>
      </c>
      <c r="G1703">
        <f>'All Transactions'!K1703</f>
        <v>0</v>
      </c>
      <c r="H1703">
        <f>(N1702+B1703*H1702)*'Master-Stocks'!$I$1</f>
        <v>7.2888821071863605E-2</v>
      </c>
      <c r="I1703">
        <f>(O1702+C1703*I1702)*'Master-Stocks'!$I$1</f>
        <v>4.04</v>
      </c>
      <c r="J1703">
        <f>(P1702+D1703*J1702)*'Master-Stocks'!$I$1</f>
        <v>4.5423188969331233E-3</v>
      </c>
      <c r="K1703">
        <f>(Q1702+E1703*K1702)*'Master-Stocks'!$I$1</f>
        <v>37.944391680000003</v>
      </c>
      <c r="L1703">
        <f>(R1702+F1703*L1702)*'Master-Stocks'!$I$1</f>
        <v>7.9470472667040006</v>
      </c>
      <c r="M1703">
        <f ca="1">(S1702+G1703*M1702)*'Master-Stocks'!$I$1</f>
        <v>1.4495762867466301E-2</v>
      </c>
      <c r="N1703">
        <f t="shared" ref="N1703:S1703" si="1700">H1702*B1703+N1702</f>
        <v>7.2888821071863603</v>
      </c>
      <c r="O1703">
        <f t="shared" si="1700"/>
        <v>404</v>
      </c>
      <c r="P1703">
        <f t="shared" si="1700"/>
        <v>0.4542318896933123</v>
      </c>
      <c r="Q1703">
        <f t="shared" si="1700"/>
        <v>3794.4391680000003</v>
      </c>
      <c r="R1703">
        <f t="shared" si="1700"/>
        <v>794.70472667040008</v>
      </c>
      <c r="S1703">
        <f t="shared" ca="1" si="1700"/>
        <v>1.44957628674663</v>
      </c>
    </row>
    <row r="1704" spans="1:19" ht="12.75" x14ac:dyDescent="0.2">
      <c r="A1704">
        <f>'All Transactions'!A1704</f>
        <v>0</v>
      </c>
      <c r="B1704">
        <f>'All Transactions'!F1704</f>
        <v>0</v>
      </c>
      <c r="C1704">
        <f>'All Transactions'!G1704</f>
        <v>0</v>
      </c>
      <c r="D1704">
        <f>'All Transactions'!H1704</f>
        <v>0</v>
      </c>
      <c r="E1704">
        <f>'All Transactions'!I1704</f>
        <v>0</v>
      </c>
      <c r="F1704">
        <f>'All Transactions'!J1704</f>
        <v>0</v>
      </c>
      <c r="G1704">
        <f>'All Transactions'!K1704</f>
        <v>0</v>
      </c>
      <c r="H1704">
        <f>(N1703+B1704*H1703)*'Master-Stocks'!$I$1</f>
        <v>7.2888821071863605E-2</v>
      </c>
      <c r="I1704">
        <f>(O1703+C1704*I1703)*'Master-Stocks'!$I$1</f>
        <v>4.04</v>
      </c>
      <c r="J1704">
        <f>(P1703+D1704*J1703)*'Master-Stocks'!$I$1</f>
        <v>4.5423188969331233E-3</v>
      </c>
      <c r="K1704">
        <f>(Q1703+E1704*K1703)*'Master-Stocks'!$I$1</f>
        <v>37.944391680000003</v>
      </c>
      <c r="L1704">
        <f>(R1703+F1704*L1703)*'Master-Stocks'!$I$1</f>
        <v>7.9470472667040006</v>
      </c>
      <c r="M1704">
        <f ca="1">(S1703+G1704*M1703)*'Master-Stocks'!$I$1</f>
        <v>1.4495762867466301E-2</v>
      </c>
      <c r="N1704">
        <f t="shared" ref="N1704:S1704" si="1701">H1703*B1704+N1703</f>
        <v>7.2888821071863603</v>
      </c>
      <c r="O1704">
        <f t="shared" si="1701"/>
        <v>404</v>
      </c>
      <c r="P1704">
        <f t="shared" si="1701"/>
        <v>0.4542318896933123</v>
      </c>
      <c r="Q1704">
        <f t="shared" si="1701"/>
        <v>3794.4391680000003</v>
      </c>
      <c r="R1704">
        <f t="shared" si="1701"/>
        <v>794.70472667040008</v>
      </c>
      <c r="S1704">
        <f t="shared" ca="1" si="1701"/>
        <v>1.44957628674663</v>
      </c>
    </row>
    <row r="1705" spans="1:19" ht="12.75" x14ac:dyDescent="0.2">
      <c r="A1705">
        <f>'All Transactions'!A1705</f>
        <v>0</v>
      </c>
      <c r="B1705">
        <f>'All Transactions'!F1705</f>
        <v>0</v>
      </c>
      <c r="C1705">
        <f>'All Transactions'!G1705</f>
        <v>0</v>
      </c>
      <c r="D1705">
        <f>'All Transactions'!H1705</f>
        <v>0</v>
      </c>
      <c r="E1705">
        <f>'All Transactions'!I1705</f>
        <v>0</v>
      </c>
      <c r="F1705">
        <f>'All Transactions'!J1705</f>
        <v>0</v>
      </c>
      <c r="G1705">
        <f>'All Transactions'!K1705</f>
        <v>0</v>
      </c>
      <c r="H1705">
        <f>(N1704+B1705*H1704)*'Master-Stocks'!$I$1</f>
        <v>7.2888821071863605E-2</v>
      </c>
      <c r="I1705">
        <f>(O1704+C1705*I1704)*'Master-Stocks'!$I$1</f>
        <v>4.04</v>
      </c>
      <c r="J1705">
        <f>(P1704+D1705*J1704)*'Master-Stocks'!$I$1</f>
        <v>4.5423188969331233E-3</v>
      </c>
      <c r="K1705">
        <f>(Q1704+E1705*K1704)*'Master-Stocks'!$I$1</f>
        <v>37.944391680000003</v>
      </c>
      <c r="L1705">
        <f>(R1704+F1705*L1704)*'Master-Stocks'!$I$1</f>
        <v>7.9470472667040006</v>
      </c>
      <c r="M1705">
        <f ca="1">(S1704+G1705*M1704)*'Master-Stocks'!$I$1</f>
        <v>1.4495762867466301E-2</v>
      </c>
      <c r="N1705">
        <f t="shared" ref="N1705:S1705" si="1702">H1704*B1705+N1704</f>
        <v>7.2888821071863603</v>
      </c>
      <c r="O1705">
        <f t="shared" si="1702"/>
        <v>404</v>
      </c>
      <c r="P1705">
        <f t="shared" si="1702"/>
        <v>0.4542318896933123</v>
      </c>
      <c r="Q1705">
        <f t="shared" si="1702"/>
        <v>3794.4391680000003</v>
      </c>
      <c r="R1705">
        <f t="shared" si="1702"/>
        <v>794.70472667040008</v>
      </c>
      <c r="S1705">
        <f t="shared" ca="1" si="1702"/>
        <v>1.44957628674663</v>
      </c>
    </row>
    <row r="1706" spans="1:19" ht="12.75" x14ac:dyDescent="0.2">
      <c r="A1706">
        <f>'All Transactions'!A1706</f>
        <v>0</v>
      </c>
      <c r="B1706">
        <f>'All Transactions'!F1706</f>
        <v>0</v>
      </c>
      <c r="C1706">
        <f>'All Transactions'!G1706</f>
        <v>0</v>
      </c>
      <c r="D1706">
        <f>'All Transactions'!H1706</f>
        <v>0</v>
      </c>
      <c r="E1706">
        <f>'All Transactions'!I1706</f>
        <v>0</v>
      </c>
      <c r="F1706">
        <f>'All Transactions'!J1706</f>
        <v>0</v>
      </c>
      <c r="G1706">
        <f>'All Transactions'!K1706</f>
        <v>0</v>
      </c>
      <c r="H1706">
        <f>(N1705+B1706*H1705)*'Master-Stocks'!$I$1</f>
        <v>7.2888821071863605E-2</v>
      </c>
      <c r="I1706">
        <f>(O1705+C1706*I1705)*'Master-Stocks'!$I$1</f>
        <v>4.04</v>
      </c>
      <c r="J1706">
        <f>(P1705+D1706*J1705)*'Master-Stocks'!$I$1</f>
        <v>4.5423188969331233E-3</v>
      </c>
      <c r="K1706">
        <f>(Q1705+E1706*K1705)*'Master-Stocks'!$I$1</f>
        <v>37.944391680000003</v>
      </c>
      <c r="L1706">
        <f>(R1705+F1706*L1705)*'Master-Stocks'!$I$1</f>
        <v>7.9470472667040006</v>
      </c>
      <c r="M1706">
        <f ca="1">(S1705+G1706*M1705)*'Master-Stocks'!$I$1</f>
        <v>1.4495762867466301E-2</v>
      </c>
      <c r="N1706">
        <f t="shared" ref="N1706:S1706" si="1703">H1705*B1706+N1705</f>
        <v>7.2888821071863603</v>
      </c>
      <c r="O1706">
        <f t="shared" si="1703"/>
        <v>404</v>
      </c>
      <c r="P1706">
        <f t="shared" si="1703"/>
        <v>0.4542318896933123</v>
      </c>
      <c r="Q1706">
        <f t="shared" si="1703"/>
        <v>3794.4391680000003</v>
      </c>
      <c r="R1706">
        <f t="shared" si="1703"/>
        <v>794.70472667040008</v>
      </c>
      <c r="S1706">
        <f t="shared" ca="1" si="1703"/>
        <v>1.44957628674663</v>
      </c>
    </row>
    <row r="1707" spans="1:19" ht="12.75" x14ac:dyDescent="0.2">
      <c r="A1707">
        <f>'All Transactions'!A1707</f>
        <v>0</v>
      </c>
      <c r="B1707">
        <f>'All Transactions'!F1707</f>
        <v>0</v>
      </c>
      <c r="C1707">
        <f>'All Transactions'!G1707</f>
        <v>0</v>
      </c>
      <c r="D1707">
        <f>'All Transactions'!H1707</f>
        <v>0</v>
      </c>
      <c r="E1707">
        <f>'All Transactions'!I1707</f>
        <v>0</v>
      </c>
      <c r="F1707">
        <f>'All Transactions'!J1707</f>
        <v>0</v>
      </c>
      <c r="G1707">
        <f>'All Transactions'!K1707</f>
        <v>0</v>
      </c>
      <c r="H1707">
        <f>(N1706+B1707*H1706)*'Master-Stocks'!$I$1</f>
        <v>7.2888821071863605E-2</v>
      </c>
      <c r="I1707">
        <f>(O1706+C1707*I1706)*'Master-Stocks'!$I$1</f>
        <v>4.04</v>
      </c>
      <c r="J1707">
        <f>(P1706+D1707*J1706)*'Master-Stocks'!$I$1</f>
        <v>4.5423188969331233E-3</v>
      </c>
      <c r="K1707">
        <f>(Q1706+E1707*K1706)*'Master-Stocks'!$I$1</f>
        <v>37.944391680000003</v>
      </c>
      <c r="L1707">
        <f>(R1706+F1707*L1706)*'Master-Stocks'!$I$1</f>
        <v>7.9470472667040006</v>
      </c>
      <c r="M1707">
        <f ca="1">(S1706+G1707*M1706)*'Master-Stocks'!$I$1</f>
        <v>1.4495762867466301E-2</v>
      </c>
      <c r="N1707">
        <f t="shared" ref="N1707:S1707" si="1704">H1706*B1707+N1706</f>
        <v>7.2888821071863603</v>
      </c>
      <c r="O1707">
        <f t="shared" si="1704"/>
        <v>404</v>
      </c>
      <c r="P1707">
        <f t="shared" si="1704"/>
        <v>0.4542318896933123</v>
      </c>
      <c r="Q1707">
        <f t="shared" si="1704"/>
        <v>3794.4391680000003</v>
      </c>
      <c r="R1707">
        <f t="shared" si="1704"/>
        <v>794.70472667040008</v>
      </c>
      <c r="S1707">
        <f t="shared" ca="1" si="1704"/>
        <v>1.44957628674663</v>
      </c>
    </row>
    <row r="1708" spans="1:19" ht="12.75" x14ac:dyDescent="0.2">
      <c r="A1708">
        <f>'All Transactions'!A1708</f>
        <v>0</v>
      </c>
      <c r="B1708">
        <f>'All Transactions'!F1708</f>
        <v>0</v>
      </c>
      <c r="C1708">
        <f>'All Transactions'!G1708</f>
        <v>0</v>
      </c>
      <c r="D1708">
        <f>'All Transactions'!H1708</f>
        <v>0</v>
      </c>
      <c r="E1708">
        <f>'All Transactions'!I1708</f>
        <v>0</v>
      </c>
      <c r="F1708">
        <f>'All Transactions'!J1708</f>
        <v>0</v>
      </c>
      <c r="G1708">
        <f>'All Transactions'!K1708</f>
        <v>0</v>
      </c>
      <c r="H1708">
        <f>(N1707+B1708*H1707)*'Master-Stocks'!$I$1</f>
        <v>7.2888821071863605E-2</v>
      </c>
      <c r="I1708">
        <f>(O1707+C1708*I1707)*'Master-Stocks'!$I$1</f>
        <v>4.04</v>
      </c>
      <c r="J1708">
        <f>(P1707+D1708*J1707)*'Master-Stocks'!$I$1</f>
        <v>4.5423188969331233E-3</v>
      </c>
      <c r="K1708">
        <f>(Q1707+E1708*K1707)*'Master-Stocks'!$I$1</f>
        <v>37.944391680000003</v>
      </c>
      <c r="L1708">
        <f>(R1707+F1708*L1707)*'Master-Stocks'!$I$1</f>
        <v>7.9470472667040006</v>
      </c>
      <c r="M1708">
        <f ca="1">(S1707+G1708*M1707)*'Master-Stocks'!$I$1</f>
        <v>1.4495762867466301E-2</v>
      </c>
      <c r="N1708">
        <f t="shared" ref="N1708:S1708" si="1705">H1707*B1708+N1707</f>
        <v>7.2888821071863603</v>
      </c>
      <c r="O1708">
        <f t="shared" si="1705"/>
        <v>404</v>
      </c>
      <c r="P1708">
        <f t="shared" si="1705"/>
        <v>0.4542318896933123</v>
      </c>
      <c r="Q1708">
        <f t="shared" si="1705"/>
        <v>3794.4391680000003</v>
      </c>
      <c r="R1708">
        <f t="shared" si="1705"/>
        <v>794.70472667040008</v>
      </c>
      <c r="S1708">
        <f t="shared" ca="1" si="1705"/>
        <v>1.44957628674663</v>
      </c>
    </row>
    <row r="1709" spans="1:19" ht="12.75" x14ac:dyDescent="0.2">
      <c r="A1709">
        <f>'All Transactions'!A1709</f>
        <v>0</v>
      </c>
      <c r="B1709">
        <f>'All Transactions'!F1709</f>
        <v>0</v>
      </c>
      <c r="C1709">
        <f>'All Transactions'!G1709</f>
        <v>0</v>
      </c>
      <c r="D1709">
        <f>'All Transactions'!H1709</f>
        <v>0</v>
      </c>
      <c r="E1709">
        <f>'All Transactions'!I1709</f>
        <v>0</v>
      </c>
      <c r="F1709">
        <f>'All Transactions'!J1709</f>
        <v>0</v>
      </c>
      <c r="G1709">
        <f>'All Transactions'!K1709</f>
        <v>0</v>
      </c>
      <c r="H1709">
        <f>(N1708+B1709*H1708)*'Master-Stocks'!$I$1</f>
        <v>7.2888821071863605E-2</v>
      </c>
      <c r="I1709">
        <f>(O1708+C1709*I1708)*'Master-Stocks'!$I$1</f>
        <v>4.04</v>
      </c>
      <c r="J1709">
        <f>(P1708+D1709*J1708)*'Master-Stocks'!$I$1</f>
        <v>4.5423188969331233E-3</v>
      </c>
      <c r="K1709">
        <f>(Q1708+E1709*K1708)*'Master-Stocks'!$I$1</f>
        <v>37.944391680000003</v>
      </c>
      <c r="L1709">
        <f>(R1708+F1709*L1708)*'Master-Stocks'!$I$1</f>
        <v>7.9470472667040006</v>
      </c>
      <c r="M1709">
        <f ca="1">(S1708+G1709*M1708)*'Master-Stocks'!$I$1</f>
        <v>1.4495762867466301E-2</v>
      </c>
      <c r="N1709">
        <f t="shared" ref="N1709:S1709" si="1706">H1708*B1709+N1708</f>
        <v>7.2888821071863603</v>
      </c>
      <c r="O1709">
        <f t="shared" si="1706"/>
        <v>404</v>
      </c>
      <c r="P1709">
        <f t="shared" si="1706"/>
        <v>0.4542318896933123</v>
      </c>
      <c r="Q1709">
        <f t="shared" si="1706"/>
        <v>3794.4391680000003</v>
      </c>
      <c r="R1709">
        <f t="shared" si="1706"/>
        <v>794.70472667040008</v>
      </c>
      <c r="S1709">
        <f t="shared" ca="1" si="1706"/>
        <v>1.44957628674663</v>
      </c>
    </row>
    <row r="1710" spans="1:19" ht="12.75" x14ac:dyDescent="0.2">
      <c r="A1710">
        <f>'All Transactions'!A1710</f>
        <v>0</v>
      </c>
      <c r="B1710">
        <f>'All Transactions'!F1710</f>
        <v>0</v>
      </c>
      <c r="C1710">
        <f>'All Transactions'!G1710</f>
        <v>0</v>
      </c>
      <c r="D1710">
        <f>'All Transactions'!H1710</f>
        <v>0</v>
      </c>
      <c r="E1710">
        <f>'All Transactions'!I1710</f>
        <v>0</v>
      </c>
      <c r="F1710">
        <f>'All Transactions'!J1710</f>
        <v>0</v>
      </c>
      <c r="G1710">
        <f>'All Transactions'!K1710</f>
        <v>0</v>
      </c>
      <c r="H1710">
        <f>(N1709+B1710*H1709)*'Master-Stocks'!$I$1</f>
        <v>7.2888821071863605E-2</v>
      </c>
      <c r="I1710">
        <f>(O1709+C1710*I1709)*'Master-Stocks'!$I$1</f>
        <v>4.04</v>
      </c>
      <c r="J1710">
        <f>(P1709+D1710*J1709)*'Master-Stocks'!$I$1</f>
        <v>4.5423188969331233E-3</v>
      </c>
      <c r="K1710">
        <f>(Q1709+E1710*K1709)*'Master-Stocks'!$I$1</f>
        <v>37.944391680000003</v>
      </c>
      <c r="L1710">
        <f>(R1709+F1710*L1709)*'Master-Stocks'!$I$1</f>
        <v>7.9470472667040006</v>
      </c>
      <c r="M1710">
        <f ca="1">(S1709+G1710*M1709)*'Master-Stocks'!$I$1</f>
        <v>1.4495762867466301E-2</v>
      </c>
      <c r="N1710">
        <f t="shared" ref="N1710:S1710" si="1707">H1709*B1710+N1709</f>
        <v>7.2888821071863603</v>
      </c>
      <c r="O1710">
        <f t="shared" si="1707"/>
        <v>404</v>
      </c>
      <c r="P1710">
        <f t="shared" si="1707"/>
        <v>0.4542318896933123</v>
      </c>
      <c r="Q1710">
        <f t="shared" si="1707"/>
        <v>3794.4391680000003</v>
      </c>
      <c r="R1710">
        <f t="shared" si="1707"/>
        <v>794.70472667040008</v>
      </c>
      <c r="S1710">
        <f t="shared" ca="1" si="1707"/>
        <v>1.44957628674663</v>
      </c>
    </row>
    <row r="1711" spans="1:19" ht="12.75" x14ac:dyDescent="0.2">
      <c r="A1711">
        <f>'All Transactions'!A1711</f>
        <v>0</v>
      </c>
      <c r="B1711">
        <f>'All Transactions'!F1711</f>
        <v>0</v>
      </c>
      <c r="C1711">
        <f>'All Transactions'!G1711</f>
        <v>0</v>
      </c>
      <c r="D1711">
        <f>'All Transactions'!H1711</f>
        <v>0</v>
      </c>
      <c r="E1711">
        <f>'All Transactions'!I1711</f>
        <v>0</v>
      </c>
      <c r="F1711">
        <f>'All Transactions'!J1711</f>
        <v>0</v>
      </c>
      <c r="G1711">
        <f>'All Transactions'!K1711</f>
        <v>0</v>
      </c>
      <c r="H1711">
        <f>(N1710+B1711*H1710)*'Master-Stocks'!$I$1</f>
        <v>7.2888821071863605E-2</v>
      </c>
      <c r="I1711">
        <f>(O1710+C1711*I1710)*'Master-Stocks'!$I$1</f>
        <v>4.04</v>
      </c>
      <c r="J1711">
        <f>(P1710+D1711*J1710)*'Master-Stocks'!$I$1</f>
        <v>4.5423188969331233E-3</v>
      </c>
      <c r="K1711">
        <f>(Q1710+E1711*K1710)*'Master-Stocks'!$I$1</f>
        <v>37.944391680000003</v>
      </c>
      <c r="L1711">
        <f>(R1710+F1711*L1710)*'Master-Stocks'!$I$1</f>
        <v>7.9470472667040006</v>
      </c>
      <c r="M1711">
        <f ca="1">(S1710+G1711*M1710)*'Master-Stocks'!$I$1</f>
        <v>1.4495762867466301E-2</v>
      </c>
      <c r="N1711">
        <f t="shared" ref="N1711:S1711" si="1708">H1710*B1711+N1710</f>
        <v>7.2888821071863603</v>
      </c>
      <c r="O1711">
        <f t="shared" si="1708"/>
        <v>404</v>
      </c>
      <c r="P1711">
        <f t="shared" si="1708"/>
        <v>0.4542318896933123</v>
      </c>
      <c r="Q1711">
        <f t="shared" si="1708"/>
        <v>3794.4391680000003</v>
      </c>
      <c r="R1711">
        <f t="shared" si="1708"/>
        <v>794.70472667040008</v>
      </c>
      <c r="S1711">
        <f t="shared" ca="1" si="1708"/>
        <v>1.44957628674663</v>
      </c>
    </row>
    <row r="1712" spans="1:19" ht="12.75" x14ac:dyDescent="0.2">
      <c r="A1712">
        <f>'All Transactions'!A1712</f>
        <v>0</v>
      </c>
      <c r="B1712">
        <f>'All Transactions'!F1712</f>
        <v>0</v>
      </c>
      <c r="C1712">
        <f>'All Transactions'!G1712</f>
        <v>0</v>
      </c>
      <c r="D1712">
        <f>'All Transactions'!H1712</f>
        <v>0</v>
      </c>
      <c r="E1712">
        <f>'All Transactions'!I1712</f>
        <v>0</v>
      </c>
      <c r="F1712">
        <f>'All Transactions'!J1712</f>
        <v>0</v>
      </c>
      <c r="G1712">
        <f>'All Transactions'!K1712</f>
        <v>0</v>
      </c>
      <c r="H1712">
        <f>(N1711+B1712*H1711)*'Master-Stocks'!$I$1</f>
        <v>7.2888821071863605E-2</v>
      </c>
      <c r="I1712">
        <f>(O1711+C1712*I1711)*'Master-Stocks'!$I$1</f>
        <v>4.04</v>
      </c>
      <c r="J1712">
        <f>(P1711+D1712*J1711)*'Master-Stocks'!$I$1</f>
        <v>4.5423188969331233E-3</v>
      </c>
      <c r="K1712">
        <f>(Q1711+E1712*K1711)*'Master-Stocks'!$I$1</f>
        <v>37.944391680000003</v>
      </c>
      <c r="L1712">
        <f>(R1711+F1712*L1711)*'Master-Stocks'!$I$1</f>
        <v>7.9470472667040006</v>
      </c>
      <c r="M1712">
        <f ca="1">(S1711+G1712*M1711)*'Master-Stocks'!$I$1</f>
        <v>1.4495762867466301E-2</v>
      </c>
      <c r="N1712">
        <f t="shared" ref="N1712:S1712" si="1709">H1711*B1712+N1711</f>
        <v>7.2888821071863603</v>
      </c>
      <c r="O1712">
        <f t="shared" si="1709"/>
        <v>404</v>
      </c>
      <c r="P1712">
        <f t="shared" si="1709"/>
        <v>0.4542318896933123</v>
      </c>
      <c r="Q1712">
        <f t="shared" si="1709"/>
        <v>3794.4391680000003</v>
      </c>
      <c r="R1712">
        <f t="shared" si="1709"/>
        <v>794.70472667040008</v>
      </c>
      <c r="S1712">
        <f t="shared" ca="1" si="1709"/>
        <v>1.44957628674663</v>
      </c>
    </row>
    <row r="1713" spans="1:19" ht="12.75" x14ac:dyDescent="0.2">
      <c r="A1713">
        <f>'All Transactions'!A1713</f>
        <v>0</v>
      </c>
      <c r="B1713">
        <f>'All Transactions'!F1713</f>
        <v>0</v>
      </c>
      <c r="C1713">
        <f>'All Transactions'!G1713</f>
        <v>0</v>
      </c>
      <c r="D1713">
        <f>'All Transactions'!H1713</f>
        <v>0</v>
      </c>
      <c r="E1713">
        <f>'All Transactions'!I1713</f>
        <v>0</v>
      </c>
      <c r="F1713">
        <f>'All Transactions'!J1713</f>
        <v>0</v>
      </c>
      <c r="G1713">
        <f>'All Transactions'!K1713</f>
        <v>0</v>
      </c>
      <c r="H1713">
        <f>(N1712+B1713*H1712)*'Master-Stocks'!$I$1</f>
        <v>7.2888821071863605E-2</v>
      </c>
      <c r="I1713">
        <f>(O1712+C1713*I1712)*'Master-Stocks'!$I$1</f>
        <v>4.04</v>
      </c>
      <c r="J1713">
        <f>(P1712+D1713*J1712)*'Master-Stocks'!$I$1</f>
        <v>4.5423188969331233E-3</v>
      </c>
      <c r="K1713">
        <f>(Q1712+E1713*K1712)*'Master-Stocks'!$I$1</f>
        <v>37.944391680000003</v>
      </c>
      <c r="L1713">
        <f>(R1712+F1713*L1712)*'Master-Stocks'!$I$1</f>
        <v>7.9470472667040006</v>
      </c>
      <c r="M1713">
        <f ca="1">(S1712+G1713*M1712)*'Master-Stocks'!$I$1</f>
        <v>1.4495762867466301E-2</v>
      </c>
      <c r="N1713">
        <f t="shared" ref="N1713:S1713" si="1710">H1712*B1713+N1712</f>
        <v>7.2888821071863603</v>
      </c>
      <c r="O1713">
        <f t="shared" si="1710"/>
        <v>404</v>
      </c>
      <c r="P1713">
        <f t="shared" si="1710"/>
        <v>0.4542318896933123</v>
      </c>
      <c r="Q1713">
        <f t="shared" si="1710"/>
        <v>3794.4391680000003</v>
      </c>
      <c r="R1713">
        <f t="shared" si="1710"/>
        <v>794.70472667040008</v>
      </c>
      <c r="S1713">
        <f t="shared" ca="1" si="1710"/>
        <v>1.44957628674663</v>
      </c>
    </row>
    <row r="1714" spans="1:19" ht="12.75" x14ac:dyDescent="0.2">
      <c r="A1714">
        <f>'All Transactions'!A1714</f>
        <v>0</v>
      </c>
      <c r="B1714">
        <f>'All Transactions'!F1714</f>
        <v>0</v>
      </c>
      <c r="C1714">
        <f>'All Transactions'!G1714</f>
        <v>0</v>
      </c>
      <c r="D1714">
        <f>'All Transactions'!H1714</f>
        <v>0</v>
      </c>
      <c r="E1714">
        <f>'All Transactions'!I1714</f>
        <v>0</v>
      </c>
      <c r="F1714">
        <f>'All Transactions'!J1714</f>
        <v>0</v>
      </c>
      <c r="G1714">
        <f>'All Transactions'!K1714</f>
        <v>0</v>
      </c>
      <c r="H1714">
        <f>(N1713+B1714*H1713)*'Master-Stocks'!$I$1</f>
        <v>7.2888821071863605E-2</v>
      </c>
      <c r="I1714">
        <f>(O1713+C1714*I1713)*'Master-Stocks'!$I$1</f>
        <v>4.04</v>
      </c>
      <c r="J1714">
        <f>(P1713+D1714*J1713)*'Master-Stocks'!$I$1</f>
        <v>4.5423188969331233E-3</v>
      </c>
      <c r="K1714">
        <f>(Q1713+E1714*K1713)*'Master-Stocks'!$I$1</f>
        <v>37.944391680000003</v>
      </c>
      <c r="L1714">
        <f>(R1713+F1714*L1713)*'Master-Stocks'!$I$1</f>
        <v>7.9470472667040006</v>
      </c>
      <c r="M1714">
        <f ca="1">(S1713+G1714*M1713)*'Master-Stocks'!$I$1</f>
        <v>1.4495762867466301E-2</v>
      </c>
      <c r="N1714">
        <f t="shared" ref="N1714:S1714" si="1711">H1713*B1714+N1713</f>
        <v>7.2888821071863603</v>
      </c>
      <c r="O1714">
        <f t="shared" si="1711"/>
        <v>404</v>
      </c>
      <c r="P1714">
        <f t="shared" si="1711"/>
        <v>0.4542318896933123</v>
      </c>
      <c r="Q1714">
        <f t="shared" si="1711"/>
        <v>3794.4391680000003</v>
      </c>
      <c r="R1714">
        <f t="shared" si="1711"/>
        <v>794.70472667040008</v>
      </c>
      <c r="S1714">
        <f t="shared" ca="1" si="1711"/>
        <v>1.44957628674663</v>
      </c>
    </row>
    <row r="1715" spans="1:19" ht="12.75" x14ac:dyDescent="0.2">
      <c r="A1715">
        <f>'All Transactions'!A1715</f>
        <v>0</v>
      </c>
      <c r="B1715">
        <f>'All Transactions'!F1715</f>
        <v>0</v>
      </c>
      <c r="C1715">
        <f>'All Transactions'!G1715</f>
        <v>0</v>
      </c>
      <c r="D1715">
        <f>'All Transactions'!H1715</f>
        <v>0</v>
      </c>
      <c r="E1715">
        <f>'All Transactions'!I1715</f>
        <v>0</v>
      </c>
      <c r="F1715">
        <f>'All Transactions'!J1715</f>
        <v>0</v>
      </c>
      <c r="G1715">
        <f>'All Transactions'!K1715</f>
        <v>0</v>
      </c>
      <c r="H1715">
        <f>(N1714+B1715*H1714)*'Master-Stocks'!$I$1</f>
        <v>7.2888821071863605E-2</v>
      </c>
      <c r="I1715">
        <f>(O1714+C1715*I1714)*'Master-Stocks'!$I$1</f>
        <v>4.04</v>
      </c>
      <c r="J1715">
        <f>(P1714+D1715*J1714)*'Master-Stocks'!$I$1</f>
        <v>4.5423188969331233E-3</v>
      </c>
      <c r="K1715">
        <f>(Q1714+E1715*K1714)*'Master-Stocks'!$I$1</f>
        <v>37.944391680000003</v>
      </c>
      <c r="L1715">
        <f>(R1714+F1715*L1714)*'Master-Stocks'!$I$1</f>
        <v>7.9470472667040006</v>
      </c>
      <c r="M1715">
        <f ca="1">(S1714+G1715*M1714)*'Master-Stocks'!$I$1</f>
        <v>1.4495762867466301E-2</v>
      </c>
      <c r="N1715">
        <f t="shared" ref="N1715:S1715" si="1712">H1714*B1715+N1714</f>
        <v>7.2888821071863603</v>
      </c>
      <c r="O1715">
        <f t="shared" si="1712"/>
        <v>404</v>
      </c>
      <c r="P1715">
        <f t="shared" si="1712"/>
        <v>0.4542318896933123</v>
      </c>
      <c r="Q1715">
        <f t="shared" si="1712"/>
        <v>3794.4391680000003</v>
      </c>
      <c r="R1715">
        <f t="shared" si="1712"/>
        <v>794.70472667040008</v>
      </c>
      <c r="S1715">
        <f t="shared" ca="1" si="1712"/>
        <v>1.44957628674663</v>
      </c>
    </row>
    <row r="1716" spans="1:19" ht="12.75" x14ac:dyDescent="0.2">
      <c r="A1716">
        <f>'All Transactions'!A1716</f>
        <v>0</v>
      </c>
      <c r="B1716">
        <f>'All Transactions'!F1716</f>
        <v>0</v>
      </c>
      <c r="C1716">
        <f>'All Transactions'!G1716</f>
        <v>0</v>
      </c>
      <c r="D1716">
        <f>'All Transactions'!H1716</f>
        <v>0</v>
      </c>
      <c r="E1716">
        <f>'All Transactions'!I1716</f>
        <v>0</v>
      </c>
      <c r="F1716">
        <f>'All Transactions'!J1716</f>
        <v>0</v>
      </c>
      <c r="G1716">
        <f>'All Transactions'!K1716</f>
        <v>0</v>
      </c>
      <c r="H1716">
        <f>(N1715+B1716*H1715)*'Master-Stocks'!$I$1</f>
        <v>7.2888821071863605E-2</v>
      </c>
      <c r="I1716">
        <f>(O1715+C1716*I1715)*'Master-Stocks'!$I$1</f>
        <v>4.04</v>
      </c>
      <c r="J1716">
        <f>(P1715+D1716*J1715)*'Master-Stocks'!$I$1</f>
        <v>4.5423188969331233E-3</v>
      </c>
      <c r="K1716">
        <f>(Q1715+E1716*K1715)*'Master-Stocks'!$I$1</f>
        <v>37.944391680000003</v>
      </c>
      <c r="L1716">
        <f>(R1715+F1716*L1715)*'Master-Stocks'!$I$1</f>
        <v>7.9470472667040006</v>
      </c>
      <c r="M1716">
        <f ca="1">(S1715+G1716*M1715)*'Master-Stocks'!$I$1</f>
        <v>1.4495762867466301E-2</v>
      </c>
      <c r="N1716">
        <f t="shared" ref="N1716:S1716" si="1713">H1715*B1716+N1715</f>
        <v>7.2888821071863603</v>
      </c>
      <c r="O1716">
        <f t="shared" si="1713"/>
        <v>404</v>
      </c>
      <c r="P1716">
        <f t="shared" si="1713"/>
        <v>0.4542318896933123</v>
      </c>
      <c r="Q1716">
        <f t="shared" si="1713"/>
        <v>3794.4391680000003</v>
      </c>
      <c r="R1716">
        <f t="shared" si="1713"/>
        <v>794.70472667040008</v>
      </c>
      <c r="S1716">
        <f t="shared" ca="1" si="1713"/>
        <v>1.44957628674663</v>
      </c>
    </row>
    <row r="1717" spans="1:19" ht="12.75" x14ac:dyDescent="0.2">
      <c r="A1717">
        <f>'All Transactions'!A1717</f>
        <v>0</v>
      </c>
      <c r="B1717">
        <f>'All Transactions'!F1717</f>
        <v>0</v>
      </c>
      <c r="C1717">
        <f>'All Transactions'!G1717</f>
        <v>0</v>
      </c>
      <c r="D1717">
        <f>'All Transactions'!H1717</f>
        <v>0</v>
      </c>
      <c r="E1717">
        <f>'All Transactions'!I1717</f>
        <v>0</v>
      </c>
      <c r="F1717">
        <f>'All Transactions'!J1717</f>
        <v>0</v>
      </c>
      <c r="G1717">
        <f>'All Transactions'!K1717</f>
        <v>0</v>
      </c>
      <c r="H1717">
        <f>(N1716+B1717*H1716)*'Master-Stocks'!$I$1</f>
        <v>7.2888821071863605E-2</v>
      </c>
      <c r="I1717">
        <f>(O1716+C1717*I1716)*'Master-Stocks'!$I$1</f>
        <v>4.04</v>
      </c>
      <c r="J1717">
        <f>(P1716+D1717*J1716)*'Master-Stocks'!$I$1</f>
        <v>4.5423188969331233E-3</v>
      </c>
      <c r="K1717">
        <f>(Q1716+E1717*K1716)*'Master-Stocks'!$I$1</f>
        <v>37.944391680000003</v>
      </c>
      <c r="L1717">
        <f>(R1716+F1717*L1716)*'Master-Stocks'!$I$1</f>
        <v>7.9470472667040006</v>
      </c>
      <c r="M1717">
        <f ca="1">(S1716+G1717*M1716)*'Master-Stocks'!$I$1</f>
        <v>1.4495762867466301E-2</v>
      </c>
      <c r="N1717">
        <f t="shared" ref="N1717:S1717" si="1714">H1716*B1717+N1716</f>
        <v>7.2888821071863603</v>
      </c>
      <c r="O1717">
        <f t="shared" si="1714"/>
        <v>404</v>
      </c>
      <c r="P1717">
        <f t="shared" si="1714"/>
        <v>0.4542318896933123</v>
      </c>
      <c r="Q1717">
        <f t="shared" si="1714"/>
        <v>3794.4391680000003</v>
      </c>
      <c r="R1717">
        <f t="shared" si="1714"/>
        <v>794.70472667040008</v>
      </c>
      <c r="S1717">
        <f t="shared" ca="1" si="1714"/>
        <v>1.44957628674663</v>
      </c>
    </row>
    <row r="1718" spans="1:19" ht="12.75" x14ac:dyDescent="0.2">
      <c r="A1718">
        <f>'All Transactions'!A1718</f>
        <v>0</v>
      </c>
      <c r="B1718">
        <f>'All Transactions'!F1718</f>
        <v>0</v>
      </c>
      <c r="C1718">
        <f>'All Transactions'!G1718</f>
        <v>0</v>
      </c>
      <c r="D1718">
        <f>'All Transactions'!H1718</f>
        <v>0</v>
      </c>
      <c r="E1718">
        <f>'All Transactions'!I1718</f>
        <v>0</v>
      </c>
      <c r="F1718">
        <f>'All Transactions'!J1718</f>
        <v>0</v>
      </c>
      <c r="G1718">
        <f>'All Transactions'!K1718</f>
        <v>0</v>
      </c>
      <c r="H1718">
        <f>(N1717+B1718*H1717)*'Master-Stocks'!$I$1</f>
        <v>7.2888821071863605E-2</v>
      </c>
      <c r="I1718">
        <f>(O1717+C1718*I1717)*'Master-Stocks'!$I$1</f>
        <v>4.04</v>
      </c>
      <c r="J1718">
        <f>(P1717+D1718*J1717)*'Master-Stocks'!$I$1</f>
        <v>4.5423188969331233E-3</v>
      </c>
      <c r="K1718">
        <f>(Q1717+E1718*K1717)*'Master-Stocks'!$I$1</f>
        <v>37.944391680000003</v>
      </c>
      <c r="L1718">
        <f>(R1717+F1718*L1717)*'Master-Stocks'!$I$1</f>
        <v>7.9470472667040006</v>
      </c>
      <c r="M1718">
        <f ca="1">(S1717+G1718*M1717)*'Master-Stocks'!$I$1</f>
        <v>1.4495762867466301E-2</v>
      </c>
      <c r="N1718">
        <f t="shared" ref="N1718:S1718" si="1715">H1717*B1718+N1717</f>
        <v>7.2888821071863603</v>
      </c>
      <c r="O1718">
        <f t="shared" si="1715"/>
        <v>404</v>
      </c>
      <c r="P1718">
        <f t="shared" si="1715"/>
        <v>0.4542318896933123</v>
      </c>
      <c r="Q1718">
        <f t="shared" si="1715"/>
        <v>3794.4391680000003</v>
      </c>
      <c r="R1718">
        <f t="shared" si="1715"/>
        <v>794.70472667040008</v>
      </c>
      <c r="S1718">
        <f t="shared" ca="1" si="1715"/>
        <v>1.44957628674663</v>
      </c>
    </row>
    <row r="1719" spans="1:19" ht="12.75" x14ac:dyDescent="0.2">
      <c r="A1719">
        <f>'All Transactions'!A1719</f>
        <v>0</v>
      </c>
      <c r="B1719">
        <f>'All Transactions'!F1719</f>
        <v>0</v>
      </c>
      <c r="C1719">
        <f>'All Transactions'!G1719</f>
        <v>0</v>
      </c>
      <c r="D1719">
        <f>'All Transactions'!H1719</f>
        <v>0</v>
      </c>
      <c r="E1719">
        <f>'All Transactions'!I1719</f>
        <v>0</v>
      </c>
      <c r="F1719">
        <f>'All Transactions'!J1719</f>
        <v>0</v>
      </c>
      <c r="G1719">
        <f>'All Transactions'!K1719</f>
        <v>0</v>
      </c>
      <c r="H1719">
        <f>(N1718+B1719*H1718)*'Master-Stocks'!$I$1</f>
        <v>7.2888821071863605E-2</v>
      </c>
      <c r="I1719">
        <f>(O1718+C1719*I1718)*'Master-Stocks'!$I$1</f>
        <v>4.04</v>
      </c>
      <c r="J1719">
        <f>(P1718+D1719*J1718)*'Master-Stocks'!$I$1</f>
        <v>4.5423188969331233E-3</v>
      </c>
      <c r="K1719">
        <f>(Q1718+E1719*K1718)*'Master-Stocks'!$I$1</f>
        <v>37.944391680000003</v>
      </c>
      <c r="L1719">
        <f>(R1718+F1719*L1718)*'Master-Stocks'!$I$1</f>
        <v>7.9470472667040006</v>
      </c>
      <c r="M1719">
        <f ca="1">(S1718+G1719*M1718)*'Master-Stocks'!$I$1</f>
        <v>1.4495762867466301E-2</v>
      </c>
      <c r="N1719">
        <f t="shared" ref="N1719:S1719" si="1716">H1718*B1719+N1718</f>
        <v>7.2888821071863603</v>
      </c>
      <c r="O1719">
        <f t="shared" si="1716"/>
        <v>404</v>
      </c>
      <c r="P1719">
        <f t="shared" si="1716"/>
        <v>0.4542318896933123</v>
      </c>
      <c r="Q1719">
        <f t="shared" si="1716"/>
        <v>3794.4391680000003</v>
      </c>
      <c r="R1719">
        <f t="shared" si="1716"/>
        <v>794.70472667040008</v>
      </c>
      <c r="S1719">
        <f t="shared" ca="1" si="1716"/>
        <v>1.44957628674663</v>
      </c>
    </row>
    <row r="1720" spans="1:19" ht="12.75" x14ac:dyDescent="0.2">
      <c r="A1720">
        <f>'All Transactions'!A1720</f>
        <v>0</v>
      </c>
      <c r="B1720">
        <f>'All Transactions'!F1720</f>
        <v>0</v>
      </c>
      <c r="C1720">
        <f>'All Transactions'!G1720</f>
        <v>0</v>
      </c>
      <c r="D1720">
        <f>'All Transactions'!H1720</f>
        <v>0</v>
      </c>
      <c r="E1720">
        <f>'All Transactions'!I1720</f>
        <v>0</v>
      </c>
      <c r="F1720">
        <f>'All Transactions'!J1720</f>
        <v>0</v>
      </c>
      <c r="G1720">
        <f>'All Transactions'!K1720</f>
        <v>0</v>
      </c>
      <c r="H1720">
        <f>(N1719+B1720*H1719)*'Master-Stocks'!$I$1</f>
        <v>7.2888821071863605E-2</v>
      </c>
      <c r="I1720">
        <f>(O1719+C1720*I1719)*'Master-Stocks'!$I$1</f>
        <v>4.04</v>
      </c>
      <c r="J1720">
        <f>(P1719+D1720*J1719)*'Master-Stocks'!$I$1</f>
        <v>4.5423188969331233E-3</v>
      </c>
      <c r="K1720">
        <f>(Q1719+E1720*K1719)*'Master-Stocks'!$I$1</f>
        <v>37.944391680000003</v>
      </c>
      <c r="L1720">
        <f>(R1719+F1720*L1719)*'Master-Stocks'!$I$1</f>
        <v>7.9470472667040006</v>
      </c>
      <c r="M1720">
        <f ca="1">(S1719+G1720*M1719)*'Master-Stocks'!$I$1</f>
        <v>1.4495762867466301E-2</v>
      </c>
      <c r="N1720">
        <f t="shared" ref="N1720:S1720" si="1717">H1719*B1720+N1719</f>
        <v>7.2888821071863603</v>
      </c>
      <c r="O1720">
        <f t="shared" si="1717"/>
        <v>404</v>
      </c>
      <c r="P1720">
        <f t="shared" si="1717"/>
        <v>0.4542318896933123</v>
      </c>
      <c r="Q1720">
        <f t="shared" si="1717"/>
        <v>3794.4391680000003</v>
      </c>
      <c r="R1720">
        <f t="shared" si="1717"/>
        <v>794.70472667040008</v>
      </c>
      <c r="S1720">
        <f t="shared" ca="1" si="1717"/>
        <v>1.44957628674663</v>
      </c>
    </row>
    <row r="1721" spans="1:19" ht="12.75" x14ac:dyDescent="0.2">
      <c r="A1721">
        <f>'All Transactions'!A1721</f>
        <v>0</v>
      </c>
      <c r="B1721">
        <f>'All Transactions'!F1721</f>
        <v>0</v>
      </c>
      <c r="C1721">
        <f>'All Transactions'!G1721</f>
        <v>0</v>
      </c>
      <c r="D1721">
        <f>'All Transactions'!H1721</f>
        <v>0</v>
      </c>
      <c r="E1721">
        <f>'All Transactions'!I1721</f>
        <v>0</v>
      </c>
      <c r="F1721">
        <f>'All Transactions'!J1721</f>
        <v>0</v>
      </c>
      <c r="G1721">
        <f>'All Transactions'!K1721</f>
        <v>0</v>
      </c>
      <c r="H1721">
        <f>(N1720+B1721*H1720)*'Master-Stocks'!$I$1</f>
        <v>7.2888821071863605E-2</v>
      </c>
      <c r="I1721">
        <f>(O1720+C1721*I1720)*'Master-Stocks'!$I$1</f>
        <v>4.04</v>
      </c>
      <c r="J1721">
        <f>(P1720+D1721*J1720)*'Master-Stocks'!$I$1</f>
        <v>4.5423188969331233E-3</v>
      </c>
      <c r="K1721">
        <f>(Q1720+E1721*K1720)*'Master-Stocks'!$I$1</f>
        <v>37.944391680000003</v>
      </c>
      <c r="L1721">
        <f>(R1720+F1721*L1720)*'Master-Stocks'!$I$1</f>
        <v>7.9470472667040006</v>
      </c>
      <c r="M1721">
        <f ca="1">(S1720+G1721*M1720)*'Master-Stocks'!$I$1</f>
        <v>1.4495762867466301E-2</v>
      </c>
      <c r="N1721">
        <f t="shared" ref="N1721:S1721" si="1718">H1720*B1721+N1720</f>
        <v>7.2888821071863603</v>
      </c>
      <c r="O1721">
        <f t="shared" si="1718"/>
        <v>404</v>
      </c>
      <c r="P1721">
        <f t="shared" si="1718"/>
        <v>0.4542318896933123</v>
      </c>
      <c r="Q1721">
        <f t="shared" si="1718"/>
        <v>3794.4391680000003</v>
      </c>
      <c r="R1721">
        <f t="shared" si="1718"/>
        <v>794.70472667040008</v>
      </c>
      <c r="S1721">
        <f t="shared" ca="1" si="1718"/>
        <v>1.44957628674663</v>
      </c>
    </row>
    <row r="1722" spans="1:19" ht="12.75" x14ac:dyDescent="0.2">
      <c r="A1722">
        <f>'All Transactions'!A1722</f>
        <v>0</v>
      </c>
      <c r="B1722">
        <f>'All Transactions'!F1722</f>
        <v>0</v>
      </c>
      <c r="C1722">
        <f>'All Transactions'!G1722</f>
        <v>0</v>
      </c>
      <c r="D1722">
        <f>'All Transactions'!H1722</f>
        <v>0</v>
      </c>
      <c r="E1722">
        <f>'All Transactions'!I1722</f>
        <v>0</v>
      </c>
      <c r="F1722">
        <f>'All Transactions'!J1722</f>
        <v>0</v>
      </c>
      <c r="G1722">
        <f>'All Transactions'!K1722</f>
        <v>0</v>
      </c>
      <c r="H1722">
        <f>(N1721+B1722*H1721)*'Master-Stocks'!$I$1</f>
        <v>7.2888821071863605E-2</v>
      </c>
      <c r="I1722">
        <f>(O1721+C1722*I1721)*'Master-Stocks'!$I$1</f>
        <v>4.04</v>
      </c>
      <c r="J1722">
        <f>(P1721+D1722*J1721)*'Master-Stocks'!$I$1</f>
        <v>4.5423188969331233E-3</v>
      </c>
      <c r="K1722">
        <f>(Q1721+E1722*K1721)*'Master-Stocks'!$I$1</f>
        <v>37.944391680000003</v>
      </c>
      <c r="L1722">
        <f>(R1721+F1722*L1721)*'Master-Stocks'!$I$1</f>
        <v>7.9470472667040006</v>
      </c>
      <c r="M1722">
        <f ca="1">(S1721+G1722*M1721)*'Master-Stocks'!$I$1</f>
        <v>1.4495762867466301E-2</v>
      </c>
      <c r="N1722">
        <f t="shared" ref="N1722:S1722" si="1719">H1721*B1722+N1721</f>
        <v>7.2888821071863603</v>
      </c>
      <c r="O1722">
        <f t="shared" si="1719"/>
        <v>404</v>
      </c>
      <c r="P1722">
        <f t="shared" si="1719"/>
        <v>0.4542318896933123</v>
      </c>
      <c r="Q1722">
        <f t="shared" si="1719"/>
        <v>3794.4391680000003</v>
      </c>
      <c r="R1722">
        <f t="shared" si="1719"/>
        <v>794.70472667040008</v>
      </c>
      <c r="S1722">
        <f t="shared" ca="1" si="1719"/>
        <v>1.44957628674663</v>
      </c>
    </row>
    <row r="1723" spans="1:19" ht="12.75" x14ac:dyDescent="0.2">
      <c r="A1723">
        <f>'All Transactions'!A1723</f>
        <v>0</v>
      </c>
      <c r="B1723">
        <f>'All Transactions'!F1723</f>
        <v>0</v>
      </c>
      <c r="C1723">
        <f>'All Transactions'!G1723</f>
        <v>0</v>
      </c>
      <c r="D1723">
        <f>'All Transactions'!H1723</f>
        <v>0</v>
      </c>
      <c r="E1723">
        <f>'All Transactions'!I1723</f>
        <v>0</v>
      </c>
      <c r="F1723">
        <f>'All Transactions'!J1723</f>
        <v>0</v>
      </c>
      <c r="G1723">
        <f>'All Transactions'!K1723</f>
        <v>0</v>
      </c>
      <c r="H1723">
        <f>(N1722+B1723*H1722)*'Master-Stocks'!$I$1</f>
        <v>7.2888821071863605E-2</v>
      </c>
      <c r="I1723">
        <f>(O1722+C1723*I1722)*'Master-Stocks'!$I$1</f>
        <v>4.04</v>
      </c>
      <c r="J1723">
        <f>(P1722+D1723*J1722)*'Master-Stocks'!$I$1</f>
        <v>4.5423188969331233E-3</v>
      </c>
      <c r="K1723">
        <f>(Q1722+E1723*K1722)*'Master-Stocks'!$I$1</f>
        <v>37.944391680000003</v>
      </c>
      <c r="L1723">
        <f>(R1722+F1723*L1722)*'Master-Stocks'!$I$1</f>
        <v>7.9470472667040006</v>
      </c>
      <c r="M1723">
        <f ca="1">(S1722+G1723*M1722)*'Master-Stocks'!$I$1</f>
        <v>1.4495762867466301E-2</v>
      </c>
      <c r="N1723">
        <f t="shared" ref="N1723:S1723" si="1720">H1722*B1723+N1722</f>
        <v>7.2888821071863603</v>
      </c>
      <c r="O1723">
        <f t="shared" si="1720"/>
        <v>404</v>
      </c>
      <c r="P1723">
        <f t="shared" si="1720"/>
        <v>0.4542318896933123</v>
      </c>
      <c r="Q1723">
        <f t="shared" si="1720"/>
        <v>3794.4391680000003</v>
      </c>
      <c r="R1723">
        <f t="shared" si="1720"/>
        <v>794.70472667040008</v>
      </c>
      <c r="S1723">
        <f t="shared" ca="1" si="1720"/>
        <v>1.44957628674663</v>
      </c>
    </row>
    <row r="1724" spans="1:19" ht="12.75" x14ac:dyDescent="0.2">
      <c r="A1724">
        <f>'All Transactions'!A1724</f>
        <v>0</v>
      </c>
      <c r="B1724">
        <f>'All Transactions'!F1724</f>
        <v>0</v>
      </c>
      <c r="C1724">
        <f>'All Transactions'!G1724</f>
        <v>0</v>
      </c>
      <c r="D1724">
        <f>'All Transactions'!H1724</f>
        <v>0</v>
      </c>
      <c r="E1724">
        <f>'All Transactions'!I1724</f>
        <v>0</v>
      </c>
      <c r="F1724">
        <f>'All Transactions'!J1724</f>
        <v>0</v>
      </c>
      <c r="G1724">
        <f>'All Transactions'!K1724</f>
        <v>0</v>
      </c>
      <c r="H1724">
        <f>(N1723+B1724*H1723)*'Master-Stocks'!$I$1</f>
        <v>7.2888821071863605E-2</v>
      </c>
      <c r="I1724">
        <f>(O1723+C1724*I1723)*'Master-Stocks'!$I$1</f>
        <v>4.04</v>
      </c>
      <c r="J1724">
        <f>(P1723+D1724*J1723)*'Master-Stocks'!$I$1</f>
        <v>4.5423188969331233E-3</v>
      </c>
      <c r="K1724">
        <f>(Q1723+E1724*K1723)*'Master-Stocks'!$I$1</f>
        <v>37.944391680000003</v>
      </c>
      <c r="L1724">
        <f>(R1723+F1724*L1723)*'Master-Stocks'!$I$1</f>
        <v>7.9470472667040006</v>
      </c>
      <c r="M1724">
        <f ca="1">(S1723+G1724*M1723)*'Master-Stocks'!$I$1</f>
        <v>1.4495762867466301E-2</v>
      </c>
      <c r="N1724">
        <f t="shared" ref="N1724:S1724" si="1721">H1723*B1724+N1723</f>
        <v>7.2888821071863603</v>
      </c>
      <c r="O1724">
        <f t="shared" si="1721"/>
        <v>404</v>
      </c>
      <c r="P1724">
        <f t="shared" si="1721"/>
        <v>0.4542318896933123</v>
      </c>
      <c r="Q1724">
        <f t="shared" si="1721"/>
        <v>3794.4391680000003</v>
      </c>
      <c r="R1724">
        <f t="shared" si="1721"/>
        <v>794.70472667040008</v>
      </c>
      <c r="S1724">
        <f t="shared" ca="1" si="1721"/>
        <v>1.44957628674663</v>
      </c>
    </row>
    <row r="1725" spans="1:19" ht="12.75" x14ac:dyDescent="0.2">
      <c r="A1725">
        <f>'All Transactions'!A1725</f>
        <v>0</v>
      </c>
      <c r="B1725">
        <f>'All Transactions'!F1725</f>
        <v>0</v>
      </c>
      <c r="C1725">
        <f>'All Transactions'!G1725</f>
        <v>0</v>
      </c>
      <c r="D1725">
        <f>'All Transactions'!H1725</f>
        <v>0</v>
      </c>
      <c r="E1725">
        <f>'All Transactions'!I1725</f>
        <v>0</v>
      </c>
      <c r="F1725">
        <f>'All Transactions'!J1725</f>
        <v>0</v>
      </c>
      <c r="G1725">
        <f>'All Transactions'!K1725</f>
        <v>0</v>
      </c>
      <c r="H1725">
        <f>(N1724+B1725*H1724)*'Master-Stocks'!$I$1</f>
        <v>7.2888821071863605E-2</v>
      </c>
      <c r="I1725">
        <f>(O1724+C1725*I1724)*'Master-Stocks'!$I$1</f>
        <v>4.04</v>
      </c>
      <c r="J1725">
        <f>(P1724+D1725*J1724)*'Master-Stocks'!$I$1</f>
        <v>4.5423188969331233E-3</v>
      </c>
      <c r="K1725">
        <f>(Q1724+E1725*K1724)*'Master-Stocks'!$I$1</f>
        <v>37.944391680000003</v>
      </c>
      <c r="L1725">
        <f>(R1724+F1725*L1724)*'Master-Stocks'!$I$1</f>
        <v>7.9470472667040006</v>
      </c>
      <c r="M1725">
        <f ca="1">(S1724+G1725*M1724)*'Master-Stocks'!$I$1</f>
        <v>1.4495762867466301E-2</v>
      </c>
      <c r="N1725">
        <f t="shared" ref="N1725:S1725" si="1722">H1724*B1725+N1724</f>
        <v>7.2888821071863603</v>
      </c>
      <c r="O1725">
        <f t="shared" si="1722"/>
        <v>404</v>
      </c>
      <c r="P1725">
        <f t="shared" si="1722"/>
        <v>0.4542318896933123</v>
      </c>
      <c r="Q1725">
        <f t="shared" si="1722"/>
        <v>3794.4391680000003</v>
      </c>
      <c r="R1725">
        <f t="shared" si="1722"/>
        <v>794.70472667040008</v>
      </c>
      <c r="S1725">
        <f t="shared" ca="1" si="1722"/>
        <v>1.44957628674663</v>
      </c>
    </row>
    <row r="1726" spans="1:19" ht="12.75" x14ac:dyDescent="0.2">
      <c r="A1726">
        <f>'All Transactions'!A1726</f>
        <v>0</v>
      </c>
      <c r="B1726">
        <f>'All Transactions'!F1726</f>
        <v>0</v>
      </c>
      <c r="C1726">
        <f>'All Transactions'!G1726</f>
        <v>0</v>
      </c>
      <c r="D1726">
        <f>'All Transactions'!H1726</f>
        <v>0</v>
      </c>
      <c r="E1726">
        <f>'All Transactions'!I1726</f>
        <v>0</v>
      </c>
      <c r="F1726">
        <f>'All Transactions'!J1726</f>
        <v>0</v>
      </c>
      <c r="G1726">
        <f>'All Transactions'!K1726</f>
        <v>0</v>
      </c>
      <c r="H1726">
        <f>(N1725+B1726*H1725)*'Master-Stocks'!$I$1</f>
        <v>7.2888821071863605E-2</v>
      </c>
      <c r="I1726">
        <f>(O1725+C1726*I1725)*'Master-Stocks'!$I$1</f>
        <v>4.04</v>
      </c>
      <c r="J1726">
        <f>(P1725+D1726*J1725)*'Master-Stocks'!$I$1</f>
        <v>4.5423188969331233E-3</v>
      </c>
      <c r="K1726">
        <f>(Q1725+E1726*K1725)*'Master-Stocks'!$I$1</f>
        <v>37.944391680000003</v>
      </c>
      <c r="L1726">
        <f>(R1725+F1726*L1725)*'Master-Stocks'!$I$1</f>
        <v>7.9470472667040006</v>
      </c>
      <c r="M1726">
        <f ca="1">(S1725+G1726*M1725)*'Master-Stocks'!$I$1</f>
        <v>1.4495762867466301E-2</v>
      </c>
      <c r="N1726">
        <f t="shared" ref="N1726:S1726" si="1723">H1725*B1726+N1725</f>
        <v>7.2888821071863603</v>
      </c>
      <c r="O1726">
        <f t="shared" si="1723"/>
        <v>404</v>
      </c>
      <c r="P1726">
        <f t="shared" si="1723"/>
        <v>0.4542318896933123</v>
      </c>
      <c r="Q1726">
        <f t="shared" si="1723"/>
        <v>3794.4391680000003</v>
      </c>
      <c r="R1726">
        <f t="shared" si="1723"/>
        <v>794.70472667040008</v>
      </c>
      <c r="S1726">
        <f t="shared" ca="1" si="1723"/>
        <v>1.44957628674663</v>
      </c>
    </row>
    <row r="1727" spans="1:19" ht="12.75" x14ac:dyDescent="0.2">
      <c r="A1727">
        <f>'All Transactions'!A1727</f>
        <v>0</v>
      </c>
      <c r="B1727">
        <f>'All Transactions'!F1727</f>
        <v>0</v>
      </c>
      <c r="C1727">
        <f>'All Transactions'!G1727</f>
        <v>0</v>
      </c>
      <c r="D1727">
        <f>'All Transactions'!H1727</f>
        <v>0</v>
      </c>
      <c r="E1727">
        <f>'All Transactions'!I1727</f>
        <v>0</v>
      </c>
      <c r="F1727">
        <f>'All Transactions'!J1727</f>
        <v>0</v>
      </c>
      <c r="G1727">
        <f>'All Transactions'!K1727</f>
        <v>0</v>
      </c>
      <c r="H1727">
        <f>(N1726+B1727*H1726)*'Master-Stocks'!$I$1</f>
        <v>7.2888821071863605E-2</v>
      </c>
      <c r="I1727">
        <f>(O1726+C1727*I1726)*'Master-Stocks'!$I$1</f>
        <v>4.04</v>
      </c>
      <c r="J1727">
        <f>(P1726+D1727*J1726)*'Master-Stocks'!$I$1</f>
        <v>4.5423188969331233E-3</v>
      </c>
      <c r="K1727">
        <f>(Q1726+E1727*K1726)*'Master-Stocks'!$I$1</f>
        <v>37.944391680000003</v>
      </c>
      <c r="L1727">
        <f>(R1726+F1727*L1726)*'Master-Stocks'!$I$1</f>
        <v>7.9470472667040006</v>
      </c>
      <c r="M1727">
        <f ca="1">(S1726+G1727*M1726)*'Master-Stocks'!$I$1</f>
        <v>1.4495762867466301E-2</v>
      </c>
      <c r="N1727">
        <f t="shared" ref="N1727:S1727" si="1724">H1726*B1727+N1726</f>
        <v>7.2888821071863603</v>
      </c>
      <c r="O1727">
        <f t="shared" si="1724"/>
        <v>404</v>
      </c>
      <c r="P1727">
        <f t="shared" si="1724"/>
        <v>0.4542318896933123</v>
      </c>
      <c r="Q1727">
        <f t="shared" si="1724"/>
        <v>3794.4391680000003</v>
      </c>
      <c r="R1727">
        <f t="shared" si="1724"/>
        <v>794.70472667040008</v>
      </c>
      <c r="S1727">
        <f t="shared" ca="1" si="1724"/>
        <v>1.44957628674663</v>
      </c>
    </row>
    <row r="1728" spans="1:19" ht="12.75" x14ac:dyDescent="0.2">
      <c r="A1728">
        <f>'All Transactions'!A1728</f>
        <v>0</v>
      </c>
      <c r="B1728">
        <f>'All Transactions'!F1728</f>
        <v>0</v>
      </c>
      <c r="C1728">
        <f>'All Transactions'!G1728</f>
        <v>0</v>
      </c>
      <c r="D1728">
        <f>'All Transactions'!H1728</f>
        <v>0</v>
      </c>
      <c r="E1728">
        <f>'All Transactions'!I1728</f>
        <v>0</v>
      </c>
      <c r="F1728">
        <f>'All Transactions'!J1728</f>
        <v>0</v>
      </c>
      <c r="G1728">
        <f>'All Transactions'!K1728</f>
        <v>0</v>
      </c>
      <c r="H1728">
        <f>(N1727+B1728*H1727)*'Master-Stocks'!$I$1</f>
        <v>7.2888821071863605E-2</v>
      </c>
      <c r="I1728">
        <f>(O1727+C1728*I1727)*'Master-Stocks'!$I$1</f>
        <v>4.04</v>
      </c>
      <c r="J1728">
        <f>(P1727+D1728*J1727)*'Master-Stocks'!$I$1</f>
        <v>4.5423188969331233E-3</v>
      </c>
      <c r="K1728">
        <f>(Q1727+E1728*K1727)*'Master-Stocks'!$I$1</f>
        <v>37.944391680000003</v>
      </c>
      <c r="L1728">
        <f>(R1727+F1728*L1727)*'Master-Stocks'!$I$1</f>
        <v>7.9470472667040006</v>
      </c>
      <c r="M1728">
        <f ca="1">(S1727+G1728*M1727)*'Master-Stocks'!$I$1</f>
        <v>1.4495762867466301E-2</v>
      </c>
      <c r="N1728">
        <f t="shared" ref="N1728:S1728" si="1725">H1727*B1728+N1727</f>
        <v>7.2888821071863603</v>
      </c>
      <c r="O1728">
        <f t="shared" si="1725"/>
        <v>404</v>
      </c>
      <c r="P1728">
        <f t="shared" si="1725"/>
        <v>0.4542318896933123</v>
      </c>
      <c r="Q1728">
        <f t="shared" si="1725"/>
        <v>3794.4391680000003</v>
      </c>
      <c r="R1728">
        <f t="shared" si="1725"/>
        <v>794.70472667040008</v>
      </c>
      <c r="S1728">
        <f t="shared" ca="1" si="1725"/>
        <v>1.44957628674663</v>
      </c>
    </row>
    <row r="1729" spans="1:19" ht="12.75" x14ac:dyDescent="0.2">
      <c r="A1729">
        <f>'All Transactions'!A1729</f>
        <v>0</v>
      </c>
      <c r="B1729">
        <f>'All Transactions'!F1729</f>
        <v>0</v>
      </c>
      <c r="C1729">
        <f>'All Transactions'!G1729</f>
        <v>0</v>
      </c>
      <c r="D1729">
        <f>'All Transactions'!H1729</f>
        <v>0</v>
      </c>
      <c r="E1729">
        <f>'All Transactions'!I1729</f>
        <v>0</v>
      </c>
      <c r="F1729">
        <f>'All Transactions'!J1729</f>
        <v>0</v>
      </c>
      <c r="G1729">
        <f>'All Transactions'!K1729</f>
        <v>0</v>
      </c>
      <c r="H1729">
        <f>(N1728+B1729*H1728)*'Master-Stocks'!$I$1</f>
        <v>7.2888821071863605E-2</v>
      </c>
      <c r="I1729">
        <f>(O1728+C1729*I1728)*'Master-Stocks'!$I$1</f>
        <v>4.04</v>
      </c>
      <c r="J1729">
        <f>(P1728+D1729*J1728)*'Master-Stocks'!$I$1</f>
        <v>4.5423188969331233E-3</v>
      </c>
      <c r="K1729">
        <f>(Q1728+E1729*K1728)*'Master-Stocks'!$I$1</f>
        <v>37.944391680000003</v>
      </c>
      <c r="L1729">
        <f>(R1728+F1729*L1728)*'Master-Stocks'!$I$1</f>
        <v>7.9470472667040006</v>
      </c>
      <c r="M1729">
        <f ca="1">(S1728+G1729*M1728)*'Master-Stocks'!$I$1</f>
        <v>1.4495762867466301E-2</v>
      </c>
      <c r="N1729">
        <f t="shared" ref="N1729:S1729" si="1726">H1728*B1729+N1728</f>
        <v>7.2888821071863603</v>
      </c>
      <c r="O1729">
        <f t="shared" si="1726"/>
        <v>404</v>
      </c>
      <c r="P1729">
        <f t="shared" si="1726"/>
        <v>0.4542318896933123</v>
      </c>
      <c r="Q1729">
        <f t="shared" si="1726"/>
        <v>3794.4391680000003</v>
      </c>
      <c r="R1729">
        <f t="shared" si="1726"/>
        <v>794.70472667040008</v>
      </c>
      <c r="S1729">
        <f t="shared" ca="1" si="1726"/>
        <v>1.44957628674663</v>
      </c>
    </row>
    <row r="1730" spans="1:19" ht="12.75" x14ac:dyDescent="0.2">
      <c r="A1730">
        <f>'All Transactions'!A1730</f>
        <v>0</v>
      </c>
      <c r="B1730">
        <f>'All Transactions'!F1730</f>
        <v>0</v>
      </c>
      <c r="C1730">
        <f>'All Transactions'!G1730</f>
        <v>0</v>
      </c>
      <c r="D1730">
        <f>'All Transactions'!H1730</f>
        <v>0</v>
      </c>
      <c r="E1730">
        <f>'All Transactions'!I1730</f>
        <v>0</v>
      </c>
      <c r="F1730">
        <f>'All Transactions'!J1730</f>
        <v>0</v>
      </c>
      <c r="G1730">
        <f>'All Transactions'!K1730</f>
        <v>0</v>
      </c>
      <c r="H1730">
        <f>(N1729+B1730*H1729)*'Master-Stocks'!$I$1</f>
        <v>7.2888821071863605E-2</v>
      </c>
      <c r="I1730">
        <f>(O1729+C1730*I1729)*'Master-Stocks'!$I$1</f>
        <v>4.04</v>
      </c>
      <c r="J1730">
        <f>(P1729+D1730*J1729)*'Master-Stocks'!$I$1</f>
        <v>4.5423188969331233E-3</v>
      </c>
      <c r="K1730">
        <f>(Q1729+E1730*K1729)*'Master-Stocks'!$I$1</f>
        <v>37.944391680000003</v>
      </c>
      <c r="L1730">
        <f>(R1729+F1730*L1729)*'Master-Stocks'!$I$1</f>
        <v>7.9470472667040006</v>
      </c>
      <c r="M1730">
        <f ca="1">(S1729+G1730*M1729)*'Master-Stocks'!$I$1</f>
        <v>1.4495762867466301E-2</v>
      </c>
      <c r="N1730">
        <f t="shared" ref="N1730:S1730" si="1727">H1729*B1730+N1729</f>
        <v>7.2888821071863603</v>
      </c>
      <c r="O1730">
        <f t="shared" si="1727"/>
        <v>404</v>
      </c>
      <c r="P1730">
        <f t="shared" si="1727"/>
        <v>0.4542318896933123</v>
      </c>
      <c r="Q1730">
        <f t="shared" si="1727"/>
        <v>3794.4391680000003</v>
      </c>
      <c r="R1730">
        <f t="shared" si="1727"/>
        <v>794.70472667040008</v>
      </c>
      <c r="S1730">
        <f t="shared" ca="1" si="1727"/>
        <v>1.44957628674663</v>
      </c>
    </row>
    <row r="1731" spans="1:19" ht="12.75" x14ac:dyDescent="0.2">
      <c r="A1731">
        <f>'All Transactions'!A1731</f>
        <v>0</v>
      </c>
      <c r="B1731">
        <f>'All Transactions'!F1731</f>
        <v>0</v>
      </c>
      <c r="C1731">
        <f>'All Transactions'!G1731</f>
        <v>0</v>
      </c>
      <c r="D1731">
        <f>'All Transactions'!H1731</f>
        <v>0</v>
      </c>
      <c r="E1731">
        <f>'All Transactions'!I1731</f>
        <v>0</v>
      </c>
      <c r="F1731">
        <f>'All Transactions'!J1731</f>
        <v>0</v>
      </c>
      <c r="G1731">
        <f>'All Transactions'!K1731</f>
        <v>0</v>
      </c>
      <c r="H1731">
        <f>(N1730+B1731*H1730)*'Master-Stocks'!$I$1</f>
        <v>7.2888821071863605E-2</v>
      </c>
      <c r="I1731">
        <f>(O1730+C1731*I1730)*'Master-Stocks'!$I$1</f>
        <v>4.04</v>
      </c>
      <c r="J1731">
        <f>(P1730+D1731*J1730)*'Master-Stocks'!$I$1</f>
        <v>4.5423188969331233E-3</v>
      </c>
      <c r="K1731">
        <f>(Q1730+E1731*K1730)*'Master-Stocks'!$I$1</f>
        <v>37.944391680000003</v>
      </c>
      <c r="L1731">
        <f>(R1730+F1731*L1730)*'Master-Stocks'!$I$1</f>
        <v>7.9470472667040006</v>
      </c>
      <c r="M1731">
        <f ca="1">(S1730+G1731*M1730)*'Master-Stocks'!$I$1</f>
        <v>1.4495762867466301E-2</v>
      </c>
      <c r="N1731">
        <f t="shared" ref="N1731:S1731" si="1728">H1730*B1731+N1730</f>
        <v>7.2888821071863603</v>
      </c>
      <c r="O1731">
        <f t="shared" si="1728"/>
        <v>404</v>
      </c>
      <c r="P1731">
        <f t="shared" si="1728"/>
        <v>0.4542318896933123</v>
      </c>
      <c r="Q1731">
        <f t="shared" si="1728"/>
        <v>3794.4391680000003</v>
      </c>
      <c r="R1731">
        <f t="shared" si="1728"/>
        <v>794.70472667040008</v>
      </c>
      <c r="S1731">
        <f t="shared" ca="1" si="1728"/>
        <v>1.44957628674663</v>
      </c>
    </row>
    <row r="1732" spans="1:19" ht="12.75" x14ac:dyDescent="0.2">
      <c r="A1732">
        <f>'All Transactions'!A1732</f>
        <v>0</v>
      </c>
      <c r="B1732">
        <f>'All Transactions'!F1732</f>
        <v>0</v>
      </c>
      <c r="C1732">
        <f>'All Transactions'!G1732</f>
        <v>0</v>
      </c>
      <c r="D1732">
        <f>'All Transactions'!H1732</f>
        <v>0</v>
      </c>
      <c r="E1732">
        <f>'All Transactions'!I1732</f>
        <v>0</v>
      </c>
      <c r="F1732">
        <f>'All Transactions'!J1732</f>
        <v>0</v>
      </c>
      <c r="G1732">
        <f>'All Transactions'!K1732</f>
        <v>0</v>
      </c>
      <c r="H1732">
        <f>(N1731+B1732*H1731)*'Master-Stocks'!$I$1</f>
        <v>7.2888821071863605E-2</v>
      </c>
      <c r="I1732">
        <f>(O1731+C1732*I1731)*'Master-Stocks'!$I$1</f>
        <v>4.04</v>
      </c>
      <c r="J1732">
        <f>(P1731+D1732*J1731)*'Master-Stocks'!$I$1</f>
        <v>4.5423188969331233E-3</v>
      </c>
      <c r="K1732">
        <f>(Q1731+E1732*K1731)*'Master-Stocks'!$I$1</f>
        <v>37.944391680000003</v>
      </c>
      <c r="L1732">
        <f>(R1731+F1732*L1731)*'Master-Stocks'!$I$1</f>
        <v>7.9470472667040006</v>
      </c>
      <c r="M1732">
        <f ca="1">(S1731+G1732*M1731)*'Master-Stocks'!$I$1</f>
        <v>1.4495762867466301E-2</v>
      </c>
      <c r="N1732">
        <f t="shared" ref="N1732:S1732" si="1729">H1731*B1732+N1731</f>
        <v>7.2888821071863603</v>
      </c>
      <c r="O1732">
        <f t="shared" si="1729"/>
        <v>404</v>
      </c>
      <c r="P1732">
        <f t="shared" si="1729"/>
        <v>0.4542318896933123</v>
      </c>
      <c r="Q1732">
        <f t="shared" si="1729"/>
        <v>3794.4391680000003</v>
      </c>
      <c r="R1732">
        <f t="shared" si="1729"/>
        <v>794.70472667040008</v>
      </c>
      <c r="S1732">
        <f t="shared" ca="1" si="1729"/>
        <v>1.44957628674663</v>
      </c>
    </row>
    <row r="1733" spans="1:19" ht="12.75" x14ac:dyDescent="0.2">
      <c r="A1733">
        <f>'All Transactions'!A1733</f>
        <v>0</v>
      </c>
      <c r="B1733">
        <f>'All Transactions'!F1733</f>
        <v>0</v>
      </c>
      <c r="C1733">
        <f>'All Transactions'!G1733</f>
        <v>0</v>
      </c>
      <c r="D1733">
        <f>'All Transactions'!H1733</f>
        <v>0</v>
      </c>
      <c r="E1733">
        <f>'All Transactions'!I1733</f>
        <v>0</v>
      </c>
      <c r="F1733">
        <f>'All Transactions'!J1733</f>
        <v>0</v>
      </c>
      <c r="G1733">
        <f>'All Transactions'!K1733</f>
        <v>0</v>
      </c>
      <c r="H1733">
        <f>(N1732+B1733*H1732)*'Master-Stocks'!$I$1</f>
        <v>7.2888821071863605E-2</v>
      </c>
      <c r="I1733">
        <f>(O1732+C1733*I1732)*'Master-Stocks'!$I$1</f>
        <v>4.04</v>
      </c>
      <c r="J1733">
        <f>(P1732+D1733*J1732)*'Master-Stocks'!$I$1</f>
        <v>4.5423188969331233E-3</v>
      </c>
      <c r="K1733">
        <f>(Q1732+E1733*K1732)*'Master-Stocks'!$I$1</f>
        <v>37.944391680000003</v>
      </c>
      <c r="L1733">
        <f>(R1732+F1733*L1732)*'Master-Stocks'!$I$1</f>
        <v>7.9470472667040006</v>
      </c>
      <c r="M1733">
        <f ca="1">(S1732+G1733*M1732)*'Master-Stocks'!$I$1</f>
        <v>1.4495762867466301E-2</v>
      </c>
      <c r="N1733">
        <f t="shared" ref="N1733:S1733" si="1730">H1732*B1733+N1732</f>
        <v>7.2888821071863603</v>
      </c>
      <c r="O1733">
        <f t="shared" si="1730"/>
        <v>404</v>
      </c>
      <c r="P1733">
        <f t="shared" si="1730"/>
        <v>0.4542318896933123</v>
      </c>
      <c r="Q1733">
        <f t="shared" si="1730"/>
        <v>3794.4391680000003</v>
      </c>
      <c r="R1733">
        <f t="shared" si="1730"/>
        <v>794.70472667040008</v>
      </c>
      <c r="S1733">
        <f t="shared" ca="1" si="1730"/>
        <v>1.44957628674663</v>
      </c>
    </row>
    <row r="1734" spans="1:19" ht="12.75" x14ac:dyDescent="0.2">
      <c r="A1734">
        <f>'All Transactions'!A1734</f>
        <v>0</v>
      </c>
      <c r="B1734">
        <f>'All Transactions'!F1734</f>
        <v>0</v>
      </c>
      <c r="C1734">
        <f>'All Transactions'!G1734</f>
        <v>0</v>
      </c>
      <c r="D1734">
        <f>'All Transactions'!H1734</f>
        <v>0</v>
      </c>
      <c r="E1734">
        <f>'All Transactions'!I1734</f>
        <v>0</v>
      </c>
      <c r="F1734">
        <f>'All Transactions'!J1734</f>
        <v>0</v>
      </c>
      <c r="G1734">
        <f>'All Transactions'!K1734</f>
        <v>0</v>
      </c>
      <c r="H1734">
        <f>(N1733+B1734*H1733)*'Master-Stocks'!$I$1</f>
        <v>7.2888821071863605E-2</v>
      </c>
      <c r="I1734">
        <f>(O1733+C1734*I1733)*'Master-Stocks'!$I$1</f>
        <v>4.04</v>
      </c>
      <c r="J1734">
        <f>(P1733+D1734*J1733)*'Master-Stocks'!$I$1</f>
        <v>4.5423188969331233E-3</v>
      </c>
      <c r="K1734">
        <f>(Q1733+E1734*K1733)*'Master-Stocks'!$I$1</f>
        <v>37.944391680000003</v>
      </c>
      <c r="L1734">
        <f>(R1733+F1734*L1733)*'Master-Stocks'!$I$1</f>
        <v>7.9470472667040006</v>
      </c>
      <c r="M1734">
        <f ca="1">(S1733+G1734*M1733)*'Master-Stocks'!$I$1</f>
        <v>1.4495762867466301E-2</v>
      </c>
      <c r="N1734">
        <f t="shared" ref="N1734:S1734" si="1731">H1733*B1734+N1733</f>
        <v>7.2888821071863603</v>
      </c>
      <c r="O1734">
        <f t="shared" si="1731"/>
        <v>404</v>
      </c>
      <c r="P1734">
        <f t="shared" si="1731"/>
        <v>0.4542318896933123</v>
      </c>
      <c r="Q1734">
        <f t="shared" si="1731"/>
        <v>3794.4391680000003</v>
      </c>
      <c r="R1734">
        <f t="shared" si="1731"/>
        <v>794.70472667040008</v>
      </c>
      <c r="S1734">
        <f t="shared" ca="1" si="1731"/>
        <v>1.44957628674663</v>
      </c>
    </row>
    <row r="1735" spans="1:19" ht="12.75" x14ac:dyDescent="0.2">
      <c r="A1735">
        <f>'All Transactions'!A1735</f>
        <v>0</v>
      </c>
      <c r="B1735">
        <f>'All Transactions'!F1735</f>
        <v>0</v>
      </c>
      <c r="C1735">
        <f>'All Transactions'!G1735</f>
        <v>0</v>
      </c>
      <c r="D1735">
        <f>'All Transactions'!H1735</f>
        <v>0</v>
      </c>
      <c r="E1735">
        <f>'All Transactions'!I1735</f>
        <v>0</v>
      </c>
      <c r="F1735">
        <f>'All Transactions'!J1735</f>
        <v>0</v>
      </c>
      <c r="G1735">
        <f>'All Transactions'!K1735</f>
        <v>0</v>
      </c>
      <c r="H1735">
        <f>(N1734+B1735*H1734)*'Master-Stocks'!$I$1</f>
        <v>7.2888821071863605E-2</v>
      </c>
      <c r="I1735">
        <f>(O1734+C1735*I1734)*'Master-Stocks'!$I$1</f>
        <v>4.04</v>
      </c>
      <c r="J1735">
        <f>(P1734+D1735*J1734)*'Master-Stocks'!$I$1</f>
        <v>4.5423188969331233E-3</v>
      </c>
      <c r="K1735">
        <f>(Q1734+E1735*K1734)*'Master-Stocks'!$I$1</f>
        <v>37.944391680000003</v>
      </c>
      <c r="L1735">
        <f>(R1734+F1735*L1734)*'Master-Stocks'!$I$1</f>
        <v>7.9470472667040006</v>
      </c>
      <c r="M1735">
        <f ca="1">(S1734+G1735*M1734)*'Master-Stocks'!$I$1</f>
        <v>1.4495762867466301E-2</v>
      </c>
      <c r="N1735">
        <f t="shared" ref="N1735:S1735" si="1732">H1734*B1735+N1734</f>
        <v>7.2888821071863603</v>
      </c>
      <c r="O1735">
        <f t="shared" si="1732"/>
        <v>404</v>
      </c>
      <c r="P1735">
        <f t="shared" si="1732"/>
        <v>0.4542318896933123</v>
      </c>
      <c r="Q1735">
        <f t="shared" si="1732"/>
        <v>3794.4391680000003</v>
      </c>
      <c r="R1735">
        <f t="shared" si="1732"/>
        <v>794.70472667040008</v>
      </c>
      <c r="S1735">
        <f t="shared" ca="1" si="1732"/>
        <v>1.44957628674663</v>
      </c>
    </row>
    <row r="1736" spans="1:19" ht="12.75" x14ac:dyDescent="0.2">
      <c r="A1736">
        <f>'All Transactions'!A1736</f>
        <v>0</v>
      </c>
      <c r="B1736">
        <f>'All Transactions'!F1736</f>
        <v>0</v>
      </c>
      <c r="C1736">
        <f>'All Transactions'!G1736</f>
        <v>0</v>
      </c>
      <c r="D1736">
        <f>'All Transactions'!H1736</f>
        <v>0</v>
      </c>
      <c r="E1736">
        <f>'All Transactions'!I1736</f>
        <v>0</v>
      </c>
      <c r="F1736">
        <f>'All Transactions'!J1736</f>
        <v>0</v>
      </c>
      <c r="G1736">
        <f>'All Transactions'!K1736</f>
        <v>0</v>
      </c>
      <c r="H1736">
        <f>(N1735+B1736*H1735)*'Master-Stocks'!$I$1</f>
        <v>7.2888821071863605E-2</v>
      </c>
      <c r="I1736">
        <f>(O1735+C1736*I1735)*'Master-Stocks'!$I$1</f>
        <v>4.04</v>
      </c>
      <c r="J1736">
        <f>(P1735+D1736*J1735)*'Master-Stocks'!$I$1</f>
        <v>4.5423188969331233E-3</v>
      </c>
      <c r="K1736">
        <f>(Q1735+E1736*K1735)*'Master-Stocks'!$I$1</f>
        <v>37.944391680000003</v>
      </c>
      <c r="L1736">
        <f>(R1735+F1736*L1735)*'Master-Stocks'!$I$1</f>
        <v>7.9470472667040006</v>
      </c>
      <c r="M1736">
        <f ca="1">(S1735+G1736*M1735)*'Master-Stocks'!$I$1</f>
        <v>1.4495762867466301E-2</v>
      </c>
      <c r="N1736">
        <f t="shared" ref="N1736:S1736" si="1733">H1735*B1736+N1735</f>
        <v>7.2888821071863603</v>
      </c>
      <c r="O1736">
        <f t="shared" si="1733"/>
        <v>404</v>
      </c>
      <c r="P1736">
        <f t="shared" si="1733"/>
        <v>0.4542318896933123</v>
      </c>
      <c r="Q1736">
        <f t="shared" si="1733"/>
        <v>3794.4391680000003</v>
      </c>
      <c r="R1736">
        <f t="shared" si="1733"/>
        <v>794.70472667040008</v>
      </c>
      <c r="S1736">
        <f t="shared" ca="1" si="1733"/>
        <v>1.44957628674663</v>
      </c>
    </row>
    <row r="1737" spans="1:19" ht="12.75" x14ac:dyDescent="0.2">
      <c r="A1737">
        <f>'All Transactions'!A1737</f>
        <v>0</v>
      </c>
      <c r="B1737">
        <f>'All Transactions'!F1737</f>
        <v>0</v>
      </c>
      <c r="C1737">
        <f>'All Transactions'!G1737</f>
        <v>0</v>
      </c>
      <c r="D1737">
        <f>'All Transactions'!H1737</f>
        <v>0</v>
      </c>
      <c r="E1737">
        <f>'All Transactions'!I1737</f>
        <v>0</v>
      </c>
      <c r="F1737">
        <f>'All Transactions'!J1737</f>
        <v>0</v>
      </c>
      <c r="G1737">
        <f>'All Transactions'!K1737</f>
        <v>0</v>
      </c>
      <c r="H1737">
        <f>(N1736+B1737*H1736)*'Master-Stocks'!$I$1</f>
        <v>7.2888821071863605E-2</v>
      </c>
      <c r="I1737">
        <f>(O1736+C1737*I1736)*'Master-Stocks'!$I$1</f>
        <v>4.04</v>
      </c>
      <c r="J1737">
        <f>(P1736+D1737*J1736)*'Master-Stocks'!$I$1</f>
        <v>4.5423188969331233E-3</v>
      </c>
      <c r="K1737">
        <f>(Q1736+E1737*K1736)*'Master-Stocks'!$I$1</f>
        <v>37.944391680000003</v>
      </c>
      <c r="L1737">
        <f>(R1736+F1737*L1736)*'Master-Stocks'!$I$1</f>
        <v>7.9470472667040006</v>
      </c>
      <c r="M1737">
        <f ca="1">(S1736+G1737*M1736)*'Master-Stocks'!$I$1</f>
        <v>1.4495762867466301E-2</v>
      </c>
      <c r="N1737">
        <f t="shared" ref="N1737:S1737" si="1734">H1736*B1737+N1736</f>
        <v>7.2888821071863603</v>
      </c>
      <c r="O1737">
        <f t="shared" si="1734"/>
        <v>404</v>
      </c>
      <c r="P1737">
        <f t="shared" si="1734"/>
        <v>0.4542318896933123</v>
      </c>
      <c r="Q1737">
        <f t="shared" si="1734"/>
        <v>3794.4391680000003</v>
      </c>
      <c r="R1737">
        <f t="shared" si="1734"/>
        <v>794.70472667040008</v>
      </c>
      <c r="S1737">
        <f t="shared" ca="1" si="1734"/>
        <v>1.44957628674663</v>
      </c>
    </row>
    <row r="1738" spans="1:19" ht="12.75" x14ac:dyDescent="0.2">
      <c r="A1738">
        <f>'All Transactions'!A1738</f>
        <v>0</v>
      </c>
      <c r="B1738">
        <f>'All Transactions'!F1738</f>
        <v>0</v>
      </c>
      <c r="C1738">
        <f>'All Transactions'!G1738</f>
        <v>0</v>
      </c>
      <c r="D1738">
        <f>'All Transactions'!H1738</f>
        <v>0</v>
      </c>
      <c r="E1738">
        <f>'All Transactions'!I1738</f>
        <v>0</v>
      </c>
      <c r="F1738">
        <f>'All Transactions'!J1738</f>
        <v>0</v>
      </c>
      <c r="G1738">
        <f>'All Transactions'!K1738</f>
        <v>0</v>
      </c>
      <c r="H1738">
        <f>(N1737+B1738*H1737)*'Master-Stocks'!$I$1</f>
        <v>7.2888821071863605E-2</v>
      </c>
      <c r="I1738">
        <f>(O1737+C1738*I1737)*'Master-Stocks'!$I$1</f>
        <v>4.04</v>
      </c>
      <c r="J1738">
        <f>(P1737+D1738*J1737)*'Master-Stocks'!$I$1</f>
        <v>4.5423188969331233E-3</v>
      </c>
      <c r="K1738">
        <f>(Q1737+E1738*K1737)*'Master-Stocks'!$I$1</f>
        <v>37.944391680000003</v>
      </c>
      <c r="L1738">
        <f>(R1737+F1738*L1737)*'Master-Stocks'!$I$1</f>
        <v>7.9470472667040006</v>
      </c>
      <c r="M1738">
        <f ca="1">(S1737+G1738*M1737)*'Master-Stocks'!$I$1</f>
        <v>1.4495762867466301E-2</v>
      </c>
      <c r="N1738">
        <f t="shared" ref="N1738:S1738" si="1735">H1737*B1738+N1737</f>
        <v>7.2888821071863603</v>
      </c>
      <c r="O1738">
        <f t="shared" si="1735"/>
        <v>404</v>
      </c>
      <c r="P1738">
        <f t="shared" si="1735"/>
        <v>0.4542318896933123</v>
      </c>
      <c r="Q1738">
        <f t="shared" si="1735"/>
        <v>3794.4391680000003</v>
      </c>
      <c r="R1738">
        <f t="shared" si="1735"/>
        <v>794.70472667040008</v>
      </c>
      <c r="S1738">
        <f t="shared" ca="1" si="1735"/>
        <v>1.44957628674663</v>
      </c>
    </row>
    <row r="1739" spans="1:19" ht="12.75" x14ac:dyDescent="0.2">
      <c r="A1739">
        <f>'All Transactions'!A1739</f>
        <v>0</v>
      </c>
      <c r="B1739">
        <f>'All Transactions'!F1739</f>
        <v>0</v>
      </c>
      <c r="C1739">
        <f>'All Transactions'!G1739</f>
        <v>0</v>
      </c>
      <c r="D1739">
        <f>'All Transactions'!H1739</f>
        <v>0</v>
      </c>
      <c r="E1739">
        <f>'All Transactions'!I1739</f>
        <v>0</v>
      </c>
      <c r="F1739">
        <f>'All Transactions'!J1739</f>
        <v>0</v>
      </c>
      <c r="G1739">
        <f>'All Transactions'!K1739</f>
        <v>0</v>
      </c>
      <c r="H1739">
        <f>(N1738+B1739*H1738)*'Master-Stocks'!$I$1</f>
        <v>7.2888821071863605E-2</v>
      </c>
      <c r="I1739">
        <f>(O1738+C1739*I1738)*'Master-Stocks'!$I$1</f>
        <v>4.04</v>
      </c>
      <c r="J1739">
        <f>(P1738+D1739*J1738)*'Master-Stocks'!$I$1</f>
        <v>4.5423188969331233E-3</v>
      </c>
      <c r="K1739">
        <f>(Q1738+E1739*K1738)*'Master-Stocks'!$I$1</f>
        <v>37.944391680000003</v>
      </c>
      <c r="L1739">
        <f>(R1738+F1739*L1738)*'Master-Stocks'!$I$1</f>
        <v>7.9470472667040006</v>
      </c>
      <c r="M1739">
        <f ca="1">(S1738+G1739*M1738)*'Master-Stocks'!$I$1</f>
        <v>1.4495762867466301E-2</v>
      </c>
      <c r="N1739">
        <f t="shared" ref="N1739:S1739" si="1736">H1738*B1739+N1738</f>
        <v>7.2888821071863603</v>
      </c>
      <c r="O1739">
        <f t="shared" si="1736"/>
        <v>404</v>
      </c>
      <c r="P1739">
        <f t="shared" si="1736"/>
        <v>0.4542318896933123</v>
      </c>
      <c r="Q1739">
        <f t="shared" si="1736"/>
        <v>3794.4391680000003</v>
      </c>
      <c r="R1739">
        <f t="shared" si="1736"/>
        <v>794.70472667040008</v>
      </c>
      <c r="S1739">
        <f t="shared" ca="1" si="1736"/>
        <v>1.44957628674663</v>
      </c>
    </row>
    <row r="1740" spans="1:19" ht="12.75" x14ac:dyDescent="0.2">
      <c r="A1740">
        <f>'All Transactions'!A1740</f>
        <v>0</v>
      </c>
      <c r="B1740">
        <f>'All Transactions'!F1740</f>
        <v>0</v>
      </c>
      <c r="C1740">
        <f>'All Transactions'!G1740</f>
        <v>0</v>
      </c>
      <c r="D1740">
        <f>'All Transactions'!H1740</f>
        <v>0</v>
      </c>
      <c r="E1740">
        <f>'All Transactions'!I1740</f>
        <v>0</v>
      </c>
      <c r="F1740">
        <f>'All Transactions'!J1740</f>
        <v>0</v>
      </c>
      <c r="G1740">
        <f>'All Transactions'!K1740</f>
        <v>0</v>
      </c>
      <c r="H1740">
        <f>(N1739+B1740*H1739)*'Master-Stocks'!$I$1</f>
        <v>7.2888821071863605E-2</v>
      </c>
      <c r="I1740">
        <f>(O1739+C1740*I1739)*'Master-Stocks'!$I$1</f>
        <v>4.04</v>
      </c>
      <c r="J1740">
        <f>(P1739+D1740*J1739)*'Master-Stocks'!$I$1</f>
        <v>4.5423188969331233E-3</v>
      </c>
      <c r="K1740">
        <f>(Q1739+E1740*K1739)*'Master-Stocks'!$I$1</f>
        <v>37.944391680000003</v>
      </c>
      <c r="L1740">
        <f>(R1739+F1740*L1739)*'Master-Stocks'!$I$1</f>
        <v>7.9470472667040006</v>
      </c>
      <c r="M1740">
        <f ca="1">(S1739+G1740*M1739)*'Master-Stocks'!$I$1</f>
        <v>1.4495762867466301E-2</v>
      </c>
      <c r="N1740">
        <f t="shared" ref="N1740:S1740" si="1737">H1739*B1740+N1739</f>
        <v>7.2888821071863603</v>
      </c>
      <c r="O1740">
        <f t="shared" si="1737"/>
        <v>404</v>
      </c>
      <c r="P1740">
        <f t="shared" si="1737"/>
        <v>0.4542318896933123</v>
      </c>
      <c r="Q1740">
        <f t="shared" si="1737"/>
        <v>3794.4391680000003</v>
      </c>
      <c r="R1740">
        <f t="shared" si="1737"/>
        <v>794.70472667040008</v>
      </c>
      <c r="S1740">
        <f t="shared" ca="1" si="1737"/>
        <v>1.44957628674663</v>
      </c>
    </row>
    <row r="1741" spans="1:19" ht="12.75" x14ac:dyDescent="0.2">
      <c r="A1741">
        <f>'All Transactions'!A1741</f>
        <v>0</v>
      </c>
      <c r="B1741">
        <f>'All Transactions'!F1741</f>
        <v>0</v>
      </c>
      <c r="C1741">
        <f>'All Transactions'!G1741</f>
        <v>0</v>
      </c>
      <c r="D1741">
        <f>'All Transactions'!H1741</f>
        <v>0</v>
      </c>
      <c r="E1741">
        <f>'All Transactions'!I1741</f>
        <v>0</v>
      </c>
      <c r="F1741">
        <f>'All Transactions'!J1741</f>
        <v>0</v>
      </c>
      <c r="G1741">
        <f>'All Transactions'!K1741</f>
        <v>0</v>
      </c>
      <c r="H1741">
        <f>(N1740+B1741*H1740)*'Master-Stocks'!$I$1</f>
        <v>7.2888821071863605E-2</v>
      </c>
      <c r="I1741">
        <f>(O1740+C1741*I1740)*'Master-Stocks'!$I$1</f>
        <v>4.04</v>
      </c>
      <c r="J1741">
        <f>(P1740+D1741*J1740)*'Master-Stocks'!$I$1</f>
        <v>4.5423188969331233E-3</v>
      </c>
      <c r="K1741">
        <f>(Q1740+E1741*K1740)*'Master-Stocks'!$I$1</f>
        <v>37.944391680000003</v>
      </c>
      <c r="L1741">
        <f>(R1740+F1741*L1740)*'Master-Stocks'!$I$1</f>
        <v>7.9470472667040006</v>
      </c>
      <c r="M1741">
        <f ca="1">(S1740+G1741*M1740)*'Master-Stocks'!$I$1</f>
        <v>1.4495762867466301E-2</v>
      </c>
      <c r="N1741">
        <f t="shared" ref="N1741:S1741" si="1738">H1740*B1741+N1740</f>
        <v>7.2888821071863603</v>
      </c>
      <c r="O1741">
        <f t="shared" si="1738"/>
        <v>404</v>
      </c>
      <c r="P1741">
        <f t="shared" si="1738"/>
        <v>0.4542318896933123</v>
      </c>
      <c r="Q1741">
        <f t="shared" si="1738"/>
        <v>3794.4391680000003</v>
      </c>
      <c r="R1741">
        <f t="shared" si="1738"/>
        <v>794.70472667040008</v>
      </c>
      <c r="S1741">
        <f t="shared" ca="1" si="1738"/>
        <v>1.44957628674663</v>
      </c>
    </row>
    <row r="1742" spans="1:19" ht="12.75" x14ac:dyDescent="0.2">
      <c r="A1742">
        <f>'All Transactions'!A1742</f>
        <v>0</v>
      </c>
      <c r="B1742">
        <f>'All Transactions'!F1742</f>
        <v>0</v>
      </c>
      <c r="C1742">
        <f>'All Transactions'!G1742</f>
        <v>0</v>
      </c>
      <c r="D1742">
        <f>'All Transactions'!H1742</f>
        <v>0</v>
      </c>
      <c r="E1742">
        <f>'All Transactions'!I1742</f>
        <v>0</v>
      </c>
      <c r="F1742">
        <f>'All Transactions'!J1742</f>
        <v>0</v>
      </c>
      <c r="G1742">
        <f>'All Transactions'!K1742</f>
        <v>0</v>
      </c>
      <c r="H1742">
        <f>(N1741+B1742*H1741)*'Master-Stocks'!$I$1</f>
        <v>7.2888821071863605E-2</v>
      </c>
      <c r="I1742">
        <f>(O1741+C1742*I1741)*'Master-Stocks'!$I$1</f>
        <v>4.04</v>
      </c>
      <c r="J1742">
        <f>(P1741+D1742*J1741)*'Master-Stocks'!$I$1</f>
        <v>4.5423188969331233E-3</v>
      </c>
      <c r="K1742">
        <f>(Q1741+E1742*K1741)*'Master-Stocks'!$I$1</f>
        <v>37.944391680000003</v>
      </c>
      <c r="L1742">
        <f>(R1741+F1742*L1741)*'Master-Stocks'!$I$1</f>
        <v>7.9470472667040006</v>
      </c>
      <c r="M1742">
        <f ca="1">(S1741+G1742*M1741)*'Master-Stocks'!$I$1</f>
        <v>1.4495762867466301E-2</v>
      </c>
      <c r="N1742">
        <f t="shared" ref="N1742:S1742" si="1739">H1741*B1742+N1741</f>
        <v>7.2888821071863603</v>
      </c>
      <c r="O1742">
        <f t="shared" si="1739"/>
        <v>404</v>
      </c>
      <c r="P1742">
        <f t="shared" si="1739"/>
        <v>0.4542318896933123</v>
      </c>
      <c r="Q1742">
        <f t="shared" si="1739"/>
        <v>3794.4391680000003</v>
      </c>
      <c r="R1742">
        <f t="shared" si="1739"/>
        <v>794.70472667040008</v>
      </c>
      <c r="S1742">
        <f t="shared" ca="1" si="1739"/>
        <v>1.44957628674663</v>
      </c>
    </row>
    <row r="1743" spans="1:19" ht="12.75" x14ac:dyDescent="0.2">
      <c r="A1743">
        <f>'All Transactions'!A1743</f>
        <v>0</v>
      </c>
      <c r="B1743">
        <f>'All Transactions'!F1743</f>
        <v>0</v>
      </c>
      <c r="C1743">
        <f>'All Transactions'!G1743</f>
        <v>0</v>
      </c>
      <c r="D1743">
        <f>'All Transactions'!H1743</f>
        <v>0</v>
      </c>
      <c r="E1743">
        <f>'All Transactions'!I1743</f>
        <v>0</v>
      </c>
      <c r="F1743">
        <f>'All Transactions'!J1743</f>
        <v>0</v>
      </c>
      <c r="G1743">
        <f>'All Transactions'!K1743</f>
        <v>0</v>
      </c>
      <c r="H1743">
        <f>(N1742+B1743*H1742)*'Master-Stocks'!$I$1</f>
        <v>7.2888821071863605E-2</v>
      </c>
      <c r="I1743">
        <f>(O1742+C1743*I1742)*'Master-Stocks'!$I$1</f>
        <v>4.04</v>
      </c>
      <c r="J1743">
        <f>(P1742+D1743*J1742)*'Master-Stocks'!$I$1</f>
        <v>4.5423188969331233E-3</v>
      </c>
      <c r="K1743">
        <f>(Q1742+E1743*K1742)*'Master-Stocks'!$I$1</f>
        <v>37.944391680000003</v>
      </c>
      <c r="L1743">
        <f>(R1742+F1743*L1742)*'Master-Stocks'!$I$1</f>
        <v>7.9470472667040006</v>
      </c>
      <c r="M1743">
        <f ca="1">(S1742+G1743*M1742)*'Master-Stocks'!$I$1</f>
        <v>1.4495762867466301E-2</v>
      </c>
      <c r="N1743">
        <f t="shared" ref="N1743:S1743" si="1740">H1742*B1743+N1742</f>
        <v>7.2888821071863603</v>
      </c>
      <c r="O1743">
        <f t="shared" si="1740"/>
        <v>404</v>
      </c>
      <c r="P1743">
        <f t="shared" si="1740"/>
        <v>0.4542318896933123</v>
      </c>
      <c r="Q1743">
        <f t="shared" si="1740"/>
        <v>3794.4391680000003</v>
      </c>
      <c r="R1743">
        <f t="shared" si="1740"/>
        <v>794.70472667040008</v>
      </c>
      <c r="S1743">
        <f t="shared" ca="1" si="1740"/>
        <v>1.44957628674663</v>
      </c>
    </row>
    <row r="1744" spans="1:19" ht="12.75" x14ac:dyDescent="0.2">
      <c r="A1744">
        <f>'All Transactions'!A1744</f>
        <v>0</v>
      </c>
      <c r="B1744">
        <f>'All Transactions'!F1744</f>
        <v>0</v>
      </c>
      <c r="C1744">
        <f>'All Transactions'!G1744</f>
        <v>0</v>
      </c>
      <c r="D1744">
        <f>'All Transactions'!H1744</f>
        <v>0</v>
      </c>
      <c r="E1744">
        <f>'All Transactions'!I1744</f>
        <v>0</v>
      </c>
      <c r="F1744">
        <f>'All Transactions'!J1744</f>
        <v>0</v>
      </c>
      <c r="G1744">
        <f>'All Transactions'!K1744</f>
        <v>0</v>
      </c>
      <c r="H1744">
        <f>(N1743+B1744*H1743)*'Master-Stocks'!$I$1</f>
        <v>7.2888821071863605E-2</v>
      </c>
      <c r="I1744">
        <f>(O1743+C1744*I1743)*'Master-Stocks'!$I$1</f>
        <v>4.04</v>
      </c>
      <c r="J1744">
        <f>(P1743+D1744*J1743)*'Master-Stocks'!$I$1</f>
        <v>4.5423188969331233E-3</v>
      </c>
      <c r="K1744">
        <f>(Q1743+E1744*K1743)*'Master-Stocks'!$I$1</f>
        <v>37.944391680000003</v>
      </c>
      <c r="L1744">
        <f>(R1743+F1744*L1743)*'Master-Stocks'!$I$1</f>
        <v>7.9470472667040006</v>
      </c>
      <c r="M1744">
        <f ca="1">(S1743+G1744*M1743)*'Master-Stocks'!$I$1</f>
        <v>1.4495762867466301E-2</v>
      </c>
      <c r="N1744">
        <f t="shared" ref="N1744:S1744" si="1741">H1743*B1744+N1743</f>
        <v>7.2888821071863603</v>
      </c>
      <c r="O1744">
        <f t="shared" si="1741"/>
        <v>404</v>
      </c>
      <c r="P1744">
        <f t="shared" si="1741"/>
        <v>0.4542318896933123</v>
      </c>
      <c r="Q1744">
        <f t="shared" si="1741"/>
        <v>3794.4391680000003</v>
      </c>
      <c r="R1744">
        <f t="shared" si="1741"/>
        <v>794.70472667040008</v>
      </c>
      <c r="S1744">
        <f t="shared" ca="1" si="1741"/>
        <v>1.44957628674663</v>
      </c>
    </row>
    <row r="1745" spans="1:19" ht="12.75" x14ac:dyDescent="0.2">
      <c r="A1745">
        <f>'All Transactions'!A1745</f>
        <v>0</v>
      </c>
      <c r="B1745">
        <f>'All Transactions'!F1745</f>
        <v>0</v>
      </c>
      <c r="C1745">
        <f>'All Transactions'!G1745</f>
        <v>0</v>
      </c>
      <c r="D1745">
        <f>'All Transactions'!H1745</f>
        <v>0</v>
      </c>
      <c r="E1745">
        <f>'All Transactions'!I1745</f>
        <v>0</v>
      </c>
      <c r="F1745">
        <f>'All Transactions'!J1745</f>
        <v>0</v>
      </c>
      <c r="G1745">
        <f>'All Transactions'!K1745</f>
        <v>0</v>
      </c>
      <c r="H1745">
        <f>(N1744+B1745*H1744)*'Master-Stocks'!$I$1</f>
        <v>7.2888821071863605E-2</v>
      </c>
      <c r="I1745">
        <f>(O1744+C1745*I1744)*'Master-Stocks'!$I$1</f>
        <v>4.04</v>
      </c>
      <c r="J1745">
        <f>(P1744+D1745*J1744)*'Master-Stocks'!$I$1</f>
        <v>4.5423188969331233E-3</v>
      </c>
      <c r="K1745">
        <f>(Q1744+E1745*K1744)*'Master-Stocks'!$I$1</f>
        <v>37.944391680000003</v>
      </c>
      <c r="L1745">
        <f>(R1744+F1745*L1744)*'Master-Stocks'!$I$1</f>
        <v>7.9470472667040006</v>
      </c>
      <c r="M1745">
        <f ca="1">(S1744+G1745*M1744)*'Master-Stocks'!$I$1</f>
        <v>1.4495762867466301E-2</v>
      </c>
      <c r="N1745">
        <f t="shared" ref="N1745:S1745" si="1742">H1744*B1745+N1744</f>
        <v>7.2888821071863603</v>
      </c>
      <c r="O1745">
        <f t="shared" si="1742"/>
        <v>404</v>
      </c>
      <c r="P1745">
        <f t="shared" si="1742"/>
        <v>0.4542318896933123</v>
      </c>
      <c r="Q1745">
        <f t="shared" si="1742"/>
        <v>3794.4391680000003</v>
      </c>
      <c r="R1745">
        <f t="shared" si="1742"/>
        <v>794.70472667040008</v>
      </c>
      <c r="S1745">
        <f t="shared" ca="1" si="1742"/>
        <v>1.44957628674663</v>
      </c>
    </row>
    <row r="1746" spans="1:19" ht="12.75" x14ac:dyDescent="0.2">
      <c r="A1746">
        <f>'All Transactions'!A1746</f>
        <v>0</v>
      </c>
      <c r="B1746">
        <f>'All Transactions'!F1746</f>
        <v>0</v>
      </c>
      <c r="C1746">
        <f>'All Transactions'!G1746</f>
        <v>0</v>
      </c>
      <c r="D1746">
        <f>'All Transactions'!H1746</f>
        <v>0</v>
      </c>
      <c r="E1746">
        <f>'All Transactions'!I1746</f>
        <v>0</v>
      </c>
      <c r="F1746">
        <f>'All Transactions'!J1746</f>
        <v>0</v>
      </c>
      <c r="G1746">
        <f>'All Transactions'!K1746</f>
        <v>0</v>
      </c>
      <c r="H1746">
        <f>(N1745+B1746*H1745)*'Master-Stocks'!$I$1</f>
        <v>7.2888821071863605E-2</v>
      </c>
      <c r="I1746">
        <f>(O1745+C1746*I1745)*'Master-Stocks'!$I$1</f>
        <v>4.04</v>
      </c>
      <c r="J1746">
        <f>(P1745+D1746*J1745)*'Master-Stocks'!$I$1</f>
        <v>4.5423188969331233E-3</v>
      </c>
      <c r="K1746">
        <f>(Q1745+E1746*K1745)*'Master-Stocks'!$I$1</f>
        <v>37.944391680000003</v>
      </c>
      <c r="L1746">
        <f>(R1745+F1746*L1745)*'Master-Stocks'!$I$1</f>
        <v>7.9470472667040006</v>
      </c>
      <c r="M1746">
        <f ca="1">(S1745+G1746*M1745)*'Master-Stocks'!$I$1</f>
        <v>1.4495762867466301E-2</v>
      </c>
      <c r="N1746">
        <f t="shared" ref="N1746:S1746" si="1743">H1745*B1746+N1745</f>
        <v>7.2888821071863603</v>
      </c>
      <c r="O1746">
        <f t="shared" si="1743"/>
        <v>404</v>
      </c>
      <c r="P1746">
        <f t="shared" si="1743"/>
        <v>0.4542318896933123</v>
      </c>
      <c r="Q1746">
        <f t="shared" si="1743"/>
        <v>3794.4391680000003</v>
      </c>
      <c r="R1746">
        <f t="shared" si="1743"/>
        <v>794.70472667040008</v>
      </c>
      <c r="S1746">
        <f t="shared" ca="1" si="1743"/>
        <v>1.44957628674663</v>
      </c>
    </row>
    <row r="1747" spans="1:19" ht="12.75" x14ac:dyDescent="0.2">
      <c r="A1747">
        <f>'All Transactions'!A1747</f>
        <v>0</v>
      </c>
      <c r="B1747">
        <f>'All Transactions'!F1747</f>
        <v>0</v>
      </c>
      <c r="C1747">
        <f>'All Transactions'!G1747</f>
        <v>0</v>
      </c>
      <c r="D1747">
        <f>'All Transactions'!H1747</f>
        <v>0</v>
      </c>
      <c r="E1747">
        <f>'All Transactions'!I1747</f>
        <v>0</v>
      </c>
      <c r="F1747">
        <f>'All Transactions'!J1747</f>
        <v>0</v>
      </c>
      <c r="G1747">
        <f>'All Transactions'!K1747</f>
        <v>0</v>
      </c>
      <c r="H1747">
        <f>(N1746+B1747*H1746)*'Master-Stocks'!$I$1</f>
        <v>7.2888821071863605E-2</v>
      </c>
      <c r="I1747">
        <f>(O1746+C1747*I1746)*'Master-Stocks'!$I$1</f>
        <v>4.04</v>
      </c>
      <c r="J1747">
        <f>(P1746+D1747*J1746)*'Master-Stocks'!$I$1</f>
        <v>4.5423188969331233E-3</v>
      </c>
      <c r="K1747">
        <f>(Q1746+E1747*K1746)*'Master-Stocks'!$I$1</f>
        <v>37.944391680000003</v>
      </c>
      <c r="L1747">
        <f>(R1746+F1747*L1746)*'Master-Stocks'!$I$1</f>
        <v>7.9470472667040006</v>
      </c>
      <c r="M1747">
        <f ca="1">(S1746+G1747*M1746)*'Master-Stocks'!$I$1</f>
        <v>1.4495762867466301E-2</v>
      </c>
      <c r="N1747">
        <f t="shared" ref="N1747:S1747" si="1744">H1746*B1747+N1746</f>
        <v>7.2888821071863603</v>
      </c>
      <c r="O1747">
        <f t="shared" si="1744"/>
        <v>404</v>
      </c>
      <c r="P1747">
        <f t="shared" si="1744"/>
        <v>0.4542318896933123</v>
      </c>
      <c r="Q1747">
        <f t="shared" si="1744"/>
        <v>3794.4391680000003</v>
      </c>
      <c r="R1747">
        <f t="shared" si="1744"/>
        <v>794.70472667040008</v>
      </c>
      <c r="S1747">
        <f t="shared" ca="1" si="1744"/>
        <v>1.44957628674663</v>
      </c>
    </row>
    <row r="1748" spans="1:19" ht="12.75" x14ac:dyDescent="0.2">
      <c r="A1748">
        <f>'All Transactions'!A1748</f>
        <v>0</v>
      </c>
      <c r="B1748">
        <f>'All Transactions'!F1748</f>
        <v>0</v>
      </c>
      <c r="C1748">
        <f>'All Transactions'!G1748</f>
        <v>0</v>
      </c>
      <c r="D1748">
        <f>'All Transactions'!H1748</f>
        <v>0</v>
      </c>
      <c r="E1748">
        <f>'All Transactions'!I1748</f>
        <v>0</v>
      </c>
      <c r="F1748">
        <f>'All Transactions'!J1748</f>
        <v>0</v>
      </c>
      <c r="G1748">
        <f>'All Transactions'!K1748</f>
        <v>0</v>
      </c>
      <c r="H1748">
        <f>(N1747+B1748*H1747)*'Master-Stocks'!$I$1</f>
        <v>7.2888821071863605E-2</v>
      </c>
      <c r="I1748">
        <f>(O1747+C1748*I1747)*'Master-Stocks'!$I$1</f>
        <v>4.04</v>
      </c>
      <c r="J1748">
        <f>(P1747+D1748*J1747)*'Master-Stocks'!$I$1</f>
        <v>4.5423188969331233E-3</v>
      </c>
      <c r="K1748">
        <f>(Q1747+E1748*K1747)*'Master-Stocks'!$I$1</f>
        <v>37.944391680000003</v>
      </c>
      <c r="L1748">
        <f>(R1747+F1748*L1747)*'Master-Stocks'!$I$1</f>
        <v>7.9470472667040006</v>
      </c>
      <c r="M1748">
        <f ca="1">(S1747+G1748*M1747)*'Master-Stocks'!$I$1</f>
        <v>1.4495762867466301E-2</v>
      </c>
      <c r="N1748">
        <f t="shared" ref="N1748:S1748" si="1745">H1747*B1748+N1747</f>
        <v>7.2888821071863603</v>
      </c>
      <c r="O1748">
        <f t="shared" si="1745"/>
        <v>404</v>
      </c>
      <c r="P1748">
        <f t="shared" si="1745"/>
        <v>0.4542318896933123</v>
      </c>
      <c r="Q1748">
        <f t="shared" si="1745"/>
        <v>3794.4391680000003</v>
      </c>
      <c r="R1748">
        <f t="shared" si="1745"/>
        <v>794.70472667040008</v>
      </c>
      <c r="S1748">
        <f t="shared" ca="1" si="1745"/>
        <v>1.44957628674663</v>
      </c>
    </row>
    <row r="1749" spans="1:19" ht="12.75" x14ac:dyDescent="0.2">
      <c r="A1749">
        <f>'All Transactions'!A1749</f>
        <v>0</v>
      </c>
      <c r="B1749">
        <f>'All Transactions'!F1749</f>
        <v>0</v>
      </c>
      <c r="C1749">
        <f>'All Transactions'!G1749</f>
        <v>0</v>
      </c>
      <c r="D1749">
        <f>'All Transactions'!H1749</f>
        <v>0</v>
      </c>
      <c r="E1749">
        <f>'All Transactions'!I1749</f>
        <v>0</v>
      </c>
      <c r="F1749">
        <f>'All Transactions'!J1749</f>
        <v>0</v>
      </c>
      <c r="G1749">
        <f>'All Transactions'!K1749</f>
        <v>0</v>
      </c>
      <c r="H1749">
        <f>(N1748+B1749*H1748)*'Master-Stocks'!$I$1</f>
        <v>7.2888821071863605E-2</v>
      </c>
      <c r="I1749">
        <f>(O1748+C1749*I1748)*'Master-Stocks'!$I$1</f>
        <v>4.04</v>
      </c>
      <c r="J1749">
        <f>(P1748+D1749*J1748)*'Master-Stocks'!$I$1</f>
        <v>4.5423188969331233E-3</v>
      </c>
      <c r="K1749">
        <f>(Q1748+E1749*K1748)*'Master-Stocks'!$I$1</f>
        <v>37.944391680000003</v>
      </c>
      <c r="L1749">
        <f>(R1748+F1749*L1748)*'Master-Stocks'!$I$1</f>
        <v>7.9470472667040006</v>
      </c>
      <c r="M1749">
        <f ca="1">(S1748+G1749*M1748)*'Master-Stocks'!$I$1</f>
        <v>1.4495762867466301E-2</v>
      </c>
      <c r="N1749">
        <f t="shared" ref="N1749:S1749" si="1746">H1748*B1749+N1748</f>
        <v>7.2888821071863603</v>
      </c>
      <c r="O1749">
        <f t="shared" si="1746"/>
        <v>404</v>
      </c>
      <c r="P1749">
        <f t="shared" si="1746"/>
        <v>0.4542318896933123</v>
      </c>
      <c r="Q1749">
        <f t="shared" si="1746"/>
        <v>3794.4391680000003</v>
      </c>
      <c r="R1749">
        <f t="shared" si="1746"/>
        <v>794.70472667040008</v>
      </c>
      <c r="S1749">
        <f t="shared" ca="1" si="1746"/>
        <v>1.44957628674663</v>
      </c>
    </row>
    <row r="1750" spans="1:19" ht="12.75" x14ac:dyDescent="0.2">
      <c r="A1750">
        <f>'All Transactions'!A1750</f>
        <v>0</v>
      </c>
      <c r="B1750">
        <f>'All Transactions'!F1750</f>
        <v>0</v>
      </c>
      <c r="C1750">
        <f>'All Transactions'!G1750</f>
        <v>0</v>
      </c>
      <c r="D1750">
        <f>'All Transactions'!H1750</f>
        <v>0</v>
      </c>
      <c r="E1750">
        <f>'All Transactions'!I1750</f>
        <v>0</v>
      </c>
      <c r="F1750">
        <f>'All Transactions'!J1750</f>
        <v>0</v>
      </c>
      <c r="G1750">
        <f>'All Transactions'!K1750</f>
        <v>0</v>
      </c>
      <c r="H1750">
        <f>(N1749+B1750*H1749)*'Master-Stocks'!$I$1</f>
        <v>7.2888821071863605E-2</v>
      </c>
      <c r="I1750">
        <f>(O1749+C1750*I1749)*'Master-Stocks'!$I$1</f>
        <v>4.04</v>
      </c>
      <c r="J1750">
        <f>(P1749+D1750*J1749)*'Master-Stocks'!$I$1</f>
        <v>4.5423188969331233E-3</v>
      </c>
      <c r="K1750">
        <f>(Q1749+E1750*K1749)*'Master-Stocks'!$I$1</f>
        <v>37.944391680000003</v>
      </c>
      <c r="L1750">
        <f>(R1749+F1750*L1749)*'Master-Stocks'!$I$1</f>
        <v>7.9470472667040006</v>
      </c>
      <c r="M1750">
        <f ca="1">(S1749+G1750*M1749)*'Master-Stocks'!$I$1</f>
        <v>1.4495762867466301E-2</v>
      </c>
      <c r="N1750">
        <f t="shared" ref="N1750:S1750" si="1747">H1749*B1750+N1749</f>
        <v>7.2888821071863603</v>
      </c>
      <c r="O1750">
        <f t="shared" si="1747"/>
        <v>404</v>
      </c>
      <c r="P1750">
        <f t="shared" si="1747"/>
        <v>0.4542318896933123</v>
      </c>
      <c r="Q1750">
        <f t="shared" si="1747"/>
        <v>3794.4391680000003</v>
      </c>
      <c r="R1750">
        <f t="shared" si="1747"/>
        <v>794.70472667040008</v>
      </c>
      <c r="S1750">
        <f t="shared" ca="1" si="1747"/>
        <v>1.44957628674663</v>
      </c>
    </row>
    <row r="1751" spans="1:19" ht="12.75" x14ac:dyDescent="0.2">
      <c r="A1751">
        <f>'All Transactions'!A1751</f>
        <v>0</v>
      </c>
      <c r="B1751">
        <f>'All Transactions'!F1751</f>
        <v>0</v>
      </c>
      <c r="C1751">
        <f>'All Transactions'!G1751</f>
        <v>0</v>
      </c>
      <c r="D1751">
        <f>'All Transactions'!H1751</f>
        <v>0</v>
      </c>
      <c r="E1751">
        <f>'All Transactions'!I1751</f>
        <v>0</v>
      </c>
      <c r="F1751">
        <f>'All Transactions'!J1751</f>
        <v>0</v>
      </c>
      <c r="G1751">
        <f>'All Transactions'!K1751</f>
        <v>0</v>
      </c>
      <c r="H1751">
        <f>(N1750+B1751*H1750)*'Master-Stocks'!$I$1</f>
        <v>7.2888821071863605E-2</v>
      </c>
      <c r="I1751">
        <f>(O1750+C1751*I1750)*'Master-Stocks'!$I$1</f>
        <v>4.04</v>
      </c>
      <c r="J1751">
        <f>(P1750+D1751*J1750)*'Master-Stocks'!$I$1</f>
        <v>4.5423188969331233E-3</v>
      </c>
      <c r="K1751">
        <f>(Q1750+E1751*K1750)*'Master-Stocks'!$I$1</f>
        <v>37.944391680000003</v>
      </c>
      <c r="L1751">
        <f>(R1750+F1751*L1750)*'Master-Stocks'!$I$1</f>
        <v>7.9470472667040006</v>
      </c>
      <c r="M1751">
        <f ca="1">(S1750+G1751*M1750)*'Master-Stocks'!$I$1</f>
        <v>1.4495762867466301E-2</v>
      </c>
      <c r="N1751">
        <f t="shared" ref="N1751:S1751" si="1748">H1750*B1751+N1750</f>
        <v>7.2888821071863603</v>
      </c>
      <c r="O1751">
        <f t="shared" si="1748"/>
        <v>404</v>
      </c>
      <c r="P1751">
        <f t="shared" si="1748"/>
        <v>0.4542318896933123</v>
      </c>
      <c r="Q1751">
        <f t="shared" si="1748"/>
        <v>3794.4391680000003</v>
      </c>
      <c r="R1751">
        <f t="shared" si="1748"/>
        <v>794.70472667040008</v>
      </c>
      <c r="S1751">
        <f t="shared" ca="1" si="1748"/>
        <v>1.44957628674663</v>
      </c>
    </row>
    <row r="1752" spans="1:19" ht="12.75" x14ac:dyDescent="0.2">
      <c r="A1752">
        <f>'All Transactions'!A1752</f>
        <v>0</v>
      </c>
      <c r="B1752">
        <f>'All Transactions'!F1752</f>
        <v>0</v>
      </c>
      <c r="C1752">
        <f>'All Transactions'!G1752</f>
        <v>0</v>
      </c>
      <c r="D1752">
        <f>'All Transactions'!H1752</f>
        <v>0</v>
      </c>
      <c r="E1752">
        <f>'All Transactions'!I1752</f>
        <v>0</v>
      </c>
      <c r="F1752">
        <f>'All Transactions'!J1752</f>
        <v>0</v>
      </c>
      <c r="G1752">
        <f>'All Transactions'!K1752</f>
        <v>0</v>
      </c>
      <c r="H1752">
        <f>(N1751+B1752*H1751)*'Master-Stocks'!$I$1</f>
        <v>7.2888821071863605E-2</v>
      </c>
      <c r="I1752">
        <f>(O1751+C1752*I1751)*'Master-Stocks'!$I$1</f>
        <v>4.04</v>
      </c>
      <c r="J1752">
        <f>(P1751+D1752*J1751)*'Master-Stocks'!$I$1</f>
        <v>4.5423188969331233E-3</v>
      </c>
      <c r="K1752">
        <f>(Q1751+E1752*K1751)*'Master-Stocks'!$I$1</f>
        <v>37.944391680000003</v>
      </c>
      <c r="L1752">
        <f>(R1751+F1752*L1751)*'Master-Stocks'!$I$1</f>
        <v>7.9470472667040006</v>
      </c>
      <c r="M1752">
        <f ca="1">(S1751+G1752*M1751)*'Master-Stocks'!$I$1</f>
        <v>1.4495762867466301E-2</v>
      </c>
      <c r="N1752">
        <f t="shared" ref="N1752:S1752" si="1749">H1751*B1752+N1751</f>
        <v>7.2888821071863603</v>
      </c>
      <c r="O1752">
        <f t="shared" si="1749"/>
        <v>404</v>
      </c>
      <c r="P1752">
        <f t="shared" si="1749"/>
        <v>0.4542318896933123</v>
      </c>
      <c r="Q1752">
        <f t="shared" si="1749"/>
        <v>3794.4391680000003</v>
      </c>
      <c r="R1752">
        <f t="shared" si="1749"/>
        <v>794.70472667040008</v>
      </c>
      <c r="S1752">
        <f t="shared" ca="1" si="1749"/>
        <v>1.44957628674663</v>
      </c>
    </row>
    <row r="1753" spans="1:19" ht="12.75" x14ac:dyDescent="0.2">
      <c r="A1753">
        <f>'All Transactions'!A1753</f>
        <v>0</v>
      </c>
      <c r="B1753">
        <f>'All Transactions'!F1753</f>
        <v>0</v>
      </c>
      <c r="C1753">
        <f>'All Transactions'!G1753</f>
        <v>0</v>
      </c>
      <c r="D1753">
        <f>'All Transactions'!H1753</f>
        <v>0</v>
      </c>
      <c r="E1753">
        <f>'All Transactions'!I1753</f>
        <v>0</v>
      </c>
      <c r="F1753">
        <f>'All Transactions'!J1753</f>
        <v>0</v>
      </c>
      <c r="G1753">
        <f>'All Transactions'!K1753</f>
        <v>0</v>
      </c>
      <c r="H1753">
        <f>(N1752+B1753*H1752)*'Master-Stocks'!$I$1</f>
        <v>7.2888821071863605E-2</v>
      </c>
      <c r="I1753">
        <f>(O1752+C1753*I1752)*'Master-Stocks'!$I$1</f>
        <v>4.04</v>
      </c>
      <c r="J1753">
        <f>(P1752+D1753*J1752)*'Master-Stocks'!$I$1</f>
        <v>4.5423188969331233E-3</v>
      </c>
      <c r="K1753">
        <f>(Q1752+E1753*K1752)*'Master-Stocks'!$I$1</f>
        <v>37.944391680000003</v>
      </c>
      <c r="L1753">
        <f>(R1752+F1753*L1752)*'Master-Stocks'!$I$1</f>
        <v>7.9470472667040006</v>
      </c>
      <c r="M1753">
        <f ca="1">(S1752+G1753*M1752)*'Master-Stocks'!$I$1</f>
        <v>1.4495762867466301E-2</v>
      </c>
      <c r="N1753">
        <f t="shared" ref="N1753:S1753" si="1750">H1752*B1753+N1752</f>
        <v>7.2888821071863603</v>
      </c>
      <c r="O1753">
        <f t="shared" si="1750"/>
        <v>404</v>
      </c>
      <c r="P1753">
        <f t="shared" si="1750"/>
        <v>0.4542318896933123</v>
      </c>
      <c r="Q1753">
        <f t="shared" si="1750"/>
        <v>3794.4391680000003</v>
      </c>
      <c r="R1753">
        <f t="shared" si="1750"/>
        <v>794.70472667040008</v>
      </c>
      <c r="S1753">
        <f t="shared" ca="1" si="1750"/>
        <v>1.44957628674663</v>
      </c>
    </row>
    <row r="1754" spans="1:19" ht="12.75" x14ac:dyDescent="0.2">
      <c r="A1754">
        <f>'All Transactions'!A1754</f>
        <v>0</v>
      </c>
      <c r="B1754">
        <f>'All Transactions'!F1754</f>
        <v>0</v>
      </c>
      <c r="C1754">
        <f>'All Transactions'!G1754</f>
        <v>0</v>
      </c>
      <c r="D1754">
        <f>'All Transactions'!H1754</f>
        <v>0</v>
      </c>
      <c r="E1754">
        <f>'All Transactions'!I1754</f>
        <v>0</v>
      </c>
      <c r="F1754">
        <f>'All Transactions'!J1754</f>
        <v>0</v>
      </c>
      <c r="G1754">
        <f>'All Transactions'!K1754</f>
        <v>0</v>
      </c>
      <c r="H1754">
        <f>(N1753+B1754*H1753)*'Master-Stocks'!$I$1</f>
        <v>7.2888821071863605E-2</v>
      </c>
      <c r="I1754">
        <f>(O1753+C1754*I1753)*'Master-Stocks'!$I$1</f>
        <v>4.04</v>
      </c>
      <c r="J1754">
        <f>(P1753+D1754*J1753)*'Master-Stocks'!$I$1</f>
        <v>4.5423188969331233E-3</v>
      </c>
      <c r="K1754">
        <f>(Q1753+E1754*K1753)*'Master-Stocks'!$I$1</f>
        <v>37.944391680000003</v>
      </c>
      <c r="L1754">
        <f>(R1753+F1754*L1753)*'Master-Stocks'!$I$1</f>
        <v>7.9470472667040006</v>
      </c>
      <c r="M1754">
        <f ca="1">(S1753+G1754*M1753)*'Master-Stocks'!$I$1</f>
        <v>1.4495762867466301E-2</v>
      </c>
      <c r="N1754">
        <f t="shared" ref="N1754:S1754" si="1751">H1753*B1754+N1753</f>
        <v>7.2888821071863603</v>
      </c>
      <c r="O1754">
        <f t="shared" si="1751"/>
        <v>404</v>
      </c>
      <c r="P1754">
        <f t="shared" si="1751"/>
        <v>0.4542318896933123</v>
      </c>
      <c r="Q1754">
        <f t="shared" si="1751"/>
        <v>3794.4391680000003</v>
      </c>
      <c r="R1754">
        <f t="shared" si="1751"/>
        <v>794.70472667040008</v>
      </c>
      <c r="S1754">
        <f t="shared" ca="1" si="1751"/>
        <v>1.44957628674663</v>
      </c>
    </row>
    <row r="1755" spans="1:19" ht="12.75" x14ac:dyDescent="0.2">
      <c r="A1755">
        <f>'All Transactions'!A1755</f>
        <v>0</v>
      </c>
      <c r="B1755">
        <f>'All Transactions'!F1755</f>
        <v>0</v>
      </c>
      <c r="C1755">
        <f>'All Transactions'!G1755</f>
        <v>0</v>
      </c>
      <c r="D1755">
        <f>'All Transactions'!H1755</f>
        <v>0</v>
      </c>
      <c r="E1755">
        <f>'All Transactions'!I1755</f>
        <v>0</v>
      </c>
      <c r="F1755">
        <f>'All Transactions'!J1755</f>
        <v>0</v>
      </c>
      <c r="G1755">
        <f>'All Transactions'!K1755</f>
        <v>0</v>
      </c>
      <c r="H1755">
        <f>(N1754+B1755*H1754)*'Master-Stocks'!$I$1</f>
        <v>7.2888821071863605E-2</v>
      </c>
      <c r="I1755">
        <f>(O1754+C1755*I1754)*'Master-Stocks'!$I$1</f>
        <v>4.04</v>
      </c>
      <c r="J1755">
        <f>(P1754+D1755*J1754)*'Master-Stocks'!$I$1</f>
        <v>4.5423188969331233E-3</v>
      </c>
      <c r="K1755">
        <f>(Q1754+E1755*K1754)*'Master-Stocks'!$I$1</f>
        <v>37.944391680000003</v>
      </c>
      <c r="L1755">
        <f>(R1754+F1755*L1754)*'Master-Stocks'!$I$1</f>
        <v>7.9470472667040006</v>
      </c>
      <c r="M1755">
        <f ca="1">(S1754+G1755*M1754)*'Master-Stocks'!$I$1</f>
        <v>1.4495762867466301E-2</v>
      </c>
      <c r="N1755">
        <f t="shared" ref="N1755:S1755" si="1752">H1754*B1755+N1754</f>
        <v>7.2888821071863603</v>
      </c>
      <c r="O1755">
        <f t="shared" si="1752"/>
        <v>404</v>
      </c>
      <c r="P1755">
        <f t="shared" si="1752"/>
        <v>0.4542318896933123</v>
      </c>
      <c r="Q1755">
        <f t="shared" si="1752"/>
        <v>3794.4391680000003</v>
      </c>
      <c r="R1755">
        <f t="shared" si="1752"/>
        <v>794.70472667040008</v>
      </c>
      <c r="S1755">
        <f t="shared" ca="1" si="1752"/>
        <v>1.44957628674663</v>
      </c>
    </row>
    <row r="1756" spans="1:19" ht="12.75" x14ac:dyDescent="0.2">
      <c r="A1756">
        <f>'All Transactions'!A1756</f>
        <v>0</v>
      </c>
      <c r="B1756">
        <f>'All Transactions'!F1756</f>
        <v>0</v>
      </c>
      <c r="C1756">
        <f>'All Transactions'!G1756</f>
        <v>0</v>
      </c>
      <c r="D1756">
        <f>'All Transactions'!H1756</f>
        <v>0</v>
      </c>
      <c r="E1756">
        <f>'All Transactions'!I1756</f>
        <v>0</v>
      </c>
      <c r="F1756">
        <f>'All Transactions'!J1756</f>
        <v>0</v>
      </c>
      <c r="G1756">
        <f>'All Transactions'!K1756</f>
        <v>0</v>
      </c>
      <c r="H1756">
        <f>(N1755+B1756*H1755)*'Master-Stocks'!$I$1</f>
        <v>7.2888821071863605E-2</v>
      </c>
      <c r="I1756">
        <f>(O1755+C1756*I1755)*'Master-Stocks'!$I$1</f>
        <v>4.04</v>
      </c>
      <c r="J1756">
        <f>(P1755+D1756*J1755)*'Master-Stocks'!$I$1</f>
        <v>4.5423188969331233E-3</v>
      </c>
      <c r="K1756">
        <f>(Q1755+E1756*K1755)*'Master-Stocks'!$I$1</f>
        <v>37.944391680000003</v>
      </c>
      <c r="L1756">
        <f>(R1755+F1756*L1755)*'Master-Stocks'!$I$1</f>
        <v>7.9470472667040006</v>
      </c>
      <c r="M1756">
        <f ca="1">(S1755+G1756*M1755)*'Master-Stocks'!$I$1</f>
        <v>1.4495762867466301E-2</v>
      </c>
      <c r="N1756">
        <f t="shared" ref="N1756:S1756" si="1753">H1755*B1756+N1755</f>
        <v>7.2888821071863603</v>
      </c>
      <c r="O1756">
        <f t="shared" si="1753"/>
        <v>404</v>
      </c>
      <c r="P1756">
        <f t="shared" si="1753"/>
        <v>0.4542318896933123</v>
      </c>
      <c r="Q1756">
        <f t="shared" si="1753"/>
        <v>3794.4391680000003</v>
      </c>
      <c r="R1756">
        <f t="shared" si="1753"/>
        <v>794.70472667040008</v>
      </c>
      <c r="S1756">
        <f t="shared" ca="1" si="1753"/>
        <v>1.44957628674663</v>
      </c>
    </row>
    <row r="1757" spans="1:19" ht="12.75" x14ac:dyDescent="0.2">
      <c r="A1757">
        <f>'All Transactions'!A1757</f>
        <v>0</v>
      </c>
      <c r="B1757">
        <f>'All Transactions'!F1757</f>
        <v>0</v>
      </c>
      <c r="C1757">
        <f>'All Transactions'!G1757</f>
        <v>0</v>
      </c>
      <c r="D1757">
        <f>'All Transactions'!H1757</f>
        <v>0</v>
      </c>
      <c r="E1757">
        <f>'All Transactions'!I1757</f>
        <v>0</v>
      </c>
      <c r="F1757">
        <f>'All Transactions'!J1757</f>
        <v>0</v>
      </c>
      <c r="G1757">
        <f>'All Transactions'!K1757</f>
        <v>0</v>
      </c>
      <c r="H1757">
        <f>(N1756+B1757*H1756)*'Master-Stocks'!$I$1</f>
        <v>7.2888821071863605E-2</v>
      </c>
      <c r="I1757">
        <f>(O1756+C1757*I1756)*'Master-Stocks'!$I$1</f>
        <v>4.04</v>
      </c>
      <c r="J1757">
        <f>(P1756+D1757*J1756)*'Master-Stocks'!$I$1</f>
        <v>4.5423188969331233E-3</v>
      </c>
      <c r="K1757">
        <f>(Q1756+E1757*K1756)*'Master-Stocks'!$I$1</f>
        <v>37.944391680000003</v>
      </c>
      <c r="L1757">
        <f>(R1756+F1757*L1756)*'Master-Stocks'!$I$1</f>
        <v>7.9470472667040006</v>
      </c>
      <c r="M1757">
        <f ca="1">(S1756+G1757*M1756)*'Master-Stocks'!$I$1</f>
        <v>1.4495762867466301E-2</v>
      </c>
      <c r="N1757">
        <f t="shared" ref="N1757:S1757" si="1754">H1756*B1757+N1756</f>
        <v>7.2888821071863603</v>
      </c>
      <c r="O1757">
        <f t="shared" si="1754"/>
        <v>404</v>
      </c>
      <c r="P1757">
        <f t="shared" si="1754"/>
        <v>0.4542318896933123</v>
      </c>
      <c r="Q1757">
        <f t="shared" si="1754"/>
        <v>3794.4391680000003</v>
      </c>
      <c r="R1757">
        <f t="shared" si="1754"/>
        <v>794.70472667040008</v>
      </c>
      <c r="S1757">
        <f t="shared" ca="1" si="1754"/>
        <v>1.44957628674663</v>
      </c>
    </row>
    <row r="1758" spans="1:19" ht="12.75" x14ac:dyDescent="0.2">
      <c r="A1758">
        <f>'All Transactions'!A1758</f>
        <v>0</v>
      </c>
      <c r="B1758">
        <f>'All Transactions'!F1758</f>
        <v>0</v>
      </c>
      <c r="C1758">
        <f>'All Transactions'!G1758</f>
        <v>0</v>
      </c>
      <c r="D1758">
        <f>'All Transactions'!H1758</f>
        <v>0</v>
      </c>
      <c r="E1758">
        <f>'All Transactions'!I1758</f>
        <v>0</v>
      </c>
      <c r="F1758">
        <f>'All Transactions'!J1758</f>
        <v>0</v>
      </c>
      <c r="G1758">
        <f>'All Transactions'!K1758</f>
        <v>0</v>
      </c>
      <c r="H1758">
        <f>(N1757+B1758*H1757)*'Master-Stocks'!$I$1</f>
        <v>7.2888821071863605E-2</v>
      </c>
      <c r="I1758">
        <f>(O1757+C1758*I1757)*'Master-Stocks'!$I$1</f>
        <v>4.04</v>
      </c>
      <c r="J1758">
        <f>(P1757+D1758*J1757)*'Master-Stocks'!$I$1</f>
        <v>4.5423188969331233E-3</v>
      </c>
      <c r="K1758">
        <f>(Q1757+E1758*K1757)*'Master-Stocks'!$I$1</f>
        <v>37.944391680000003</v>
      </c>
      <c r="L1758">
        <f>(R1757+F1758*L1757)*'Master-Stocks'!$I$1</f>
        <v>7.9470472667040006</v>
      </c>
      <c r="M1758">
        <f ca="1">(S1757+G1758*M1757)*'Master-Stocks'!$I$1</f>
        <v>1.4495762867466301E-2</v>
      </c>
      <c r="N1758">
        <f t="shared" ref="N1758:S1758" si="1755">H1757*B1758+N1757</f>
        <v>7.2888821071863603</v>
      </c>
      <c r="O1758">
        <f t="shared" si="1755"/>
        <v>404</v>
      </c>
      <c r="P1758">
        <f t="shared" si="1755"/>
        <v>0.4542318896933123</v>
      </c>
      <c r="Q1758">
        <f t="shared" si="1755"/>
        <v>3794.4391680000003</v>
      </c>
      <c r="R1758">
        <f t="shared" si="1755"/>
        <v>794.70472667040008</v>
      </c>
      <c r="S1758">
        <f t="shared" ca="1" si="1755"/>
        <v>1.44957628674663</v>
      </c>
    </row>
    <row r="1759" spans="1:19" ht="12.75" x14ac:dyDescent="0.2">
      <c r="A1759">
        <f>'All Transactions'!A1759</f>
        <v>0</v>
      </c>
      <c r="B1759">
        <f>'All Transactions'!F1759</f>
        <v>0</v>
      </c>
      <c r="C1759">
        <f>'All Transactions'!G1759</f>
        <v>0</v>
      </c>
      <c r="D1759">
        <f>'All Transactions'!H1759</f>
        <v>0</v>
      </c>
      <c r="E1759">
        <f>'All Transactions'!I1759</f>
        <v>0</v>
      </c>
      <c r="F1759">
        <f>'All Transactions'!J1759</f>
        <v>0</v>
      </c>
      <c r="G1759">
        <f>'All Transactions'!K1759</f>
        <v>0</v>
      </c>
      <c r="H1759">
        <f>(N1758+B1759*H1758)*'Master-Stocks'!$I$1</f>
        <v>7.2888821071863605E-2</v>
      </c>
      <c r="I1759">
        <f>(O1758+C1759*I1758)*'Master-Stocks'!$I$1</f>
        <v>4.04</v>
      </c>
      <c r="J1759">
        <f>(P1758+D1759*J1758)*'Master-Stocks'!$I$1</f>
        <v>4.5423188969331233E-3</v>
      </c>
      <c r="K1759">
        <f>(Q1758+E1759*K1758)*'Master-Stocks'!$I$1</f>
        <v>37.944391680000003</v>
      </c>
      <c r="L1759">
        <f>(R1758+F1759*L1758)*'Master-Stocks'!$I$1</f>
        <v>7.9470472667040006</v>
      </c>
      <c r="M1759">
        <f ca="1">(S1758+G1759*M1758)*'Master-Stocks'!$I$1</f>
        <v>1.4495762867466301E-2</v>
      </c>
      <c r="N1759">
        <f t="shared" ref="N1759:S1759" si="1756">H1758*B1759+N1758</f>
        <v>7.2888821071863603</v>
      </c>
      <c r="O1759">
        <f t="shared" si="1756"/>
        <v>404</v>
      </c>
      <c r="P1759">
        <f t="shared" si="1756"/>
        <v>0.4542318896933123</v>
      </c>
      <c r="Q1759">
        <f t="shared" si="1756"/>
        <v>3794.4391680000003</v>
      </c>
      <c r="R1759">
        <f t="shared" si="1756"/>
        <v>794.70472667040008</v>
      </c>
      <c r="S1759">
        <f t="shared" ca="1" si="1756"/>
        <v>1.44957628674663</v>
      </c>
    </row>
    <row r="1760" spans="1:19" ht="12.75" x14ac:dyDescent="0.2">
      <c r="A1760">
        <f>'All Transactions'!A1760</f>
        <v>0</v>
      </c>
      <c r="B1760">
        <f>'All Transactions'!F1760</f>
        <v>0</v>
      </c>
      <c r="C1760">
        <f>'All Transactions'!G1760</f>
        <v>0</v>
      </c>
      <c r="D1760">
        <f>'All Transactions'!H1760</f>
        <v>0</v>
      </c>
      <c r="E1760">
        <f>'All Transactions'!I1760</f>
        <v>0</v>
      </c>
      <c r="F1760">
        <f>'All Transactions'!J1760</f>
        <v>0</v>
      </c>
      <c r="G1760">
        <f>'All Transactions'!K1760</f>
        <v>0</v>
      </c>
      <c r="H1760">
        <f>(N1759+B1760*H1759)*'Master-Stocks'!$I$1</f>
        <v>7.2888821071863605E-2</v>
      </c>
      <c r="I1760">
        <f>(O1759+C1760*I1759)*'Master-Stocks'!$I$1</f>
        <v>4.04</v>
      </c>
      <c r="J1760">
        <f>(P1759+D1760*J1759)*'Master-Stocks'!$I$1</f>
        <v>4.5423188969331233E-3</v>
      </c>
      <c r="K1760">
        <f>(Q1759+E1760*K1759)*'Master-Stocks'!$I$1</f>
        <v>37.944391680000003</v>
      </c>
      <c r="L1760">
        <f>(R1759+F1760*L1759)*'Master-Stocks'!$I$1</f>
        <v>7.9470472667040006</v>
      </c>
      <c r="M1760">
        <f ca="1">(S1759+G1760*M1759)*'Master-Stocks'!$I$1</f>
        <v>1.4495762867466301E-2</v>
      </c>
      <c r="N1760">
        <f t="shared" ref="N1760:S1760" si="1757">H1759*B1760+N1759</f>
        <v>7.2888821071863603</v>
      </c>
      <c r="O1760">
        <f t="shared" si="1757"/>
        <v>404</v>
      </c>
      <c r="P1760">
        <f t="shared" si="1757"/>
        <v>0.4542318896933123</v>
      </c>
      <c r="Q1760">
        <f t="shared" si="1757"/>
        <v>3794.4391680000003</v>
      </c>
      <c r="R1760">
        <f t="shared" si="1757"/>
        <v>794.70472667040008</v>
      </c>
      <c r="S1760">
        <f t="shared" ca="1" si="1757"/>
        <v>1.44957628674663</v>
      </c>
    </row>
    <row r="1761" spans="1:19" ht="12.75" x14ac:dyDescent="0.2">
      <c r="A1761">
        <f>'All Transactions'!A1761</f>
        <v>0</v>
      </c>
      <c r="B1761">
        <f>'All Transactions'!F1761</f>
        <v>0</v>
      </c>
      <c r="C1761">
        <f>'All Transactions'!G1761</f>
        <v>0</v>
      </c>
      <c r="D1761">
        <f>'All Transactions'!H1761</f>
        <v>0</v>
      </c>
      <c r="E1761">
        <f>'All Transactions'!I1761</f>
        <v>0</v>
      </c>
      <c r="F1761">
        <f>'All Transactions'!J1761</f>
        <v>0</v>
      </c>
      <c r="G1761">
        <f>'All Transactions'!K1761</f>
        <v>0</v>
      </c>
      <c r="H1761">
        <f>(N1760+B1761*H1760)*'Master-Stocks'!$I$1</f>
        <v>7.2888821071863605E-2</v>
      </c>
      <c r="I1761">
        <f>(O1760+C1761*I1760)*'Master-Stocks'!$I$1</f>
        <v>4.04</v>
      </c>
      <c r="J1761">
        <f>(P1760+D1761*J1760)*'Master-Stocks'!$I$1</f>
        <v>4.5423188969331233E-3</v>
      </c>
      <c r="K1761">
        <f>(Q1760+E1761*K1760)*'Master-Stocks'!$I$1</f>
        <v>37.944391680000003</v>
      </c>
      <c r="L1761">
        <f>(R1760+F1761*L1760)*'Master-Stocks'!$I$1</f>
        <v>7.9470472667040006</v>
      </c>
      <c r="M1761">
        <f ca="1">(S1760+G1761*M1760)*'Master-Stocks'!$I$1</f>
        <v>1.4495762867466301E-2</v>
      </c>
      <c r="N1761">
        <f t="shared" ref="N1761:S1761" si="1758">H1760*B1761+N1760</f>
        <v>7.2888821071863603</v>
      </c>
      <c r="O1761">
        <f t="shared" si="1758"/>
        <v>404</v>
      </c>
      <c r="P1761">
        <f t="shared" si="1758"/>
        <v>0.4542318896933123</v>
      </c>
      <c r="Q1761">
        <f t="shared" si="1758"/>
        <v>3794.4391680000003</v>
      </c>
      <c r="R1761">
        <f t="shared" si="1758"/>
        <v>794.70472667040008</v>
      </c>
      <c r="S1761">
        <f t="shared" ca="1" si="1758"/>
        <v>1.44957628674663</v>
      </c>
    </row>
    <row r="1762" spans="1:19" ht="12.75" x14ac:dyDescent="0.2">
      <c r="A1762">
        <f>'All Transactions'!A1762</f>
        <v>0</v>
      </c>
      <c r="B1762">
        <f>'All Transactions'!F1762</f>
        <v>0</v>
      </c>
      <c r="C1762">
        <f>'All Transactions'!G1762</f>
        <v>0</v>
      </c>
      <c r="D1762">
        <f>'All Transactions'!H1762</f>
        <v>0</v>
      </c>
      <c r="E1762">
        <f>'All Transactions'!I1762</f>
        <v>0</v>
      </c>
      <c r="F1762">
        <f>'All Transactions'!J1762</f>
        <v>0</v>
      </c>
      <c r="G1762">
        <f>'All Transactions'!K1762</f>
        <v>0</v>
      </c>
      <c r="H1762">
        <f>(N1761+B1762*H1761)*'Master-Stocks'!$I$1</f>
        <v>7.2888821071863605E-2</v>
      </c>
      <c r="I1762">
        <f>(O1761+C1762*I1761)*'Master-Stocks'!$I$1</f>
        <v>4.04</v>
      </c>
      <c r="J1762">
        <f>(P1761+D1762*J1761)*'Master-Stocks'!$I$1</f>
        <v>4.5423188969331233E-3</v>
      </c>
      <c r="K1762">
        <f>(Q1761+E1762*K1761)*'Master-Stocks'!$I$1</f>
        <v>37.944391680000003</v>
      </c>
      <c r="L1762">
        <f>(R1761+F1762*L1761)*'Master-Stocks'!$I$1</f>
        <v>7.9470472667040006</v>
      </c>
      <c r="M1762">
        <f ca="1">(S1761+G1762*M1761)*'Master-Stocks'!$I$1</f>
        <v>1.4495762867466301E-2</v>
      </c>
      <c r="N1762">
        <f t="shared" ref="N1762:S1762" si="1759">H1761*B1762+N1761</f>
        <v>7.2888821071863603</v>
      </c>
      <c r="O1762">
        <f t="shared" si="1759"/>
        <v>404</v>
      </c>
      <c r="P1762">
        <f t="shared" si="1759"/>
        <v>0.4542318896933123</v>
      </c>
      <c r="Q1762">
        <f t="shared" si="1759"/>
        <v>3794.4391680000003</v>
      </c>
      <c r="R1762">
        <f t="shared" si="1759"/>
        <v>794.70472667040008</v>
      </c>
      <c r="S1762">
        <f t="shared" ca="1" si="1759"/>
        <v>1.44957628674663</v>
      </c>
    </row>
    <row r="1763" spans="1:19" ht="12.75" x14ac:dyDescent="0.2">
      <c r="A1763">
        <f>'All Transactions'!A1763</f>
        <v>0</v>
      </c>
      <c r="B1763">
        <f>'All Transactions'!F1763</f>
        <v>0</v>
      </c>
      <c r="C1763">
        <f>'All Transactions'!G1763</f>
        <v>0</v>
      </c>
      <c r="D1763">
        <f>'All Transactions'!H1763</f>
        <v>0</v>
      </c>
      <c r="E1763">
        <f>'All Transactions'!I1763</f>
        <v>0</v>
      </c>
      <c r="F1763">
        <f>'All Transactions'!J1763</f>
        <v>0</v>
      </c>
      <c r="G1763">
        <f>'All Transactions'!K1763</f>
        <v>0</v>
      </c>
      <c r="H1763">
        <f>(N1762+B1763*H1762)*'Master-Stocks'!$I$1</f>
        <v>7.2888821071863605E-2</v>
      </c>
      <c r="I1763">
        <f>(O1762+C1763*I1762)*'Master-Stocks'!$I$1</f>
        <v>4.04</v>
      </c>
      <c r="J1763">
        <f>(P1762+D1763*J1762)*'Master-Stocks'!$I$1</f>
        <v>4.5423188969331233E-3</v>
      </c>
      <c r="K1763">
        <f>(Q1762+E1763*K1762)*'Master-Stocks'!$I$1</f>
        <v>37.944391680000003</v>
      </c>
      <c r="L1763">
        <f>(R1762+F1763*L1762)*'Master-Stocks'!$I$1</f>
        <v>7.9470472667040006</v>
      </c>
      <c r="M1763">
        <f ca="1">(S1762+G1763*M1762)*'Master-Stocks'!$I$1</f>
        <v>1.4495762867466301E-2</v>
      </c>
      <c r="N1763">
        <f t="shared" ref="N1763:S1763" si="1760">H1762*B1763+N1762</f>
        <v>7.2888821071863603</v>
      </c>
      <c r="O1763">
        <f t="shared" si="1760"/>
        <v>404</v>
      </c>
      <c r="P1763">
        <f t="shared" si="1760"/>
        <v>0.4542318896933123</v>
      </c>
      <c r="Q1763">
        <f t="shared" si="1760"/>
        <v>3794.4391680000003</v>
      </c>
      <c r="R1763">
        <f t="shared" si="1760"/>
        <v>794.70472667040008</v>
      </c>
      <c r="S1763">
        <f t="shared" ca="1" si="1760"/>
        <v>1.44957628674663</v>
      </c>
    </row>
    <row r="1764" spans="1:19" ht="12.75" x14ac:dyDescent="0.2">
      <c r="A1764">
        <f>'All Transactions'!A1764</f>
        <v>0</v>
      </c>
      <c r="B1764">
        <f>'All Transactions'!F1764</f>
        <v>0</v>
      </c>
      <c r="C1764">
        <f>'All Transactions'!G1764</f>
        <v>0</v>
      </c>
      <c r="D1764">
        <f>'All Transactions'!H1764</f>
        <v>0</v>
      </c>
      <c r="E1764">
        <f>'All Transactions'!I1764</f>
        <v>0</v>
      </c>
      <c r="F1764">
        <f>'All Transactions'!J1764</f>
        <v>0</v>
      </c>
      <c r="G1764">
        <f>'All Transactions'!K1764</f>
        <v>0</v>
      </c>
      <c r="H1764">
        <f>(N1763+B1764*H1763)*'Master-Stocks'!$I$1</f>
        <v>7.2888821071863605E-2</v>
      </c>
      <c r="I1764">
        <f>(O1763+C1764*I1763)*'Master-Stocks'!$I$1</f>
        <v>4.04</v>
      </c>
      <c r="J1764">
        <f>(P1763+D1764*J1763)*'Master-Stocks'!$I$1</f>
        <v>4.5423188969331233E-3</v>
      </c>
      <c r="K1764">
        <f>(Q1763+E1764*K1763)*'Master-Stocks'!$I$1</f>
        <v>37.944391680000003</v>
      </c>
      <c r="L1764">
        <f>(R1763+F1764*L1763)*'Master-Stocks'!$I$1</f>
        <v>7.9470472667040006</v>
      </c>
      <c r="M1764">
        <f ca="1">(S1763+G1764*M1763)*'Master-Stocks'!$I$1</f>
        <v>1.4495762867466301E-2</v>
      </c>
      <c r="N1764">
        <f t="shared" ref="N1764:S1764" si="1761">H1763*B1764+N1763</f>
        <v>7.2888821071863603</v>
      </c>
      <c r="O1764">
        <f t="shared" si="1761"/>
        <v>404</v>
      </c>
      <c r="P1764">
        <f t="shared" si="1761"/>
        <v>0.4542318896933123</v>
      </c>
      <c r="Q1764">
        <f t="shared" si="1761"/>
        <v>3794.4391680000003</v>
      </c>
      <c r="R1764">
        <f t="shared" si="1761"/>
        <v>794.70472667040008</v>
      </c>
      <c r="S1764">
        <f t="shared" ca="1" si="1761"/>
        <v>1.44957628674663</v>
      </c>
    </row>
    <row r="1765" spans="1:19" ht="12.75" x14ac:dyDescent="0.2">
      <c r="A1765">
        <f>'All Transactions'!A1765</f>
        <v>0</v>
      </c>
      <c r="B1765">
        <f>'All Transactions'!F1765</f>
        <v>0</v>
      </c>
      <c r="C1765">
        <f>'All Transactions'!G1765</f>
        <v>0</v>
      </c>
      <c r="D1765">
        <f>'All Transactions'!H1765</f>
        <v>0</v>
      </c>
      <c r="E1765">
        <f>'All Transactions'!I1765</f>
        <v>0</v>
      </c>
      <c r="F1765">
        <f>'All Transactions'!J1765</f>
        <v>0</v>
      </c>
      <c r="G1765">
        <f>'All Transactions'!K1765</f>
        <v>0</v>
      </c>
      <c r="H1765">
        <f>(N1764+B1765*H1764)*'Master-Stocks'!$I$1</f>
        <v>7.2888821071863605E-2</v>
      </c>
      <c r="I1765">
        <f>(O1764+C1765*I1764)*'Master-Stocks'!$I$1</f>
        <v>4.04</v>
      </c>
      <c r="J1765">
        <f>(P1764+D1765*J1764)*'Master-Stocks'!$I$1</f>
        <v>4.5423188969331233E-3</v>
      </c>
      <c r="K1765">
        <f>(Q1764+E1765*K1764)*'Master-Stocks'!$I$1</f>
        <v>37.944391680000003</v>
      </c>
      <c r="L1765">
        <f>(R1764+F1765*L1764)*'Master-Stocks'!$I$1</f>
        <v>7.9470472667040006</v>
      </c>
      <c r="M1765">
        <f ca="1">(S1764+G1765*M1764)*'Master-Stocks'!$I$1</f>
        <v>1.4495762867466301E-2</v>
      </c>
      <c r="N1765">
        <f t="shared" ref="N1765:S1765" si="1762">H1764*B1765+N1764</f>
        <v>7.2888821071863603</v>
      </c>
      <c r="O1765">
        <f t="shared" si="1762"/>
        <v>404</v>
      </c>
      <c r="P1765">
        <f t="shared" si="1762"/>
        <v>0.4542318896933123</v>
      </c>
      <c r="Q1765">
        <f t="shared" si="1762"/>
        <v>3794.4391680000003</v>
      </c>
      <c r="R1765">
        <f t="shared" si="1762"/>
        <v>794.70472667040008</v>
      </c>
      <c r="S1765">
        <f t="shared" ca="1" si="1762"/>
        <v>1.44957628674663</v>
      </c>
    </row>
    <row r="1766" spans="1:19" ht="12.75" x14ac:dyDescent="0.2">
      <c r="A1766">
        <f>'All Transactions'!A1766</f>
        <v>0</v>
      </c>
      <c r="B1766">
        <f>'All Transactions'!F1766</f>
        <v>0</v>
      </c>
      <c r="C1766">
        <f>'All Transactions'!G1766</f>
        <v>0</v>
      </c>
      <c r="D1766">
        <f>'All Transactions'!H1766</f>
        <v>0</v>
      </c>
      <c r="E1766">
        <f>'All Transactions'!I1766</f>
        <v>0</v>
      </c>
      <c r="F1766">
        <f>'All Transactions'!J1766</f>
        <v>0</v>
      </c>
      <c r="G1766">
        <f>'All Transactions'!K1766</f>
        <v>0</v>
      </c>
      <c r="H1766">
        <f>(N1765+B1766*H1765)*'Master-Stocks'!$I$1</f>
        <v>7.2888821071863605E-2</v>
      </c>
      <c r="I1766">
        <f>(O1765+C1766*I1765)*'Master-Stocks'!$I$1</f>
        <v>4.04</v>
      </c>
      <c r="J1766">
        <f>(P1765+D1766*J1765)*'Master-Stocks'!$I$1</f>
        <v>4.5423188969331233E-3</v>
      </c>
      <c r="K1766">
        <f>(Q1765+E1766*K1765)*'Master-Stocks'!$I$1</f>
        <v>37.944391680000003</v>
      </c>
      <c r="L1766">
        <f>(R1765+F1766*L1765)*'Master-Stocks'!$I$1</f>
        <v>7.9470472667040006</v>
      </c>
      <c r="M1766">
        <f ca="1">(S1765+G1766*M1765)*'Master-Stocks'!$I$1</f>
        <v>1.4495762867466301E-2</v>
      </c>
      <c r="N1766">
        <f t="shared" ref="N1766:S1766" si="1763">H1765*B1766+N1765</f>
        <v>7.2888821071863603</v>
      </c>
      <c r="O1766">
        <f t="shared" si="1763"/>
        <v>404</v>
      </c>
      <c r="P1766">
        <f t="shared" si="1763"/>
        <v>0.4542318896933123</v>
      </c>
      <c r="Q1766">
        <f t="shared" si="1763"/>
        <v>3794.4391680000003</v>
      </c>
      <c r="R1766">
        <f t="shared" si="1763"/>
        <v>794.70472667040008</v>
      </c>
      <c r="S1766">
        <f t="shared" ca="1" si="1763"/>
        <v>1.44957628674663</v>
      </c>
    </row>
    <row r="1767" spans="1:19" ht="12.75" x14ac:dyDescent="0.2">
      <c r="A1767">
        <f>'All Transactions'!A1767</f>
        <v>0</v>
      </c>
      <c r="B1767">
        <f>'All Transactions'!F1767</f>
        <v>0</v>
      </c>
      <c r="C1767">
        <f>'All Transactions'!G1767</f>
        <v>0</v>
      </c>
      <c r="D1767">
        <f>'All Transactions'!H1767</f>
        <v>0</v>
      </c>
      <c r="E1767">
        <f>'All Transactions'!I1767</f>
        <v>0</v>
      </c>
      <c r="F1767">
        <f>'All Transactions'!J1767</f>
        <v>0</v>
      </c>
      <c r="G1767">
        <f>'All Transactions'!K1767</f>
        <v>0</v>
      </c>
      <c r="H1767">
        <f>(N1766+B1767*H1766)*'Master-Stocks'!$I$1</f>
        <v>7.2888821071863605E-2</v>
      </c>
      <c r="I1767">
        <f>(O1766+C1767*I1766)*'Master-Stocks'!$I$1</f>
        <v>4.04</v>
      </c>
      <c r="J1767">
        <f>(P1766+D1767*J1766)*'Master-Stocks'!$I$1</f>
        <v>4.5423188969331233E-3</v>
      </c>
      <c r="K1767">
        <f>(Q1766+E1767*K1766)*'Master-Stocks'!$I$1</f>
        <v>37.944391680000003</v>
      </c>
      <c r="L1767">
        <f>(R1766+F1767*L1766)*'Master-Stocks'!$I$1</f>
        <v>7.9470472667040006</v>
      </c>
      <c r="M1767">
        <f ca="1">(S1766+G1767*M1766)*'Master-Stocks'!$I$1</f>
        <v>1.4495762867466301E-2</v>
      </c>
      <c r="N1767">
        <f t="shared" ref="N1767:S1767" si="1764">H1766*B1767+N1766</f>
        <v>7.2888821071863603</v>
      </c>
      <c r="O1767">
        <f t="shared" si="1764"/>
        <v>404</v>
      </c>
      <c r="P1767">
        <f t="shared" si="1764"/>
        <v>0.4542318896933123</v>
      </c>
      <c r="Q1767">
        <f t="shared" si="1764"/>
        <v>3794.4391680000003</v>
      </c>
      <c r="R1767">
        <f t="shared" si="1764"/>
        <v>794.70472667040008</v>
      </c>
      <c r="S1767">
        <f t="shared" ca="1" si="1764"/>
        <v>1.44957628674663</v>
      </c>
    </row>
    <row r="1768" spans="1:19" ht="12.75" x14ac:dyDescent="0.2">
      <c r="A1768">
        <f>'All Transactions'!A1768</f>
        <v>0</v>
      </c>
      <c r="B1768">
        <f>'All Transactions'!F1768</f>
        <v>0</v>
      </c>
      <c r="C1768">
        <f>'All Transactions'!G1768</f>
        <v>0</v>
      </c>
      <c r="D1768">
        <f>'All Transactions'!H1768</f>
        <v>0</v>
      </c>
      <c r="E1768">
        <f>'All Transactions'!I1768</f>
        <v>0</v>
      </c>
      <c r="F1768">
        <f>'All Transactions'!J1768</f>
        <v>0</v>
      </c>
      <c r="G1768">
        <f>'All Transactions'!K1768</f>
        <v>0</v>
      </c>
      <c r="H1768">
        <f>(N1767+B1768*H1767)*'Master-Stocks'!$I$1</f>
        <v>7.2888821071863605E-2</v>
      </c>
      <c r="I1768">
        <f>(O1767+C1768*I1767)*'Master-Stocks'!$I$1</f>
        <v>4.04</v>
      </c>
      <c r="J1768">
        <f>(P1767+D1768*J1767)*'Master-Stocks'!$I$1</f>
        <v>4.5423188969331233E-3</v>
      </c>
      <c r="K1768">
        <f>(Q1767+E1768*K1767)*'Master-Stocks'!$I$1</f>
        <v>37.944391680000003</v>
      </c>
      <c r="L1768">
        <f>(R1767+F1768*L1767)*'Master-Stocks'!$I$1</f>
        <v>7.9470472667040006</v>
      </c>
      <c r="M1768">
        <f ca="1">(S1767+G1768*M1767)*'Master-Stocks'!$I$1</f>
        <v>1.4495762867466301E-2</v>
      </c>
      <c r="N1768">
        <f t="shared" ref="N1768:S1768" si="1765">H1767*B1768+N1767</f>
        <v>7.2888821071863603</v>
      </c>
      <c r="O1768">
        <f t="shared" si="1765"/>
        <v>404</v>
      </c>
      <c r="P1768">
        <f t="shared" si="1765"/>
        <v>0.4542318896933123</v>
      </c>
      <c r="Q1768">
        <f t="shared" si="1765"/>
        <v>3794.4391680000003</v>
      </c>
      <c r="R1768">
        <f t="shared" si="1765"/>
        <v>794.70472667040008</v>
      </c>
      <c r="S1768">
        <f t="shared" ca="1" si="1765"/>
        <v>1.44957628674663</v>
      </c>
    </row>
    <row r="1769" spans="1:19" ht="12.75" x14ac:dyDescent="0.2">
      <c r="A1769">
        <f>'All Transactions'!A1769</f>
        <v>0</v>
      </c>
      <c r="B1769">
        <f>'All Transactions'!F1769</f>
        <v>0</v>
      </c>
      <c r="C1769">
        <f>'All Transactions'!G1769</f>
        <v>0</v>
      </c>
      <c r="D1769">
        <f>'All Transactions'!H1769</f>
        <v>0</v>
      </c>
      <c r="E1769">
        <f>'All Transactions'!I1769</f>
        <v>0</v>
      </c>
      <c r="F1769">
        <f>'All Transactions'!J1769</f>
        <v>0</v>
      </c>
      <c r="G1769">
        <f>'All Transactions'!K1769</f>
        <v>0</v>
      </c>
      <c r="H1769">
        <f>(N1768+B1769*H1768)*'Master-Stocks'!$I$1</f>
        <v>7.2888821071863605E-2</v>
      </c>
      <c r="I1769">
        <f>(O1768+C1769*I1768)*'Master-Stocks'!$I$1</f>
        <v>4.04</v>
      </c>
      <c r="J1769">
        <f>(P1768+D1769*J1768)*'Master-Stocks'!$I$1</f>
        <v>4.5423188969331233E-3</v>
      </c>
      <c r="K1769">
        <f>(Q1768+E1769*K1768)*'Master-Stocks'!$I$1</f>
        <v>37.944391680000003</v>
      </c>
      <c r="L1769">
        <f>(R1768+F1769*L1768)*'Master-Stocks'!$I$1</f>
        <v>7.9470472667040006</v>
      </c>
      <c r="M1769">
        <f ca="1">(S1768+G1769*M1768)*'Master-Stocks'!$I$1</f>
        <v>1.4495762867466301E-2</v>
      </c>
      <c r="N1769">
        <f t="shared" ref="N1769:S1769" si="1766">H1768*B1769+N1768</f>
        <v>7.2888821071863603</v>
      </c>
      <c r="O1769">
        <f t="shared" si="1766"/>
        <v>404</v>
      </c>
      <c r="P1769">
        <f t="shared" si="1766"/>
        <v>0.4542318896933123</v>
      </c>
      <c r="Q1769">
        <f t="shared" si="1766"/>
        <v>3794.4391680000003</v>
      </c>
      <c r="R1769">
        <f t="shared" si="1766"/>
        <v>794.70472667040008</v>
      </c>
      <c r="S1769">
        <f t="shared" ca="1" si="1766"/>
        <v>1.44957628674663</v>
      </c>
    </row>
    <row r="1770" spans="1:19" ht="12.75" x14ac:dyDescent="0.2">
      <c r="A1770">
        <f>'All Transactions'!A1770</f>
        <v>0</v>
      </c>
      <c r="B1770">
        <f>'All Transactions'!F1770</f>
        <v>0</v>
      </c>
      <c r="C1770">
        <f>'All Transactions'!G1770</f>
        <v>0</v>
      </c>
      <c r="D1770">
        <f>'All Transactions'!H1770</f>
        <v>0</v>
      </c>
      <c r="E1770">
        <f>'All Transactions'!I1770</f>
        <v>0</v>
      </c>
      <c r="F1770">
        <f>'All Transactions'!J1770</f>
        <v>0</v>
      </c>
      <c r="G1770">
        <f>'All Transactions'!K1770</f>
        <v>0</v>
      </c>
      <c r="H1770">
        <f>(N1769+B1770*H1769)*'Master-Stocks'!$I$1</f>
        <v>7.2888821071863605E-2</v>
      </c>
      <c r="I1770">
        <f>(O1769+C1770*I1769)*'Master-Stocks'!$I$1</f>
        <v>4.04</v>
      </c>
      <c r="J1770">
        <f>(P1769+D1770*J1769)*'Master-Stocks'!$I$1</f>
        <v>4.5423188969331233E-3</v>
      </c>
      <c r="K1770">
        <f>(Q1769+E1770*K1769)*'Master-Stocks'!$I$1</f>
        <v>37.944391680000003</v>
      </c>
      <c r="L1770">
        <f>(R1769+F1770*L1769)*'Master-Stocks'!$I$1</f>
        <v>7.9470472667040006</v>
      </c>
      <c r="M1770">
        <f ca="1">(S1769+G1770*M1769)*'Master-Stocks'!$I$1</f>
        <v>1.4495762867466301E-2</v>
      </c>
      <c r="N1770">
        <f t="shared" ref="N1770:S1770" si="1767">H1769*B1770+N1769</f>
        <v>7.2888821071863603</v>
      </c>
      <c r="O1770">
        <f t="shared" si="1767"/>
        <v>404</v>
      </c>
      <c r="P1770">
        <f t="shared" si="1767"/>
        <v>0.4542318896933123</v>
      </c>
      <c r="Q1770">
        <f t="shared" si="1767"/>
        <v>3794.4391680000003</v>
      </c>
      <c r="R1770">
        <f t="shared" si="1767"/>
        <v>794.70472667040008</v>
      </c>
      <c r="S1770">
        <f t="shared" ca="1" si="1767"/>
        <v>1.44957628674663</v>
      </c>
    </row>
    <row r="1771" spans="1:19" ht="12.75" x14ac:dyDescent="0.2">
      <c r="A1771">
        <f>'All Transactions'!A1771</f>
        <v>0</v>
      </c>
      <c r="B1771">
        <f>'All Transactions'!F1771</f>
        <v>0</v>
      </c>
      <c r="C1771">
        <f>'All Transactions'!G1771</f>
        <v>0</v>
      </c>
      <c r="D1771">
        <f>'All Transactions'!H1771</f>
        <v>0</v>
      </c>
      <c r="E1771">
        <f>'All Transactions'!I1771</f>
        <v>0</v>
      </c>
      <c r="F1771">
        <f>'All Transactions'!J1771</f>
        <v>0</v>
      </c>
      <c r="G1771">
        <f>'All Transactions'!K1771</f>
        <v>0</v>
      </c>
      <c r="H1771">
        <f>(N1770+B1771*H1770)*'Master-Stocks'!$I$1</f>
        <v>7.2888821071863605E-2</v>
      </c>
      <c r="I1771">
        <f>(O1770+C1771*I1770)*'Master-Stocks'!$I$1</f>
        <v>4.04</v>
      </c>
      <c r="J1771">
        <f>(P1770+D1771*J1770)*'Master-Stocks'!$I$1</f>
        <v>4.5423188969331233E-3</v>
      </c>
      <c r="K1771">
        <f>(Q1770+E1771*K1770)*'Master-Stocks'!$I$1</f>
        <v>37.944391680000003</v>
      </c>
      <c r="L1771">
        <f>(R1770+F1771*L1770)*'Master-Stocks'!$I$1</f>
        <v>7.9470472667040006</v>
      </c>
      <c r="M1771">
        <f ca="1">(S1770+G1771*M1770)*'Master-Stocks'!$I$1</f>
        <v>1.4495762867466301E-2</v>
      </c>
      <c r="N1771">
        <f t="shared" ref="N1771:S1771" si="1768">H1770*B1771+N1770</f>
        <v>7.2888821071863603</v>
      </c>
      <c r="O1771">
        <f t="shared" si="1768"/>
        <v>404</v>
      </c>
      <c r="P1771">
        <f t="shared" si="1768"/>
        <v>0.4542318896933123</v>
      </c>
      <c r="Q1771">
        <f t="shared" si="1768"/>
        <v>3794.4391680000003</v>
      </c>
      <c r="R1771">
        <f t="shared" si="1768"/>
        <v>794.70472667040008</v>
      </c>
      <c r="S1771">
        <f t="shared" ca="1" si="1768"/>
        <v>1.44957628674663</v>
      </c>
    </row>
    <row r="1772" spans="1:19" ht="12.75" x14ac:dyDescent="0.2">
      <c r="A1772">
        <f>'All Transactions'!A1772</f>
        <v>0</v>
      </c>
      <c r="B1772">
        <f>'All Transactions'!F1772</f>
        <v>0</v>
      </c>
      <c r="C1772">
        <f>'All Transactions'!G1772</f>
        <v>0</v>
      </c>
      <c r="D1772">
        <f>'All Transactions'!H1772</f>
        <v>0</v>
      </c>
      <c r="E1772">
        <f>'All Transactions'!I1772</f>
        <v>0</v>
      </c>
      <c r="F1772">
        <f>'All Transactions'!J1772</f>
        <v>0</v>
      </c>
      <c r="G1772">
        <f>'All Transactions'!K1772</f>
        <v>0</v>
      </c>
      <c r="H1772">
        <f>(N1771+B1772*H1771)*'Master-Stocks'!$I$1</f>
        <v>7.2888821071863605E-2</v>
      </c>
      <c r="I1772">
        <f>(O1771+C1772*I1771)*'Master-Stocks'!$I$1</f>
        <v>4.04</v>
      </c>
      <c r="J1772">
        <f>(P1771+D1772*J1771)*'Master-Stocks'!$I$1</f>
        <v>4.5423188969331233E-3</v>
      </c>
      <c r="K1772">
        <f>(Q1771+E1772*K1771)*'Master-Stocks'!$I$1</f>
        <v>37.944391680000003</v>
      </c>
      <c r="L1772">
        <f>(R1771+F1772*L1771)*'Master-Stocks'!$I$1</f>
        <v>7.9470472667040006</v>
      </c>
      <c r="M1772">
        <f ca="1">(S1771+G1772*M1771)*'Master-Stocks'!$I$1</f>
        <v>1.4495762867466301E-2</v>
      </c>
      <c r="N1772">
        <f t="shared" ref="N1772:S1772" si="1769">H1771*B1772+N1771</f>
        <v>7.2888821071863603</v>
      </c>
      <c r="O1772">
        <f t="shared" si="1769"/>
        <v>404</v>
      </c>
      <c r="P1772">
        <f t="shared" si="1769"/>
        <v>0.4542318896933123</v>
      </c>
      <c r="Q1772">
        <f t="shared" si="1769"/>
        <v>3794.4391680000003</v>
      </c>
      <c r="R1772">
        <f t="shared" si="1769"/>
        <v>794.70472667040008</v>
      </c>
      <c r="S1772">
        <f t="shared" ca="1" si="1769"/>
        <v>1.44957628674663</v>
      </c>
    </row>
    <row r="1773" spans="1:19" ht="12.75" x14ac:dyDescent="0.2">
      <c r="A1773">
        <f>'All Transactions'!A1773</f>
        <v>0</v>
      </c>
      <c r="B1773">
        <f>'All Transactions'!F1773</f>
        <v>0</v>
      </c>
      <c r="C1773">
        <f>'All Transactions'!G1773</f>
        <v>0</v>
      </c>
      <c r="D1773">
        <f>'All Transactions'!H1773</f>
        <v>0</v>
      </c>
      <c r="E1773">
        <f>'All Transactions'!I1773</f>
        <v>0</v>
      </c>
      <c r="F1773">
        <f>'All Transactions'!J1773</f>
        <v>0</v>
      </c>
      <c r="G1773">
        <f>'All Transactions'!K1773</f>
        <v>0</v>
      </c>
      <c r="H1773">
        <f>(N1772+B1773*H1772)*'Master-Stocks'!$I$1</f>
        <v>7.2888821071863605E-2</v>
      </c>
      <c r="I1773">
        <f>(O1772+C1773*I1772)*'Master-Stocks'!$I$1</f>
        <v>4.04</v>
      </c>
      <c r="J1773">
        <f>(P1772+D1773*J1772)*'Master-Stocks'!$I$1</f>
        <v>4.5423188969331233E-3</v>
      </c>
      <c r="K1773">
        <f>(Q1772+E1773*K1772)*'Master-Stocks'!$I$1</f>
        <v>37.944391680000003</v>
      </c>
      <c r="L1773">
        <f>(R1772+F1773*L1772)*'Master-Stocks'!$I$1</f>
        <v>7.9470472667040006</v>
      </c>
      <c r="M1773">
        <f ca="1">(S1772+G1773*M1772)*'Master-Stocks'!$I$1</f>
        <v>1.4495762867466301E-2</v>
      </c>
      <c r="N1773">
        <f t="shared" ref="N1773:S1773" si="1770">H1772*B1773+N1772</f>
        <v>7.2888821071863603</v>
      </c>
      <c r="O1773">
        <f t="shared" si="1770"/>
        <v>404</v>
      </c>
      <c r="P1773">
        <f t="shared" si="1770"/>
        <v>0.4542318896933123</v>
      </c>
      <c r="Q1773">
        <f t="shared" si="1770"/>
        <v>3794.4391680000003</v>
      </c>
      <c r="R1773">
        <f t="shared" si="1770"/>
        <v>794.70472667040008</v>
      </c>
      <c r="S1773">
        <f t="shared" ca="1" si="1770"/>
        <v>1.44957628674663</v>
      </c>
    </row>
    <row r="1774" spans="1:19" ht="12.75" x14ac:dyDescent="0.2">
      <c r="A1774">
        <f>'All Transactions'!A1774</f>
        <v>0</v>
      </c>
      <c r="B1774">
        <f>'All Transactions'!F1774</f>
        <v>0</v>
      </c>
      <c r="C1774">
        <f>'All Transactions'!G1774</f>
        <v>0</v>
      </c>
      <c r="D1774">
        <f>'All Transactions'!H1774</f>
        <v>0</v>
      </c>
      <c r="E1774">
        <f>'All Transactions'!I1774</f>
        <v>0</v>
      </c>
      <c r="F1774">
        <f>'All Transactions'!J1774</f>
        <v>0</v>
      </c>
      <c r="G1774">
        <f>'All Transactions'!K1774</f>
        <v>0</v>
      </c>
      <c r="H1774">
        <f>(N1773+B1774*H1773)*'Master-Stocks'!$I$1</f>
        <v>7.2888821071863605E-2</v>
      </c>
      <c r="I1774">
        <f>(O1773+C1774*I1773)*'Master-Stocks'!$I$1</f>
        <v>4.04</v>
      </c>
      <c r="J1774">
        <f>(P1773+D1774*J1773)*'Master-Stocks'!$I$1</f>
        <v>4.5423188969331233E-3</v>
      </c>
      <c r="K1774">
        <f>(Q1773+E1774*K1773)*'Master-Stocks'!$I$1</f>
        <v>37.944391680000003</v>
      </c>
      <c r="L1774">
        <f>(R1773+F1774*L1773)*'Master-Stocks'!$I$1</f>
        <v>7.9470472667040006</v>
      </c>
      <c r="M1774">
        <f ca="1">(S1773+G1774*M1773)*'Master-Stocks'!$I$1</f>
        <v>1.4495762867466301E-2</v>
      </c>
      <c r="N1774">
        <f t="shared" ref="N1774:S1774" si="1771">H1773*B1774+N1773</f>
        <v>7.2888821071863603</v>
      </c>
      <c r="O1774">
        <f t="shared" si="1771"/>
        <v>404</v>
      </c>
      <c r="P1774">
        <f t="shared" si="1771"/>
        <v>0.4542318896933123</v>
      </c>
      <c r="Q1774">
        <f t="shared" si="1771"/>
        <v>3794.4391680000003</v>
      </c>
      <c r="R1774">
        <f t="shared" si="1771"/>
        <v>794.70472667040008</v>
      </c>
      <c r="S1774">
        <f t="shared" ca="1" si="1771"/>
        <v>1.44957628674663</v>
      </c>
    </row>
    <row r="1775" spans="1:19" ht="12.75" x14ac:dyDescent="0.2">
      <c r="A1775">
        <f>'All Transactions'!A1775</f>
        <v>0</v>
      </c>
      <c r="B1775">
        <f>'All Transactions'!F1775</f>
        <v>0</v>
      </c>
      <c r="C1775">
        <f>'All Transactions'!G1775</f>
        <v>0</v>
      </c>
      <c r="D1775">
        <f>'All Transactions'!H1775</f>
        <v>0</v>
      </c>
      <c r="E1775">
        <f>'All Transactions'!I1775</f>
        <v>0</v>
      </c>
      <c r="F1775">
        <f>'All Transactions'!J1775</f>
        <v>0</v>
      </c>
      <c r="G1775">
        <f>'All Transactions'!K1775</f>
        <v>0</v>
      </c>
      <c r="H1775">
        <f>(N1774+B1775*H1774)*'Master-Stocks'!$I$1</f>
        <v>7.2888821071863605E-2</v>
      </c>
      <c r="I1775">
        <f>(O1774+C1775*I1774)*'Master-Stocks'!$I$1</f>
        <v>4.04</v>
      </c>
      <c r="J1775">
        <f>(P1774+D1775*J1774)*'Master-Stocks'!$I$1</f>
        <v>4.5423188969331233E-3</v>
      </c>
      <c r="K1775">
        <f>(Q1774+E1775*K1774)*'Master-Stocks'!$I$1</f>
        <v>37.944391680000003</v>
      </c>
      <c r="L1775">
        <f>(R1774+F1775*L1774)*'Master-Stocks'!$I$1</f>
        <v>7.9470472667040006</v>
      </c>
      <c r="M1775">
        <f ca="1">(S1774+G1775*M1774)*'Master-Stocks'!$I$1</f>
        <v>1.4495762867466301E-2</v>
      </c>
      <c r="N1775">
        <f t="shared" ref="N1775:S1775" si="1772">H1774*B1775+N1774</f>
        <v>7.2888821071863603</v>
      </c>
      <c r="O1775">
        <f t="shared" si="1772"/>
        <v>404</v>
      </c>
      <c r="P1775">
        <f t="shared" si="1772"/>
        <v>0.4542318896933123</v>
      </c>
      <c r="Q1775">
        <f t="shared" si="1772"/>
        <v>3794.4391680000003</v>
      </c>
      <c r="R1775">
        <f t="shared" si="1772"/>
        <v>794.70472667040008</v>
      </c>
      <c r="S1775">
        <f t="shared" ca="1" si="1772"/>
        <v>1.44957628674663</v>
      </c>
    </row>
    <row r="1776" spans="1:19" ht="12.75" x14ac:dyDescent="0.2">
      <c r="A1776">
        <f>'All Transactions'!A1776</f>
        <v>0</v>
      </c>
      <c r="B1776">
        <f>'All Transactions'!F1776</f>
        <v>0</v>
      </c>
      <c r="C1776">
        <f>'All Transactions'!G1776</f>
        <v>0</v>
      </c>
      <c r="D1776">
        <f>'All Transactions'!H1776</f>
        <v>0</v>
      </c>
      <c r="E1776">
        <f>'All Transactions'!I1776</f>
        <v>0</v>
      </c>
      <c r="F1776">
        <f>'All Transactions'!J1776</f>
        <v>0</v>
      </c>
      <c r="G1776">
        <f>'All Transactions'!K1776</f>
        <v>0</v>
      </c>
      <c r="H1776">
        <f>(N1775+B1776*H1775)*'Master-Stocks'!$I$1</f>
        <v>7.2888821071863605E-2</v>
      </c>
      <c r="I1776">
        <f>(O1775+C1776*I1775)*'Master-Stocks'!$I$1</f>
        <v>4.04</v>
      </c>
      <c r="J1776">
        <f>(P1775+D1776*J1775)*'Master-Stocks'!$I$1</f>
        <v>4.5423188969331233E-3</v>
      </c>
      <c r="K1776">
        <f>(Q1775+E1776*K1775)*'Master-Stocks'!$I$1</f>
        <v>37.944391680000003</v>
      </c>
      <c r="L1776">
        <f>(R1775+F1776*L1775)*'Master-Stocks'!$I$1</f>
        <v>7.9470472667040006</v>
      </c>
      <c r="M1776">
        <f ca="1">(S1775+G1776*M1775)*'Master-Stocks'!$I$1</f>
        <v>1.4495762867466301E-2</v>
      </c>
      <c r="N1776">
        <f t="shared" ref="N1776:S1776" si="1773">H1775*B1776+N1775</f>
        <v>7.2888821071863603</v>
      </c>
      <c r="O1776">
        <f t="shared" si="1773"/>
        <v>404</v>
      </c>
      <c r="P1776">
        <f t="shared" si="1773"/>
        <v>0.4542318896933123</v>
      </c>
      <c r="Q1776">
        <f t="shared" si="1773"/>
        <v>3794.4391680000003</v>
      </c>
      <c r="R1776">
        <f t="shared" si="1773"/>
        <v>794.70472667040008</v>
      </c>
      <c r="S1776">
        <f t="shared" ca="1" si="1773"/>
        <v>1.44957628674663</v>
      </c>
    </row>
    <row r="1777" spans="1:19" ht="12.75" x14ac:dyDescent="0.2">
      <c r="A1777">
        <f>'All Transactions'!A1777</f>
        <v>0</v>
      </c>
      <c r="B1777">
        <f>'All Transactions'!F1777</f>
        <v>0</v>
      </c>
      <c r="C1777">
        <f>'All Transactions'!G1777</f>
        <v>0</v>
      </c>
      <c r="D1777">
        <f>'All Transactions'!H1777</f>
        <v>0</v>
      </c>
      <c r="E1777">
        <f>'All Transactions'!I1777</f>
        <v>0</v>
      </c>
      <c r="F1777">
        <f>'All Transactions'!J1777</f>
        <v>0</v>
      </c>
      <c r="G1777">
        <f>'All Transactions'!K1777</f>
        <v>0</v>
      </c>
      <c r="H1777">
        <f>(N1776+B1777*H1776)*'Master-Stocks'!$I$1</f>
        <v>7.2888821071863605E-2</v>
      </c>
      <c r="I1777">
        <f>(O1776+C1777*I1776)*'Master-Stocks'!$I$1</f>
        <v>4.04</v>
      </c>
      <c r="J1777">
        <f>(P1776+D1777*J1776)*'Master-Stocks'!$I$1</f>
        <v>4.5423188969331233E-3</v>
      </c>
      <c r="K1777">
        <f>(Q1776+E1777*K1776)*'Master-Stocks'!$I$1</f>
        <v>37.944391680000003</v>
      </c>
      <c r="L1777">
        <f>(R1776+F1777*L1776)*'Master-Stocks'!$I$1</f>
        <v>7.9470472667040006</v>
      </c>
      <c r="M1777">
        <f ca="1">(S1776+G1777*M1776)*'Master-Stocks'!$I$1</f>
        <v>1.4495762867466301E-2</v>
      </c>
      <c r="N1777">
        <f t="shared" ref="N1777:S1777" si="1774">H1776*B1777+N1776</f>
        <v>7.2888821071863603</v>
      </c>
      <c r="O1777">
        <f t="shared" si="1774"/>
        <v>404</v>
      </c>
      <c r="P1777">
        <f t="shared" si="1774"/>
        <v>0.4542318896933123</v>
      </c>
      <c r="Q1777">
        <f t="shared" si="1774"/>
        <v>3794.4391680000003</v>
      </c>
      <c r="R1777">
        <f t="shared" si="1774"/>
        <v>794.70472667040008</v>
      </c>
      <c r="S1777">
        <f t="shared" ca="1" si="1774"/>
        <v>1.44957628674663</v>
      </c>
    </row>
    <row r="1778" spans="1:19" ht="12.75" x14ac:dyDescent="0.2">
      <c r="A1778">
        <f>'All Transactions'!A1778</f>
        <v>0</v>
      </c>
      <c r="B1778">
        <f>'All Transactions'!F1778</f>
        <v>0</v>
      </c>
      <c r="C1778">
        <f>'All Transactions'!G1778</f>
        <v>0</v>
      </c>
      <c r="D1778">
        <f>'All Transactions'!H1778</f>
        <v>0</v>
      </c>
      <c r="E1778">
        <f>'All Transactions'!I1778</f>
        <v>0</v>
      </c>
      <c r="F1778">
        <f>'All Transactions'!J1778</f>
        <v>0</v>
      </c>
      <c r="G1778">
        <f>'All Transactions'!K1778</f>
        <v>0</v>
      </c>
      <c r="H1778">
        <f>(N1777+B1778*H1777)*'Master-Stocks'!$I$1</f>
        <v>7.2888821071863605E-2</v>
      </c>
      <c r="I1778">
        <f>(O1777+C1778*I1777)*'Master-Stocks'!$I$1</f>
        <v>4.04</v>
      </c>
      <c r="J1778">
        <f>(P1777+D1778*J1777)*'Master-Stocks'!$I$1</f>
        <v>4.5423188969331233E-3</v>
      </c>
      <c r="K1778">
        <f>(Q1777+E1778*K1777)*'Master-Stocks'!$I$1</f>
        <v>37.944391680000003</v>
      </c>
      <c r="L1778">
        <f>(R1777+F1778*L1777)*'Master-Stocks'!$I$1</f>
        <v>7.9470472667040006</v>
      </c>
      <c r="M1778">
        <f ca="1">(S1777+G1778*M1777)*'Master-Stocks'!$I$1</f>
        <v>1.4495762867466301E-2</v>
      </c>
      <c r="N1778">
        <f t="shared" ref="N1778:S1778" si="1775">H1777*B1778+N1777</f>
        <v>7.2888821071863603</v>
      </c>
      <c r="O1778">
        <f t="shared" si="1775"/>
        <v>404</v>
      </c>
      <c r="P1778">
        <f t="shared" si="1775"/>
        <v>0.4542318896933123</v>
      </c>
      <c r="Q1778">
        <f t="shared" si="1775"/>
        <v>3794.4391680000003</v>
      </c>
      <c r="R1778">
        <f t="shared" si="1775"/>
        <v>794.70472667040008</v>
      </c>
      <c r="S1778">
        <f t="shared" ca="1" si="1775"/>
        <v>1.44957628674663</v>
      </c>
    </row>
    <row r="1779" spans="1:19" ht="12.75" x14ac:dyDescent="0.2">
      <c r="A1779">
        <f>'All Transactions'!A1779</f>
        <v>0</v>
      </c>
      <c r="B1779">
        <f>'All Transactions'!F1779</f>
        <v>0</v>
      </c>
      <c r="C1779">
        <f>'All Transactions'!G1779</f>
        <v>0</v>
      </c>
      <c r="D1779">
        <f>'All Transactions'!H1779</f>
        <v>0</v>
      </c>
      <c r="E1779">
        <f>'All Transactions'!I1779</f>
        <v>0</v>
      </c>
      <c r="F1779">
        <f>'All Transactions'!J1779</f>
        <v>0</v>
      </c>
      <c r="G1779">
        <f>'All Transactions'!K1779</f>
        <v>0</v>
      </c>
      <c r="H1779">
        <f>(N1778+B1779*H1778)*'Master-Stocks'!$I$1</f>
        <v>7.2888821071863605E-2</v>
      </c>
      <c r="I1779">
        <f>(O1778+C1779*I1778)*'Master-Stocks'!$I$1</f>
        <v>4.04</v>
      </c>
      <c r="J1779">
        <f>(P1778+D1779*J1778)*'Master-Stocks'!$I$1</f>
        <v>4.5423188969331233E-3</v>
      </c>
      <c r="K1779">
        <f>(Q1778+E1779*K1778)*'Master-Stocks'!$I$1</f>
        <v>37.944391680000003</v>
      </c>
      <c r="L1779">
        <f>(R1778+F1779*L1778)*'Master-Stocks'!$I$1</f>
        <v>7.9470472667040006</v>
      </c>
      <c r="M1779">
        <f ca="1">(S1778+G1779*M1778)*'Master-Stocks'!$I$1</f>
        <v>1.4495762867466301E-2</v>
      </c>
      <c r="N1779">
        <f t="shared" ref="N1779:S1779" si="1776">H1778*B1779+N1778</f>
        <v>7.2888821071863603</v>
      </c>
      <c r="O1779">
        <f t="shared" si="1776"/>
        <v>404</v>
      </c>
      <c r="P1779">
        <f t="shared" si="1776"/>
        <v>0.4542318896933123</v>
      </c>
      <c r="Q1779">
        <f t="shared" si="1776"/>
        <v>3794.4391680000003</v>
      </c>
      <c r="R1779">
        <f t="shared" si="1776"/>
        <v>794.70472667040008</v>
      </c>
      <c r="S1779">
        <f t="shared" ca="1" si="1776"/>
        <v>1.44957628674663</v>
      </c>
    </row>
    <row r="1780" spans="1:19" ht="12.75" x14ac:dyDescent="0.2">
      <c r="A1780">
        <f>'All Transactions'!A1780</f>
        <v>0</v>
      </c>
      <c r="B1780">
        <f>'All Transactions'!F1780</f>
        <v>0</v>
      </c>
      <c r="C1780">
        <f>'All Transactions'!G1780</f>
        <v>0</v>
      </c>
      <c r="D1780">
        <f>'All Transactions'!H1780</f>
        <v>0</v>
      </c>
      <c r="E1780">
        <f>'All Transactions'!I1780</f>
        <v>0</v>
      </c>
      <c r="F1780">
        <f>'All Transactions'!J1780</f>
        <v>0</v>
      </c>
      <c r="G1780">
        <f>'All Transactions'!K1780</f>
        <v>0</v>
      </c>
      <c r="H1780">
        <f>(N1779+B1780*H1779)*'Master-Stocks'!$I$1</f>
        <v>7.2888821071863605E-2</v>
      </c>
      <c r="I1780">
        <f>(O1779+C1780*I1779)*'Master-Stocks'!$I$1</f>
        <v>4.04</v>
      </c>
      <c r="J1780">
        <f>(P1779+D1780*J1779)*'Master-Stocks'!$I$1</f>
        <v>4.5423188969331233E-3</v>
      </c>
      <c r="K1780">
        <f>(Q1779+E1780*K1779)*'Master-Stocks'!$I$1</f>
        <v>37.944391680000003</v>
      </c>
      <c r="L1780">
        <f>(R1779+F1780*L1779)*'Master-Stocks'!$I$1</f>
        <v>7.9470472667040006</v>
      </c>
      <c r="M1780">
        <f ca="1">(S1779+G1780*M1779)*'Master-Stocks'!$I$1</f>
        <v>1.4495762867466301E-2</v>
      </c>
      <c r="N1780">
        <f t="shared" ref="N1780:S1780" si="1777">H1779*B1780+N1779</f>
        <v>7.2888821071863603</v>
      </c>
      <c r="O1780">
        <f t="shared" si="1777"/>
        <v>404</v>
      </c>
      <c r="P1780">
        <f t="shared" si="1777"/>
        <v>0.4542318896933123</v>
      </c>
      <c r="Q1780">
        <f t="shared" si="1777"/>
        <v>3794.4391680000003</v>
      </c>
      <c r="R1780">
        <f t="shared" si="1777"/>
        <v>794.70472667040008</v>
      </c>
      <c r="S1780">
        <f t="shared" ca="1" si="1777"/>
        <v>1.44957628674663</v>
      </c>
    </row>
    <row r="1781" spans="1:19" ht="12.75" x14ac:dyDescent="0.2">
      <c r="A1781">
        <f>'All Transactions'!A1781</f>
        <v>0</v>
      </c>
      <c r="B1781">
        <f>'All Transactions'!F1781</f>
        <v>0</v>
      </c>
      <c r="C1781">
        <f>'All Transactions'!G1781</f>
        <v>0</v>
      </c>
      <c r="D1781">
        <f>'All Transactions'!H1781</f>
        <v>0</v>
      </c>
      <c r="E1781">
        <f>'All Transactions'!I1781</f>
        <v>0</v>
      </c>
      <c r="F1781">
        <f>'All Transactions'!J1781</f>
        <v>0</v>
      </c>
      <c r="G1781">
        <f>'All Transactions'!K1781</f>
        <v>0</v>
      </c>
      <c r="H1781">
        <f>(N1780+B1781*H1780)*'Master-Stocks'!$I$1</f>
        <v>7.2888821071863605E-2</v>
      </c>
      <c r="I1781">
        <f>(O1780+C1781*I1780)*'Master-Stocks'!$I$1</f>
        <v>4.04</v>
      </c>
      <c r="J1781">
        <f>(P1780+D1781*J1780)*'Master-Stocks'!$I$1</f>
        <v>4.5423188969331233E-3</v>
      </c>
      <c r="K1781">
        <f>(Q1780+E1781*K1780)*'Master-Stocks'!$I$1</f>
        <v>37.944391680000003</v>
      </c>
      <c r="L1781">
        <f>(R1780+F1781*L1780)*'Master-Stocks'!$I$1</f>
        <v>7.9470472667040006</v>
      </c>
      <c r="M1781">
        <f ca="1">(S1780+G1781*M1780)*'Master-Stocks'!$I$1</f>
        <v>1.4495762867466301E-2</v>
      </c>
      <c r="N1781">
        <f t="shared" ref="N1781:S1781" si="1778">H1780*B1781+N1780</f>
        <v>7.2888821071863603</v>
      </c>
      <c r="O1781">
        <f t="shared" si="1778"/>
        <v>404</v>
      </c>
      <c r="P1781">
        <f t="shared" si="1778"/>
        <v>0.4542318896933123</v>
      </c>
      <c r="Q1781">
        <f t="shared" si="1778"/>
        <v>3794.4391680000003</v>
      </c>
      <c r="R1781">
        <f t="shared" si="1778"/>
        <v>794.70472667040008</v>
      </c>
      <c r="S1781">
        <f t="shared" ca="1" si="1778"/>
        <v>1.44957628674663</v>
      </c>
    </row>
    <row r="1782" spans="1:19" ht="12.75" x14ac:dyDescent="0.2">
      <c r="A1782">
        <f>'All Transactions'!A1782</f>
        <v>0</v>
      </c>
      <c r="B1782">
        <f>'All Transactions'!F1782</f>
        <v>0</v>
      </c>
      <c r="C1782">
        <f>'All Transactions'!G1782</f>
        <v>0</v>
      </c>
      <c r="D1782">
        <f>'All Transactions'!H1782</f>
        <v>0</v>
      </c>
      <c r="E1782">
        <f>'All Transactions'!I1782</f>
        <v>0</v>
      </c>
      <c r="F1782">
        <f>'All Transactions'!J1782</f>
        <v>0</v>
      </c>
      <c r="G1782">
        <f>'All Transactions'!K1782</f>
        <v>0</v>
      </c>
      <c r="H1782">
        <f>(N1781+B1782*H1781)*'Master-Stocks'!$I$1</f>
        <v>7.2888821071863605E-2</v>
      </c>
      <c r="I1782">
        <f>(O1781+C1782*I1781)*'Master-Stocks'!$I$1</f>
        <v>4.04</v>
      </c>
      <c r="J1782">
        <f>(P1781+D1782*J1781)*'Master-Stocks'!$I$1</f>
        <v>4.5423188969331233E-3</v>
      </c>
      <c r="K1782">
        <f>(Q1781+E1782*K1781)*'Master-Stocks'!$I$1</f>
        <v>37.944391680000003</v>
      </c>
      <c r="L1782">
        <f>(R1781+F1782*L1781)*'Master-Stocks'!$I$1</f>
        <v>7.9470472667040006</v>
      </c>
      <c r="M1782">
        <f ca="1">(S1781+G1782*M1781)*'Master-Stocks'!$I$1</f>
        <v>1.4495762867466301E-2</v>
      </c>
      <c r="N1782">
        <f t="shared" ref="N1782:S1782" si="1779">H1781*B1782+N1781</f>
        <v>7.2888821071863603</v>
      </c>
      <c r="O1782">
        <f t="shared" si="1779"/>
        <v>404</v>
      </c>
      <c r="P1782">
        <f t="shared" si="1779"/>
        <v>0.4542318896933123</v>
      </c>
      <c r="Q1782">
        <f t="shared" si="1779"/>
        <v>3794.4391680000003</v>
      </c>
      <c r="R1782">
        <f t="shared" si="1779"/>
        <v>794.70472667040008</v>
      </c>
      <c r="S1782">
        <f t="shared" ca="1" si="1779"/>
        <v>1.44957628674663</v>
      </c>
    </row>
    <row r="1783" spans="1:19" ht="12.75" x14ac:dyDescent="0.2">
      <c r="A1783">
        <f>'All Transactions'!A1783</f>
        <v>0</v>
      </c>
      <c r="B1783">
        <f>'All Transactions'!F1783</f>
        <v>0</v>
      </c>
      <c r="C1783">
        <f>'All Transactions'!G1783</f>
        <v>0</v>
      </c>
      <c r="D1783">
        <f>'All Transactions'!H1783</f>
        <v>0</v>
      </c>
      <c r="E1783">
        <f>'All Transactions'!I1783</f>
        <v>0</v>
      </c>
      <c r="F1783">
        <f>'All Transactions'!J1783</f>
        <v>0</v>
      </c>
      <c r="G1783">
        <f>'All Transactions'!K1783</f>
        <v>0</v>
      </c>
      <c r="H1783">
        <f>(N1782+B1783*H1782)*'Master-Stocks'!$I$1</f>
        <v>7.2888821071863605E-2</v>
      </c>
      <c r="I1783">
        <f>(O1782+C1783*I1782)*'Master-Stocks'!$I$1</f>
        <v>4.04</v>
      </c>
      <c r="J1783">
        <f>(P1782+D1783*J1782)*'Master-Stocks'!$I$1</f>
        <v>4.5423188969331233E-3</v>
      </c>
      <c r="K1783">
        <f>(Q1782+E1783*K1782)*'Master-Stocks'!$I$1</f>
        <v>37.944391680000003</v>
      </c>
      <c r="L1783">
        <f>(R1782+F1783*L1782)*'Master-Stocks'!$I$1</f>
        <v>7.9470472667040006</v>
      </c>
      <c r="M1783">
        <f ca="1">(S1782+G1783*M1782)*'Master-Stocks'!$I$1</f>
        <v>1.4495762867466301E-2</v>
      </c>
      <c r="N1783">
        <f t="shared" ref="N1783:S1783" si="1780">H1782*B1783+N1782</f>
        <v>7.2888821071863603</v>
      </c>
      <c r="O1783">
        <f t="shared" si="1780"/>
        <v>404</v>
      </c>
      <c r="P1783">
        <f t="shared" si="1780"/>
        <v>0.4542318896933123</v>
      </c>
      <c r="Q1783">
        <f t="shared" si="1780"/>
        <v>3794.4391680000003</v>
      </c>
      <c r="R1783">
        <f t="shared" si="1780"/>
        <v>794.70472667040008</v>
      </c>
      <c r="S1783">
        <f t="shared" ca="1" si="1780"/>
        <v>1.44957628674663</v>
      </c>
    </row>
    <row r="1784" spans="1:19" ht="12.75" x14ac:dyDescent="0.2">
      <c r="A1784">
        <f>'All Transactions'!A1784</f>
        <v>0</v>
      </c>
      <c r="B1784">
        <f>'All Transactions'!F1784</f>
        <v>0</v>
      </c>
      <c r="C1784">
        <f>'All Transactions'!G1784</f>
        <v>0</v>
      </c>
      <c r="D1784">
        <f>'All Transactions'!H1784</f>
        <v>0</v>
      </c>
      <c r="E1784">
        <f>'All Transactions'!I1784</f>
        <v>0</v>
      </c>
      <c r="F1784">
        <f>'All Transactions'!J1784</f>
        <v>0</v>
      </c>
      <c r="G1784">
        <f>'All Transactions'!K1784</f>
        <v>0</v>
      </c>
      <c r="H1784">
        <f>(N1783+B1784*H1783)*'Master-Stocks'!$I$1</f>
        <v>7.2888821071863605E-2</v>
      </c>
      <c r="I1784">
        <f>(O1783+C1784*I1783)*'Master-Stocks'!$I$1</f>
        <v>4.04</v>
      </c>
      <c r="J1784">
        <f>(P1783+D1784*J1783)*'Master-Stocks'!$I$1</f>
        <v>4.5423188969331233E-3</v>
      </c>
      <c r="K1784">
        <f>(Q1783+E1784*K1783)*'Master-Stocks'!$I$1</f>
        <v>37.944391680000003</v>
      </c>
      <c r="L1784">
        <f>(R1783+F1784*L1783)*'Master-Stocks'!$I$1</f>
        <v>7.9470472667040006</v>
      </c>
      <c r="M1784">
        <f ca="1">(S1783+G1784*M1783)*'Master-Stocks'!$I$1</f>
        <v>1.4495762867466301E-2</v>
      </c>
      <c r="N1784">
        <f t="shared" ref="N1784:S1784" si="1781">H1783*B1784+N1783</f>
        <v>7.2888821071863603</v>
      </c>
      <c r="O1784">
        <f t="shared" si="1781"/>
        <v>404</v>
      </c>
      <c r="P1784">
        <f t="shared" si="1781"/>
        <v>0.4542318896933123</v>
      </c>
      <c r="Q1784">
        <f t="shared" si="1781"/>
        <v>3794.4391680000003</v>
      </c>
      <c r="R1784">
        <f t="shared" si="1781"/>
        <v>794.70472667040008</v>
      </c>
      <c r="S1784">
        <f t="shared" ca="1" si="1781"/>
        <v>1.44957628674663</v>
      </c>
    </row>
    <row r="1785" spans="1:19" ht="12.75" x14ac:dyDescent="0.2">
      <c r="A1785">
        <f>'All Transactions'!A1785</f>
        <v>0</v>
      </c>
      <c r="B1785">
        <f>'All Transactions'!F1785</f>
        <v>0</v>
      </c>
      <c r="C1785">
        <f>'All Transactions'!G1785</f>
        <v>0</v>
      </c>
      <c r="D1785">
        <f>'All Transactions'!H1785</f>
        <v>0</v>
      </c>
      <c r="E1785">
        <f>'All Transactions'!I1785</f>
        <v>0</v>
      </c>
      <c r="F1785">
        <f>'All Transactions'!J1785</f>
        <v>0</v>
      </c>
      <c r="G1785">
        <f>'All Transactions'!K1785</f>
        <v>0</v>
      </c>
      <c r="H1785">
        <f>(N1784+B1785*H1784)*'Master-Stocks'!$I$1</f>
        <v>7.2888821071863605E-2</v>
      </c>
      <c r="I1785">
        <f>(O1784+C1785*I1784)*'Master-Stocks'!$I$1</f>
        <v>4.04</v>
      </c>
      <c r="J1785">
        <f>(P1784+D1785*J1784)*'Master-Stocks'!$I$1</f>
        <v>4.5423188969331233E-3</v>
      </c>
      <c r="K1785">
        <f>(Q1784+E1785*K1784)*'Master-Stocks'!$I$1</f>
        <v>37.944391680000003</v>
      </c>
      <c r="L1785">
        <f>(R1784+F1785*L1784)*'Master-Stocks'!$I$1</f>
        <v>7.9470472667040006</v>
      </c>
      <c r="M1785">
        <f ca="1">(S1784+G1785*M1784)*'Master-Stocks'!$I$1</f>
        <v>1.4495762867466301E-2</v>
      </c>
      <c r="N1785">
        <f t="shared" ref="N1785:S1785" si="1782">H1784*B1785+N1784</f>
        <v>7.2888821071863603</v>
      </c>
      <c r="O1785">
        <f t="shared" si="1782"/>
        <v>404</v>
      </c>
      <c r="P1785">
        <f t="shared" si="1782"/>
        <v>0.4542318896933123</v>
      </c>
      <c r="Q1785">
        <f t="shared" si="1782"/>
        <v>3794.4391680000003</v>
      </c>
      <c r="R1785">
        <f t="shared" si="1782"/>
        <v>794.70472667040008</v>
      </c>
      <c r="S1785">
        <f t="shared" ca="1" si="1782"/>
        <v>1.44957628674663</v>
      </c>
    </row>
    <row r="1786" spans="1:19" ht="12.75" x14ac:dyDescent="0.2">
      <c r="A1786">
        <f>'All Transactions'!A1786</f>
        <v>0</v>
      </c>
      <c r="B1786">
        <f>'All Transactions'!F1786</f>
        <v>0</v>
      </c>
      <c r="C1786">
        <f>'All Transactions'!G1786</f>
        <v>0</v>
      </c>
      <c r="D1786">
        <f>'All Transactions'!H1786</f>
        <v>0</v>
      </c>
      <c r="E1786">
        <f>'All Transactions'!I1786</f>
        <v>0</v>
      </c>
      <c r="F1786">
        <f>'All Transactions'!J1786</f>
        <v>0</v>
      </c>
      <c r="G1786">
        <f>'All Transactions'!K1786</f>
        <v>0</v>
      </c>
      <c r="H1786">
        <f>(N1785+B1786*H1785)*'Master-Stocks'!$I$1</f>
        <v>7.2888821071863605E-2</v>
      </c>
      <c r="I1786">
        <f>(O1785+C1786*I1785)*'Master-Stocks'!$I$1</f>
        <v>4.04</v>
      </c>
      <c r="J1786">
        <f>(P1785+D1786*J1785)*'Master-Stocks'!$I$1</f>
        <v>4.5423188969331233E-3</v>
      </c>
      <c r="K1786">
        <f>(Q1785+E1786*K1785)*'Master-Stocks'!$I$1</f>
        <v>37.944391680000003</v>
      </c>
      <c r="L1786">
        <f>(R1785+F1786*L1785)*'Master-Stocks'!$I$1</f>
        <v>7.9470472667040006</v>
      </c>
      <c r="M1786">
        <f ca="1">(S1785+G1786*M1785)*'Master-Stocks'!$I$1</f>
        <v>1.4495762867466301E-2</v>
      </c>
      <c r="N1786">
        <f t="shared" ref="N1786:S1786" si="1783">H1785*B1786+N1785</f>
        <v>7.2888821071863603</v>
      </c>
      <c r="O1786">
        <f t="shared" si="1783"/>
        <v>404</v>
      </c>
      <c r="P1786">
        <f t="shared" si="1783"/>
        <v>0.4542318896933123</v>
      </c>
      <c r="Q1786">
        <f t="shared" si="1783"/>
        <v>3794.4391680000003</v>
      </c>
      <c r="R1786">
        <f t="shared" si="1783"/>
        <v>794.70472667040008</v>
      </c>
      <c r="S1786">
        <f t="shared" ca="1" si="1783"/>
        <v>1.44957628674663</v>
      </c>
    </row>
    <row r="1787" spans="1:19" ht="12.75" x14ac:dyDescent="0.2">
      <c r="A1787">
        <f>'All Transactions'!A1787</f>
        <v>0</v>
      </c>
      <c r="B1787">
        <f>'All Transactions'!F1787</f>
        <v>0</v>
      </c>
      <c r="C1787">
        <f>'All Transactions'!G1787</f>
        <v>0</v>
      </c>
      <c r="D1787">
        <f>'All Transactions'!H1787</f>
        <v>0</v>
      </c>
      <c r="E1787">
        <f>'All Transactions'!I1787</f>
        <v>0</v>
      </c>
      <c r="F1787">
        <f>'All Transactions'!J1787</f>
        <v>0</v>
      </c>
      <c r="G1787">
        <f>'All Transactions'!K1787</f>
        <v>0</v>
      </c>
      <c r="H1787">
        <f>(N1786+B1787*H1786)*'Master-Stocks'!$I$1</f>
        <v>7.2888821071863605E-2</v>
      </c>
      <c r="I1787">
        <f>(O1786+C1787*I1786)*'Master-Stocks'!$I$1</f>
        <v>4.04</v>
      </c>
      <c r="J1787">
        <f>(P1786+D1787*J1786)*'Master-Stocks'!$I$1</f>
        <v>4.5423188969331233E-3</v>
      </c>
      <c r="K1787">
        <f>(Q1786+E1787*K1786)*'Master-Stocks'!$I$1</f>
        <v>37.944391680000003</v>
      </c>
      <c r="L1787">
        <f>(R1786+F1787*L1786)*'Master-Stocks'!$I$1</f>
        <v>7.9470472667040006</v>
      </c>
      <c r="M1787">
        <f ca="1">(S1786+G1787*M1786)*'Master-Stocks'!$I$1</f>
        <v>1.4495762867466301E-2</v>
      </c>
      <c r="N1787">
        <f t="shared" ref="N1787:S1787" si="1784">H1786*B1787+N1786</f>
        <v>7.2888821071863603</v>
      </c>
      <c r="O1787">
        <f t="shared" si="1784"/>
        <v>404</v>
      </c>
      <c r="P1787">
        <f t="shared" si="1784"/>
        <v>0.4542318896933123</v>
      </c>
      <c r="Q1787">
        <f t="shared" si="1784"/>
        <v>3794.4391680000003</v>
      </c>
      <c r="R1787">
        <f t="shared" si="1784"/>
        <v>794.70472667040008</v>
      </c>
      <c r="S1787">
        <f t="shared" ca="1" si="1784"/>
        <v>1.44957628674663</v>
      </c>
    </row>
    <row r="1788" spans="1:19" ht="12.75" x14ac:dyDescent="0.2">
      <c r="A1788">
        <f>'All Transactions'!A1788</f>
        <v>0</v>
      </c>
      <c r="B1788">
        <f>'All Transactions'!F1788</f>
        <v>0</v>
      </c>
      <c r="C1788">
        <f>'All Transactions'!G1788</f>
        <v>0</v>
      </c>
      <c r="D1788">
        <f>'All Transactions'!H1788</f>
        <v>0</v>
      </c>
      <c r="E1788">
        <f>'All Transactions'!I1788</f>
        <v>0</v>
      </c>
      <c r="F1788">
        <f>'All Transactions'!J1788</f>
        <v>0</v>
      </c>
      <c r="G1788">
        <f>'All Transactions'!K1788</f>
        <v>0</v>
      </c>
      <c r="H1788">
        <f>(N1787+B1788*H1787)*'Master-Stocks'!$I$1</f>
        <v>7.2888821071863605E-2</v>
      </c>
      <c r="I1788">
        <f>(O1787+C1788*I1787)*'Master-Stocks'!$I$1</f>
        <v>4.04</v>
      </c>
      <c r="J1788">
        <f>(P1787+D1788*J1787)*'Master-Stocks'!$I$1</f>
        <v>4.5423188969331233E-3</v>
      </c>
      <c r="K1788">
        <f>(Q1787+E1788*K1787)*'Master-Stocks'!$I$1</f>
        <v>37.944391680000003</v>
      </c>
      <c r="L1788">
        <f>(R1787+F1788*L1787)*'Master-Stocks'!$I$1</f>
        <v>7.9470472667040006</v>
      </c>
      <c r="M1788">
        <f ca="1">(S1787+G1788*M1787)*'Master-Stocks'!$I$1</f>
        <v>1.4495762867466301E-2</v>
      </c>
      <c r="N1788">
        <f t="shared" ref="N1788:S1788" si="1785">H1787*B1788+N1787</f>
        <v>7.2888821071863603</v>
      </c>
      <c r="O1788">
        <f t="shared" si="1785"/>
        <v>404</v>
      </c>
      <c r="P1788">
        <f t="shared" si="1785"/>
        <v>0.4542318896933123</v>
      </c>
      <c r="Q1788">
        <f t="shared" si="1785"/>
        <v>3794.4391680000003</v>
      </c>
      <c r="R1788">
        <f t="shared" si="1785"/>
        <v>794.70472667040008</v>
      </c>
      <c r="S1788">
        <f t="shared" ca="1" si="1785"/>
        <v>1.44957628674663</v>
      </c>
    </row>
    <row r="1789" spans="1:19" ht="12.75" x14ac:dyDescent="0.2">
      <c r="A1789">
        <f>'All Transactions'!A1789</f>
        <v>0</v>
      </c>
      <c r="B1789">
        <f>'All Transactions'!F1789</f>
        <v>0</v>
      </c>
      <c r="C1789">
        <f>'All Transactions'!G1789</f>
        <v>0</v>
      </c>
      <c r="D1789">
        <f>'All Transactions'!H1789</f>
        <v>0</v>
      </c>
      <c r="E1789">
        <f>'All Transactions'!I1789</f>
        <v>0</v>
      </c>
      <c r="F1789">
        <f>'All Transactions'!J1789</f>
        <v>0</v>
      </c>
      <c r="G1789">
        <f>'All Transactions'!K1789</f>
        <v>0</v>
      </c>
      <c r="H1789">
        <f>(N1788+B1789*H1788)*'Master-Stocks'!$I$1</f>
        <v>7.2888821071863605E-2</v>
      </c>
      <c r="I1789">
        <f>(O1788+C1789*I1788)*'Master-Stocks'!$I$1</f>
        <v>4.04</v>
      </c>
      <c r="J1789">
        <f>(P1788+D1789*J1788)*'Master-Stocks'!$I$1</f>
        <v>4.5423188969331233E-3</v>
      </c>
      <c r="K1789">
        <f>(Q1788+E1789*K1788)*'Master-Stocks'!$I$1</f>
        <v>37.944391680000003</v>
      </c>
      <c r="L1789">
        <f>(R1788+F1789*L1788)*'Master-Stocks'!$I$1</f>
        <v>7.9470472667040006</v>
      </c>
      <c r="M1789">
        <f ca="1">(S1788+G1789*M1788)*'Master-Stocks'!$I$1</f>
        <v>1.4495762867466301E-2</v>
      </c>
      <c r="N1789">
        <f t="shared" ref="N1789:S1789" si="1786">H1788*B1789+N1788</f>
        <v>7.2888821071863603</v>
      </c>
      <c r="O1789">
        <f t="shared" si="1786"/>
        <v>404</v>
      </c>
      <c r="P1789">
        <f t="shared" si="1786"/>
        <v>0.4542318896933123</v>
      </c>
      <c r="Q1789">
        <f t="shared" si="1786"/>
        <v>3794.4391680000003</v>
      </c>
      <c r="R1789">
        <f t="shared" si="1786"/>
        <v>794.70472667040008</v>
      </c>
      <c r="S1789">
        <f t="shared" ca="1" si="1786"/>
        <v>1.44957628674663</v>
      </c>
    </row>
    <row r="1790" spans="1:19" ht="12.75" x14ac:dyDescent="0.2">
      <c r="A1790">
        <f>'All Transactions'!A1790</f>
        <v>0</v>
      </c>
      <c r="B1790">
        <f>'All Transactions'!F1790</f>
        <v>0</v>
      </c>
      <c r="C1790">
        <f>'All Transactions'!G1790</f>
        <v>0</v>
      </c>
      <c r="D1790">
        <f>'All Transactions'!H1790</f>
        <v>0</v>
      </c>
      <c r="E1790">
        <f>'All Transactions'!I1790</f>
        <v>0</v>
      </c>
      <c r="F1790">
        <f>'All Transactions'!J1790</f>
        <v>0</v>
      </c>
      <c r="G1790">
        <f>'All Transactions'!K1790</f>
        <v>0</v>
      </c>
      <c r="H1790">
        <f>(N1789+B1790*H1789)*'Master-Stocks'!$I$1</f>
        <v>7.2888821071863605E-2</v>
      </c>
      <c r="I1790">
        <f>(O1789+C1790*I1789)*'Master-Stocks'!$I$1</f>
        <v>4.04</v>
      </c>
      <c r="J1790">
        <f>(P1789+D1790*J1789)*'Master-Stocks'!$I$1</f>
        <v>4.5423188969331233E-3</v>
      </c>
      <c r="K1790">
        <f>(Q1789+E1790*K1789)*'Master-Stocks'!$I$1</f>
        <v>37.944391680000003</v>
      </c>
      <c r="L1790">
        <f>(R1789+F1790*L1789)*'Master-Stocks'!$I$1</f>
        <v>7.9470472667040006</v>
      </c>
      <c r="M1790">
        <f ca="1">(S1789+G1790*M1789)*'Master-Stocks'!$I$1</f>
        <v>1.4495762867466301E-2</v>
      </c>
      <c r="N1790">
        <f t="shared" ref="N1790:S1790" si="1787">H1789*B1790+N1789</f>
        <v>7.2888821071863603</v>
      </c>
      <c r="O1790">
        <f t="shared" si="1787"/>
        <v>404</v>
      </c>
      <c r="P1790">
        <f t="shared" si="1787"/>
        <v>0.4542318896933123</v>
      </c>
      <c r="Q1790">
        <f t="shared" si="1787"/>
        <v>3794.4391680000003</v>
      </c>
      <c r="R1790">
        <f t="shared" si="1787"/>
        <v>794.70472667040008</v>
      </c>
      <c r="S1790">
        <f t="shared" ca="1" si="1787"/>
        <v>1.44957628674663</v>
      </c>
    </row>
    <row r="1791" spans="1:19" ht="12.75" x14ac:dyDescent="0.2">
      <c r="A1791">
        <f>'All Transactions'!A1791</f>
        <v>0</v>
      </c>
      <c r="B1791">
        <f>'All Transactions'!F1791</f>
        <v>0</v>
      </c>
      <c r="C1791">
        <f>'All Transactions'!G1791</f>
        <v>0</v>
      </c>
      <c r="D1791">
        <f>'All Transactions'!H1791</f>
        <v>0</v>
      </c>
      <c r="E1791">
        <f>'All Transactions'!I1791</f>
        <v>0</v>
      </c>
      <c r="F1791">
        <f>'All Transactions'!J1791</f>
        <v>0</v>
      </c>
      <c r="G1791">
        <f>'All Transactions'!K1791</f>
        <v>0</v>
      </c>
      <c r="H1791">
        <f>(N1790+B1791*H1790)*'Master-Stocks'!$I$1</f>
        <v>7.2888821071863605E-2</v>
      </c>
      <c r="I1791">
        <f>(O1790+C1791*I1790)*'Master-Stocks'!$I$1</f>
        <v>4.04</v>
      </c>
      <c r="J1791">
        <f>(P1790+D1791*J1790)*'Master-Stocks'!$I$1</f>
        <v>4.5423188969331233E-3</v>
      </c>
      <c r="K1791">
        <f>(Q1790+E1791*K1790)*'Master-Stocks'!$I$1</f>
        <v>37.944391680000003</v>
      </c>
      <c r="L1791">
        <f>(R1790+F1791*L1790)*'Master-Stocks'!$I$1</f>
        <v>7.9470472667040006</v>
      </c>
      <c r="M1791">
        <f ca="1">(S1790+G1791*M1790)*'Master-Stocks'!$I$1</f>
        <v>1.4495762867466301E-2</v>
      </c>
      <c r="N1791">
        <f t="shared" ref="N1791:S1791" si="1788">H1790*B1791+N1790</f>
        <v>7.2888821071863603</v>
      </c>
      <c r="O1791">
        <f t="shared" si="1788"/>
        <v>404</v>
      </c>
      <c r="P1791">
        <f t="shared" si="1788"/>
        <v>0.4542318896933123</v>
      </c>
      <c r="Q1791">
        <f t="shared" si="1788"/>
        <v>3794.4391680000003</v>
      </c>
      <c r="R1791">
        <f t="shared" si="1788"/>
        <v>794.70472667040008</v>
      </c>
      <c r="S1791">
        <f t="shared" ca="1" si="1788"/>
        <v>1.44957628674663</v>
      </c>
    </row>
    <row r="1792" spans="1:19" ht="12.75" x14ac:dyDescent="0.2">
      <c r="A1792">
        <f>'All Transactions'!A1792</f>
        <v>0</v>
      </c>
      <c r="B1792">
        <f>'All Transactions'!F1792</f>
        <v>0</v>
      </c>
      <c r="C1792">
        <f>'All Transactions'!G1792</f>
        <v>0</v>
      </c>
      <c r="D1792">
        <f>'All Transactions'!H1792</f>
        <v>0</v>
      </c>
      <c r="E1792">
        <f>'All Transactions'!I1792</f>
        <v>0</v>
      </c>
      <c r="F1792">
        <f>'All Transactions'!J1792</f>
        <v>0</v>
      </c>
      <c r="G1792">
        <f>'All Transactions'!K1792</f>
        <v>0</v>
      </c>
      <c r="H1792">
        <f>(N1791+B1792*H1791)*'Master-Stocks'!$I$1</f>
        <v>7.2888821071863605E-2</v>
      </c>
      <c r="I1792">
        <f>(O1791+C1792*I1791)*'Master-Stocks'!$I$1</f>
        <v>4.04</v>
      </c>
      <c r="J1792">
        <f>(P1791+D1792*J1791)*'Master-Stocks'!$I$1</f>
        <v>4.5423188969331233E-3</v>
      </c>
      <c r="K1792">
        <f>(Q1791+E1792*K1791)*'Master-Stocks'!$I$1</f>
        <v>37.944391680000003</v>
      </c>
      <c r="L1792">
        <f>(R1791+F1792*L1791)*'Master-Stocks'!$I$1</f>
        <v>7.9470472667040006</v>
      </c>
      <c r="M1792">
        <f ca="1">(S1791+G1792*M1791)*'Master-Stocks'!$I$1</f>
        <v>1.4495762867466301E-2</v>
      </c>
      <c r="N1792">
        <f t="shared" ref="N1792:S1792" si="1789">H1791*B1792+N1791</f>
        <v>7.2888821071863603</v>
      </c>
      <c r="O1792">
        <f t="shared" si="1789"/>
        <v>404</v>
      </c>
      <c r="P1792">
        <f t="shared" si="1789"/>
        <v>0.4542318896933123</v>
      </c>
      <c r="Q1792">
        <f t="shared" si="1789"/>
        <v>3794.4391680000003</v>
      </c>
      <c r="R1792">
        <f t="shared" si="1789"/>
        <v>794.70472667040008</v>
      </c>
      <c r="S1792">
        <f t="shared" ca="1" si="1789"/>
        <v>1.44957628674663</v>
      </c>
    </row>
    <row r="1793" spans="1:19" ht="12.75" x14ac:dyDescent="0.2">
      <c r="A1793">
        <f>'All Transactions'!A1793</f>
        <v>0</v>
      </c>
      <c r="B1793">
        <f>'All Transactions'!F1793</f>
        <v>0</v>
      </c>
      <c r="C1793">
        <f>'All Transactions'!G1793</f>
        <v>0</v>
      </c>
      <c r="D1793">
        <f>'All Transactions'!H1793</f>
        <v>0</v>
      </c>
      <c r="E1793">
        <f>'All Transactions'!I1793</f>
        <v>0</v>
      </c>
      <c r="F1793">
        <f>'All Transactions'!J1793</f>
        <v>0</v>
      </c>
      <c r="G1793">
        <f>'All Transactions'!K1793</f>
        <v>0</v>
      </c>
      <c r="H1793">
        <f>(N1792+B1793*H1792)*'Master-Stocks'!$I$1</f>
        <v>7.2888821071863605E-2</v>
      </c>
      <c r="I1793">
        <f>(O1792+C1793*I1792)*'Master-Stocks'!$I$1</f>
        <v>4.04</v>
      </c>
      <c r="J1793">
        <f>(P1792+D1793*J1792)*'Master-Stocks'!$I$1</f>
        <v>4.5423188969331233E-3</v>
      </c>
      <c r="K1793">
        <f>(Q1792+E1793*K1792)*'Master-Stocks'!$I$1</f>
        <v>37.944391680000003</v>
      </c>
      <c r="L1793">
        <f>(R1792+F1793*L1792)*'Master-Stocks'!$I$1</f>
        <v>7.9470472667040006</v>
      </c>
      <c r="M1793">
        <f ca="1">(S1792+G1793*M1792)*'Master-Stocks'!$I$1</f>
        <v>1.4495762867466301E-2</v>
      </c>
      <c r="N1793">
        <f t="shared" ref="N1793:S1793" si="1790">H1792*B1793+N1792</f>
        <v>7.2888821071863603</v>
      </c>
      <c r="O1793">
        <f t="shared" si="1790"/>
        <v>404</v>
      </c>
      <c r="P1793">
        <f t="shared" si="1790"/>
        <v>0.4542318896933123</v>
      </c>
      <c r="Q1793">
        <f t="shared" si="1790"/>
        <v>3794.4391680000003</v>
      </c>
      <c r="R1793">
        <f t="shared" si="1790"/>
        <v>794.70472667040008</v>
      </c>
      <c r="S1793">
        <f t="shared" ca="1" si="1790"/>
        <v>1.44957628674663</v>
      </c>
    </row>
    <row r="1794" spans="1:19" ht="12.75" x14ac:dyDescent="0.2">
      <c r="A1794">
        <f>'All Transactions'!A1794</f>
        <v>0</v>
      </c>
      <c r="B1794">
        <f>'All Transactions'!F1794</f>
        <v>0</v>
      </c>
      <c r="C1794">
        <f>'All Transactions'!G1794</f>
        <v>0</v>
      </c>
      <c r="D1794">
        <f>'All Transactions'!H1794</f>
        <v>0</v>
      </c>
      <c r="E1794">
        <f>'All Transactions'!I1794</f>
        <v>0</v>
      </c>
      <c r="F1794">
        <f>'All Transactions'!J1794</f>
        <v>0</v>
      </c>
      <c r="G1794">
        <f>'All Transactions'!K1794</f>
        <v>0</v>
      </c>
      <c r="H1794">
        <f>(N1793+B1794*H1793)*'Master-Stocks'!$I$1</f>
        <v>7.2888821071863605E-2</v>
      </c>
      <c r="I1794">
        <f>(O1793+C1794*I1793)*'Master-Stocks'!$I$1</f>
        <v>4.04</v>
      </c>
      <c r="J1794">
        <f>(P1793+D1794*J1793)*'Master-Stocks'!$I$1</f>
        <v>4.5423188969331233E-3</v>
      </c>
      <c r="K1794">
        <f>(Q1793+E1794*K1793)*'Master-Stocks'!$I$1</f>
        <v>37.944391680000003</v>
      </c>
      <c r="L1794">
        <f>(R1793+F1794*L1793)*'Master-Stocks'!$I$1</f>
        <v>7.9470472667040006</v>
      </c>
      <c r="M1794">
        <f ca="1">(S1793+G1794*M1793)*'Master-Stocks'!$I$1</f>
        <v>1.4495762867466301E-2</v>
      </c>
      <c r="N1794">
        <f t="shared" ref="N1794:S1794" si="1791">H1793*B1794+N1793</f>
        <v>7.2888821071863603</v>
      </c>
      <c r="O1794">
        <f t="shared" si="1791"/>
        <v>404</v>
      </c>
      <c r="P1794">
        <f t="shared" si="1791"/>
        <v>0.4542318896933123</v>
      </c>
      <c r="Q1794">
        <f t="shared" si="1791"/>
        <v>3794.4391680000003</v>
      </c>
      <c r="R1794">
        <f t="shared" si="1791"/>
        <v>794.70472667040008</v>
      </c>
      <c r="S1794">
        <f t="shared" ca="1" si="1791"/>
        <v>1.44957628674663</v>
      </c>
    </row>
    <row r="1795" spans="1:19" ht="12.75" x14ac:dyDescent="0.2">
      <c r="A1795">
        <f>'All Transactions'!A1795</f>
        <v>0</v>
      </c>
      <c r="B1795">
        <f>'All Transactions'!F1795</f>
        <v>0</v>
      </c>
      <c r="C1795">
        <f>'All Transactions'!G1795</f>
        <v>0</v>
      </c>
      <c r="D1795">
        <f>'All Transactions'!H1795</f>
        <v>0</v>
      </c>
      <c r="E1795">
        <f>'All Transactions'!I1795</f>
        <v>0</v>
      </c>
      <c r="F1795">
        <f>'All Transactions'!J1795</f>
        <v>0</v>
      </c>
      <c r="G1795">
        <f>'All Transactions'!K1795</f>
        <v>0</v>
      </c>
      <c r="H1795">
        <f>(N1794+B1795*H1794)*'Master-Stocks'!$I$1</f>
        <v>7.2888821071863605E-2</v>
      </c>
      <c r="I1795">
        <f>(O1794+C1795*I1794)*'Master-Stocks'!$I$1</f>
        <v>4.04</v>
      </c>
      <c r="J1795">
        <f>(P1794+D1795*J1794)*'Master-Stocks'!$I$1</f>
        <v>4.5423188969331233E-3</v>
      </c>
      <c r="K1795">
        <f>(Q1794+E1795*K1794)*'Master-Stocks'!$I$1</f>
        <v>37.944391680000003</v>
      </c>
      <c r="L1795">
        <f>(R1794+F1795*L1794)*'Master-Stocks'!$I$1</f>
        <v>7.9470472667040006</v>
      </c>
      <c r="M1795">
        <f ca="1">(S1794+G1795*M1794)*'Master-Stocks'!$I$1</f>
        <v>1.4495762867466301E-2</v>
      </c>
      <c r="N1795">
        <f t="shared" ref="N1795:S1795" si="1792">H1794*B1795+N1794</f>
        <v>7.2888821071863603</v>
      </c>
      <c r="O1795">
        <f t="shared" si="1792"/>
        <v>404</v>
      </c>
      <c r="P1795">
        <f t="shared" si="1792"/>
        <v>0.4542318896933123</v>
      </c>
      <c r="Q1795">
        <f t="shared" si="1792"/>
        <v>3794.4391680000003</v>
      </c>
      <c r="R1795">
        <f t="shared" si="1792"/>
        <v>794.70472667040008</v>
      </c>
      <c r="S1795">
        <f t="shared" ca="1" si="1792"/>
        <v>1.44957628674663</v>
      </c>
    </row>
    <row r="1796" spans="1:19" ht="12.75" x14ac:dyDescent="0.2">
      <c r="A1796">
        <f>'All Transactions'!A1796</f>
        <v>0</v>
      </c>
      <c r="B1796">
        <f>'All Transactions'!F1796</f>
        <v>0</v>
      </c>
      <c r="C1796">
        <f>'All Transactions'!G1796</f>
        <v>0</v>
      </c>
      <c r="D1796">
        <f>'All Transactions'!H1796</f>
        <v>0</v>
      </c>
      <c r="E1796">
        <f>'All Transactions'!I1796</f>
        <v>0</v>
      </c>
      <c r="F1796">
        <f>'All Transactions'!J1796</f>
        <v>0</v>
      </c>
      <c r="G1796">
        <f>'All Transactions'!K1796</f>
        <v>0</v>
      </c>
      <c r="H1796">
        <f>(N1795+B1796*H1795)*'Master-Stocks'!$I$1</f>
        <v>7.2888821071863605E-2</v>
      </c>
      <c r="I1796">
        <f>(O1795+C1796*I1795)*'Master-Stocks'!$I$1</f>
        <v>4.04</v>
      </c>
      <c r="J1796">
        <f>(P1795+D1796*J1795)*'Master-Stocks'!$I$1</f>
        <v>4.5423188969331233E-3</v>
      </c>
      <c r="K1796">
        <f>(Q1795+E1796*K1795)*'Master-Stocks'!$I$1</f>
        <v>37.944391680000003</v>
      </c>
      <c r="L1796">
        <f>(R1795+F1796*L1795)*'Master-Stocks'!$I$1</f>
        <v>7.9470472667040006</v>
      </c>
      <c r="M1796">
        <f ca="1">(S1795+G1796*M1795)*'Master-Stocks'!$I$1</f>
        <v>1.4495762867466301E-2</v>
      </c>
      <c r="N1796">
        <f t="shared" ref="N1796:S1796" si="1793">H1795*B1796+N1795</f>
        <v>7.2888821071863603</v>
      </c>
      <c r="O1796">
        <f t="shared" si="1793"/>
        <v>404</v>
      </c>
      <c r="P1796">
        <f t="shared" si="1793"/>
        <v>0.4542318896933123</v>
      </c>
      <c r="Q1796">
        <f t="shared" si="1793"/>
        <v>3794.4391680000003</v>
      </c>
      <c r="R1796">
        <f t="shared" si="1793"/>
        <v>794.70472667040008</v>
      </c>
      <c r="S1796">
        <f t="shared" ca="1" si="1793"/>
        <v>1.44957628674663</v>
      </c>
    </row>
    <row r="1797" spans="1:19" ht="12.75" x14ac:dyDescent="0.2">
      <c r="A1797">
        <f>'All Transactions'!A1797</f>
        <v>0</v>
      </c>
      <c r="B1797">
        <f>'All Transactions'!F1797</f>
        <v>0</v>
      </c>
      <c r="C1797">
        <f>'All Transactions'!G1797</f>
        <v>0</v>
      </c>
      <c r="D1797">
        <f>'All Transactions'!H1797</f>
        <v>0</v>
      </c>
      <c r="E1797">
        <f>'All Transactions'!I1797</f>
        <v>0</v>
      </c>
      <c r="F1797">
        <f>'All Transactions'!J1797</f>
        <v>0</v>
      </c>
      <c r="G1797">
        <f>'All Transactions'!K1797</f>
        <v>0</v>
      </c>
      <c r="H1797">
        <f>(N1796+B1797*H1796)*'Master-Stocks'!$I$1</f>
        <v>7.2888821071863605E-2</v>
      </c>
      <c r="I1797">
        <f>(O1796+C1797*I1796)*'Master-Stocks'!$I$1</f>
        <v>4.04</v>
      </c>
      <c r="J1797">
        <f>(P1796+D1797*J1796)*'Master-Stocks'!$I$1</f>
        <v>4.5423188969331233E-3</v>
      </c>
      <c r="K1797">
        <f>(Q1796+E1797*K1796)*'Master-Stocks'!$I$1</f>
        <v>37.944391680000003</v>
      </c>
      <c r="L1797">
        <f>(R1796+F1797*L1796)*'Master-Stocks'!$I$1</f>
        <v>7.9470472667040006</v>
      </c>
      <c r="M1797">
        <f ca="1">(S1796+G1797*M1796)*'Master-Stocks'!$I$1</f>
        <v>1.4495762867466301E-2</v>
      </c>
      <c r="N1797">
        <f t="shared" ref="N1797:S1797" si="1794">H1796*B1797+N1796</f>
        <v>7.2888821071863603</v>
      </c>
      <c r="O1797">
        <f t="shared" si="1794"/>
        <v>404</v>
      </c>
      <c r="P1797">
        <f t="shared" si="1794"/>
        <v>0.4542318896933123</v>
      </c>
      <c r="Q1797">
        <f t="shared" si="1794"/>
        <v>3794.4391680000003</v>
      </c>
      <c r="R1797">
        <f t="shared" si="1794"/>
        <v>794.70472667040008</v>
      </c>
      <c r="S1797">
        <f t="shared" ca="1" si="1794"/>
        <v>1.44957628674663</v>
      </c>
    </row>
    <row r="1798" spans="1:19" ht="12.75" x14ac:dyDescent="0.2">
      <c r="A1798">
        <f>'All Transactions'!A1798</f>
        <v>0</v>
      </c>
      <c r="B1798">
        <f>'All Transactions'!F1798</f>
        <v>0</v>
      </c>
      <c r="C1798">
        <f>'All Transactions'!G1798</f>
        <v>0</v>
      </c>
      <c r="D1798">
        <f>'All Transactions'!H1798</f>
        <v>0</v>
      </c>
      <c r="E1798">
        <f>'All Transactions'!I1798</f>
        <v>0</v>
      </c>
      <c r="F1798">
        <f>'All Transactions'!J1798</f>
        <v>0</v>
      </c>
      <c r="G1798">
        <f>'All Transactions'!K1798</f>
        <v>0</v>
      </c>
      <c r="H1798">
        <f>(N1797+B1798*H1797)*'Master-Stocks'!$I$1</f>
        <v>7.2888821071863605E-2</v>
      </c>
      <c r="I1798">
        <f>(O1797+C1798*I1797)*'Master-Stocks'!$I$1</f>
        <v>4.04</v>
      </c>
      <c r="J1798">
        <f>(P1797+D1798*J1797)*'Master-Stocks'!$I$1</f>
        <v>4.5423188969331233E-3</v>
      </c>
      <c r="K1798">
        <f>(Q1797+E1798*K1797)*'Master-Stocks'!$I$1</f>
        <v>37.944391680000003</v>
      </c>
      <c r="L1798">
        <f>(R1797+F1798*L1797)*'Master-Stocks'!$I$1</f>
        <v>7.9470472667040006</v>
      </c>
      <c r="M1798">
        <f ca="1">(S1797+G1798*M1797)*'Master-Stocks'!$I$1</f>
        <v>1.4495762867466301E-2</v>
      </c>
      <c r="N1798">
        <f t="shared" ref="N1798:S1798" si="1795">H1797*B1798+N1797</f>
        <v>7.2888821071863603</v>
      </c>
      <c r="O1798">
        <f t="shared" si="1795"/>
        <v>404</v>
      </c>
      <c r="P1798">
        <f t="shared" si="1795"/>
        <v>0.4542318896933123</v>
      </c>
      <c r="Q1798">
        <f t="shared" si="1795"/>
        <v>3794.4391680000003</v>
      </c>
      <c r="R1798">
        <f t="shared" si="1795"/>
        <v>794.70472667040008</v>
      </c>
      <c r="S1798">
        <f t="shared" ca="1" si="1795"/>
        <v>1.44957628674663</v>
      </c>
    </row>
    <row r="1799" spans="1:19" ht="12.75" x14ac:dyDescent="0.2">
      <c r="A1799">
        <f>'All Transactions'!A1799</f>
        <v>0</v>
      </c>
      <c r="B1799">
        <f>'All Transactions'!F1799</f>
        <v>0</v>
      </c>
      <c r="C1799">
        <f>'All Transactions'!G1799</f>
        <v>0</v>
      </c>
      <c r="D1799">
        <f>'All Transactions'!H1799</f>
        <v>0</v>
      </c>
      <c r="E1799">
        <f>'All Transactions'!I1799</f>
        <v>0</v>
      </c>
      <c r="F1799">
        <f>'All Transactions'!J1799</f>
        <v>0</v>
      </c>
      <c r="G1799">
        <f>'All Transactions'!K1799</f>
        <v>0</v>
      </c>
      <c r="H1799">
        <f>(N1798+B1799*H1798)*'Master-Stocks'!$I$1</f>
        <v>7.2888821071863605E-2</v>
      </c>
      <c r="I1799">
        <f>(O1798+C1799*I1798)*'Master-Stocks'!$I$1</f>
        <v>4.04</v>
      </c>
      <c r="J1799">
        <f>(P1798+D1799*J1798)*'Master-Stocks'!$I$1</f>
        <v>4.5423188969331233E-3</v>
      </c>
      <c r="K1799">
        <f>(Q1798+E1799*K1798)*'Master-Stocks'!$I$1</f>
        <v>37.944391680000003</v>
      </c>
      <c r="L1799">
        <f>(R1798+F1799*L1798)*'Master-Stocks'!$I$1</f>
        <v>7.9470472667040006</v>
      </c>
      <c r="M1799">
        <f ca="1">(S1798+G1799*M1798)*'Master-Stocks'!$I$1</f>
        <v>1.4495762867466301E-2</v>
      </c>
      <c r="N1799">
        <f t="shared" ref="N1799:S1799" si="1796">H1798*B1799+N1798</f>
        <v>7.2888821071863603</v>
      </c>
      <c r="O1799">
        <f t="shared" si="1796"/>
        <v>404</v>
      </c>
      <c r="P1799">
        <f t="shared" si="1796"/>
        <v>0.4542318896933123</v>
      </c>
      <c r="Q1799">
        <f t="shared" si="1796"/>
        <v>3794.4391680000003</v>
      </c>
      <c r="R1799">
        <f t="shared" si="1796"/>
        <v>794.70472667040008</v>
      </c>
      <c r="S1799">
        <f t="shared" ca="1" si="1796"/>
        <v>1.44957628674663</v>
      </c>
    </row>
    <row r="1800" spans="1:19" ht="12.75" x14ac:dyDescent="0.2">
      <c r="A1800">
        <f>'All Transactions'!A1800</f>
        <v>0</v>
      </c>
      <c r="B1800">
        <f>'All Transactions'!F1800</f>
        <v>0</v>
      </c>
      <c r="C1800">
        <f>'All Transactions'!G1800</f>
        <v>0</v>
      </c>
      <c r="D1800">
        <f>'All Transactions'!H1800</f>
        <v>0</v>
      </c>
      <c r="E1800">
        <f>'All Transactions'!I1800</f>
        <v>0</v>
      </c>
      <c r="F1800">
        <f>'All Transactions'!J1800</f>
        <v>0</v>
      </c>
      <c r="G1800">
        <f>'All Transactions'!K1800</f>
        <v>0</v>
      </c>
      <c r="H1800">
        <f>(N1799+B1800*H1799)*'Master-Stocks'!$I$1</f>
        <v>7.2888821071863605E-2</v>
      </c>
      <c r="I1800">
        <f>(O1799+C1800*I1799)*'Master-Stocks'!$I$1</f>
        <v>4.04</v>
      </c>
      <c r="J1800">
        <f>(P1799+D1800*J1799)*'Master-Stocks'!$I$1</f>
        <v>4.5423188969331233E-3</v>
      </c>
      <c r="K1800">
        <f>(Q1799+E1800*K1799)*'Master-Stocks'!$I$1</f>
        <v>37.944391680000003</v>
      </c>
      <c r="L1800">
        <f>(R1799+F1800*L1799)*'Master-Stocks'!$I$1</f>
        <v>7.9470472667040006</v>
      </c>
      <c r="M1800">
        <f ca="1">(S1799+G1800*M1799)*'Master-Stocks'!$I$1</f>
        <v>1.4495762867466301E-2</v>
      </c>
      <c r="N1800">
        <f t="shared" ref="N1800:S1800" si="1797">H1799*B1800+N1799</f>
        <v>7.2888821071863603</v>
      </c>
      <c r="O1800">
        <f t="shared" si="1797"/>
        <v>404</v>
      </c>
      <c r="P1800">
        <f t="shared" si="1797"/>
        <v>0.4542318896933123</v>
      </c>
      <c r="Q1800">
        <f t="shared" si="1797"/>
        <v>3794.4391680000003</v>
      </c>
      <c r="R1800">
        <f t="shared" si="1797"/>
        <v>794.70472667040008</v>
      </c>
      <c r="S1800">
        <f t="shared" ca="1" si="1797"/>
        <v>1.44957628674663</v>
      </c>
    </row>
    <row r="1801" spans="1:19" ht="12.75" x14ac:dyDescent="0.2">
      <c r="A1801">
        <f>'All Transactions'!A1801</f>
        <v>0</v>
      </c>
      <c r="B1801">
        <f>'All Transactions'!F1801</f>
        <v>0</v>
      </c>
      <c r="C1801">
        <f>'All Transactions'!G1801</f>
        <v>0</v>
      </c>
      <c r="D1801">
        <f>'All Transactions'!H1801</f>
        <v>0</v>
      </c>
      <c r="E1801">
        <f>'All Transactions'!I1801</f>
        <v>0</v>
      </c>
      <c r="F1801">
        <f>'All Transactions'!J1801</f>
        <v>0</v>
      </c>
      <c r="G1801">
        <f>'All Transactions'!K1801</f>
        <v>0</v>
      </c>
      <c r="H1801">
        <f>(N1800+B1801*H1800)*'Master-Stocks'!$I$1</f>
        <v>7.2888821071863605E-2</v>
      </c>
      <c r="I1801">
        <f>(O1800+C1801*I1800)*'Master-Stocks'!$I$1</f>
        <v>4.04</v>
      </c>
      <c r="J1801">
        <f>(P1800+D1801*J1800)*'Master-Stocks'!$I$1</f>
        <v>4.5423188969331233E-3</v>
      </c>
      <c r="K1801">
        <f>(Q1800+E1801*K1800)*'Master-Stocks'!$I$1</f>
        <v>37.944391680000003</v>
      </c>
      <c r="L1801">
        <f>(R1800+F1801*L1800)*'Master-Stocks'!$I$1</f>
        <v>7.9470472667040006</v>
      </c>
      <c r="M1801">
        <f ca="1">(S1800+G1801*M1800)*'Master-Stocks'!$I$1</f>
        <v>1.4495762867466301E-2</v>
      </c>
      <c r="N1801">
        <f t="shared" ref="N1801:S1801" si="1798">H1800*B1801+N1800</f>
        <v>7.2888821071863603</v>
      </c>
      <c r="O1801">
        <f t="shared" si="1798"/>
        <v>404</v>
      </c>
      <c r="P1801">
        <f t="shared" si="1798"/>
        <v>0.4542318896933123</v>
      </c>
      <c r="Q1801">
        <f t="shared" si="1798"/>
        <v>3794.4391680000003</v>
      </c>
      <c r="R1801">
        <f t="shared" si="1798"/>
        <v>794.70472667040008</v>
      </c>
      <c r="S1801">
        <f t="shared" ca="1" si="1798"/>
        <v>1.44957628674663</v>
      </c>
    </row>
    <row r="1802" spans="1:19" ht="12.75" x14ac:dyDescent="0.2">
      <c r="A1802">
        <f>'All Transactions'!A1802</f>
        <v>0</v>
      </c>
      <c r="B1802">
        <f>'All Transactions'!F1802</f>
        <v>0</v>
      </c>
      <c r="C1802">
        <f>'All Transactions'!G1802</f>
        <v>0</v>
      </c>
      <c r="D1802">
        <f>'All Transactions'!H1802</f>
        <v>0</v>
      </c>
      <c r="E1802">
        <f>'All Transactions'!I1802</f>
        <v>0</v>
      </c>
      <c r="F1802">
        <f>'All Transactions'!J1802</f>
        <v>0</v>
      </c>
      <c r="G1802">
        <f>'All Transactions'!K1802</f>
        <v>0</v>
      </c>
      <c r="H1802">
        <f>(N1801+B1802*H1801)*'Master-Stocks'!$I$1</f>
        <v>7.2888821071863605E-2</v>
      </c>
      <c r="I1802">
        <f>(O1801+C1802*I1801)*'Master-Stocks'!$I$1</f>
        <v>4.04</v>
      </c>
      <c r="J1802">
        <f>(P1801+D1802*J1801)*'Master-Stocks'!$I$1</f>
        <v>4.5423188969331233E-3</v>
      </c>
      <c r="K1802">
        <f>(Q1801+E1802*K1801)*'Master-Stocks'!$I$1</f>
        <v>37.944391680000003</v>
      </c>
      <c r="L1802">
        <f>(R1801+F1802*L1801)*'Master-Stocks'!$I$1</f>
        <v>7.9470472667040006</v>
      </c>
      <c r="M1802">
        <f ca="1">(S1801+G1802*M1801)*'Master-Stocks'!$I$1</f>
        <v>1.4495762867466301E-2</v>
      </c>
      <c r="N1802">
        <f t="shared" ref="N1802:S1802" si="1799">H1801*B1802+N1801</f>
        <v>7.2888821071863603</v>
      </c>
      <c r="O1802">
        <f t="shared" si="1799"/>
        <v>404</v>
      </c>
      <c r="P1802">
        <f t="shared" si="1799"/>
        <v>0.4542318896933123</v>
      </c>
      <c r="Q1802">
        <f t="shared" si="1799"/>
        <v>3794.4391680000003</v>
      </c>
      <c r="R1802">
        <f t="shared" si="1799"/>
        <v>794.70472667040008</v>
      </c>
      <c r="S1802">
        <f t="shared" ca="1" si="1799"/>
        <v>1.44957628674663</v>
      </c>
    </row>
    <row r="1803" spans="1:19" ht="12.75" x14ac:dyDescent="0.2">
      <c r="A1803">
        <f>'All Transactions'!A1803</f>
        <v>0</v>
      </c>
      <c r="B1803">
        <f>'All Transactions'!F1803</f>
        <v>0</v>
      </c>
      <c r="C1803">
        <f>'All Transactions'!G1803</f>
        <v>0</v>
      </c>
      <c r="D1803">
        <f>'All Transactions'!H1803</f>
        <v>0</v>
      </c>
      <c r="E1803">
        <f>'All Transactions'!I1803</f>
        <v>0</v>
      </c>
      <c r="F1803">
        <f>'All Transactions'!J1803</f>
        <v>0</v>
      </c>
      <c r="G1803">
        <f>'All Transactions'!K1803</f>
        <v>0</v>
      </c>
      <c r="H1803">
        <f>(N1802+B1803*H1802)*'Master-Stocks'!$I$1</f>
        <v>7.2888821071863605E-2</v>
      </c>
      <c r="I1803">
        <f>(O1802+C1803*I1802)*'Master-Stocks'!$I$1</f>
        <v>4.04</v>
      </c>
      <c r="J1803">
        <f>(P1802+D1803*J1802)*'Master-Stocks'!$I$1</f>
        <v>4.5423188969331233E-3</v>
      </c>
      <c r="K1803">
        <f>(Q1802+E1803*K1802)*'Master-Stocks'!$I$1</f>
        <v>37.944391680000003</v>
      </c>
      <c r="L1803">
        <f>(R1802+F1803*L1802)*'Master-Stocks'!$I$1</f>
        <v>7.9470472667040006</v>
      </c>
      <c r="M1803">
        <f ca="1">(S1802+G1803*M1802)*'Master-Stocks'!$I$1</f>
        <v>1.4495762867466301E-2</v>
      </c>
      <c r="N1803">
        <f t="shared" ref="N1803:S1803" si="1800">H1802*B1803+N1802</f>
        <v>7.2888821071863603</v>
      </c>
      <c r="O1803">
        <f t="shared" si="1800"/>
        <v>404</v>
      </c>
      <c r="P1803">
        <f t="shared" si="1800"/>
        <v>0.4542318896933123</v>
      </c>
      <c r="Q1803">
        <f t="shared" si="1800"/>
        <v>3794.4391680000003</v>
      </c>
      <c r="R1803">
        <f t="shared" si="1800"/>
        <v>794.70472667040008</v>
      </c>
      <c r="S1803">
        <f t="shared" ca="1" si="1800"/>
        <v>1.44957628674663</v>
      </c>
    </row>
    <row r="1804" spans="1:19" ht="12.75" x14ac:dyDescent="0.2">
      <c r="A1804">
        <f>'All Transactions'!A1804</f>
        <v>0</v>
      </c>
      <c r="B1804">
        <f>'All Transactions'!F1804</f>
        <v>0</v>
      </c>
      <c r="C1804">
        <f>'All Transactions'!G1804</f>
        <v>0</v>
      </c>
      <c r="D1804">
        <f>'All Transactions'!H1804</f>
        <v>0</v>
      </c>
      <c r="E1804">
        <f>'All Transactions'!I1804</f>
        <v>0</v>
      </c>
      <c r="F1804">
        <f>'All Transactions'!J1804</f>
        <v>0</v>
      </c>
      <c r="G1804">
        <f>'All Transactions'!K1804</f>
        <v>0</v>
      </c>
      <c r="H1804">
        <f>(N1803+B1804*H1803)*'Master-Stocks'!$I$1</f>
        <v>7.2888821071863605E-2</v>
      </c>
      <c r="I1804">
        <f>(O1803+C1804*I1803)*'Master-Stocks'!$I$1</f>
        <v>4.04</v>
      </c>
      <c r="J1804">
        <f>(P1803+D1804*J1803)*'Master-Stocks'!$I$1</f>
        <v>4.5423188969331233E-3</v>
      </c>
      <c r="K1804">
        <f>(Q1803+E1804*K1803)*'Master-Stocks'!$I$1</f>
        <v>37.944391680000003</v>
      </c>
      <c r="L1804">
        <f>(R1803+F1804*L1803)*'Master-Stocks'!$I$1</f>
        <v>7.9470472667040006</v>
      </c>
      <c r="M1804">
        <f ca="1">(S1803+G1804*M1803)*'Master-Stocks'!$I$1</f>
        <v>1.4495762867466301E-2</v>
      </c>
      <c r="N1804">
        <f t="shared" ref="N1804:S1804" si="1801">H1803*B1804+N1803</f>
        <v>7.2888821071863603</v>
      </c>
      <c r="O1804">
        <f t="shared" si="1801"/>
        <v>404</v>
      </c>
      <c r="P1804">
        <f t="shared" si="1801"/>
        <v>0.4542318896933123</v>
      </c>
      <c r="Q1804">
        <f t="shared" si="1801"/>
        <v>3794.4391680000003</v>
      </c>
      <c r="R1804">
        <f t="shared" si="1801"/>
        <v>794.70472667040008</v>
      </c>
      <c r="S1804">
        <f t="shared" ca="1" si="1801"/>
        <v>1.44957628674663</v>
      </c>
    </row>
    <row r="1805" spans="1:19" ht="12.75" x14ac:dyDescent="0.2">
      <c r="A1805">
        <f>'All Transactions'!A1805</f>
        <v>0</v>
      </c>
      <c r="B1805">
        <f>'All Transactions'!F1805</f>
        <v>0</v>
      </c>
      <c r="C1805">
        <f>'All Transactions'!G1805</f>
        <v>0</v>
      </c>
      <c r="D1805">
        <f>'All Transactions'!H1805</f>
        <v>0</v>
      </c>
      <c r="E1805">
        <f>'All Transactions'!I1805</f>
        <v>0</v>
      </c>
      <c r="F1805">
        <f>'All Transactions'!J1805</f>
        <v>0</v>
      </c>
      <c r="G1805">
        <f>'All Transactions'!K1805</f>
        <v>0</v>
      </c>
      <c r="H1805">
        <f>(N1804+B1805*H1804)*'Master-Stocks'!$I$1</f>
        <v>7.2888821071863605E-2</v>
      </c>
      <c r="I1805">
        <f>(O1804+C1805*I1804)*'Master-Stocks'!$I$1</f>
        <v>4.04</v>
      </c>
      <c r="J1805">
        <f>(P1804+D1805*J1804)*'Master-Stocks'!$I$1</f>
        <v>4.5423188969331233E-3</v>
      </c>
      <c r="K1805">
        <f>(Q1804+E1805*K1804)*'Master-Stocks'!$I$1</f>
        <v>37.944391680000003</v>
      </c>
      <c r="L1805">
        <f>(R1804+F1805*L1804)*'Master-Stocks'!$I$1</f>
        <v>7.9470472667040006</v>
      </c>
      <c r="M1805">
        <f ca="1">(S1804+G1805*M1804)*'Master-Stocks'!$I$1</f>
        <v>1.4495762867466301E-2</v>
      </c>
      <c r="N1805">
        <f t="shared" ref="N1805:S1805" si="1802">H1804*B1805+N1804</f>
        <v>7.2888821071863603</v>
      </c>
      <c r="O1805">
        <f t="shared" si="1802"/>
        <v>404</v>
      </c>
      <c r="P1805">
        <f t="shared" si="1802"/>
        <v>0.4542318896933123</v>
      </c>
      <c r="Q1805">
        <f t="shared" si="1802"/>
        <v>3794.4391680000003</v>
      </c>
      <c r="R1805">
        <f t="shared" si="1802"/>
        <v>794.70472667040008</v>
      </c>
      <c r="S1805">
        <f t="shared" ca="1" si="1802"/>
        <v>1.44957628674663</v>
      </c>
    </row>
    <row r="1806" spans="1:19" ht="12.75" x14ac:dyDescent="0.2">
      <c r="A1806">
        <f>'All Transactions'!A1806</f>
        <v>0</v>
      </c>
      <c r="B1806">
        <f>'All Transactions'!F1806</f>
        <v>0</v>
      </c>
      <c r="C1806">
        <f>'All Transactions'!G1806</f>
        <v>0</v>
      </c>
      <c r="D1806">
        <f>'All Transactions'!H1806</f>
        <v>0</v>
      </c>
      <c r="E1806">
        <f>'All Transactions'!I1806</f>
        <v>0</v>
      </c>
      <c r="F1806">
        <f>'All Transactions'!J1806</f>
        <v>0</v>
      </c>
      <c r="G1806">
        <f>'All Transactions'!K1806</f>
        <v>0</v>
      </c>
      <c r="H1806">
        <f>(N1805+B1806*H1805)*'Master-Stocks'!$I$1</f>
        <v>7.2888821071863605E-2</v>
      </c>
      <c r="I1806">
        <f>(O1805+C1806*I1805)*'Master-Stocks'!$I$1</f>
        <v>4.04</v>
      </c>
      <c r="J1806">
        <f>(P1805+D1806*J1805)*'Master-Stocks'!$I$1</f>
        <v>4.5423188969331233E-3</v>
      </c>
      <c r="K1806">
        <f>(Q1805+E1806*K1805)*'Master-Stocks'!$I$1</f>
        <v>37.944391680000003</v>
      </c>
      <c r="L1806">
        <f>(R1805+F1806*L1805)*'Master-Stocks'!$I$1</f>
        <v>7.9470472667040006</v>
      </c>
      <c r="M1806">
        <f ca="1">(S1805+G1806*M1805)*'Master-Stocks'!$I$1</f>
        <v>1.4495762867466301E-2</v>
      </c>
      <c r="N1806">
        <f t="shared" ref="N1806:S1806" si="1803">H1805*B1806+N1805</f>
        <v>7.2888821071863603</v>
      </c>
      <c r="O1806">
        <f t="shared" si="1803"/>
        <v>404</v>
      </c>
      <c r="P1806">
        <f t="shared" si="1803"/>
        <v>0.4542318896933123</v>
      </c>
      <c r="Q1806">
        <f t="shared" si="1803"/>
        <v>3794.4391680000003</v>
      </c>
      <c r="R1806">
        <f t="shared" si="1803"/>
        <v>794.70472667040008</v>
      </c>
      <c r="S1806">
        <f t="shared" ca="1" si="1803"/>
        <v>1.44957628674663</v>
      </c>
    </row>
    <row r="1807" spans="1:19" ht="12.75" x14ac:dyDescent="0.2">
      <c r="A1807">
        <f>'All Transactions'!A1807</f>
        <v>0</v>
      </c>
      <c r="B1807">
        <f>'All Transactions'!F1807</f>
        <v>0</v>
      </c>
      <c r="C1807">
        <f>'All Transactions'!G1807</f>
        <v>0</v>
      </c>
      <c r="D1807">
        <f>'All Transactions'!H1807</f>
        <v>0</v>
      </c>
      <c r="E1807">
        <f>'All Transactions'!I1807</f>
        <v>0</v>
      </c>
      <c r="F1807">
        <f>'All Transactions'!J1807</f>
        <v>0</v>
      </c>
      <c r="G1807">
        <f>'All Transactions'!K1807</f>
        <v>0</v>
      </c>
      <c r="H1807">
        <f>(N1806+B1807*H1806)*'Master-Stocks'!$I$1</f>
        <v>7.2888821071863605E-2</v>
      </c>
      <c r="I1807">
        <f>(O1806+C1807*I1806)*'Master-Stocks'!$I$1</f>
        <v>4.04</v>
      </c>
      <c r="J1807">
        <f>(P1806+D1807*J1806)*'Master-Stocks'!$I$1</f>
        <v>4.5423188969331233E-3</v>
      </c>
      <c r="K1807">
        <f>(Q1806+E1807*K1806)*'Master-Stocks'!$I$1</f>
        <v>37.944391680000003</v>
      </c>
      <c r="L1807">
        <f>(R1806+F1807*L1806)*'Master-Stocks'!$I$1</f>
        <v>7.9470472667040006</v>
      </c>
      <c r="M1807">
        <f ca="1">(S1806+G1807*M1806)*'Master-Stocks'!$I$1</f>
        <v>1.4495762867466301E-2</v>
      </c>
      <c r="N1807">
        <f t="shared" ref="N1807:S1807" si="1804">H1806*B1807+N1806</f>
        <v>7.2888821071863603</v>
      </c>
      <c r="O1807">
        <f t="shared" si="1804"/>
        <v>404</v>
      </c>
      <c r="P1807">
        <f t="shared" si="1804"/>
        <v>0.4542318896933123</v>
      </c>
      <c r="Q1807">
        <f t="shared" si="1804"/>
        <v>3794.4391680000003</v>
      </c>
      <c r="R1807">
        <f t="shared" si="1804"/>
        <v>794.70472667040008</v>
      </c>
      <c r="S1807">
        <f t="shared" ca="1" si="1804"/>
        <v>1.44957628674663</v>
      </c>
    </row>
    <row r="1808" spans="1:19" ht="12.75" x14ac:dyDescent="0.2">
      <c r="A1808">
        <f>'All Transactions'!A1808</f>
        <v>0</v>
      </c>
      <c r="B1808">
        <f>'All Transactions'!F1808</f>
        <v>0</v>
      </c>
      <c r="C1808">
        <f>'All Transactions'!G1808</f>
        <v>0</v>
      </c>
      <c r="D1808">
        <f>'All Transactions'!H1808</f>
        <v>0</v>
      </c>
      <c r="E1808">
        <f>'All Transactions'!I1808</f>
        <v>0</v>
      </c>
      <c r="F1808">
        <f>'All Transactions'!J1808</f>
        <v>0</v>
      </c>
      <c r="G1808">
        <f>'All Transactions'!K1808</f>
        <v>0</v>
      </c>
      <c r="H1808">
        <f>(N1807+B1808*H1807)*'Master-Stocks'!$I$1</f>
        <v>7.2888821071863605E-2</v>
      </c>
      <c r="I1808">
        <f>(O1807+C1808*I1807)*'Master-Stocks'!$I$1</f>
        <v>4.04</v>
      </c>
      <c r="J1808">
        <f>(P1807+D1808*J1807)*'Master-Stocks'!$I$1</f>
        <v>4.5423188969331233E-3</v>
      </c>
      <c r="K1808">
        <f>(Q1807+E1808*K1807)*'Master-Stocks'!$I$1</f>
        <v>37.944391680000003</v>
      </c>
      <c r="L1808">
        <f>(R1807+F1808*L1807)*'Master-Stocks'!$I$1</f>
        <v>7.9470472667040006</v>
      </c>
      <c r="M1808">
        <f ca="1">(S1807+G1808*M1807)*'Master-Stocks'!$I$1</f>
        <v>1.4495762867466301E-2</v>
      </c>
      <c r="N1808">
        <f t="shared" ref="N1808:S1808" si="1805">H1807*B1808+N1807</f>
        <v>7.2888821071863603</v>
      </c>
      <c r="O1808">
        <f t="shared" si="1805"/>
        <v>404</v>
      </c>
      <c r="P1808">
        <f t="shared" si="1805"/>
        <v>0.4542318896933123</v>
      </c>
      <c r="Q1808">
        <f t="shared" si="1805"/>
        <v>3794.4391680000003</v>
      </c>
      <c r="R1808">
        <f t="shared" si="1805"/>
        <v>794.70472667040008</v>
      </c>
      <c r="S1808">
        <f t="shared" ca="1" si="1805"/>
        <v>1.44957628674663</v>
      </c>
    </row>
    <row r="1809" spans="1:19" ht="12.75" x14ac:dyDescent="0.2">
      <c r="A1809">
        <f>'All Transactions'!A1809</f>
        <v>0</v>
      </c>
      <c r="B1809">
        <f>'All Transactions'!F1809</f>
        <v>0</v>
      </c>
      <c r="C1809">
        <f>'All Transactions'!G1809</f>
        <v>0</v>
      </c>
      <c r="D1809">
        <f>'All Transactions'!H1809</f>
        <v>0</v>
      </c>
      <c r="E1809">
        <f>'All Transactions'!I1809</f>
        <v>0</v>
      </c>
      <c r="F1809">
        <f>'All Transactions'!J1809</f>
        <v>0</v>
      </c>
      <c r="G1809">
        <f>'All Transactions'!K1809</f>
        <v>0</v>
      </c>
      <c r="H1809">
        <f>(N1808+B1809*H1808)*'Master-Stocks'!$I$1</f>
        <v>7.2888821071863605E-2</v>
      </c>
      <c r="I1809">
        <f>(O1808+C1809*I1808)*'Master-Stocks'!$I$1</f>
        <v>4.04</v>
      </c>
      <c r="J1809">
        <f>(P1808+D1809*J1808)*'Master-Stocks'!$I$1</f>
        <v>4.5423188969331233E-3</v>
      </c>
      <c r="K1809">
        <f>(Q1808+E1809*K1808)*'Master-Stocks'!$I$1</f>
        <v>37.944391680000003</v>
      </c>
      <c r="L1809">
        <f>(R1808+F1809*L1808)*'Master-Stocks'!$I$1</f>
        <v>7.9470472667040006</v>
      </c>
      <c r="M1809">
        <f ca="1">(S1808+G1809*M1808)*'Master-Stocks'!$I$1</f>
        <v>1.4495762867466301E-2</v>
      </c>
      <c r="N1809">
        <f t="shared" ref="N1809:S1809" si="1806">H1808*B1809+N1808</f>
        <v>7.2888821071863603</v>
      </c>
      <c r="O1809">
        <f t="shared" si="1806"/>
        <v>404</v>
      </c>
      <c r="P1809">
        <f t="shared" si="1806"/>
        <v>0.4542318896933123</v>
      </c>
      <c r="Q1809">
        <f t="shared" si="1806"/>
        <v>3794.4391680000003</v>
      </c>
      <c r="R1809">
        <f t="shared" si="1806"/>
        <v>794.70472667040008</v>
      </c>
      <c r="S1809">
        <f t="shared" ca="1" si="1806"/>
        <v>1.44957628674663</v>
      </c>
    </row>
    <row r="1810" spans="1:19" ht="12.75" x14ac:dyDescent="0.2">
      <c r="A1810">
        <f>'All Transactions'!A1810</f>
        <v>0</v>
      </c>
      <c r="B1810">
        <f>'All Transactions'!F1810</f>
        <v>0</v>
      </c>
      <c r="C1810">
        <f>'All Transactions'!G1810</f>
        <v>0</v>
      </c>
      <c r="D1810">
        <f>'All Transactions'!H1810</f>
        <v>0</v>
      </c>
      <c r="E1810">
        <f>'All Transactions'!I1810</f>
        <v>0</v>
      </c>
      <c r="F1810">
        <f>'All Transactions'!J1810</f>
        <v>0</v>
      </c>
      <c r="G1810">
        <f>'All Transactions'!K1810</f>
        <v>0</v>
      </c>
      <c r="H1810">
        <f>(N1809+B1810*H1809)*'Master-Stocks'!$I$1</f>
        <v>7.2888821071863605E-2</v>
      </c>
      <c r="I1810">
        <f>(O1809+C1810*I1809)*'Master-Stocks'!$I$1</f>
        <v>4.04</v>
      </c>
      <c r="J1810">
        <f>(P1809+D1810*J1809)*'Master-Stocks'!$I$1</f>
        <v>4.5423188969331233E-3</v>
      </c>
      <c r="K1810">
        <f>(Q1809+E1810*K1809)*'Master-Stocks'!$I$1</f>
        <v>37.944391680000003</v>
      </c>
      <c r="L1810">
        <f>(R1809+F1810*L1809)*'Master-Stocks'!$I$1</f>
        <v>7.9470472667040006</v>
      </c>
      <c r="M1810">
        <f ca="1">(S1809+G1810*M1809)*'Master-Stocks'!$I$1</f>
        <v>1.4495762867466301E-2</v>
      </c>
      <c r="N1810">
        <f t="shared" ref="N1810:S1810" si="1807">H1809*B1810+N1809</f>
        <v>7.2888821071863603</v>
      </c>
      <c r="O1810">
        <f t="shared" si="1807"/>
        <v>404</v>
      </c>
      <c r="P1810">
        <f t="shared" si="1807"/>
        <v>0.4542318896933123</v>
      </c>
      <c r="Q1810">
        <f t="shared" si="1807"/>
        <v>3794.4391680000003</v>
      </c>
      <c r="R1810">
        <f t="shared" si="1807"/>
        <v>794.70472667040008</v>
      </c>
      <c r="S1810">
        <f t="shared" ca="1" si="1807"/>
        <v>1.44957628674663</v>
      </c>
    </row>
    <row r="1811" spans="1:19" ht="12.75" x14ac:dyDescent="0.2">
      <c r="A1811">
        <f>'All Transactions'!A1811</f>
        <v>0</v>
      </c>
      <c r="B1811">
        <f>'All Transactions'!F1811</f>
        <v>0</v>
      </c>
      <c r="C1811">
        <f>'All Transactions'!G1811</f>
        <v>0</v>
      </c>
      <c r="D1811">
        <f>'All Transactions'!H1811</f>
        <v>0</v>
      </c>
      <c r="E1811">
        <f>'All Transactions'!I1811</f>
        <v>0</v>
      </c>
      <c r="F1811">
        <f>'All Transactions'!J1811</f>
        <v>0</v>
      </c>
      <c r="G1811">
        <f>'All Transactions'!K1811</f>
        <v>0</v>
      </c>
      <c r="H1811">
        <f>(N1810+B1811*H1810)*'Master-Stocks'!$I$1</f>
        <v>7.2888821071863605E-2</v>
      </c>
      <c r="I1811">
        <f>(O1810+C1811*I1810)*'Master-Stocks'!$I$1</f>
        <v>4.04</v>
      </c>
      <c r="J1811">
        <f>(P1810+D1811*J1810)*'Master-Stocks'!$I$1</f>
        <v>4.5423188969331233E-3</v>
      </c>
      <c r="K1811">
        <f>(Q1810+E1811*K1810)*'Master-Stocks'!$I$1</f>
        <v>37.944391680000003</v>
      </c>
      <c r="L1811">
        <f>(R1810+F1811*L1810)*'Master-Stocks'!$I$1</f>
        <v>7.9470472667040006</v>
      </c>
      <c r="M1811">
        <f ca="1">(S1810+G1811*M1810)*'Master-Stocks'!$I$1</f>
        <v>1.4495762867466301E-2</v>
      </c>
      <c r="N1811">
        <f t="shared" ref="N1811:S1811" si="1808">H1810*B1811+N1810</f>
        <v>7.2888821071863603</v>
      </c>
      <c r="O1811">
        <f t="shared" si="1808"/>
        <v>404</v>
      </c>
      <c r="P1811">
        <f t="shared" si="1808"/>
        <v>0.4542318896933123</v>
      </c>
      <c r="Q1811">
        <f t="shared" si="1808"/>
        <v>3794.4391680000003</v>
      </c>
      <c r="R1811">
        <f t="shared" si="1808"/>
        <v>794.70472667040008</v>
      </c>
      <c r="S1811">
        <f t="shared" ca="1" si="1808"/>
        <v>1.44957628674663</v>
      </c>
    </row>
    <row r="1812" spans="1:19" ht="12.75" x14ac:dyDescent="0.2">
      <c r="A1812">
        <f>'All Transactions'!A1812</f>
        <v>0</v>
      </c>
      <c r="B1812">
        <f>'All Transactions'!F1812</f>
        <v>0</v>
      </c>
      <c r="C1812">
        <f>'All Transactions'!G1812</f>
        <v>0</v>
      </c>
      <c r="D1812">
        <f>'All Transactions'!H1812</f>
        <v>0</v>
      </c>
      <c r="E1812">
        <f>'All Transactions'!I1812</f>
        <v>0</v>
      </c>
      <c r="F1812">
        <f>'All Transactions'!J1812</f>
        <v>0</v>
      </c>
      <c r="G1812">
        <f>'All Transactions'!K1812</f>
        <v>0</v>
      </c>
      <c r="H1812">
        <f>(N1811+B1812*H1811)*'Master-Stocks'!$I$1</f>
        <v>7.2888821071863605E-2</v>
      </c>
      <c r="I1812">
        <f>(O1811+C1812*I1811)*'Master-Stocks'!$I$1</f>
        <v>4.04</v>
      </c>
      <c r="J1812">
        <f>(P1811+D1812*J1811)*'Master-Stocks'!$I$1</f>
        <v>4.5423188969331233E-3</v>
      </c>
      <c r="K1812">
        <f>(Q1811+E1812*K1811)*'Master-Stocks'!$I$1</f>
        <v>37.944391680000003</v>
      </c>
      <c r="L1812">
        <f>(R1811+F1812*L1811)*'Master-Stocks'!$I$1</f>
        <v>7.9470472667040006</v>
      </c>
      <c r="M1812">
        <f ca="1">(S1811+G1812*M1811)*'Master-Stocks'!$I$1</f>
        <v>1.4495762867466301E-2</v>
      </c>
      <c r="N1812">
        <f t="shared" ref="N1812:S1812" si="1809">H1811*B1812+N1811</f>
        <v>7.2888821071863603</v>
      </c>
      <c r="O1812">
        <f t="shared" si="1809"/>
        <v>404</v>
      </c>
      <c r="P1812">
        <f t="shared" si="1809"/>
        <v>0.4542318896933123</v>
      </c>
      <c r="Q1812">
        <f t="shared" si="1809"/>
        <v>3794.4391680000003</v>
      </c>
      <c r="R1812">
        <f t="shared" si="1809"/>
        <v>794.70472667040008</v>
      </c>
      <c r="S1812">
        <f t="shared" ca="1" si="1809"/>
        <v>1.44957628674663</v>
      </c>
    </row>
    <row r="1813" spans="1:19" ht="12.75" x14ac:dyDescent="0.2">
      <c r="A1813">
        <f>'All Transactions'!A1813</f>
        <v>0</v>
      </c>
      <c r="B1813">
        <f>'All Transactions'!F1813</f>
        <v>0</v>
      </c>
      <c r="C1813">
        <f>'All Transactions'!G1813</f>
        <v>0</v>
      </c>
      <c r="D1813">
        <f>'All Transactions'!H1813</f>
        <v>0</v>
      </c>
      <c r="E1813">
        <f>'All Transactions'!I1813</f>
        <v>0</v>
      </c>
      <c r="F1813">
        <f>'All Transactions'!J1813</f>
        <v>0</v>
      </c>
      <c r="G1813">
        <f>'All Transactions'!K1813</f>
        <v>0</v>
      </c>
      <c r="H1813">
        <f>(N1812+B1813*H1812)*'Master-Stocks'!$I$1</f>
        <v>7.2888821071863605E-2</v>
      </c>
      <c r="I1813">
        <f>(O1812+C1813*I1812)*'Master-Stocks'!$I$1</f>
        <v>4.04</v>
      </c>
      <c r="J1813">
        <f>(P1812+D1813*J1812)*'Master-Stocks'!$I$1</f>
        <v>4.5423188969331233E-3</v>
      </c>
      <c r="K1813">
        <f>(Q1812+E1813*K1812)*'Master-Stocks'!$I$1</f>
        <v>37.944391680000003</v>
      </c>
      <c r="L1813">
        <f>(R1812+F1813*L1812)*'Master-Stocks'!$I$1</f>
        <v>7.9470472667040006</v>
      </c>
      <c r="M1813">
        <f ca="1">(S1812+G1813*M1812)*'Master-Stocks'!$I$1</f>
        <v>1.4495762867466301E-2</v>
      </c>
      <c r="N1813">
        <f t="shared" ref="N1813:S1813" si="1810">H1812*B1813+N1812</f>
        <v>7.2888821071863603</v>
      </c>
      <c r="O1813">
        <f t="shared" si="1810"/>
        <v>404</v>
      </c>
      <c r="P1813">
        <f t="shared" si="1810"/>
        <v>0.4542318896933123</v>
      </c>
      <c r="Q1813">
        <f t="shared" si="1810"/>
        <v>3794.4391680000003</v>
      </c>
      <c r="R1813">
        <f t="shared" si="1810"/>
        <v>794.70472667040008</v>
      </c>
      <c r="S1813">
        <f t="shared" ca="1" si="1810"/>
        <v>1.44957628674663</v>
      </c>
    </row>
    <row r="1814" spans="1:19" ht="12.75" x14ac:dyDescent="0.2">
      <c r="A1814">
        <f>'All Transactions'!A1814</f>
        <v>0</v>
      </c>
      <c r="B1814">
        <f>'All Transactions'!F1814</f>
        <v>0</v>
      </c>
      <c r="C1814">
        <f>'All Transactions'!G1814</f>
        <v>0</v>
      </c>
      <c r="D1814">
        <f>'All Transactions'!H1814</f>
        <v>0</v>
      </c>
      <c r="E1814">
        <f>'All Transactions'!I1814</f>
        <v>0</v>
      </c>
      <c r="F1814">
        <f>'All Transactions'!J1814</f>
        <v>0</v>
      </c>
      <c r="G1814">
        <f>'All Transactions'!K1814</f>
        <v>0</v>
      </c>
      <c r="H1814">
        <f>(N1813+B1814*H1813)*'Master-Stocks'!$I$1</f>
        <v>7.2888821071863605E-2</v>
      </c>
      <c r="I1814">
        <f>(O1813+C1814*I1813)*'Master-Stocks'!$I$1</f>
        <v>4.04</v>
      </c>
      <c r="J1814">
        <f>(P1813+D1814*J1813)*'Master-Stocks'!$I$1</f>
        <v>4.5423188969331233E-3</v>
      </c>
      <c r="K1814">
        <f>(Q1813+E1814*K1813)*'Master-Stocks'!$I$1</f>
        <v>37.944391680000003</v>
      </c>
      <c r="L1814">
        <f>(R1813+F1814*L1813)*'Master-Stocks'!$I$1</f>
        <v>7.9470472667040006</v>
      </c>
      <c r="M1814">
        <f ca="1">(S1813+G1814*M1813)*'Master-Stocks'!$I$1</f>
        <v>1.4495762867466301E-2</v>
      </c>
      <c r="N1814">
        <f t="shared" ref="N1814:S1814" si="1811">H1813*B1814+N1813</f>
        <v>7.2888821071863603</v>
      </c>
      <c r="O1814">
        <f t="shared" si="1811"/>
        <v>404</v>
      </c>
      <c r="P1814">
        <f t="shared" si="1811"/>
        <v>0.4542318896933123</v>
      </c>
      <c r="Q1814">
        <f t="shared" si="1811"/>
        <v>3794.4391680000003</v>
      </c>
      <c r="R1814">
        <f t="shared" si="1811"/>
        <v>794.70472667040008</v>
      </c>
      <c r="S1814">
        <f t="shared" ca="1" si="1811"/>
        <v>1.44957628674663</v>
      </c>
    </row>
    <row r="1815" spans="1:19" ht="12.75" x14ac:dyDescent="0.2">
      <c r="A1815">
        <f>'All Transactions'!A1815</f>
        <v>0</v>
      </c>
      <c r="B1815">
        <f>'All Transactions'!F1815</f>
        <v>0</v>
      </c>
      <c r="C1815">
        <f>'All Transactions'!G1815</f>
        <v>0</v>
      </c>
      <c r="D1815">
        <f>'All Transactions'!H1815</f>
        <v>0</v>
      </c>
      <c r="E1815">
        <f>'All Transactions'!I1815</f>
        <v>0</v>
      </c>
      <c r="F1815">
        <f>'All Transactions'!J1815</f>
        <v>0</v>
      </c>
      <c r="G1815">
        <f>'All Transactions'!K1815</f>
        <v>0</v>
      </c>
      <c r="H1815">
        <f>(N1814+B1815*H1814)*'Master-Stocks'!$I$1</f>
        <v>7.2888821071863605E-2</v>
      </c>
      <c r="I1815">
        <f>(O1814+C1815*I1814)*'Master-Stocks'!$I$1</f>
        <v>4.04</v>
      </c>
      <c r="J1815">
        <f>(P1814+D1815*J1814)*'Master-Stocks'!$I$1</f>
        <v>4.5423188969331233E-3</v>
      </c>
      <c r="K1815">
        <f>(Q1814+E1815*K1814)*'Master-Stocks'!$I$1</f>
        <v>37.944391680000003</v>
      </c>
      <c r="L1815">
        <f>(R1814+F1815*L1814)*'Master-Stocks'!$I$1</f>
        <v>7.9470472667040006</v>
      </c>
      <c r="M1815">
        <f ca="1">(S1814+G1815*M1814)*'Master-Stocks'!$I$1</f>
        <v>1.4495762867466301E-2</v>
      </c>
      <c r="N1815">
        <f t="shared" ref="N1815:S1815" si="1812">H1814*B1815+N1814</f>
        <v>7.2888821071863603</v>
      </c>
      <c r="O1815">
        <f t="shared" si="1812"/>
        <v>404</v>
      </c>
      <c r="P1815">
        <f t="shared" si="1812"/>
        <v>0.4542318896933123</v>
      </c>
      <c r="Q1815">
        <f t="shared" si="1812"/>
        <v>3794.4391680000003</v>
      </c>
      <c r="R1815">
        <f t="shared" si="1812"/>
        <v>794.70472667040008</v>
      </c>
      <c r="S1815">
        <f t="shared" ca="1" si="1812"/>
        <v>1.44957628674663</v>
      </c>
    </row>
    <row r="1816" spans="1:19" ht="12.75" x14ac:dyDescent="0.2">
      <c r="A1816">
        <f>'All Transactions'!A1816</f>
        <v>0</v>
      </c>
      <c r="B1816">
        <f>'All Transactions'!F1816</f>
        <v>0</v>
      </c>
      <c r="C1816">
        <f>'All Transactions'!G1816</f>
        <v>0</v>
      </c>
      <c r="D1816">
        <f>'All Transactions'!H1816</f>
        <v>0</v>
      </c>
      <c r="E1816">
        <f>'All Transactions'!I1816</f>
        <v>0</v>
      </c>
      <c r="F1816">
        <f>'All Transactions'!J1816</f>
        <v>0</v>
      </c>
      <c r="G1816">
        <f>'All Transactions'!K1816</f>
        <v>0</v>
      </c>
      <c r="H1816">
        <f>(N1815+B1816*H1815)*'Master-Stocks'!$I$1</f>
        <v>7.2888821071863605E-2</v>
      </c>
      <c r="I1816">
        <f>(O1815+C1816*I1815)*'Master-Stocks'!$I$1</f>
        <v>4.04</v>
      </c>
      <c r="J1816">
        <f>(P1815+D1816*J1815)*'Master-Stocks'!$I$1</f>
        <v>4.5423188969331233E-3</v>
      </c>
      <c r="K1816">
        <f>(Q1815+E1816*K1815)*'Master-Stocks'!$I$1</f>
        <v>37.944391680000003</v>
      </c>
      <c r="L1816">
        <f>(R1815+F1816*L1815)*'Master-Stocks'!$I$1</f>
        <v>7.9470472667040006</v>
      </c>
      <c r="M1816">
        <f ca="1">(S1815+G1816*M1815)*'Master-Stocks'!$I$1</f>
        <v>1.4495762867466301E-2</v>
      </c>
      <c r="N1816">
        <f t="shared" ref="N1816:S1816" si="1813">H1815*B1816+N1815</f>
        <v>7.2888821071863603</v>
      </c>
      <c r="O1816">
        <f t="shared" si="1813"/>
        <v>404</v>
      </c>
      <c r="P1816">
        <f t="shared" si="1813"/>
        <v>0.4542318896933123</v>
      </c>
      <c r="Q1816">
        <f t="shared" si="1813"/>
        <v>3794.4391680000003</v>
      </c>
      <c r="R1816">
        <f t="shared" si="1813"/>
        <v>794.70472667040008</v>
      </c>
      <c r="S1816">
        <f t="shared" ca="1" si="1813"/>
        <v>1.44957628674663</v>
      </c>
    </row>
    <row r="1817" spans="1:19" ht="12.75" x14ac:dyDescent="0.2">
      <c r="A1817">
        <f>'All Transactions'!A1817</f>
        <v>0</v>
      </c>
      <c r="B1817">
        <f>'All Transactions'!F1817</f>
        <v>0</v>
      </c>
      <c r="C1817">
        <f>'All Transactions'!G1817</f>
        <v>0</v>
      </c>
      <c r="D1817">
        <f>'All Transactions'!H1817</f>
        <v>0</v>
      </c>
      <c r="E1817">
        <f>'All Transactions'!I1817</f>
        <v>0</v>
      </c>
      <c r="F1817">
        <f>'All Transactions'!J1817</f>
        <v>0</v>
      </c>
      <c r="G1817">
        <f>'All Transactions'!K1817</f>
        <v>0</v>
      </c>
      <c r="H1817">
        <f>(N1816+B1817*H1816)*'Master-Stocks'!$I$1</f>
        <v>7.2888821071863605E-2</v>
      </c>
      <c r="I1817">
        <f>(O1816+C1817*I1816)*'Master-Stocks'!$I$1</f>
        <v>4.04</v>
      </c>
      <c r="J1817">
        <f>(P1816+D1817*J1816)*'Master-Stocks'!$I$1</f>
        <v>4.5423188969331233E-3</v>
      </c>
      <c r="K1817">
        <f>(Q1816+E1817*K1816)*'Master-Stocks'!$I$1</f>
        <v>37.944391680000003</v>
      </c>
      <c r="L1817">
        <f>(R1816+F1817*L1816)*'Master-Stocks'!$I$1</f>
        <v>7.9470472667040006</v>
      </c>
      <c r="M1817">
        <f ca="1">(S1816+G1817*M1816)*'Master-Stocks'!$I$1</f>
        <v>1.4495762867466301E-2</v>
      </c>
      <c r="N1817">
        <f t="shared" ref="N1817:S1817" si="1814">H1816*B1817+N1816</f>
        <v>7.2888821071863603</v>
      </c>
      <c r="O1817">
        <f t="shared" si="1814"/>
        <v>404</v>
      </c>
      <c r="P1817">
        <f t="shared" si="1814"/>
        <v>0.4542318896933123</v>
      </c>
      <c r="Q1817">
        <f t="shared" si="1814"/>
        <v>3794.4391680000003</v>
      </c>
      <c r="R1817">
        <f t="shared" si="1814"/>
        <v>794.70472667040008</v>
      </c>
      <c r="S1817">
        <f t="shared" ca="1" si="1814"/>
        <v>1.44957628674663</v>
      </c>
    </row>
    <row r="1818" spans="1:19" ht="12.75" x14ac:dyDescent="0.2">
      <c r="A1818">
        <f>'All Transactions'!A1818</f>
        <v>0</v>
      </c>
      <c r="B1818">
        <f>'All Transactions'!F1818</f>
        <v>0</v>
      </c>
      <c r="C1818">
        <f>'All Transactions'!G1818</f>
        <v>0</v>
      </c>
      <c r="D1818">
        <f>'All Transactions'!H1818</f>
        <v>0</v>
      </c>
      <c r="E1818">
        <f>'All Transactions'!I1818</f>
        <v>0</v>
      </c>
      <c r="F1818">
        <f>'All Transactions'!J1818</f>
        <v>0</v>
      </c>
      <c r="G1818">
        <f>'All Transactions'!K1818</f>
        <v>0</v>
      </c>
      <c r="H1818">
        <f>(N1817+B1818*H1817)*'Master-Stocks'!$I$1</f>
        <v>7.2888821071863605E-2</v>
      </c>
      <c r="I1818">
        <f>(O1817+C1818*I1817)*'Master-Stocks'!$I$1</f>
        <v>4.04</v>
      </c>
      <c r="J1818">
        <f>(P1817+D1818*J1817)*'Master-Stocks'!$I$1</f>
        <v>4.5423188969331233E-3</v>
      </c>
      <c r="K1818">
        <f>(Q1817+E1818*K1817)*'Master-Stocks'!$I$1</f>
        <v>37.944391680000003</v>
      </c>
      <c r="L1818">
        <f>(R1817+F1818*L1817)*'Master-Stocks'!$I$1</f>
        <v>7.9470472667040006</v>
      </c>
      <c r="M1818">
        <f ca="1">(S1817+G1818*M1817)*'Master-Stocks'!$I$1</f>
        <v>1.4495762867466301E-2</v>
      </c>
      <c r="N1818">
        <f t="shared" ref="N1818:S1818" si="1815">H1817*B1818+N1817</f>
        <v>7.2888821071863603</v>
      </c>
      <c r="O1818">
        <f t="shared" si="1815"/>
        <v>404</v>
      </c>
      <c r="P1818">
        <f t="shared" si="1815"/>
        <v>0.4542318896933123</v>
      </c>
      <c r="Q1818">
        <f t="shared" si="1815"/>
        <v>3794.4391680000003</v>
      </c>
      <c r="R1818">
        <f t="shared" si="1815"/>
        <v>794.70472667040008</v>
      </c>
      <c r="S1818">
        <f t="shared" ca="1" si="1815"/>
        <v>1.44957628674663</v>
      </c>
    </row>
    <row r="1819" spans="1:19" ht="12.75" x14ac:dyDescent="0.2">
      <c r="A1819">
        <f>'All Transactions'!A1819</f>
        <v>0</v>
      </c>
      <c r="B1819">
        <f>'All Transactions'!F1819</f>
        <v>0</v>
      </c>
      <c r="C1819">
        <f>'All Transactions'!G1819</f>
        <v>0</v>
      </c>
      <c r="D1819">
        <f>'All Transactions'!H1819</f>
        <v>0</v>
      </c>
      <c r="E1819">
        <f>'All Transactions'!I1819</f>
        <v>0</v>
      </c>
      <c r="F1819">
        <f>'All Transactions'!J1819</f>
        <v>0</v>
      </c>
      <c r="G1819">
        <f>'All Transactions'!K1819</f>
        <v>0</v>
      </c>
      <c r="H1819">
        <f>(N1818+B1819*H1818)*'Master-Stocks'!$I$1</f>
        <v>7.2888821071863605E-2</v>
      </c>
      <c r="I1819">
        <f>(O1818+C1819*I1818)*'Master-Stocks'!$I$1</f>
        <v>4.04</v>
      </c>
      <c r="J1819">
        <f>(P1818+D1819*J1818)*'Master-Stocks'!$I$1</f>
        <v>4.5423188969331233E-3</v>
      </c>
      <c r="K1819">
        <f>(Q1818+E1819*K1818)*'Master-Stocks'!$I$1</f>
        <v>37.944391680000003</v>
      </c>
      <c r="L1819">
        <f>(R1818+F1819*L1818)*'Master-Stocks'!$I$1</f>
        <v>7.9470472667040006</v>
      </c>
      <c r="M1819">
        <f ca="1">(S1818+G1819*M1818)*'Master-Stocks'!$I$1</f>
        <v>1.4495762867466301E-2</v>
      </c>
      <c r="N1819">
        <f t="shared" ref="N1819:S1819" si="1816">H1818*B1819+N1818</f>
        <v>7.2888821071863603</v>
      </c>
      <c r="O1819">
        <f t="shared" si="1816"/>
        <v>404</v>
      </c>
      <c r="P1819">
        <f t="shared" si="1816"/>
        <v>0.4542318896933123</v>
      </c>
      <c r="Q1819">
        <f t="shared" si="1816"/>
        <v>3794.4391680000003</v>
      </c>
      <c r="R1819">
        <f t="shared" si="1816"/>
        <v>794.70472667040008</v>
      </c>
      <c r="S1819">
        <f t="shared" ca="1" si="1816"/>
        <v>1.44957628674663</v>
      </c>
    </row>
    <row r="1820" spans="1:19" ht="12.75" x14ac:dyDescent="0.2">
      <c r="A1820">
        <f>'All Transactions'!A1820</f>
        <v>0</v>
      </c>
      <c r="B1820">
        <f>'All Transactions'!F1820</f>
        <v>0</v>
      </c>
      <c r="C1820">
        <f>'All Transactions'!G1820</f>
        <v>0</v>
      </c>
      <c r="D1820">
        <f>'All Transactions'!H1820</f>
        <v>0</v>
      </c>
      <c r="E1820">
        <f>'All Transactions'!I1820</f>
        <v>0</v>
      </c>
      <c r="F1820">
        <f>'All Transactions'!J1820</f>
        <v>0</v>
      </c>
      <c r="G1820">
        <f>'All Transactions'!K1820</f>
        <v>0</v>
      </c>
      <c r="H1820">
        <f>(N1819+B1820*H1819)*'Master-Stocks'!$I$1</f>
        <v>7.2888821071863605E-2</v>
      </c>
      <c r="I1820">
        <f>(O1819+C1820*I1819)*'Master-Stocks'!$I$1</f>
        <v>4.04</v>
      </c>
      <c r="J1820">
        <f>(P1819+D1820*J1819)*'Master-Stocks'!$I$1</f>
        <v>4.5423188969331233E-3</v>
      </c>
      <c r="K1820">
        <f>(Q1819+E1820*K1819)*'Master-Stocks'!$I$1</f>
        <v>37.944391680000003</v>
      </c>
      <c r="L1820">
        <f>(R1819+F1820*L1819)*'Master-Stocks'!$I$1</f>
        <v>7.9470472667040006</v>
      </c>
      <c r="M1820">
        <f ca="1">(S1819+G1820*M1819)*'Master-Stocks'!$I$1</f>
        <v>1.4495762867466301E-2</v>
      </c>
      <c r="N1820">
        <f t="shared" ref="N1820:S1820" si="1817">H1819*B1820+N1819</f>
        <v>7.2888821071863603</v>
      </c>
      <c r="O1820">
        <f t="shared" si="1817"/>
        <v>404</v>
      </c>
      <c r="P1820">
        <f t="shared" si="1817"/>
        <v>0.4542318896933123</v>
      </c>
      <c r="Q1820">
        <f t="shared" si="1817"/>
        <v>3794.4391680000003</v>
      </c>
      <c r="R1820">
        <f t="shared" si="1817"/>
        <v>794.70472667040008</v>
      </c>
      <c r="S1820">
        <f t="shared" ca="1" si="1817"/>
        <v>1.44957628674663</v>
      </c>
    </row>
    <row r="1821" spans="1:19" ht="12.75" x14ac:dyDescent="0.2">
      <c r="A1821">
        <f>'All Transactions'!A1821</f>
        <v>0</v>
      </c>
      <c r="B1821">
        <f>'All Transactions'!F1821</f>
        <v>0</v>
      </c>
      <c r="C1821">
        <f>'All Transactions'!G1821</f>
        <v>0</v>
      </c>
      <c r="D1821">
        <f>'All Transactions'!H1821</f>
        <v>0</v>
      </c>
      <c r="E1821">
        <f>'All Transactions'!I1821</f>
        <v>0</v>
      </c>
      <c r="F1821">
        <f>'All Transactions'!J1821</f>
        <v>0</v>
      </c>
      <c r="G1821">
        <f>'All Transactions'!K1821</f>
        <v>0</v>
      </c>
      <c r="H1821">
        <f>(N1820+B1821*H1820)*'Master-Stocks'!$I$1</f>
        <v>7.2888821071863605E-2</v>
      </c>
      <c r="I1821">
        <f>(O1820+C1821*I1820)*'Master-Stocks'!$I$1</f>
        <v>4.04</v>
      </c>
      <c r="J1821">
        <f>(P1820+D1821*J1820)*'Master-Stocks'!$I$1</f>
        <v>4.5423188969331233E-3</v>
      </c>
      <c r="K1821">
        <f>(Q1820+E1821*K1820)*'Master-Stocks'!$I$1</f>
        <v>37.944391680000003</v>
      </c>
      <c r="L1821">
        <f>(R1820+F1821*L1820)*'Master-Stocks'!$I$1</f>
        <v>7.9470472667040006</v>
      </c>
      <c r="M1821">
        <f ca="1">(S1820+G1821*M1820)*'Master-Stocks'!$I$1</f>
        <v>1.4495762867466301E-2</v>
      </c>
      <c r="N1821">
        <f t="shared" ref="N1821:S1821" si="1818">H1820*B1821+N1820</f>
        <v>7.2888821071863603</v>
      </c>
      <c r="O1821">
        <f t="shared" si="1818"/>
        <v>404</v>
      </c>
      <c r="P1821">
        <f t="shared" si="1818"/>
        <v>0.4542318896933123</v>
      </c>
      <c r="Q1821">
        <f t="shared" si="1818"/>
        <v>3794.4391680000003</v>
      </c>
      <c r="R1821">
        <f t="shared" si="1818"/>
        <v>794.70472667040008</v>
      </c>
      <c r="S1821">
        <f t="shared" ca="1" si="1818"/>
        <v>1.44957628674663</v>
      </c>
    </row>
    <row r="1822" spans="1:19" ht="12.75" x14ac:dyDescent="0.2">
      <c r="A1822">
        <f>'All Transactions'!A1822</f>
        <v>0</v>
      </c>
      <c r="B1822">
        <f>'All Transactions'!F1822</f>
        <v>0</v>
      </c>
      <c r="C1822">
        <f>'All Transactions'!G1822</f>
        <v>0</v>
      </c>
      <c r="D1822">
        <f>'All Transactions'!H1822</f>
        <v>0</v>
      </c>
      <c r="E1822">
        <f>'All Transactions'!I1822</f>
        <v>0</v>
      </c>
      <c r="F1822">
        <f>'All Transactions'!J1822</f>
        <v>0</v>
      </c>
      <c r="G1822">
        <f>'All Transactions'!K1822</f>
        <v>0</v>
      </c>
      <c r="H1822">
        <f>(N1821+B1822*H1821)*'Master-Stocks'!$I$1</f>
        <v>7.2888821071863605E-2</v>
      </c>
      <c r="I1822">
        <f>(O1821+C1822*I1821)*'Master-Stocks'!$I$1</f>
        <v>4.04</v>
      </c>
      <c r="J1822">
        <f>(P1821+D1822*J1821)*'Master-Stocks'!$I$1</f>
        <v>4.5423188969331233E-3</v>
      </c>
      <c r="K1822">
        <f>(Q1821+E1822*K1821)*'Master-Stocks'!$I$1</f>
        <v>37.944391680000003</v>
      </c>
      <c r="L1822">
        <f>(R1821+F1822*L1821)*'Master-Stocks'!$I$1</f>
        <v>7.9470472667040006</v>
      </c>
      <c r="M1822">
        <f ca="1">(S1821+G1822*M1821)*'Master-Stocks'!$I$1</f>
        <v>1.4495762867466301E-2</v>
      </c>
      <c r="N1822">
        <f t="shared" ref="N1822:S1822" si="1819">H1821*B1822+N1821</f>
        <v>7.2888821071863603</v>
      </c>
      <c r="O1822">
        <f t="shared" si="1819"/>
        <v>404</v>
      </c>
      <c r="P1822">
        <f t="shared" si="1819"/>
        <v>0.4542318896933123</v>
      </c>
      <c r="Q1822">
        <f t="shared" si="1819"/>
        <v>3794.4391680000003</v>
      </c>
      <c r="R1822">
        <f t="shared" si="1819"/>
        <v>794.70472667040008</v>
      </c>
      <c r="S1822">
        <f t="shared" ca="1" si="1819"/>
        <v>1.44957628674663</v>
      </c>
    </row>
    <row r="1823" spans="1:19" ht="12.75" x14ac:dyDescent="0.2">
      <c r="A1823">
        <f>'All Transactions'!A1823</f>
        <v>0</v>
      </c>
      <c r="B1823">
        <f>'All Transactions'!F1823</f>
        <v>0</v>
      </c>
      <c r="C1823">
        <f>'All Transactions'!G1823</f>
        <v>0</v>
      </c>
      <c r="D1823">
        <f>'All Transactions'!H1823</f>
        <v>0</v>
      </c>
      <c r="E1823">
        <f>'All Transactions'!I1823</f>
        <v>0</v>
      </c>
      <c r="F1823">
        <f>'All Transactions'!J1823</f>
        <v>0</v>
      </c>
      <c r="G1823">
        <f>'All Transactions'!K1823</f>
        <v>0</v>
      </c>
      <c r="H1823">
        <f>(N1822+B1823*H1822)*'Master-Stocks'!$I$1</f>
        <v>7.2888821071863605E-2</v>
      </c>
      <c r="I1823">
        <f>(O1822+C1823*I1822)*'Master-Stocks'!$I$1</f>
        <v>4.04</v>
      </c>
      <c r="J1823">
        <f>(P1822+D1823*J1822)*'Master-Stocks'!$I$1</f>
        <v>4.5423188969331233E-3</v>
      </c>
      <c r="K1823">
        <f>(Q1822+E1823*K1822)*'Master-Stocks'!$I$1</f>
        <v>37.944391680000003</v>
      </c>
      <c r="L1823">
        <f>(R1822+F1823*L1822)*'Master-Stocks'!$I$1</f>
        <v>7.9470472667040006</v>
      </c>
      <c r="M1823">
        <f ca="1">(S1822+G1823*M1822)*'Master-Stocks'!$I$1</f>
        <v>1.4495762867466301E-2</v>
      </c>
      <c r="N1823">
        <f t="shared" ref="N1823:S1823" si="1820">H1822*B1823+N1822</f>
        <v>7.2888821071863603</v>
      </c>
      <c r="O1823">
        <f t="shared" si="1820"/>
        <v>404</v>
      </c>
      <c r="P1823">
        <f t="shared" si="1820"/>
        <v>0.4542318896933123</v>
      </c>
      <c r="Q1823">
        <f t="shared" si="1820"/>
        <v>3794.4391680000003</v>
      </c>
      <c r="R1823">
        <f t="shared" si="1820"/>
        <v>794.70472667040008</v>
      </c>
      <c r="S1823">
        <f t="shared" ca="1" si="1820"/>
        <v>1.44957628674663</v>
      </c>
    </row>
    <row r="1824" spans="1:19" ht="12.75" x14ac:dyDescent="0.2">
      <c r="A1824">
        <f>'All Transactions'!A1824</f>
        <v>0</v>
      </c>
      <c r="B1824">
        <f>'All Transactions'!F1824</f>
        <v>0</v>
      </c>
      <c r="C1824">
        <f>'All Transactions'!G1824</f>
        <v>0</v>
      </c>
      <c r="D1824">
        <f>'All Transactions'!H1824</f>
        <v>0</v>
      </c>
      <c r="E1824">
        <f>'All Transactions'!I1824</f>
        <v>0</v>
      </c>
      <c r="F1824">
        <f>'All Transactions'!J1824</f>
        <v>0</v>
      </c>
      <c r="G1824">
        <f>'All Transactions'!K1824</f>
        <v>0</v>
      </c>
      <c r="H1824">
        <f>(N1823+B1824*H1823)*'Master-Stocks'!$I$1</f>
        <v>7.2888821071863605E-2</v>
      </c>
      <c r="I1824">
        <f>(O1823+C1824*I1823)*'Master-Stocks'!$I$1</f>
        <v>4.04</v>
      </c>
      <c r="J1824">
        <f>(P1823+D1824*J1823)*'Master-Stocks'!$I$1</f>
        <v>4.5423188969331233E-3</v>
      </c>
      <c r="K1824">
        <f>(Q1823+E1824*K1823)*'Master-Stocks'!$I$1</f>
        <v>37.944391680000003</v>
      </c>
      <c r="L1824">
        <f>(R1823+F1824*L1823)*'Master-Stocks'!$I$1</f>
        <v>7.9470472667040006</v>
      </c>
      <c r="M1824">
        <f ca="1">(S1823+G1824*M1823)*'Master-Stocks'!$I$1</f>
        <v>1.4495762867466301E-2</v>
      </c>
      <c r="N1824">
        <f t="shared" ref="N1824:S1824" si="1821">H1823*B1824+N1823</f>
        <v>7.2888821071863603</v>
      </c>
      <c r="O1824">
        <f t="shared" si="1821"/>
        <v>404</v>
      </c>
      <c r="P1824">
        <f t="shared" si="1821"/>
        <v>0.4542318896933123</v>
      </c>
      <c r="Q1824">
        <f t="shared" si="1821"/>
        <v>3794.4391680000003</v>
      </c>
      <c r="R1824">
        <f t="shared" si="1821"/>
        <v>794.70472667040008</v>
      </c>
      <c r="S1824">
        <f t="shared" ca="1" si="1821"/>
        <v>1.44957628674663</v>
      </c>
    </row>
    <row r="1825" spans="1:19" ht="12.75" x14ac:dyDescent="0.2">
      <c r="A1825">
        <f>'All Transactions'!A1825</f>
        <v>0</v>
      </c>
      <c r="B1825">
        <f>'All Transactions'!F1825</f>
        <v>0</v>
      </c>
      <c r="C1825">
        <f>'All Transactions'!G1825</f>
        <v>0</v>
      </c>
      <c r="D1825">
        <f>'All Transactions'!H1825</f>
        <v>0</v>
      </c>
      <c r="E1825">
        <f>'All Transactions'!I1825</f>
        <v>0</v>
      </c>
      <c r="F1825">
        <f>'All Transactions'!J1825</f>
        <v>0</v>
      </c>
      <c r="G1825">
        <f>'All Transactions'!K1825</f>
        <v>0</v>
      </c>
      <c r="H1825">
        <f>(N1824+B1825*H1824)*'Master-Stocks'!$I$1</f>
        <v>7.2888821071863605E-2</v>
      </c>
      <c r="I1825">
        <f>(O1824+C1825*I1824)*'Master-Stocks'!$I$1</f>
        <v>4.04</v>
      </c>
      <c r="J1825">
        <f>(P1824+D1825*J1824)*'Master-Stocks'!$I$1</f>
        <v>4.5423188969331233E-3</v>
      </c>
      <c r="K1825">
        <f>(Q1824+E1825*K1824)*'Master-Stocks'!$I$1</f>
        <v>37.944391680000003</v>
      </c>
      <c r="L1825">
        <f>(R1824+F1825*L1824)*'Master-Stocks'!$I$1</f>
        <v>7.9470472667040006</v>
      </c>
      <c r="M1825">
        <f ca="1">(S1824+G1825*M1824)*'Master-Stocks'!$I$1</f>
        <v>1.4495762867466301E-2</v>
      </c>
      <c r="N1825">
        <f t="shared" ref="N1825:S1825" si="1822">H1824*B1825+N1824</f>
        <v>7.2888821071863603</v>
      </c>
      <c r="O1825">
        <f t="shared" si="1822"/>
        <v>404</v>
      </c>
      <c r="P1825">
        <f t="shared" si="1822"/>
        <v>0.4542318896933123</v>
      </c>
      <c r="Q1825">
        <f t="shared" si="1822"/>
        <v>3794.4391680000003</v>
      </c>
      <c r="R1825">
        <f t="shared" si="1822"/>
        <v>794.70472667040008</v>
      </c>
      <c r="S1825">
        <f t="shared" ca="1" si="1822"/>
        <v>1.44957628674663</v>
      </c>
    </row>
    <row r="1826" spans="1:19" ht="12.75" x14ac:dyDescent="0.2">
      <c r="A1826">
        <f>'All Transactions'!A1826</f>
        <v>0</v>
      </c>
      <c r="B1826">
        <f>'All Transactions'!F1826</f>
        <v>0</v>
      </c>
      <c r="C1826">
        <f>'All Transactions'!G1826</f>
        <v>0</v>
      </c>
      <c r="D1826">
        <f>'All Transactions'!H1826</f>
        <v>0</v>
      </c>
      <c r="E1826">
        <f>'All Transactions'!I1826</f>
        <v>0</v>
      </c>
      <c r="F1826">
        <f>'All Transactions'!J1826</f>
        <v>0</v>
      </c>
      <c r="G1826">
        <f>'All Transactions'!K1826</f>
        <v>0</v>
      </c>
      <c r="H1826">
        <f>(N1825+B1826*H1825)*'Master-Stocks'!$I$1</f>
        <v>7.2888821071863605E-2</v>
      </c>
      <c r="I1826">
        <f>(O1825+C1826*I1825)*'Master-Stocks'!$I$1</f>
        <v>4.04</v>
      </c>
      <c r="J1826">
        <f>(P1825+D1826*J1825)*'Master-Stocks'!$I$1</f>
        <v>4.5423188969331233E-3</v>
      </c>
      <c r="K1826">
        <f>(Q1825+E1826*K1825)*'Master-Stocks'!$I$1</f>
        <v>37.944391680000003</v>
      </c>
      <c r="L1826">
        <f>(R1825+F1826*L1825)*'Master-Stocks'!$I$1</f>
        <v>7.9470472667040006</v>
      </c>
      <c r="M1826">
        <f ca="1">(S1825+G1826*M1825)*'Master-Stocks'!$I$1</f>
        <v>1.4495762867466301E-2</v>
      </c>
      <c r="N1826">
        <f t="shared" ref="N1826:S1826" si="1823">H1825*B1826+N1825</f>
        <v>7.2888821071863603</v>
      </c>
      <c r="O1826">
        <f t="shared" si="1823"/>
        <v>404</v>
      </c>
      <c r="P1826">
        <f t="shared" si="1823"/>
        <v>0.4542318896933123</v>
      </c>
      <c r="Q1826">
        <f t="shared" si="1823"/>
        <v>3794.4391680000003</v>
      </c>
      <c r="R1826">
        <f t="shared" si="1823"/>
        <v>794.70472667040008</v>
      </c>
      <c r="S1826">
        <f t="shared" ca="1" si="1823"/>
        <v>1.44957628674663</v>
      </c>
    </row>
    <row r="1827" spans="1:19" ht="12.75" x14ac:dyDescent="0.2">
      <c r="A1827">
        <f>'All Transactions'!A1827</f>
        <v>0</v>
      </c>
      <c r="B1827">
        <f>'All Transactions'!F1827</f>
        <v>0</v>
      </c>
      <c r="C1827">
        <f>'All Transactions'!G1827</f>
        <v>0</v>
      </c>
      <c r="D1827">
        <f>'All Transactions'!H1827</f>
        <v>0</v>
      </c>
      <c r="E1827">
        <f>'All Transactions'!I1827</f>
        <v>0</v>
      </c>
      <c r="F1827">
        <f>'All Transactions'!J1827</f>
        <v>0</v>
      </c>
      <c r="G1827">
        <f>'All Transactions'!K1827</f>
        <v>0</v>
      </c>
      <c r="H1827">
        <f>(N1826+B1827*H1826)*'Master-Stocks'!$I$1</f>
        <v>7.2888821071863605E-2</v>
      </c>
      <c r="I1827">
        <f>(O1826+C1827*I1826)*'Master-Stocks'!$I$1</f>
        <v>4.04</v>
      </c>
      <c r="J1827">
        <f>(P1826+D1827*J1826)*'Master-Stocks'!$I$1</f>
        <v>4.5423188969331233E-3</v>
      </c>
      <c r="K1827">
        <f>(Q1826+E1827*K1826)*'Master-Stocks'!$I$1</f>
        <v>37.944391680000003</v>
      </c>
      <c r="L1827">
        <f>(R1826+F1827*L1826)*'Master-Stocks'!$I$1</f>
        <v>7.9470472667040006</v>
      </c>
      <c r="M1827">
        <f ca="1">(S1826+G1827*M1826)*'Master-Stocks'!$I$1</f>
        <v>1.4495762867466301E-2</v>
      </c>
      <c r="N1827">
        <f t="shared" ref="N1827:S1827" si="1824">H1826*B1827+N1826</f>
        <v>7.2888821071863603</v>
      </c>
      <c r="O1827">
        <f t="shared" si="1824"/>
        <v>404</v>
      </c>
      <c r="P1827">
        <f t="shared" si="1824"/>
        <v>0.4542318896933123</v>
      </c>
      <c r="Q1827">
        <f t="shared" si="1824"/>
        <v>3794.4391680000003</v>
      </c>
      <c r="R1827">
        <f t="shared" si="1824"/>
        <v>794.70472667040008</v>
      </c>
      <c r="S1827">
        <f t="shared" ca="1" si="1824"/>
        <v>1.44957628674663</v>
      </c>
    </row>
    <row r="1828" spans="1:19" ht="12.75" x14ac:dyDescent="0.2">
      <c r="A1828">
        <f>'All Transactions'!A1828</f>
        <v>0</v>
      </c>
      <c r="B1828">
        <f>'All Transactions'!F1828</f>
        <v>0</v>
      </c>
      <c r="C1828">
        <f>'All Transactions'!G1828</f>
        <v>0</v>
      </c>
      <c r="D1828">
        <f>'All Transactions'!H1828</f>
        <v>0</v>
      </c>
      <c r="E1828">
        <f>'All Transactions'!I1828</f>
        <v>0</v>
      </c>
      <c r="F1828">
        <f>'All Transactions'!J1828</f>
        <v>0</v>
      </c>
      <c r="G1828">
        <f>'All Transactions'!K1828</f>
        <v>0</v>
      </c>
      <c r="H1828">
        <f>(N1827+B1828*H1827)*'Master-Stocks'!$I$1</f>
        <v>7.2888821071863605E-2</v>
      </c>
      <c r="I1828">
        <f>(O1827+C1828*I1827)*'Master-Stocks'!$I$1</f>
        <v>4.04</v>
      </c>
      <c r="J1828">
        <f>(P1827+D1828*J1827)*'Master-Stocks'!$I$1</f>
        <v>4.5423188969331233E-3</v>
      </c>
      <c r="K1828">
        <f>(Q1827+E1828*K1827)*'Master-Stocks'!$I$1</f>
        <v>37.944391680000003</v>
      </c>
      <c r="L1828">
        <f>(R1827+F1828*L1827)*'Master-Stocks'!$I$1</f>
        <v>7.9470472667040006</v>
      </c>
      <c r="M1828">
        <f ca="1">(S1827+G1828*M1827)*'Master-Stocks'!$I$1</f>
        <v>1.4495762867466301E-2</v>
      </c>
      <c r="N1828">
        <f t="shared" ref="N1828:S1828" si="1825">H1827*B1828+N1827</f>
        <v>7.2888821071863603</v>
      </c>
      <c r="O1828">
        <f t="shared" si="1825"/>
        <v>404</v>
      </c>
      <c r="P1828">
        <f t="shared" si="1825"/>
        <v>0.4542318896933123</v>
      </c>
      <c r="Q1828">
        <f t="shared" si="1825"/>
        <v>3794.4391680000003</v>
      </c>
      <c r="R1828">
        <f t="shared" si="1825"/>
        <v>794.70472667040008</v>
      </c>
      <c r="S1828">
        <f t="shared" ca="1" si="1825"/>
        <v>1.44957628674663</v>
      </c>
    </row>
    <row r="1829" spans="1:19" ht="12.75" x14ac:dyDescent="0.2">
      <c r="A1829">
        <f>'All Transactions'!A1829</f>
        <v>0</v>
      </c>
      <c r="B1829">
        <f>'All Transactions'!F1829</f>
        <v>0</v>
      </c>
      <c r="C1829">
        <f>'All Transactions'!G1829</f>
        <v>0</v>
      </c>
      <c r="D1829">
        <f>'All Transactions'!H1829</f>
        <v>0</v>
      </c>
      <c r="E1829">
        <f>'All Transactions'!I1829</f>
        <v>0</v>
      </c>
      <c r="F1829">
        <f>'All Transactions'!J1829</f>
        <v>0</v>
      </c>
      <c r="G1829">
        <f>'All Transactions'!K1829</f>
        <v>0</v>
      </c>
      <c r="H1829">
        <f>(N1828+B1829*H1828)*'Master-Stocks'!$I$1</f>
        <v>7.2888821071863605E-2</v>
      </c>
      <c r="I1829">
        <f>(O1828+C1829*I1828)*'Master-Stocks'!$I$1</f>
        <v>4.04</v>
      </c>
      <c r="J1829">
        <f>(P1828+D1829*J1828)*'Master-Stocks'!$I$1</f>
        <v>4.5423188969331233E-3</v>
      </c>
      <c r="K1829">
        <f>(Q1828+E1829*K1828)*'Master-Stocks'!$I$1</f>
        <v>37.944391680000003</v>
      </c>
      <c r="L1829">
        <f>(R1828+F1829*L1828)*'Master-Stocks'!$I$1</f>
        <v>7.9470472667040006</v>
      </c>
      <c r="M1829">
        <f ca="1">(S1828+G1829*M1828)*'Master-Stocks'!$I$1</f>
        <v>1.4495762867466301E-2</v>
      </c>
      <c r="N1829">
        <f t="shared" ref="N1829:S1829" si="1826">H1828*B1829+N1828</f>
        <v>7.2888821071863603</v>
      </c>
      <c r="O1829">
        <f t="shared" si="1826"/>
        <v>404</v>
      </c>
      <c r="P1829">
        <f t="shared" si="1826"/>
        <v>0.4542318896933123</v>
      </c>
      <c r="Q1829">
        <f t="shared" si="1826"/>
        <v>3794.4391680000003</v>
      </c>
      <c r="R1829">
        <f t="shared" si="1826"/>
        <v>794.70472667040008</v>
      </c>
      <c r="S1829">
        <f t="shared" ca="1" si="1826"/>
        <v>1.44957628674663</v>
      </c>
    </row>
    <row r="1830" spans="1:19" ht="12.75" x14ac:dyDescent="0.2">
      <c r="A1830">
        <f>'All Transactions'!A1830</f>
        <v>0</v>
      </c>
      <c r="B1830">
        <f>'All Transactions'!F1830</f>
        <v>0</v>
      </c>
      <c r="C1830">
        <f>'All Transactions'!G1830</f>
        <v>0</v>
      </c>
      <c r="D1830">
        <f>'All Transactions'!H1830</f>
        <v>0</v>
      </c>
      <c r="E1830">
        <f>'All Transactions'!I1830</f>
        <v>0</v>
      </c>
      <c r="F1830">
        <f>'All Transactions'!J1830</f>
        <v>0</v>
      </c>
      <c r="G1830">
        <f>'All Transactions'!K1830</f>
        <v>0</v>
      </c>
      <c r="H1830">
        <f>(N1829+B1830*H1829)*'Master-Stocks'!$I$1</f>
        <v>7.2888821071863605E-2</v>
      </c>
      <c r="I1830">
        <f>(O1829+C1830*I1829)*'Master-Stocks'!$I$1</f>
        <v>4.04</v>
      </c>
      <c r="J1830">
        <f>(P1829+D1830*J1829)*'Master-Stocks'!$I$1</f>
        <v>4.5423188969331233E-3</v>
      </c>
      <c r="K1830">
        <f>(Q1829+E1830*K1829)*'Master-Stocks'!$I$1</f>
        <v>37.944391680000003</v>
      </c>
      <c r="L1830">
        <f>(R1829+F1830*L1829)*'Master-Stocks'!$I$1</f>
        <v>7.9470472667040006</v>
      </c>
      <c r="M1830">
        <f ca="1">(S1829+G1830*M1829)*'Master-Stocks'!$I$1</f>
        <v>1.4495762867466301E-2</v>
      </c>
      <c r="N1830">
        <f t="shared" ref="N1830:S1830" si="1827">H1829*B1830+N1829</f>
        <v>7.2888821071863603</v>
      </c>
      <c r="O1830">
        <f t="shared" si="1827"/>
        <v>404</v>
      </c>
      <c r="P1830">
        <f t="shared" si="1827"/>
        <v>0.4542318896933123</v>
      </c>
      <c r="Q1830">
        <f t="shared" si="1827"/>
        <v>3794.4391680000003</v>
      </c>
      <c r="R1830">
        <f t="shared" si="1827"/>
        <v>794.70472667040008</v>
      </c>
      <c r="S1830">
        <f t="shared" ca="1" si="1827"/>
        <v>1.44957628674663</v>
      </c>
    </row>
    <row r="1831" spans="1:19" ht="12.75" x14ac:dyDescent="0.2">
      <c r="A1831">
        <f>'All Transactions'!A1831</f>
        <v>0</v>
      </c>
      <c r="B1831">
        <f>'All Transactions'!F1831</f>
        <v>0</v>
      </c>
      <c r="C1831">
        <f>'All Transactions'!G1831</f>
        <v>0</v>
      </c>
      <c r="D1831">
        <f>'All Transactions'!H1831</f>
        <v>0</v>
      </c>
      <c r="E1831">
        <f>'All Transactions'!I1831</f>
        <v>0</v>
      </c>
      <c r="F1831">
        <f>'All Transactions'!J1831</f>
        <v>0</v>
      </c>
      <c r="G1831">
        <f>'All Transactions'!K1831</f>
        <v>0</v>
      </c>
      <c r="H1831">
        <f>(N1830+B1831*H1830)*'Master-Stocks'!$I$1</f>
        <v>7.2888821071863605E-2</v>
      </c>
      <c r="I1831">
        <f>(O1830+C1831*I1830)*'Master-Stocks'!$I$1</f>
        <v>4.04</v>
      </c>
      <c r="J1831">
        <f>(P1830+D1831*J1830)*'Master-Stocks'!$I$1</f>
        <v>4.5423188969331233E-3</v>
      </c>
      <c r="K1831">
        <f>(Q1830+E1831*K1830)*'Master-Stocks'!$I$1</f>
        <v>37.944391680000003</v>
      </c>
      <c r="L1831">
        <f>(R1830+F1831*L1830)*'Master-Stocks'!$I$1</f>
        <v>7.9470472667040006</v>
      </c>
      <c r="M1831">
        <f ca="1">(S1830+G1831*M1830)*'Master-Stocks'!$I$1</f>
        <v>1.4495762867466301E-2</v>
      </c>
      <c r="N1831">
        <f t="shared" ref="N1831:S1831" si="1828">H1830*B1831+N1830</f>
        <v>7.2888821071863603</v>
      </c>
      <c r="O1831">
        <f t="shared" si="1828"/>
        <v>404</v>
      </c>
      <c r="P1831">
        <f t="shared" si="1828"/>
        <v>0.4542318896933123</v>
      </c>
      <c r="Q1831">
        <f t="shared" si="1828"/>
        <v>3794.4391680000003</v>
      </c>
      <c r="R1831">
        <f t="shared" si="1828"/>
        <v>794.70472667040008</v>
      </c>
      <c r="S1831">
        <f t="shared" ca="1" si="1828"/>
        <v>1.44957628674663</v>
      </c>
    </row>
    <row r="1832" spans="1:19" ht="12.75" x14ac:dyDescent="0.2">
      <c r="A1832">
        <f>'All Transactions'!A1832</f>
        <v>0</v>
      </c>
      <c r="B1832">
        <f>'All Transactions'!F1832</f>
        <v>0</v>
      </c>
      <c r="C1832">
        <f>'All Transactions'!G1832</f>
        <v>0</v>
      </c>
      <c r="D1832">
        <f>'All Transactions'!H1832</f>
        <v>0</v>
      </c>
      <c r="E1832">
        <f>'All Transactions'!I1832</f>
        <v>0</v>
      </c>
      <c r="F1832">
        <f>'All Transactions'!J1832</f>
        <v>0</v>
      </c>
      <c r="G1832">
        <f>'All Transactions'!K1832</f>
        <v>0</v>
      </c>
      <c r="H1832">
        <f>(N1831+B1832*H1831)*'Master-Stocks'!$I$1</f>
        <v>7.2888821071863605E-2</v>
      </c>
      <c r="I1832">
        <f>(O1831+C1832*I1831)*'Master-Stocks'!$I$1</f>
        <v>4.04</v>
      </c>
      <c r="J1832">
        <f>(P1831+D1832*J1831)*'Master-Stocks'!$I$1</f>
        <v>4.5423188969331233E-3</v>
      </c>
      <c r="K1832">
        <f>(Q1831+E1832*K1831)*'Master-Stocks'!$I$1</f>
        <v>37.944391680000003</v>
      </c>
      <c r="L1832">
        <f>(R1831+F1832*L1831)*'Master-Stocks'!$I$1</f>
        <v>7.9470472667040006</v>
      </c>
      <c r="M1832">
        <f ca="1">(S1831+G1832*M1831)*'Master-Stocks'!$I$1</f>
        <v>1.4495762867466301E-2</v>
      </c>
      <c r="N1832">
        <f t="shared" ref="N1832:S1832" si="1829">H1831*B1832+N1831</f>
        <v>7.2888821071863603</v>
      </c>
      <c r="O1832">
        <f t="shared" si="1829"/>
        <v>404</v>
      </c>
      <c r="P1832">
        <f t="shared" si="1829"/>
        <v>0.4542318896933123</v>
      </c>
      <c r="Q1832">
        <f t="shared" si="1829"/>
        <v>3794.4391680000003</v>
      </c>
      <c r="R1832">
        <f t="shared" si="1829"/>
        <v>794.70472667040008</v>
      </c>
      <c r="S1832">
        <f t="shared" ca="1" si="1829"/>
        <v>1.44957628674663</v>
      </c>
    </row>
    <row r="1833" spans="1:19" ht="12.75" x14ac:dyDescent="0.2">
      <c r="A1833">
        <f>'All Transactions'!A1833</f>
        <v>0</v>
      </c>
      <c r="B1833">
        <f>'All Transactions'!F1833</f>
        <v>0</v>
      </c>
      <c r="C1833">
        <f>'All Transactions'!G1833</f>
        <v>0</v>
      </c>
      <c r="D1833">
        <f>'All Transactions'!H1833</f>
        <v>0</v>
      </c>
      <c r="E1833">
        <f>'All Transactions'!I1833</f>
        <v>0</v>
      </c>
      <c r="F1833">
        <f>'All Transactions'!J1833</f>
        <v>0</v>
      </c>
      <c r="G1833">
        <f>'All Transactions'!K1833</f>
        <v>0</v>
      </c>
      <c r="H1833">
        <f>(N1832+B1833*H1832)*'Master-Stocks'!$I$1</f>
        <v>7.2888821071863605E-2</v>
      </c>
      <c r="I1833">
        <f>(O1832+C1833*I1832)*'Master-Stocks'!$I$1</f>
        <v>4.04</v>
      </c>
      <c r="J1833">
        <f>(P1832+D1833*J1832)*'Master-Stocks'!$I$1</f>
        <v>4.5423188969331233E-3</v>
      </c>
      <c r="K1833">
        <f>(Q1832+E1833*K1832)*'Master-Stocks'!$I$1</f>
        <v>37.944391680000003</v>
      </c>
      <c r="L1833">
        <f>(R1832+F1833*L1832)*'Master-Stocks'!$I$1</f>
        <v>7.9470472667040006</v>
      </c>
      <c r="M1833">
        <f ca="1">(S1832+G1833*M1832)*'Master-Stocks'!$I$1</f>
        <v>1.4495762867466301E-2</v>
      </c>
      <c r="N1833">
        <f t="shared" ref="N1833:S1833" si="1830">H1832*B1833+N1832</f>
        <v>7.2888821071863603</v>
      </c>
      <c r="O1833">
        <f t="shared" si="1830"/>
        <v>404</v>
      </c>
      <c r="P1833">
        <f t="shared" si="1830"/>
        <v>0.4542318896933123</v>
      </c>
      <c r="Q1833">
        <f t="shared" si="1830"/>
        <v>3794.4391680000003</v>
      </c>
      <c r="R1833">
        <f t="shared" si="1830"/>
        <v>794.70472667040008</v>
      </c>
      <c r="S1833">
        <f t="shared" ca="1" si="1830"/>
        <v>1.44957628674663</v>
      </c>
    </row>
    <row r="1834" spans="1:19" ht="12.75" x14ac:dyDescent="0.2">
      <c r="A1834">
        <f>'All Transactions'!A1834</f>
        <v>0</v>
      </c>
      <c r="B1834">
        <f>'All Transactions'!F1834</f>
        <v>0</v>
      </c>
      <c r="C1834">
        <f>'All Transactions'!G1834</f>
        <v>0</v>
      </c>
      <c r="D1834">
        <f>'All Transactions'!H1834</f>
        <v>0</v>
      </c>
      <c r="E1834">
        <f>'All Transactions'!I1834</f>
        <v>0</v>
      </c>
      <c r="F1834">
        <f>'All Transactions'!J1834</f>
        <v>0</v>
      </c>
      <c r="G1834">
        <f>'All Transactions'!K1834</f>
        <v>0</v>
      </c>
      <c r="H1834">
        <f>(N1833+B1834*H1833)*'Master-Stocks'!$I$1</f>
        <v>7.2888821071863605E-2</v>
      </c>
      <c r="I1834">
        <f>(O1833+C1834*I1833)*'Master-Stocks'!$I$1</f>
        <v>4.04</v>
      </c>
      <c r="J1834">
        <f>(P1833+D1834*J1833)*'Master-Stocks'!$I$1</f>
        <v>4.5423188969331233E-3</v>
      </c>
      <c r="K1834">
        <f>(Q1833+E1834*K1833)*'Master-Stocks'!$I$1</f>
        <v>37.944391680000003</v>
      </c>
      <c r="L1834">
        <f>(R1833+F1834*L1833)*'Master-Stocks'!$I$1</f>
        <v>7.9470472667040006</v>
      </c>
      <c r="M1834">
        <f ca="1">(S1833+G1834*M1833)*'Master-Stocks'!$I$1</f>
        <v>1.4495762867466301E-2</v>
      </c>
      <c r="N1834">
        <f t="shared" ref="N1834:S1834" si="1831">H1833*B1834+N1833</f>
        <v>7.2888821071863603</v>
      </c>
      <c r="O1834">
        <f t="shared" si="1831"/>
        <v>404</v>
      </c>
      <c r="P1834">
        <f t="shared" si="1831"/>
        <v>0.4542318896933123</v>
      </c>
      <c r="Q1834">
        <f t="shared" si="1831"/>
        <v>3794.4391680000003</v>
      </c>
      <c r="R1834">
        <f t="shared" si="1831"/>
        <v>794.70472667040008</v>
      </c>
      <c r="S1834">
        <f t="shared" ca="1" si="1831"/>
        <v>1.44957628674663</v>
      </c>
    </row>
    <row r="1835" spans="1:19" ht="12.75" x14ac:dyDescent="0.2">
      <c r="A1835">
        <f>'All Transactions'!A1835</f>
        <v>0</v>
      </c>
      <c r="B1835">
        <f>'All Transactions'!F1835</f>
        <v>0</v>
      </c>
      <c r="C1835">
        <f>'All Transactions'!G1835</f>
        <v>0</v>
      </c>
      <c r="D1835">
        <f>'All Transactions'!H1835</f>
        <v>0</v>
      </c>
      <c r="E1835">
        <f>'All Transactions'!I1835</f>
        <v>0</v>
      </c>
      <c r="F1835">
        <f>'All Transactions'!J1835</f>
        <v>0</v>
      </c>
      <c r="G1835">
        <f>'All Transactions'!K1835</f>
        <v>0</v>
      </c>
      <c r="H1835">
        <f>(N1834+B1835*H1834)*'Master-Stocks'!$I$1</f>
        <v>7.2888821071863605E-2</v>
      </c>
      <c r="I1835">
        <f>(O1834+C1835*I1834)*'Master-Stocks'!$I$1</f>
        <v>4.04</v>
      </c>
      <c r="J1835">
        <f>(P1834+D1835*J1834)*'Master-Stocks'!$I$1</f>
        <v>4.5423188969331233E-3</v>
      </c>
      <c r="K1835">
        <f>(Q1834+E1835*K1834)*'Master-Stocks'!$I$1</f>
        <v>37.944391680000003</v>
      </c>
      <c r="L1835">
        <f>(R1834+F1835*L1834)*'Master-Stocks'!$I$1</f>
        <v>7.9470472667040006</v>
      </c>
      <c r="M1835">
        <f ca="1">(S1834+G1835*M1834)*'Master-Stocks'!$I$1</f>
        <v>1.4495762867466301E-2</v>
      </c>
      <c r="N1835">
        <f t="shared" ref="N1835:S1835" si="1832">H1834*B1835+N1834</f>
        <v>7.2888821071863603</v>
      </c>
      <c r="O1835">
        <f t="shared" si="1832"/>
        <v>404</v>
      </c>
      <c r="P1835">
        <f t="shared" si="1832"/>
        <v>0.4542318896933123</v>
      </c>
      <c r="Q1835">
        <f t="shared" si="1832"/>
        <v>3794.4391680000003</v>
      </c>
      <c r="R1835">
        <f t="shared" si="1832"/>
        <v>794.70472667040008</v>
      </c>
      <c r="S1835">
        <f t="shared" ca="1" si="1832"/>
        <v>1.44957628674663</v>
      </c>
    </row>
    <row r="1836" spans="1:19" ht="12.75" x14ac:dyDescent="0.2">
      <c r="A1836">
        <f>'All Transactions'!A1836</f>
        <v>0</v>
      </c>
      <c r="B1836">
        <f>'All Transactions'!F1836</f>
        <v>0</v>
      </c>
      <c r="C1836">
        <f>'All Transactions'!G1836</f>
        <v>0</v>
      </c>
      <c r="D1836">
        <f>'All Transactions'!H1836</f>
        <v>0</v>
      </c>
      <c r="E1836">
        <f>'All Transactions'!I1836</f>
        <v>0</v>
      </c>
      <c r="F1836">
        <f>'All Transactions'!J1836</f>
        <v>0</v>
      </c>
      <c r="G1836">
        <f>'All Transactions'!K1836</f>
        <v>0</v>
      </c>
      <c r="H1836">
        <f>(N1835+B1836*H1835)*'Master-Stocks'!$I$1</f>
        <v>7.2888821071863605E-2</v>
      </c>
      <c r="I1836">
        <f>(O1835+C1836*I1835)*'Master-Stocks'!$I$1</f>
        <v>4.04</v>
      </c>
      <c r="J1836">
        <f>(P1835+D1836*J1835)*'Master-Stocks'!$I$1</f>
        <v>4.5423188969331233E-3</v>
      </c>
      <c r="K1836">
        <f>(Q1835+E1836*K1835)*'Master-Stocks'!$I$1</f>
        <v>37.944391680000003</v>
      </c>
      <c r="L1836">
        <f>(R1835+F1836*L1835)*'Master-Stocks'!$I$1</f>
        <v>7.9470472667040006</v>
      </c>
      <c r="M1836">
        <f ca="1">(S1835+G1836*M1835)*'Master-Stocks'!$I$1</f>
        <v>1.4495762867466301E-2</v>
      </c>
      <c r="N1836">
        <f t="shared" ref="N1836:S1836" si="1833">H1835*B1836+N1835</f>
        <v>7.2888821071863603</v>
      </c>
      <c r="O1836">
        <f t="shared" si="1833"/>
        <v>404</v>
      </c>
      <c r="P1836">
        <f t="shared" si="1833"/>
        <v>0.4542318896933123</v>
      </c>
      <c r="Q1836">
        <f t="shared" si="1833"/>
        <v>3794.4391680000003</v>
      </c>
      <c r="R1836">
        <f t="shared" si="1833"/>
        <v>794.70472667040008</v>
      </c>
      <c r="S1836">
        <f t="shared" ca="1" si="1833"/>
        <v>1.44957628674663</v>
      </c>
    </row>
    <row r="1837" spans="1:19" ht="12.75" x14ac:dyDescent="0.2">
      <c r="A1837">
        <f>'All Transactions'!A1837</f>
        <v>0</v>
      </c>
      <c r="B1837">
        <f>'All Transactions'!F1837</f>
        <v>0</v>
      </c>
      <c r="C1837">
        <f>'All Transactions'!G1837</f>
        <v>0</v>
      </c>
      <c r="D1837">
        <f>'All Transactions'!H1837</f>
        <v>0</v>
      </c>
      <c r="E1837">
        <f>'All Transactions'!I1837</f>
        <v>0</v>
      </c>
      <c r="F1837">
        <f>'All Transactions'!J1837</f>
        <v>0</v>
      </c>
      <c r="G1837">
        <f>'All Transactions'!K1837</f>
        <v>0</v>
      </c>
      <c r="H1837">
        <f>(N1836+B1837*H1836)*'Master-Stocks'!$I$1</f>
        <v>7.2888821071863605E-2</v>
      </c>
      <c r="I1837">
        <f>(O1836+C1837*I1836)*'Master-Stocks'!$I$1</f>
        <v>4.04</v>
      </c>
      <c r="J1837">
        <f>(P1836+D1837*J1836)*'Master-Stocks'!$I$1</f>
        <v>4.5423188969331233E-3</v>
      </c>
      <c r="K1837">
        <f>(Q1836+E1837*K1836)*'Master-Stocks'!$I$1</f>
        <v>37.944391680000003</v>
      </c>
      <c r="L1837">
        <f>(R1836+F1837*L1836)*'Master-Stocks'!$I$1</f>
        <v>7.9470472667040006</v>
      </c>
      <c r="M1837">
        <f ca="1">(S1836+G1837*M1836)*'Master-Stocks'!$I$1</f>
        <v>1.4495762867466301E-2</v>
      </c>
      <c r="N1837">
        <f t="shared" ref="N1837:S1837" si="1834">H1836*B1837+N1836</f>
        <v>7.2888821071863603</v>
      </c>
      <c r="O1837">
        <f t="shared" si="1834"/>
        <v>404</v>
      </c>
      <c r="P1837">
        <f t="shared" si="1834"/>
        <v>0.4542318896933123</v>
      </c>
      <c r="Q1837">
        <f t="shared" si="1834"/>
        <v>3794.4391680000003</v>
      </c>
      <c r="R1837">
        <f t="shared" si="1834"/>
        <v>794.70472667040008</v>
      </c>
      <c r="S1837">
        <f t="shared" ca="1" si="1834"/>
        <v>1.44957628674663</v>
      </c>
    </row>
    <row r="1838" spans="1:19" ht="12.75" x14ac:dyDescent="0.2">
      <c r="A1838">
        <f>'All Transactions'!A1838</f>
        <v>0</v>
      </c>
      <c r="B1838">
        <f>'All Transactions'!F1838</f>
        <v>0</v>
      </c>
      <c r="C1838">
        <f>'All Transactions'!G1838</f>
        <v>0</v>
      </c>
      <c r="D1838">
        <f>'All Transactions'!H1838</f>
        <v>0</v>
      </c>
      <c r="E1838">
        <f>'All Transactions'!I1838</f>
        <v>0</v>
      </c>
      <c r="F1838">
        <f>'All Transactions'!J1838</f>
        <v>0</v>
      </c>
      <c r="G1838">
        <f>'All Transactions'!K1838</f>
        <v>0</v>
      </c>
      <c r="H1838">
        <f>(N1837+B1838*H1837)*'Master-Stocks'!$I$1</f>
        <v>7.2888821071863605E-2</v>
      </c>
      <c r="I1838">
        <f>(O1837+C1838*I1837)*'Master-Stocks'!$I$1</f>
        <v>4.04</v>
      </c>
      <c r="J1838">
        <f>(P1837+D1838*J1837)*'Master-Stocks'!$I$1</f>
        <v>4.5423188969331233E-3</v>
      </c>
      <c r="K1838">
        <f>(Q1837+E1838*K1837)*'Master-Stocks'!$I$1</f>
        <v>37.944391680000003</v>
      </c>
      <c r="L1838">
        <f>(R1837+F1838*L1837)*'Master-Stocks'!$I$1</f>
        <v>7.9470472667040006</v>
      </c>
      <c r="M1838">
        <f ca="1">(S1837+G1838*M1837)*'Master-Stocks'!$I$1</f>
        <v>1.4495762867466301E-2</v>
      </c>
      <c r="N1838">
        <f t="shared" ref="N1838:S1838" si="1835">H1837*B1838+N1837</f>
        <v>7.2888821071863603</v>
      </c>
      <c r="O1838">
        <f t="shared" si="1835"/>
        <v>404</v>
      </c>
      <c r="P1838">
        <f t="shared" si="1835"/>
        <v>0.4542318896933123</v>
      </c>
      <c r="Q1838">
        <f t="shared" si="1835"/>
        <v>3794.4391680000003</v>
      </c>
      <c r="R1838">
        <f t="shared" si="1835"/>
        <v>794.70472667040008</v>
      </c>
      <c r="S1838">
        <f t="shared" ca="1" si="1835"/>
        <v>1.44957628674663</v>
      </c>
    </row>
    <row r="1839" spans="1:19" ht="12.75" x14ac:dyDescent="0.2">
      <c r="A1839">
        <f>'All Transactions'!A1839</f>
        <v>0</v>
      </c>
      <c r="B1839">
        <f>'All Transactions'!F1839</f>
        <v>0</v>
      </c>
      <c r="C1839">
        <f>'All Transactions'!G1839</f>
        <v>0</v>
      </c>
      <c r="D1839">
        <f>'All Transactions'!H1839</f>
        <v>0</v>
      </c>
      <c r="E1839">
        <f>'All Transactions'!I1839</f>
        <v>0</v>
      </c>
      <c r="F1839">
        <f>'All Transactions'!J1839</f>
        <v>0</v>
      </c>
      <c r="G1839">
        <f>'All Transactions'!K1839</f>
        <v>0</v>
      </c>
      <c r="H1839">
        <f>(N1838+B1839*H1838)*'Master-Stocks'!$I$1</f>
        <v>7.2888821071863605E-2</v>
      </c>
      <c r="I1839">
        <f>(O1838+C1839*I1838)*'Master-Stocks'!$I$1</f>
        <v>4.04</v>
      </c>
      <c r="J1839">
        <f>(P1838+D1839*J1838)*'Master-Stocks'!$I$1</f>
        <v>4.5423188969331233E-3</v>
      </c>
      <c r="K1839">
        <f>(Q1838+E1839*K1838)*'Master-Stocks'!$I$1</f>
        <v>37.944391680000003</v>
      </c>
      <c r="L1839">
        <f>(R1838+F1839*L1838)*'Master-Stocks'!$I$1</f>
        <v>7.9470472667040006</v>
      </c>
      <c r="M1839">
        <f ca="1">(S1838+G1839*M1838)*'Master-Stocks'!$I$1</f>
        <v>1.4495762867466301E-2</v>
      </c>
      <c r="N1839">
        <f t="shared" ref="N1839:S1839" si="1836">H1838*B1839+N1838</f>
        <v>7.2888821071863603</v>
      </c>
      <c r="O1839">
        <f t="shared" si="1836"/>
        <v>404</v>
      </c>
      <c r="P1839">
        <f t="shared" si="1836"/>
        <v>0.4542318896933123</v>
      </c>
      <c r="Q1839">
        <f t="shared" si="1836"/>
        <v>3794.4391680000003</v>
      </c>
      <c r="R1839">
        <f t="shared" si="1836"/>
        <v>794.70472667040008</v>
      </c>
      <c r="S1839">
        <f t="shared" ca="1" si="1836"/>
        <v>1.44957628674663</v>
      </c>
    </row>
    <row r="1840" spans="1:19" ht="12.75" x14ac:dyDescent="0.2">
      <c r="A1840">
        <f>'All Transactions'!A1840</f>
        <v>0</v>
      </c>
      <c r="B1840">
        <f>'All Transactions'!F1840</f>
        <v>0</v>
      </c>
      <c r="C1840">
        <f>'All Transactions'!G1840</f>
        <v>0</v>
      </c>
      <c r="D1840">
        <f>'All Transactions'!H1840</f>
        <v>0</v>
      </c>
      <c r="E1840">
        <f>'All Transactions'!I1840</f>
        <v>0</v>
      </c>
      <c r="F1840">
        <f>'All Transactions'!J1840</f>
        <v>0</v>
      </c>
      <c r="G1840">
        <f>'All Transactions'!K1840</f>
        <v>0</v>
      </c>
      <c r="H1840">
        <f>(N1839+B1840*H1839)*'Master-Stocks'!$I$1</f>
        <v>7.2888821071863605E-2</v>
      </c>
      <c r="I1840">
        <f>(O1839+C1840*I1839)*'Master-Stocks'!$I$1</f>
        <v>4.04</v>
      </c>
      <c r="J1840">
        <f>(P1839+D1840*J1839)*'Master-Stocks'!$I$1</f>
        <v>4.5423188969331233E-3</v>
      </c>
      <c r="K1840">
        <f>(Q1839+E1840*K1839)*'Master-Stocks'!$I$1</f>
        <v>37.944391680000003</v>
      </c>
      <c r="L1840">
        <f>(R1839+F1840*L1839)*'Master-Stocks'!$I$1</f>
        <v>7.9470472667040006</v>
      </c>
      <c r="M1840">
        <f ca="1">(S1839+G1840*M1839)*'Master-Stocks'!$I$1</f>
        <v>1.4495762867466301E-2</v>
      </c>
      <c r="N1840">
        <f t="shared" ref="N1840:S1840" si="1837">H1839*B1840+N1839</f>
        <v>7.2888821071863603</v>
      </c>
      <c r="O1840">
        <f t="shared" si="1837"/>
        <v>404</v>
      </c>
      <c r="P1840">
        <f t="shared" si="1837"/>
        <v>0.4542318896933123</v>
      </c>
      <c r="Q1840">
        <f t="shared" si="1837"/>
        <v>3794.4391680000003</v>
      </c>
      <c r="R1840">
        <f t="shared" si="1837"/>
        <v>794.70472667040008</v>
      </c>
      <c r="S1840">
        <f t="shared" ca="1" si="1837"/>
        <v>1.44957628674663</v>
      </c>
    </row>
    <row r="1841" spans="1:19" ht="12.75" x14ac:dyDescent="0.2">
      <c r="A1841">
        <f>'All Transactions'!A1841</f>
        <v>0</v>
      </c>
      <c r="B1841">
        <f>'All Transactions'!F1841</f>
        <v>0</v>
      </c>
      <c r="C1841">
        <f>'All Transactions'!G1841</f>
        <v>0</v>
      </c>
      <c r="D1841">
        <f>'All Transactions'!H1841</f>
        <v>0</v>
      </c>
      <c r="E1841">
        <f>'All Transactions'!I1841</f>
        <v>0</v>
      </c>
      <c r="F1841">
        <f>'All Transactions'!J1841</f>
        <v>0</v>
      </c>
      <c r="G1841">
        <f>'All Transactions'!K1841</f>
        <v>0</v>
      </c>
      <c r="H1841">
        <f>(N1840+B1841*H1840)*'Master-Stocks'!$I$1</f>
        <v>7.2888821071863605E-2</v>
      </c>
      <c r="I1841">
        <f>(O1840+C1841*I1840)*'Master-Stocks'!$I$1</f>
        <v>4.04</v>
      </c>
      <c r="J1841">
        <f>(P1840+D1841*J1840)*'Master-Stocks'!$I$1</f>
        <v>4.5423188969331233E-3</v>
      </c>
      <c r="K1841">
        <f>(Q1840+E1841*K1840)*'Master-Stocks'!$I$1</f>
        <v>37.944391680000003</v>
      </c>
      <c r="L1841">
        <f>(R1840+F1841*L1840)*'Master-Stocks'!$I$1</f>
        <v>7.9470472667040006</v>
      </c>
      <c r="M1841">
        <f ca="1">(S1840+G1841*M1840)*'Master-Stocks'!$I$1</f>
        <v>1.4495762867466301E-2</v>
      </c>
      <c r="N1841">
        <f t="shared" ref="N1841:S1841" si="1838">H1840*B1841+N1840</f>
        <v>7.2888821071863603</v>
      </c>
      <c r="O1841">
        <f t="shared" si="1838"/>
        <v>404</v>
      </c>
      <c r="P1841">
        <f t="shared" si="1838"/>
        <v>0.4542318896933123</v>
      </c>
      <c r="Q1841">
        <f t="shared" si="1838"/>
        <v>3794.4391680000003</v>
      </c>
      <c r="R1841">
        <f t="shared" si="1838"/>
        <v>794.70472667040008</v>
      </c>
      <c r="S1841">
        <f t="shared" ca="1" si="1838"/>
        <v>1.44957628674663</v>
      </c>
    </row>
    <row r="1842" spans="1:19" ht="12.75" x14ac:dyDescent="0.2">
      <c r="A1842">
        <f>'All Transactions'!A1842</f>
        <v>0</v>
      </c>
      <c r="B1842">
        <f>'All Transactions'!F1842</f>
        <v>0</v>
      </c>
      <c r="C1842">
        <f>'All Transactions'!G1842</f>
        <v>0</v>
      </c>
      <c r="D1842">
        <f>'All Transactions'!H1842</f>
        <v>0</v>
      </c>
      <c r="E1842">
        <f>'All Transactions'!I1842</f>
        <v>0</v>
      </c>
      <c r="F1842">
        <f>'All Transactions'!J1842</f>
        <v>0</v>
      </c>
      <c r="G1842">
        <f>'All Transactions'!K1842</f>
        <v>0</v>
      </c>
      <c r="H1842">
        <f>(N1841+B1842*H1841)*'Master-Stocks'!$I$1</f>
        <v>7.2888821071863605E-2</v>
      </c>
      <c r="I1842">
        <f>(O1841+C1842*I1841)*'Master-Stocks'!$I$1</f>
        <v>4.04</v>
      </c>
      <c r="J1842">
        <f>(P1841+D1842*J1841)*'Master-Stocks'!$I$1</f>
        <v>4.5423188969331233E-3</v>
      </c>
      <c r="K1842">
        <f>(Q1841+E1842*K1841)*'Master-Stocks'!$I$1</f>
        <v>37.944391680000003</v>
      </c>
      <c r="L1842">
        <f>(R1841+F1842*L1841)*'Master-Stocks'!$I$1</f>
        <v>7.9470472667040006</v>
      </c>
      <c r="M1842">
        <f ca="1">(S1841+G1842*M1841)*'Master-Stocks'!$I$1</f>
        <v>1.4495762867466301E-2</v>
      </c>
      <c r="N1842">
        <f t="shared" ref="N1842:S1842" si="1839">H1841*B1842+N1841</f>
        <v>7.2888821071863603</v>
      </c>
      <c r="O1842">
        <f t="shared" si="1839"/>
        <v>404</v>
      </c>
      <c r="P1842">
        <f t="shared" si="1839"/>
        <v>0.4542318896933123</v>
      </c>
      <c r="Q1842">
        <f t="shared" si="1839"/>
        <v>3794.4391680000003</v>
      </c>
      <c r="R1842">
        <f t="shared" si="1839"/>
        <v>794.70472667040008</v>
      </c>
      <c r="S1842">
        <f t="shared" ca="1" si="1839"/>
        <v>1.44957628674663</v>
      </c>
    </row>
    <row r="1843" spans="1:19" ht="12.75" x14ac:dyDescent="0.2">
      <c r="A1843">
        <f>'All Transactions'!A1843</f>
        <v>0</v>
      </c>
      <c r="B1843">
        <f>'All Transactions'!F1843</f>
        <v>0</v>
      </c>
      <c r="C1843">
        <f>'All Transactions'!G1843</f>
        <v>0</v>
      </c>
      <c r="D1843">
        <f>'All Transactions'!H1843</f>
        <v>0</v>
      </c>
      <c r="E1843">
        <f>'All Transactions'!I1843</f>
        <v>0</v>
      </c>
      <c r="F1843">
        <f>'All Transactions'!J1843</f>
        <v>0</v>
      </c>
      <c r="G1843">
        <f>'All Transactions'!K1843</f>
        <v>0</v>
      </c>
      <c r="H1843">
        <f>(N1842+B1843*H1842)*'Master-Stocks'!$I$1</f>
        <v>7.2888821071863605E-2</v>
      </c>
      <c r="I1843">
        <f>(O1842+C1843*I1842)*'Master-Stocks'!$I$1</f>
        <v>4.04</v>
      </c>
      <c r="J1843">
        <f>(P1842+D1843*J1842)*'Master-Stocks'!$I$1</f>
        <v>4.5423188969331233E-3</v>
      </c>
      <c r="K1843">
        <f>(Q1842+E1843*K1842)*'Master-Stocks'!$I$1</f>
        <v>37.944391680000003</v>
      </c>
      <c r="L1843">
        <f>(R1842+F1843*L1842)*'Master-Stocks'!$I$1</f>
        <v>7.9470472667040006</v>
      </c>
      <c r="M1843">
        <f ca="1">(S1842+G1843*M1842)*'Master-Stocks'!$I$1</f>
        <v>1.4495762867466301E-2</v>
      </c>
      <c r="N1843">
        <f t="shared" ref="N1843:S1843" si="1840">H1842*B1843+N1842</f>
        <v>7.2888821071863603</v>
      </c>
      <c r="O1843">
        <f t="shared" si="1840"/>
        <v>404</v>
      </c>
      <c r="P1843">
        <f t="shared" si="1840"/>
        <v>0.4542318896933123</v>
      </c>
      <c r="Q1843">
        <f t="shared" si="1840"/>
        <v>3794.4391680000003</v>
      </c>
      <c r="R1843">
        <f t="shared" si="1840"/>
        <v>794.70472667040008</v>
      </c>
      <c r="S1843">
        <f t="shared" ca="1" si="1840"/>
        <v>1.44957628674663</v>
      </c>
    </row>
    <row r="1844" spans="1:19" ht="12.75" x14ac:dyDescent="0.2">
      <c r="A1844">
        <f>'All Transactions'!A1844</f>
        <v>0</v>
      </c>
      <c r="B1844">
        <f>'All Transactions'!F1844</f>
        <v>0</v>
      </c>
      <c r="C1844">
        <f>'All Transactions'!G1844</f>
        <v>0</v>
      </c>
      <c r="D1844">
        <f>'All Transactions'!H1844</f>
        <v>0</v>
      </c>
      <c r="E1844">
        <f>'All Transactions'!I1844</f>
        <v>0</v>
      </c>
      <c r="F1844">
        <f>'All Transactions'!J1844</f>
        <v>0</v>
      </c>
      <c r="G1844">
        <f>'All Transactions'!K1844</f>
        <v>0</v>
      </c>
      <c r="H1844">
        <f>(N1843+B1844*H1843)*'Master-Stocks'!$I$1</f>
        <v>7.2888821071863605E-2</v>
      </c>
      <c r="I1844">
        <f>(O1843+C1844*I1843)*'Master-Stocks'!$I$1</f>
        <v>4.04</v>
      </c>
      <c r="J1844">
        <f>(P1843+D1844*J1843)*'Master-Stocks'!$I$1</f>
        <v>4.5423188969331233E-3</v>
      </c>
      <c r="K1844">
        <f>(Q1843+E1844*K1843)*'Master-Stocks'!$I$1</f>
        <v>37.944391680000003</v>
      </c>
      <c r="L1844">
        <f>(R1843+F1844*L1843)*'Master-Stocks'!$I$1</f>
        <v>7.9470472667040006</v>
      </c>
      <c r="M1844">
        <f ca="1">(S1843+G1844*M1843)*'Master-Stocks'!$I$1</f>
        <v>1.4495762867466301E-2</v>
      </c>
      <c r="N1844">
        <f t="shared" ref="N1844:S1844" si="1841">H1843*B1844+N1843</f>
        <v>7.2888821071863603</v>
      </c>
      <c r="O1844">
        <f t="shared" si="1841"/>
        <v>404</v>
      </c>
      <c r="P1844">
        <f t="shared" si="1841"/>
        <v>0.4542318896933123</v>
      </c>
      <c r="Q1844">
        <f t="shared" si="1841"/>
        <v>3794.4391680000003</v>
      </c>
      <c r="R1844">
        <f t="shared" si="1841"/>
        <v>794.70472667040008</v>
      </c>
      <c r="S1844">
        <f t="shared" ca="1" si="1841"/>
        <v>1.44957628674663</v>
      </c>
    </row>
    <row r="1845" spans="1:19" ht="12.75" x14ac:dyDescent="0.2">
      <c r="A1845">
        <f>'All Transactions'!A1845</f>
        <v>0</v>
      </c>
      <c r="B1845">
        <f>'All Transactions'!F1845</f>
        <v>0</v>
      </c>
      <c r="C1845">
        <f>'All Transactions'!G1845</f>
        <v>0</v>
      </c>
      <c r="D1845">
        <f>'All Transactions'!H1845</f>
        <v>0</v>
      </c>
      <c r="E1845">
        <f>'All Transactions'!I1845</f>
        <v>0</v>
      </c>
      <c r="F1845">
        <f>'All Transactions'!J1845</f>
        <v>0</v>
      </c>
      <c r="G1845">
        <f>'All Transactions'!K1845</f>
        <v>0</v>
      </c>
      <c r="H1845">
        <f>(N1844+B1845*H1844)*'Master-Stocks'!$I$1</f>
        <v>7.2888821071863605E-2</v>
      </c>
      <c r="I1845">
        <f>(O1844+C1845*I1844)*'Master-Stocks'!$I$1</f>
        <v>4.04</v>
      </c>
      <c r="J1845">
        <f>(P1844+D1845*J1844)*'Master-Stocks'!$I$1</f>
        <v>4.5423188969331233E-3</v>
      </c>
      <c r="K1845">
        <f>(Q1844+E1845*K1844)*'Master-Stocks'!$I$1</f>
        <v>37.944391680000003</v>
      </c>
      <c r="L1845">
        <f>(R1844+F1845*L1844)*'Master-Stocks'!$I$1</f>
        <v>7.9470472667040006</v>
      </c>
      <c r="M1845">
        <f ca="1">(S1844+G1845*M1844)*'Master-Stocks'!$I$1</f>
        <v>1.4495762867466301E-2</v>
      </c>
      <c r="N1845">
        <f t="shared" ref="N1845:S1845" si="1842">H1844*B1845+N1844</f>
        <v>7.2888821071863603</v>
      </c>
      <c r="O1845">
        <f t="shared" si="1842"/>
        <v>404</v>
      </c>
      <c r="P1845">
        <f t="shared" si="1842"/>
        <v>0.4542318896933123</v>
      </c>
      <c r="Q1845">
        <f t="shared" si="1842"/>
        <v>3794.4391680000003</v>
      </c>
      <c r="R1845">
        <f t="shared" si="1842"/>
        <v>794.70472667040008</v>
      </c>
      <c r="S1845">
        <f t="shared" ca="1" si="1842"/>
        <v>1.44957628674663</v>
      </c>
    </row>
    <row r="1846" spans="1:19" ht="12.75" x14ac:dyDescent="0.2">
      <c r="A1846">
        <f>'All Transactions'!A1846</f>
        <v>0</v>
      </c>
      <c r="B1846">
        <f>'All Transactions'!F1846</f>
        <v>0</v>
      </c>
      <c r="C1846">
        <f>'All Transactions'!G1846</f>
        <v>0</v>
      </c>
      <c r="D1846">
        <f>'All Transactions'!H1846</f>
        <v>0</v>
      </c>
      <c r="E1846">
        <f>'All Transactions'!I1846</f>
        <v>0</v>
      </c>
      <c r="F1846">
        <f>'All Transactions'!J1846</f>
        <v>0</v>
      </c>
      <c r="G1846">
        <f>'All Transactions'!K1846</f>
        <v>0</v>
      </c>
      <c r="H1846">
        <f>(N1845+B1846*H1845)*'Master-Stocks'!$I$1</f>
        <v>7.2888821071863605E-2</v>
      </c>
      <c r="I1846">
        <f>(O1845+C1846*I1845)*'Master-Stocks'!$I$1</f>
        <v>4.04</v>
      </c>
      <c r="J1846">
        <f>(P1845+D1846*J1845)*'Master-Stocks'!$I$1</f>
        <v>4.5423188969331233E-3</v>
      </c>
      <c r="K1846">
        <f>(Q1845+E1846*K1845)*'Master-Stocks'!$I$1</f>
        <v>37.944391680000003</v>
      </c>
      <c r="L1846">
        <f>(R1845+F1846*L1845)*'Master-Stocks'!$I$1</f>
        <v>7.9470472667040006</v>
      </c>
      <c r="M1846">
        <f ca="1">(S1845+G1846*M1845)*'Master-Stocks'!$I$1</f>
        <v>1.4495762867466301E-2</v>
      </c>
      <c r="N1846">
        <f t="shared" ref="N1846:S1846" si="1843">H1845*B1846+N1845</f>
        <v>7.2888821071863603</v>
      </c>
      <c r="O1846">
        <f t="shared" si="1843"/>
        <v>404</v>
      </c>
      <c r="P1846">
        <f t="shared" si="1843"/>
        <v>0.4542318896933123</v>
      </c>
      <c r="Q1846">
        <f t="shared" si="1843"/>
        <v>3794.4391680000003</v>
      </c>
      <c r="R1846">
        <f t="shared" si="1843"/>
        <v>794.70472667040008</v>
      </c>
      <c r="S1846">
        <f t="shared" ca="1" si="1843"/>
        <v>1.44957628674663</v>
      </c>
    </row>
    <row r="1847" spans="1:19" ht="12.75" x14ac:dyDescent="0.2">
      <c r="A1847">
        <f>'All Transactions'!A1847</f>
        <v>0</v>
      </c>
      <c r="B1847">
        <f>'All Transactions'!F1847</f>
        <v>0</v>
      </c>
      <c r="C1847">
        <f>'All Transactions'!G1847</f>
        <v>0</v>
      </c>
      <c r="D1847">
        <f>'All Transactions'!H1847</f>
        <v>0</v>
      </c>
      <c r="E1847">
        <f>'All Transactions'!I1847</f>
        <v>0</v>
      </c>
      <c r="F1847">
        <f>'All Transactions'!J1847</f>
        <v>0</v>
      </c>
      <c r="G1847">
        <f>'All Transactions'!K1847</f>
        <v>0</v>
      </c>
      <c r="H1847">
        <f>(N1846+B1847*H1846)*'Master-Stocks'!$I$1</f>
        <v>7.2888821071863605E-2</v>
      </c>
      <c r="I1847">
        <f>(O1846+C1847*I1846)*'Master-Stocks'!$I$1</f>
        <v>4.04</v>
      </c>
      <c r="J1847">
        <f>(P1846+D1847*J1846)*'Master-Stocks'!$I$1</f>
        <v>4.5423188969331233E-3</v>
      </c>
      <c r="K1847">
        <f>(Q1846+E1847*K1846)*'Master-Stocks'!$I$1</f>
        <v>37.944391680000003</v>
      </c>
      <c r="L1847">
        <f>(R1846+F1847*L1846)*'Master-Stocks'!$I$1</f>
        <v>7.9470472667040006</v>
      </c>
      <c r="M1847">
        <f ca="1">(S1846+G1847*M1846)*'Master-Stocks'!$I$1</f>
        <v>1.4495762867466301E-2</v>
      </c>
      <c r="N1847">
        <f t="shared" ref="N1847:S1847" si="1844">H1846*B1847+N1846</f>
        <v>7.2888821071863603</v>
      </c>
      <c r="O1847">
        <f t="shared" si="1844"/>
        <v>404</v>
      </c>
      <c r="P1847">
        <f t="shared" si="1844"/>
        <v>0.4542318896933123</v>
      </c>
      <c r="Q1847">
        <f t="shared" si="1844"/>
        <v>3794.4391680000003</v>
      </c>
      <c r="R1847">
        <f t="shared" si="1844"/>
        <v>794.70472667040008</v>
      </c>
      <c r="S1847">
        <f t="shared" ca="1" si="1844"/>
        <v>1.44957628674663</v>
      </c>
    </row>
    <row r="1848" spans="1:19" ht="12.75" x14ac:dyDescent="0.2">
      <c r="A1848">
        <f>'All Transactions'!A1848</f>
        <v>0</v>
      </c>
      <c r="B1848">
        <f>'All Transactions'!F1848</f>
        <v>0</v>
      </c>
      <c r="C1848">
        <f>'All Transactions'!G1848</f>
        <v>0</v>
      </c>
      <c r="D1848">
        <f>'All Transactions'!H1848</f>
        <v>0</v>
      </c>
      <c r="E1848">
        <f>'All Transactions'!I1848</f>
        <v>0</v>
      </c>
      <c r="F1848">
        <f>'All Transactions'!J1848</f>
        <v>0</v>
      </c>
      <c r="G1848">
        <f>'All Transactions'!K1848</f>
        <v>0</v>
      </c>
      <c r="H1848">
        <f>(N1847+B1848*H1847)*'Master-Stocks'!$I$1</f>
        <v>7.2888821071863605E-2</v>
      </c>
      <c r="I1848">
        <f>(O1847+C1848*I1847)*'Master-Stocks'!$I$1</f>
        <v>4.04</v>
      </c>
      <c r="J1848">
        <f>(P1847+D1848*J1847)*'Master-Stocks'!$I$1</f>
        <v>4.5423188969331233E-3</v>
      </c>
      <c r="K1848">
        <f>(Q1847+E1848*K1847)*'Master-Stocks'!$I$1</f>
        <v>37.944391680000003</v>
      </c>
      <c r="L1848">
        <f>(R1847+F1848*L1847)*'Master-Stocks'!$I$1</f>
        <v>7.9470472667040006</v>
      </c>
      <c r="M1848">
        <f ca="1">(S1847+G1848*M1847)*'Master-Stocks'!$I$1</f>
        <v>1.4495762867466301E-2</v>
      </c>
      <c r="N1848">
        <f t="shared" ref="N1848:S1848" si="1845">H1847*B1848+N1847</f>
        <v>7.2888821071863603</v>
      </c>
      <c r="O1848">
        <f t="shared" si="1845"/>
        <v>404</v>
      </c>
      <c r="P1848">
        <f t="shared" si="1845"/>
        <v>0.4542318896933123</v>
      </c>
      <c r="Q1848">
        <f t="shared" si="1845"/>
        <v>3794.4391680000003</v>
      </c>
      <c r="R1848">
        <f t="shared" si="1845"/>
        <v>794.70472667040008</v>
      </c>
      <c r="S1848">
        <f t="shared" ca="1" si="1845"/>
        <v>1.44957628674663</v>
      </c>
    </row>
    <row r="1849" spans="1:19" ht="12.75" x14ac:dyDescent="0.2">
      <c r="A1849">
        <f>'All Transactions'!A1849</f>
        <v>0</v>
      </c>
      <c r="B1849">
        <f>'All Transactions'!F1849</f>
        <v>0</v>
      </c>
      <c r="C1849">
        <f>'All Transactions'!G1849</f>
        <v>0</v>
      </c>
      <c r="D1849">
        <f>'All Transactions'!H1849</f>
        <v>0</v>
      </c>
      <c r="E1849">
        <f>'All Transactions'!I1849</f>
        <v>0</v>
      </c>
      <c r="F1849">
        <f>'All Transactions'!J1849</f>
        <v>0</v>
      </c>
      <c r="G1849">
        <f>'All Transactions'!K1849</f>
        <v>0</v>
      </c>
      <c r="H1849">
        <f>(N1848+B1849*H1848)*'Master-Stocks'!$I$1</f>
        <v>7.2888821071863605E-2</v>
      </c>
      <c r="I1849">
        <f>(O1848+C1849*I1848)*'Master-Stocks'!$I$1</f>
        <v>4.04</v>
      </c>
      <c r="J1849">
        <f>(P1848+D1849*J1848)*'Master-Stocks'!$I$1</f>
        <v>4.5423188969331233E-3</v>
      </c>
      <c r="K1849">
        <f>(Q1848+E1849*K1848)*'Master-Stocks'!$I$1</f>
        <v>37.944391680000003</v>
      </c>
      <c r="L1849">
        <f>(R1848+F1849*L1848)*'Master-Stocks'!$I$1</f>
        <v>7.9470472667040006</v>
      </c>
      <c r="M1849">
        <f ca="1">(S1848+G1849*M1848)*'Master-Stocks'!$I$1</f>
        <v>1.4495762867466301E-2</v>
      </c>
      <c r="N1849">
        <f t="shared" ref="N1849:S1849" si="1846">H1848*B1849+N1848</f>
        <v>7.2888821071863603</v>
      </c>
      <c r="O1849">
        <f t="shared" si="1846"/>
        <v>404</v>
      </c>
      <c r="P1849">
        <f t="shared" si="1846"/>
        <v>0.4542318896933123</v>
      </c>
      <c r="Q1849">
        <f t="shared" si="1846"/>
        <v>3794.4391680000003</v>
      </c>
      <c r="R1849">
        <f t="shared" si="1846"/>
        <v>794.70472667040008</v>
      </c>
      <c r="S1849">
        <f t="shared" ca="1" si="1846"/>
        <v>1.44957628674663</v>
      </c>
    </row>
    <row r="1850" spans="1:19" ht="12.75" x14ac:dyDescent="0.2">
      <c r="A1850">
        <f>'All Transactions'!A1850</f>
        <v>0</v>
      </c>
      <c r="B1850">
        <f>'All Transactions'!F1850</f>
        <v>0</v>
      </c>
      <c r="C1850">
        <f>'All Transactions'!G1850</f>
        <v>0</v>
      </c>
      <c r="D1850">
        <f>'All Transactions'!H1850</f>
        <v>0</v>
      </c>
      <c r="E1850">
        <f>'All Transactions'!I1850</f>
        <v>0</v>
      </c>
      <c r="F1850">
        <f>'All Transactions'!J1850</f>
        <v>0</v>
      </c>
      <c r="G1850">
        <f>'All Transactions'!K1850</f>
        <v>0</v>
      </c>
      <c r="H1850">
        <f>(N1849+B1850*H1849)*'Master-Stocks'!$I$1</f>
        <v>7.2888821071863605E-2</v>
      </c>
      <c r="I1850">
        <f>(O1849+C1850*I1849)*'Master-Stocks'!$I$1</f>
        <v>4.04</v>
      </c>
      <c r="J1850">
        <f>(P1849+D1850*J1849)*'Master-Stocks'!$I$1</f>
        <v>4.5423188969331233E-3</v>
      </c>
      <c r="K1850">
        <f>(Q1849+E1850*K1849)*'Master-Stocks'!$I$1</f>
        <v>37.944391680000003</v>
      </c>
      <c r="L1850">
        <f>(R1849+F1850*L1849)*'Master-Stocks'!$I$1</f>
        <v>7.9470472667040006</v>
      </c>
      <c r="M1850">
        <f ca="1">(S1849+G1850*M1849)*'Master-Stocks'!$I$1</f>
        <v>1.4495762867466301E-2</v>
      </c>
      <c r="N1850">
        <f t="shared" ref="N1850:S1850" si="1847">H1849*B1850+N1849</f>
        <v>7.2888821071863603</v>
      </c>
      <c r="O1850">
        <f t="shared" si="1847"/>
        <v>404</v>
      </c>
      <c r="P1850">
        <f t="shared" si="1847"/>
        <v>0.4542318896933123</v>
      </c>
      <c r="Q1850">
        <f t="shared" si="1847"/>
        <v>3794.4391680000003</v>
      </c>
      <c r="R1850">
        <f t="shared" si="1847"/>
        <v>794.70472667040008</v>
      </c>
      <c r="S1850">
        <f t="shared" ca="1" si="1847"/>
        <v>1.44957628674663</v>
      </c>
    </row>
    <row r="1851" spans="1:19" ht="12.75" x14ac:dyDescent="0.2">
      <c r="A1851">
        <f>'All Transactions'!A1851</f>
        <v>0</v>
      </c>
      <c r="B1851">
        <f>'All Transactions'!F1851</f>
        <v>0</v>
      </c>
      <c r="C1851">
        <f>'All Transactions'!G1851</f>
        <v>0</v>
      </c>
      <c r="D1851">
        <f>'All Transactions'!H1851</f>
        <v>0</v>
      </c>
      <c r="E1851">
        <f>'All Transactions'!I1851</f>
        <v>0</v>
      </c>
      <c r="F1851">
        <f>'All Transactions'!J1851</f>
        <v>0</v>
      </c>
      <c r="G1851">
        <f>'All Transactions'!K1851</f>
        <v>0</v>
      </c>
      <c r="H1851">
        <f>(N1850+B1851*H1850)*'Master-Stocks'!$I$1</f>
        <v>7.2888821071863605E-2</v>
      </c>
      <c r="I1851">
        <f>(O1850+C1851*I1850)*'Master-Stocks'!$I$1</f>
        <v>4.04</v>
      </c>
      <c r="J1851">
        <f>(P1850+D1851*J1850)*'Master-Stocks'!$I$1</f>
        <v>4.5423188969331233E-3</v>
      </c>
      <c r="K1851">
        <f>(Q1850+E1851*K1850)*'Master-Stocks'!$I$1</f>
        <v>37.944391680000003</v>
      </c>
      <c r="L1851">
        <f>(R1850+F1851*L1850)*'Master-Stocks'!$I$1</f>
        <v>7.9470472667040006</v>
      </c>
      <c r="M1851">
        <f ca="1">(S1850+G1851*M1850)*'Master-Stocks'!$I$1</f>
        <v>1.4495762867466301E-2</v>
      </c>
      <c r="N1851">
        <f t="shared" ref="N1851:S1851" si="1848">H1850*B1851+N1850</f>
        <v>7.2888821071863603</v>
      </c>
      <c r="O1851">
        <f t="shared" si="1848"/>
        <v>404</v>
      </c>
      <c r="P1851">
        <f t="shared" si="1848"/>
        <v>0.4542318896933123</v>
      </c>
      <c r="Q1851">
        <f t="shared" si="1848"/>
        <v>3794.4391680000003</v>
      </c>
      <c r="R1851">
        <f t="shared" si="1848"/>
        <v>794.70472667040008</v>
      </c>
      <c r="S1851">
        <f t="shared" ca="1" si="1848"/>
        <v>1.44957628674663</v>
      </c>
    </row>
    <row r="1852" spans="1:19" ht="12.75" x14ac:dyDescent="0.2">
      <c r="A1852">
        <f>'All Transactions'!A1852</f>
        <v>0</v>
      </c>
      <c r="B1852">
        <f>'All Transactions'!F1852</f>
        <v>0</v>
      </c>
      <c r="C1852">
        <f>'All Transactions'!G1852</f>
        <v>0</v>
      </c>
      <c r="D1852">
        <f>'All Transactions'!H1852</f>
        <v>0</v>
      </c>
      <c r="E1852">
        <f>'All Transactions'!I1852</f>
        <v>0</v>
      </c>
      <c r="F1852">
        <f>'All Transactions'!J1852</f>
        <v>0</v>
      </c>
      <c r="G1852">
        <f>'All Transactions'!K1852</f>
        <v>0</v>
      </c>
      <c r="H1852">
        <f>(N1851+B1852*H1851)*'Master-Stocks'!$I$1</f>
        <v>7.2888821071863605E-2</v>
      </c>
      <c r="I1852">
        <f>(O1851+C1852*I1851)*'Master-Stocks'!$I$1</f>
        <v>4.04</v>
      </c>
      <c r="J1852">
        <f>(P1851+D1852*J1851)*'Master-Stocks'!$I$1</f>
        <v>4.5423188969331233E-3</v>
      </c>
      <c r="K1852">
        <f>(Q1851+E1852*K1851)*'Master-Stocks'!$I$1</f>
        <v>37.944391680000003</v>
      </c>
      <c r="L1852">
        <f>(R1851+F1852*L1851)*'Master-Stocks'!$I$1</f>
        <v>7.9470472667040006</v>
      </c>
      <c r="M1852">
        <f ca="1">(S1851+G1852*M1851)*'Master-Stocks'!$I$1</f>
        <v>1.4495762867466301E-2</v>
      </c>
      <c r="N1852">
        <f t="shared" ref="N1852:S1852" si="1849">H1851*B1852+N1851</f>
        <v>7.2888821071863603</v>
      </c>
      <c r="O1852">
        <f t="shared" si="1849"/>
        <v>404</v>
      </c>
      <c r="P1852">
        <f t="shared" si="1849"/>
        <v>0.4542318896933123</v>
      </c>
      <c r="Q1852">
        <f t="shared" si="1849"/>
        <v>3794.4391680000003</v>
      </c>
      <c r="R1852">
        <f t="shared" si="1849"/>
        <v>794.70472667040008</v>
      </c>
      <c r="S1852">
        <f t="shared" ca="1" si="1849"/>
        <v>1.44957628674663</v>
      </c>
    </row>
    <row r="1853" spans="1:19" ht="12.75" x14ac:dyDescent="0.2">
      <c r="A1853">
        <f>'All Transactions'!A1853</f>
        <v>0</v>
      </c>
      <c r="B1853">
        <f>'All Transactions'!F1853</f>
        <v>0</v>
      </c>
      <c r="C1853">
        <f>'All Transactions'!G1853</f>
        <v>0</v>
      </c>
      <c r="D1853">
        <f>'All Transactions'!H1853</f>
        <v>0</v>
      </c>
      <c r="E1853">
        <f>'All Transactions'!I1853</f>
        <v>0</v>
      </c>
      <c r="F1853">
        <f>'All Transactions'!J1853</f>
        <v>0</v>
      </c>
      <c r="G1853">
        <f>'All Transactions'!K1853</f>
        <v>0</v>
      </c>
      <c r="H1853">
        <f>(N1852+B1853*H1852)*'Master-Stocks'!$I$1</f>
        <v>7.2888821071863605E-2</v>
      </c>
      <c r="I1853">
        <f>(O1852+C1853*I1852)*'Master-Stocks'!$I$1</f>
        <v>4.04</v>
      </c>
      <c r="J1853">
        <f>(P1852+D1853*J1852)*'Master-Stocks'!$I$1</f>
        <v>4.5423188969331233E-3</v>
      </c>
      <c r="K1853">
        <f>(Q1852+E1853*K1852)*'Master-Stocks'!$I$1</f>
        <v>37.944391680000003</v>
      </c>
      <c r="L1853">
        <f>(R1852+F1853*L1852)*'Master-Stocks'!$I$1</f>
        <v>7.9470472667040006</v>
      </c>
      <c r="M1853">
        <f ca="1">(S1852+G1853*M1852)*'Master-Stocks'!$I$1</f>
        <v>1.4495762867466301E-2</v>
      </c>
      <c r="N1853">
        <f t="shared" ref="N1853:S1853" si="1850">H1852*B1853+N1852</f>
        <v>7.2888821071863603</v>
      </c>
      <c r="O1853">
        <f t="shared" si="1850"/>
        <v>404</v>
      </c>
      <c r="P1853">
        <f t="shared" si="1850"/>
        <v>0.4542318896933123</v>
      </c>
      <c r="Q1853">
        <f t="shared" si="1850"/>
        <v>3794.4391680000003</v>
      </c>
      <c r="R1853">
        <f t="shared" si="1850"/>
        <v>794.70472667040008</v>
      </c>
      <c r="S1853">
        <f t="shared" ca="1" si="1850"/>
        <v>1.44957628674663</v>
      </c>
    </row>
    <row r="1854" spans="1:19" ht="12.75" x14ac:dyDescent="0.2">
      <c r="A1854">
        <f>'All Transactions'!A1854</f>
        <v>0</v>
      </c>
      <c r="B1854">
        <f>'All Transactions'!F1854</f>
        <v>0</v>
      </c>
      <c r="C1854">
        <f>'All Transactions'!G1854</f>
        <v>0</v>
      </c>
      <c r="D1854">
        <f>'All Transactions'!H1854</f>
        <v>0</v>
      </c>
      <c r="E1854">
        <f>'All Transactions'!I1854</f>
        <v>0</v>
      </c>
      <c r="F1854">
        <f>'All Transactions'!J1854</f>
        <v>0</v>
      </c>
      <c r="G1854">
        <f>'All Transactions'!K1854</f>
        <v>0</v>
      </c>
      <c r="H1854">
        <f>(N1853+B1854*H1853)*'Master-Stocks'!$I$1</f>
        <v>7.2888821071863605E-2</v>
      </c>
      <c r="I1854">
        <f>(O1853+C1854*I1853)*'Master-Stocks'!$I$1</f>
        <v>4.04</v>
      </c>
      <c r="J1854">
        <f>(P1853+D1854*J1853)*'Master-Stocks'!$I$1</f>
        <v>4.5423188969331233E-3</v>
      </c>
      <c r="K1854">
        <f>(Q1853+E1854*K1853)*'Master-Stocks'!$I$1</f>
        <v>37.944391680000003</v>
      </c>
      <c r="L1854">
        <f>(R1853+F1854*L1853)*'Master-Stocks'!$I$1</f>
        <v>7.9470472667040006</v>
      </c>
      <c r="M1854">
        <f ca="1">(S1853+G1854*M1853)*'Master-Stocks'!$I$1</f>
        <v>1.4495762867466301E-2</v>
      </c>
      <c r="N1854">
        <f t="shared" ref="N1854:S1854" si="1851">H1853*B1854+N1853</f>
        <v>7.2888821071863603</v>
      </c>
      <c r="O1854">
        <f t="shared" si="1851"/>
        <v>404</v>
      </c>
      <c r="P1854">
        <f t="shared" si="1851"/>
        <v>0.4542318896933123</v>
      </c>
      <c r="Q1854">
        <f t="shared" si="1851"/>
        <v>3794.4391680000003</v>
      </c>
      <c r="R1854">
        <f t="shared" si="1851"/>
        <v>794.70472667040008</v>
      </c>
      <c r="S1854">
        <f t="shared" ca="1" si="1851"/>
        <v>1.44957628674663</v>
      </c>
    </row>
    <row r="1855" spans="1:19" ht="12.75" x14ac:dyDescent="0.2">
      <c r="A1855">
        <f>'All Transactions'!A1855</f>
        <v>0</v>
      </c>
      <c r="B1855">
        <f>'All Transactions'!F1855</f>
        <v>0</v>
      </c>
      <c r="C1855">
        <f>'All Transactions'!G1855</f>
        <v>0</v>
      </c>
      <c r="D1855">
        <f>'All Transactions'!H1855</f>
        <v>0</v>
      </c>
      <c r="E1855">
        <f>'All Transactions'!I1855</f>
        <v>0</v>
      </c>
      <c r="F1855">
        <f>'All Transactions'!J1855</f>
        <v>0</v>
      </c>
      <c r="G1855">
        <f>'All Transactions'!K1855</f>
        <v>0</v>
      </c>
      <c r="H1855">
        <f>(N1854+B1855*H1854)*'Master-Stocks'!$I$1</f>
        <v>7.2888821071863605E-2</v>
      </c>
      <c r="I1855">
        <f>(O1854+C1855*I1854)*'Master-Stocks'!$I$1</f>
        <v>4.04</v>
      </c>
      <c r="J1855">
        <f>(P1854+D1855*J1854)*'Master-Stocks'!$I$1</f>
        <v>4.5423188969331233E-3</v>
      </c>
      <c r="K1855">
        <f>(Q1854+E1855*K1854)*'Master-Stocks'!$I$1</f>
        <v>37.944391680000003</v>
      </c>
      <c r="L1855">
        <f>(R1854+F1855*L1854)*'Master-Stocks'!$I$1</f>
        <v>7.9470472667040006</v>
      </c>
      <c r="M1855">
        <f ca="1">(S1854+G1855*M1854)*'Master-Stocks'!$I$1</f>
        <v>1.4495762867466301E-2</v>
      </c>
      <c r="N1855">
        <f t="shared" ref="N1855:S1855" si="1852">H1854*B1855+N1854</f>
        <v>7.2888821071863603</v>
      </c>
      <c r="O1855">
        <f t="shared" si="1852"/>
        <v>404</v>
      </c>
      <c r="P1855">
        <f t="shared" si="1852"/>
        <v>0.4542318896933123</v>
      </c>
      <c r="Q1855">
        <f t="shared" si="1852"/>
        <v>3794.4391680000003</v>
      </c>
      <c r="R1855">
        <f t="shared" si="1852"/>
        <v>794.70472667040008</v>
      </c>
      <c r="S1855">
        <f t="shared" ca="1" si="1852"/>
        <v>1.44957628674663</v>
      </c>
    </row>
    <row r="1856" spans="1:19" ht="12.75" x14ac:dyDescent="0.2">
      <c r="A1856">
        <f>'All Transactions'!A1856</f>
        <v>0</v>
      </c>
      <c r="B1856">
        <f>'All Transactions'!F1856</f>
        <v>0</v>
      </c>
      <c r="C1856">
        <f>'All Transactions'!G1856</f>
        <v>0</v>
      </c>
      <c r="D1856">
        <f>'All Transactions'!H1856</f>
        <v>0</v>
      </c>
      <c r="E1856">
        <f>'All Transactions'!I1856</f>
        <v>0</v>
      </c>
      <c r="F1856">
        <f>'All Transactions'!J1856</f>
        <v>0</v>
      </c>
      <c r="G1856">
        <f>'All Transactions'!K1856</f>
        <v>0</v>
      </c>
      <c r="H1856">
        <f>(N1855+B1856*H1855)*'Master-Stocks'!$I$1</f>
        <v>7.2888821071863605E-2</v>
      </c>
      <c r="I1856">
        <f>(O1855+C1856*I1855)*'Master-Stocks'!$I$1</f>
        <v>4.04</v>
      </c>
      <c r="J1856">
        <f>(P1855+D1856*J1855)*'Master-Stocks'!$I$1</f>
        <v>4.5423188969331233E-3</v>
      </c>
      <c r="K1856">
        <f>(Q1855+E1856*K1855)*'Master-Stocks'!$I$1</f>
        <v>37.944391680000003</v>
      </c>
      <c r="L1856">
        <f>(R1855+F1856*L1855)*'Master-Stocks'!$I$1</f>
        <v>7.9470472667040006</v>
      </c>
      <c r="M1856">
        <f ca="1">(S1855+G1856*M1855)*'Master-Stocks'!$I$1</f>
        <v>1.4495762867466301E-2</v>
      </c>
      <c r="N1856">
        <f t="shared" ref="N1856:S1856" si="1853">H1855*B1856+N1855</f>
        <v>7.2888821071863603</v>
      </c>
      <c r="O1856">
        <f t="shared" si="1853"/>
        <v>404</v>
      </c>
      <c r="P1856">
        <f t="shared" si="1853"/>
        <v>0.4542318896933123</v>
      </c>
      <c r="Q1856">
        <f t="shared" si="1853"/>
        <v>3794.4391680000003</v>
      </c>
      <c r="R1856">
        <f t="shared" si="1853"/>
        <v>794.70472667040008</v>
      </c>
      <c r="S1856">
        <f t="shared" ca="1" si="1853"/>
        <v>1.44957628674663</v>
      </c>
    </row>
    <row r="1857" spans="1:19" ht="12.75" x14ac:dyDescent="0.2">
      <c r="A1857">
        <f>'All Transactions'!A1857</f>
        <v>0</v>
      </c>
      <c r="B1857">
        <f>'All Transactions'!F1857</f>
        <v>0</v>
      </c>
      <c r="C1857">
        <f>'All Transactions'!G1857</f>
        <v>0</v>
      </c>
      <c r="D1857">
        <f>'All Transactions'!H1857</f>
        <v>0</v>
      </c>
      <c r="E1857">
        <f>'All Transactions'!I1857</f>
        <v>0</v>
      </c>
      <c r="F1857">
        <f>'All Transactions'!J1857</f>
        <v>0</v>
      </c>
      <c r="G1857">
        <f>'All Transactions'!K1857</f>
        <v>0</v>
      </c>
      <c r="H1857">
        <f>(N1856+B1857*H1856)*'Master-Stocks'!$I$1</f>
        <v>7.2888821071863605E-2</v>
      </c>
      <c r="I1857">
        <f>(O1856+C1857*I1856)*'Master-Stocks'!$I$1</f>
        <v>4.04</v>
      </c>
      <c r="J1857">
        <f>(P1856+D1857*J1856)*'Master-Stocks'!$I$1</f>
        <v>4.5423188969331233E-3</v>
      </c>
      <c r="K1857">
        <f>(Q1856+E1857*K1856)*'Master-Stocks'!$I$1</f>
        <v>37.944391680000003</v>
      </c>
      <c r="L1857">
        <f>(R1856+F1857*L1856)*'Master-Stocks'!$I$1</f>
        <v>7.9470472667040006</v>
      </c>
      <c r="M1857">
        <f ca="1">(S1856+G1857*M1856)*'Master-Stocks'!$I$1</f>
        <v>1.4495762867466301E-2</v>
      </c>
      <c r="N1857">
        <f t="shared" ref="N1857:S1857" si="1854">H1856*B1857+N1856</f>
        <v>7.2888821071863603</v>
      </c>
      <c r="O1857">
        <f t="shared" si="1854"/>
        <v>404</v>
      </c>
      <c r="P1857">
        <f t="shared" si="1854"/>
        <v>0.4542318896933123</v>
      </c>
      <c r="Q1857">
        <f t="shared" si="1854"/>
        <v>3794.4391680000003</v>
      </c>
      <c r="R1857">
        <f t="shared" si="1854"/>
        <v>794.70472667040008</v>
      </c>
      <c r="S1857">
        <f t="shared" ca="1" si="1854"/>
        <v>1.44957628674663</v>
      </c>
    </row>
    <row r="1858" spans="1:19" ht="12.75" x14ac:dyDescent="0.2">
      <c r="A1858">
        <f>'All Transactions'!A1858</f>
        <v>0</v>
      </c>
      <c r="B1858">
        <f>'All Transactions'!F1858</f>
        <v>0</v>
      </c>
      <c r="C1858">
        <f>'All Transactions'!G1858</f>
        <v>0</v>
      </c>
      <c r="D1858">
        <f>'All Transactions'!H1858</f>
        <v>0</v>
      </c>
      <c r="E1858">
        <f>'All Transactions'!I1858</f>
        <v>0</v>
      </c>
      <c r="F1858">
        <f>'All Transactions'!J1858</f>
        <v>0</v>
      </c>
      <c r="G1858">
        <f>'All Transactions'!K1858</f>
        <v>0</v>
      </c>
      <c r="H1858">
        <f>(N1857+B1858*H1857)*'Master-Stocks'!$I$1</f>
        <v>7.2888821071863605E-2</v>
      </c>
      <c r="I1858">
        <f>(O1857+C1858*I1857)*'Master-Stocks'!$I$1</f>
        <v>4.04</v>
      </c>
      <c r="J1858">
        <f>(P1857+D1858*J1857)*'Master-Stocks'!$I$1</f>
        <v>4.5423188969331233E-3</v>
      </c>
      <c r="K1858">
        <f>(Q1857+E1858*K1857)*'Master-Stocks'!$I$1</f>
        <v>37.944391680000003</v>
      </c>
      <c r="L1858">
        <f>(R1857+F1858*L1857)*'Master-Stocks'!$I$1</f>
        <v>7.9470472667040006</v>
      </c>
      <c r="M1858">
        <f ca="1">(S1857+G1858*M1857)*'Master-Stocks'!$I$1</f>
        <v>1.4495762867466301E-2</v>
      </c>
      <c r="N1858">
        <f t="shared" ref="N1858:S1858" si="1855">H1857*B1858+N1857</f>
        <v>7.2888821071863603</v>
      </c>
      <c r="O1858">
        <f t="shared" si="1855"/>
        <v>404</v>
      </c>
      <c r="P1858">
        <f t="shared" si="1855"/>
        <v>0.4542318896933123</v>
      </c>
      <c r="Q1858">
        <f t="shared" si="1855"/>
        <v>3794.4391680000003</v>
      </c>
      <c r="R1858">
        <f t="shared" si="1855"/>
        <v>794.70472667040008</v>
      </c>
      <c r="S1858">
        <f t="shared" ca="1" si="1855"/>
        <v>1.44957628674663</v>
      </c>
    </row>
    <row r="1859" spans="1:19" ht="12.75" x14ac:dyDescent="0.2">
      <c r="A1859">
        <f>'All Transactions'!A1859</f>
        <v>0</v>
      </c>
      <c r="B1859">
        <f>'All Transactions'!F1859</f>
        <v>0</v>
      </c>
      <c r="C1859">
        <f>'All Transactions'!G1859</f>
        <v>0</v>
      </c>
      <c r="D1859">
        <f>'All Transactions'!H1859</f>
        <v>0</v>
      </c>
      <c r="E1859">
        <f>'All Transactions'!I1859</f>
        <v>0</v>
      </c>
      <c r="F1859">
        <f>'All Transactions'!J1859</f>
        <v>0</v>
      </c>
      <c r="G1859">
        <f>'All Transactions'!K1859</f>
        <v>0</v>
      </c>
      <c r="H1859">
        <f>(N1858+B1859*H1858)*'Master-Stocks'!$I$1</f>
        <v>7.2888821071863605E-2</v>
      </c>
      <c r="I1859">
        <f>(O1858+C1859*I1858)*'Master-Stocks'!$I$1</f>
        <v>4.04</v>
      </c>
      <c r="J1859">
        <f>(P1858+D1859*J1858)*'Master-Stocks'!$I$1</f>
        <v>4.5423188969331233E-3</v>
      </c>
      <c r="K1859">
        <f>(Q1858+E1859*K1858)*'Master-Stocks'!$I$1</f>
        <v>37.944391680000003</v>
      </c>
      <c r="L1859">
        <f>(R1858+F1859*L1858)*'Master-Stocks'!$I$1</f>
        <v>7.9470472667040006</v>
      </c>
      <c r="M1859">
        <f ca="1">(S1858+G1859*M1858)*'Master-Stocks'!$I$1</f>
        <v>1.4495762867466301E-2</v>
      </c>
      <c r="N1859">
        <f t="shared" ref="N1859:S1859" si="1856">H1858*B1859+N1858</f>
        <v>7.2888821071863603</v>
      </c>
      <c r="O1859">
        <f t="shared" si="1856"/>
        <v>404</v>
      </c>
      <c r="P1859">
        <f t="shared" si="1856"/>
        <v>0.4542318896933123</v>
      </c>
      <c r="Q1859">
        <f t="shared" si="1856"/>
        <v>3794.4391680000003</v>
      </c>
      <c r="R1859">
        <f t="shared" si="1856"/>
        <v>794.70472667040008</v>
      </c>
      <c r="S1859">
        <f t="shared" ca="1" si="1856"/>
        <v>1.44957628674663</v>
      </c>
    </row>
    <row r="1860" spans="1:19" ht="12.75" x14ac:dyDescent="0.2">
      <c r="A1860">
        <f>'All Transactions'!A1860</f>
        <v>0</v>
      </c>
      <c r="B1860">
        <f>'All Transactions'!F1860</f>
        <v>0</v>
      </c>
      <c r="C1860">
        <f>'All Transactions'!G1860</f>
        <v>0</v>
      </c>
      <c r="D1860">
        <f>'All Transactions'!H1860</f>
        <v>0</v>
      </c>
      <c r="E1860">
        <f>'All Transactions'!I1860</f>
        <v>0</v>
      </c>
      <c r="F1860">
        <f>'All Transactions'!J1860</f>
        <v>0</v>
      </c>
      <c r="G1860">
        <f>'All Transactions'!K1860</f>
        <v>0</v>
      </c>
      <c r="H1860">
        <f>(N1859+B1860*H1859)*'Master-Stocks'!$I$1</f>
        <v>7.2888821071863605E-2</v>
      </c>
      <c r="I1860">
        <f>(O1859+C1860*I1859)*'Master-Stocks'!$I$1</f>
        <v>4.04</v>
      </c>
      <c r="J1860">
        <f>(P1859+D1860*J1859)*'Master-Stocks'!$I$1</f>
        <v>4.5423188969331233E-3</v>
      </c>
      <c r="K1860">
        <f>(Q1859+E1860*K1859)*'Master-Stocks'!$I$1</f>
        <v>37.944391680000003</v>
      </c>
      <c r="L1860">
        <f>(R1859+F1860*L1859)*'Master-Stocks'!$I$1</f>
        <v>7.9470472667040006</v>
      </c>
      <c r="M1860">
        <f ca="1">(S1859+G1860*M1859)*'Master-Stocks'!$I$1</f>
        <v>1.4495762867466301E-2</v>
      </c>
      <c r="N1860">
        <f t="shared" ref="N1860:S1860" si="1857">H1859*B1860+N1859</f>
        <v>7.2888821071863603</v>
      </c>
      <c r="O1860">
        <f t="shared" si="1857"/>
        <v>404</v>
      </c>
      <c r="P1860">
        <f t="shared" si="1857"/>
        <v>0.4542318896933123</v>
      </c>
      <c r="Q1860">
        <f t="shared" si="1857"/>
        <v>3794.4391680000003</v>
      </c>
      <c r="R1860">
        <f t="shared" si="1857"/>
        <v>794.70472667040008</v>
      </c>
      <c r="S1860">
        <f t="shared" ca="1" si="1857"/>
        <v>1.44957628674663</v>
      </c>
    </row>
    <row r="1861" spans="1:19" ht="12.75" x14ac:dyDescent="0.2">
      <c r="A1861">
        <f>'All Transactions'!A1861</f>
        <v>0</v>
      </c>
      <c r="B1861">
        <f>'All Transactions'!F1861</f>
        <v>0</v>
      </c>
      <c r="C1861">
        <f>'All Transactions'!G1861</f>
        <v>0</v>
      </c>
      <c r="D1861">
        <f>'All Transactions'!H1861</f>
        <v>0</v>
      </c>
      <c r="E1861">
        <f>'All Transactions'!I1861</f>
        <v>0</v>
      </c>
      <c r="F1861">
        <f>'All Transactions'!J1861</f>
        <v>0</v>
      </c>
      <c r="G1861">
        <f>'All Transactions'!K1861</f>
        <v>0</v>
      </c>
      <c r="H1861">
        <f>(N1860+B1861*H1860)*'Master-Stocks'!$I$1</f>
        <v>7.2888821071863605E-2</v>
      </c>
      <c r="I1861">
        <f>(O1860+C1861*I1860)*'Master-Stocks'!$I$1</f>
        <v>4.04</v>
      </c>
      <c r="J1861">
        <f>(P1860+D1861*J1860)*'Master-Stocks'!$I$1</f>
        <v>4.5423188969331233E-3</v>
      </c>
      <c r="K1861">
        <f>(Q1860+E1861*K1860)*'Master-Stocks'!$I$1</f>
        <v>37.944391680000003</v>
      </c>
      <c r="L1861">
        <f>(R1860+F1861*L1860)*'Master-Stocks'!$I$1</f>
        <v>7.9470472667040006</v>
      </c>
      <c r="M1861">
        <f ca="1">(S1860+G1861*M1860)*'Master-Stocks'!$I$1</f>
        <v>1.4495762867466301E-2</v>
      </c>
      <c r="N1861">
        <f t="shared" ref="N1861:S1861" si="1858">H1860*B1861+N1860</f>
        <v>7.2888821071863603</v>
      </c>
      <c r="O1861">
        <f t="shared" si="1858"/>
        <v>404</v>
      </c>
      <c r="P1861">
        <f t="shared" si="1858"/>
        <v>0.4542318896933123</v>
      </c>
      <c r="Q1861">
        <f t="shared" si="1858"/>
        <v>3794.4391680000003</v>
      </c>
      <c r="R1861">
        <f t="shared" si="1858"/>
        <v>794.70472667040008</v>
      </c>
      <c r="S1861">
        <f t="shared" ca="1" si="1858"/>
        <v>1.44957628674663</v>
      </c>
    </row>
    <row r="1862" spans="1:19" ht="12.75" x14ac:dyDescent="0.2">
      <c r="A1862">
        <f>'All Transactions'!A1862</f>
        <v>0</v>
      </c>
      <c r="B1862">
        <f>'All Transactions'!F1862</f>
        <v>0</v>
      </c>
      <c r="C1862">
        <f>'All Transactions'!G1862</f>
        <v>0</v>
      </c>
      <c r="D1862">
        <f>'All Transactions'!H1862</f>
        <v>0</v>
      </c>
      <c r="E1862">
        <f>'All Transactions'!I1862</f>
        <v>0</v>
      </c>
      <c r="F1862">
        <f>'All Transactions'!J1862</f>
        <v>0</v>
      </c>
      <c r="G1862">
        <f>'All Transactions'!K1862</f>
        <v>0</v>
      </c>
      <c r="H1862">
        <f>(N1861+B1862*H1861)*'Master-Stocks'!$I$1</f>
        <v>7.2888821071863605E-2</v>
      </c>
      <c r="I1862">
        <f>(O1861+C1862*I1861)*'Master-Stocks'!$I$1</f>
        <v>4.04</v>
      </c>
      <c r="J1862">
        <f>(P1861+D1862*J1861)*'Master-Stocks'!$I$1</f>
        <v>4.5423188969331233E-3</v>
      </c>
      <c r="K1862">
        <f>(Q1861+E1862*K1861)*'Master-Stocks'!$I$1</f>
        <v>37.944391680000003</v>
      </c>
      <c r="L1862">
        <f>(R1861+F1862*L1861)*'Master-Stocks'!$I$1</f>
        <v>7.9470472667040006</v>
      </c>
      <c r="M1862">
        <f ca="1">(S1861+G1862*M1861)*'Master-Stocks'!$I$1</f>
        <v>1.4495762867466301E-2</v>
      </c>
      <c r="N1862">
        <f t="shared" ref="N1862:S1862" si="1859">H1861*B1862+N1861</f>
        <v>7.2888821071863603</v>
      </c>
      <c r="O1862">
        <f t="shared" si="1859"/>
        <v>404</v>
      </c>
      <c r="P1862">
        <f t="shared" si="1859"/>
        <v>0.4542318896933123</v>
      </c>
      <c r="Q1862">
        <f t="shared" si="1859"/>
        <v>3794.4391680000003</v>
      </c>
      <c r="R1862">
        <f t="shared" si="1859"/>
        <v>794.70472667040008</v>
      </c>
      <c r="S1862">
        <f t="shared" ca="1" si="1859"/>
        <v>1.44957628674663</v>
      </c>
    </row>
    <row r="1863" spans="1:19" ht="12.75" x14ac:dyDescent="0.2">
      <c r="A1863">
        <f>'All Transactions'!A1863</f>
        <v>0</v>
      </c>
      <c r="B1863">
        <f>'All Transactions'!F1863</f>
        <v>0</v>
      </c>
      <c r="C1863">
        <f>'All Transactions'!G1863</f>
        <v>0</v>
      </c>
      <c r="D1863">
        <f>'All Transactions'!H1863</f>
        <v>0</v>
      </c>
      <c r="E1863">
        <f>'All Transactions'!I1863</f>
        <v>0</v>
      </c>
      <c r="F1863">
        <f>'All Transactions'!J1863</f>
        <v>0</v>
      </c>
      <c r="G1863">
        <f>'All Transactions'!K1863</f>
        <v>0</v>
      </c>
      <c r="H1863">
        <f>(N1862+B1863*H1862)*'Master-Stocks'!$I$1</f>
        <v>7.2888821071863605E-2</v>
      </c>
      <c r="I1863">
        <f>(O1862+C1863*I1862)*'Master-Stocks'!$I$1</f>
        <v>4.04</v>
      </c>
      <c r="J1863">
        <f>(P1862+D1863*J1862)*'Master-Stocks'!$I$1</f>
        <v>4.5423188969331233E-3</v>
      </c>
      <c r="K1863">
        <f>(Q1862+E1863*K1862)*'Master-Stocks'!$I$1</f>
        <v>37.944391680000003</v>
      </c>
      <c r="L1863">
        <f>(R1862+F1863*L1862)*'Master-Stocks'!$I$1</f>
        <v>7.9470472667040006</v>
      </c>
      <c r="M1863">
        <f ca="1">(S1862+G1863*M1862)*'Master-Stocks'!$I$1</f>
        <v>1.4495762867466301E-2</v>
      </c>
      <c r="N1863">
        <f t="shared" ref="N1863:S1863" si="1860">H1862*B1863+N1862</f>
        <v>7.2888821071863603</v>
      </c>
      <c r="O1863">
        <f t="shared" si="1860"/>
        <v>404</v>
      </c>
      <c r="P1863">
        <f t="shared" si="1860"/>
        <v>0.4542318896933123</v>
      </c>
      <c r="Q1863">
        <f t="shared" si="1860"/>
        <v>3794.4391680000003</v>
      </c>
      <c r="R1863">
        <f t="shared" si="1860"/>
        <v>794.70472667040008</v>
      </c>
      <c r="S1863">
        <f t="shared" ca="1" si="1860"/>
        <v>1.44957628674663</v>
      </c>
    </row>
    <row r="1864" spans="1:19" ht="12.75" x14ac:dyDescent="0.2">
      <c r="A1864">
        <f>'All Transactions'!A1864</f>
        <v>0</v>
      </c>
      <c r="B1864">
        <f>'All Transactions'!F1864</f>
        <v>0</v>
      </c>
      <c r="C1864">
        <f>'All Transactions'!G1864</f>
        <v>0</v>
      </c>
      <c r="D1864">
        <f>'All Transactions'!H1864</f>
        <v>0</v>
      </c>
      <c r="E1864">
        <f>'All Transactions'!I1864</f>
        <v>0</v>
      </c>
      <c r="F1864">
        <f>'All Transactions'!J1864</f>
        <v>0</v>
      </c>
      <c r="G1864">
        <f>'All Transactions'!K1864</f>
        <v>0</v>
      </c>
      <c r="H1864">
        <f>(N1863+B1864*H1863)*'Master-Stocks'!$I$1</f>
        <v>7.2888821071863605E-2</v>
      </c>
      <c r="I1864">
        <f>(O1863+C1864*I1863)*'Master-Stocks'!$I$1</f>
        <v>4.04</v>
      </c>
      <c r="J1864">
        <f>(P1863+D1864*J1863)*'Master-Stocks'!$I$1</f>
        <v>4.5423188969331233E-3</v>
      </c>
      <c r="K1864">
        <f>(Q1863+E1864*K1863)*'Master-Stocks'!$I$1</f>
        <v>37.944391680000003</v>
      </c>
      <c r="L1864">
        <f>(R1863+F1864*L1863)*'Master-Stocks'!$I$1</f>
        <v>7.9470472667040006</v>
      </c>
      <c r="M1864">
        <f ca="1">(S1863+G1864*M1863)*'Master-Stocks'!$I$1</f>
        <v>1.4495762867466301E-2</v>
      </c>
      <c r="N1864">
        <f t="shared" ref="N1864:S1864" si="1861">H1863*B1864+N1863</f>
        <v>7.2888821071863603</v>
      </c>
      <c r="O1864">
        <f t="shared" si="1861"/>
        <v>404</v>
      </c>
      <c r="P1864">
        <f t="shared" si="1861"/>
        <v>0.4542318896933123</v>
      </c>
      <c r="Q1864">
        <f t="shared" si="1861"/>
        <v>3794.4391680000003</v>
      </c>
      <c r="R1864">
        <f t="shared" si="1861"/>
        <v>794.70472667040008</v>
      </c>
      <c r="S1864">
        <f t="shared" ca="1" si="1861"/>
        <v>1.44957628674663</v>
      </c>
    </row>
    <row r="1865" spans="1:19" ht="12.75" x14ac:dyDescent="0.2">
      <c r="A1865">
        <f>'All Transactions'!A1865</f>
        <v>0</v>
      </c>
      <c r="B1865">
        <f>'All Transactions'!F1865</f>
        <v>0</v>
      </c>
      <c r="C1865">
        <f>'All Transactions'!G1865</f>
        <v>0</v>
      </c>
      <c r="D1865">
        <f>'All Transactions'!H1865</f>
        <v>0</v>
      </c>
      <c r="E1865">
        <f>'All Transactions'!I1865</f>
        <v>0</v>
      </c>
      <c r="F1865">
        <f>'All Transactions'!J1865</f>
        <v>0</v>
      </c>
      <c r="G1865">
        <f>'All Transactions'!K1865</f>
        <v>0</v>
      </c>
      <c r="H1865">
        <f>(N1864+B1865*H1864)*'Master-Stocks'!$I$1</f>
        <v>7.2888821071863605E-2</v>
      </c>
      <c r="I1865">
        <f>(O1864+C1865*I1864)*'Master-Stocks'!$I$1</f>
        <v>4.04</v>
      </c>
      <c r="J1865">
        <f>(P1864+D1865*J1864)*'Master-Stocks'!$I$1</f>
        <v>4.5423188969331233E-3</v>
      </c>
      <c r="K1865">
        <f>(Q1864+E1865*K1864)*'Master-Stocks'!$I$1</f>
        <v>37.944391680000003</v>
      </c>
      <c r="L1865">
        <f>(R1864+F1865*L1864)*'Master-Stocks'!$I$1</f>
        <v>7.9470472667040006</v>
      </c>
      <c r="M1865">
        <f ca="1">(S1864+G1865*M1864)*'Master-Stocks'!$I$1</f>
        <v>1.4495762867466301E-2</v>
      </c>
      <c r="N1865">
        <f t="shared" ref="N1865:S1865" si="1862">H1864*B1865+N1864</f>
        <v>7.2888821071863603</v>
      </c>
      <c r="O1865">
        <f t="shared" si="1862"/>
        <v>404</v>
      </c>
      <c r="P1865">
        <f t="shared" si="1862"/>
        <v>0.4542318896933123</v>
      </c>
      <c r="Q1865">
        <f t="shared" si="1862"/>
        <v>3794.4391680000003</v>
      </c>
      <c r="R1865">
        <f t="shared" si="1862"/>
        <v>794.70472667040008</v>
      </c>
      <c r="S1865">
        <f t="shared" ca="1" si="1862"/>
        <v>1.44957628674663</v>
      </c>
    </row>
    <row r="1866" spans="1:19" ht="12.75" x14ac:dyDescent="0.2">
      <c r="A1866">
        <f>'All Transactions'!A1866</f>
        <v>0</v>
      </c>
      <c r="B1866">
        <f>'All Transactions'!F1866</f>
        <v>0</v>
      </c>
      <c r="C1866">
        <f>'All Transactions'!G1866</f>
        <v>0</v>
      </c>
      <c r="D1866">
        <f>'All Transactions'!H1866</f>
        <v>0</v>
      </c>
      <c r="E1866">
        <f>'All Transactions'!I1866</f>
        <v>0</v>
      </c>
      <c r="F1866">
        <f>'All Transactions'!J1866</f>
        <v>0</v>
      </c>
      <c r="G1866">
        <f>'All Transactions'!K1866</f>
        <v>0</v>
      </c>
      <c r="H1866">
        <f>(N1865+B1866*H1865)*'Master-Stocks'!$I$1</f>
        <v>7.2888821071863605E-2</v>
      </c>
      <c r="I1866">
        <f>(O1865+C1866*I1865)*'Master-Stocks'!$I$1</f>
        <v>4.04</v>
      </c>
      <c r="J1866">
        <f>(P1865+D1866*J1865)*'Master-Stocks'!$I$1</f>
        <v>4.5423188969331233E-3</v>
      </c>
      <c r="K1866">
        <f>(Q1865+E1866*K1865)*'Master-Stocks'!$I$1</f>
        <v>37.944391680000003</v>
      </c>
      <c r="L1866">
        <f>(R1865+F1866*L1865)*'Master-Stocks'!$I$1</f>
        <v>7.9470472667040006</v>
      </c>
      <c r="M1866">
        <f ca="1">(S1865+G1866*M1865)*'Master-Stocks'!$I$1</f>
        <v>1.4495762867466301E-2</v>
      </c>
      <c r="N1866">
        <f t="shared" ref="N1866:S1866" si="1863">H1865*B1866+N1865</f>
        <v>7.2888821071863603</v>
      </c>
      <c r="O1866">
        <f t="shared" si="1863"/>
        <v>404</v>
      </c>
      <c r="P1866">
        <f t="shared" si="1863"/>
        <v>0.4542318896933123</v>
      </c>
      <c r="Q1866">
        <f t="shared" si="1863"/>
        <v>3794.4391680000003</v>
      </c>
      <c r="R1866">
        <f t="shared" si="1863"/>
        <v>794.70472667040008</v>
      </c>
      <c r="S1866">
        <f t="shared" ca="1" si="1863"/>
        <v>1.44957628674663</v>
      </c>
    </row>
    <row r="1867" spans="1:19" ht="12.75" x14ac:dyDescent="0.2">
      <c r="A1867">
        <f>'All Transactions'!A1867</f>
        <v>0</v>
      </c>
      <c r="B1867">
        <f>'All Transactions'!F1867</f>
        <v>0</v>
      </c>
      <c r="C1867">
        <f>'All Transactions'!G1867</f>
        <v>0</v>
      </c>
      <c r="D1867">
        <f>'All Transactions'!H1867</f>
        <v>0</v>
      </c>
      <c r="E1867">
        <f>'All Transactions'!I1867</f>
        <v>0</v>
      </c>
      <c r="F1867">
        <f>'All Transactions'!J1867</f>
        <v>0</v>
      </c>
      <c r="G1867">
        <f>'All Transactions'!K1867</f>
        <v>0</v>
      </c>
      <c r="H1867">
        <f>(N1866+B1867*H1866)*'Master-Stocks'!$I$1</f>
        <v>7.2888821071863605E-2</v>
      </c>
      <c r="I1867">
        <f>(O1866+C1867*I1866)*'Master-Stocks'!$I$1</f>
        <v>4.04</v>
      </c>
      <c r="J1867">
        <f>(P1866+D1867*J1866)*'Master-Stocks'!$I$1</f>
        <v>4.5423188969331233E-3</v>
      </c>
      <c r="K1867">
        <f>(Q1866+E1867*K1866)*'Master-Stocks'!$I$1</f>
        <v>37.944391680000003</v>
      </c>
      <c r="L1867">
        <f>(R1866+F1867*L1866)*'Master-Stocks'!$I$1</f>
        <v>7.9470472667040006</v>
      </c>
      <c r="M1867">
        <f ca="1">(S1866+G1867*M1866)*'Master-Stocks'!$I$1</f>
        <v>1.4495762867466301E-2</v>
      </c>
      <c r="N1867">
        <f t="shared" ref="N1867:S1867" si="1864">H1866*B1867+N1866</f>
        <v>7.2888821071863603</v>
      </c>
      <c r="O1867">
        <f t="shared" si="1864"/>
        <v>404</v>
      </c>
      <c r="P1867">
        <f t="shared" si="1864"/>
        <v>0.4542318896933123</v>
      </c>
      <c r="Q1867">
        <f t="shared" si="1864"/>
        <v>3794.4391680000003</v>
      </c>
      <c r="R1867">
        <f t="shared" si="1864"/>
        <v>794.70472667040008</v>
      </c>
      <c r="S1867">
        <f t="shared" ca="1" si="1864"/>
        <v>1.44957628674663</v>
      </c>
    </row>
    <row r="1868" spans="1:19" ht="12.75" x14ac:dyDescent="0.2">
      <c r="A1868">
        <f>'All Transactions'!A1868</f>
        <v>0</v>
      </c>
      <c r="B1868">
        <f>'All Transactions'!F1868</f>
        <v>0</v>
      </c>
      <c r="C1868">
        <f>'All Transactions'!G1868</f>
        <v>0</v>
      </c>
      <c r="D1868">
        <f>'All Transactions'!H1868</f>
        <v>0</v>
      </c>
      <c r="E1868">
        <f>'All Transactions'!I1868</f>
        <v>0</v>
      </c>
      <c r="F1868">
        <f>'All Transactions'!J1868</f>
        <v>0</v>
      </c>
      <c r="G1868">
        <f>'All Transactions'!K1868</f>
        <v>0</v>
      </c>
      <c r="H1868">
        <f>(N1867+B1868*H1867)*'Master-Stocks'!$I$1</f>
        <v>7.2888821071863605E-2</v>
      </c>
      <c r="I1868">
        <f>(O1867+C1868*I1867)*'Master-Stocks'!$I$1</f>
        <v>4.04</v>
      </c>
      <c r="J1868">
        <f>(P1867+D1868*J1867)*'Master-Stocks'!$I$1</f>
        <v>4.5423188969331233E-3</v>
      </c>
      <c r="K1868">
        <f>(Q1867+E1868*K1867)*'Master-Stocks'!$I$1</f>
        <v>37.944391680000003</v>
      </c>
      <c r="L1868">
        <f>(R1867+F1868*L1867)*'Master-Stocks'!$I$1</f>
        <v>7.9470472667040006</v>
      </c>
      <c r="M1868">
        <f ca="1">(S1867+G1868*M1867)*'Master-Stocks'!$I$1</f>
        <v>1.4495762867466301E-2</v>
      </c>
      <c r="N1868">
        <f t="shared" ref="N1868:S1868" si="1865">H1867*B1868+N1867</f>
        <v>7.2888821071863603</v>
      </c>
      <c r="O1868">
        <f t="shared" si="1865"/>
        <v>404</v>
      </c>
      <c r="P1868">
        <f t="shared" si="1865"/>
        <v>0.4542318896933123</v>
      </c>
      <c r="Q1868">
        <f t="shared" si="1865"/>
        <v>3794.4391680000003</v>
      </c>
      <c r="R1868">
        <f t="shared" si="1865"/>
        <v>794.70472667040008</v>
      </c>
      <c r="S1868">
        <f t="shared" ca="1" si="1865"/>
        <v>1.44957628674663</v>
      </c>
    </row>
    <row r="1869" spans="1:19" ht="12.75" x14ac:dyDescent="0.2">
      <c r="A1869">
        <f>'All Transactions'!A1869</f>
        <v>0</v>
      </c>
      <c r="B1869">
        <f>'All Transactions'!F1869</f>
        <v>0</v>
      </c>
      <c r="C1869">
        <f>'All Transactions'!G1869</f>
        <v>0</v>
      </c>
      <c r="D1869">
        <f>'All Transactions'!H1869</f>
        <v>0</v>
      </c>
      <c r="E1869">
        <f>'All Transactions'!I1869</f>
        <v>0</v>
      </c>
      <c r="F1869">
        <f>'All Transactions'!J1869</f>
        <v>0</v>
      </c>
      <c r="G1869">
        <f>'All Transactions'!K1869</f>
        <v>0</v>
      </c>
      <c r="H1869">
        <f>(N1868+B1869*H1868)*'Master-Stocks'!$I$1</f>
        <v>7.2888821071863605E-2</v>
      </c>
      <c r="I1869">
        <f>(O1868+C1869*I1868)*'Master-Stocks'!$I$1</f>
        <v>4.04</v>
      </c>
      <c r="J1869">
        <f>(P1868+D1869*J1868)*'Master-Stocks'!$I$1</f>
        <v>4.5423188969331233E-3</v>
      </c>
      <c r="K1869">
        <f>(Q1868+E1869*K1868)*'Master-Stocks'!$I$1</f>
        <v>37.944391680000003</v>
      </c>
      <c r="L1869">
        <f>(R1868+F1869*L1868)*'Master-Stocks'!$I$1</f>
        <v>7.9470472667040006</v>
      </c>
      <c r="M1869">
        <f ca="1">(S1868+G1869*M1868)*'Master-Stocks'!$I$1</f>
        <v>1.4495762867466301E-2</v>
      </c>
      <c r="N1869">
        <f t="shared" ref="N1869:S1869" si="1866">H1868*B1869+N1868</f>
        <v>7.2888821071863603</v>
      </c>
      <c r="O1869">
        <f t="shared" si="1866"/>
        <v>404</v>
      </c>
      <c r="P1869">
        <f t="shared" si="1866"/>
        <v>0.4542318896933123</v>
      </c>
      <c r="Q1869">
        <f t="shared" si="1866"/>
        <v>3794.4391680000003</v>
      </c>
      <c r="R1869">
        <f t="shared" si="1866"/>
        <v>794.70472667040008</v>
      </c>
      <c r="S1869">
        <f t="shared" ca="1" si="1866"/>
        <v>1.44957628674663</v>
      </c>
    </row>
    <row r="1870" spans="1:19" ht="12.75" x14ac:dyDescent="0.2">
      <c r="A1870">
        <f>'All Transactions'!A1870</f>
        <v>0</v>
      </c>
      <c r="B1870">
        <f>'All Transactions'!F1870</f>
        <v>0</v>
      </c>
      <c r="C1870">
        <f>'All Transactions'!G1870</f>
        <v>0</v>
      </c>
      <c r="D1870">
        <f>'All Transactions'!H1870</f>
        <v>0</v>
      </c>
      <c r="E1870">
        <f>'All Transactions'!I1870</f>
        <v>0</v>
      </c>
      <c r="F1870">
        <f>'All Transactions'!J1870</f>
        <v>0</v>
      </c>
      <c r="G1870">
        <f>'All Transactions'!K1870</f>
        <v>0</v>
      </c>
      <c r="H1870">
        <f>(N1869+B1870*H1869)*'Master-Stocks'!$I$1</f>
        <v>7.2888821071863605E-2</v>
      </c>
      <c r="I1870">
        <f>(O1869+C1870*I1869)*'Master-Stocks'!$I$1</f>
        <v>4.04</v>
      </c>
      <c r="J1870">
        <f>(P1869+D1870*J1869)*'Master-Stocks'!$I$1</f>
        <v>4.5423188969331233E-3</v>
      </c>
      <c r="K1870">
        <f>(Q1869+E1870*K1869)*'Master-Stocks'!$I$1</f>
        <v>37.944391680000003</v>
      </c>
      <c r="L1870">
        <f>(R1869+F1870*L1869)*'Master-Stocks'!$I$1</f>
        <v>7.9470472667040006</v>
      </c>
      <c r="M1870">
        <f ca="1">(S1869+G1870*M1869)*'Master-Stocks'!$I$1</f>
        <v>1.4495762867466301E-2</v>
      </c>
      <c r="N1870">
        <f t="shared" ref="N1870:S1870" si="1867">H1869*B1870+N1869</f>
        <v>7.2888821071863603</v>
      </c>
      <c r="O1870">
        <f t="shared" si="1867"/>
        <v>404</v>
      </c>
      <c r="P1870">
        <f t="shared" si="1867"/>
        <v>0.4542318896933123</v>
      </c>
      <c r="Q1870">
        <f t="shared" si="1867"/>
        <v>3794.4391680000003</v>
      </c>
      <c r="R1870">
        <f t="shared" si="1867"/>
        <v>794.70472667040008</v>
      </c>
      <c r="S1870">
        <f t="shared" ca="1" si="1867"/>
        <v>1.44957628674663</v>
      </c>
    </row>
    <row r="1871" spans="1:19" ht="12.75" x14ac:dyDescent="0.2">
      <c r="A1871">
        <f>'All Transactions'!A1871</f>
        <v>0</v>
      </c>
      <c r="B1871">
        <f>'All Transactions'!F1871</f>
        <v>0</v>
      </c>
      <c r="C1871">
        <f>'All Transactions'!G1871</f>
        <v>0</v>
      </c>
      <c r="D1871">
        <f>'All Transactions'!H1871</f>
        <v>0</v>
      </c>
      <c r="E1871">
        <f>'All Transactions'!I1871</f>
        <v>0</v>
      </c>
      <c r="F1871">
        <f>'All Transactions'!J1871</f>
        <v>0</v>
      </c>
      <c r="G1871">
        <f>'All Transactions'!K1871</f>
        <v>0</v>
      </c>
      <c r="H1871">
        <f>(N1870+B1871*H1870)*'Master-Stocks'!$I$1</f>
        <v>7.2888821071863605E-2</v>
      </c>
      <c r="I1871">
        <f>(O1870+C1871*I1870)*'Master-Stocks'!$I$1</f>
        <v>4.04</v>
      </c>
      <c r="J1871">
        <f>(P1870+D1871*J1870)*'Master-Stocks'!$I$1</f>
        <v>4.5423188969331233E-3</v>
      </c>
      <c r="K1871">
        <f>(Q1870+E1871*K1870)*'Master-Stocks'!$I$1</f>
        <v>37.944391680000003</v>
      </c>
      <c r="L1871">
        <f>(R1870+F1871*L1870)*'Master-Stocks'!$I$1</f>
        <v>7.9470472667040006</v>
      </c>
      <c r="M1871">
        <f ca="1">(S1870+G1871*M1870)*'Master-Stocks'!$I$1</f>
        <v>1.4495762867466301E-2</v>
      </c>
      <c r="N1871">
        <f t="shared" ref="N1871:S1871" si="1868">H1870*B1871+N1870</f>
        <v>7.2888821071863603</v>
      </c>
      <c r="O1871">
        <f t="shared" si="1868"/>
        <v>404</v>
      </c>
      <c r="P1871">
        <f t="shared" si="1868"/>
        <v>0.4542318896933123</v>
      </c>
      <c r="Q1871">
        <f t="shared" si="1868"/>
        <v>3794.4391680000003</v>
      </c>
      <c r="R1871">
        <f t="shared" si="1868"/>
        <v>794.70472667040008</v>
      </c>
      <c r="S1871">
        <f t="shared" ca="1" si="1868"/>
        <v>1.44957628674663</v>
      </c>
    </row>
    <row r="1872" spans="1:19" ht="12.75" x14ac:dyDescent="0.2">
      <c r="A1872">
        <f>'All Transactions'!A1872</f>
        <v>0</v>
      </c>
      <c r="B1872">
        <f>'All Transactions'!F1872</f>
        <v>0</v>
      </c>
      <c r="C1872">
        <f>'All Transactions'!G1872</f>
        <v>0</v>
      </c>
      <c r="D1872">
        <f>'All Transactions'!H1872</f>
        <v>0</v>
      </c>
      <c r="E1872">
        <f>'All Transactions'!I1872</f>
        <v>0</v>
      </c>
      <c r="F1872">
        <f>'All Transactions'!J1872</f>
        <v>0</v>
      </c>
      <c r="G1872">
        <f>'All Transactions'!K1872</f>
        <v>0</v>
      </c>
      <c r="H1872">
        <f>(N1871+B1872*H1871)*'Master-Stocks'!$I$1</f>
        <v>7.2888821071863605E-2</v>
      </c>
      <c r="I1872">
        <f>(O1871+C1872*I1871)*'Master-Stocks'!$I$1</f>
        <v>4.04</v>
      </c>
      <c r="J1872">
        <f>(P1871+D1872*J1871)*'Master-Stocks'!$I$1</f>
        <v>4.5423188969331233E-3</v>
      </c>
      <c r="K1872">
        <f>(Q1871+E1872*K1871)*'Master-Stocks'!$I$1</f>
        <v>37.944391680000003</v>
      </c>
      <c r="L1872">
        <f>(R1871+F1872*L1871)*'Master-Stocks'!$I$1</f>
        <v>7.9470472667040006</v>
      </c>
      <c r="M1872">
        <f ca="1">(S1871+G1872*M1871)*'Master-Stocks'!$I$1</f>
        <v>1.4495762867466301E-2</v>
      </c>
      <c r="N1872">
        <f t="shared" ref="N1872:S1872" si="1869">H1871*B1872+N1871</f>
        <v>7.2888821071863603</v>
      </c>
      <c r="O1872">
        <f t="shared" si="1869"/>
        <v>404</v>
      </c>
      <c r="P1872">
        <f t="shared" si="1869"/>
        <v>0.4542318896933123</v>
      </c>
      <c r="Q1872">
        <f t="shared" si="1869"/>
        <v>3794.4391680000003</v>
      </c>
      <c r="R1872">
        <f t="shared" si="1869"/>
        <v>794.70472667040008</v>
      </c>
      <c r="S1872">
        <f t="shared" ca="1" si="1869"/>
        <v>1.44957628674663</v>
      </c>
    </row>
    <row r="1873" spans="1:19" ht="12.75" x14ac:dyDescent="0.2">
      <c r="A1873">
        <f>'All Transactions'!A1873</f>
        <v>0</v>
      </c>
      <c r="B1873">
        <f>'All Transactions'!F1873</f>
        <v>0</v>
      </c>
      <c r="C1873">
        <f>'All Transactions'!G1873</f>
        <v>0</v>
      </c>
      <c r="D1873">
        <f>'All Transactions'!H1873</f>
        <v>0</v>
      </c>
      <c r="E1873">
        <f>'All Transactions'!I1873</f>
        <v>0</v>
      </c>
      <c r="F1873">
        <f>'All Transactions'!J1873</f>
        <v>0</v>
      </c>
      <c r="G1873">
        <f>'All Transactions'!K1873</f>
        <v>0</v>
      </c>
      <c r="H1873">
        <f>(N1872+B1873*H1872)*'Master-Stocks'!$I$1</f>
        <v>7.2888821071863605E-2</v>
      </c>
      <c r="I1873">
        <f>(O1872+C1873*I1872)*'Master-Stocks'!$I$1</f>
        <v>4.04</v>
      </c>
      <c r="J1873">
        <f>(P1872+D1873*J1872)*'Master-Stocks'!$I$1</f>
        <v>4.5423188969331233E-3</v>
      </c>
      <c r="K1873">
        <f>(Q1872+E1873*K1872)*'Master-Stocks'!$I$1</f>
        <v>37.944391680000003</v>
      </c>
      <c r="L1873">
        <f>(R1872+F1873*L1872)*'Master-Stocks'!$I$1</f>
        <v>7.9470472667040006</v>
      </c>
      <c r="M1873">
        <f ca="1">(S1872+G1873*M1872)*'Master-Stocks'!$I$1</f>
        <v>1.4495762867466301E-2</v>
      </c>
      <c r="N1873">
        <f t="shared" ref="N1873:S1873" si="1870">H1872*B1873+N1872</f>
        <v>7.2888821071863603</v>
      </c>
      <c r="O1873">
        <f t="shared" si="1870"/>
        <v>404</v>
      </c>
      <c r="P1873">
        <f t="shared" si="1870"/>
        <v>0.4542318896933123</v>
      </c>
      <c r="Q1873">
        <f t="shared" si="1870"/>
        <v>3794.4391680000003</v>
      </c>
      <c r="R1873">
        <f t="shared" si="1870"/>
        <v>794.70472667040008</v>
      </c>
      <c r="S1873">
        <f t="shared" ca="1" si="1870"/>
        <v>1.44957628674663</v>
      </c>
    </row>
    <row r="1874" spans="1:19" ht="12.75" x14ac:dyDescent="0.2">
      <c r="A1874">
        <f>'All Transactions'!A1874</f>
        <v>0</v>
      </c>
      <c r="B1874">
        <f>'All Transactions'!F1874</f>
        <v>0</v>
      </c>
      <c r="C1874">
        <f>'All Transactions'!G1874</f>
        <v>0</v>
      </c>
      <c r="D1874">
        <f>'All Transactions'!H1874</f>
        <v>0</v>
      </c>
      <c r="E1874">
        <f>'All Transactions'!I1874</f>
        <v>0</v>
      </c>
      <c r="F1874">
        <f>'All Transactions'!J1874</f>
        <v>0</v>
      </c>
      <c r="G1874">
        <f>'All Transactions'!K1874</f>
        <v>0</v>
      </c>
      <c r="H1874">
        <f>(N1873+B1874*H1873)*'Master-Stocks'!$I$1</f>
        <v>7.2888821071863605E-2</v>
      </c>
      <c r="I1874">
        <f>(O1873+C1874*I1873)*'Master-Stocks'!$I$1</f>
        <v>4.04</v>
      </c>
      <c r="J1874">
        <f>(P1873+D1874*J1873)*'Master-Stocks'!$I$1</f>
        <v>4.5423188969331233E-3</v>
      </c>
      <c r="K1874">
        <f>(Q1873+E1874*K1873)*'Master-Stocks'!$I$1</f>
        <v>37.944391680000003</v>
      </c>
      <c r="L1874">
        <f>(R1873+F1874*L1873)*'Master-Stocks'!$I$1</f>
        <v>7.9470472667040006</v>
      </c>
      <c r="M1874">
        <f ca="1">(S1873+G1874*M1873)*'Master-Stocks'!$I$1</f>
        <v>1.4495762867466301E-2</v>
      </c>
      <c r="N1874">
        <f t="shared" ref="N1874:S1874" si="1871">H1873*B1874+N1873</f>
        <v>7.2888821071863603</v>
      </c>
      <c r="O1874">
        <f t="shared" si="1871"/>
        <v>404</v>
      </c>
      <c r="P1874">
        <f t="shared" si="1871"/>
        <v>0.4542318896933123</v>
      </c>
      <c r="Q1874">
        <f t="shared" si="1871"/>
        <v>3794.4391680000003</v>
      </c>
      <c r="R1874">
        <f t="shared" si="1871"/>
        <v>794.70472667040008</v>
      </c>
      <c r="S1874">
        <f t="shared" ca="1" si="1871"/>
        <v>1.44957628674663</v>
      </c>
    </row>
    <row r="1875" spans="1:19" ht="12.75" x14ac:dyDescent="0.2">
      <c r="A1875">
        <f>'All Transactions'!A1875</f>
        <v>0</v>
      </c>
      <c r="B1875">
        <f>'All Transactions'!F1875</f>
        <v>0</v>
      </c>
      <c r="C1875">
        <f>'All Transactions'!G1875</f>
        <v>0</v>
      </c>
      <c r="D1875">
        <f>'All Transactions'!H1875</f>
        <v>0</v>
      </c>
      <c r="E1875">
        <f>'All Transactions'!I1875</f>
        <v>0</v>
      </c>
      <c r="F1875">
        <f>'All Transactions'!J1875</f>
        <v>0</v>
      </c>
      <c r="G1875">
        <f>'All Transactions'!K1875</f>
        <v>0</v>
      </c>
      <c r="H1875">
        <f>(N1874+B1875*H1874)*'Master-Stocks'!$I$1</f>
        <v>7.2888821071863605E-2</v>
      </c>
      <c r="I1875">
        <f>(O1874+C1875*I1874)*'Master-Stocks'!$I$1</f>
        <v>4.04</v>
      </c>
      <c r="J1875">
        <f>(P1874+D1875*J1874)*'Master-Stocks'!$I$1</f>
        <v>4.5423188969331233E-3</v>
      </c>
      <c r="K1875">
        <f>(Q1874+E1875*K1874)*'Master-Stocks'!$I$1</f>
        <v>37.944391680000003</v>
      </c>
      <c r="L1875">
        <f>(R1874+F1875*L1874)*'Master-Stocks'!$I$1</f>
        <v>7.9470472667040006</v>
      </c>
      <c r="M1875">
        <f ca="1">(S1874+G1875*M1874)*'Master-Stocks'!$I$1</f>
        <v>1.4495762867466301E-2</v>
      </c>
      <c r="N1875">
        <f t="shared" ref="N1875:S1875" si="1872">H1874*B1875+N1874</f>
        <v>7.2888821071863603</v>
      </c>
      <c r="O1875">
        <f t="shared" si="1872"/>
        <v>404</v>
      </c>
      <c r="P1875">
        <f t="shared" si="1872"/>
        <v>0.4542318896933123</v>
      </c>
      <c r="Q1875">
        <f t="shared" si="1872"/>
        <v>3794.4391680000003</v>
      </c>
      <c r="R1875">
        <f t="shared" si="1872"/>
        <v>794.70472667040008</v>
      </c>
      <c r="S1875">
        <f t="shared" ca="1" si="1872"/>
        <v>1.44957628674663</v>
      </c>
    </row>
    <row r="1876" spans="1:19" ht="12.75" x14ac:dyDescent="0.2">
      <c r="A1876">
        <f>'All Transactions'!A1876</f>
        <v>0</v>
      </c>
      <c r="B1876">
        <f>'All Transactions'!F1876</f>
        <v>0</v>
      </c>
      <c r="C1876">
        <f>'All Transactions'!G1876</f>
        <v>0</v>
      </c>
      <c r="D1876">
        <f>'All Transactions'!H1876</f>
        <v>0</v>
      </c>
      <c r="E1876">
        <f>'All Transactions'!I1876</f>
        <v>0</v>
      </c>
      <c r="F1876">
        <f>'All Transactions'!J1876</f>
        <v>0</v>
      </c>
      <c r="G1876">
        <f>'All Transactions'!K1876</f>
        <v>0</v>
      </c>
      <c r="H1876">
        <f>(N1875+B1876*H1875)*'Master-Stocks'!$I$1</f>
        <v>7.2888821071863605E-2</v>
      </c>
      <c r="I1876">
        <f>(O1875+C1876*I1875)*'Master-Stocks'!$I$1</f>
        <v>4.04</v>
      </c>
      <c r="J1876">
        <f>(P1875+D1876*J1875)*'Master-Stocks'!$I$1</f>
        <v>4.5423188969331233E-3</v>
      </c>
      <c r="K1876">
        <f>(Q1875+E1876*K1875)*'Master-Stocks'!$I$1</f>
        <v>37.944391680000003</v>
      </c>
      <c r="L1876">
        <f>(R1875+F1876*L1875)*'Master-Stocks'!$I$1</f>
        <v>7.9470472667040006</v>
      </c>
      <c r="M1876">
        <f ca="1">(S1875+G1876*M1875)*'Master-Stocks'!$I$1</f>
        <v>1.4495762867466301E-2</v>
      </c>
      <c r="N1876">
        <f t="shared" ref="N1876:S1876" si="1873">H1875*B1876+N1875</f>
        <v>7.2888821071863603</v>
      </c>
      <c r="O1876">
        <f t="shared" si="1873"/>
        <v>404</v>
      </c>
      <c r="P1876">
        <f t="shared" si="1873"/>
        <v>0.4542318896933123</v>
      </c>
      <c r="Q1876">
        <f t="shared" si="1873"/>
        <v>3794.4391680000003</v>
      </c>
      <c r="R1876">
        <f t="shared" si="1873"/>
        <v>794.70472667040008</v>
      </c>
      <c r="S1876">
        <f t="shared" ca="1" si="1873"/>
        <v>1.44957628674663</v>
      </c>
    </row>
    <row r="1877" spans="1:19" ht="12.75" x14ac:dyDescent="0.2">
      <c r="A1877">
        <f>'All Transactions'!A1877</f>
        <v>0</v>
      </c>
      <c r="B1877">
        <f>'All Transactions'!F1877</f>
        <v>0</v>
      </c>
      <c r="C1877">
        <f>'All Transactions'!G1877</f>
        <v>0</v>
      </c>
      <c r="D1877">
        <f>'All Transactions'!H1877</f>
        <v>0</v>
      </c>
      <c r="E1877">
        <f>'All Transactions'!I1877</f>
        <v>0</v>
      </c>
      <c r="F1877">
        <f>'All Transactions'!J1877</f>
        <v>0</v>
      </c>
      <c r="G1877">
        <f>'All Transactions'!K1877</f>
        <v>0</v>
      </c>
      <c r="H1877">
        <f>(N1876+B1877*H1876)*'Master-Stocks'!$I$1</f>
        <v>7.2888821071863605E-2</v>
      </c>
      <c r="I1877">
        <f>(O1876+C1877*I1876)*'Master-Stocks'!$I$1</f>
        <v>4.04</v>
      </c>
      <c r="J1877">
        <f>(P1876+D1877*J1876)*'Master-Stocks'!$I$1</f>
        <v>4.5423188969331233E-3</v>
      </c>
      <c r="K1877">
        <f>(Q1876+E1877*K1876)*'Master-Stocks'!$I$1</f>
        <v>37.944391680000003</v>
      </c>
      <c r="L1877">
        <f>(R1876+F1877*L1876)*'Master-Stocks'!$I$1</f>
        <v>7.9470472667040006</v>
      </c>
      <c r="M1877">
        <f ca="1">(S1876+G1877*M1876)*'Master-Stocks'!$I$1</f>
        <v>1.4495762867466301E-2</v>
      </c>
      <c r="N1877">
        <f t="shared" ref="N1877:S1877" si="1874">H1876*B1877+N1876</f>
        <v>7.2888821071863603</v>
      </c>
      <c r="O1877">
        <f t="shared" si="1874"/>
        <v>404</v>
      </c>
      <c r="P1877">
        <f t="shared" si="1874"/>
        <v>0.4542318896933123</v>
      </c>
      <c r="Q1877">
        <f t="shared" si="1874"/>
        <v>3794.4391680000003</v>
      </c>
      <c r="R1877">
        <f t="shared" si="1874"/>
        <v>794.70472667040008</v>
      </c>
      <c r="S1877">
        <f t="shared" ca="1" si="1874"/>
        <v>1.44957628674663</v>
      </c>
    </row>
    <row r="1878" spans="1:19" ht="12.75" x14ac:dyDescent="0.2">
      <c r="A1878">
        <f>'All Transactions'!A1878</f>
        <v>0</v>
      </c>
      <c r="B1878">
        <f>'All Transactions'!F1878</f>
        <v>0</v>
      </c>
      <c r="C1878">
        <f>'All Transactions'!G1878</f>
        <v>0</v>
      </c>
      <c r="D1878">
        <f>'All Transactions'!H1878</f>
        <v>0</v>
      </c>
      <c r="E1878">
        <f>'All Transactions'!I1878</f>
        <v>0</v>
      </c>
      <c r="F1878">
        <f>'All Transactions'!J1878</f>
        <v>0</v>
      </c>
      <c r="G1878">
        <f>'All Transactions'!K1878</f>
        <v>0</v>
      </c>
      <c r="H1878">
        <f>(N1877+B1878*H1877)*'Master-Stocks'!$I$1</f>
        <v>7.2888821071863605E-2</v>
      </c>
      <c r="I1878">
        <f>(O1877+C1878*I1877)*'Master-Stocks'!$I$1</f>
        <v>4.04</v>
      </c>
      <c r="J1878">
        <f>(P1877+D1878*J1877)*'Master-Stocks'!$I$1</f>
        <v>4.5423188969331233E-3</v>
      </c>
      <c r="K1878">
        <f>(Q1877+E1878*K1877)*'Master-Stocks'!$I$1</f>
        <v>37.944391680000003</v>
      </c>
      <c r="L1878">
        <f>(R1877+F1878*L1877)*'Master-Stocks'!$I$1</f>
        <v>7.9470472667040006</v>
      </c>
      <c r="M1878">
        <f ca="1">(S1877+G1878*M1877)*'Master-Stocks'!$I$1</f>
        <v>1.4495762867466301E-2</v>
      </c>
      <c r="N1878">
        <f t="shared" ref="N1878:S1878" si="1875">H1877*B1878+N1877</f>
        <v>7.2888821071863603</v>
      </c>
      <c r="O1878">
        <f t="shared" si="1875"/>
        <v>404</v>
      </c>
      <c r="P1878">
        <f t="shared" si="1875"/>
        <v>0.4542318896933123</v>
      </c>
      <c r="Q1878">
        <f t="shared" si="1875"/>
        <v>3794.4391680000003</v>
      </c>
      <c r="R1878">
        <f t="shared" si="1875"/>
        <v>794.70472667040008</v>
      </c>
      <c r="S1878">
        <f t="shared" ca="1" si="1875"/>
        <v>1.44957628674663</v>
      </c>
    </row>
    <row r="1879" spans="1:19" ht="12.75" x14ac:dyDescent="0.2">
      <c r="A1879">
        <f>'All Transactions'!A1879</f>
        <v>0</v>
      </c>
      <c r="B1879">
        <f>'All Transactions'!F1879</f>
        <v>0</v>
      </c>
      <c r="C1879">
        <f>'All Transactions'!G1879</f>
        <v>0</v>
      </c>
      <c r="D1879">
        <f>'All Transactions'!H1879</f>
        <v>0</v>
      </c>
      <c r="E1879">
        <f>'All Transactions'!I1879</f>
        <v>0</v>
      </c>
      <c r="F1879">
        <f>'All Transactions'!J1879</f>
        <v>0</v>
      </c>
      <c r="G1879">
        <f>'All Transactions'!K1879</f>
        <v>0</v>
      </c>
      <c r="H1879">
        <f>(N1878+B1879*H1878)*'Master-Stocks'!$I$1</f>
        <v>7.2888821071863605E-2</v>
      </c>
      <c r="I1879">
        <f>(O1878+C1879*I1878)*'Master-Stocks'!$I$1</f>
        <v>4.04</v>
      </c>
      <c r="J1879">
        <f>(P1878+D1879*J1878)*'Master-Stocks'!$I$1</f>
        <v>4.5423188969331233E-3</v>
      </c>
      <c r="K1879">
        <f>(Q1878+E1879*K1878)*'Master-Stocks'!$I$1</f>
        <v>37.944391680000003</v>
      </c>
      <c r="L1879">
        <f>(R1878+F1879*L1878)*'Master-Stocks'!$I$1</f>
        <v>7.9470472667040006</v>
      </c>
      <c r="M1879">
        <f ca="1">(S1878+G1879*M1878)*'Master-Stocks'!$I$1</f>
        <v>1.4495762867466301E-2</v>
      </c>
      <c r="N1879">
        <f t="shared" ref="N1879:S1879" si="1876">H1878*B1879+N1878</f>
        <v>7.2888821071863603</v>
      </c>
      <c r="O1879">
        <f t="shared" si="1876"/>
        <v>404</v>
      </c>
      <c r="P1879">
        <f t="shared" si="1876"/>
        <v>0.4542318896933123</v>
      </c>
      <c r="Q1879">
        <f t="shared" si="1876"/>
        <v>3794.4391680000003</v>
      </c>
      <c r="R1879">
        <f t="shared" si="1876"/>
        <v>794.70472667040008</v>
      </c>
      <c r="S1879">
        <f t="shared" ca="1" si="1876"/>
        <v>1.44957628674663</v>
      </c>
    </row>
    <row r="1880" spans="1:19" ht="12.75" x14ac:dyDescent="0.2">
      <c r="A1880">
        <f>'All Transactions'!A1880</f>
        <v>0</v>
      </c>
      <c r="B1880">
        <f>'All Transactions'!F1880</f>
        <v>0</v>
      </c>
      <c r="C1880">
        <f>'All Transactions'!G1880</f>
        <v>0</v>
      </c>
      <c r="D1880">
        <f>'All Transactions'!H1880</f>
        <v>0</v>
      </c>
      <c r="E1880">
        <f>'All Transactions'!I1880</f>
        <v>0</v>
      </c>
      <c r="F1880">
        <f>'All Transactions'!J1880</f>
        <v>0</v>
      </c>
      <c r="G1880">
        <f>'All Transactions'!K1880</f>
        <v>0</v>
      </c>
      <c r="H1880">
        <f>(N1879+B1880*H1879)*'Master-Stocks'!$I$1</f>
        <v>7.2888821071863605E-2</v>
      </c>
      <c r="I1880">
        <f>(O1879+C1880*I1879)*'Master-Stocks'!$I$1</f>
        <v>4.04</v>
      </c>
      <c r="J1880">
        <f>(P1879+D1880*J1879)*'Master-Stocks'!$I$1</f>
        <v>4.5423188969331233E-3</v>
      </c>
      <c r="K1880">
        <f>(Q1879+E1880*K1879)*'Master-Stocks'!$I$1</f>
        <v>37.944391680000003</v>
      </c>
      <c r="L1880">
        <f>(R1879+F1880*L1879)*'Master-Stocks'!$I$1</f>
        <v>7.9470472667040006</v>
      </c>
      <c r="M1880">
        <f ca="1">(S1879+G1880*M1879)*'Master-Stocks'!$I$1</f>
        <v>1.4495762867466301E-2</v>
      </c>
      <c r="N1880">
        <f t="shared" ref="N1880:S1880" si="1877">H1879*B1880+N1879</f>
        <v>7.2888821071863603</v>
      </c>
      <c r="O1880">
        <f t="shared" si="1877"/>
        <v>404</v>
      </c>
      <c r="P1880">
        <f t="shared" si="1877"/>
        <v>0.4542318896933123</v>
      </c>
      <c r="Q1880">
        <f t="shared" si="1877"/>
        <v>3794.4391680000003</v>
      </c>
      <c r="R1880">
        <f t="shared" si="1877"/>
        <v>794.70472667040008</v>
      </c>
      <c r="S1880">
        <f t="shared" ca="1" si="1877"/>
        <v>1.44957628674663</v>
      </c>
    </row>
    <row r="1881" spans="1:19" ht="12.75" x14ac:dyDescent="0.2">
      <c r="A1881">
        <f>'All Transactions'!A1881</f>
        <v>0</v>
      </c>
      <c r="B1881">
        <f>'All Transactions'!F1881</f>
        <v>0</v>
      </c>
      <c r="C1881">
        <f>'All Transactions'!G1881</f>
        <v>0</v>
      </c>
      <c r="D1881">
        <f>'All Transactions'!H1881</f>
        <v>0</v>
      </c>
      <c r="E1881">
        <f>'All Transactions'!I1881</f>
        <v>0</v>
      </c>
      <c r="F1881">
        <f>'All Transactions'!J1881</f>
        <v>0</v>
      </c>
      <c r="G1881">
        <f>'All Transactions'!K1881</f>
        <v>0</v>
      </c>
      <c r="H1881">
        <f>(N1880+B1881*H1880)*'Master-Stocks'!$I$1</f>
        <v>7.2888821071863605E-2</v>
      </c>
      <c r="I1881">
        <f>(O1880+C1881*I1880)*'Master-Stocks'!$I$1</f>
        <v>4.04</v>
      </c>
      <c r="J1881">
        <f>(P1880+D1881*J1880)*'Master-Stocks'!$I$1</f>
        <v>4.5423188969331233E-3</v>
      </c>
      <c r="K1881">
        <f>(Q1880+E1881*K1880)*'Master-Stocks'!$I$1</f>
        <v>37.944391680000003</v>
      </c>
      <c r="L1881">
        <f>(R1880+F1881*L1880)*'Master-Stocks'!$I$1</f>
        <v>7.9470472667040006</v>
      </c>
      <c r="M1881">
        <f ca="1">(S1880+G1881*M1880)*'Master-Stocks'!$I$1</f>
        <v>1.4495762867466301E-2</v>
      </c>
      <c r="N1881">
        <f t="shared" ref="N1881:S1881" si="1878">H1880*B1881+N1880</f>
        <v>7.2888821071863603</v>
      </c>
      <c r="O1881">
        <f t="shared" si="1878"/>
        <v>404</v>
      </c>
      <c r="P1881">
        <f t="shared" si="1878"/>
        <v>0.4542318896933123</v>
      </c>
      <c r="Q1881">
        <f t="shared" si="1878"/>
        <v>3794.4391680000003</v>
      </c>
      <c r="R1881">
        <f t="shared" si="1878"/>
        <v>794.70472667040008</v>
      </c>
      <c r="S1881">
        <f t="shared" ca="1" si="1878"/>
        <v>1.44957628674663</v>
      </c>
    </row>
    <row r="1882" spans="1:19" ht="12.75" x14ac:dyDescent="0.2">
      <c r="A1882">
        <f>'All Transactions'!A1882</f>
        <v>0</v>
      </c>
      <c r="B1882">
        <f>'All Transactions'!F1882</f>
        <v>0</v>
      </c>
      <c r="C1882">
        <f>'All Transactions'!G1882</f>
        <v>0</v>
      </c>
      <c r="D1882">
        <f>'All Transactions'!H1882</f>
        <v>0</v>
      </c>
      <c r="E1882">
        <f>'All Transactions'!I1882</f>
        <v>0</v>
      </c>
      <c r="F1882">
        <f>'All Transactions'!J1882</f>
        <v>0</v>
      </c>
      <c r="G1882">
        <f>'All Transactions'!K1882</f>
        <v>0</v>
      </c>
      <c r="H1882">
        <f>(N1881+B1882*H1881)*'Master-Stocks'!$I$1</f>
        <v>7.2888821071863605E-2</v>
      </c>
      <c r="I1882">
        <f>(O1881+C1882*I1881)*'Master-Stocks'!$I$1</f>
        <v>4.04</v>
      </c>
      <c r="J1882">
        <f>(P1881+D1882*J1881)*'Master-Stocks'!$I$1</f>
        <v>4.5423188969331233E-3</v>
      </c>
      <c r="K1882">
        <f>(Q1881+E1882*K1881)*'Master-Stocks'!$I$1</f>
        <v>37.944391680000003</v>
      </c>
      <c r="L1882">
        <f>(R1881+F1882*L1881)*'Master-Stocks'!$I$1</f>
        <v>7.9470472667040006</v>
      </c>
      <c r="M1882">
        <f ca="1">(S1881+G1882*M1881)*'Master-Stocks'!$I$1</f>
        <v>1.4495762867466301E-2</v>
      </c>
      <c r="N1882">
        <f t="shared" ref="N1882:S1882" si="1879">H1881*B1882+N1881</f>
        <v>7.2888821071863603</v>
      </c>
      <c r="O1882">
        <f t="shared" si="1879"/>
        <v>404</v>
      </c>
      <c r="P1882">
        <f t="shared" si="1879"/>
        <v>0.4542318896933123</v>
      </c>
      <c r="Q1882">
        <f t="shared" si="1879"/>
        <v>3794.4391680000003</v>
      </c>
      <c r="R1882">
        <f t="shared" si="1879"/>
        <v>794.70472667040008</v>
      </c>
      <c r="S1882">
        <f t="shared" ca="1" si="1879"/>
        <v>1.44957628674663</v>
      </c>
    </row>
    <row r="1883" spans="1:19" ht="12.75" x14ac:dyDescent="0.2">
      <c r="A1883">
        <f>'All Transactions'!A1883</f>
        <v>0</v>
      </c>
      <c r="B1883">
        <f>'All Transactions'!F1883</f>
        <v>0</v>
      </c>
      <c r="C1883">
        <f>'All Transactions'!G1883</f>
        <v>0</v>
      </c>
      <c r="D1883">
        <f>'All Transactions'!H1883</f>
        <v>0</v>
      </c>
      <c r="E1883">
        <f>'All Transactions'!I1883</f>
        <v>0</v>
      </c>
      <c r="F1883">
        <f>'All Transactions'!J1883</f>
        <v>0</v>
      </c>
      <c r="G1883">
        <f>'All Transactions'!K1883</f>
        <v>0</v>
      </c>
      <c r="H1883">
        <f>(N1882+B1883*H1882)*'Master-Stocks'!$I$1</f>
        <v>7.2888821071863605E-2</v>
      </c>
      <c r="I1883">
        <f>(O1882+C1883*I1882)*'Master-Stocks'!$I$1</f>
        <v>4.04</v>
      </c>
      <c r="J1883">
        <f>(P1882+D1883*J1882)*'Master-Stocks'!$I$1</f>
        <v>4.5423188969331233E-3</v>
      </c>
      <c r="K1883">
        <f>(Q1882+E1883*K1882)*'Master-Stocks'!$I$1</f>
        <v>37.944391680000003</v>
      </c>
      <c r="L1883">
        <f>(R1882+F1883*L1882)*'Master-Stocks'!$I$1</f>
        <v>7.9470472667040006</v>
      </c>
      <c r="M1883">
        <f ca="1">(S1882+G1883*M1882)*'Master-Stocks'!$I$1</f>
        <v>1.4495762867466301E-2</v>
      </c>
      <c r="N1883">
        <f t="shared" ref="N1883:S1883" si="1880">H1882*B1883+N1882</f>
        <v>7.2888821071863603</v>
      </c>
      <c r="O1883">
        <f t="shared" si="1880"/>
        <v>404</v>
      </c>
      <c r="P1883">
        <f t="shared" si="1880"/>
        <v>0.4542318896933123</v>
      </c>
      <c r="Q1883">
        <f t="shared" si="1880"/>
        <v>3794.4391680000003</v>
      </c>
      <c r="R1883">
        <f t="shared" si="1880"/>
        <v>794.70472667040008</v>
      </c>
      <c r="S1883">
        <f t="shared" ca="1" si="1880"/>
        <v>1.44957628674663</v>
      </c>
    </row>
    <row r="1884" spans="1:19" ht="12.75" x14ac:dyDescent="0.2">
      <c r="A1884">
        <f>'All Transactions'!A1884</f>
        <v>0</v>
      </c>
      <c r="B1884">
        <f>'All Transactions'!F1884</f>
        <v>0</v>
      </c>
      <c r="C1884">
        <f>'All Transactions'!G1884</f>
        <v>0</v>
      </c>
      <c r="D1884">
        <f>'All Transactions'!H1884</f>
        <v>0</v>
      </c>
      <c r="E1884">
        <f>'All Transactions'!I1884</f>
        <v>0</v>
      </c>
      <c r="F1884">
        <f>'All Transactions'!J1884</f>
        <v>0</v>
      </c>
      <c r="G1884">
        <f>'All Transactions'!K1884</f>
        <v>0</v>
      </c>
      <c r="H1884">
        <f>(N1883+B1884*H1883)*'Master-Stocks'!$I$1</f>
        <v>7.2888821071863605E-2</v>
      </c>
      <c r="I1884">
        <f>(O1883+C1884*I1883)*'Master-Stocks'!$I$1</f>
        <v>4.04</v>
      </c>
      <c r="J1884">
        <f>(P1883+D1884*J1883)*'Master-Stocks'!$I$1</f>
        <v>4.5423188969331233E-3</v>
      </c>
      <c r="K1884">
        <f>(Q1883+E1884*K1883)*'Master-Stocks'!$I$1</f>
        <v>37.944391680000003</v>
      </c>
      <c r="L1884">
        <f>(R1883+F1884*L1883)*'Master-Stocks'!$I$1</f>
        <v>7.9470472667040006</v>
      </c>
      <c r="M1884">
        <f ca="1">(S1883+G1884*M1883)*'Master-Stocks'!$I$1</f>
        <v>1.4495762867466301E-2</v>
      </c>
      <c r="N1884">
        <f t="shared" ref="N1884:S1884" si="1881">H1883*B1884+N1883</f>
        <v>7.2888821071863603</v>
      </c>
      <c r="O1884">
        <f t="shared" si="1881"/>
        <v>404</v>
      </c>
      <c r="P1884">
        <f t="shared" si="1881"/>
        <v>0.4542318896933123</v>
      </c>
      <c r="Q1884">
        <f t="shared" si="1881"/>
        <v>3794.4391680000003</v>
      </c>
      <c r="R1884">
        <f t="shared" si="1881"/>
        <v>794.70472667040008</v>
      </c>
      <c r="S1884">
        <f t="shared" ca="1" si="1881"/>
        <v>1.44957628674663</v>
      </c>
    </row>
    <row r="1885" spans="1:19" ht="12.75" x14ac:dyDescent="0.2">
      <c r="A1885">
        <f>'All Transactions'!A1885</f>
        <v>0</v>
      </c>
      <c r="B1885">
        <f>'All Transactions'!F1885</f>
        <v>0</v>
      </c>
      <c r="C1885">
        <f>'All Transactions'!G1885</f>
        <v>0</v>
      </c>
      <c r="D1885">
        <f>'All Transactions'!H1885</f>
        <v>0</v>
      </c>
      <c r="E1885">
        <f>'All Transactions'!I1885</f>
        <v>0</v>
      </c>
      <c r="F1885">
        <f>'All Transactions'!J1885</f>
        <v>0</v>
      </c>
      <c r="G1885">
        <f>'All Transactions'!K1885</f>
        <v>0</v>
      </c>
      <c r="H1885">
        <f>(N1884+B1885*H1884)*'Master-Stocks'!$I$1</f>
        <v>7.2888821071863605E-2</v>
      </c>
      <c r="I1885">
        <f>(O1884+C1885*I1884)*'Master-Stocks'!$I$1</f>
        <v>4.04</v>
      </c>
      <c r="J1885">
        <f>(P1884+D1885*J1884)*'Master-Stocks'!$I$1</f>
        <v>4.5423188969331233E-3</v>
      </c>
      <c r="K1885">
        <f>(Q1884+E1885*K1884)*'Master-Stocks'!$I$1</f>
        <v>37.944391680000003</v>
      </c>
      <c r="L1885">
        <f>(R1884+F1885*L1884)*'Master-Stocks'!$I$1</f>
        <v>7.9470472667040006</v>
      </c>
      <c r="M1885">
        <f ca="1">(S1884+G1885*M1884)*'Master-Stocks'!$I$1</f>
        <v>1.4495762867466301E-2</v>
      </c>
      <c r="N1885">
        <f t="shared" ref="N1885:S1885" si="1882">H1884*B1885+N1884</f>
        <v>7.2888821071863603</v>
      </c>
      <c r="O1885">
        <f t="shared" si="1882"/>
        <v>404</v>
      </c>
      <c r="P1885">
        <f t="shared" si="1882"/>
        <v>0.4542318896933123</v>
      </c>
      <c r="Q1885">
        <f t="shared" si="1882"/>
        <v>3794.4391680000003</v>
      </c>
      <c r="R1885">
        <f t="shared" si="1882"/>
        <v>794.70472667040008</v>
      </c>
      <c r="S1885">
        <f t="shared" ca="1" si="1882"/>
        <v>1.44957628674663</v>
      </c>
    </row>
    <row r="1886" spans="1:19" ht="12.75" x14ac:dyDescent="0.2">
      <c r="A1886">
        <f>'All Transactions'!A1886</f>
        <v>0</v>
      </c>
      <c r="B1886">
        <f>'All Transactions'!F1886</f>
        <v>0</v>
      </c>
      <c r="C1886">
        <f>'All Transactions'!G1886</f>
        <v>0</v>
      </c>
      <c r="D1886">
        <f>'All Transactions'!H1886</f>
        <v>0</v>
      </c>
      <c r="E1886">
        <f>'All Transactions'!I1886</f>
        <v>0</v>
      </c>
      <c r="F1886">
        <f>'All Transactions'!J1886</f>
        <v>0</v>
      </c>
      <c r="G1886">
        <f>'All Transactions'!K1886</f>
        <v>0</v>
      </c>
      <c r="H1886">
        <f>(N1885+B1886*H1885)*'Master-Stocks'!$I$1</f>
        <v>7.2888821071863605E-2</v>
      </c>
      <c r="I1886">
        <f>(O1885+C1886*I1885)*'Master-Stocks'!$I$1</f>
        <v>4.04</v>
      </c>
      <c r="J1886">
        <f>(P1885+D1886*J1885)*'Master-Stocks'!$I$1</f>
        <v>4.5423188969331233E-3</v>
      </c>
      <c r="K1886">
        <f>(Q1885+E1886*K1885)*'Master-Stocks'!$I$1</f>
        <v>37.944391680000003</v>
      </c>
      <c r="L1886">
        <f>(R1885+F1886*L1885)*'Master-Stocks'!$I$1</f>
        <v>7.9470472667040006</v>
      </c>
      <c r="M1886">
        <f ca="1">(S1885+G1886*M1885)*'Master-Stocks'!$I$1</f>
        <v>1.4495762867466301E-2</v>
      </c>
      <c r="N1886">
        <f t="shared" ref="N1886:S1886" si="1883">H1885*B1886+N1885</f>
        <v>7.2888821071863603</v>
      </c>
      <c r="O1886">
        <f t="shared" si="1883"/>
        <v>404</v>
      </c>
      <c r="P1886">
        <f t="shared" si="1883"/>
        <v>0.4542318896933123</v>
      </c>
      <c r="Q1886">
        <f t="shared" si="1883"/>
        <v>3794.4391680000003</v>
      </c>
      <c r="R1886">
        <f t="shared" si="1883"/>
        <v>794.70472667040008</v>
      </c>
      <c r="S1886">
        <f t="shared" ca="1" si="1883"/>
        <v>1.44957628674663</v>
      </c>
    </row>
    <row r="1887" spans="1:19" ht="12.75" x14ac:dyDescent="0.2">
      <c r="A1887">
        <f>'All Transactions'!A1887</f>
        <v>0</v>
      </c>
      <c r="B1887">
        <f>'All Transactions'!F1887</f>
        <v>0</v>
      </c>
      <c r="C1887">
        <f>'All Transactions'!G1887</f>
        <v>0</v>
      </c>
      <c r="D1887">
        <f>'All Transactions'!H1887</f>
        <v>0</v>
      </c>
      <c r="E1887">
        <f>'All Transactions'!I1887</f>
        <v>0</v>
      </c>
      <c r="F1887">
        <f>'All Transactions'!J1887</f>
        <v>0</v>
      </c>
      <c r="G1887">
        <f>'All Transactions'!K1887</f>
        <v>0</v>
      </c>
      <c r="H1887">
        <f>(N1886+B1887*H1886)*'Master-Stocks'!$I$1</f>
        <v>7.2888821071863605E-2</v>
      </c>
      <c r="I1887">
        <f>(O1886+C1887*I1886)*'Master-Stocks'!$I$1</f>
        <v>4.04</v>
      </c>
      <c r="J1887">
        <f>(P1886+D1887*J1886)*'Master-Stocks'!$I$1</f>
        <v>4.5423188969331233E-3</v>
      </c>
      <c r="K1887">
        <f>(Q1886+E1887*K1886)*'Master-Stocks'!$I$1</f>
        <v>37.944391680000003</v>
      </c>
      <c r="L1887">
        <f>(R1886+F1887*L1886)*'Master-Stocks'!$I$1</f>
        <v>7.9470472667040006</v>
      </c>
      <c r="M1887">
        <f ca="1">(S1886+G1887*M1886)*'Master-Stocks'!$I$1</f>
        <v>1.4495762867466301E-2</v>
      </c>
      <c r="N1887">
        <f t="shared" ref="N1887:S1887" si="1884">H1886*B1887+N1886</f>
        <v>7.2888821071863603</v>
      </c>
      <c r="O1887">
        <f t="shared" si="1884"/>
        <v>404</v>
      </c>
      <c r="P1887">
        <f t="shared" si="1884"/>
        <v>0.4542318896933123</v>
      </c>
      <c r="Q1887">
        <f t="shared" si="1884"/>
        <v>3794.4391680000003</v>
      </c>
      <c r="R1887">
        <f t="shared" si="1884"/>
        <v>794.70472667040008</v>
      </c>
      <c r="S1887">
        <f t="shared" ca="1" si="1884"/>
        <v>1.44957628674663</v>
      </c>
    </row>
    <row r="1888" spans="1:19" ht="12.75" x14ac:dyDescent="0.2">
      <c r="A1888">
        <f>'All Transactions'!A1888</f>
        <v>0</v>
      </c>
      <c r="B1888">
        <f>'All Transactions'!F1888</f>
        <v>0</v>
      </c>
      <c r="C1888">
        <f>'All Transactions'!G1888</f>
        <v>0</v>
      </c>
      <c r="D1888">
        <f>'All Transactions'!H1888</f>
        <v>0</v>
      </c>
      <c r="E1888">
        <f>'All Transactions'!I1888</f>
        <v>0</v>
      </c>
      <c r="F1888">
        <f>'All Transactions'!J1888</f>
        <v>0</v>
      </c>
      <c r="G1888">
        <f>'All Transactions'!K1888</f>
        <v>0</v>
      </c>
      <c r="H1888">
        <f>(N1887+B1888*H1887)*'Master-Stocks'!$I$1</f>
        <v>7.2888821071863605E-2</v>
      </c>
      <c r="I1888">
        <f>(O1887+C1888*I1887)*'Master-Stocks'!$I$1</f>
        <v>4.04</v>
      </c>
      <c r="J1888">
        <f>(P1887+D1888*J1887)*'Master-Stocks'!$I$1</f>
        <v>4.5423188969331233E-3</v>
      </c>
      <c r="K1888">
        <f>(Q1887+E1888*K1887)*'Master-Stocks'!$I$1</f>
        <v>37.944391680000003</v>
      </c>
      <c r="L1888">
        <f>(R1887+F1888*L1887)*'Master-Stocks'!$I$1</f>
        <v>7.9470472667040006</v>
      </c>
      <c r="M1888">
        <f ca="1">(S1887+G1888*M1887)*'Master-Stocks'!$I$1</f>
        <v>1.4495762867466301E-2</v>
      </c>
      <c r="N1888">
        <f t="shared" ref="N1888:S1888" si="1885">H1887*B1888+N1887</f>
        <v>7.2888821071863603</v>
      </c>
      <c r="O1888">
        <f t="shared" si="1885"/>
        <v>404</v>
      </c>
      <c r="P1888">
        <f t="shared" si="1885"/>
        <v>0.4542318896933123</v>
      </c>
      <c r="Q1888">
        <f t="shared" si="1885"/>
        <v>3794.4391680000003</v>
      </c>
      <c r="R1888">
        <f t="shared" si="1885"/>
        <v>794.70472667040008</v>
      </c>
      <c r="S1888">
        <f t="shared" ca="1" si="1885"/>
        <v>1.44957628674663</v>
      </c>
    </row>
    <row r="1889" spans="1:19" ht="12.75" x14ac:dyDescent="0.2">
      <c r="A1889">
        <f>'All Transactions'!A1889</f>
        <v>0</v>
      </c>
      <c r="B1889">
        <f>'All Transactions'!F1889</f>
        <v>0</v>
      </c>
      <c r="C1889">
        <f>'All Transactions'!G1889</f>
        <v>0</v>
      </c>
      <c r="D1889">
        <f>'All Transactions'!H1889</f>
        <v>0</v>
      </c>
      <c r="E1889">
        <f>'All Transactions'!I1889</f>
        <v>0</v>
      </c>
      <c r="F1889">
        <f>'All Transactions'!J1889</f>
        <v>0</v>
      </c>
      <c r="G1889">
        <f>'All Transactions'!K1889</f>
        <v>0</v>
      </c>
      <c r="H1889">
        <f>(N1888+B1889*H1888)*'Master-Stocks'!$I$1</f>
        <v>7.2888821071863605E-2</v>
      </c>
      <c r="I1889">
        <f>(O1888+C1889*I1888)*'Master-Stocks'!$I$1</f>
        <v>4.04</v>
      </c>
      <c r="J1889">
        <f>(P1888+D1889*J1888)*'Master-Stocks'!$I$1</f>
        <v>4.5423188969331233E-3</v>
      </c>
      <c r="K1889">
        <f>(Q1888+E1889*K1888)*'Master-Stocks'!$I$1</f>
        <v>37.944391680000003</v>
      </c>
      <c r="L1889">
        <f>(R1888+F1889*L1888)*'Master-Stocks'!$I$1</f>
        <v>7.9470472667040006</v>
      </c>
      <c r="M1889">
        <f ca="1">(S1888+G1889*M1888)*'Master-Stocks'!$I$1</f>
        <v>1.4495762867466301E-2</v>
      </c>
      <c r="N1889">
        <f t="shared" ref="N1889:S1889" si="1886">H1888*B1889+N1888</f>
        <v>7.2888821071863603</v>
      </c>
      <c r="O1889">
        <f t="shared" si="1886"/>
        <v>404</v>
      </c>
      <c r="P1889">
        <f t="shared" si="1886"/>
        <v>0.4542318896933123</v>
      </c>
      <c r="Q1889">
        <f t="shared" si="1886"/>
        <v>3794.4391680000003</v>
      </c>
      <c r="R1889">
        <f t="shared" si="1886"/>
        <v>794.70472667040008</v>
      </c>
      <c r="S1889">
        <f t="shared" ca="1" si="1886"/>
        <v>1.44957628674663</v>
      </c>
    </row>
    <row r="1890" spans="1:19" ht="12.75" x14ac:dyDescent="0.2">
      <c r="A1890">
        <f>'All Transactions'!A1890</f>
        <v>0</v>
      </c>
      <c r="B1890">
        <f>'All Transactions'!F1890</f>
        <v>0</v>
      </c>
      <c r="C1890">
        <f>'All Transactions'!G1890</f>
        <v>0</v>
      </c>
      <c r="D1890">
        <f>'All Transactions'!H1890</f>
        <v>0</v>
      </c>
      <c r="E1890">
        <f>'All Transactions'!I1890</f>
        <v>0</v>
      </c>
      <c r="F1890">
        <f>'All Transactions'!J1890</f>
        <v>0</v>
      </c>
      <c r="G1890">
        <f>'All Transactions'!K1890</f>
        <v>0</v>
      </c>
      <c r="H1890">
        <f>(N1889+B1890*H1889)*'Master-Stocks'!$I$1</f>
        <v>7.2888821071863605E-2</v>
      </c>
      <c r="I1890">
        <f>(O1889+C1890*I1889)*'Master-Stocks'!$I$1</f>
        <v>4.04</v>
      </c>
      <c r="J1890">
        <f>(P1889+D1890*J1889)*'Master-Stocks'!$I$1</f>
        <v>4.5423188969331233E-3</v>
      </c>
      <c r="K1890">
        <f>(Q1889+E1890*K1889)*'Master-Stocks'!$I$1</f>
        <v>37.944391680000003</v>
      </c>
      <c r="L1890">
        <f>(R1889+F1890*L1889)*'Master-Stocks'!$I$1</f>
        <v>7.9470472667040006</v>
      </c>
      <c r="M1890">
        <f ca="1">(S1889+G1890*M1889)*'Master-Stocks'!$I$1</f>
        <v>1.4495762867466301E-2</v>
      </c>
      <c r="N1890">
        <f t="shared" ref="N1890:S1890" si="1887">H1889*B1890+N1889</f>
        <v>7.2888821071863603</v>
      </c>
      <c r="O1890">
        <f t="shared" si="1887"/>
        <v>404</v>
      </c>
      <c r="P1890">
        <f t="shared" si="1887"/>
        <v>0.4542318896933123</v>
      </c>
      <c r="Q1890">
        <f t="shared" si="1887"/>
        <v>3794.4391680000003</v>
      </c>
      <c r="R1890">
        <f t="shared" si="1887"/>
        <v>794.70472667040008</v>
      </c>
      <c r="S1890">
        <f t="shared" ca="1" si="1887"/>
        <v>1.44957628674663</v>
      </c>
    </row>
    <row r="1891" spans="1:19" ht="12.75" x14ac:dyDescent="0.2">
      <c r="A1891">
        <f>'All Transactions'!A1891</f>
        <v>0</v>
      </c>
      <c r="B1891">
        <f>'All Transactions'!F1891</f>
        <v>0</v>
      </c>
      <c r="C1891">
        <f>'All Transactions'!G1891</f>
        <v>0</v>
      </c>
      <c r="D1891">
        <f>'All Transactions'!H1891</f>
        <v>0</v>
      </c>
      <c r="E1891">
        <f>'All Transactions'!I1891</f>
        <v>0</v>
      </c>
      <c r="F1891">
        <f>'All Transactions'!J1891</f>
        <v>0</v>
      </c>
      <c r="G1891">
        <f>'All Transactions'!K1891</f>
        <v>0</v>
      </c>
      <c r="H1891">
        <f>(N1890+B1891*H1890)*'Master-Stocks'!$I$1</f>
        <v>7.2888821071863605E-2</v>
      </c>
      <c r="I1891">
        <f>(O1890+C1891*I1890)*'Master-Stocks'!$I$1</f>
        <v>4.04</v>
      </c>
      <c r="J1891">
        <f>(P1890+D1891*J1890)*'Master-Stocks'!$I$1</f>
        <v>4.5423188969331233E-3</v>
      </c>
      <c r="K1891">
        <f>(Q1890+E1891*K1890)*'Master-Stocks'!$I$1</f>
        <v>37.944391680000003</v>
      </c>
      <c r="L1891">
        <f>(R1890+F1891*L1890)*'Master-Stocks'!$I$1</f>
        <v>7.9470472667040006</v>
      </c>
      <c r="M1891">
        <f ca="1">(S1890+G1891*M1890)*'Master-Stocks'!$I$1</f>
        <v>1.4495762867466301E-2</v>
      </c>
      <c r="N1891">
        <f t="shared" ref="N1891:S1891" si="1888">H1890*B1891+N1890</f>
        <v>7.2888821071863603</v>
      </c>
      <c r="O1891">
        <f t="shared" si="1888"/>
        <v>404</v>
      </c>
      <c r="P1891">
        <f t="shared" si="1888"/>
        <v>0.4542318896933123</v>
      </c>
      <c r="Q1891">
        <f t="shared" si="1888"/>
        <v>3794.4391680000003</v>
      </c>
      <c r="R1891">
        <f t="shared" si="1888"/>
        <v>794.70472667040008</v>
      </c>
      <c r="S1891">
        <f t="shared" ca="1" si="1888"/>
        <v>1.44957628674663</v>
      </c>
    </row>
    <row r="1892" spans="1:19" ht="12.75" x14ac:dyDescent="0.2">
      <c r="A1892">
        <f>'All Transactions'!A1892</f>
        <v>0</v>
      </c>
      <c r="B1892">
        <f>'All Transactions'!F1892</f>
        <v>0</v>
      </c>
      <c r="C1892">
        <f>'All Transactions'!G1892</f>
        <v>0</v>
      </c>
      <c r="D1892">
        <f>'All Transactions'!H1892</f>
        <v>0</v>
      </c>
      <c r="E1892">
        <f>'All Transactions'!I1892</f>
        <v>0</v>
      </c>
      <c r="F1892">
        <f>'All Transactions'!J1892</f>
        <v>0</v>
      </c>
      <c r="G1892">
        <f>'All Transactions'!K1892</f>
        <v>0</v>
      </c>
      <c r="H1892">
        <f>(N1891+B1892*H1891)*'Master-Stocks'!$I$1</f>
        <v>7.2888821071863605E-2</v>
      </c>
      <c r="I1892">
        <f>(O1891+C1892*I1891)*'Master-Stocks'!$I$1</f>
        <v>4.04</v>
      </c>
      <c r="J1892">
        <f>(P1891+D1892*J1891)*'Master-Stocks'!$I$1</f>
        <v>4.5423188969331233E-3</v>
      </c>
      <c r="K1892">
        <f>(Q1891+E1892*K1891)*'Master-Stocks'!$I$1</f>
        <v>37.944391680000003</v>
      </c>
      <c r="L1892">
        <f>(R1891+F1892*L1891)*'Master-Stocks'!$I$1</f>
        <v>7.9470472667040006</v>
      </c>
      <c r="M1892">
        <f ca="1">(S1891+G1892*M1891)*'Master-Stocks'!$I$1</f>
        <v>1.4495762867466301E-2</v>
      </c>
      <c r="N1892">
        <f t="shared" ref="N1892:S1892" si="1889">H1891*B1892+N1891</f>
        <v>7.2888821071863603</v>
      </c>
      <c r="O1892">
        <f t="shared" si="1889"/>
        <v>404</v>
      </c>
      <c r="P1892">
        <f t="shared" si="1889"/>
        <v>0.4542318896933123</v>
      </c>
      <c r="Q1892">
        <f t="shared" si="1889"/>
        <v>3794.4391680000003</v>
      </c>
      <c r="R1892">
        <f t="shared" si="1889"/>
        <v>794.70472667040008</v>
      </c>
      <c r="S1892">
        <f t="shared" ca="1" si="1889"/>
        <v>1.44957628674663</v>
      </c>
    </row>
    <row r="1893" spans="1:19" ht="12.75" x14ac:dyDescent="0.2">
      <c r="A1893">
        <f>'All Transactions'!A1893</f>
        <v>0</v>
      </c>
      <c r="B1893">
        <f>'All Transactions'!F1893</f>
        <v>0</v>
      </c>
      <c r="C1893">
        <f>'All Transactions'!G1893</f>
        <v>0</v>
      </c>
      <c r="D1893">
        <f>'All Transactions'!H1893</f>
        <v>0</v>
      </c>
      <c r="E1893">
        <f>'All Transactions'!I1893</f>
        <v>0</v>
      </c>
      <c r="F1893">
        <f>'All Transactions'!J1893</f>
        <v>0</v>
      </c>
      <c r="G1893">
        <f>'All Transactions'!K1893</f>
        <v>0</v>
      </c>
      <c r="H1893">
        <f>(N1892+B1893*H1892)*'Master-Stocks'!$I$1</f>
        <v>7.2888821071863605E-2</v>
      </c>
      <c r="I1893">
        <f>(O1892+C1893*I1892)*'Master-Stocks'!$I$1</f>
        <v>4.04</v>
      </c>
      <c r="J1893">
        <f>(P1892+D1893*J1892)*'Master-Stocks'!$I$1</f>
        <v>4.5423188969331233E-3</v>
      </c>
      <c r="K1893">
        <f>(Q1892+E1893*K1892)*'Master-Stocks'!$I$1</f>
        <v>37.944391680000003</v>
      </c>
      <c r="L1893">
        <f>(R1892+F1893*L1892)*'Master-Stocks'!$I$1</f>
        <v>7.9470472667040006</v>
      </c>
      <c r="M1893">
        <f ca="1">(S1892+G1893*M1892)*'Master-Stocks'!$I$1</f>
        <v>1.4495762867466301E-2</v>
      </c>
      <c r="N1893">
        <f t="shared" ref="N1893:S1893" si="1890">H1892*B1893+N1892</f>
        <v>7.2888821071863603</v>
      </c>
      <c r="O1893">
        <f t="shared" si="1890"/>
        <v>404</v>
      </c>
      <c r="P1893">
        <f t="shared" si="1890"/>
        <v>0.4542318896933123</v>
      </c>
      <c r="Q1893">
        <f t="shared" si="1890"/>
        <v>3794.4391680000003</v>
      </c>
      <c r="R1893">
        <f t="shared" si="1890"/>
        <v>794.70472667040008</v>
      </c>
      <c r="S1893">
        <f t="shared" ca="1" si="1890"/>
        <v>1.44957628674663</v>
      </c>
    </row>
    <row r="1894" spans="1:19" ht="12.75" x14ac:dyDescent="0.2">
      <c r="A1894">
        <f>'All Transactions'!A1894</f>
        <v>0</v>
      </c>
      <c r="B1894">
        <f>'All Transactions'!F1894</f>
        <v>0</v>
      </c>
      <c r="C1894">
        <f>'All Transactions'!G1894</f>
        <v>0</v>
      </c>
      <c r="D1894">
        <f>'All Transactions'!H1894</f>
        <v>0</v>
      </c>
      <c r="E1894">
        <f>'All Transactions'!I1894</f>
        <v>0</v>
      </c>
      <c r="F1894">
        <f>'All Transactions'!J1894</f>
        <v>0</v>
      </c>
      <c r="G1894">
        <f>'All Transactions'!K1894</f>
        <v>0</v>
      </c>
      <c r="H1894">
        <f>(N1893+B1894*H1893)*'Master-Stocks'!$I$1</f>
        <v>7.2888821071863605E-2</v>
      </c>
      <c r="I1894">
        <f>(O1893+C1894*I1893)*'Master-Stocks'!$I$1</f>
        <v>4.04</v>
      </c>
      <c r="J1894">
        <f>(P1893+D1894*J1893)*'Master-Stocks'!$I$1</f>
        <v>4.5423188969331233E-3</v>
      </c>
      <c r="K1894">
        <f>(Q1893+E1894*K1893)*'Master-Stocks'!$I$1</f>
        <v>37.944391680000003</v>
      </c>
      <c r="L1894">
        <f>(R1893+F1894*L1893)*'Master-Stocks'!$I$1</f>
        <v>7.9470472667040006</v>
      </c>
      <c r="M1894">
        <f ca="1">(S1893+G1894*M1893)*'Master-Stocks'!$I$1</f>
        <v>1.4495762867466301E-2</v>
      </c>
      <c r="N1894">
        <f t="shared" ref="N1894:S1894" si="1891">H1893*B1894+N1893</f>
        <v>7.2888821071863603</v>
      </c>
      <c r="O1894">
        <f t="shared" si="1891"/>
        <v>404</v>
      </c>
      <c r="P1894">
        <f t="shared" si="1891"/>
        <v>0.4542318896933123</v>
      </c>
      <c r="Q1894">
        <f t="shared" si="1891"/>
        <v>3794.4391680000003</v>
      </c>
      <c r="R1894">
        <f t="shared" si="1891"/>
        <v>794.70472667040008</v>
      </c>
      <c r="S1894">
        <f t="shared" ca="1" si="1891"/>
        <v>1.44957628674663</v>
      </c>
    </row>
    <row r="1895" spans="1:19" ht="12.75" x14ac:dyDescent="0.2">
      <c r="A1895">
        <f>'All Transactions'!A1895</f>
        <v>0</v>
      </c>
      <c r="B1895">
        <f>'All Transactions'!F1895</f>
        <v>0</v>
      </c>
      <c r="C1895">
        <f>'All Transactions'!G1895</f>
        <v>0</v>
      </c>
      <c r="D1895">
        <f>'All Transactions'!H1895</f>
        <v>0</v>
      </c>
      <c r="E1895">
        <f>'All Transactions'!I1895</f>
        <v>0</v>
      </c>
      <c r="F1895">
        <f>'All Transactions'!J1895</f>
        <v>0</v>
      </c>
      <c r="G1895">
        <f>'All Transactions'!K1895</f>
        <v>0</v>
      </c>
      <c r="H1895">
        <f>(N1894+B1895*H1894)*'Master-Stocks'!$I$1</f>
        <v>7.2888821071863605E-2</v>
      </c>
      <c r="I1895">
        <f>(O1894+C1895*I1894)*'Master-Stocks'!$I$1</f>
        <v>4.04</v>
      </c>
      <c r="J1895">
        <f>(P1894+D1895*J1894)*'Master-Stocks'!$I$1</f>
        <v>4.5423188969331233E-3</v>
      </c>
      <c r="K1895">
        <f>(Q1894+E1895*K1894)*'Master-Stocks'!$I$1</f>
        <v>37.944391680000003</v>
      </c>
      <c r="L1895">
        <f>(R1894+F1895*L1894)*'Master-Stocks'!$I$1</f>
        <v>7.9470472667040006</v>
      </c>
      <c r="M1895">
        <f ca="1">(S1894+G1895*M1894)*'Master-Stocks'!$I$1</f>
        <v>1.4495762867466301E-2</v>
      </c>
      <c r="N1895">
        <f t="shared" ref="N1895:S1895" si="1892">H1894*B1895+N1894</f>
        <v>7.2888821071863603</v>
      </c>
      <c r="O1895">
        <f t="shared" si="1892"/>
        <v>404</v>
      </c>
      <c r="P1895">
        <f t="shared" si="1892"/>
        <v>0.4542318896933123</v>
      </c>
      <c r="Q1895">
        <f t="shared" si="1892"/>
        <v>3794.4391680000003</v>
      </c>
      <c r="R1895">
        <f t="shared" si="1892"/>
        <v>794.70472667040008</v>
      </c>
      <c r="S1895">
        <f t="shared" ca="1" si="1892"/>
        <v>1.44957628674663</v>
      </c>
    </row>
    <row r="1896" spans="1:19" ht="12.75" x14ac:dyDescent="0.2">
      <c r="A1896">
        <f>'All Transactions'!A1896</f>
        <v>0</v>
      </c>
      <c r="B1896">
        <f>'All Transactions'!F1896</f>
        <v>0</v>
      </c>
      <c r="C1896">
        <f>'All Transactions'!G1896</f>
        <v>0</v>
      </c>
      <c r="D1896">
        <f>'All Transactions'!H1896</f>
        <v>0</v>
      </c>
      <c r="E1896">
        <f>'All Transactions'!I1896</f>
        <v>0</v>
      </c>
      <c r="F1896">
        <f>'All Transactions'!J1896</f>
        <v>0</v>
      </c>
      <c r="G1896">
        <f>'All Transactions'!K1896</f>
        <v>0</v>
      </c>
      <c r="H1896">
        <f>(N1895+B1896*H1895)*'Master-Stocks'!$I$1</f>
        <v>7.2888821071863605E-2</v>
      </c>
      <c r="I1896">
        <f>(O1895+C1896*I1895)*'Master-Stocks'!$I$1</f>
        <v>4.04</v>
      </c>
      <c r="J1896">
        <f>(P1895+D1896*J1895)*'Master-Stocks'!$I$1</f>
        <v>4.5423188969331233E-3</v>
      </c>
      <c r="K1896">
        <f>(Q1895+E1896*K1895)*'Master-Stocks'!$I$1</f>
        <v>37.944391680000003</v>
      </c>
      <c r="L1896">
        <f>(R1895+F1896*L1895)*'Master-Stocks'!$I$1</f>
        <v>7.9470472667040006</v>
      </c>
      <c r="M1896">
        <f ca="1">(S1895+G1896*M1895)*'Master-Stocks'!$I$1</f>
        <v>1.4495762867466301E-2</v>
      </c>
      <c r="N1896">
        <f t="shared" ref="N1896:S1896" si="1893">H1895*B1896+N1895</f>
        <v>7.2888821071863603</v>
      </c>
      <c r="O1896">
        <f t="shared" si="1893"/>
        <v>404</v>
      </c>
      <c r="P1896">
        <f t="shared" si="1893"/>
        <v>0.4542318896933123</v>
      </c>
      <c r="Q1896">
        <f t="shared" si="1893"/>
        <v>3794.4391680000003</v>
      </c>
      <c r="R1896">
        <f t="shared" si="1893"/>
        <v>794.70472667040008</v>
      </c>
      <c r="S1896">
        <f t="shared" ca="1" si="1893"/>
        <v>1.44957628674663</v>
      </c>
    </row>
    <row r="1897" spans="1:19" ht="12.75" x14ac:dyDescent="0.2">
      <c r="A1897">
        <f>'All Transactions'!A1897</f>
        <v>0</v>
      </c>
      <c r="B1897">
        <f>'All Transactions'!F1897</f>
        <v>0</v>
      </c>
      <c r="C1897">
        <f>'All Transactions'!G1897</f>
        <v>0</v>
      </c>
      <c r="D1897">
        <f>'All Transactions'!H1897</f>
        <v>0</v>
      </c>
      <c r="E1897">
        <f>'All Transactions'!I1897</f>
        <v>0</v>
      </c>
      <c r="F1897">
        <f>'All Transactions'!J1897</f>
        <v>0</v>
      </c>
      <c r="G1897">
        <f>'All Transactions'!K1897</f>
        <v>0</v>
      </c>
      <c r="H1897">
        <f>(N1896+B1897*H1896)*'Master-Stocks'!$I$1</f>
        <v>7.2888821071863605E-2</v>
      </c>
      <c r="I1897">
        <f>(O1896+C1897*I1896)*'Master-Stocks'!$I$1</f>
        <v>4.04</v>
      </c>
      <c r="J1897">
        <f>(P1896+D1897*J1896)*'Master-Stocks'!$I$1</f>
        <v>4.5423188969331233E-3</v>
      </c>
      <c r="K1897">
        <f>(Q1896+E1897*K1896)*'Master-Stocks'!$I$1</f>
        <v>37.944391680000003</v>
      </c>
      <c r="L1897">
        <f>(R1896+F1897*L1896)*'Master-Stocks'!$I$1</f>
        <v>7.9470472667040006</v>
      </c>
      <c r="M1897">
        <f ca="1">(S1896+G1897*M1896)*'Master-Stocks'!$I$1</f>
        <v>1.4495762867466301E-2</v>
      </c>
      <c r="N1897">
        <f t="shared" ref="N1897:S1897" si="1894">H1896*B1897+N1896</f>
        <v>7.2888821071863603</v>
      </c>
      <c r="O1897">
        <f t="shared" si="1894"/>
        <v>404</v>
      </c>
      <c r="P1897">
        <f t="shared" si="1894"/>
        <v>0.4542318896933123</v>
      </c>
      <c r="Q1897">
        <f t="shared" si="1894"/>
        <v>3794.4391680000003</v>
      </c>
      <c r="R1897">
        <f t="shared" si="1894"/>
        <v>794.70472667040008</v>
      </c>
      <c r="S1897">
        <f t="shared" ca="1" si="1894"/>
        <v>1.44957628674663</v>
      </c>
    </row>
    <row r="1898" spans="1:19" ht="12.75" x14ac:dyDescent="0.2">
      <c r="A1898">
        <f>'All Transactions'!A1898</f>
        <v>0</v>
      </c>
      <c r="B1898">
        <f>'All Transactions'!F1898</f>
        <v>0</v>
      </c>
      <c r="C1898">
        <f>'All Transactions'!G1898</f>
        <v>0</v>
      </c>
      <c r="D1898">
        <f>'All Transactions'!H1898</f>
        <v>0</v>
      </c>
      <c r="E1898">
        <f>'All Transactions'!I1898</f>
        <v>0</v>
      </c>
      <c r="F1898">
        <f>'All Transactions'!J1898</f>
        <v>0</v>
      </c>
      <c r="G1898">
        <f>'All Transactions'!K1898</f>
        <v>0</v>
      </c>
      <c r="H1898">
        <f>(N1897+B1898*H1897)*'Master-Stocks'!$I$1</f>
        <v>7.2888821071863605E-2</v>
      </c>
      <c r="I1898">
        <f>(O1897+C1898*I1897)*'Master-Stocks'!$I$1</f>
        <v>4.04</v>
      </c>
      <c r="J1898">
        <f>(P1897+D1898*J1897)*'Master-Stocks'!$I$1</f>
        <v>4.5423188969331233E-3</v>
      </c>
      <c r="K1898">
        <f>(Q1897+E1898*K1897)*'Master-Stocks'!$I$1</f>
        <v>37.944391680000003</v>
      </c>
      <c r="L1898">
        <f>(R1897+F1898*L1897)*'Master-Stocks'!$I$1</f>
        <v>7.9470472667040006</v>
      </c>
      <c r="M1898">
        <f ca="1">(S1897+G1898*M1897)*'Master-Stocks'!$I$1</f>
        <v>1.4495762867466301E-2</v>
      </c>
      <c r="N1898">
        <f t="shared" ref="N1898:S1898" si="1895">H1897*B1898+N1897</f>
        <v>7.2888821071863603</v>
      </c>
      <c r="O1898">
        <f t="shared" si="1895"/>
        <v>404</v>
      </c>
      <c r="P1898">
        <f t="shared" si="1895"/>
        <v>0.4542318896933123</v>
      </c>
      <c r="Q1898">
        <f t="shared" si="1895"/>
        <v>3794.4391680000003</v>
      </c>
      <c r="R1898">
        <f t="shared" si="1895"/>
        <v>794.70472667040008</v>
      </c>
      <c r="S1898">
        <f t="shared" ca="1" si="1895"/>
        <v>1.44957628674663</v>
      </c>
    </row>
    <row r="1899" spans="1:19" ht="12.75" x14ac:dyDescent="0.2">
      <c r="A1899">
        <f>'All Transactions'!A1899</f>
        <v>0</v>
      </c>
      <c r="B1899">
        <f>'All Transactions'!F1899</f>
        <v>0</v>
      </c>
      <c r="C1899">
        <f>'All Transactions'!G1899</f>
        <v>0</v>
      </c>
      <c r="D1899">
        <f>'All Transactions'!H1899</f>
        <v>0</v>
      </c>
      <c r="E1899">
        <f>'All Transactions'!I1899</f>
        <v>0</v>
      </c>
      <c r="F1899">
        <f>'All Transactions'!J1899</f>
        <v>0</v>
      </c>
      <c r="G1899">
        <f>'All Transactions'!K1899</f>
        <v>0</v>
      </c>
      <c r="H1899">
        <f>(N1898+B1899*H1898)*'Master-Stocks'!$I$1</f>
        <v>7.2888821071863605E-2</v>
      </c>
      <c r="I1899">
        <f>(O1898+C1899*I1898)*'Master-Stocks'!$I$1</f>
        <v>4.04</v>
      </c>
      <c r="J1899">
        <f>(P1898+D1899*J1898)*'Master-Stocks'!$I$1</f>
        <v>4.5423188969331233E-3</v>
      </c>
      <c r="K1899">
        <f>(Q1898+E1899*K1898)*'Master-Stocks'!$I$1</f>
        <v>37.944391680000003</v>
      </c>
      <c r="L1899">
        <f>(R1898+F1899*L1898)*'Master-Stocks'!$I$1</f>
        <v>7.9470472667040006</v>
      </c>
      <c r="M1899">
        <f ca="1">(S1898+G1899*M1898)*'Master-Stocks'!$I$1</f>
        <v>1.4495762867466301E-2</v>
      </c>
      <c r="N1899">
        <f t="shared" ref="N1899:S1899" si="1896">H1898*B1899+N1898</f>
        <v>7.2888821071863603</v>
      </c>
      <c r="O1899">
        <f t="shared" si="1896"/>
        <v>404</v>
      </c>
      <c r="P1899">
        <f t="shared" si="1896"/>
        <v>0.4542318896933123</v>
      </c>
      <c r="Q1899">
        <f t="shared" si="1896"/>
        <v>3794.4391680000003</v>
      </c>
      <c r="R1899">
        <f t="shared" si="1896"/>
        <v>794.70472667040008</v>
      </c>
      <c r="S1899">
        <f t="shared" ca="1" si="1896"/>
        <v>1.44957628674663</v>
      </c>
    </row>
    <row r="1900" spans="1:19" ht="12.75" x14ac:dyDescent="0.2">
      <c r="A1900">
        <f>'All Transactions'!A1900</f>
        <v>0</v>
      </c>
      <c r="B1900">
        <f>'All Transactions'!F1900</f>
        <v>0</v>
      </c>
      <c r="C1900">
        <f>'All Transactions'!G1900</f>
        <v>0</v>
      </c>
      <c r="D1900">
        <f>'All Transactions'!H1900</f>
        <v>0</v>
      </c>
      <c r="E1900">
        <f>'All Transactions'!I1900</f>
        <v>0</v>
      </c>
      <c r="F1900">
        <f>'All Transactions'!J1900</f>
        <v>0</v>
      </c>
      <c r="G1900">
        <f>'All Transactions'!K1900</f>
        <v>0</v>
      </c>
      <c r="H1900">
        <f>(N1899+B1900*H1899)*'Master-Stocks'!$I$1</f>
        <v>7.2888821071863605E-2</v>
      </c>
      <c r="I1900">
        <f>(O1899+C1900*I1899)*'Master-Stocks'!$I$1</f>
        <v>4.04</v>
      </c>
      <c r="J1900">
        <f>(P1899+D1900*J1899)*'Master-Stocks'!$I$1</f>
        <v>4.5423188969331233E-3</v>
      </c>
      <c r="K1900">
        <f>(Q1899+E1900*K1899)*'Master-Stocks'!$I$1</f>
        <v>37.944391680000003</v>
      </c>
      <c r="L1900">
        <f>(R1899+F1900*L1899)*'Master-Stocks'!$I$1</f>
        <v>7.9470472667040006</v>
      </c>
      <c r="M1900">
        <f ca="1">(S1899+G1900*M1899)*'Master-Stocks'!$I$1</f>
        <v>1.4495762867466301E-2</v>
      </c>
      <c r="N1900">
        <f t="shared" ref="N1900:S1900" si="1897">H1899*B1900+N1899</f>
        <v>7.2888821071863603</v>
      </c>
      <c r="O1900">
        <f t="shared" si="1897"/>
        <v>404</v>
      </c>
      <c r="P1900">
        <f t="shared" si="1897"/>
        <v>0.4542318896933123</v>
      </c>
      <c r="Q1900">
        <f t="shared" si="1897"/>
        <v>3794.4391680000003</v>
      </c>
      <c r="R1900">
        <f t="shared" si="1897"/>
        <v>794.70472667040008</v>
      </c>
      <c r="S1900">
        <f t="shared" ca="1" si="1897"/>
        <v>1.44957628674663</v>
      </c>
    </row>
    <row r="1901" spans="1:19" ht="12.75" x14ac:dyDescent="0.2">
      <c r="A1901">
        <f>'All Transactions'!A1901</f>
        <v>0</v>
      </c>
      <c r="B1901">
        <f>'All Transactions'!F1901</f>
        <v>0</v>
      </c>
      <c r="C1901">
        <f>'All Transactions'!G1901</f>
        <v>0</v>
      </c>
      <c r="D1901">
        <f>'All Transactions'!H1901</f>
        <v>0</v>
      </c>
      <c r="E1901">
        <f>'All Transactions'!I1901</f>
        <v>0</v>
      </c>
      <c r="F1901">
        <f>'All Transactions'!J1901</f>
        <v>0</v>
      </c>
      <c r="G1901">
        <f>'All Transactions'!K1901</f>
        <v>0</v>
      </c>
      <c r="H1901">
        <f>(N1900+B1901*H1900)*'Master-Stocks'!$I$1</f>
        <v>7.2888821071863605E-2</v>
      </c>
      <c r="I1901">
        <f>(O1900+C1901*I1900)*'Master-Stocks'!$I$1</f>
        <v>4.04</v>
      </c>
      <c r="J1901">
        <f>(P1900+D1901*J1900)*'Master-Stocks'!$I$1</f>
        <v>4.5423188969331233E-3</v>
      </c>
      <c r="K1901">
        <f>(Q1900+E1901*K1900)*'Master-Stocks'!$I$1</f>
        <v>37.944391680000003</v>
      </c>
      <c r="L1901">
        <f>(R1900+F1901*L1900)*'Master-Stocks'!$I$1</f>
        <v>7.9470472667040006</v>
      </c>
      <c r="M1901">
        <f ca="1">(S1900+G1901*M1900)*'Master-Stocks'!$I$1</f>
        <v>1.4495762867466301E-2</v>
      </c>
      <c r="N1901">
        <f t="shared" ref="N1901:S1901" si="1898">H1900*B1901+N1900</f>
        <v>7.2888821071863603</v>
      </c>
      <c r="O1901">
        <f t="shared" si="1898"/>
        <v>404</v>
      </c>
      <c r="P1901">
        <f t="shared" si="1898"/>
        <v>0.4542318896933123</v>
      </c>
      <c r="Q1901">
        <f t="shared" si="1898"/>
        <v>3794.4391680000003</v>
      </c>
      <c r="R1901">
        <f t="shared" si="1898"/>
        <v>794.70472667040008</v>
      </c>
      <c r="S1901">
        <f t="shared" ca="1" si="1898"/>
        <v>1.44957628674663</v>
      </c>
    </row>
    <row r="1902" spans="1:19" ht="12.75" x14ac:dyDescent="0.2">
      <c r="A1902">
        <f>'All Transactions'!A1902</f>
        <v>0</v>
      </c>
      <c r="B1902">
        <f>'All Transactions'!F1902</f>
        <v>0</v>
      </c>
      <c r="C1902">
        <f>'All Transactions'!G1902</f>
        <v>0</v>
      </c>
      <c r="D1902">
        <f>'All Transactions'!H1902</f>
        <v>0</v>
      </c>
      <c r="E1902">
        <f>'All Transactions'!I1902</f>
        <v>0</v>
      </c>
      <c r="F1902">
        <f>'All Transactions'!J1902</f>
        <v>0</v>
      </c>
      <c r="G1902">
        <f>'All Transactions'!K1902</f>
        <v>0</v>
      </c>
      <c r="H1902">
        <f>(N1901+B1902*H1901)*'Master-Stocks'!$I$1</f>
        <v>7.2888821071863605E-2</v>
      </c>
      <c r="I1902">
        <f>(O1901+C1902*I1901)*'Master-Stocks'!$I$1</f>
        <v>4.04</v>
      </c>
      <c r="J1902">
        <f>(P1901+D1902*J1901)*'Master-Stocks'!$I$1</f>
        <v>4.5423188969331233E-3</v>
      </c>
      <c r="K1902">
        <f>(Q1901+E1902*K1901)*'Master-Stocks'!$I$1</f>
        <v>37.944391680000003</v>
      </c>
      <c r="L1902">
        <f>(R1901+F1902*L1901)*'Master-Stocks'!$I$1</f>
        <v>7.9470472667040006</v>
      </c>
      <c r="M1902">
        <f ca="1">(S1901+G1902*M1901)*'Master-Stocks'!$I$1</f>
        <v>1.4495762867466301E-2</v>
      </c>
      <c r="N1902">
        <f t="shared" ref="N1902:S1902" si="1899">H1901*B1902+N1901</f>
        <v>7.2888821071863603</v>
      </c>
      <c r="O1902">
        <f t="shared" si="1899"/>
        <v>404</v>
      </c>
      <c r="P1902">
        <f t="shared" si="1899"/>
        <v>0.4542318896933123</v>
      </c>
      <c r="Q1902">
        <f t="shared" si="1899"/>
        <v>3794.4391680000003</v>
      </c>
      <c r="R1902">
        <f t="shared" si="1899"/>
        <v>794.70472667040008</v>
      </c>
      <c r="S1902">
        <f t="shared" ca="1" si="1899"/>
        <v>1.44957628674663</v>
      </c>
    </row>
    <row r="1903" spans="1:19" ht="12.75" x14ac:dyDescent="0.2">
      <c r="A1903">
        <f>'All Transactions'!A1903</f>
        <v>0</v>
      </c>
      <c r="B1903">
        <f>'All Transactions'!F1903</f>
        <v>0</v>
      </c>
      <c r="C1903">
        <f>'All Transactions'!G1903</f>
        <v>0</v>
      </c>
      <c r="D1903">
        <f>'All Transactions'!H1903</f>
        <v>0</v>
      </c>
      <c r="E1903">
        <f>'All Transactions'!I1903</f>
        <v>0</v>
      </c>
      <c r="F1903">
        <f>'All Transactions'!J1903</f>
        <v>0</v>
      </c>
      <c r="G1903">
        <f>'All Transactions'!K1903</f>
        <v>0</v>
      </c>
      <c r="H1903">
        <f>(N1902+B1903*H1902)*'Master-Stocks'!$I$1</f>
        <v>7.2888821071863605E-2</v>
      </c>
      <c r="I1903">
        <f>(O1902+C1903*I1902)*'Master-Stocks'!$I$1</f>
        <v>4.04</v>
      </c>
      <c r="J1903">
        <f>(P1902+D1903*J1902)*'Master-Stocks'!$I$1</f>
        <v>4.5423188969331233E-3</v>
      </c>
      <c r="K1903">
        <f>(Q1902+E1903*K1902)*'Master-Stocks'!$I$1</f>
        <v>37.944391680000003</v>
      </c>
      <c r="L1903">
        <f>(R1902+F1903*L1902)*'Master-Stocks'!$I$1</f>
        <v>7.9470472667040006</v>
      </c>
      <c r="M1903">
        <f ca="1">(S1902+G1903*M1902)*'Master-Stocks'!$I$1</f>
        <v>1.4495762867466301E-2</v>
      </c>
      <c r="N1903">
        <f t="shared" ref="N1903:S1903" si="1900">H1902*B1903+N1902</f>
        <v>7.2888821071863603</v>
      </c>
      <c r="O1903">
        <f t="shared" si="1900"/>
        <v>404</v>
      </c>
      <c r="P1903">
        <f t="shared" si="1900"/>
        <v>0.4542318896933123</v>
      </c>
      <c r="Q1903">
        <f t="shared" si="1900"/>
        <v>3794.4391680000003</v>
      </c>
      <c r="R1903">
        <f t="shared" si="1900"/>
        <v>794.70472667040008</v>
      </c>
      <c r="S1903">
        <f t="shared" ca="1" si="1900"/>
        <v>1.44957628674663</v>
      </c>
    </row>
    <row r="1904" spans="1:19" ht="12.75" x14ac:dyDescent="0.2">
      <c r="A1904">
        <f>'All Transactions'!A1904</f>
        <v>0</v>
      </c>
      <c r="B1904">
        <f>'All Transactions'!F1904</f>
        <v>0</v>
      </c>
      <c r="C1904">
        <f>'All Transactions'!G1904</f>
        <v>0</v>
      </c>
      <c r="D1904">
        <f>'All Transactions'!H1904</f>
        <v>0</v>
      </c>
      <c r="E1904">
        <f>'All Transactions'!I1904</f>
        <v>0</v>
      </c>
      <c r="F1904">
        <f>'All Transactions'!J1904</f>
        <v>0</v>
      </c>
      <c r="G1904">
        <f>'All Transactions'!K1904</f>
        <v>0</v>
      </c>
      <c r="H1904">
        <f>(N1903+B1904*H1903)*'Master-Stocks'!$I$1</f>
        <v>7.2888821071863605E-2</v>
      </c>
      <c r="I1904">
        <f>(O1903+C1904*I1903)*'Master-Stocks'!$I$1</f>
        <v>4.04</v>
      </c>
      <c r="J1904">
        <f>(P1903+D1904*J1903)*'Master-Stocks'!$I$1</f>
        <v>4.5423188969331233E-3</v>
      </c>
      <c r="K1904">
        <f>(Q1903+E1904*K1903)*'Master-Stocks'!$I$1</f>
        <v>37.944391680000003</v>
      </c>
      <c r="L1904">
        <f>(R1903+F1904*L1903)*'Master-Stocks'!$I$1</f>
        <v>7.9470472667040006</v>
      </c>
      <c r="M1904">
        <f ca="1">(S1903+G1904*M1903)*'Master-Stocks'!$I$1</f>
        <v>1.4495762867466301E-2</v>
      </c>
      <c r="N1904">
        <f t="shared" ref="N1904:S1904" si="1901">H1903*B1904+N1903</f>
        <v>7.2888821071863603</v>
      </c>
      <c r="O1904">
        <f t="shared" si="1901"/>
        <v>404</v>
      </c>
      <c r="P1904">
        <f t="shared" si="1901"/>
        <v>0.4542318896933123</v>
      </c>
      <c r="Q1904">
        <f t="shared" si="1901"/>
        <v>3794.4391680000003</v>
      </c>
      <c r="R1904">
        <f t="shared" si="1901"/>
        <v>794.70472667040008</v>
      </c>
      <c r="S1904">
        <f t="shared" ca="1" si="1901"/>
        <v>1.44957628674663</v>
      </c>
    </row>
    <row r="1905" spans="1:19" ht="12.75" x14ac:dyDescent="0.2">
      <c r="A1905">
        <f>'All Transactions'!A1905</f>
        <v>0</v>
      </c>
      <c r="B1905">
        <f>'All Transactions'!F1905</f>
        <v>0</v>
      </c>
      <c r="C1905">
        <f>'All Transactions'!G1905</f>
        <v>0</v>
      </c>
      <c r="D1905">
        <f>'All Transactions'!H1905</f>
        <v>0</v>
      </c>
      <c r="E1905">
        <f>'All Transactions'!I1905</f>
        <v>0</v>
      </c>
      <c r="F1905">
        <f>'All Transactions'!J1905</f>
        <v>0</v>
      </c>
      <c r="G1905">
        <f>'All Transactions'!K1905</f>
        <v>0</v>
      </c>
      <c r="H1905">
        <f>(N1904+B1905*H1904)*'Master-Stocks'!$I$1</f>
        <v>7.2888821071863605E-2</v>
      </c>
      <c r="I1905">
        <f>(O1904+C1905*I1904)*'Master-Stocks'!$I$1</f>
        <v>4.04</v>
      </c>
      <c r="J1905">
        <f>(P1904+D1905*J1904)*'Master-Stocks'!$I$1</f>
        <v>4.5423188969331233E-3</v>
      </c>
      <c r="K1905">
        <f>(Q1904+E1905*K1904)*'Master-Stocks'!$I$1</f>
        <v>37.944391680000003</v>
      </c>
      <c r="L1905">
        <f>(R1904+F1905*L1904)*'Master-Stocks'!$I$1</f>
        <v>7.9470472667040006</v>
      </c>
      <c r="M1905">
        <f ca="1">(S1904+G1905*M1904)*'Master-Stocks'!$I$1</f>
        <v>1.4495762867466301E-2</v>
      </c>
      <c r="N1905">
        <f t="shared" ref="N1905:S1905" si="1902">H1904*B1905+N1904</f>
        <v>7.2888821071863603</v>
      </c>
      <c r="O1905">
        <f t="shared" si="1902"/>
        <v>404</v>
      </c>
      <c r="P1905">
        <f t="shared" si="1902"/>
        <v>0.4542318896933123</v>
      </c>
      <c r="Q1905">
        <f t="shared" si="1902"/>
        <v>3794.4391680000003</v>
      </c>
      <c r="R1905">
        <f t="shared" si="1902"/>
        <v>794.70472667040008</v>
      </c>
      <c r="S1905">
        <f t="shared" ca="1" si="1902"/>
        <v>1.44957628674663</v>
      </c>
    </row>
    <row r="1906" spans="1:19" ht="12.75" x14ac:dyDescent="0.2">
      <c r="A1906">
        <f>'All Transactions'!A1906</f>
        <v>0</v>
      </c>
      <c r="B1906">
        <f>'All Transactions'!F1906</f>
        <v>0</v>
      </c>
      <c r="C1906">
        <f>'All Transactions'!G1906</f>
        <v>0</v>
      </c>
      <c r="D1906">
        <f>'All Transactions'!H1906</f>
        <v>0</v>
      </c>
      <c r="E1906">
        <f>'All Transactions'!I1906</f>
        <v>0</v>
      </c>
      <c r="F1906">
        <f>'All Transactions'!J1906</f>
        <v>0</v>
      </c>
      <c r="G1906">
        <f>'All Transactions'!K1906</f>
        <v>0</v>
      </c>
      <c r="H1906">
        <f>(N1905+B1906*H1905)*'Master-Stocks'!$I$1</f>
        <v>7.2888821071863605E-2</v>
      </c>
      <c r="I1906">
        <f>(O1905+C1906*I1905)*'Master-Stocks'!$I$1</f>
        <v>4.04</v>
      </c>
      <c r="J1906">
        <f>(P1905+D1906*J1905)*'Master-Stocks'!$I$1</f>
        <v>4.5423188969331233E-3</v>
      </c>
      <c r="K1906">
        <f>(Q1905+E1906*K1905)*'Master-Stocks'!$I$1</f>
        <v>37.944391680000003</v>
      </c>
      <c r="L1906">
        <f>(R1905+F1906*L1905)*'Master-Stocks'!$I$1</f>
        <v>7.9470472667040006</v>
      </c>
      <c r="M1906">
        <f ca="1">(S1905+G1906*M1905)*'Master-Stocks'!$I$1</f>
        <v>1.4495762867466301E-2</v>
      </c>
      <c r="N1906">
        <f t="shared" ref="N1906:S1906" si="1903">H1905*B1906+N1905</f>
        <v>7.2888821071863603</v>
      </c>
      <c r="O1906">
        <f t="shared" si="1903"/>
        <v>404</v>
      </c>
      <c r="P1906">
        <f t="shared" si="1903"/>
        <v>0.4542318896933123</v>
      </c>
      <c r="Q1906">
        <f t="shared" si="1903"/>
        <v>3794.4391680000003</v>
      </c>
      <c r="R1906">
        <f t="shared" si="1903"/>
        <v>794.70472667040008</v>
      </c>
      <c r="S1906">
        <f t="shared" ca="1" si="1903"/>
        <v>1.44957628674663</v>
      </c>
    </row>
    <row r="1907" spans="1:19" ht="12.75" x14ac:dyDescent="0.2">
      <c r="A1907">
        <f>'All Transactions'!A1907</f>
        <v>0</v>
      </c>
      <c r="B1907">
        <f>'All Transactions'!F1907</f>
        <v>0</v>
      </c>
      <c r="C1907">
        <f>'All Transactions'!G1907</f>
        <v>0</v>
      </c>
      <c r="D1907">
        <f>'All Transactions'!H1907</f>
        <v>0</v>
      </c>
      <c r="E1907">
        <f>'All Transactions'!I1907</f>
        <v>0</v>
      </c>
      <c r="F1907">
        <f>'All Transactions'!J1907</f>
        <v>0</v>
      </c>
      <c r="G1907">
        <f>'All Transactions'!K1907</f>
        <v>0</v>
      </c>
      <c r="H1907">
        <f>(N1906+B1907*H1906)*'Master-Stocks'!$I$1</f>
        <v>7.2888821071863605E-2</v>
      </c>
      <c r="I1907">
        <f>(O1906+C1907*I1906)*'Master-Stocks'!$I$1</f>
        <v>4.04</v>
      </c>
      <c r="J1907">
        <f>(P1906+D1907*J1906)*'Master-Stocks'!$I$1</f>
        <v>4.5423188969331233E-3</v>
      </c>
      <c r="K1907">
        <f>(Q1906+E1907*K1906)*'Master-Stocks'!$I$1</f>
        <v>37.944391680000003</v>
      </c>
      <c r="L1907">
        <f>(R1906+F1907*L1906)*'Master-Stocks'!$I$1</f>
        <v>7.9470472667040006</v>
      </c>
      <c r="M1907">
        <f ca="1">(S1906+G1907*M1906)*'Master-Stocks'!$I$1</f>
        <v>1.4495762867466301E-2</v>
      </c>
      <c r="N1907">
        <f t="shared" ref="N1907:S1907" si="1904">H1906*B1907+N1906</f>
        <v>7.2888821071863603</v>
      </c>
      <c r="O1907">
        <f t="shared" si="1904"/>
        <v>404</v>
      </c>
      <c r="P1907">
        <f t="shared" si="1904"/>
        <v>0.4542318896933123</v>
      </c>
      <c r="Q1907">
        <f t="shared" si="1904"/>
        <v>3794.4391680000003</v>
      </c>
      <c r="R1907">
        <f t="shared" si="1904"/>
        <v>794.70472667040008</v>
      </c>
      <c r="S1907">
        <f t="shared" ca="1" si="1904"/>
        <v>1.44957628674663</v>
      </c>
    </row>
    <row r="1908" spans="1:19" ht="12.75" x14ac:dyDescent="0.2">
      <c r="A1908">
        <f>'All Transactions'!A1908</f>
        <v>0</v>
      </c>
      <c r="B1908">
        <f>'All Transactions'!F1908</f>
        <v>0</v>
      </c>
      <c r="C1908">
        <f>'All Transactions'!G1908</f>
        <v>0</v>
      </c>
      <c r="D1908">
        <f>'All Transactions'!H1908</f>
        <v>0</v>
      </c>
      <c r="E1908">
        <f>'All Transactions'!I1908</f>
        <v>0</v>
      </c>
      <c r="F1908">
        <f>'All Transactions'!J1908</f>
        <v>0</v>
      </c>
      <c r="G1908">
        <f>'All Transactions'!K1908</f>
        <v>0</v>
      </c>
      <c r="H1908">
        <f>(N1907+B1908*H1907)*'Master-Stocks'!$I$1</f>
        <v>7.2888821071863605E-2</v>
      </c>
      <c r="I1908">
        <f>(O1907+C1908*I1907)*'Master-Stocks'!$I$1</f>
        <v>4.04</v>
      </c>
      <c r="J1908">
        <f>(P1907+D1908*J1907)*'Master-Stocks'!$I$1</f>
        <v>4.5423188969331233E-3</v>
      </c>
      <c r="K1908">
        <f>(Q1907+E1908*K1907)*'Master-Stocks'!$I$1</f>
        <v>37.944391680000003</v>
      </c>
      <c r="L1908">
        <f>(R1907+F1908*L1907)*'Master-Stocks'!$I$1</f>
        <v>7.9470472667040006</v>
      </c>
      <c r="M1908">
        <f ca="1">(S1907+G1908*M1907)*'Master-Stocks'!$I$1</f>
        <v>1.4495762867466301E-2</v>
      </c>
      <c r="N1908">
        <f t="shared" ref="N1908:S1908" si="1905">H1907*B1908+N1907</f>
        <v>7.2888821071863603</v>
      </c>
      <c r="O1908">
        <f t="shared" si="1905"/>
        <v>404</v>
      </c>
      <c r="P1908">
        <f t="shared" si="1905"/>
        <v>0.4542318896933123</v>
      </c>
      <c r="Q1908">
        <f t="shared" si="1905"/>
        <v>3794.4391680000003</v>
      </c>
      <c r="R1908">
        <f t="shared" si="1905"/>
        <v>794.70472667040008</v>
      </c>
      <c r="S1908">
        <f t="shared" ca="1" si="1905"/>
        <v>1.44957628674663</v>
      </c>
    </row>
    <row r="1909" spans="1:19" ht="12.75" x14ac:dyDescent="0.2">
      <c r="A1909">
        <f>'All Transactions'!A1909</f>
        <v>0</v>
      </c>
      <c r="B1909">
        <f>'All Transactions'!F1909</f>
        <v>0</v>
      </c>
      <c r="C1909">
        <f>'All Transactions'!G1909</f>
        <v>0</v>
      </c>
      <c r="D1909">
        <f>'All Transactions'!H1909</f>
        <v>0</v>
      </c>
      <c r="E1909">
        <f>'All Transactions'!I1909</f>
        <v>0</v>
      </c>
      <c r="F1909">
        <f>'All Transactions'!J1909</f>
        <v>0</v>
      </c>
      <c r="G1909">
        <f>'All Transactions'!K1909</f>
        <v>0</v>
      </c>
      <c r="H1909">
        <f>(N1908+B1909*H1908)*'Master-Stocks'!$I$1</f>
        <v>7.2888821071863605E-2</v>
      </c>
      <c r="I1909">
        <f>(O1908+C1909*I1908)*'Master-Stocks'!$I$1</f>
        <v>4.04</v>
      </c>
      <c r="J1909">
        <f>(P1908+D1909*J1908)*'Master-Stocks'!$I$1</f>
        <v>4.5423188969331233E-3</v>
      </c>
      <c r="K1909">
        <f>(Q1908+E1909*K1908)*'Master-Stocks'!$I$1</f>
        <v>37.944391680000003</v>
      </c>
      <c r="L1909">
        <f>(R1908+F1909*L1908)*'Master-Stocks'!$I$1</f>
        <v>7.9470472667040006</v>
      </c>
      <c r="M1909">
        <f ca="1">(S1908+G1909*M1908)*'Master-Stocks'!$I$1</f>
        <v>1.4495762867466301E-2</v>
      </c>
      <c r="N1909">
        <f t="shared" ref="N1909:S1909" si="1906">H1908*B1909+N1908</f>
        <v>7.2888821071863603</v>
      </c>
      <c r="O1909">
        <f t="shared" si="1906"/>
        <v>404</v>
      </c>
      <c r="P1909">
        <f t="shared" si="1906"/>
        <v>0.4542318896933123</v>
      </c>
      <c r="Q1909">
        <f t="shared" si="1906"/>
        <v>3794.4391680000003</v>
      </c>
      <c r="R1909">
        <f t="shared" si="1906"/>
        <v>794.70472667040008</v>
      </c>
      <c r="S1909">
        <f t="shared" ca="1" si="1906"/>
        <v>1.44957628674663</v>
      </c>
    </row>
    <row r="1910" spans="1:19" ht="12.75" x14ac:dyDescent="0.2">
      <c r="A1910">
        <f>'All Transactions'!A1910</f>
        <v>0</v>
      </c>
      <c r="B1910">
        <f>'All Transactions'!F1910</f>
        <v>0</v>
      </c>
      <c r="C1910">
        <f>'All Transactions'!G1910</f>
        <v>0</v>
      </c>
      <c r="D1910">
        <f>'All Transactions'!H1910</f>
        <v>0</v>
      </c>
      <c r="E1910">
        <f>'All Transactions'!I1910</f>
        <v>0</v>
      </c>
      <c r="F1910">
        <f>'All Transactions'!J1910</f>
        <v>0</v>
      </c>
      <c r="G1910">
        <f>'All Transactions'!K1910</f>
        <v>0</v>
      </c>
      <c r="H1910">
        <f>(N1909+B1910*H1909)*'Master-Stocks'!$I$1</f>
        <v>7.2888821071863605E-2</v>
      </c>
      <c r="I1910">
        <f>(O1909+C1910*I1909)*'Master-Stocks'!$I$1</f>
        <v>4.04</v>
      </c>
      <c r="J1910">
        <f>(P1909+D1910*J1909)*'Master-Stocks'!$I$1</f>
        <v>4.5423188969331233E-3</v>
      </c>
      <c r="K1910">
        <f>(Q1909+E1910*K1909)*'Master-Stocks'!$I$1</f>
        <v>37.944391680000003</v>
      </c>
      <c r="L1910">
        <f>(R1909+F1910*L1909)*'Master-Stocks'!$I$1</f>
        <v>7.9470472667040006</v>
      </c>
      <c r="M1910">
        <f ca="1">(S1909+G1910*M1909)*'Master-Stocks'!$I$1</f>
        <v>1.4495762867466301E-2</v>
      </c>
      <c r="N1910">
        <f t="shared" ref="N1910:S1910" si="1907">H1909*B1910+N1909</f>
        <v>7.2888821071863603</v>
      </c>
      <c r="O1910">
        <f t="shared" si="1907"/>
        <v>404</v>
      </c>
      <c r="P1910">
        <f t="shared" si="1907"/>
        <v>0.4542318896933123</v>
      </c>
      <c r="Q1910">
        <f t="shared" si="1907"/>
        <v>3794.4391680000003</v>
      </c>
      <c r="R1910">
        <f t="shared" si="1907"/>
        <v>794.70472667040008</v>
      </c>
      <c r="S1910">
        <f t="shared" ca="1" si="1907"/>
        <v>1.44957628674663</v>
      </c>
    </row>
    <row r="1911" spans="1:19" ht="12.75" x14ac:dyDescent="0.2">
      <c r="A1911">
        <f>'All Transactions'!A1911</f>
        <v>0</v>
      </c>
      <c r="B1911">
        <f>'All Transactions'!F1911</f>
        <v>0</v>
      </c>
      <c r="C1911">
        <f>'All Transactions'!G1911</f>
        <v>0</v>
      </c>
      <c r="D1911">
        <f>'All Transactions'!H1911</f>
        <v>0</v>
      </c>
      <c r="E1911">
        <f>'All Transactions'!I1911</f>
        <v>0</v>
      </c>
      <c r="F1911">
        <f>'All Transactions'!J1911</f>
        <v>0</v>
      </c>
      <c r="G1911">
        <f>'All Transactions'!K1911</f>
        <v>0</v>
      </c>
      <c r="H1911">
        <f>(N1910+B1911*H1910)*'Master-Stocks'!$I$1</f>
        <v>7.2888821071863605E-2</v>
      </c>
      <c r="I1911">
        <f>(O1910+C1911*I1910)*'Master-Stocks'!$I$1</f>
        <v>4.04</v>
      </c>
      <c r="J1911">
        <f>(P1910+D1911*J1910)*'Master-Stocks'!$I$1</f>
        <v>4.5423188969331233E-3</v>
      </c>
      <c r="K1911">
        <f>(Q1910+E1911*K1910)*'Master-Stocks'!$I$1</f>
        <v>37.944391680000003</v>
      </c>
      <c r="L1911">
        <f>(R1910+F1911*L1910)*'Master-Stocks'!$I$1</f>
        <v>7.9470472667040006</v>
      </c>
      <c r="M1911">
        <f ca="1">(S1910+G1911*M1910)*'Master-Stocks'!$I$1</f>
        <v>1.4495762867466301E-2</v>
      </c>
      <c r="N1911">
        <f t="shared" ref="N1911:S1911" si="1908">H1910*B1911+N1910</f>
        <v>7.2888821071863603</v>
      </c>
      <c r="O1911">
        <f t="shared" si="1908"/>
        <v>404</v>
      </c>
      <c r="P1911">
        <f t="shared" si="1908"/>
        <v>0.4542318896933123</v>
      </c>
      <c r="Q1911">
        <f t="shared" si="1908"/>
        <v>3794.4391680000003</v>
      </c>
      <c r="R1911">
        <f t="shared" si="1908"/>
        <v>794.70472667040008</v>
      </c>
      <c r="S1911">
        <f t="shared" ca="1" si="1908"/>
        <v>1.44957628674663</v>
      </c>
    </row>
    <row r="1912" spans="1:19" ht="12.75" x14ac:dyDescent="0.2">
      <c r="A1912">
        <f>'All Transactions'!A1912</f>
        <v>0</v>
      </c>
      <c r="B1912">
        <f>'All Transactions'!F1912</f>
        <v>0</v>
      </c>
      <c r="C1912">
        <f>'All Transactions'!G1912</f>
        <v>0</v>
      </c>
      <c r="D1912">
        <f>'All Transactions'!H1912</f>
        <v>0</v>
      </c>
      <c r="E1912">
        <f>'All Transactions'!I1912</f>
        <v>0</v>
      </c>
      <c r="F1912">
        <f>'All Transactions'!J1912</f>
        <v>0</v>
      </c>
      <c r="G1912">
        <f>'All Transactions'!K1912</f>
        <v>0</v>
      </c>
      <c r="H1912">
        <f>(N1911+B1912*H1911)*'Master-Stocks'!$I$1</f>
        <v>7.2888821071863605E-2</v>
      </c>
      <c r="I1912">
        <f>(O1911+C1912*I1911)*'Master-Stocks'!$I$1</f>
        <v>4.04</v>
      </c>
      <c r="J1912">
        <f>(P1911+D1912*J1911)*'Master-Stocks'!$I$1</f>
        <v>4.5423188969331233E-3</v>
      </c>
      <c r="K1912">
        <f>(Q1911+E1912*K1911)*'Master-Stocks'!$I$1</f>
        <v>37.944391680000003</v>
      </c>
      <c r="L1912">
        <f>(R1911+F1912*L1911)*'Master-Stocks'!$I$1</f>
        <v>7.9470472667040006</v>
      </c>
      <c r="M1912">
        <f ca="1">(S1911+G1912*M1911)*'Master-Stocks'!$I$1</f>
        <v>1.4495762867466301E-2</v>
      </c>
      <c r="N1912">
        <f t="shared" ref="N1912:S1912" si="1909">H1911*B1912+N1911</f>
        <v>7.2888821071863603</v>
      </c>
      <c r="O1912">
        <f t="shared" si="1909"/>
        <v>404</v>
      </c>
      <c r="P1912">
        <f t="shared" si="1909"/>
        <v>0.4542318896933123</v>
      </c>
      <c r="Q1912">
        <f t="shared" si="1909"/>
        <v>3794.4391680000003</v>
      </c>
      <c r="R1912">
        <f t="shared" si="1909"/>
        <v>794.70472667040008</v>
      </c>
      <c r="S1912">
        <f t="shared" ca="1" si="1909"/>
        <v>1.44957628674663</v>
      </c>
    </row>
    <row r="1913" spans="1:19" ht="12.75" x14ac:dyDescent="0.2">
      <c r="A1913">
        <f>'All Transactions'!A1913</f>
        <v>0</v>
      </c>
      <c r="B1913">
        <f>'All Transactions'!F1913</f>
        <v>0</v>
      </c>
      <c r="C1913">
        <f>'All Transactions'!G1913</f>
        <v>0</v>
      </c>
      <c r="D1913">
        <f>'All Transactions'!H1913</f>
        <v>0</v>
      </c>
      <c r="E1913">
        <f>'All Transactions'!I1913</f>
        <v>0</v>
      </c>
      <c r="F1913">
        <f>'All Transactions'!J1913</f>
        <v>0</v>
      </c>
      <c r="G1913">
        <f>'All Transactions'!K1913</f>
        <v>0</v>
      </c>
      <c r="H1913">
        <f>(N1912+B1913*H1912)*'Master-Stocks'!$I$1</f>
        <v>7.2888821071863605E-2</v>
      </c>
      <c r="I1913">
        <f>(O1912+C1913*I1912)*'Master-Stocks'!$I$1</f>
        <v>4.04</v>
      </c>
      <c r="J1913">
        <f>(P1912+D1913*J1912)*'Master-Stocks'!$I$1</f>
        <v>4.5423188969331233E-3</v>
      </c>
      <c r="K1913">
        <f>(Q1912+E1913*K1912)*'Master-Stocks'!$I$1</f>
        <v>37.944391680000003</v>
      </c>
      <c r="L1913">
        <f>(R1912+F1913*L1912)*'Master-Stocks'!$I$1</f>
        <v>7.9470472667040006</v>
      </c>
      <c r="M1913">
        <f ca="1">(S1912+G1913*M1912)*'Master-Stocks'!$I$1</f>
        <v>1.4495762867466301E-2</v>
      </c>
      <c r="N1913">
        <f t="shared" ref="N1913:S1913" si="1910">H1912*B1913+N1912</f>
        <v>7.2888821071863603</v>
      </c>
      <c r="O1913">
        <f t="shared" si="1910"/>
        <v>404</v>
      </c>
      <c r="P1913">
        <f t="shared" si="1910"/>
        <v>0.4542318896933123</v>
      </c>
      <c r="Q1913">
        <f t="shared" si="1910"/>
        <v>3794.4391680000003</v>
      </c>
      <c r="R1913">
        <f t="shared" si="1910"/>
        <v>794.70472667040008</v>
      </c>
      <c r="S1913">
        <f t="shared" ca="1" si="1910"/>
        <v>1.44957628674663</v>
      </c>
    </row>
    <row r="1914" spans="1:19" ht="12.75" x14ac:dyDescent="0.2">
      <c r="A1914">
        <f>'All Transactions'!A1914</f>
        <v>0</v>
      </c>
      <c r="B1914">
        <f>'All Transactions'!F1914</f>
        <v>0</v>
      </c>
      <c r="C1914">
        <f>'All Transactions'!G1914</f>
        <v>0</v>
      </c>
      <c r="D1914">
        <f>'All Transactions'!H1914</f>
        <v>0</v>
      </c>
      <c r="E1914">
        <f>'All Transactions'!I1914</f>
        <v>0</v>
      </c>
      <c r="F1914">
        <f>'All Transactions'!J1914</f>
        <v>0</v>
      </c>
      <c r="G1914">
        <f>'All Transactions'!K1914</f>
        <v>0</v>
      </c>
      <c r="H1914">
        <f>(N1913+B1914*H1913)*'Master-Stocks'!$I$1</f>
        <v>7.2888821071863605E-2</v>
      </c>
      <c r="I1914">
        <f>(O1913+C1914*I1913)*'Master-Stocks'!$I$1</f>
        <v>4.04</v>
      </c>
      <c r="J1914">
        <f>(P1913+D1914*J1913)*'Master-Stocks'!$I$1</f>
        <v>4.5423188969331233E-3</v>
      </c>
      <c r="K1914">
        <f>(Q1913+E1914*K1913)*'Master-Stocks'!$I$1</f>
        <v>37.944391680000003</v>
      </c>
      <c r="L1914">
        <f>(R1913+F1914*L1913)*'Master-Stocks'!$I$1</f>
        <v>7.9470472667040006</v>
      </c>
      <c r="M1914">
        <f ca="1">(S1913+G1914*M1913)*'Master-Stocks'!$I$1</f>
        <v>1.4495762867466301E-2</v>
      </c>
      <c r="N1914">
        <f t="shared" ref="N1914:S1914" si="1911">H1913*B1914+N1913</f>
        <v>7.2888821071863603</v>
      </c>
      <c r="O1914">
        <f t="shared" si="1911"/>
        <v>404</v>
      </c>
      <c r="P1914">
        <f t="shared" si="1911"/>
        <v>0.4542318896933123</v>
      </c>
      <c r="Q1914">
        <f t="shared" si="1911"/>
        <v>3794.4391680000003</v>
      </c>
      <c r="R1914">
        <f t="shared" si="1911"/>
        <v>794.70472667040008</v>
      </c>
      <c r="S1914">
        <f t="shared" ca="1" si="1911"/>
        <v>1.44957628674663</v>
      </c>
    </row>
    <row r="1915" spans="1:19" ht="12.75" x14ac:dyDescent="0.2">
      <c r="A1915">
        <f>'All Transactions'!A1915</f>
        <v>0</v>
      </c>
      <c r="B1915">
        <f>'All Transactions'!F1915</f>
        <v>0</v>
      </c>
      <c r="C1915">
        <f>'All Transactions'!G1915</f>
        <v>0</v>
      </c>
      <c r="D1915">
        <f>'All Transactions'!H1915</f>
        <v>0</v>
      </c>
      <c r="E1915">
        <f>'All Transactions'!I1915</f>
        <v>0</v>
      </c>
      <c r="F1915">
        <f>'All Transactions'!J1915</f>
        <v>0</v>
      </c>
      <c r="G1915">
        <f>'All Transactions'!K1915</f>
        <v>0</v>
      </c>
      <c r="H1915">
        <f>(N1914+B1915*H1914)*'Master-Stocks'!$I$1</f>
        <v>7.2888821071863605E-2</v>
      </c>
      <c r="I1915">
        <f>(O1914+C1915*I1914)*'Master-Stocks'!$I$1</f>
        <v>4.04</v>
      </c>
      <c r="J1915">
        <f>(P1914+D1915*J1914)*'Master-Stocks'!$I$1</f>
        <v>4.5423188969331233E-3</v>
      </c>
      <c r="K1915">
        <f>(Q1914+E1915*K1914)*'Master-Stocks'!$I$1</f>
        <v>37.944391680000003</v>
      </c>
      <c r="L1915">
        <f>(R1914+F1915*L1914)*'Master-Stocks'!$I$1</f>
        <v>7.9470472667040006</v>
      </c>
      <c r="M1915">
        <f ca="1">(S1914+G1915*M1914)*'Master-Stocks'!$I$1</f>
        <v>1.4495762867466301E-2</v>
      </c>
      <c r="N1915">
        <f t="shared" ref="N1915:S1915" si="1912">H1914*B1915+N1914</f>
        <v>7.2888821071863603</v>
      </c>
      <c r="O1915">
        <f t="shared" si="1912"/>
        <v>404</v>
      </c>
      <c r="P1915">
        <f t="shared" si="1912"/>
        <v>0.4542318896933123</v>
      </c>
      <c r="Q1915">
        <f t="shared" si="1912"/>
        <v>3794.4391680000003</v>
      </c>
      <c r="R1915">
        <f t="shared" si="1912"/>
        <v>794.70472667040008</v>
      </c>
      <c r="S1915">
        <f t="shared" ca="1" si="1912"/>
        <v>1.44957628674663</v>
      </c>
    </row>
    <row r="1916" spans="1:19" ht="12.75" x14ac:dyDescent="0.2">
      <c r="A1916">
        <f>'All Transactions'!A1916</f>
        <v>0</v>
      </c>
      <c r="B1916">
        <f>'All Transactions'!F1916</f>
        <v>0</v>
      </c>
      <c r="C1916">
        <f>'All Transactions'!G1916</f>
        <v>0</v>
      </c>
      <c r="D1916">
        <f>'All Transactions'!H1916</f>
        <v>0</v>
      </c>
      <c r="E1916">
        <f>'All Transactions'!I1916</f>
        <v>0</v>
      </c>
      <c r="F1916">
        <f>'All Transactions'!J1916</f>
        <v>0</v>
      </c>
      <c r="G1916">
        <f>'All Transactions'!K1916</f>
        <v>0</v>
      </c>
      <c r="H1916">
        <f>(N1915+B1916*H1915)*'Master-Stocks'!$I$1</f>
        <v>7.2888821071863605E-2</v>
      </c>
      <c r="I1916">
        <f>(O1915+C1916*I1915)*'Master-Stocks'!$I$1</f>
        <v>4.04</v>
      </c>
      <c r="J1916">
        <f>(P1915+D1916*J1915)*'Master-Stocks'!$I$1</f>
        <v>4.5423188969331233E-3</v>
      </c>
      <c r="K1916">
        <f>(Q1915+E1916*K1915)*'Master-Stocks'!$I$1</f>
        <v>37.944391680000003</v>
      </c>
      <c r="L1916">
        <f>(R1915+F1916*L1915)*'Master-Stocks'!$I$1</f>
        <v>7.9470472667040006</v>
      </c>
      <c r="M1916">
        <f ca="1">(S1915+G1916*M1915)*'Master-Stocks'!$I$1</f>
        <v>1.4495762867466301E-2</v>
      </c>
      <c r="N1916">
        <f t="shared" ref="N1916:S1916" si="1913">H1915*B1916+N1915</f>
        <v>7.2888821071863603</v>
      </c>
      <c r="O1916">
        <f t="shared" si="1913"/>
        <v>404</v>
      </c>
      <c r="P1916">
        <f t="shared" si="1913"/>
        <v>0.4542318896933123</v>
      </c>
      <c r="Q1916">
        <f t="shared" si="1913"/>
        <v>3794.4391680000003</v>
      </c>
      <c r="R1916">
        <f t="shared" si="1913"/>
        <v>794.70472667040008</v>
      </c>
      <c r="S1916">
        <f t="shared" ca="1" si="1913"/>
        <v>1.44957628674663</v>
      </c>
    </row>
    <row r="1917" spans="1:19" ht="12.75" x14ac:dyDescent="0.2">
      <c r="A1917">
        <f>'All Transactions'!A1917</f>
        <v>0</v>
      </c>
      <c r="B1917">
        <f>'All Transactions'!F1917</f>
        <v>0</v>
      </c>
      <c r="C1917">
        <f>'All Transactions'!G1917</f>
        <v>0</v>
      </c>
      <c r="D1917">
        <f>'All Transactions'!H1917</f>
        <v>0</v>
      </c>
      <c r="E1917">
        <f>'All Transactions'!I1917</f>
        <v>0</v>
      </c>
      <c r="F1917">
        <f>'All Transactions'!J1917</f>
        <v>0</v>
      </c>
      <c r="G1917">
        <f>'All Transactions'!K1917</f>
        <v>0</v>
      </c>
      <c r="H1917">
        <f>(N1916+B1917*H1916)*'Master-Stocks'!$I$1</f>
        <v>7.2888821071863605E-2</v>
      </c>
      <c r="I1917">
        <f>(O1916+C1917*I1916)*'Master-Stocks'!$I$1</f>
        <v>4.04</v>
      </c>
      <c r="J1917">
        <f>(P1916+D1917*J1916)*'Master-Stocks'!$I$1</f>
        <v>4.5423188969331233E-3</v>
      </c>
      <c r="K1917">
        <f>(Q1916+E1917*K1916)*'Master-Stocks'!$I$1</f>
        <v>37.944391680000003</v>
      </c>
      <c r="L1917">
        <f>(R1916+F1917*L1916)*'Master-Stocks'!$I$1</f>
        <v>7.9470472667040006</v>
      </c>
      <c r="M1917">
        <f ca="1">(S1916+G1917*M1916)*'Master-Stocks'!$I$1</f>
        <v>1.4495762867466301E-2</v>
      </c>
      <c r="N1917">
        <f t="shared" ref="N1917:S1917" si="1914">H1916*B1917+N1916</f>
        <v>7.2888821071863603</v>
      </c>
      <c r="O1917">
        <f t="shared" si="1914"/>
        <v>404</v>
      </c>
      <c r="P1917">
        <f t="shared" si="1914"/>
        <v>0.4542318896933123</v>
      </c>
      <c r="Q1917">
        <f t="shared" si="1914"/>
        <v>3794.4391680000003</v>
      </c>
      <c r="R1917">
        <f t="shared" si="1914"/>
        <v>794.70472667040008</v>
      </c>
      <c r="S1917">
        <f t="shared" ca="1" si="1914"/>
        <v>1.44957628674663</v>
      </c>
    </row>
    <row r="1918" spans="1:19" ht="12.75" x14ac:dyDescent="0.2">
      <c r="A1918">
        <f>'All Transactions'!A1918</f>
        <v>0</v>
      </c>
      <c r="B1918">
        <f>'All Transactions'!F1918</f>
        <v>0</v>
      </c>
      <c r="C1918">
        <f>'All Transactions'!G1918</f>
        <v>0</v>
      </c>
      <c r="D1918">
        <f>'All Transactions'!H1918</f>
        <v>0</v>
      </c>
      <c r="E1918">
        <f>'All Transactions'!I1918</f>
        <v>0</v>
      </c>
      <c r="F1918">
        <f>'All Transactions'!J1918</f>
        <v>0</v>
      </c>
      <c r="G1918">
        <f>'All Transactions'!K1918</f>
        <v>0</v>
      </c>
      <c r="H1918">
        <f>(N1917+B1918*H1917)*'Master-Stocks'!$I$1</f>
        <v>7.2888821071863605E-2</v>
      </c>
      <c r="I1918">
        <f>(O1917+C1918*I1917)*'Master-Stocks'!$I$1</f>
        <v>4.04</v>
      </c>
      <c r="J1918">
        <f>(P1917+D1918*J1917)*'Master-Stocks'!$I$1</f>
        <v>4.5423188969331233E-3</v>
      </c>
      <c r="K1918">
        <f>(Q1917+E1918*K1917)*'Master-Stocks'!$I$1</f>
        <v>37.944391680000003</v>
      </c>
      <c r="L1918">
        <f>(R1917+F1918*L1917)*'Master-Stocks'!$I$1</f>
        <v>7.9470472667040006</v>
      </c>
      <c r="M1918">
        <f ca="1">(S1917+G1918*M1917)*'Master-Stocks'!$I$1</f>
        <v>1.4495762867466301E-2</v>
      </c>
      <c r="N1918">
        <f t="shared" ref="N1918:S1918" si="1915">H1917*B1918+N1917</f>
        <v>7.2888821071863603</v>
      </c>
      <c r="O1918">
        <f t="shared" si="1915"/>
        <v>404</v>
      </c>
      <c r="P1918">
        <f t="shared" si="1915"/>
        <v>0.4542318896933123</v>
      </c>
      <c r="Q1918">
        <f t="shared" si="1915"/>
        <v>3794.4391680000003</v>
      </c>
      <c r="R1918">
        <f t="shared" si="1915"/>
        <v>794.70472667040008</v>
      </c>
      <c r="S1918">
        <f t="shared" ca="1" si="1915"/>
        <v>1.44957628674663</v>
      </c>
    </row>
    <row r="1919" spans="1:19" ht="12.75" x14ac:dyDescent="0.2">
      <c r="A1919">
        <f>'All Transactions'!A1919</f>
        <v>0</v>
      </c>
      <c r="B1919">
        <f>'All Transactions'!F1919</f>
        <v>0</v>
      </c>
      <c r="C1919">
        <f>'All Transactions'!G1919</f>
        <v>0</v>
      </c>
      <c r="D1919">
        <f>'All Transactions'!H1919</f>
        <v>0</v>
      </c>
      <c r="E1919">
        <f>'All Transactions'!I1919</f>
        <v>0</v>
      </c>
      <c r="F1919">
        <f>'All Transactions'!J1919</f>
        <v>0</v>
      </c>
      <c r="G1919">
        <f>'All Transactions'!K1919</f>
        <v>0</v>
      </c>
      <c r="H1919">
        <f>(N1918+B1919*H1918)*'Master-Stocks'!$I$1</f>
        <v>7.2888821071863605E-2</v>
      </c>
      <c r="I1919">
        <f>(O1918+C1919*I1918)*'Master-Stocks'!$I$1</f>
        <v>4.04</v>
      </c>
      <c r="J1919">
        <f>(P1918+D1919*J1918)*'Master-Stocks'!$I$1</f>
        <v>4.5423188969331233E-3</v>
      </c>
      <c r="K1919">
        <f>(Q1918+E1919*K1918)*'Master-Stocks'!$I$1</f>
        <v>37.944391680000003</v>
      </c>
      <c r="L1919">
        <f>(R1918+F1919*L1918)*'Master-Stocks'!$I$1</f>
        <v>7.9470472667040006</v>
      </c>
      <c r="M1919">
        <f ca="1">(S1918+G1919*M1918)*'Master-Stocks'!$I$1</f>
        <v>1.4495762867466301E-2</v>
      </c>
      <c r="N1919">
        <f t="shared" ref="N1919:S1919" si="1916">H1918*B1919+N1918</f>
        <v>7.2888821071863603</v>
      </c>
      <c r="O1919">
        <f t="shared" si="1916"/>
        <v>404</v>
      </c>
      <c r="P1919">
        <f t="shared" si="1916"/>
        <v>0.4542318896933123</v>
      </c>
      <c r="Q1919">
        <f t="shared" si="1916"/>
        <v>3794.4391680000003</v>
      </c>
      <c r="R1919">
        <f t="shared" si="1916"/>
        <v>794.70472667040008</v>
      </c>
      <c r="S1919">
        <f t="shared" ca="1" si="1916"/>
        <v>1.44957628674663</v>
      </c>
    </row>
    <row r="1920" spans="1:19" ht="12.75" x14ac:dyDescent="0.2">
      <c r="A1920">
        <f>'All Transactions'!A1920</f>
        <v>0</v>
      </c>
      <c r="B1920">
        <f>'All Transactions'!F1920</f>
        <v>0</v>
      </c>
      <c r="C1920">
        <f>'All Transactions'!G1920</f>
        <v>0</v>
      </c>
      <c r="D1920">
        <f>'All Transactions'!H1920</f>
        <v>0</v>
      </c>
      <c r="E1920">
        <f>'All Transactions'!I1920</f>
        <v>0</v>
      </c>
      <c r="F1920">
        <f>'All Transactions'!J1920</f>
        <v>0</v>
      </c>
      <c r="G1920">
        <f>'All Transactions'!K1920</f>
        <v>0</v>
      </c>
      <c r="H1920">
        <f>(N1919+B1920*H1919)*'Master-Stocks'!$I$1</f>
        <v>7.2888821071863605E-2</v>
      </c>
      <c r="I1920">
        <f>(O1919+C1920*I1919)*'Master-Stocks'!$I$1</f>
        <v>4.04</v>
      </c>
      <c r="J1920">
        <f>(P1919+D1920*J1919)*'Master-Stocks'!$I$1</f>
        <v>4.5423188969331233E-3</v>
      </c>
      <c r="K1920">
        <f>(Q1919+E1920*K1919)*'Master-Stocks'!$I$1</f>
        <v>37.944391680000003</v>
      </c>
      <c r="L1920">
        <f>(R1919+F1920*L1919)*'Master-Stocks'!$I$1</f>
        <v>7.9470472667040006</v>
      </c>
      <c r="M1920">
        <f ca="1">(S1919+G1920*M1919)*'Master-Stocks'!$I$1</f>
        <v>1.4495762867466301E-2</v>
      </c>
      <c r="N1920">
        <f t="shared" ref="N1920:S1920" si="1917">H1919*B1920+N1919</f>
        <v>7.2888821071863603</v>
      </c>
      <c r="O1920">
        <f t="shared" si="1917"/>
        <v>404</v>
      </c>
      <c r="P1920">
        <f t="shared" si="1917"/>
        <v>0.4542318896933123</v>
      </c>
      <c r="Q1920">
        <f t="shared" si="1917"/>
        <v>3794.4391680000003</v>
      </c>
      <c r="R1920">
        <f t="shared" si="1917"/>
        <v>794.70472667040008</v>
      </c>
      <c r="S1920">
        <f t="shared" ca="1" si="1917"/>
        <v>1.44957628674663</v>
      </c>
    </row>
    <row r="1921" spans="1:19" ht="12.75" x14ac:dyDescent="0.2">
      <c r="A1921">
        <f>'All Transactions'!A1921</f>
        <v>0</v>
      </c>
      <c r="B1921">
        <f>'All Transactions'!F1921</f>
        <v>0</v>
      </c>
      <c r="C1921">
        <f>'All Transactions'!G1921</f>
        <v>0</v>
      </c>
      <c r="D1921">
        <f>'All Transactions'!H1921</f>
        <v>0</v>
      </c>
      <c r="E1921">
        <f>'All Transactions'!I1921</f>
        <v>0</v>
      </c>
      <c r="F1921">
        <f>'All Transactions'!J1921</f>
        <v>0</v>
      </c>
      <c r="G1921">
        <f>'All Transactions'!K1921</f>
        <v>0</v>
      </c>
      <c r="H1921">
        <f>(N1920+B1921*H1920)*'Master-Stocks'!$I$1</f>
        <v>7.2888821071863605E-2</v>
      </c>
      <c r="I1921">
        <f>(O1920+C1921*I1920)*'Master-Stocks'!$I$1</f>
        <v>4.04</v>
      </c>
      <c r="J1921">
        <f>(P1920+D1921*J1920)*'Master-Stocks'!$I$1</f>
        <v>4.5423188969331233E-3</v>
      </c>
      <c r="K1921">
        <f>(Q1920+E1921*K1920)*'Master-Stocks'!$I$1</f>
        <v>37.944391680000003</v>
      </c>
      <c r="L1921">
        <f>(R1920+F1921*L1920)*'Master-Stocks'!$I$1</f>
        <v>7.9470472667040006</v>
      </c>
      <c r="M1921">
        <f ca="1">(S1920+G1921*M1920)*'Master-Stocks'!$I$1</f>
        <v>1.4495762867466301E-2</v>
      </c>
      <c r="N1921">
        <f t="shared" ref="N1921:S1921" si="1918">H1920*B1921+N1920</f>
        <v>7.2888821071863603</v>
      </c>
      <c r="O1921">
        <f t="shared" si="1918"/>
        <v>404</v>
      </c>
      <c r="P1921">
        <f t="shared" si="1918"/>
        <v>0.4542318896933123</v>
      </c>
      <c r="Q1921">
        <f t="shared" si="1918"/>
        <v>3794.4391680000003</v>
      </c>
      <c r="R1921">
        <f t="shared" si="1918"/>
        <v>794.70472667040008</v>
      </c>
      <c r="S1921">
        <f t="shared" ca="1" si="1918"/>
        <v>1.44957628674663</v>
      </c>
    </row>
    <row r="1922" spans="1:19" ht="12.75" x14ac:dyDescent="0.2">
      <c r="A1922">
        <f>'All Transactions'!A1922</f>
        <v>0</v>
      </c>
      <c r="B1922">
        <f>'All Transactions'!F1922</f>
        <v>0</v>
      </c>
      <c r="C1922">
        <f>'All Transactions'!G1922</f>
        <v>0</v>
      </c>
      <c r="D1922">
        <f>'All Transactions'!H1922</f>
        <v>0</v>
      </c>
      <c r="E1922">
        <f>'All Transactions'!I1922</f>
        <v>0</v>
      </c>
      <c r="F1922">
        <f>'All Transactions'!J1922</f>
        <v>0</v>
      </c>
      <c r="G1922">
        <f>'All Transactions'!K1922</f>
        <v>0</v>
      </c>
      <c r="H1922">
        <f>(N1921+B1922*H1921)*'Master-Stocks'!$I$1</f>
        <v>7.2888821071863605E-2</v>
      </c>
      <c r="I1922">
        <f>(O1921+C1922*I1921)*'Master-Stocks'!$I$1</f>
        <v>4.04</v>
      </c>
      <c r="J1922">
        <f>(P1921+D1922*J1921)*'Master-Stocks'!$I$1</f>
        <v>4.5423188969331233E-3</v>
      </c>
      <c r="K1922">
        <f>(Q1921+E1922*K1921)*'Master-Stocks'!$I$1</f>
        <v>37.944391680000003</v>
      </c>
      <c r="L1922">
        <f>(R1921+F1922*L1921)*'Master-Stocks'!$I$1</f>
        <v>7.9470472667040006</v>
      </c>
      <c r="M1922">
        <f ca="1">(S1921+G1922*M1921)*'Master-Stocks'!$I$1</f>
        <v>1.4495762867466301E-2</v>
      </c>
      <c r="N1922">
        <f t="shared" ref="N1922:S1922" si="1919">H1921*B1922+N1921</f>
        <v>7.2888821071863603</v>
      </c>
      <c r="O1922">
        <f t="shared" si="1919"/>
        <v>404</v>
      </c>
      <c r="P1922">
        <f t="shared" si="1919"/>
        <v>0.4542318896933123</v>
      </c>
      <c r="Q1922">
        <f t="shared" si="1919"/>
        <v>3794.4391680000003</v>
      </c>
      <c r="R1922">
        <f t="shared" si="1919"/>
        <v>794.70472667040008</v>
      </c>
      <c r="S1922">
        <f t="shared" ca="1" si="1919"/>
        <v>1.44957628674663</v>
      </c>
    </row>
    <row r="1923" spans="1:19" ht="12.75" x14ac:dyDescent="0.2">
      <c r="A1923">
        <f>'All Transactions'!A1923</f>
        <v>0</v>
      </c>
      <c r="B1923">
        <f>'All Transactions'!F1923</f>
        <v>0</v>
      </c>
      <c r="C1923">
        <f>'All Transactions'!G1923</f>
        <v>0</v>
      </c>
      <c r="D1923">
        <f>'All Transactions'!H1923</f>
        <v>0</v>
      </c>
      <c r="E1923">
        <f>'All Transactions'!I1923</f>
        <v>0</v>
      </c>
      <c r="F1923">
        <f>'All Transactions'!J1923</f>
        <v>0</v>
      </c>
      <c r="G1923">
        <f>'All Transactions'!K1923</f>
        <v>0</v>
      </c>
      <c r="H1923">
        <f>(N1922+B1923*H1922)*'Master-Stocks'!$I$1</f>
        <v>7.2888821071863605E-2</v>
      </c>
      <c r="I1923">
        <f>(O1922+C1923*I1922)*'Master-Stocks'!$I$1</f>
        <v>4.04</v>
      </c>
      <c r="J1923">
        <f>(P1922+D1923*J1922)*'Master-Stocks'!$I$1</f>
        <v>4.5423188969331233E-3</v>
      </c>
      <c r="K1923">
        <f>(Q1922+E1923*K1922)*'Master-Stocks'!$I$1</f>
        <v>37.944391680000003</v>
      </c>
      <c r="L1923">
        <f>(R1922+F1923*L1922)*'Master-Stocks'!$I$1</f>
        <v>7.9470472667040006</v>
      </c>
      <c r="M1923">
        <f ca="1">(S1922+G1923*M1922)*'Master-Stocks'!$I$1</f>
        <v>1.4495762867466301E-2</v>
      </c>
      <c r="N1923">
        <f t="shared" ref="N1923:S1923" si="1920">H1922*B1923+N1922</f>
        <v>7.2888821071863603</v>
      </c>
      <c r="O1923">
        <f t="shared" si="1920"/>
        <v>404</v>
      </c>
      <c r="P1923">
        <f t="shared" si="1920"/>
        <v>0.4542318896933123</v>
      </c>
      <c r="Q1923">
        <f t="shared" si="1920"/>
        <v>3794.4391680000003</v>
      </c>
      <c r="R1923">
        <f t="shared" si="1920"/>
        <v>794.70472667040008</v>
      </c>
      <c r="S1923">
        <f t="shared" ca="1" si="1920"/>
        <v>1.44957628674663</v>
      </c>
    </row>
    <row r="1924" spans="1:19" ht="12.75" x14ac:dyDescent="0.2">
      <c r="A1924">
        <f>'All Transactions'!A1924</f>
        <v>0</v>
      </c>
      <c r="B1924">
        <f>'All Transactions'!F1924</f>
        <v>0</v>
      </c>
      <c r="C1924">
        <f>'All Transactions'!G1924</f>
        <v>0</v>
      </c>
      <c r="D1924">
        <f>'All Transactions'!H1924</f>
        <v>0</v>
      </c>
      <c r="E1924">
        <f>'All Transactions'!I1924</f>
        <v>0</v>
      </c>
      <c r="F1924">
        <f>'All Transactions'!J1924</f>
        <v>0</v>
      </c>
      <c r="G1924">
        <f>'All Transactions'!K1924</f>
        <v>0</v>
      </c>
      <c r="H1924">
        <f>(N1923+B1924*H1923)*'Master-Stocks'!$I$1</f>
        <v>7.2888821071863605E-2</v>
      </c>
      <c r="I1924">
        <f>(O1923+C1924*I1923)*'Master-Stocks'!$I$1</f>
        <v>4.04</v>
      </c>
      <c r="J1924">
        <f>(P1923+D1924*J1923)*'Master-Stocks'!$I$1</f>
        <v>4.5423188969331233E-3</v>
      </c>
      <c r="K1924">
        <f>(Q1923+E1924*K1923)*'Master-Stocks'!$I$1</f>
        <v>37.944391680000003</v>
      </c>
      <c r="L1924">
        <f>(R1923+F1924*L1923)*'Master-Stocks'!$I$1</f>
        <v>7.9470472667040006</v>
      </c>
      <c r="M1924">
        <f ca="1">(S1923+G1924*M1923)*'Master-Stocks'!$I$1</f>
        <v>1.4495762867466301E-2</v>
      </c>
      <c r="N1924">
        <f t="shared" ref="N1924:S1924" si="1921">H1923*B1924+N1923</f>
        <v>7.2888821071863603</v>
      </c>
      <c r="O1924">
        <f t="shared" si="1921"/>
        <v>404</v>
      </c>
      <c r="P1924">
        <f t="shared" si="1921"/>
        <v>0.4542318896933123</v>
      </c>
      <c r="Q1924">
        <f t="shared" si="1921"/>
        <v>3794.4391680000003</v>
      </c>
      <c r="R1924">
        <f t="shared" si="1921"/>
        <v>794.70472667040008</v>
      </c>
      <c r="S1924">
        <f t="shared" ca="1" si="1921"/>
        <v>1.44957628674663</v>
      </c>
    </row>
    <row r="1925" spans="1:19" ht="12.75" x14ac:dyDescent="0.2">
      <c r="A1925">
        <f>'All Transactions'!A1925</f>
        <v>0</v>
      </c>
      <c r="B1925">
        <f>'All Transactions'!F1925</f>
        <v>0</v>
      </c>
      <c r="C1925">
        <f>'All Transactions'!G1925</f>
        <v>0</v>
      </c>
      <c r="D1925">
        <f>'All Transactions'!H1925</f>
        <v>0</v>
      </c>
      <c r="E1925">
        <f>'All Transactions'!I1925</f>
        <v>0</v>
      </c>
      <c r="F1925">
        <f>'All Transactions'!J1925</f>
        <v>0</v>
      </c>
      <c r="G1925">
        <f>'All Transactions'!K1925</f>
        <v>0</v>
      </c>
      <c r="H1925">
        <f>(N1924+B1925*H1924)*'Master-Stocks'!$I$1</f>
        <v>7.2888821071863605E-2</v>
      </c>
      <c r="I1925">
        <f>(O1924+C1925*I1924)*'Master-Stocks'!$I$1</f>
        <v>4.04</v>
      </c>
      <c r="J1925">
        <f>(P1924+D1925*J1924)*'Master-Stocks'!$I$1</f>
        <v>4.5423188969331233E-3</v>
      </c>
      <c r="K1925">
        <f>(Q1924+E1925*K1924)*'Master-Stocks'!$I$1</f>
        <v>37.944391680000003</v>
      </c>
      <c r="L1925">
        <f>(R1924+F1925*L1924)*'Master-Stocks'!$I$1</f>
        <v>7.9470472667040006</v>
      </c>
      <c r="M1925">
        <f ca="1">(S1924+G1925*M1924)*'Master-Stocks'!$I$1</f>
        <v>1.4495762867466301E-2</v>
      </c>
      <c r="N1925">
        <f t="shared" ref="N1925:S1925" si="1922">H1924*B1925+N1924</f>
        <v>7.2888821071863603</v>
      </c>
      <c r="O1925">
        <f t="shared" si="1922"/>
        <v>404</v>
      </c>
      <c r="P1925">
        <f t="shared" si="1922"/>
        <v>0.4542318896933123</v>
      </c>
      <c r="Q1925">
        <f t="shared" si="1922"/>
        <v>3794.4391680000003</v>
      </c>
      <c r="R1925">
        <f t="shared" si="1922"/>
        <v>794.70472667040008</v>
      </c>
      <c r="S1925">
        <f t="shared" ca="1" si="1922"/>
        <v>1.44957628674663</v>
      </c>
    </row>
    <row r="1926" spans="1:19" ht="12.75" x14ac:dyDescent="0.2">
      <c r="A1926">
        <f>'All Transactions'!A1926</f>
        <v>0</v>
      </c>
      <c r="B1926">
        <f>'All Transactions'!F1926</f>
        <v>0</v>
      </c>
      <c r="C1926">
        <f>'All Transactions'!G1926</f>
        <v>0</v>
      </c>
      <c r="D1926">
        <f>'All Transactions'!H1926</f>
        <v>0</v>
      </c>
      <c r="E1926">
        <f>'All Transactions'!I1926</f>
        <v>0</v>
      </c>
      <c r="F1926">
        <f>'All Transactions'!J1926</f>
        <v>0</v>
      </c>
      <c r="G1926">
        <f>'All Transactions'!K1926</f>
        <v>0</v>
      </c>
      <c r="H1926">
        <f>(N1925+B1926*H1925)*'Master-Stocks'!$I$1</f>
        <v>7.2888821071863605E-2</v>
      </c>
      <c r="I1926">
        <f>(O1925+C1926*I1925)*'Master-Stocks'!$I$1</f>
        <v>4.04</v>
      </c>
      <c r="J1926">
        <f>(P1925+D1926*J1925)*'Master-Stocks'!$I$1</f>
        <v>4.5423188969331233E-3</v>
      </c>
      <c r="K1926">
        <f>(Q1925+E1926*K1925)*'Master-Stocks'!$I$1</f>
        <v>37.944391680000003</v>
      </c>
      <c r="L1926">
        <f>(R1925+F1926*L1925)*'Master-Stocks'!$I$1</f>
        <v>7.9470472667040006</v>
      </c>
      <c r="M1926">
        <f ca="1">(S1925+G1926*M1925)*'Master-Stocks'!$I$1</f>
        <v>1.4495762867466301E-2</v>
      </c>
      <c r="N1926">
        <f t="shared" ref="N1926:S1926" si="1923">H1925*B1926+N1925</f>
        <v>7.2888821071863603</v>
      </c>
      <c r="O1926">
        <f t="shared" si="1923"/>
        <v>404</v>
      </c>
      <c r="P1926">
        <f t="shared" si="1923"/>
        <v>0.4542318896933123</v>
      </c>
      <c r="Q1926">
        <f t="shared" si="1923"/>
        <v>3794.4391680000003</v>
      </c>
      <c r="R1926">
        <f t="shared" si="1923"/>
        <v>794.70472667040008</v>
      </c>
      <c r="S1926">
        <f t="shared" ca="1" si="1923"/>
        <v>1.44957628674663</v>
      </c>
    </row>
    <row r="1927" spans="1:19" ht="12.75" x14ac:dyDescent="0.2">
      <c r="A1927">
        <f>'All Transactions'!A1927</f>
        <v>0</v>
      </c>
      <c r="B1927">
        <f>'All Transactions'!F1927</f>
        <v>0</v>
      </c>
      <c r="C1927">
        <f>'All Transactions'!G1927</f>
        <v>0</v>
      </c>
      <c r="D1927">
        <f>'All Transactions'!H1927</f>
        <v>0</v>
      </c>
      <c r="E1927">
        <f>'All Transactions'!I1927</f>
        <v>0</v>
      </c>
      <c r="F1927">
        <f>'All Transactions'!J1927</f>
        <v>0</v>
      </c>
      <c r="G1927">
        <f>'All Transactions'!K1927</f>
        <v>0</v>
      </c>
      <c r="H1927">
        <f>(N1926+B1927*H1926)*'Master-Stocks'!$I$1</f>
        <v>7.2888821071863605E-2</v>
      </c>
      <c r="I1927">
        <f>(O1926+C1927*I1926)*'Master-Stocks'!$I$1</f>
        <v>4.04</v>
      </c>
      <c r="J1927">
        <f>(P1926+D1927*J1926)*'Master-Stocks'!$I$1</f>
        <v>4.5423188969331233E-3</v>
      </c>
      <c r="K1927">
        <f>(Q1926+E1927*K1926)*'Master-Stocks'!$I$1</f>
        <v>37.944391680000003</v>
      </c>
      <c r="L1927">
        <f>(R1926+F1927*L1926)*'Master-Stocks'!$I$1</f>
        <v>7.9470472667040006</v>
      </c>
      <c r="M1927">
        <f ca="1">(S1926+G1927*M1926)*'Master-Stocks'!$I$1</f>
        <v>1.4495762867466301E-2</v>
      </c>
      <c r="N1927">
        <f t="shared" ref="N1927:S1927" si="1924">H1926*B1927+N1926</f>
        <v>7.2888821071863603</v>
      </c>
      <c r="O1927">
        <f t="shared" si="1924"/>
        <v>404</v>
      </c>
      <c r="P1927">
        <f t="shared" si="1924"/>
        <v>0.4542318896933123</v>
      </c>
      <c r="Q1927">
        <f t="shared" si="1924"/>
        <v>3794.4391680000003</v>
      </c>
      <c r="R1927">
        <f t="shared" si="1924"/>
        <v>794.70472667040008</v>
      </c>
      <c r="S1927">
        <f t="shared" ca="1" si="1924"/>
        <v>1.44957628674663</v>
      </c>
    </row>
    <row r="1928" spans="1:19" ht="12.75" x14ac:dyDescent="0.2">
      <c r="A1928">
        <f>'All Transactions'!A1928</f>
        <v>0</v>
      </c>
      <c r="B1928">
        <f>'All Transactions'!F1928</f>
        <v>0</v>
      </c>
      <c r="C1928">
        <f>'All Transactions'!G1928</f>
        <v>0</v>
      </c>
      <c r="D1928">
        <f>'All Transactions'!H1928</f>
        <v>0</v>
      </c>
      <c r="E1928">
        <f>'All Transactions'!I1928</f>
        <v>0</v>
      </c>
      <c r="F1928">
        <f>'All Transactions'!J1928</f>
        <v>0</v>
      </c>
      <c r="G1928">
        <f>'All Transactions'!K1928</f>
        <v>0</v>
      </c>
      <c r="H1928">
        <f>(N1927+B1928*H1927)*'Master-Stocks'!$I$1</f>
        <v>7.2888821071863605E-2</v>
      </c>
      <c r="I1928">
        <f>(O1927+C1928*I1927)*'Master-Stocks'!$I$1</f>
        <v>4.04</v>
      </c>
      <c r="J1928">
        <f>(P1927+D1928*J1927)*'Master-Stocks'!$I$1</f>
        <v>4.5423188969331233E-3</v>
      </c>
      <c r="K1928">
        <f>(Q1927+E1928*K1927)*'Master-Stocks'!$I$1</f>
        <v>37.944391680000003</v>
      </c>
      <c r="L1928">
        <f>(R1927+F1928*L1927)*'Master-Stocks'!$I$1</f>
        <v>7.9470472667040006</v>
      </c>
      <c r="M1928">
        <f ca="1">(S1927+G1928*M1927)*'Master-Stocks'!$I$1</f>
        <v>1.4495762867466301E-2</v>
      </c>
      <c r="N1928">
        <f t="shared" ref="N1928:S1928" si="1925">H1927*B1928+N1927</f>
        <v>7.2888821071863603</v>
      </c>
      <c r="O1928">
        <f t="shared" si="1925"/>
        <v>404</v>
      </c>
      <c r="P1928">
        <f t="shared" si="1925"/>
        <v>0.4542318896933123</v>
      </c>
      <c r="Q1928">
        <f t="shared" si="1925"/>
        <v>3794.4391680000003</v>
      </c>
      <c r="R1928">
        <f t="shared" si="1925"/>
        <v>794.70472667040008</v>
      </c>
      <c r="S1928">
        <f t="shared" ca="1" si="1925"/>
        <v>1.44957628674663</v>
      </c>
    </row>
    <row r="1929" spans="1:19" ht="12.75" x14ac:dyDescent="0.2">
      <c r="A1929">
        <f>'All Transactions'!A1929</f>
        <v>0</v>
      </c>
      <c r="B1929">
        <f>'All Transactions'!F1929</f>
        <v>0</v>
      </c>
      <c r="C1929">
        <f>'All Transactions'!G1929</f>
        <v>0</v>
      </c>
      <c r="D1929">
        <f>'All Transactions'!H1929</f>
        <v>0</v>
      </c>
      <c r="E1929">
        <f>'All Transactions'!I1929</f>
        <v>0</v>
      </c>
      <c r="F1929">
        <f>'All Transactions'!J1929</f>
        <v>0</v>
      </c>
      <c r="G1929">
        <f>'All Transactions'!K1929</f>
        <v>0</v>
      </c>
      <c r="H1929">
        <f>(N1928+B1929*H1928)*'Master-Stocks'!$I$1</f>
        <v>7.2888821071863605E-2</v>
      </c>
      <c r="I1929">
        <f>(O1928+C1929*I1928)*'Master-Stocks'!$I$1</f>
        <v>4.04</v>
      </c>
      <c r="J1929">
        <f>(P1928+D1929*J1928)*'Master-Stocks'!$I$1</f>
        <v>4.5423188969331233E-3</v>
      </c>
      <c r="K1929">
        <f>(Q1928+E1929*K1928)*'Master-Stocks'!$I$1</f>
        <v>37.944391680000003</v>
      </c>
      <c r="L1929">
        <f>(R1928+F1929*L1928)*'Master-Stocks'!$I$1</f>
        <v>7.9470472667040006</v>
      </c>
      <c r="M1929">
        <f ca="1">(S1928+G1929*M1928)*'Master-Stocks'!$I$1</f>
        <v>1.4495762867466301E-2</v>
      </c>
      <c r="N1929">
        <f t="shared" ref="N1929:S1929" si="1926">H1928*B1929+N1928</f>
        <v>7.2888821071863603</v>
      </c>
      <c r="O1929">
        <f t="shared" si="1926"/>
        <v>404</v>
      </c>
      <c r="P1929">
        <f t="shared" si="1926"/>
        <v>0.4542318896933123</v>
      </c>
      <c r="Q1929">
        <f t="shared" si="1926"/>
        <v>3794.4391680000003</v>
      </c>
      <c r="R1929">
        <f t="shared" si="1926"/>
        <v>794.70472667040008</v>
      </c>
      <c r="S1929">
        <f t="shared" ca="1" si="1926"/>
        <v>1.44957628674663</v>
      </c>
    </row>
    <row r="1930" spans="1:19" ht="12.75" x14ac:dyDescent="0.2">
      <c r="A1930">
        <f>'All Transactions'!A1930</f>
        <v>0</v>
      </c>
      <c r="B1930">
        <f>'All Transactions'!F1930</f>
        <v>0</v>
      </c>
      <c r="C1930">
        <f>'All Transactions'!G1930</f>
        <v>0</v>
      </c>
      <c r="D1930">
        <f>'All Transactions'!H1930</f>
        <v>0</v>
      </c>
      <c r="E1930">
        <f>'All Transactions'!I1930</f>
        <v>0</v>
      </c>
      <c r="F1930">
        <f>'All Transactions'!J1930</f>
        <v>0</v>
      </c>
      <c r="G1930">
        <f>'All Transactions'!K1930</f>
        <v>0</v>
      </c>
      <c r="H1930">
        <f>(N1929+B1930*H1929)*'Master-Stocks'!$I$1</f>
        <v>7.2888821071863605E-2</v>
      </c>
      <c r="I1930">
        <f>(O1929+C1930*I1929)*'Master-Stocks'!$I$1</f>
        <v>4.04</v>
      </c>
      <c r="J1930">
        <f>(P1929+D1930*J1929)*'Master-Stocks'!$I$1</f>
        <v>4.5423188969331233E-3</v>
      </c>
      <c r="K1930">
        <f>(Q1929+E1930*K1929)*'Master-Stocks'!$I$1</f>
        <v>37.944391680000003</v>
      </c>
      <c r="L1930">
        <f>(R1929+F1930*L1929)*'Master-Stocks'!$I$1</f>
        <v>7.9470472667040006</v>
      </c>
      <c r="M1930">
        <f ca="1">(S1929+G1930*M1929)*'Master-Stocks'!$I$1</f>
        <v>1.4495762867466301E-2</v>
      </c>
      <c r="N1930">
        <f t="shared" ref="N1930:S1930" si="1927">H1929*B1930+N1929</f>
        <v>7.2888821071863603</v>
      </c>
      <c r="O1930">
        <f t="shared" si="1927"/>
        <v>404</v>
      </c>
      <c r="P1930">
        <f t="shared" si="1927"/>
        <v>0.4542318896933123</v>
      </c>
      <c r="Q1930">
        <f t="shared" si="1927"/>
        <v>3794.4391680000003</v>
      </c>
      <c r="R1930">
        <f t="shared" si="1927"/>
        <v>794.70472667040008</v>
      </c>
      <c r="S1930">
        <f t="shared" ca="1" si="1927"/>
        <v>1.44957628674663</v>
      </c>
    </row>
    <row r="1931" spans="1:19" ht="12.75" x14ac:dyDescent="0.2">
      <c r="A1931">
        <f>'All Transactions'!A1931</f>
        <v>0</v>
      </c>
      <c r="B1931">
        <f>'All Transactions'!F1931</f>
        <v>0</v>
      </c>
      <c r="C1931">
        <f>'All Transactions'!G1931</f>
        <v>0</v>
      </c>
      <c r="D1931">
        <f>'All Transactions'!H1931</f>
        <v>0</v>
      </c>
      <c r="E1931">
        <f>'All Transactions'!I1931</f>
        <v>0</v>
      </c>
      <c r="F1931">
        <f>'All Transactions'!J1931</f>
        <v>0</v>
      </c>
      <c r="G1931">
        <f>'All Transactions'!K1931</f>
        <v>0</v>
      </c>
      <c r="H1931">
        <f>(N1930+B1931*H1930)*'Master-Stocks'!$I$1</f>
        <v>7.2888821071863605E-2</v>
      </c>
      <c r="I1931">
        <f>(O1930+C1931*I1930)*'Master-Stocks'!$I$1</f>
        <v>4.04</v>
      </c>
      <c r="J1931">
        <f>(P1930+D1931*J1930)*'Master-Stocks'!$I$1</f>
        <v>4.5423188969331233E-3</v>
      </c>
      <c r="K1931">
        <f>(Q1930+E1931*K1930)*'Master-Stocks'!$I$1</f>
        <v>37.944391680000003</v>
      </c>
      <c r="L1931">
        <f>(R1930+F1931*L1930)*'Master-Stocks'!$I$1</f>
        <v>7.9470472667040006</v>
      </c>
      <c r="M1931">
        <f ca="1">(S1930+G1931*M1930)*'Master-Stocks'!$I$1</f>
        <v>1.4495762867466301E-2</v>
      </c>
      <c r="N1931">
        <f t="shared" ref="N1931:S1931" si="1928">H1930*B1931+N1930</f>
        <v>7.2888821071863603</v>
      </c>
      <c r="O1931">
        <f t="shared" si="1928"/>
        <v>404</v>
      </c>
      <c r="P1931">
        <f t="shared" si="1928"/>
        <v>0.4542318896933123</v>
      </c>
      <c r="Q1931">
        <f t="shared" si="1928"/>
        <v>3794.4391680000003</v>
      </c>
      <c r="R1931">
        <f t="shared" si="1928"/>
        <v>794.70472667040008</v>
      </c>
      <c r="S1931">
        <f t="shared" ca="1" si="1928"/>
        <v>1.44957628674663</v>
      </c>
    </row>
    <row r="1932" spans="1:19" ht="12.75" x14ac:dyDescent="0.2">
      <c r="A1932">
        <f>'All Transactions'!A1932</f>
        <v>0</v>
      </c>
      <c r="B1932">
        <f>'All Transactions'!F1932</f>
        <v>0</v>
      </c>
      <c r="C1932">
        <f>'All Transactions'!G1932</f>
        <v>0</v>
      </c>
      <c r="D1932">
        <f>'All Transactions'!H1932</f>
        <v>0</v>
      </c>
      <c r="E1932">
        <f>'All Transactions'!I1932</f>
        <v>0</v>
      </c>
      <c r="F1932">
        <f>'All Transactions'!J1932</f>
        <v>0</v>
      </c>
      <c r="G1932">
        <f>'All Transactions'!K1932</f>
        <v>0</v>
      </c>
      <c r="H1932">
        <f>(N1931+B1932*H1931)*'Master-Stocks'!$I$1</f>
        <v>7.2888821071863605E-2</v>
      </c>
      <c r="I1932">
        <f>(O1931+C1932*I1931)*'Master-Stocks'!$I$1</f>
        <v>4.04</v>
      </c>
      <c r="J1932">
        <f>(P1931+D1932*J1931)*'Master-Stocks'!$I$1</f>
        <v>4.5423188969331233E-3</v>
      </c>
      <c r="K1932">
        <f>(Q1931+E1932*K1931)*'Master-Stocks'!$I$1</f>
        <v>37.944391680000003</v>
      </c>
      <c r="L1932">
        <f>(R1931+F1932*L1931)*'Master-Stocks'!$I$1</f>
        <v>7.9470472667040006</v>
      </c>
      <c r="M1932">
        <f ca="1">(S1931+G1932*M1931)*'Master-Stocks'!$I$1</f>
        <v>1.4495762867466301E-2</v>
      </c>
      <c r="N1932">
        <f t="shared" ref="N1932:S1932" si="1929">H1931*B1932+N1931</f>
        <v>7.2888821071863603</v>
      </c>
      <c r="O1932">
        <f t="shared" si="1929"/>
        <v>404</v>
      </c>
      <c r="P1932">
        <f t="shared" si="1929"/>
        <v>0.4542318896933123</v>
      </c>
      <c r="Q1932">
        <f t="shared" si="1929"/>
        <v>3794.4391680000003</v>
      </c>
      <c r="R1932">
        <f t="shared" si="1929"/>
        <v>794.70472667040008</v>
      </c>
      <c r="S1932">
        <f t="shared" ca="1" si="1929"/>
        <v>1.44957628674663</v>
      </c>
    </row>
    <row r="1933" spans="1:19" ht="12.75" x14ac:dyDescent="0.2">
      <c r="A1933">
        <f>'All Transactions'!A1933</f>
        <v>0</v>
      </c>
      <c r="B1933">
        <f>'All Transactions'!F1933</f>
        <v>0</v>
      </c>
      <c r="C1933">
        <f>'All Transactions'!G1933</f>
        <v>0</v>
      </c>
      <c r="D1933">
        <f>'All Transactions'!H1933</f>
        <v>0</v>
      </c>
      <c r="E1933">
        <f>'All Transactions'!I1933</f>
        <v>0</v>
      </c>
      <c r="F1933">
        <f>'All Transactions'!J1933</f>
        <v>0</v>
      </c>
      <c r="G1933">
        <f>'All Transactions'!K1933</f>
        <v>0</v>
      </c>
      <c r="H1933">
        <f>(N1932+B1933*H1932)*'Master-Stocks'!$I$1</f>
        <v>7.2888821071863605E-2</v>
      </c>
      <c r="I1933">
        <f>(O1932+C1933*I1932)*'Master-Stocks'!$I$1</f>
        <v>4.04</v>
      </c>
      <c r="J1933">
        <f>(P1932+D1933*J1932)*'Master-Stocks'!$I$1</f>
        <v>4.5423188969331233E-3</v>
      </c>
      <c r="K1933">
        <f>(Q1932+E1933*K1932)*'Master-Stocks'!$I$1</f>
        <v>37.944391680000003</v>
      </c>
      <c r="L1933">
        <f>(R1932+F1933*L1932)*'Master-Stocks'!$I$1</f>
        <v>7.9470472667040006</v>
      </c>
      <c r="M1933">
        <f ca="1">(S1932+G1933*M1932)*'Master-Stocks'!$I$1</f>
        <v>1.4495762867466301E-2</v>
      </c>
      <c r="N1933">
        <f t="shared" ref="N1933:S1933" si="1930">H1932*B1933+N1932</f>
        <v>7.2888821071863603</v>
      </c>
      <c r="O1933">
        <f t="shared" si="1930"/>
        <v>404</v>
      </c>
      <c r="P1933">
        <f t="shared" si="1930"/>
        <v>0.4542318896933123</v>
      </c>
      <c r="Q1933">
        <f t="shared" si="1930"/>
        <v>3794.4391680000003</v>
      </c>
      <c r="R1933">
        <f t="shared" si="1930"/>
        <v>794.70472667040008</v>
      </c>
      <c r="S1933">
        <f t="shared" ca="1" si="1930"/>
        <v>1.44957628674663</v>
      </c>
    </row>
    <row r="1934" spans="1:19" ht="12.75" x14ac:dyDescent="0.2">
      <c r="A1934">
        <f>'All Transactions'!A1934</f>
        <v>0</v>
      </c>
      <c r="B1934">
        <f>'All Transactions'!F1934</f>
        <v>0</v>
      </c>
      <c r="C1934">
        <f>'All Transactions'!G1934</f>
        <v>0</v>
      </c>
      <c r="D1934">
        <f>'All Transactions'!H1934</f>
        <v>0</v>
      </c>
      <c r="E1934">
        <f>'All Transactions'!I1934</f>
        <v>0</v>
      </c>
      <c r="F1934">
        <f>'All Transactions'!J1934</f>
        <v>0</v>
      </c>
      <c r="G1934">
        <f>'All Transactions'!K1934</f>
        <v>0</v>
      </c>
      <c r="H1934">
        <f>(N1933+B1934*H1933)*'Master-Stocks'!$I$1</f>
        <v>7.2888821071863605E-2</v>
      </c>
      <c r="I1934">
        <f>(O1933+C1934*I1933)*'Master-Stocks'!$I$1</f>
        <v>4.04</v>
      </c>
      <c r="J1934">
        <f>(P1933+D1934*J1933)*'Master-Stocks'!$I$1</f>
        <v>4.5423188969331233E-3</v>
      </c>
      <c r="K1934">
        <f>(Q1933+E1934*K1933)*'Master-Stocks'!$I$1</f>
        <v>37.944391680000003</v>
      </c>
      <c r="L1934">
        <f>(R1933+F1934*L1933)*'Master-Stocks'!$I$1</f>
        <v>7.9470472667040006</v>
      </c>
      <c r="M1934">
        <f ca="1">(S1933+G1934*M1933)*'Master-Stocks'!$I$1</f>
        <v>1.4495762867466301E-2</v>
      </c>
      <c r="N1934">
        <f t="shared" ref="N1934:S1934" si="1931">H1933*B1934+N1933</f>
        <v>7.2888821071863603</v>
      </c>
      <c r="O1934">
        <f t="shared" si="1931"/>
        <v>404</v>
      </c>
      <c r="P1934">
        <f t="shared" si="1931"/>
        <v>0.4542318896933123</v>
      </c>
      <c r="Q1934">
        <f t="shared" si="1931"/>
        <v>3794.4391680000003</v>
      </c>
      <c r="R1934">
        <f t="shared" si="1931"/>
        <v>794.70472667040008</v>
      </c>
      <c r="S1934">
        <f t="shared" ca="1" si="1931"/>
        <v>1.44957628674663</v>
      </c>
    </row>
    <row r="1935" spans="1:19" ht="12.75" x14ac:dyDescent="0.2">
      <c r="A1935">
        <f>'All Transactions'!A1935</f>
        <v>0</v>
      </c>
      <c r="B1935">
        <f>'All Transactions'!F1935</f>
        <v>0</v>
      </c>
      <c r="C1935">
        <f>'All Transactions'!G1935</f>
        <v>0</v>
      </c>
      <c r="D1935">
        <f>'All Transactions'!H1935</f>
        <v>0</v>
      </c>
      <c r="E1935">
        <f>'All Transactions'!I1935</f>
        <v>0</v>
      </c>
      <c r="F1935">
        <f>'All Transactions'!J1935</f>
        <v>0</v>
      </c>
      <c r="G1935">
        <f>'All Transactions'!K1935</f>
        <v>0</v>
      </c>
      <c r="H1935">
        <f>(N1934+B1935*H1934)*'Master-Stocks'!$I$1</f>
        <v>7.2888821071863605E-2</v>
      </c>
      <c r="I1935">
        <f>(O1934+C1935*I1934)*'Master-Stocks'!$I$1</f>
        <v>4.04</v>
      </c>
      <c r="J1935">
        <f>(P1934+D1935*J1934)*'Master-Stocks'!$I$1</f>
        <v>4.5423188969331233E-3</v>
      </c>
      <c r="K1935">
        <f>(Q1934+E1935*K1934)*'Master-Stocks'!$I$1</f>
        <v>37.944391680000003</v>
      </c>
      <c r="L1935">
        <f>(R1934+F1935*L1934)*'Master-Stocks'!$I$1</f>
        <v>7.9470472667040006</v>
      </c>
      <c r="M1935">
        <f ca="1">(S1934+G1935*M1934)*'Master-Stocks'!$I$1</f>
        <v>1.4495762867466301E-2</v>
      </c>
      <c r="N1935">
        <f t="shared" ref="N1935:S1935" si="1932">H1934*B1935+N1934</f>
        <v>7.2888821071863603</v>
      </c>
      <c r="O1935">
        <f t="shared" si="1932"/>
        <v>404</v>
      </c>
      <c r="P1935">
        <f t="shared" si="1932"/>
        <v>0.4542318896933123</v>
      </c>
      <c r="Q1935">
        <f t="shared" si="1932"/>
        <v>3794.4391680000003</v>
      </c>
      <c r="R1935">
        <f t="shared" si="1932"/>
        <v>794.70472667040008</v>
      </c>
      <c r="S1935">
        <f t="shared" ca="1" si="1932"/>
        <v>1.44957628674663</v>
      </c>
    </row>
    <row r="1936" spans="1:19" ht="12.75" x14ac:dyDescent="0.2">
      <c r="A1936">
        <f>'All Transactions'!A1936</f>
        <v>0</v>
      </c>
      <c r="B1936">
        <f>'All Transactions'!F1936</f>
        <v>0</v>
      </c>
      <c r="C1936">
        <f>'All Transactions'!G1936</f>
        <v>0</v>
      </c>
      <c r="D1936">
        <f>'All Transactions'!H1936</f>
        <v>0</v>
      </c>
      <c r="E1936">
        <f>'All Transactions'!I1936</f>
        <v>0</v>
      </c>
      <c r="F1936">
        <f>'All Transactions'!J1936</f>
        <v>0</v>
      </c>
      <c r="G1936">
        <f>'All Transactions'!K1936</f>
        <v>0</v>
      </c>
      <c r="H1936">
        <f>(N1935+B1936*H1935)*'Master-Stocks'!$I$1</f>
        <v>7.2888821071863605E-2</v>
      </c>
      <c r="I1936">
        <f>(O1935+C1936*I1935)*'Master-Stocks'!$I$1</f>
        <v>4.04</v>
      </c>
      <c r="J1936">
        <f>(P1935+D1936*J1935)*'Master-Stocks'!$I$1</f>
        <v>4.5423188969331233E-3</v>
      </c>
      <c r="K1936">
        <f>(Q1935+E1936*K1935)*'Master-Stocks'!$I$1</f>
        <v>37.944391680000003</v>
      </c>
      <c r="L1936">
        <f>(R1935+F1936*L1935)*'Master-Stocks'!$I$1</f>
        <v>7.9470472667040006</v>
      </c>
      <c r="M1936">
        <f ca="1">(S1935+G1936*M1935)*'Master-Stocks'!$I$1</f>
        <v>1.4495762867466301E-2</v>
      </c>
      <c r="N1936">
        <f t="shared" ref="N1936:S1936" si="1933">H1935*B1936+N1935</f>
        <v>7.2888821071863603</v>
      </c>
      <c r="O1936">
        <f t="shared" si="1933"/>
        <v>404</v>
      </c>
      <c r="P1936">
        <f t="shared" si="1933"/>
        <v>0.4542318896933123</v>
      </c>
      <c r="Q1936">
        <f t="shared" si="1933"/>
        <v>3794.4391680000003</v>
      </c>
      <c r="R1936">
        <f t="shared" si="1933"/>
        <v>794.70472667040008</v>
      </c>
      <c r="S1936">
        <f t="shared" ca="1" si="1933"/>
        <v>1.44957628674663</v>
      </c>
    </row>
    <row r="1937" spans="1:19" ht="12.75" x14ac:dyDescent="0.2">
      <c r="A1937">
        <f>'All Transactions'!A1937</f>
        <v>0</v>
      </c>
      <c r="B1937">
        <f>'All Transactions'!F1937</f>
        <v>0</v>
      </c>
      <c r="C1937">
        <f>'All Transactions'!G1937</f>
        <v>0</v>
      </c>
      <c r="D1937">
        <f>'All Transactions'!H1937</f>
        <v>0</v>
      </c>
      <c r="E1937">
        <f>'All Transactions'!I1937</f>
        <v>0</v>
      </c>
      <c r="F1937">
        <f>'All Transactions'!J1937</f>
        <v>0</v>
      </c>
      <c r="G1937">
        <f>'All Transactions'!K1937</f>
        <v>0</v>
      </c>
      <c r="H1937">
        <f>(N1936+B1937*H1936)*'Master-Stocks'!$I$1</f>
        <v>7.2888821071863605E-2</v>
      </c>
      <c r="I1937">
        <f>(O1936+C1937*I1936)*'Master-Stocks'!$I$1</f>
        <v>4.04</v>
      </c>
      <c r="J1937">
        <f>(P1936+D1937*J1936)*'Master-Stocks'!$I$1</f>
        <v>4.5423188969331233E-3</v>
      </c>
      <c r="K1937">
        <f>(Q1936+E1937*K1936)*'Master-Stocks'!$I$1</f>
        <v>37.944391680000003</v>
      </c>
      <c r="L1937">
        <f>(R1936+F1937*L1936)*'Master-Stocks'!$I$1</f>
        <v>7.9470472667040006</v>
      </c>
      <c r="M1937">
        <f ca="1">(S1936+G1937*M1936)*'Master-Stocks'!$I$1</f>
        <v>1.4495762867466301E-2</v>
      </c>
      <c r="N1937">
        <f t="shared" ref="N1937:S1937" si="1934">H1936*B1937+N1936</f>
        <v>7.2888821071863603</v>
      </c>
      <c r="O1937">
        <f t="shared" si="1934"/>
        <v>404</v>
      </c>
      <c r="P1937">
        <f t="shared" si="1934"/>
        <v>0.4542318896933123</v>
      </c>
      <c r="Q1937">
        <f t="shared" si="1934"/>
        <v>3794.4391680000003</v>
      </c>
      <c r="R1937">
        <f t="shared" si="1934"/>
        <v>794.70472667040008</v>
      </c>
      <c r="S1937">
        <f t="shared" ca="1" si="1934"/>
        <v>1.44957628674663</v>
      </c>
    </row>
    <row r="1938" spans="1:19" ht="12.75" x14ac:dyDescent="0.2">
      <c r="A1938">
        <f>'All Transactions'!A1938</f>
        <v>0</v>
      </c>
      <c r="B1938">
        <f>'All Transactions'!F1938</f>
        <v>0</v>
      </c>
      <c r="C1938">
        <f>'All Transactions'!G1938</f>
        <v>0</v>
      </c>
      <c r="D1938">
        <f>'All Transactions'!H1938</f>
        <v>0</v>
      </c>
      <c r="E1938">
        <f>'All Transactions'!I1938</f>
        <v>0</v>
      </c>
      <c r="F1938">
        <f>'All Transactions'!J1938</f>
        <v>0</v>
      </c>
      <c r="G1938">
        <f>'All Transactions'!K1938</f>
        <v>0</v>
      </c>
      <c r="H1938">
        <f>(N1937+B1938*H1937)*'Master-Stocks'!$I$1</f>
        <v>7.2888821071863605E-2</v>
      </c>
      <c r="I1938">
        <f>(O1937+C1938*I1937)*'Master-Stocks'!$I$1</f>
        <v>4.04</v>
      </c>
      <c r="J1938">
        <f>(P1937+D1938*J1937)*'Master-Stocks'!$I$1</f>
        <v>4.5423188969331233E-3</v>
      </c>
      <c r="K1938">
        <f>(Q1937+E1938*K1937)*'Master-Stocks'!$I$1</f>
        <v>37.944391680000003</v>
      </c>
      <c r="L1938">
        <f>(R1937+F1938*L1937)*'Master-Stocks'!$I$1</f>
        <v>7.9470472667040006</v>
      </c>
      <c r="M1938">
        <f ca="1">(S1937+G1938*M1937)*'Master-Stocks'!$I$1</f>
        <v>1.4495762867466301E-2</v>
      </c>
      <c r="N1938">
        <f t="shared" ref="N1938:S1938" si="1935">H1937*B1938+N1937</f>
        <v>7.2888821071863603</v>
      </c>
      <c r="O1938">
        <f t="shared" si="1935"/>
        <v>404</v>
      </c>
      <c r="P1938">
        <f t="shared" si="1935"/>
        <v>0.4542318896933123</v>
      </c>
      <c r="Q1938">
        <f t="shared" si="1935"/>
        <v>3794.4391680000003</v>
      </c>
      <c r="R1938">
        <f t="shared" si="1935"/>
        <v>794.70472667040008</v>
      </c>
      <c r="S1938">
        <f t="shared" ca="1" si="1935"/>
        <v>1.44957628674663</v>
      </c>
    </row>
    <row r="1939" spans="1:19" ht="12.75" x14ac:dyDescent="0.2">
      <c r="A1939">
        <f>'All Transactions'!A1939</f>
        <v>0</v>
      </c>
      <c r="B1939">
        <f>'All Transactions'!F1939</f>
        <v>0</v>
      </c>
      <c r="C1939">
        <f>'All Transactions'!G1939</f>
        <v>0</v>
      </c>
      <c r="D1939">
        <f>'All Transactions'!H1939</f>
        <v>0</v>
      </c>
      <c r="E1939">
        <f>'All Transactions'!I1939</f>
        <v>0</v>
      </c>
      <c r="F1939">
        <f>'All Transactions'!J1939</f>
        <v>0</v>
      </c>
      <c r="G1939">
        <f>'All Transactions'!K1939</f>
        <v>0</v>
      </c>
      <c r="H1939">
        <f>(N1938+B1939*H1938)*'Master-Stocks'!$I$1</f>
        <v>7.2888821071863605E-2</v>
      </c>
      <c r="I1939">
        <f>(O1938+C1939*I1938)*'Master-Stocks'!$I$1</f>
        <v>4.04</v>
      </c>
      <c r="J1939">
        <f>(P1938+D1939*J1938)*'Master-Stocks'!$I$1</f>
        <v>4.5423188969331233E-3</v>
      </c>
      <c r="K1939">
        <f>(Q1938+E1939*K1938)*'Master-Stocks'!$I$1</f>
        <v>37.944391680000003</v>
      </c>
      <c r="L1939">
        <f>(R1938+F1939*L1938)*'Master-Stocks'!$I$1</f>
        <v>7.9470472667040006</v>
      </c>
      <c r="M1939">
        <f ca="1">(S1938+G1939*M1938)*'Master-Stocks'!$I$1</f>
        <v>1.4495762867466301E-2</v>
      </c>
      <c r="N1939">
        <f t="shared" ref="N1939:S1939" si="1936">H1938*B1939+N1938</f>
        <v>7.2888821071863603</v>
      </c>
      <c r="O1939">
        <f t="shared" si="1936"/>
        <v>404</v>
      </c>
      <c r="P1939">
        <f t="shared" si="1936"/>
        <v>0.4542318896933123</v>
      </c>
      <c r="Q1939">
        <f t="shared" si="1936"/>
        <v>3794.4391680000003</v>
      </c>
      <c r="R1939">
        <f t="shared" si="1936"/>
        <v>794.70472667040008</v>
      </c>
      <c r="S1939">
        <f t="shared" ca="1" si="1936"/>
        <v>1.44957628674663</v>
      </c>
    </row>
    <row r="1940" spans="1:19" ht="12.75" x14ac:dyDescent="0.2">
      <c r="A1940">
        <f>'All Transactions'!A1940</f>
        <v>0</v>
      </c>
      <c r="B1940">
        <f>'All Transactions'!F1940</f>
        <v>0</v>
      </c>
      <c r="C1940">
        <f>'All Transactions'!G1940</f>
        <v>0</v>
      </c>
      <c r="D1940">
        <f>'All Transactions'!H1940</f>
        <v>0</v>
      </c>
      <c r="E1940">
        <f>'All Transactions'!I1940</f>
        <v>0</v>
      </c>
      <c r="F1940">
        <f>'All Transactions'!J1940</f>
        <v>0</v>
      </c>
      <c r="G1940">
        <f>'All Transactions'!K1940</f>
        <v>0</v>
      </c>
      <c r="H1940">
        <f>(N1939+B1940*H1939)*'Master-Stocks'!$I$1</f>
        <v>7.2888821071863605E-2</v>
      </c>
      <c r="I1940">
        <f>(O1939+C1940*I1939)*'Master-Stocks'!$I$1</f>
        <v>4.04</v>
      </c>
      <c r="J1940">
        <f>(P1939+D1940*J1939)*'Master-Stocks'!$I$1</f>
        <v>4.5423188969331233E-3</v>
      </c>
      <c r="K1940">
        <f>(Q1939+E1940*K1939)*'Master-Stocks'!$I$1</f>
        <v>37.944391680000003</v>
      </c>
      <c r="L1940">
        <f>(R1939+F1940*L1939)*'Master-Stocks'!$I$1</f>
        <v>7.9470472667040006</v>
      </c>
      <c r="M1940">
        <f ca="1">(S1939+G1940*M1939)*'Master-Stocks'!$I$1</f>
        <v>1.4495762867466301E-2</v>
      </c>
      <c r="N1940">
        <f t="shared" ref="N1940:S1940" si="1937">H1939*B1940+N1939</f>
        <v>7.2888821071863603</v>
      </c>
      <c r="O1940">
        <f t="shared" si="1937"/>
        <v>404</v>
      </c>
      <c r="P1940">
        <f t="shared" si="1937"/>
        <v>0.4542318896933123</v>
      </c>
      <c r="Q1940">
        <f t="shared" si="1937"/>
        <v>3794.4391680000003</v>
      </c>
      <c r="R1940">
        <f t="shared" si="1937"/>
        <v>794.70472667040008</v>
      </c>
      <c r="S1940">
        <f t="shared" ca="1" si="1937"/>
        <v>1.44957628674663</v>
      </c>
    </row>
    <row r="1941" spans="1:19" ht="12.75" x14ac:dyDescent="0.2">
      <c r="A1941">
        <f>'All Transactions'!A1941</f>
        <v>0</v>
      </c>
      <c r="B1941">
        <f>'All Transactions'!F1941</f>
        <v>0</v>
      </c>
      <c r="C1941">
        <f>'All Transactions'!G1941</f>
        <v>0</v>
      </c>
      <c r="D1941">
        <f>'All Transactions'!H1941</f>
        <v>0</v>
      </c>
      <c r="E1941">
        <f>'All Transactions'!I1941</f>
        <v>0</v>
      </c>
      <c r="F1941">
        <f>'All Transactions'!J1941</f>
        <v>0</v>
      </c>
      <c r="G1941">
        <f>'All Transactions'!K1941</f>
        <v>0</v>
      </c>
      <c r="H1941">
        <f>(N1940+B1941*H1940)*'Master-Stocks'!$I$1</f>
        <v>7.2888821071863605E-2</v>
      </c>
      <c r="I1941">
        <f>(O1940+C1941*I1940)*'Master-Stocks'!$I$1</f>
        <v>4.04</v>
      </c>
      <c r="J1941">
        <f>(P1940+D1941*J1940)*'Master-Stocks'!$I$1</f>
        <v>4.5423188969331233E-3</v>
      </c>
      <c r="K1941">
        <f>(Q1940+E1941*K1940)*'Master-Stocks'!$I$1</f>
        <v>37.944391680000003</v>
      </c>
      <c r="L1941">
        <f>(R1940+F1941*L1940)*'Master-Stocks'!$I$1</f>
        <v>7.9470472667040006</v>
      </c>
      <c r="M1941">
        <f ca="1">(S1940+G1941*M1940)*'Master-Stocks'!$I$1</f>
        <v>1.4495762867466301E-2</v>
      </c>
      <c r="N1941">
        <f t="shared" ref="N1941:S1941" si="1938">H1940*B1941+N1940</f>
        <v>7.2888821071863603</v>
      </c>
      <c r="O1941">
        <f t="shared" si="1938"/>
        <v>404</v>
      </c>
      <c r="P1941">
        <f t="shared" si="1938"/>
        <v>0.4542318896933123</v>
      </c>
      <c r="Q1941">
        <f t="shared" si="1938"/>
        <v>3794.4391680000003</v>
      </c>
      <c r="R1941">
        <f t="shared" si="1938"/>
        <v>794.70472667040008</v>
      </c>
      <c r="S1941">
        <f t="shared" ca="1" si="1938"/>
        <v>1.44957628674663</v>
      </c>
    </row>
    <row r="1942" spans="1:19" ht="12.75" x14ac:dyDescent="0.2">
      <c r="A1942">
        <f>'All Transactions'!A1942</f>
        <v>0</v>
      </c>
      <c r="B1942">
        <f>'All Transactions'!F1942</f>
        <v>0</v>
      </c>
      <c r="C1942">
        <f>'All Transactions'!G1942</f>
        <v>0</v>
      </c>
      <c r="D1942">
        <f>'All Transactions'!H1942</f>
        <v>0</v>
      </c>
      <c r="E1942">
        <f>'All Transactions'!I1942</f>
        <v>0</v>
      </c>
      <c r="F1942">
        <f>'All Transactions'!J1942</f>
        <v>0</v>
      </c>
      <c r="G1942">
        <f>'All Transactions'!K1942</f>
        <v>0</v>
      </c>
      <c r="H1942">
        <f>(N1941+B1942*H1941)*'Master-Stocks'!$I$1</f>
        <v>7.2888821071863605E-2</v>
      </c>
      <c r="I1942">
        <f>(O1941+C1942*I1941)*'Master-Stocks'!$I$1</f>
        <v>4.04</v>
      </c>
      <c r="J1942">
        <f>(P1941+D1942*J1941)*'Master-Stocks'!$I$1</f>
        <v>4.5423188969331233E-3</v>
      </c>
      <c r="K1942">
        <f>(Q1941+E1942*K1941)*'Master-Stocks'!$I$1</f>
        <v>37.944391680000003</v>
      </c>
      <c r="L1942">
        <f>(R1941+F1942*L1941)*'Master-Stocks'!$I$1</f>
        <v>7.9470472667040006</v>
      </c>
      <c r="M1942">
        <f ca="1">(S1941+G1942*M1941)*'Master-Stocks'!$I$1</f>
        <v>1.4495762867466301E-2</v>
      </c>
      <c r="N1942">
        <f t="shared" ref="N1942:S1942" si="1939">H1941*B1942+N1941</f>
        <v>7.2888821071863603</v>
      </c>
      <c r="O1942">
        <f t="shared" si="1939"/>
        <v>404</v>
      </c>
      <c r="P1942">
        <f t="shared" si="1939"/>
        <v>0.4542318896933123</v>
      </c>
      <c r="Q1942">
        <f t="shared" si="1939"/>
        <v>3794.4391680000003</v>
      </c>
      <c r="R1942">
        <f t="shared" si="1939"/>
        <v>794.70472667040008</v>
      </c>
      <c r="S1942">
        <f t="shared" ca="1" si="1939"/>
        <v>1.44957628674663</v>
      </c>
    </row>
    <row r="1943" spans="1:19" ht="12.75" x14ac:dyDescent="0.2">
      <c r="A1943">
        <f>'All Transactions'!A1943</f>
        <v>0</v>
      </c>
      <c r="B1943">
        <f>'All Transactions'!F1943</f>
        <v>0</v>
      </c>
      <c r="C1943">
        <f>'All Transactions'!G1943</f>
        <v>0</v>
      </c>
      <c r="D1943">
        <f>'All Transactions'!H1943</f>
        <v>0</v>
      </c>
      <c r="E1943">
        <f>'All Transactions'!I1943</f>
        <v>0</v>
      </c>
      <c r="F1943">
        <f>'All Transactions'!J1943</f>
        <v>0</v>
      </c>
      <c r="G1943">
        <f>'All Transactions'!K1943</f>
        <v>0</v>
      </c>
      <c r="H1943">
        <f>(N1942+B1943*H1942)*'Master-Stocks'!$I$1</f>
        <v>7.2888821071863605E-2</v>
      </c>
      <c r="I1943">
        <f>(O1942+C1943*I1942)*'Master-Stocks'!$I$1</f>
        <v>4.04</v>
      </c>
      <c r="J1943">
        <f>(P1942+D1943*J1942)*'Master-Stocks'!$I$1</f>
        <v>4.5423188969331233E-3</v>
      </c>
      <c r="K1943">
        <f>(Q1942+E1943*K1942)*'Master-Stocks'!$I$1</f>
        <v>37.944391680000003</v>
      </c>
      <c r="L1943">
        <f>(R1942+F1943*L1942)*'Master-Stocks'!$I$1</f>
        <v>7.9470472667040006</v>
      </c>
      <c r="M1943">
        <f ca="1">(S1942+G1943*M1942)*'Master-Stocks'!$I$1</f>
        <v>1.4495762867466301E-2</v>
      </c>
      <c r="N1943">
        <f t="shared" ref="N1943:S1943" si="1940">H1942*B1943+N1942</f>
        <v>7.2888821071863603</v>
      </c>
      <c r="O1943">
        <f t="shared" si="1940"/>
        <v>404</v>
      </c>
      <c r="P1943">
        <f t="shared" si="1940"/>
        <v>0.4542318896933123</v>
      </c>
      <c r="Q1943">
        <f t="shared" si="1940"/>
        <v>3794.4391680000003</v>
      </c>
      <c r="R1943">
        <f t="shared" si="1940"/>
        <v>794.70472667040008</v>
      </c>
      <c r="S1943">
        <f t="shared" ca="1" si="1940"/>
        <v>1.44957628674663</v>
      </c>
    </row>
    <row r="1944" spans="1:19" ht="12.75" x14ac:dyDescent="0.2">
      <c r="A1944">
        <f>'All Transactions'!A1944</f>
        <v>0</v>
      </c>
      <c r="B1944">
        <f>'All Transactions'!F1944</f>
        <v>0</v>
      </c>
      <c r="C1944">
        <f>'All Transactions'!G1944</f>
        <v>0</v>
      </c>
      <c r="D1944">
        <f>'All Transactions'!H1944</f>
        <v>0</v>
      </c>
      <c r="E1944">
        <f>'All Transactions'!I1944</f>
        <v>0</v>
      </c>
      <c r="F1944">
        <f>'All Transactions'!J1944</f>
        <v>0</v>
      </c>
      <c r="G1944">
        <f>'All Transactions'!K1944</f>
        <v>0</v>
      </c>
      <c r="H1944">
        <f>(N1943+B1944*H1943)*'Master-Stocks'!$I$1</f>
        <v>7.2888821071863605E-2</v>
      </c>
      <c r="I1944">
        <f>(O1943+C1944*I1943)*'Master-Stocks'!$I$1</f>
        <v>4.04</v>
      </c>
      <c r="J1944">
        <f>(P1943+D1944*J1943)*'Master-Stocks'!$I$1</f>
        <v>4.5423188969331233E-3</v>
      </c>
      <c r="K1944">
        <f>(Q1943+E1944*K1943)*'Master-Stocks'!$I$1</f>
        <v>37.944391680000003</v>
      </c>
      <c r="L1944">
        <f>(R1943+F1944*L1943)*'Master-Stocks'!$I$1</f>
        <v>7.9470472667040006</v>
      </c>
      <c r="M1944">
        <f ca="1">(S1943+G1944*M1943)*'Master-Stocks'!$I$1</f>
        <v>1.4495762867466301E-2</v>
      </c>
      <c r="N1944">
        <f t="shared" ref="N1944:S1944" si="1941">H1943*B1944+N1943</f>
        <v>7.2888821071863603</v>
      </c>
      <c r="O1944">
        <f t="shared" si="1941"/>
        <v>404</v>
      </c>
      <c r="P1944">
        <f t="shared" si="1941"/>
        <v>0.4542318896933123</v>
      </c>
      <c r="Q1944">
        <f t="shared" si="1941"/>
        <v>3794.4391680000003</v>
      </c>
      <c r="R1944">
        <f t="shared" si="1941"/>
        <v>794.70472667040008</v>
      </c>
      <c r="S1944">
        <f t="shared" ca="1" si="1941"/>
        <v>1.44957628674663</v>
      </c>
    </row>
    <row r="1945" spans="1:19" ht="12.75" x14ac:dyDescent="0.2">
      <c r="A1945">
        <f>'All Transactions'!A1945</f>
        <v>0</v>
      </c>
      <c r="B1945">
        <f>'All Transactions'!F1945</f>
        <v>0</v>
      </c>
      <c r="C1945">
        <f>'All Transactions'!G1945</f>
        <v>0</v>
      </c>
      <c r="D1945">
        <f>'All Transactions'!H1945</f>
        <v>0</v>
      </c>
      <c r="E1945">
        <f>'All Transactions'!I1945</f>
        <v>0</v>
      </c>
      <c r="F1945">
        <f>'All Transactions'!J1945</f>
        <v>0</v>
      </c>
      <c r="G1945">
        <f>'All Transactions'!K1945</f>
        <v>0</v>
      </c>
      <c r="H1945">
        <f>(N1944+B1945*H1944)*'Master-Stocks'!$I$1</f>
        <v>7.2888821071863605E-2</v>
      </c>
      <c r="I1945">
        <f>(O1944+C1945*I1944)*'Master-Stocks'!$I$1</f>
        <v>4.04</v>
      </c>
      <c r="J1945">
        <f>(P1944+D1945*J1944)*'Master-Stocks'!$I$1</f>
        <v>4.5423188969331233E-3</v>
      </c>
      <c r="K1945">
        <f>(Q1944+E1945*K1944)*'Master-Stocks'!$I$1</f>
        <v>37.944391680000003</v>
      </c>
      <c r="L1945">
        <f>(R1944+F1945*L1944)*'Master-Stocks'!$I$1</f>
        <v>7.9470472667040006</v>
      </c>
      <c r="M1945">
        <f ca="1">(S1944+G1945*M1944)*'Master-Stocks'!$I$1</f>
        <v>1.4495762867466301E-2</v>
      </c>
      <c r="N1945">
        <f t="shared" ref="N1945:S1945" si="1942">H1944*B1945+N1944</f>
        <v>7.2888821071863603</v>
      </c>
      <c r="O1945">
        <f t="shared" si="1942"/>
        <v>404</v>
      </c>
      <c r="P1945">
        <f t="shared" si="1942"/>
        <v>0.4542318896933123</v>
      </c>
      <c r="Q1945">
        <f t="shared" si="1942"/>
        <v>3794.4391680000003</v>
      </c>
      <c r="R1945">
        <f t="shared" si="1942"/>
        <v>794.70472667040008</v>
      </c>
      <c r="S1945">
        <f t="shared" ca="1" si="1942"/>
        <v>1.44957628674663</v>
      </c>
    </row>
    <row r="1946" spans="1:19" ht="12.75" x14ac:dyDescent="0.2">
      <c r="A1946">
        <f>'All Transactions'!A1946</f>
        <v>0</v>
      </c>
      <c r="B1946">
        <f>'All Transactions'!F1946</f>
        <v>0</v>
      </c>
      <c r="C1946">
        <f>'All Transactions'!G1946</f>
        <v>0</v>
      </c>
      <c r="D1946">
        <f>'All Transactions'!H1946</f>
        <v>0</v>
      </c>
      <c r="E1946">
        <f>'All Transactions'!I1946</f>
        <v>0</v>
      </c>
      <c r="F1946">
        <f>'All Transactions'!J1946</f>
        <v>0</v>
      </c>
      <c r="G1946">
        <f>'All Transactions'!K1946</f>
        <v>0</v>
      </c>
      <c r="H1946">
        <f>(N1945+B1946*H1945)*'Master-Stocks'!$I$1</f>
        <v>7.2888821071863605E-2</v>
      </c>
      <c r="I1946">
        <f>(O1945+C1946*I1945)*'Master-Stocks'!$I$1</f>
        <v>4.04</v>
      </c>
      <c r="J1946">
        <f>(P1945+D1946*J1945)*'Master-Stocks'!$I$1</f>
        <v>4.5423188969331233E-3</v>
      </c>
      <c r="K1946">
        <f>(Q1945+E1946*K1945)*'Master-Stocks'!$I$1</f>
        <v>37.944391680000003</v>
      </c>
      <c r="L1946">
        <f>(R1945+F1946*L1945)*'Master-Stocks'!$I$1</f>
        <v>7.9470472667040006</v>
      </c>
      <c r="M1946">
        <f ca="1">(S1945+G1946*M1945)*'Master-Stocks'!$I$1</f>
        <v>1.4495762867466301E-2</v>
      </c>
      <c r="N1946">
        <f t="shared" ref="N1946:S1946" si="1943">H1945*B1946+N1945</f>
        <v>7.2888821071863603</v>
      </c>
      <c r="O1946">
        <f t="shared" si="1943"/>
        <v>404</v>
      </c>
      <c r="P1946">
        <f t="shared" si="1943"/>
        <v>0.4542318896933123</v>
      </c>
      <c r="Q1946">
        <f t="shared" si="1943"/>
        <v>3794.4391680000003</v>
      </c>
      <c r="R1946">
        <f t="shared" si="1943"/>
        <v>794.70472667040008</v>
      </c>
      <c r="S1946">
        <f t="shared" ca="1" si="1943"/>
        <v>1.44957628674663</v>
      </c>
    </row>
    <row r="1947" spans="1:19" ht="12.75" x14ac:dyDescent="0.2">
      <c r="A1947">
        <f>'All Transactions'!A1947</f>
        <v>0</v>
      </c>
      <c r="B1947">
        <f>'All Transactions'!F1947</f>
        <v>0</v>
      </c>
      <c r="C1947">
        <f>'All Transactions'!G1947</f>
        <v>0</v>
      </c>
      <c r="D1947">
        <f>'All Transactions'!H1947</f>
        <v>0</v>
      </c>
      <c r="E1947">
        <f>'All Transactions'!I1947</f>
        <v>0</v>
      </c>
      <c r="F1947">
        <f>'All Transactions'!J1947</f>
        <v>0</v>
      </c>
      <c r="G1947">
        <f>'All Transactions'!K1947</f>
        <v>0</v>
      </c>
      <c r="H1947">
        <f>(N1946+B1947*H1946)*'Master-Stocks'!$I$1</f>
        <v>7.2888821071863605E-2</v>
      </c>
      <c r="I1947">
        <f>(O1946+C1947*I1946)*'Master-Stocks'!$I$1</f>
        <v>4.04</v>
      </c>
      <c r="J1947">
        <f>(P1946+D1947*J1946)*'Master-Stocks'!$I$1</f>
        <v>4.5423188969331233E-3</v>
      </c>
      <c r="K1947">
        <f>(Q1946+E1947*K1946)*'Master-Stocks'!$I$1</f>
        <v>37.944391680000003</v>
      </c>
      <c r="L1947">
        <f>(R1946+F1947*L1946)*'Master-Stocks'!$I$1</f>
        <v>7.9470472667040006</v>
      </c>
      <c r="M1947">
        <f ca="1">(S1946+G1947*M1946)*'Master-Stocks'!$I$1</f>
        <v>1.4495762867466301E-2</v>
      </c>
      <c r="N1947">
        <f t="shared" ref="N1947:S1947" si="1944">H1946*B1947+N1946</f>
        <v>7.2888821071863603</v>
      </c>
      <c r="O1947">
        <f t="shared" si="1944"/>
        <v>404</v>
      </c>
      <c r="P1947">
        <f t="shared" si="1944"/>
        <v>0.4542318896933123</v>
      </c>
      <c r="Q1947">
        <f t="shared" si="1944"/>
        <v>3794.4391680000003</v>
      </c>
      <c r="R1947">
        <f t="shared" si="1944"/>
        <v>794.70472667040008</v>
      </c>
      <c r="S1947">
        <f t="shared" ca="1" si="1944"/>
        <v>1.44957628674663</v>
      </c>
    </row>
    <row r="1948" spans="1:19" ht="12.75" x14ac:dyDescent="0.2">
      <c r="A1948">
        <f>'All Transactions'!A1948</f>
        <v>0</v>
      </c>
      <c r="B1948">
        <f>'All Transactions'!F1948</f>
        <v>0</v>
      </c>
      <c r="C1948">
        <f>'All Transactions'!G1948</f>
        <v>0</v>
      </c>
      <c r="D1948">
        <f>'All Transactions'!H1948</f>
        <v>0</v>
      </c>
      <c r="E1948">
        <f>'All Transactions'!I1948</f>
        <v>0</v>
      </c>
      <c r="F1948">
        <f>'All Transactions'!J1948</f>
        <v>0</v>
      </c>
      <c r="G1948">
        <f>'All Transactions'!K1948</f>
        <v>0</v>
      </c>
      <c r="H1948">
        <f>(N1947+B1948*H1947)*'Master-Stocks'!$I$1</f>
        <v>7.2888821071863605E-2</v>
      </c>
      <c r="I1948">
        <f>(O1947+C1948*I1947)*'Master-Stocks'!$I$1</f>
        <v>4.04</v>
      </c>
      <c r="J1948">
        <f>(P1947+D1948*J1947)*'Master-Stocks'!$I$1</f>
        <v>4.5423188969331233E-3</v>
      </c>
      <c r="K1948">
        <f>(Q1947+E1948*K1947)*'Master-Stocks'!$I$1</f>
        <v>37.944391680000003</v>
      </c>
      <c r="L1948">
        <f>(R1947+F1948*L1947)*'Master-Stocks'!$I$1</f>
        <v>7.9470472667040006</v>
      </c>
      <c r="M1948">
        <f ca="1">(S1947+G1948*M1947)*'Master-Stocks'!$I$1</f>
        <v>1.4495762867466301E-2</v>
      </c>
      <c r="N1948">
        <f t="shared" ref="N1948:S1948" si="1945">H1947*B1948+N1947</f>
        <v>7.2888821071863603</v>
      </c>
      <c r="O1948">
        <f t="shared" si="1945"/>
        <v>404</v>
      </c>
      <c r="P1948">
        <f t="shared" si="1945"/>
        <v>0.4542318896933123</v>
      </c>
      <c r="Q1948">
        <f t="shared" si="1945"/>
        <v>3794.4391680000003</v>
      </c>
      <c r="R1948">
        <f t="shared" si="1945"/>
        <v>794.70472667040008</v>
      </c>
      <c r="S1948">
        <f t="shared" ca="1" si="1945"/>
        <v>1.44957628674663</v>
      </c>
    </row>
    <row r="1949" spans="1:19" ht="12.75" x14ac:dyDescent="0.2">
      <c r="A1949">
        <f>'All Transactions'!A1949</f>
        <v>0</v>
      </c>
      <c r="B1949">
        <f>'All Transactions'!F1949</f>
        <v>0</v>
      </c>
      <c r="C1949">
        <f>'All Transactions'!G1949</f>
        <v>0</v>
      </c>
      <c r="D1949">
        <f>'All Transactions'!H1949</f>
        <v>0</v>
      </c>
      <c r="E1949">
        <f>'All Transactions'!I1949</f>
        <v>0</v>
      </c>
      <c r="F1949">
        <f>'All Transactions'!J1949</f>
        <v>0</v>
      </c>
      <c r="G1949">
        <f>'All Transactions'!K1949</f>
        <v>0</v>
      </c>
      <c r="H1949">
        <f>(N1948+B1949*H1948)*'Master-Stocks'!$I$1</f>
        <v>7.2888821071863605E-2</v>
      </c>
      <c r="I1949">
        <f>(O1948+C1949*I1948)*'Master-Stocks'!$I$1</f>
        <v>4.04</v>
      </c>
      <c r="J1949">
        <f>(P1948+D1949*J1948)*'Master-Stocks'!$I$1</f>
        <v>4.5423188969331233E-3</v>
      </c>
      <c r="K1949">
        <f>(Q1948+E1949*K1948)*'Master-Stocks'!$I$1</f>
        <v>37.944391680000003</v>
      </c>
      <c r="L1949">
        <f>(R1948+F1949*L1948)*'Master-Stocks'!$I$1</f>
        <v>7.9470472667040006</v>
      </c>
      <c r="M1949">
        <f ca="1">(S1948+G1949*M1948)*'Master-Stocks'!$I$1</f>
        <v>1.4495762867466301E-2</v>
      </c>
      <c r="N1949">
        <f t="shared" ref="N1949:S1949" si="1946">H1948*B1949+N1948</f>
        <v>7.2888821071863603</v>
      </c>
      <c r="O1949">
        <f t="shared" si="1946"/>
        <v>404</v>
      </c>
      <c r="P1949">
        <f t="shared" si="1946"/>
        <v>0.4542318896933123</v>
      </c>
      <c r="Q1949">
        <f t="shared" si="1946"/>
        <v>3794.4391680000003</v>
      </c>
      <c r="R1949">
        <f t="shared" si="1946"/>
        <v>794.70472667040008</v>
      </c>
      <c r="S1949">
        <f t="shared" ca="1" si="1946"/>
        <v>1.44957628674663</v>
      </c>
    </row>
    <row r="1950" spans="1:19" ht="12.75" x14ac:dyDescent="0.2">
      <c r="A1950">
        <f>'All Transactions'!A1950</f>
        <v>0</v>
      </c>
      <c r="B1950">
        <f>'All Transactions'!F1950</f>
        <v>0</v>
      </c>
      <c r="C1950">
        <f>'All Transactions'!G1950</f>
        <v>0</v>
      </c>
      <c r="D1950">
        <f>'All Transactions'!H1950</f>
        <v>0</v>
      </c>
      <c r="E1950">
        <f>'All Transactions'!I1950</f>
        <v>0</v>
      </c>
      <c r="F1950">
        <f>'All Transactions'!J1950</f>
        <v>0</v>
      </c>
      <c r="G1950">
        <f>'All Transactions'!K1950</f>
        <v>0</v>
      </c>
      <c r="H1950">
        <f>(N1949+B1950*H1949)*'Master-Stocks'!$I$1</f>
        <v>7.2888821071863605E-2</v>
      </c>
      <c r="I1950">
        <f>(O1949+C1950*I1949)*'Master-Stocks'!$I$1</f>
        <v>4.04</v>
      </c>
      <c r="J1950">
        <f>(P1949+D1950*J1949)*'Master-Stocks'!$I$1</f>
        <v>4.5423188969331233E-3</v>
      </c>
      <c r="K1950">
        <f>(Q1949+E1950*K1949)*'Master-Stocks'!$I$1</f>
        <v>37.944391680000003</v>
      </c>
      <c r="L1950">
        <f>(R1949+F1950*L1949)*'Master-Stocks'!$I$1</f>
        <v>7.9470472667040006</v>
      </c>
      <c r="M1950">
        <f ca="1">(S1949+G1950*M1949)*'Master-Stocks'!$I$1</f>
        <v>1.4495762867466301E-2</v>
      </c>
      <c r="N1950">
        <f t="shared" ref="N1950:S1950" si="1947">H1949*B1950+N1949</f>
        <v>7.2888821071863603</v>
      </c>
      <c r="O1950">
        <f t="shared" si="1947"/>
        <v>404</v>
      </c>
      <c r="P1950">
        <f t="shared" si="1947"/>
        <v>0.4542318896933123</v>
      </c>
      <c r="Q1950">
        <f t="shared" si="1947"/>
        <v>3794.4391680000003</v>
      </c>
      <c r="R1950">
        <f t="shared" si="1947"/>
        <v>794.70472667040008</v>
      </c>
      <c r="S1950">
        <f t="shared" ca="1" si="1947"/>
        <v>1.44957628674663</v>
      </c>
    </row>
    <row r="1951" spans="1:19" ht="12.75" x14ac:dyDescent="0.2">
      <c r="A1951">
        <f>'All Transactions'!A1951</f>
        <v>0</v>
      </c>
      <c r="B1951">
        <f>'All Transactions'!F1951</f>
        <v>0</v>
      </c>
      <c r="C1951">
        <f>'All Transactions'!G1951</f>
        <v>0</v>
      </c>
      <c r="D1951">
        <f>'All Transactions'!H1951</f>
        <v>0</v>
      </c>
      <c r="E1951">
        <f>'All Transactions'!I1951</f>
        <v>0</v>
      </c>
      <c r="F1951">
        <f>'All Transactions'!J1951</f>
        <v>0</v>
      </c>
      <c r="G1951">
        <f>'All Transactions'!K1951</f>
        <v>0</v>
      </c>
      <c r="H1951">
        <f>(N1950+B1951*H1950)*'Master-Stocks'!$I$1</f>
        <v>7.2888821071863605E-2</v>
      </c>
      <c r="I1951">
        <f>(O1950+C1951*I1950)*'Master-Stocks'!$I$1</f>
        <v>4.04</v>
      </c>
      <c r="J1951">
        <f>(P1950+D1951*J1950)*'Master-Stocks'!$I$1</f>
        <v>4.5423188969331233E-3</v>
      </c>
      <c r="K1951">
        <f>(Q1950+E1951*K1950)*'Master-Stocks'!$I$1</f>
        <v>37.944391680000003</v>
      </c>
      <c r="L1951">
        <f>(R1950+F1951*L1950)*'Master-Stocks'!$I$1</f>
        <v>7.9470472667040006</v>
      </c>
      <c r="M1951">
        <f ca="1">(S1950+G1951*M1950)*'Master-Stocks'!$I$1</f>
        <v>1.4495762867466301E-2</v>
      </c>
      <c r="N1951">
        <f t="shared" ref="N1951:S1951" si="1948">H1950*B1951+N1950</f>
        <v>7.2888821071863603</v>
      </c>
      <c r="O1951">
        <f t="shared" si="1948"/>
        <v>404</v>
      </c>
      <c r="P1951">
        <f t="shared" si="1948"/>
        <v>0.4542318896933123</v>
      </c>
      <c r="Q1951">
        <f t="shared" si="1948"/>
        <v>3794.4391680000003</v>
      </c>
      <c r="R1951">
        <f t="shared" si="1948"/>
        <v>794.70472667040008</v>
      </c>
      <c r="S1951">
        <f t="shared" ca="1" si="1948"/>
        <v>1.44957628674663</v>
      </c>
    </row>
    <row r="1952" spans="1:19" ht="12.75" x14ac:dyDescent="0.2">
      <c r="A1952">
        <f>'All Transactions'!A1952</f>
        <v>0</v>
      </c>
      <c r="B1952">
        <f>'All Transactions'!F1952</f>
        <v>0</v>
      </c>
      <c r="C1952">
        <f>'All Transactions'!G1952</f>
        <v>0</v>
      </c>
      <c r="D1952">
        <f>'All Transactions'!H1952</f>
        <v>0</v>
      </c>
      <c r="E1952">
        <f>'All Transactions'!I1952</f>
        <v>0</v>
      </c>
      <c r="F1952">
        <f>'All Transactions'!J1952</f>
        <v>0</v>
      </c>
      <c r="G1952">
        <f>'All Transactions'!K1952</f>
        <v>0</v>
      </c>
      <c r="H1952">
        <f>(N1951+B1952*H1951)*'Master-Stocks'!$I$1</f>
        <v>7.2888821071863605E-2</v>
      </c>
      <c r="I1952">
        <f>(O1951+C1952*I1951)*'Master-Stocks'!$I$1</f>
        <v>4.04</v>
      </c>
      <c r="J1952">
        <f>(P1951+D1952*J1951)*'Master-Stocks'!$I$1</f>
        <v>4.5423188969331233E-3</v>
      </c>
      <c r="K1952">
        <f>(Q1951+E1952*K1951)*'Master-Stocks'!$I$1</f>
        <v>37.944391680000003</v>
      </c>
      <c r="L1952">
        <f>(R1951+F1952*L1951)*'Master-Stocks'!$I$1</f>
        <v>7.9470472667040006</v>
      </c>
      <c r="M1952">
        <f ca="1">(S1951+G1952*M1951)*'Master-Stocks'!$I$1</f>
        <v>1.4495762867466301E-2</v>
      </c>
      <c r="N1952">
        <f t="shared" ref="N1952:S1952" si="1949">H1951*B1952+N1951</f>
        <v>7.2888821071863603</v>
      </c>
      <c r="O1952">
        <f t="shared" si="1949"/>
        <v>404</v>
      </c>
      <c r="P1952">
        <f t="shared" si="1949"/>
        <v>0.4542318896933123</v>
      </c>
      <c r="Q1952">
        <f t="shared" si="1949"/>
        <v>3794.4391680000003</v>
      </c>
      <c r="R1952">
        <f t="shared" si="1949"/>
        <v>794.70472667040008</v>
      </c>
      <c r="S1952">
        <f t="shared" ca="1" si="1949"/>
        <v>1.44957628674663</v>
      </c>
    </row>
    <row r="1953" spans="1:19" ht="12.75" x14ac:dyDescent="0.2">
      <c r="A1953">
        <f>'All Transactions'!A1953</f>
        <v>0</v>
      </c>
      <c r="B1953">
        <f>'All Transactions'!F1953</f>
        <v>0</v>
      </c>
      <c r="C1953">
        <f>'All Transactions'!G1953</f>
        <v>0</v>
      </c>
      <c r="D1953">
        <f>'All Transactions'!H1953</f>
        <v>0</v>
      </c>
      <c r="E1953">
        <f>'All Transactions'!I1953</f>
        <v>0</v>
      </c>
      <c r="F1953">
        <f>'All Transactions'!J1953</f>
        <v>0</v>
      </c>
      <c r="G1953">
        <f>'All Transactions'!K1953</f>
        <v>0</v>
      </c>
      <c r="H1953">
        <f>(N1952+B1953*H1952)*'Master-Stocks'!$I$1</f>
        <v>7.2888821071863605E-2</v>
      </c>
      <c r="I1953">
        <f>(O1952+C1953*I1952)*'Master-Stocks'!$I$1</f>
        <v>4.04</v>
      </c>
      <c r="J1953">
        <f>(P1952+D1953*J1952)*'Master-Stocks'!$I$1</f>
        <v>4.5423188969331233E-3</v>
      </c>
      <c r="K1953">
        <f>(Q1952+E1953*K1952)*'Master-Stocks'!$I$1</f>
        <v>37.944391680000003</v>
      </c>
      <c r="L1953">
        <f>(R1952+F1953*L1952)*'Master-Stocks'!$I$1</f>
        <v>7.9470472667040006</v>
      </c>
      <c r="M1953">
        <f ca="1">(S1952+G1953*M1952)*'Master-Stocks'!$I$1</f>
        <v>1.4495762867466301E-2</v>
      </c>
      <c r="N1953">
        <f t="shared" ref="N1953:S1953" si="1950">H1952*B1953+N1952</f>
        <v>7.2888821071863603</v>
      </c>
      <c r="O1953">
        <f t="shared" si="1950"/>
        <v>404</v>
      </c>
      <c r="P1953">
        <f t="shared" si="1950"/>
        <v>0.4542318896933123</v>
      </c>
      <c r="Q1953">
        <f t="shared" si="1950"/>
        <v>3794.4391680000003</v>
      </c>
      <c r="R1953">
        <f t="shared" si="1950"/>
        <v>794.70472667040008</v>
      </c>
      <c r="S1953">
        <f t="shared" ca="1" si="1950"/>
        <v>1.44957628674663</v>
      </c>
    </row>
    <row r="1954" spans="1:19" ht="12.75" x14ac:dyDescent="0.2">
      <c r="A1954">
        <f>'All Transactions'!A1954</f>
        <v>0</v>
      </c>
      <c r="B1954">
        <f>'All Transactions'!F1954</f>
        <v>0</v>
      </c>
      <c r="C1954">
        <f>'All Transactions'!G1954</f>
        <v>0</v>
      </c>
      <c r="D1954">
        <f>'All Transactions'!H1954</f>
        <v>0</v>
      </c>
      <c r="E1954">
        <f>'All Transactions'!I1954</f>
        <v>0</v>
      </c>
      <c r="F1954">
        <f>'All Transactions'!J1954</f>
        <v>0</v>
      </c>
      <c r="G1954">
        <f>'All Transactions'!K1954</f>
        <v>0</v>
      </c>
      <c r="H1954">
        <f>(N1953+B1954*H1953)*'Master-Stocks'!$I$1</f>
        <v>7.2888821071863605E-2</v>
      </c>
      <c r="I1954">
        <f>(O1953+C1954*I1953)*'Master-Stocks'!$I$1</f>
        <v>4.04</v>
      </c>
      <c r="J1954">
        <f>(P1953+D1954*J1953)*'Master-Stocks'!$I$1</f>
        <v>4.5423188969331233E-3</v>
      </c>
      <c r="K1954">
        <f>(Q1953+E1954*K1953)*'Master-Stocks'!$I$1</f>
        <v>37.944391680000003</v>
      </c>
      <c r="L1954">
        <f>(R1953+F1954*L1953)*'Master-Stocks'!$I$1</f>
        <v>7.9470472667040006</v>
      </c>
      <c r="M1954">
        <f ca="1">(S1953+G1954*M1953)*'Master-Stocks'!$I$1</f>
        <v>1.4495762867466301E-2</v>
      </c>
      <c r="N1954">
        <f t="shared" ref="N1954:S1954" si="1951">H1953*B1954+N1953</f>
        <v>7.2888821071863603</v>
      </c>
      <c r="O1954">
        <f t="shared" si="1951"/>
        <v>404</v>
      </c>
      <c r="P1954">
        <f t="shared" si="1951"/>
        <v>0.4542318896933123</v>
      </c>
      <c r="Q1954">
        <f t="shared" si="1951"/>
        <v>3794.4391680000003</v>
      </c>
      <c r="R1954">
        <f t="shared" si="1951"/>
        <v>794.70472667040008</v>
      </c>
      <c r="S1954">
        <f t="shared" ca="1" si="1951"/>
        <v>1.44957628674663</v>
      </c>
    </row>
    <row r="1955" spans="1:19" ht="12.75" x14ac:dyDescent="0.2">
      <c r="A1955">
        <f>'All Transactions'!A1955</f>
        <v>0</v>
      </c>
      <c r="B1955">
        <f>'All Transactions'!F1955</f>
        <v>0</v>
      </c>
      <c r="C1955">
        <f>'All Transactions'!G1955</f>
        <v>0</v>
      </c>
      <c r="D1955">
        <f>'All Transactions'!H1955</f>
        <v>0</v>
      </c>
      <c r="E1955">
        <f>'All Transactions'!I1955</f>
        <v>0</v>
      </c>
      <c r="F1955">
        <f>'All Transactions'!J1955</f>
        <v>0</v>
      </c>
      <c r="G1955">
        <f>'All Transactions'!K1955</f>
        <v>0</v>
      </c>
      <c r="H1955">
        <f>(N1954+B1955*H1954)*'Master-Stocks'!$I$1</f>
        <v>7.2888821071863605E-2</v>
      </c>
      <c r="I1955">
        <f>(O1954+C1955*I1954)*'Master-Stocks'!$I$1</f>
        <v>4.04</v>
      </c>
      <c r="J1955">
        <f>(P1954+D1955*J1954)*'Master-Stocks'!$I$1</f>
        <v>4.5423188969331233E-3</v>
      </c>
      <c r="K1955">
        <f>(Q1954+E1955*K1954)*'Master-Stocks'!$I$1</f>
        <v>37.944391680000003</v>
      </c>
      <c r="L1955">
        <f>(R1954+F1955*L1954)*'Master-Stocks'!$I$1</f>
        <v>7.9470472667040006</v>
      </c>
      <c r="M1955">
        <f ca="1">(S1954+G1955*M1954)*'Master-Stocks'!$I$1</f>
        <v>1.4495762867466301E-2</v>
      </c>
      <c r="N1955">
        <f t="shared" ref="N1955:S1955" si="1952">H1954*B1955+N1954</f>
        <v>7.2888821071863603</v>
      </c>
      <c r="O1955">
        <f t="shared" si="1952"/>
        <v>404</v>
      </c>
      <c r="P1955">
        <f t="shared" si="1952"/>
        <v>0.4542318896933123</v>
      </c>
      <c r="Q1955">
        <f t="shared" si="1952"/>
        <v>3794.4391680000003</v>
      </c>
      <c r="R1955">
        <f t="shared" si="1952"/>
        <v>794.70472667040008</v>
      </c>
      <c r="S1955">
        <f t="shared" ca="1" si="1952"/>
        <v>1.44957628674663</v>
      </c>
    </row>
    <row r="1956" spans="1:19" ht="12.75" x14ac:dyDescent="0.2">
      <c r="A1956">
        <f>'All Transactions'!A1956</f>
        <v>0</v>
      </c>
      <c r="B1956">
        <f>'All Transactions'!F1956</f>
        <v>0</v>
      </c>
      <c r="C1956">
        <f>'All Transactions'!G1956</f>
        <v>0</v>
      </c>
      <c r="D1956">
        <f>'All Transactions'!H1956</f>
        <v>0</v>
      </c>
      <c r="E1956">
        <f>'All Transactions'!I1956</f>
        <v>0</v>
      </c>
      <c r="F1956">
        <f>'All Transactions'!J1956</f>
        <v>0</v>
      </c>
      <c r="G1956">
        <f>'All Transactions'!K1956</f>
        <v>0</v>
      </c>
      <c r="H1956">
        <f>(N1955+B1956*H1955)*'Master-Stocks'!$I$1</f>
        <v>7.2888821071863605E-2</v>
      </c>
      <c r="I1956">
        <f>(O1955+C1956*I1955)*'Master-Stocks'!$I$1</f>
        <v>4.04</v>
      </c>
      <c r="J1956">
        <f>(P1955+D1956*J1955)*'Master-Stocks'!$I$1</f>
        <v>4.5423188969331233E-3</v>
      </c>
      <c r="K1956">
        <f>(Q1955+E1956*K1955)*'Master-Stocks'!$I$1</f>
        <v>37.944391680000003</v>
      </c>
      <c r="L1956">
        <f>(R1955+F1956*L1955)*'Master-Stocks'!$I$1</f>
        <v>7.9470472667040006</v>
      </c>
      <c r="M1956">
        <f ca="1">(S1955+G1956*M1955)*'Master-Stocks'!$I$1</f>
        <v>1.4495762867466301E-2</v>
      </c>
      <c r="N1956">
        <f t="shared" ref="N1956:S1956" si="1953">H1955*B1956+N1955</f>
        <v>7.2888821071863603</v>
      </c>
      <c r="O1956">
        <f t="shared" si="1953"/>
        <v>404</v>
      </c>
      <c r="P1956">
        <f t="shared" si="1953"/>
        <v>0.4542318896933123</v>
      </c>
      <c r="Q1956">
        <f t="shared" si="1953"/>
        <v>3794.4391680000003</v>
      </c>
      <c r="R1956">
        <f t="shared" si="1953"/>
        <v>794.70472667040008</v>
      </c>
      <c r="S1956">
        <f t="shared" ca="1" si="1953"/>
        <v>1.44957628674663</v>
      </c>
    </row>
    <row r="1957" spans="1:19" ht="12.75" x14ac:dyDescent="0.2">
      <c r="A1957">
        <f>'All Transactions'!A1957</f>
        <v>0</v>
      </c>
      <c r="B1957">
        <f>'All Transactions'!F1957</f>
        <v>0</v>
      </c>
      <c r="C1957">
        <f>'All Transactions'!G1957</f>
        <v>0</v>
      </c>
      <c r="D1957">
        <f>'All Transactions'!H1957</f>
        <v>0</v>
      </c>
      <c r="E1957">
        <f>'All Transactions'!I1957</f>
        <v>0</v>
      </c>
      <c r="F1957">
        <f>'All Transactions'!J1957</f>
        <v>0</v>
      </c>
      <c r="G1957">
        <f>'All Transactions'!K1957</f>
        <v>0</v>
      </c>
      <c r="H1957">
        <f>(N1956+B1957*H1956)*'Master-Stocks'!$I$1</f>
        <v>7.2888821071863605E-2</v>
      </c>
      <c r="I1957">
        <f>(O1956+C1957*I1956)*'Master-Stocks'!$I$1</f>
        <v>4.04</v>
      </c>
      <c r="J1957">
        <f>(P1956+D1957*J1956)*'Master-Stocks'!$I$1</f>
        <v>4.5423188969331233E-3</v>
      </c>
      <c r="K1957">
        <f>(Q1956+E1957*K1956)*'Master-Stocks'!$I$1</f>
        <v>37.944391680000003</v>
      </c>
      <c r="L1957">
        <f>(R1956+F1957*L1956)*'Master-Stocks'!$I$1</f>
        <v>7.9470472667040006</v>
      </c>
      <c r="M1957">
        <f ca="1">(S1956+G1957*M1956)*'Master-Stocks'!$I$1</f>
        <v>1.4495762867466301E-2</v>
      </c>
      <c r="N1957">
        <f t="shared" ref="N1957:S1957" si="1954">H1956*B1957+N1956</f>
        <v>7.2888821071863603</v>
      </c>
      <c r="O1957">
        <f t="shared" si="1954"/>
        <v>404</v>
      </c>
      <c r="P1957">
        <f t="shared" si="1954"/>
        <v>0.4542318896933123</v>
      </c>
      <c r="Q1957">
        <f t="shared" si="1954"/>
        <v>3794.4391680000003</v>
      </c>
      <c r="R1957">
        <f t="shared" si="1954"/>
        <v>794.70472667040008</v>
      </c>
      <c r="S1957">
        <f t="shared" ca="1" si="1954"/>
        <v>1.44957628674663</v>
      </c>
    </row>
    <row r="1958" spans="1:19" ht="12.75" x14ac:dyDescent="0.2">
      <c r="A1958">
        <f>'All Transactions'!A1958</f>
        <v>0</v>
      </c>
      <c r="B1958">
        <f>'All Transactions'!F1958</f>
        <v>0</v>
      </c>
      <c r="C1958">
        <f>'All Transactions'!G1958</f>
        <v>0</v>
      </c>
      <c r="D1958">
        <f>'All Transactions'!H1958</f>
        <v>0</v>
      </c>
      <c r="E1958">
        <f>'All Transactions'!I1958</f>
        <v>0</v>
      </c>
      <c r="F1958">
        <f>'All Transactions'!J1958</f>
        <v>0</v>
      </c>
      <c r="G1958">
        <f>'All Transactions'!K1958</f>
        <v>0</v>
      </c>
      <c r="H1958">
        <f>(N1957+B1958*H1957)*'Master-Stocks'!$I$1</f>
        <v>7.2888821071863605E-2</v>
      </c>
      <c r="I1958">
        <f>(O1957+C1958*I1957)*'Master-Stocks'!$I$1</f>
        <v>4.04</v>
      </c>
      <c r="J1958">
        <f>(P1957+D1958*J1957)*'Master-Stocks'!$I$1</f>
        <v>4.5423188969331233E-3</v>
      </c>
      <c r="K1958">
        <f>(Q1957+E1958*K1957)*'Master-Stocks'!$I$1</f>
        <v>37.944391680000003</v>
      </c>
      <c r="L1958">
        <f>(R1957+F1958*L1957)*'Master-Stocks'!$I$1</f>
        <v>7.9470472667040006</v>
      </c>
      <c r="M1958">
        <f ca="1">(S1957+G1958*M1957)*'Master-Stocks'!$I$1</f>
        <v>1.4495762867466301E-2</v>
      </c>
      <c r="N1958">
        <f t="shared" ref="N1958:S1958" si="1955">H1957*B1958+N1957</f>
        <v>7.2888821071863603</v>
      </c>
      <c r="O1958">
        <f t="shared" si="1955"/>
        <v>404</v>
      </c>
      <c r="P1958">
        <f t="shared" si="1955"/>
        <v>0.4542318896933123</v>
      </c>
      <c r="Q1958">
        <f t="shared" si="1955"/>
        <v>3794.4391680000003</v>
      </c>
      <c r="R1958">
        <f t="shared" si="1955"/>
        <v>794.70472667040008</v>
      </c>
      <c r="S1958">
        <f t="shared" ca="1" si="1955"/>
        <v>1.44957628674663</v>
      </c>
    </row>
    <row r="1959" spans="1:19" ht="12.75" x14ac:dyDescent="0.2">
      <c r="A1959">
        <f>'All Transactions'!A1959</f>
        <v>0</v>
      </c>
      <c r="B1959">
        <f>'All Transactions'!F1959</f>
        <v>0</v>
      </c>
      <c r="C1959">
        <f>'All Transactions'!G1959</f>
        <v>0</v>
      </c>
      <c r="D1959">
        <f>'All Transactions'!H1959</f>
        <v>0</v>
      </c>
      <c r="E1959">
        <f>'All Transactions'!I1959</f>
        <v>0</v>
      </c>
      <c r="F1959">
        <f>'All Transactions'!J1959</f>
        <v>0</v>
      </c>
      <c r="G1959">
        <f>'All Transactions'!K1959</f>
        <v>0</v>
      </c>
      <c r="H1959">
        <f>(N1958+B1959*H1958)*'Master-Stocks'!$I$1</f>
        <v>7.2888821071863605E-2</v>
      </c>
      <c r="I1959">
        <f>(O1958+C1959*I1958)*'Master-Stocks'!$I$1</f>
        <v>4.04</v>
      </c>
      <c r="J1959">
        <f>(P1958+D1959*J1958)*'Master-Stocks'!$I$1</f>
        <v>4.5423188969331233E-3</v>
      </c>
      <c r="K1959">
        <f>(Q1958+E1959*K1958)*'Master-Stocks'!$I$1</f>
        <v>37.944391680000003</v>
      </c>
      <c r="L1959">
        <f>(R1958+F1959*L1958)*'Master-Stocks'!$I$1</f>
        <v>7.9470472667040006</v>
      </c>
      <c r="M1959">
        <f ca="1">(S1958+G1959*M1958)*'Master-Stocks'!$I$1</f>
        <v>1.4495762867466301E-2</v>
      </c>
      <c r="N1959">
        <f t="shared" ref="N1959:S1959" si="1956">H1958*B1959+N1958</f>
        <v>7.2888821071863603</v>
      </c>
      <c r="O1959">
        <f t="shared" si="1956"/>
        <v>404</v>
      </c>
      <c r="P1959">
        <f t="shared" si="1956"/>
        <v>0.4542318896933123</v>
      </c>
      <c r="Q1959">
        <f t="shared" si="1956"/>
        <v>3794.4391680000003</v>
      </c>
      <c r="R1959">
        <f t="shared" si="1956"/>
        <v>794.70472667040008</v>
      </c>
      <c r="S1959">
        <f t="shared" ca="1" si="1956"/>
        <v>1.44957628674663</v>
      </c>
    </row>
    <row r="1960" spans="1:19" ht="12.75" x14ac:dyDescent="0.2">
      <c r="A1960">
        <f>'All Transactions'!A1960</f>
        <v>0</v>
      </c>
      <c r="B1960">
        <f>'All Transactions'!F1960</f>
        <v>0</v>
      </c>
      <c r="C1960">
        <f>'All Transactions'!G1960</f>
        <v>0</v>
      </c>
      <c r="D1960">
        <f>'All Transactions'!H1960</f>
        <v>0</v>
      </c>
      <c r="E1960">
        <f>'All Transactions'!I1960</f>
        <v>0</v>
      </c>
      <c r="F1960">
        <f>'All Transactions'!J1960</f>
        <v>0</v>
      </c>
      <c r="G1960">
        <f>'All Transactions'!K1960</f>
        <v>0</v>
      </c>
      <c r="H1960">
        <f>(N1959+B1960*H1959)*'Master-Stocks'!$I$1</f>
        <v>7.2888821071863605E-2</v>
      </c>
      <c r="I1960">
        <f>(O1959+C1960*I1959)*'Master-Stocks'!$I$1</f>
        <v>4.04</v>
      </c>
      <c r="J1960">
        <f>(P1959+D1960*J1959)*'Master-Stocks'!$I$1</f>
        <v>4.5423188969331233E-3</v>
      </c>
      <c r="K1960">
        <f>(Q1959+E1960*K1959)*'Master-Stocks'!$I$1</f>
        <v>37.944391680000003</v>
      </c>
      <c r="L1960">
        <f>(R1959+F1960*L1959)*'Master-Stocks'!$I$1</f>
        <v>7.9470472667040006</v>
      </c>
      <c r="M1960">
        <f ca="1">(S1959+G1960*M1959)*'Master-Stocks'!$I$1</f>
        <v>1.4495762867466301E-2</v>
      </c>
      <c r="N1960">
        <f t="shared" ref="N1960:S1960" si="1957">H1959*B1960+N1959</f>
        <v>7.2888821071863603</v>
      </c>
      <c r="O1960">
        <f t="shared" si="1957"/>
        <v>404</v>
      </c>
      <c r="P1960">
        <f t="shared" si="1957"/>
        <v>0.4542318896933123</v>
      </c>
      <c r="Q1960">
        <f t="shared" si="1957"/>
        <v>3794.4391680000003</v>
      </c>
      <c r="R1960">
        <f t="shared" si="1957"/>
        <v>794.70472667040008</v>
      </c>
      <c r="S1960">
        <f t="shared" ca="1" si="1957"/>
        <v>1.44957628674663</v>
      </c>
    </row>
    <row r="1961" spans="1:19" ht="12.75" x14ac:dyDescent="0.2">
      <c r="A1961">
        <f>'All Transactions'!A1961</f>
        <v>0</v>
      </c>
      <c r="B1961">
        <f>'All Transactions'!F1961</f>
        <v>0</v>
      </c>
      <c r="C1961">
        <f>'All Transactions'!G1961</f>
        <v>0</v>
      </c>
      <c r="D1961">
        <f>'All Transactions'!H1961</f>
        <v>0</v>
      </c>
      <c r="E1961">
        <f>'All Transactions'!I1961</f>
        <v>0</v>
      </c>
      <c r="F1961">
        <f>'All Transactions'!J1961</f>
        <v>0</v>
      </c>
      <c r="G1961">
        <f>'All Transactions'!K1961</f>
        <v>0</v>
      </c>
      <c r="H1961">
        <f>(N1960+B1961*H1960)*'Master-Stocks'!$I$1</f>
        <v>7.2888821071863605E-2</v>
      </c>
      <c r="I1961">
        <f>(O1960+C1961*I1960)*'Master-Stocks'!$I$1</f>
        <v>4.04</v>
      </c>
      <c r="J1961">
        <f>(P1960+D1961*J1960)*'Master-Stocks'!$I$1</f>
        <v>4.5423188969331233E-3</v>
      </c>
      <c r="K1961">
        <f>(Q1960+E1961*K1960)*'Master-Stocks'!$I$1</f>
        <v>37.944391680000003</v>
      </c>
      <c r="L1961">
        <f>(R1960+F1961*L1960)*'Master-Stocks'!$I$1</f>
        <v>7.9470472667040006</v>
      </c>
      <c r="M1961">
        <f ca="1">(S1960+G1961*M1960)*'Master-Stocks'!$I$1</f>
        <v>1.4495762867466301E-2</v>
      </c>
      <c r="N1961">
        <f t="shared" ref="N1961:S1961" si="1958">H1960*B1961+N1960</f>
        <v>7.2888821071863603</v>
      </c>
      <c r="O1961">
        <f t="shared" si="1958"/>
        <v>404</v>
      </c>
      <c r="P1961">
        <f t="shared" si="1958"/>
        <v>0.4542318896933123</v>
      </c>
      <c r="Q1961">
        <f t="shared" si="1958"/>
        <v>3794.4391680000003</v>
      </c>
      <c r="R1961">
        <f t="shared" si="1958"/>
        <v>794.70472667040008</v>
      </c>
      <c r="S1961">
        <f t="shared" ca="1" si="1958"/>
        <v>1.44957628674663</v>
      </c>
    </row>
    <row r="1962" spans="1:19" ht="12.75" x14ac:dyDescent="0.2">
      <c r="A1962">
        <f>'All Transactions'!A1962</f>
        <v>0</v>
      </c>
      <c r="B1962">
        <f>'All Transactions'!F1962</f>
        <v>0</v>
      </c>
      <c r="C1962">
        <f>'All Transactions'!G1962</f>
        <v>0</v>
      </c>
      <c r="D1962">
        <f>'All Transactions'!H1962</f>
        <v>0</v>
      </c>
      <c r="E1962">
        <f>'All Transactions'!I1962</f>
        <v>0</v>
      </c>
      <c r="F1962">
        <f>'All Transactions'!J1962</f>
        <v>0</v>
      </c>
      <c r="G1962">
        <f>'All Transactions'!K1962</f>
        <v>0</v>
      </c>
      <c r="H1962">
        <f>(N1961+B1962*H1961)*'Master-Stocks'!$I$1</f>
        <v>7.2888821071863605E-2</v>
      </c>
      <c r="I1962">
        <f>(O1961+C1962*I1961)*'Master-Stocks'!$I$1</f>
        <v>4.04</v>
      </c>
      <c r="J1962">
        <f>(P1961+D1962*J1961)*'Master-Stocks'!$I$1</f>
        <v>4.5423188969331233E-3</v>
      </c>
      <c r="K1962">
        <f>(Q1961+E1962*K1961)*'Master-Stocks'!$I$1</f>
        <v>37.944391680000003</v>
      </c>
      <c r="L1962">
        <f>(R1961+F1962*L1961)*'Master-Stocks'!$I$1</f>
        <v>7.9470472667040006</v>
      </c>
      <c r="M1962">
        <f ca="1">(S1961+G1962*M1961)*'Master-Stocks'!$I$1</f>
        <v>1.4495762867466301E-2</v>
      </c>
      <c r="N1962">
        <f t="shared" ref="N1962:S1962" si="1959">H1961*B1962+N1961</f>
        <v>7.2888821071863603</v>
      </c>
      <c r="O1962">
        <f t="shared" si="1959"/>
        <v>404</v>
      </c>
      <c r="P1962">
        <f t="shared" si="1959"/>
        <v>0.4542318896933123</v>
      </c>
      <c r="Q1962">
        <f t="shared" si="1959"/>
        <v>3794.4391680000003</v>
      </c>
      <c r="R1962">
        <f t="shared" si="1959"/>
        <v>794.70472667040008</v>
      </c>
      <c r="S1962">
        <f t="shared" ca="1" si="1959"/>
        <v>1.44957628674663</v>
      </c>
    </row>
    <row r="1963" spans="1:19" ht="12.75" x14ac:dyDescent="0.2">
      <c r="A1963">
        <f>'All Transactions'!A1963</f>
        <v>0</v>
      </c>
      <c r="B1963">
        <f>'All Transactions'!F1963</f>
        <v>0</v>
      </c>
      <c r="C1963">
        <f>'All Transactions'!G1963</f>
        <v>0</v>
      </c>
      <c r="D1963">
        <f>'All Transactions'!H1963</f>
        <v>0</v>
      </c>
      <c r="E1963">
        <f>'All Transactions'!I1963</f>
        <v>0</v>
      </c>
      <c r="F1963">
        <f>'All Transactions'!J1963</f>
        <v>0</v>
      </c>
      <c r="G1963">
        <f>'All Transactions'!K1963</f>
        <v>0</v>
      </c>
      <c r="H1963">
        <f>(N1962+B1963*H1962)*'Master-Stocks'!$I$1</f>
        <v>7.2888821071863605E-2</v>
      </c>
      <c r="I1963">
        <f>(O1962+C1963*I1962)*'Master-Stocks'!$I$1</f>
        <v>4.04</v>
      </c>
      <c r="J1963">
        <f>(P1962+D1963*J1962)*'Master-Stocks'!$I$1</f>
        <v>4.5423188969331233E-3</v>
      </c>
      <c r="K1963">
        <f>(Q1962+E1963*K1962)*'Master-Stocks'!$I$1</f>
        <v>37.944391680000003</v>
      </c>
      <c r="L1963">
        <f>(R1962+F1963*L1962)*'Master-Stocks'!$I$1</f>
        <v>7.9470472667040006</v>
      </c>
      <c r="M1963">
        <f ca="1">(S1962+G1963*M1962)*'Master-Stocks'!$I$1</f>
        <v>1.4495762867466301E-2</v>
      </c>
      <c r="N1963">
        <f t="shared" ref="N1963:S1963" si="1960">H1962*B1963+N1962</f>
        <v>7.2888821071863603</v>
      </c>
      <c r="O1963">
        <f t="shared" si="1960"/>
        <v>404</v>
      </c>
      <c r="P1963">
        <f t="shared" si="1960"/>
        <v>0.4542318896933123</v>
      </c>
      <c r="Q1963">
        <f t="shared" si="1960"/>
        <v>3794.4391680000003</v>
      </c>
      <c r="R1963">
        <f t="shared" si="1960"/>
        <v>794.70472667040008</v>
      </c>
      <c r="S1963">
        <f t="shared" ca="1" si="1960"/>
        <v>1.44957628674663</v>
      </c>
    </row>
    <row r="1964" spans="1:19" ht="12.75" x14ac:dyDescent="0.2">
      <c r="A1964">
        <f>'All Transactions'!A1964</f>
        <v>0</v>
      </c>
      <c r="B1964">
        <f>'All Transactions'!F1964</f>
        <v>0</v>
      </c>
      <c r="C1964">
        <f>'All Transactions'!G1964</f>
        <v>0</v>
      </c>
      <c r="D1964">
        <f>'All Transactions'!H1964</f>
        <v>0</v>
      </c>
      <c r="E1964">
        <f>'All Transactions'!I1964</f>
        <v>0</v>
      </c>
      <c r="F1964">
        <f>'All Transactions'!J1964</f>
        <v>0</v>
      </c>
      <c r="G1964">
        <f>'All Transactions'!K1964</f>
        <v>0</v>
      </c>
      <c r="H1964">
        <f>(N1963+B1964*H1963)*'Master-Stocks'!$I$1</f>
        <v>7.2888821071863605E-2</v>
      </c>
      <c r="I1964">
        <f>(O1963+C1964*I1963)*'Master-Stocks'!$I$1</f>
        <v>4.04</v>
      </c>
      <c r="J1964">
        <f>(P1963+D1964*J1963)*'Master-Stocks'!$I$1</f>
        <v>4.5423188969331233E-3</v>
      </c>
      <c r="K1964">
        <f>(Q1963+E1964*K1963)*'Master-Stocks'!$I$1</f>
        <v>37.944391680000003</v>
      </c>
      <c r="L1964">
        <f>(R1963+F1964*L1963)*'Master-Stocks'!$I$1</f>
        <v>7.9470472667040006</v>
      </c>
      <c r="M1964">
        <f ca="1">(S1963+G1964*M1963)*'Master-Stocks'!$I$1</f>
        <v>1.4495762867466301E-2</v>
      </c>
      <c r="N1964">
        <f t="shared" ref="N1964:S1964" si="1961">H1963*B1964+N1963</f>
        <v>7.2888821071863603</v>
      </c>
      <c r="O1964">
        <f t="shared" si="1961"/>
        <v>404</v>
      </c>
      <c r="P1964">
        <f t="shared" si="1961"/>
        <v>0.4542318896933123</v>
      </c>
      <c r="Q1964">
        <f t="shared" si="1961"/>
        <v>3794.4391680000003</v>
      </c>
      <c r="R1964">
        <f t="shared" si="1961"/>
        <v>794.70472667040008</v>
      </c>
      <c r="S1964">
        <f t="shared" ca="1" si="1961"/>
        <v>1.44957628674663</v>
      </c>
    </row>
    <row r="1965" spans="1:19" ht="12.75" x14ac:dyDescent="0.2">
      <c r="A1965">
        <f>'All Transactions'!A1965</f>
        <v>0</v>
      </c>
      <c r="B1965">
        <f>'All Transactions'!F1965</f>
        <v>0</v>
      </c>
      <c r="C1965">
        <f>'All Transactions'!G1965</f>
        <v>0</v>
      </c>
      <c r="D1965">
        <f>'All Transactions'!H1965</f>
        <v>0</v>
      </c>
      <c r="E1965">
        <f>'All Transactions'!I1965</f>
        <v>0</v>
      </c>
      <c r="F1965">
        <f>'All Transactions'!J1965</f>
        <v>0</v>
      </c>
      <c r="G1965">
        <f>'All Transactions'!K1965</f>
        <v>0</v>
      </c>
      <c r="H1965">
        <f>(N1964+B1965*H1964)*'Master-Stocks'!$I$1</f>
        <v>7.2888821071863605E-2</v>
      </c>
      <c r="I1965">
        <f>(O1964+C1965*I1964)*'Master-Stocks'!$I$1</f>
        <v>4.04</v>
      </c>
      <c r="J1965">
        <f>(P1964+D1965*J1964)*'Master-Stocks'!$I$1</f>
        <v>4.5423188969331233E-3</v>
      </c>
      <c r="K1965">
        <f>(Q1964+E1965*K1964)*'Master-Stocks'!$I$1</f>
        <v>37.944391680000003</v>
      </c>
      <c r="L1965">
        <f>(R1964+F1965*L1964)*'Master-Stocks'!$I$1</f>
        <v>7.9470472667040006</v>
      </c>
      <c r="M1965">
        <f ca="1">(S1964+G1965*M1964)*'Master-Stocks'!$I$1</f>
        <v>1.4495762867466301E-2</v>
      </c>
      <c r="N1965">
        <f t="shared" ref="N1965:S1965" si="1962">H1964*B1965+N1964</f>
        <v>7.2888821071863603</v>
      </c>
      <c r="O1965">
        <f t="shared" si="1962"/>
        <v>404</v>
      </c>
      <c r="P1965">
        <f t="shared" si="1962"/>
        <v>0.4542318896933123</v>
      </c>
      <c r="Q1965">
        <f t="shared" si="1962"/>
        <v>3794.4391680000003</v>
      </c>
      <c r="R1965">
        <f t="shared" si="1962"/>
        <v>794.70472667040008</v>
      </c>
      <c r="S1965">
        <f t="shared" ca="1" si="1962"/>
        <v>1.44957628674663</v>
      </c>
    </row>
    <row r="1966" spans="1:19" ht="12.75" x14ac:dyDescent="0.2">
      <c r="A1966">
        <f>'All Transactions'!A1966</f>
        <v>0</v>
      </c>
      <c r="B1966">
        <f>'All Transactions'!F1966</f>
        <v>0</v>
      </c>
      <c r="C1966">
        <f>'All Transactions'!G1966</f>
        <v>0</v>
      </c>
      <c r="D1966">
        <f>'All Transactions'!H1966</f>
        <v>0</v>
      </c>
      <c r="E1966">
        <f>'All Transactions'!I1966</f>
        <v>0</v>
      </c>
      <c r="F1966">
        <f>'All Transactions'!J1966</f>
        <v>0</v>
      </c>
      <c r="G1966">
        <f>'All Transactions'!K1966</f>
        <v>0</v>
      </c>
      <c r="H1966">
        <f>(N1965+B1966*H1965)*'Master-Stocks'!$I$1</f>
        <v>7.2888821071863605E-2</v>
      </c>
      <c r="I1966">
        <f>(O1965+C1966*I1965)*'Master-Stocks'!$I$1</f>
        <v>4.04</v>
      </c>
      <c r="J1966">
        <f>(P1965+D1966*J1965)*'Master-Stocks'!$I$1</f>
        <v>4.5423188969331233E-3</v>
      </c>
      <c r="K1966">
        <f>(Q1965+E1966*K1965)*'Master-Stocks'!$I$1</f>
        <v>37.944391680000003</v>
      </c>
      <c r="L1966">
        <f>(R1965+F1966*L1965)*'Master-Stocks'!$I$1</f>
        <v>7.9470472667040006</v>
      </c>
      <c r="M1966">
        <f ca="1">(S1965+G1966*M1965)*'Master-Stocks'!$I$1</f>
        <v>1.4495762867466301E-2</v>
      </c>
      <c r="N1966">
        <f t="shared" ref="N1966:S1966" si="1963">H1965*B1966+N1965</f>
        <v>7.2888821071863603</v>
      </c>
      <c r="O1966">
        <f t="shared" si="1963"/>
        <v>404</v>
      </c>
      <c r="P1966">
        <f t="shared" si="1963"/>
        <v>0.4542318896933123</v>
      </c>
      <c r="Q1966">
        <f t="shared" si="1963"/>
        <v>3794.4391680000003</v>
      </c>
      <c r="R1966">
        <f t="shared" si="1963"/>
        <v>794.70472667040008</v>
      </c>
      <c r="S1966">
        <f t="shared" ca="1" si="1963"/>
        <v>1.44957628674663</v>
      </c>
    </row>
    <row r="1967" spans="1:19" ht="12.75" x14ac:dyDescent="0.2">
      <c r="A1967">
        <f>'All Transactions'!A1967</f>
        <v>0</v>
      </c>
      <c r="B1967">
        <f>'All Transactions'!F1967</f>
        <v>0</v>
      </c>
      <c r="C1967">
        <f>'All Transactions'!G1967</f>
        <v>0</v>
      </c>
      <c r="D1967">
        <f>'All Transactions'!H1967</f>
        <v>0</v>
      </c>
      <c r="E1967">
        <f>'All Transactions'!I1967</f>
        <v>0</v>
      </c>
      <c r="F1967">
        <f>'All Transactions'!J1967</f>
        <v>0</v>
      </c>
      <c r="G1967">
        <f>'All Transactions'!K1967</f>
        <v>0</v>
      </c>
      <c r="H1967">
        <f>(N1966+B1967*H1966)*'Master-Stocks'!$I$1</f>
        <v>7.2888821071863605E-2</v>
      </c>
      <c r="I1967">
        <f>(O1966+C1967*I1966)*'Master-Stocks'!$I$1</f>
        <v>4.04</v>
      </c>
      <c r="J1967">
        <f>(P1966+D1967*J1966)*'Master-Stocks'!$I$1</f>
        <v>4.5423188969331233E-3</v>
      </c>
      <c r="K1967">
        <f>(Q1966+E1967*K1966)*'Master-Stocks'!$I$1</f>
        <v>37.944391680000003</v>
      </c>
      <c r="L1967">
        <f>(R1966+F1967*L1966)*'Master-Stocks'!$I$1</f>
        <v>7.9470472667040006</v>
      </c>
      <c r="M1967">
        <f ca="1">(S1966+G1967*M1966)*'Master-Stocks'!$I$1</f>
        <v>1.4495762867466301E-2</v>
      </c>
      <c r="N1967">
        <f t="shared" ref="N1967:S1967" si="1964">H1966*B1967+N1966</f>
        <v>7.2888821071863603</v>
      </c>
      <c r="O1967">
        <f t="shared" si="1964"/>
        <v>404</v>
      </c>
      <c r="P1967">
        <f t="shared" si="1964"/>
        <v>0.4542318896933123</v>
      </c>
      <c r="Q1967">
        <f t="shared" si="1964"/>
        <v>3794.4391680000003</v>
      </c>
      <c r="R1967">
        <f t="shared" si="1964"/>
        <v>794.70472667040008</v>
      </c>
      <c r="S1967">
        <f t="shared" ca="1" si="1964"/>
        <v>1.44957628674663</v>
      </c>
    </row>
    <row r="1968" spans="1:19" ht="12.75" x14ac:dyDescent="0.2">
      <c r="A1968">
        <f>'All Transactions'!A1968</f>
        <v>0</v>
      </c>
      <c r="B1968">
        <f>'All Transactions'!F1968</f>
        <v>0</v>
      </c>
      <c r="C1968">
        <f>'All Transactions'!G1968</f>
        <v>0</v>
      </c>
      <c r="D1968">
        <f>'All Transactions'!H1968</f>
        <v>0</v>
      </c>
      <c r="E1968">
        <f>'All Transactions'!I1968</f>
        <v>0</v>
      </c>
      <c r="F1968">
        <f>'All Transactions'!J1968</f>
        <v>0</v>
      </c>
      <c r="G1968">
        <f>'All Transactions'!K1968</f>
        <v>0</v>
      </c>
      <c r="H1968">
        <f>(N1967+B1968*H1967)*'Master-Stocks'!$I$1</f>
        <v>7.2888821071863605E-2</v>
      </c>
      <c r="I1968">
        <f>(O1967+C1968*I1967)*'Master-Stocks'!$I$1</f>
        <v>4.04</v>
      </c>
      <c r="J1968">
        <f>(P1967+D1968*J1967)*'Master-Stocks'!$I$1</f>
        <v>4.5423188969331233E-3</v>
      </c>
      <c r="K1968">
        <f>(Q1967+E1968*K1967)*'Master-Stocks'!$I$1</f>
        <v>37.944391680000003</v>
      </c>
      <c r="L1968">
        <f>(R1967+F1968*L1967)*'Master-Stocks'!$I$1</f>
        <v>7.9470472667040006</v>
      </c>
      <c r="M1968">
        <f ca="1">(S1967+G1968*M1967)*'Master-Stocks'!$I$1</f>
        <v>1.4495762867466301E-2</v>
      </c>
      <c r="N1968">
        <f t="shared" ref="N1968:S1968" si="1965">H1967*B1968+N1967</f>
        <v>7.2888821071863603</v>
      </c>
      <c r="O1968">
        <f t="shared" si="1965"/>
        <v>404</v>
      </c>
      <c r="P1968">
        <f t="shared" si="1965"/>
        <v>0.4542318896933123</v>
      </c>
      <c r="Q1968">
        <f t="shared" si="1965"/>
        <v>3794.4391680000003</v>
      </c>
      <c r="R1968">
        <f t="shared" si="1965"/>
        <v>794.70472667040008</v>
      </c>
      <c r="S1968">
        <f t="shared" ca="1" si="1965"/>
        <v>1.44957628674663</v>
      </c>
    </row>
    <row r="1969" spans="1:19" ht="12.75" x14ac:dyDescent="0.2">
      <c r="A1969">
        <f>'All Transactions'!A1969</f>
        <v>0</v>
      </c>
      <c r="B1969">
        <f>'All Transactions'!F1969</f>
        <v>0</v>
      </c>
      <c r="C1969">
        <f>'All Transactions'!G1969</f>
        <v>0</v>
      </c>
      <c r="D1969">
        <f>'All Transactions'!H1969</f>
        <v>0</v>
      </c>
      <c r="E1969">
        <f>'All Transactions'!I1969</f>
        <v>0</v>
      </c>
      <c r="F1969">
        <f>'All Transactions'!J1969</f>
        <v>0</v>
      </c>
      <c r="G1969">
        <f>'All Transactions'!K1969</f>
        <v>0</v>
      </c>
      <c r="H1969">
        <f>(N1968+B1969*H1968)*'Master-Stocks'!$I$1</f>
        <v>7.2888821071863605E-2</v>
      </c>
      <c r="I1969">
        <f>(O1968+C1969*I1968)*'Master-Stocks'!$I$1</f>
        <v>4.04</v>
      </c>
      <c r="J1969">
        <f>(P1968+D1969*J1968)*'Master-Stocks'!$I$1</f>
        <v>4.5423188969331233E-3</v>
      </c>
      <c r="K1969">
        <f>(Q1968+E1969*K1968)*'Master-Stocks'!$I$1</f>
        <v>37.944391680000003</v>
      </c>
      <c r="L1969">
        <f>(R1968+F1969*L1968)*'Master-Stocks'!$I$1</f>
        <v>7.9470472667040006</v>
      </c>
      <c r="M1969">
        <f ca="1">(S1968+G1969*M1968)*'Master-Stocks'!$I$1</f>
        <v>1.4495762867466301E-2</v>
      </c>
      <c r="N1969">
        <f t="shared" ref="N1969:S1969" si="1966">H1968*B1969+N1968</f>
        <v>7.2888821071863603</v>
      </c>
      <c r="O1969">
        <f t="shared" si="1966"/>
        <v>404</v>
      </c>
      <c r="P1969">
        <f t="shared" si="1966"/>
        <v>0.4542318896933123</v>
      </c>
      <c r="Q1969">
        <f t="shared" si="1966"/>
        <v>3794.4391680000003</v>
      </c>
      <c r="R1969">
        <f t="shared" si="1966"/>
        <v>794.70472667040008</v>
      </c>
      <c r="S1969">
        <f t="shared" ca="1" si="1966"/>
        <v>1.44957628674663</v>
      </c>
    </row>
    <row r="1970" spans="1:19" ht="12.75" x14ac:dyDescent="0.2">
      <c r="A1970">
        <f>'All Transactions'!A1970</f>
        <v>0</v>
      </c>
      <c r="B1970">
        <f>'All Transactions'!F1970</f>
        <v>0</v>
      </c>
      <c r="C1970">
        <f>'All Transactions'!G1970</f>
        <v>0</v>
      </c>
      <c r="D1970">
        <f>'All Transactions'!H1970</f>
        <v>0</v>
      </c>
      <c r="E1970">
        <f>'All Transactions'!I1970</f>
        <v>0</v>
      </c>
      <c r="F1970">
        <f>'All Transactions'!J1970</f>
        <v>0</v>
      </c>
      <c r="G1970">
        <f>'All Transactions'!K1970</f>
        <v>0</v>
      </c>
      <c r="H1970">
        <f>(N1969+B1970*H1969)*'Master-Stocks'!$I$1</f>
        <v>7.2888821071863605E-2</v>
      </c>
      <c r="I1970">
        <f>(O1969+C1970*I1969)*'Master-Stocks'!$I$1</f>
        <v>4.04</v>
      </c>
      <c r="J1970">
        <f>(P1969+D1970*J1969)*'Master-Stocks'!$I$1</f>
        <v>4.5423188969331233E-3</v>
      </c>
      <c r="K1970">
        <f>(Q1969+E1970*K1969)*'Master-Stocks'!$I$1</f>
        <v>37.944391680000003</v>
      </c>
      <c r="L1970">
        <f>(R1969+F1970*L1969)*'Master-Stocks'!$I$1</f>
        <v>7.9470472667040006</v>
      </c>
      <c r="M1970">
        <f ca="1">(S1969+G1970*M1969)*'Master-Stocks'!$I$1</f>
        <v>1.4495762867466301E-2</v>
      </c>
      <c r="N1970">
        <f t="shared" ref="N1970:S1970" si="1967">H1969*B1970+N1969</f>
        <v>7.2888821071863603</v>
      </c>
      <c r="O1970">
        <f t="shared" si="1967"/>
        <v>404</v>
      </c>
      <c r="P1970">
        <f t="shared" si="1967"/>
        <v>0.4542318896933123</v>
      </c>
      <c r="Q1970">
        <f t="shared" si="1967"/>
        <v>3794.4391680000003</v>
      </c>
      <c r="R1970">
        <f t="shared" si="1967"/>
        <v>794.70472667040008</v>
      </c>
      <c r="S1970">
        <f t="shared" ca="1" si="1967"/>
        <v>1.44957628674663</v>
      </c>
    </row>
    <row r="1971" spans="1:19" ht="12.75" x14ac:dyDescent="0.2">
      <c r="A1971">
        <f>'All Transactions'!A1971</f>
        <v>0</v>
      </c>
      <c r="B1971">
        <f>'All Transactions'!F1971</f>
        <v>0</v>
      </c>
      <c r="C1971">
        <f>'All Transactions'!G1971</f>
        <v>0</v>
      </c>
      <c r="D1971">
        <f>'All Transactions'!H1971</f>
        <v>0</v>
      </c>
      <c r="E1971">
        <f>'All Transactions'!I1971</f>
        <v>0</v>
      </c>
      <c r="F1971">
        <f>'All Transactions'!J1971</f>
        <v>0</v>
      </c>
      <c r="G1971">
        <f>'All Transactions'!K1971</f>
        <v>0</v>
      </c>
      <c r="H1971">
        <f>(N1970+B1971*H1970)*'Master-Stocks'!$I$1</f>
        <v>7.2888821071863605E-2</v>
      </c>
      <c r="I1971">
        <f>(O1970+C1971*I1970)*'Master-Stocks'!$I$1</f>
        <v>4.04</v>
      </c>
      <c r="J1971">
        <f>(P1970+D1971*J1970)*'Master-Stocks'!$I$1</f>
        <v>4.5423188969331233E-3</v>
      </c>
      <c r="K1971">
        <f>(Q1970+E1971*K1970)*'Master-Stocks'!$I$1</f>
        <v>37.944391680000003</v>
      </c>
      <c r="L1971">
        <f>(R1970+F1971*L1970)*'Master-Stocks'!$I$1</f>
        <v>7.9470472667040006</v>
      </c>
      <c r="M1971">
        <f ca="1">(S1970+G1971*M1970)*'Master-Stocks'!$I$1</f>
        <v>1.4495762867466301E-2</v>
      </c>
      <c r="N1971">
        <f t="shared" ref="N1971:S1971" si="1968">H1970*B1971+N1970</f>
        <v>7.2888821071863603</v>
      </c>
      <c r="O1971">
        <f t="shared" si="1968"/>
        <v>404</v>
      </c>
      <c r="P1971">
        <f t="shared" si="1968"/>
        <v>0.4542318896933123</v>
      </c>
      <c r="Q1971">
        <f t="shared" si="1968"/>
        <v>3794.4391680000003</v>
      </c>
      <c r="R1971">
        <f t="shared" si="1968"/>
        <v>794.70472667040008</v>
      </c>
      <c r="S1971">
        <f t="shared" ca="1" si="1968"/>
        <v>1.44957628674663</v>
      </c>
    </row>
    <row r="1972" spans="1:19" ht="12.75" x14ac:dyDescent="0.2">
      <c r="A1972">
        <f>'All Transactions'!A1972</f>
        <v>0</v>
      </c>
      <c r="B1972">
        <f>'All Transactions'!F1972</f>
        <v>0</v>
      </c>
      <c r="C1972">
        <f>'All Transactions'!G1972</f>
        <v>0</v>
      </c>
      <c r="D1972">
        <f>'All Transactions'!H1972</f>
        <v>0</v>
      </c>
      <c r="E1972">
        <f>'All Transactions'!I1972</f>
        <v>0</v>
      </c>
      <c r="F1972">
        <f>'All Transactions'!J1972</f>
        <v>0</v>
      </c>
      <c r="G1972">
        <f>'All Transactions'!K1972</f>
        <v>0</v>
      </c>
      <c r="H1972">
        <f>(N1971+B1972*H1971)*'Master-Stocks'!$I$1</f>
        <v>7.2888821071863605E-2</v>
      </c>
      <c r="I1972">
        <f>(O1971+C1972*I1971)*'Master-Stocks'!$I$1</f>
        <v>4.04</v>
      </c>
      <c r="J1972">
        <f>(P1971+D1972*J1971)*'Master-Stocks'!$I$1</f>
        <v>4.5423188969331233E-3</v>
      </c>
      <c r="K1972">
        <f>(Q1971+E1972*K1971)*'Master-Stocks'!$I$1</f>
        <v>37.944391680000003</v>
      </c>
      <c r="L1972">
        <f>(R1971+F1972*L1971)*'Master-Stocks'!$I$1</f>
        <v>7.9470472667040006</v>
      </c>
      <c r="M1972">
        <f ca="1">(S1971+G1972*M1971)*'Master-Stocks'!$I$1</f>
        <v>1.4495762867466301E-2</v>
      </c>
      <c r="N1972">
        <f t="shared" ref="N1972:S1972" si="1969">H1971*B1972+N1971</f>
        <v>7.2888821071863603</v>
      </c>
      <c r="O1972">
        <f t="shared" si="1969"/>
        <v>404</v>
      </c>
      <c r="P1972">
        <f t="shared" si="1969"/>
        <v>0.4542318896933123</v>
      </c>
      <c r="Q1972">
        <f t="shared" si="1969"/>
        <v>3794.4391680000003</v>
      </c>
      <c r="R1972">
        <f t="shared" si="1969"/>
        <v>794.70472667040008</v>
      </c>
      <c r="S1972">
        <f t="shared" ca="1" si="1969"/>
        <v>1.44957628674663</v>
      </c>
    </row>
    <row r="1973" spans="1:19" ht="12.75" x14ac:dyDescent="0.2">
      <c r="A1973">
        <f>'All Transactions'!A1973</f>
        <v>0</v>
      </c>
      <c r="B1973">
        <f>'All Transactions'!F1973</f>
        <v>0</v>
      </c>
      <c r="C1973">
        <f>'All Transactions'!G1973</f>
        <v>0</v>
      </c>
      <c r="D1973">
        <f>'All Transactions'!H1973</f>
        <v>0</v>
      </c>
      <c r="E1973">
        <f>'All Transactions'!I1973</f>
        <v>0</v>
      </c>
      <c r="F1973">
        <f>'All Transactions'!J1973</f>
        <v>0</v>
      </c>
      <c r="G1973">
        <f>'All Transactions'!K1973</f>
        <v>0</v>
      </c>
      <c r="H1973">
        <f>(N1972+B1973*H1972)*'Master-Stocks'!$I$1</f>
        <v>7.2888821071863605E-2</v>
      </c>
      <c r="I1973">
        <f>(O1972+C1973*I1972)*'Master-Stocks'!$I$1</f>
        <v>4.04</v>
      </c>
      <c r="J1973">
        <f>(P1972+D1973*J1972)*'Master-Stocks'!$I$1</f>
        <v>4.5423188969331233E-3</v>
      </c>
      <c r="K1973">
        <f>(Q1972+E1973*K1972)*'Master-Stocks'!$I$1</f>
        <v>37.944391680000003</v>
      </c>
      <c r="L1973">
        <f>(R1972+F1973*L1972)*'Master-Stocks'!$I$1</f>
        <v>7.9470472667040006</v>
      </c>
      <c r="M1973">
        <f ca="1">(S1972+G1973*M1972)*'Master-Stocks'!$I$1</f>
        <v>1.4495762867466301E-2</v>
      </c>
      <c r="N1973">
        <f t="shared" ref="N1973:S1973" si="1970">H1972*B1973+N1972</f>
        <v>7.2888821071863603</v>
      </c>
      <c r="O1973">
        <f t="shared" si="1970"/>
        <v>404</v>
      </c>
      <c r="P1973">
        <f t="shared" si="1970"/>
        <v>0.4542318896933123</v>
      </c>
      <c r="Q1973">
        <f t="shared" si="1970"/>
        <v>3794.4391680000003</v>
      </c>
      <c r="R1973">
        <f t="shared" si="1970"/>
        <v>794.70472667040008</v>
      </c>
      <c r="S1973">
        <f t="shared" ca="1" si="1970"/>
        <v>1.44957628674663</v>
      </c>
    </row>
    <row r="1974" spans="1:19" ht="12.75" x14ac:dyDescent="0.2">
      <c r="A1974">
        <f>'All Transactions'!A1974</f>
        <v>0</v>
      </c>
      <c r="B1974">
        <f>'All Transactions'!F1974</f>
        <v>0</v>
      </c>
      <c r="C1974">
        <f>'All Transactions'!G1974</f>
        <v>0</v>
      </c>
      <c r="D1974">
        <f>'All Transactions'!H1974</f>
        <v>0</v>
      </c>
      <c r="E1974">
        <f>'All Transactions'!I1974</f>
        <v>0</v>
      </c>
      <c r="F1974">
        <f>'All Transactions'!J1974</f>
        <v>0</v>
      </c>
      <c r="G1974">
        <f>'All Transactions'!K1974</f>
        <v>0</v>
      </c>
      <c r="H1974">
        <f>(N1973+B1974*H1973)*'Master-Stocks'!$I$1</f>
        <v>7.2888821071863605E-2</v>
      </c>
      <c r="I1974">
        <f>(O1973+C1974*I1973)*'Master-Stocks'!$I$1</f>
        <v>4.04</v>
      </c>
      <c r="J1974">
        <f>(P1973+D1974*J1973)*'Master-Stocks'!$I$1</f>
        <v>4.5423188969331233E-3</v>
      </c>
      <c r="K1974">
        <f>(Q1973+E1974*K1973)*'Master-Stocks'!$I$1</f>
        <v>37.944391680000003</v>
      </c>
      <c r="L1974">
        <f>(R1973+F1974*L1973)*'Master-Stocks'!$I$1</f>
        <v>7.9470472667040006</v>
      </c>
      <c r="M1974">
        <f ca="1">(S1973+G1974*M1973)*'Master-Stocks'!$I$1</f>
        <v>1.4495762867466301E-2</v>
      </c>
      <c r="N1974">
        <f t="shared" ref="N1974:S1974" si="1971">H1973*B1974+N1973</f>
        <v>7.2888821071863603</v>
      </c>
      <c r="O1974">
        <f t="shared" si="1971"/>
        <v>404</v>
      </c>
      <c r="P1974">
        <f t="shared" si="1971"/>
        <v>0.4542318896933123</v>
      </c>
      <c r="Q1974">
        <f t="shared" si="1971"/>
        <v>3794.4391680000003</v>
      </c>
      <c r="R1974">
        <f t="shared" si="1971"/>
        <v>794.70472667040008</v>
      </c>
      <c r="S1974">
        <f t="shared" ca="1" si="1971"/>
        <v>1.44957628674663</v>
      </c>
    </row>
    <row r="1975" spans="1:19" ht="12.75" x14ac:dyDescent="0.2">
      <c r="A1975">
        <f>'All Transactions'!A1975</f>
        <v>0</v>
      </c>
      <c r="B1975">
        <f>'All Transactions'!F1975</f>
        <v>0</v>
      </c>
      <c r="C1975">
        <f>'All Transactions'!G1975</f>
        <v>0</v>
      </c>
      <c r="D1975">
        <f>'All Transactions'!H1975</f>
        <v>0</v>
      </c>
      <c r="E1975">
        <f>'All Transactions'!I1975</f>
        <v>0</v>
      </c>
      <c r="F1975">
        <f>'All Transactions'!J1975</f>
        <v>0</v>
      </c>
      <c r="G1975">
        <f>'All Transactions'!K1975</f>
        <v>0</v>
      </c>
      <c r="H1975">
        <f>(N1974+B1975*H1974)*'Master-Stocks'!$I$1</f>
        <v>7.2888821071863605E-2</v>
      </c>
      <c r="I1975">
        <f>(O1974+C1975*I1974)*'Master-Stocks'!$I$1</f>
        <v>4.04</v>
      </c>
      <c r="J1975">
        <f>(P1974+D1975*J1974)*'Master-Stocks'!$I$1</f>
        <v>4.5423188969331233E-3</v>
      </c>
      <c r="K1975">
        <f>(Q1974+E1975*K1974)*'Master-Stocks'!$I$1</f>
        <v>37.944391680000003</v>
      </c>
      <c r="L1975">
        <f>(R1974+F1975*L1974)*'Master-Stocks'!$I$1</f>
        <v>7.9470472667040006</v>
      </c>
      <c r="M1975">
        <f ca="1">(S1974+G1975*M1974)*'Master-Stocks'!$I$1</f>
        <v>1.4495762867466301E-2</v>
      </c>
      <c r="N1975">
        <f t="shared" ref="N1975:S1975" si="1972">H1974*B1975+N1974</f>
        <v>7.2888821071863603</v>
      </c>
      <c r="O1975">
        <f t="shared" si="1972"/>
        <v>404</v>
      </c>
      <c r="P1975">
        <f t="shared" si="1972"/>
        <v>0.4542318896933123</v>
      </c>
      <c r="Q1975">
        <f t="shared" si="1972"/>
        <v>3794.4391680000003</v>
      </c>
      <c r="R1975">
        <f t="shared" si="1972"/>
        <v>794.70472667040008</v>
      </c>
      <c r="S1975">
        <f t="shared" ca="1" si="1972"/>
        <v>1.44957628674663</v>
      </c>
    </row>
    <row r="1976" spans="1:19" ht="12.75" x14ac:dyDescent="0.2">
      <c r="A1976">
        <f>'All Transactions'!A1976</f>
        <v>0</v>
      </c>
      <c r="B1976">
        <f>'All Transactions'!F1976</f>
        <v>0</v>
      </c>
      <c r="C1976">
        <f>'All Transactions'!G1976</f>
        <v>0</v>
      </c>
      <c r="D1976">
        <f>'All Transactions'!H1976</f>
        <v>0</v>
      </c>
      <c r="E1976">
        <f>'All Transactions'!I1976</f>
        <v>0</v>
      </c>
      <c r="F1976">
        <f>'All Transactions'!J1976</f>
        <v>0</v>
      </c>
      <c r="G1976">
        <f>'All Transactions'!K1976</f>
        <v>0</v>
      </c>
      <c r="H1976">
        <f>(N1975+B1976*H1975)*'Master-Stocks'!$I$1</f>
        <v>7.2888821071863605E-2</v>
      </c>
      <c r="I1976">
        <f>(O1975+C1976*I1975)*'Master-Stocks'!$I$1</f>
        <v>4.04</v>
      </c>
      <c r="J1976">
        <f>(P1975+D1976*J1975)*'Master-Stocks'!$I$1</f>
        <v>4.5423188969331233E-3</v>
      </c>
      <c r="K1976">
        <f>(Q1975+E1976*K1975)*'Master-Stocks'!$I$1</f>
        <v>37.944391680000003</v>
      </c>
      <c r="L1976">
        <f>(R1975+F1976*L1975)*'Master-Stocks'!$I$1</f>
        <v>7.9470472667040006</v>
      </c>
      <c r="M1976">
        <f ca="1">(S1975+G1976*M1975)*'Master-Stocks'!$I$1</f>
        <v>1.4495762867466301E-2</v>
      </c>
      <c r="N1976">
        <f t="shared" ref="N1976:S1976" si="1973">H1975*B1976+N1975</f>
        <v>7.2888821071863603</v>
      </c>
      <c r="O1976">
        <f t="shared" si="1973"/>
        <v>404</v>
      </c>
      <c r="P1976">
        <f t="shared" si="1973"/>
        <v>0.4542318896933123</v>
      </c>
      <c r="Q1976">
        <f t="shared" si="1973"/>
        <v>3794.4391680000003</v>
      </c>
      <c r="R1976">
        <f t="shared" si="1973"/>
        <v>794.70472667040008</v>
      </c>
      <c r="S1976">
        <f t="shared" ca="1" si="1973"/>
        <v>1.44957628674663</v>
      </c>
    </row>
    <row r="1977" spans="1:19" ht="12.75" x14ac:dyDescent="0.2">
      <c r="A1977">
        <f>'All Transactions'!A1977</f>
        <v>0</v>
      </c>
      <c r="B1977">
        <f>'All Transactions'!F1977</f>
        <v>0</v>
      </c>
      <c r="C1977">
        <f>'All Transactions'!G1977</f>
        <v>0</v>
      </c>
      <c r="D1977">
        <f>'All Transactions'!H1977</f>
        <v>0</v>
      </c>
      <c r="E1977">
        <f>'All Transactions'!I1977</f>
        <v>0</v>
      </c>
      <c r="F1977">
        <f>'All Transactions'!J1977</f>
        <v>0</v>
      </c>
      <c r="G1977">
        <f>'All Transactions'!K1977</f>
        <v>0</v>
      </c>
      <c r="H1977">
        <f>(N1976+B1977*H1976)*'Master-Stocks'!$I$1</f>
        <v>7.2888821071863605E-2</v>
      </c>
      <c r="I1977">
        <f>(O1976+C1977*I1976)*'Master-Stocks'!$I$1</f>
        <v>4.04</v>
      </c>
      <c r="J1977">
        <f>(P1976+D1977*J1976)*'Master-Stocks'!$I$1</f>
        <v>4.5423188969331233E-3</v>
      </c>
      <c r="K1977">
        <f>(Q1976+E1977*K1976)*'Master-Stocks'!$I$1</f>
        <v>37.944391680000003</v>
      </c>
      <c r="L1977">
        <f>(R1976+F1977*L1976)*'Master-Stocks'!$I$1</f>
        <v>7.9470472667040006</v>
      </c>
      <c r="M1977">
        <f ca="1">(S1976+G1977*M1976)*'Master-Stocks'!$I$1</f>
        <v>1.4495762867466301E-2</v>
      </c>
      <c r="N1977">
        <f t="shared" ref="N1977:S1977" si="1974">H1976*B1977+N1976</f>
        <v>7.2888821071863603</v>
      </c>
      <c r="O1977">
        <f t="shared" si="1974"/>
        <v>404</v>
      </c>
      <c r="P1977">
        <f t="shared" si="1974"/>
        <v>0.4542318896933123</v>
      </c>
      <c r="Q1977">
        <f t="shared" si="1974"/>
        <v>3794.4391680000003</v>
      </c>
      <c r="R1977">
        <f t="shared" si="1974"/>
        <v>794.70472667040008</v>
      </c>
      <c r="S1977">
        <f t="shared" ca="1" si="1974"/>
        <v>1.44957628674663</v>
      </c>
    </row>
    <row r="1978" spans="1:19" ht="12.75" x14ac:dyDescent="0.2">
      <c r="A1978">
        <f>'All Transactions'!A1978</f>
        <v>0</v>
      </c>
      <c r="B1978">
        <f>'All Transactions'!F1978</f>
        <v>0</v>
      </c>
      <c r="C1978">
        <f>'All Transactions'!G1978</f>
        <v>0</v>
      </c>
      <c r="D1978">
        <f>'All Transactions'!H1978</f>
        <v>0</v>
      </c>
      <c r="E1978">
        <f>'All Transactions'!I1978</f>
        <v>0</v>
      </c>
      <c r="F1978">
        <f>'All Transactions'!J1978</f>
        <v>0</v>
      </c>
      <c r="G1978">
        <f>'All Transactions'!K1978</f>
        <v>0</v>
      </c>
      <c r="H1978">
        <f>(N1977+B1978*H1977)*'Master-Stocks'!$I$1</f>
        <v>7.2888821071863605E-2</v>
      </c>
      <c r="I1978">
        <f>(O1977+C1978*I1977)*'Master-Stocks'!$I$1</f>
        <v>4.04</v>
      </c>
      <c r="J1978">
        <f>(P1977+D1978*J1977)*'Master-Stocks'!$I$1</f>
        <v>4.5423188969331233E-3</v>
      </c>
      <c r="K1978">
        <f>(Q1977+E1978*K1977)*'Master-Stocks'!$I$1</f>
        <v>37.944391680000003</v>
      </c>
      <c r="L1978">
        <f>(R1977+F1978*L1977)*'Master-Stocks'!$I$1</f>
        <v>7.9470472667040006</v>
      </c>
      <c r="M1978">
        <f ca="1">(S1977+G1978*M1977)*'Master-Stocks'!$I$1</f>
        <v>1.4495762867466301E-2</v>
      </c>
      <c r="N1978">
        <f t="shared" ref="N1978:S1978" si="1975">H1977*B1978+N1977</f>
        <v>7.2888821071863603</v>
      </c>
      <c r="O1978">
        <f t="shared" si="1975"/>
        <v>404</v>
      </c>
      <c r="P1978">
        <f t="shared" si="1975"/>
        <v>0.4542318896933123</v>
      </c>
      <c r="Q1978">
        <f t="shared" si="1975"/>
        <v>3794.4391680000003</v>
      </c>
      <c r="R1978">
        <f t="shared" si="1975"/>
        <v>794.70472667040008</v>
      </c>
      <c r="S1978">
        <f t="shared" ca="1" si="1975"/>
        <v>1.44957628674663</v>
      </c>
    </row>
    <row r="1979" spans="1:19" ht="12.75" x14ac:dyDescent="0.2">
      <c r="A1979">
        <f>'All Transactions'!A1979</f>
        <v>0</v>
      </c>
      <c r="B1979">
        <f>'All Transactions'!F1979</f>
        <v>0</v>
      </c>
      <c r="C1979">
        <f>'All Transactions'!G1979</f>
        <v>0</v>
      </c>
      <c r="D1979">
        <f>'All Transactions'!H1979</f>
        <v>0</v>
      </c>
      <c r="E1979">
        <f>'All Transactions'!I1979</f>
        <v>0</v>
      </c>
      <c r="F1979">
        <f>'All Transactions'!J1979</f>
        <v>0</v>
      </c>
      <c r="G1979">
        <f>'All Transactions'!K1979</f>
        <v>0</v>
      </c>
      <c r="H1979">
        <f>(N1978+B1979*H1978)*'Master-Stocks'!$I$1</f>
        <v>7.2888821071863605E-2</v>
      </c>
      <c r="I1979">
        <f>(O1978+C1979*I1978)*'Master-Stocks'!$I$1</f>
        <v>4.04</v>
      </c>
      <c r="J1979">
        <f>(P1978+D1979*J1978)*'Master-Stocks'!$I$1</f>
        <v>4.5423188969331233E-3</v>
      </c>
      <c r="K1979">
        <f>(Q1978+E1979*K1978)*'Master-Stocks'!$I$1</f>
        <v>37.944391680000003</v>
      </c>
      <c r="L1979">
        <f>(R1978+F1979*L1978)*'Master-Stocks'!$I$1</f>
        <v>7.9470472667040006</v>
      </c>
      <c r="M1979">
        <f ca="1">(S1978+G1979*M1978)*'Master-Stocks'!$I$1</f>
        <v>1.4495762867466301E-2</v>
      </c>
      <c r="N1979">
        <f t="shared" ref="N1979:S1979" si="1976">H1978*B1979+N1978</f>
        <v>7.2888821071863603</v>
      </c>
      <c r="O1979">
        <f t="shared" si="1976"/>
        <v>404</v>
      </c>
      <c r="P1979">
        <f t="shared" si="1976"/>
        <v>0.4542318896933123</v>
      </c>
      <c r="Q1979">
        <f t="shared" si="1976"/>
        <v>3794.4391680000003</v>
      </c>
      <c r="R1979">
        <f t="shared" si="1976"/>
        <v>794.70472667040008</v>
      </c>
      <c r="S1979">
        <f t="shared" ca="1" si="1976"/>
        <v>1.44957628674663</v>
      </c>
    </row>
    <row r="1980" spans="1:19" ht="12.75" x14ac:dyDescent="0.2">
      <c r="A1980">
        <f>'All Transactions'!A1980</f>
        <v>0</v>
      </c>
      <c r="B1980">
        <f>'All Transactions'!F1980</f>
        <v>0</v>
      </c>
      <c r="C1980">
        <f>'All Transactions'!G1980</f>
        <v>0</v>
      </c>
      <c r="D1980">
        <f>'All Transactions'!H1980</f>
        <v>0</v>
      </c>
      <c r="E1980">
        <f>'All Transactions'!I1980</f>
        <v>0</v>
      </c>
      <c r="F1980">
        <f>'All Transactions'!J1980</f>
        <v>0</v>
      </c>
      <c r="G1980">
        <f>'All Transactions'!K1980</f>
        <v>0</v>
      </c>
      <c r="H1980">
        <f>(N1979+B1980*H1979)*'Master-Stocks'!$I$1</f>
        <v>7.2888821071863605E-2</v>
      </c>
      <c r="I1980">
        <f>(O1979+C1980*I1979)*'Master-Stocks'!$I$1</f>
        <v>4.04</v>
      </c>
      <c r="J1980">
        <f>(P1979+D1980*J1979)*'Master-Stocks'!$I$1</f>
        <v>4.5423188969331233E-3</v>
      </c>
      <c r="K1980">
        <f>(Q1979+E1980*K1979)*'Master-Stocks'!$I$1</f>
        <v>37.944391680000003</v>
      </c>
      <c r="L1980">
        <f>(R1979+F1980*L1979)*'Master-Stocks'!$I$1</f>
        <v>7.9470472667040006</v>
      </c>
      <c r="M1980">
        <f ca="1">(S1979+G1980*M1979)*'Master-Stocks'!$I$1</f>
        <v>1.4495762867466301E-2</v>
      </c>
      <c r="N1980">
        <f t="shared" ref="N1980:S1980" si="1977">H1979*B1980+N1979</f>
        <v>7.2888821071863603</v>
      </c>
      <c r="O1980">
        <f t="shared" si="1977"/>
        <v>404</v>
      </c>
      <c r="P1980">
        <f t="shared" si="1977"/>
        <v>0.4542318896933123</v>
      </c>
      <c r="Q1980">
        <f t="shared" si="1977"/>
        <v>3794.4391680000003</v>
      </c>
      <c r="R1980">
        <f t="shared" si="1977"/>
        <v>794.70472667040008</v>
      </c>
      <c r="S1980">
        <f t="shared" ca="1" si="1977"/>
        <v>1.44957628674663</v>
      </c>
    </row>
    <row r="1981" spans="1:19" ht="12.75" x14ac:dyDescent="0.2">
      <c r="A1981">
        <f>'All Transactions'!A1981</f>
        <v>0</v>
      </c>
      <c r="B1981">
        <f>'All Transactions'!F1981</f>
        <v>0</v>
      </c>
      <c r="C1981">
        <f>'All Transactions'!G1981</f>
        <v>0</v>
      </c>
      <c r="D1981">
        <f>'All Transactions'!H1981</f>
        <v>0</v>
      </c>
      <c r="E1981">
        <f>'All Transactions'!I1981</f>
        <v>0</v>
      </c>
      <c r="F1981">
        <f>'All Transactions'!J1981</f>
        <v>0</v>
      </c>
      <c r="G1981">
        <f>'All Transactions'!K1981</f>
        <v>0</v>
      </c>
      <c r="H1981">
        <f>(N1980+B1981*H1980)*'Master-Stocks'!$I$1</f>
        <v>7.2888821071863605E-2</v>
      </c>
      <c r="I1981">
        <f>(O1980+C1981*I1980)*'Master-Stocks'!$I$1</f>
        <v>4.04</v>
      </c>
      <c r="J1981">
        <f>(P1980+D1981*J1980)*'Master-Stocks'!$I$1</f>
        <v>4.5423188969331233E-3</v>
      </c>
      <c r="K1981">
        <f>(Q1980+E1981*K1980)*'Master-Stocks'!$I$1</f>
        <v>37.944391680000003</v>
      </c>
      <c r="L1981">
        <f>(R1980+F1981*L1980)*'Master-Stocks'!$I$1</f>
        <v>7.9470472667040006</v>
      </c>
      <c r="M1981">
        <f ca="1">(S1980+G1981*M1980)*'Master-Stocks'!$I$1</f>
        <v>1.4495762867466301E-2</v>
      </c>
      <c r="N1981">
        <f t="shared" ref="N1981:S1981" si="1978">H1980*B1981+N1980</f>
        <v>7.2888821071863603</v>
      </c>
      <c r="O1981">
        <f t="shared" si="1978"/>
        <v>404</v>
      </c>
      <c r="P1981">
        <f t="shared" si="1978"/>
        <v>0.4542318896933123</v>
      </c>
      <c r="Q1981">
        <f t="shared" si="1978"/>
        <v>3794.4391680000003</v>
      </c>
      <c r="R1981">
        <f t="shared" si="1978"/>
        <v>794.70472667040008</v>
      </c>
      <c r="S1981">
        <f t="shared" ca="1" si="1978"/>
        <v>1.44957628674663</v>
      </c>
    </row>
    <row r="1982" spans="1:19" ht="12.75" x14ac:dyDescent="0.2">
      <c r="A1982">
        <f>'All Transactions'!A1982</f>
        <v>0</v>
      </c>
      <c r="B1982">
        <f>'All Transactions'!F1982</f>
        <v>0</v>
      </c>
      <c r="C1982">
        <f>'All Transactions'!G1982</f>
        <v>0</v>
      </c>
      <c r="D1982">
        <f>'All Transactions'!H1982</f>
        <v>0</v>
      </c>
      <c r="E1982">
        <f>'All Transactions'!I1982</f>
        <v>0</v>
      </c>
      <c r="F1982">
        <f>'All Transactions'!J1982</f>
        <v>0</v>
      </c>
      <c r="G1982">
        <f>'All Transactions'!K1982</f>
        <v>0</v>
      </c>
      <c r="H1982">
        <f>(N1981+B1982*H1981)*'Master-Stocks'!$I$1</f>
        <v>7.2888821071863605E-2</v>
      </c>
      <c r="I1982">
        <f>(O1981+C1982*I1981)*'Master-Stocks'!$I$1</f>
        <v>4.04</v>
      </c>
      <c r="J1982">
        <f>(P1981+D1982*J1981)*'Master-Stocks'!$I$1</f>
        <v>4.5423188969331233E-3</v>
      </c>
      <c r="K1982">
        <f>(Q1981+E1982*K1981)*'Master-Stocks'!$I$1</f>
        <v>37.944391680000003</v>
      </c>
      <c r="L1982">
        <f>(R1981+F1982*L1981)*'Master-Stocks'!$I$1</f>
        <v>7.9470472667040006</v>
      </c>
      <c r="M1982">
        <f ca="1">(S1981+G1982*M1981)*'Master-Stocks'!$I$1</f>
        <v>1.4495762867466301E-2</v>
      </c>
      <c r="N1982">
        <f t="shared" ref="N1982:S1982" si="1979">H1981*B1982+N1981</f>
        <v>7.2888821071863603</v>
      </c>
      <c r="O1982">
        <f t="shared" si="1979"/>
        <v>404</v>
      </c>
      <c r="P1982">
        <f t="shared" si="1979"/>
        <v>0.4542318896933123</v>
      </c>
      <c r="Q1982">
        <f t="shared" si="1979"/>
        <v>3794.4391680000003</v>
      </c>
      <c r="R1982">
        <f t="shared" si="1979"/>
        <v>794.70472667040008</v>
      </c>
      <c r="S1982">
        <f t="shared" ca="1" si="1979"/>
        <v>1.44957628674663</v>
      </c>
    </row>
    <row r="1983" spans="1:19" ht="12.75" x14ac:dyDescent="0.2">
      <c r="A1983">
        <f>'All Transactions'!A1983</f>
        <v>0</v>
      </c>
      <c r="B1983">
        <f>'All Transactions'!F1983</f>
        <v>0</v>
      </c>
      <c r="C1983">
        <f>'All Transactions'!G1983</f>
        <v>0</v>
      </c>
      <c r="D1983">
        <f>'All Transactions'!H1983</f>
        <v>0</v>
      </c>
      <c r="E1983">
        <f>'All Transactions'!I1983</f>
        <v>0</v>
      </c>
      <c r="F1983">
        <f>'All Transactions'!J1983</f>
        <v>0</v>
      </c>
      <c r="G1983">
        <f>'All Transactions'!K1983</f>
        <v>0</v>
      </c>
      <c r="H1983">
        <f>(N1982+B1983*H1982)*'Master-Stocks'!$I$1</f>
        <v>7.2888821071863605E-2</v>
      </c>
      <c r="I1983">
        <f>(O1982+C1983*I1982)*'Master-Stocks'!$I$1</f>
        <v>4.04</v>
      </c>
      <c r="J1983">
        <f>(P1982+D1983*J1982)*'Master-Stocks'!$I$1</f>
        <v>4.5423188969331233E-3</v>
      </c>
      <c r="K1983">
        <f>(Q1982+E1983*K1982)*'Master-Stocks'!$I$1</f>
        <v>37.944391680000003</v>
      </c>
      <c r="L1983">
        <f>(R1982+F1983*L1982)*'Master-Stocks'!$I$1</f>
        <v>7.9470472667040006</v>
      </c>
      <c r="M1983">
        <f ca="1">(S1982+G1983*M1982)*'Master-Stocks'!$I$1</f>
        <v>1.4495762867466301E-2</v>
      </c>
      <c r="N1983">
        <f t="shared" ref="N1983:S1983" si="1980">H1982*B1983+N1982</f>
        <v>7.2888821071863603</v>
      </c>
      <c r="O1983">
        <f t="shared" si="1980"/>
        <v>404</v>
      </c>
      <c r="P1983">
        <f t="shared" si="1980"/>
        <v>0.4542318896933123</v>
      </c>
      <c r="Q1983">
        <f t="shared" si="1980"/>
        <v>3794.4391680000003</v>
      </c>
      <c r="R1983">
        <f t="shared" si="1980"/>
        <v>794.70472667040008</v>
      </c>
      <c r="S1983">
        <f t="shared" ca="1" si="1980"/>
        <v>1.44957628674663</v>
      </c>
    </row>
    <row r="1984" spans="1:19" ht="12.75" x14ac:dyDescent="0.2">
      <c r="A1984">
        <f>'All Transactions'!A1984</f>
        <v>0</v>
      </c>
      <c r="B1984">
        <f>'All Transactions'!F1984</f>
        <v>0</v>
      </c>
      <c r="C1984">
        <f>'All Transactions'!G1984</f>
        <v>0</v>
      </c>
      <c r="D1984">
        <f>'All Transactions'!H1984</f>
        <v>0</v>
      </c>
      <c r="E1984">
        <f>'All Transactions'!I1984</f>
        <v>0</v>
      </c>
      <c r="F1984">
        <f>'All Transactions'!J1984</f>
        <v>0</v>
      </c>
      <c r="G1984">
        <f>'All Transactions'!K1984</f>
        <v>0</v>
      </c>
      <c r="H1984">
        <f>(N1983+B1984*H1983)*'Master-Stocks'!$I$1</f>
        <v>7.2888821071863605E-2</v>
      </c>
      <c r="I1984">
        <f>(O1983+C1984*I1983)*'Master-Stocks'!$I$1</f>
        <v>4.04</v>
      </c>
      <c r="J1984">
        <f>(P1983+D1984*J1983)*'Master-Stocks'!$I$1</f>
        <v>4.5423188969331233E-3</v>
      </c>
      <c r="K1984">
        <f>(Q1983+E1984*K1983)*'Master-Stocks'!$I$1</f>
        <v>37.944391680000003</v>
      </c>
      <c r="L1984">
        <f>(R1983+F1984*L1983)*'Master-Stocks'!$I$1</f>
        <v>7.9470472667040006</v>
      </c>
      <c r="M1984">
        <f ca="1">(S1983+G1984*M1983)*'Master-Stocks'!$I$1</f>
        <v>1.4495762867466301E-2</v>
      </c>
      <c r="N1984">
        <f t="shared" ref="N1984:S1984" si="1981">H1983*B1984+N1983</f>
        <v>7.2888821071863603</v>
      </c>
      <c r="O1984">
        <f t="shared" si="1981"/>
        <v>404</v>
      </c>
      <c r="P1984">
        <f t="shared" si="1981"/>
        <v>0.4542318896933123</v>
      </c>
      <c r="Q1984">
        <f t="shared" si="1981"/>
        <v>3794.4391680000003</v>
      </c>
      <c r="R1984">
        <f t="shared" si="1981"/>
        <v>794.70472667040008</v>
      </c>
      <c r="S1984">
        <f t="shared" ca="1" si="1981"/>
        <v>1.44957628674663</v>
      </c>
    </row>
    <row r="1985" spans="1:19" ht="12.75" x14ac:dyDescent="0.2">
      <c r="A1985">
        <f>'All Transactions'!A1985</f>
        <v>0</v>
      </c>
      <c r="B1985">
        <f>'All Transactions'!F1985</f>
        <v>0</v>
      </c>
      <c r="C1985">
        <f>'All Transactions'!G1985</f>
        <v>0</v>
      </c>
      <c r="D1985">
        <f>'All Transactions'!H1985</f>
        <v>0</v>
      </c>
      <c r="E1985">
        <f>'All Transactions'!I1985</f>
        <v>0</v>
      </c>
      <c r="F1985">
        <f>'All Transactions'!J1985</f>
        <v>0</v>
      </c>
      <c r="G1985">
        <f>'All Transactions'!K1985</f>
        <v>0</v>
      </c>
      <c r="H1985">
        <f>(N1984+B1985*H1984)*'Master-Stocks'!$I$1</f>
        <v>7.2888821071863605E-2</v>
      </c>
      <c r="I1985">
        <f>(O1984+C1985*I1984)*'Master-Stocks'!$I$1</f>
        <v>4.04</v>
      </c>
      <c r="J1985">
        <f>(P1984+D1985*J1984)*'Master-Stocks'!$I$1</f>
        <v>4.5423188969331233E-3</v>
      </c>
      <c r="K1985">
        <f>(Q1984+E1985*K1984)*'Master-Stocks'!$I$1</f>
        <v>37.944391680000003</v>
      </c>
      <c r="L1985">
        <f>(R1984+F1985*L1984)*'Master-Stocks'!$I$1</f>
        <v>7.9470472667040006</v>
      </c>
      <c r="M1985">
        <f ca="1">(S1984+G1985*M1984)*'Master-Stocks'!$I$1</f>
        <v>1.4495762867466301E-2</v>
      </c>
      <c r="N1985">
        <f t="shared" ref="N1985:S1985" si="1982">H1984*B1985+N1984</f>
        <v>7.2888821071863603</v>
      </c>
      <c r="O1985">
        <f t="shared" si="1982"/>
        <v>404</v>
      </c>
      <c r="P1985">
        <f t="shared" si="1982"/>
        <v>0.4542318896933123</v>
      </c>
      <c r="Q1985">
        <f t="shared" si="1982"/>
        <v>3794.4391680000003</v>
      </c>
      <c r="R1985">
        <f t="shared" si="1982"/>
        <v>794.70472667040008</v>
      </c>
      <c r="S1985">
        <f t="shared" ca="1" si="1982"/>
        <v>1.44957628674663</v>
      </c>
    </row>
    <row r="1986" spans="1:19" ht="12.75" x14ac:dyDescent="0.2">
      <c r="A1986">
        <f>'All Transactions'!A1986</f>
        <v>0</v>
      </c>
      <c r="B1986">
        <f>'All Transactions'!F1986</f>
        <v>0</v>
      </c>
      <c r="C1986">
        <f>'All Transactions'!G1986</f>
        <v>0</v>
      </c>
      <c r="D1986">
        <f>'All Transactions'!H1986</f>
        <v>0</v>
      </c>
      <c r="E1986">
        <f>'All Transactions'!I1986</f>
        <v>0</v>
      </c>
      <c r="F1986">
        <f>'All Transactions'!J1986</f>
        <v>0</v>
      </c>
      <c r="G1986">
        <f>'All Transactions'!K1986</f>
        <v>0</v>
      </c>
      <c r="H1986">
        <f>(N1985+B1986*H1985)*'Master-Stocks'!$I$1</f>
        <v>7.2888821071863605E-2</v>
      </c>
      <c r="I1986">
        <f>(O1985+C1986*I1985)*'Master-Stocks'!$I$1</f>
        <v>4.04</v>
      </c>
      <c r="J1986">
        <f>(P1985+D1986*J1985)*'Master-Stocks'!$I$1</f>
        <v>4.5423188969331233E-3</v>
      </c>
      <c r="K1986">
        <f>(Q1985+E1986*K1985)*'Master-Stocks'!$I$1</f>
        <v>37.944391680000003</v>
      </c>
      <c r="L1986">
        <f>(R1985+F1986*L1985)*'Master-Stocks'!$I$1</f>
        <v>7.9470472667040006</v>
      </c>
      <c r="M1986">
        <f ca="1">(S1985+G1986*M1985)*'Master-Stocks'!$I$1</f>
        <v>1.4495762867466301E-2</v>
      </c>
      <c r="N1986">
        <f t="shared" ref="N1986:S1986" si="1983">H1985*B1986+N1985</f>
        <v>7.2888821071863603</v>
      </c>
      <c r="O1986">
        <f t="shared" si="1983"/>
        <v>404</v>
      </c>
      <c r="P1986">
        <f t="shared" si="1983"/>
        <v>0.4542318896933123</v>
      </c>
      <c r="Q1986">
        <f t="shared" si="1983"/>
        <v>3794.4391680000003</v>
      </c>
      <c r="R1986">
        <f t="shared" si="1983"/>
        <v>794.70472667040008</v>
      </c>
      <c r="S1986">
        <f t="shared" ca="1" si="1983"/>
        <v>1.44957628674663</v>
      </c>
    </row>
    <row r="1987" spans="1:19" ht="12.75" x14ac:dyDescent="0.2">
      <c r="A1987">
        <f>'All Transactions'!A1987</f>
        <v>0</v>
      </c>
      <c r="B1987">
        <f>'All Transactions'!F1987</f>
        <v>0</v>
      </c>
      <c r="C1987">
        <f>'All Transactions'!G1987</f>
        <v>0</v>
      </c>
      <c r="D1987">
        <f>'All Transactions'!H1987</f>
        <v>0</v>
      </c>
      <c r="E1987">
        <f>'All Transactions'!I1987</f>
        <v>0</v>
      </c>
      <c r="F1987">
        <f>'All Transactions'!J1987</f>
        <v>0</v>
      </c>
      <c r="G1987">
        <f>'All Transactions'!K1987</f>
        <v>0</v>
      </c>
      <c r="H1987">
        <f>(N1986+B1987*H1986)*'Master-Stocks'!$I$1</f>
        <v>7.2888821071863605E-2</v>
      </c>
      <c r="I1987">
        <f>(O1986+C1987*I1986)*'Master-Stocks'!$I$1</f>
        <v>4.04</v>
      </c>
      <c r="J1987">
        <f>(P1986+D1987*J1986)*'Master-Stocks'!$I$1</f>
        <v>4.5423188969331233E-3</v>
      </c>
      <c r="K1987">
        <f>(Q1986+E1987*K1986)*'Master-Stocks'!$I$1</f>
        <v>37.944391680000003</v>
      </c>
      <c r="L1987">
        <f>(R1986+F1987*L1986)*'Master-Stocks'!$I$1</f>
        <v>7.9470472667040006</v>
      </c>
      <c r="M1987">
        <f ca="1">(S1986+G1987*M1986)*'Master-Stocks'!$I$1</f>
        <v>1.4495762867466301E-2</v>
      </c>
      <c r="N1987">
        <f t="shared" ref="N1987:S1987" si="1984">H1986*B1987+N1986</f>
        <v>7.2888821071863603</v>
      </c>
      <c r="O1987">
        <f t="shared" si="1984"/>
        <v>404</v>
      </c>
      <c r="P1987">
        <f t="shared" si="1984"/>
        <v>0.4542318896933123</v>
      </c>
      <c r="Q1987">
        <f t="shared" si="1984"/>
        <v>3794.4391680000003</v>
      </c>
      <c r="R1987">
        <f t="shared" si="1984"/>
        <v>794.70472667040008</v>
      </c>
      <c r="S1987">
        <f t="shared" ca="1" si="1984"/>
        <v>1.44957628674663</v>
      </c>
    </row>
    <row r="1988" spans="1:19" ht="12.75" x14ac:dyDescent="0.2">
      <c r="A1988">
        <f>'All Transactions'!A1988</f>
        <v>0</v>
      </c>
      <c r="B1988">
        <f>'All Transactions'!F1988</f>
        <v>0</v>
      </c>
      <c r="C1988">
        <f>'All Transactions'!G1988</f>
        <v>0</v>
      </c>
      <c r="D1988">
        <f>'All Transactions'!H1988</f>
        <v>0</v>
      </c>
      <c r="E1988">
        <f>'All Transactions'!I1988</f>
        <v>0</v>
      </c>
      <c r="F1988">
        <f>'All Transactions'!J1988</f>
        <v>0</v>
      </c>
      <c r="G1988">
        <f>'All Transactions'!K1988</f>
        <v>0</v>
      </c>
      <c r="H1988">
        <f>(N1987+B1988*H1987)*'Master-Stocks'!$I$1</f>
        <v>7.2888821071863605E-2</v>
      </c>
      <c r="I1988">
        <f>(O1987+C1988*I1987)*'Master-Stocks'!$I$1</f>
        <v>4.04</v>
      </c>
      <c r="J1988">
        <f>(P1987+D1988*J1987)*'Master-Stocks'!$I$1</f>
        <v>4.5423188969331233E-3</v>
      </c>
      <c r="K1988">
        <f>(Q1987+E1988*K1987)*'Master-Stocks'!$I$1</f>
        <v>37.944391680000003</v>
      </c>
      <c r="L1988">
        <f>(R1987+F1988*L1987)*'Master-Stocks'!$I$1</f>
        <v>7.9470472667040006</v>
      </c>
      <c r="M1988">
        <f ca="1">(S1987+G1988*M1987)*'Master-Stocks'!$I$1</f>
        <v>1.4495762867466301E-2</v>
      </c>
      <c r="N1988">
        <f t="shared" ref="N1988:S1988" si="1985">H1987*B1988+N1987</f>
        <v>7.2888821071863603</v>
      </c>
      <c r="O1988">
        <f t="shared" si="1985"/>
        <v>404</v>
      </c>
      <c r="P1988">
        <f t="shared" si="1985"/>
        <v>0.4542318896933123</v>
      </c>
      <c r="Q1988">
        <f t="shared" si="1985"/>
        <v>3794.4391680000003</v>
      </c>
      <c r="R1988">
        <f t="shared" si="1985"/>
        <v>794.70472667040008</v>
      </c>
      <c r="S1988">
        <f t="shared" ca="1" si="1985"/>
        <v>1.44957628674663</v>
      </c>
    </row>
    <row r="1989" spans="1:19" ht="12.75" x14ac:dyDescent="0.2">
      <c r="A1989">
        <f>'All Transactions'!A1989</f>
        <v>0</v>
      </c>
      <c r="B1989">
        <f>'All Transactions'!F1989</f>
        <v>0</v>
      </c>
      <c r="C1989">
        <f>'All Transactions'!G1989</f>
        <v>0</v>
      </c>
      <c r="D1989">
        <f>'All Transactions'!H1989</f>
        <v>0</v>
      </c>
      <c r="E1989">
        <f>'All Transactions'!I1989</f>
        <v>0</v>
      </c>
      <c r="F1989">
        <f>'All Transactions'!J1989</f>
        <v>0</v>
      </c>
      <c r="G1989">
        <f>'All Transactions'!K1989</f>
        <v>0</v>
      </c>
      <c r="H1989">
        <f>(N1988+B1989*H1988)*'Master-Stocks'!$I$1</f>
        <v>7.2888821071863605E-2</v>
      </c>
      <c r="I1989">
        <f>(O1988+C1989*I1988)*'Master-Stocks'!$I$1</f>
        <v>4.04</v>
      </c>
      <c r="J1989">
        <f>(P1988+D1989*J1988)*'Master-Stocks'!$I$1</f>
        <v>4.5423188969331233E-3</v>
      </c>
      <c r="K1989">
        <f>(Q1988+E1989*K1988)*'Master-Stocks'!$I$1</f>
        <v>37.944391680000003</v>
      </c>
      <c r="L1989">
        <f>(R1988+F1989*L1988)*'Master-Stocks'!$I$1</f>
        <v>7.9470472667040006</v>
      </c>
      <c r="M1989">
        <f ca="1">(S1988+G1989*M1988)*'Master-Stocks'!$I$1</f>
        <v>1.4495762867466301E-2</v>
      </c>
      <c r="N1989">
        <f t="shared" ref="N1989:S1989" si="1986">H1988*B1989+N1988</f>
        <v>7.2888821071863603</v>
      </c>
      <c r="O1989">
        <f t="shared" si="1986"/>
        <v>404</v>
      </c>
      <c r="P1989">
        <f t="shared" si="1986"/>
        <v>0.4542318896933123</v>
      </c>
      <c r="Q1989">
        <f t="shared" si="1986"/>
        <v>3794.4391680000003</v>
      </c>
      <c r="R1989">
        <f t="shared" si="1986"/>
        <v>794.70472667040008</v>
      </c>
      <c r="S1989">
        <f t="shared" ca="1" si="1986"/>
        <v>1.44957628674663</v>
      </c>
    </row>
    <row r="1990" spans="1:19" ht="12.75" x14ac:dyDescent="0.2">
      <c r="A1990">
        <f>'All Transactions'!A1990</f>
        <v>0</v>
      </c>
      <c r="B1990">
        <f>'All Transactions'!F1990</f>
        <v>0</v>
      </c>
      <c r="C1990">
        <f>'All Transactions'!G1990</f>
        <v>0</v>
      </c>
      <c r="D1990">
        <f>'All Transactions'!H1990</f>
        <v>0</v>
      </c>
      <c r="E1990">
        <f>'All Transactions'!I1990</f>
        <v>0</v>
      </c>
      <c r="F1990">
        <f>'All Transactions'!J1990</f>
        <v>0</v>
      </c>
      <c r="G1990">
        <f>'All Transactions'!K1990</f>
        <v>0</v>
      </c>
      <c r="H1990">
        <f>(N1989+B1990*H1989)*'Master-Stocks'!$I$1</f>
        <v>7.2888821071863605E-2</v>
      </c>
      <c r="I1990">
        <f>(O1989+C1990*I1989)*'Master-Stocks'!$I$1</f>
        <v>4.04</v>
      </c>
      <c r="J1990">
        <f>(P1989+D1990*J1989)*'Master-Stocks'!$I$1</f>
        <v>4.5423188969331233E-3</v>
      </c>
      <c r="K1990">
        <f>(Q1989+E1990*K1989)*'Master-Stocks'!$I$1</f>
        <v>37.944391680000003</v>
      </c>
      <c r="L1990">
        <f>(R1989+F1990*L1989)*'Master-Stocks'!$I$1</f>
        <v>7.9470472667040006</v>
      </c>
      <c r="M1990">
        <f ca="1">(S1989+G1990*M1989)*'Master-Stocks'!$I$1</f>
        <v>1.4495762867466301E-2</v>
      </c>
      <c r="N1990">
        <f t="shared" ref="N1990:S1990" si="1987">H1989*B1990+N1989</f>
        <v>7.2888821071863603</v>
      </c>
      <c r="O1990">
        <f t="shared" si="1987"/>
        <v>404</v>
      </c>
      <c r="P1990">
        <f t="shared" si="1987"/>
        <v>0.4542318896933123</v>
      </c>
      <c r="Q1990">
        <f t="shared" si="1987"/>
        <v>3794.4391680000003</v>
      </c>
      <c r="R1990">
        <f t="shared" si="1987"/>
        <v>794.70472667040008</v>
      </c>
      <c r="S1990">
        <f t="shared" ca="1" si="1987"/>
        <v>1.44957628674663</v>
      </c>
    </row>
    <row r="1991" spans="1:19" ht="12.75" x14ac:dyDescent="0.2">
      <c r="A1991">
        <f>'All Transactions'!A1991</f>
        <v>0</v>
      </c>
      <c r="B1991">
        <f>'All Transactions'!F1991</f>
        <v>0</v>
      </c>
      <c r="C1991">
        <f>'All Transactions'!G1991</f>
        <v>0</v>
      </c>
      <c r="D1991">
        <f>'All Transactions'!H1991</f>
        <v>0</v>
      </c>
      <c r="E1991">
        <f>'All Transactions'!I1991</f>
        <v>0</v>
      </c>
      <c r="F1991">
        <f>'All Transactions'!J1991</f>
        <v>0</v>
      </c>
      <c r="G1991">
        <f>'All Transactions'!K1991</f>
        <v>0</v>
      </c>
      <c r="H1991">
        <f>(N1990+B1991*H1990)*'Master-Stocks'!$I$1</f>
        <v>7.2888821071863605E-2</v>
      </c>
      <c r="I1991">
        <f>(O1990+C1991*I1990)*'Master-Stocks'!$I$1</f>
        <v>4.04</v>
      </c>
      <c r="J1991">
        <f>(P1990+D1991*J1990)*'Master-Stocks'!$I$1</f>
        <v>4.5423188969331233E-3</v>
      </c>
      <c r="K1991">
        <f>(Q1990+E1991*K1990)*'Master-Stocks'!$I$1</f>
        <v>37.944391680000003</v>
      </c>
      <c r="L1991">
        <f>(R1990+F1991*L1990)*'Master-Stocks'!$I$1</f>
        <v>7.9470472667040006</v>
      </c>
      <c r="M1991">
        <f ca="1">(S1990+G1991*M1990)*'Master-Stocks'!$I$1</f>
        <v>1.4495762867466301E-2</v>
      </c>
      <c r="N1991">
        <f t="shared" ref="N1991:S1991" si="1988">H1990*B1991+N1990</f>
        <v>7.2888821071863603</v>
      </c>
      <c r="O1991">
        <f t="shared" si="1988"/>
        <v>404</v>
      </c>
      <c r="P1991">
        <f t="shared" si="1988"/>
        <v>0.4542318896933123</v>
      </c>
      <c r="Q1991">
        <f t="shared" si="1988"/>
        <v>3794.4391680000003</v>
      </c>
      <c r="R1991">
        <f t="shared" si="1988"/>
        <v>794.70472667040008</v>
      </c>
      <c r="S1991">
        <f t="shared" ca="1" si="1988"/>
        <v>1.44957628674663</v>
      </c>
    </row>
    <row r="1992" spans="1:19" ht="12.75" x14ac:dyDescent="0.2">
      <c r="A1992">
        <f>'All Transactions'!A1992</f>
        <v>0</v>
      </c>
      <c r="B1992">
        <f>'All Transactions'!F1992</f>
        <v>0</v>
      </c>
      <c r="C1992">
        <f>'All Transactions'!G1992</f>
        <v>0</v>
      </c>
      <c r="D1992">
        <f>'All Transactions'!H1992</f>
        <v>0</v>
      </c>
      <c r="E1992">
        <f>'All Transactions'!I1992</f>
        <v>0</v>
      </c>
      <c r="F1992">
        <f>'All Transactions'!J1992</f>
        <v>0</v>
      </c>
      <c r="G1992">
        <f>'All Transactions'!K1992</f>
        <v>0</v>
      </c>
      <c r="H1992">
        <f>(N1991+B1992*H1991)*'Master-Stocks'!$I$1</f>
        <v>7.2888821071863605E-2</v>
      </c>
      <c r="I1992">
        <f>(O1991+C1992*I1991)*'Master-Stocks'!$I$1</f>
        <v>4.04</v>
      </c>
      <c r="J1992">
        <f>(P1991+D1992*J1991)*'Master-Stocks'!$I$1</f>
        <v>4.5423188969331233E-3</v>
      </c>
      <c r="K1992">
        <f>(Q1991+E1992*K1991)*'Master-Stocks'!$I$1</f>
        <v>37.944391680000003</v>
      </c>
      <c r="L1992">
        <f>(R1991+F1992*L1991)*'Master-Stocks'!$I$1</f>
        <v>7.9470472667040006</v>
      </c>
      <c r="M1992">
        <f ca="1">(S1991+G1992*M1991)*'Master-Stocks'!$I$1</f>
        <v>1.4495762867466301E-2</v>
      </c>
      <c r="N1992">
        <f t="shared" ref="N1992:S1992" si="1989">H1991*B1992+N1991</f>
        <v>7.2888821071863603</v>
      </c>
      <c r="O1992">
        <f t="shared" si="1989"/>
        <v>404</v>
      </c>
      <c r="P1992">
        <f t="shared" si="1989"/>
        <v>0.4542318896933123</v>
      </c>
      <c r="Q1992">
        <f t="shared" si="1989"/>
        <v>3794.4391680000003</v>
      </c>
      <c r="R1992">
        <f t="shared" si="1989"/>
        <v>794.70472667040008</v>
      </c>
      <c r="S1992">
        <f t="shared" ca="1" si="1989"/>
        <v>1.44957628674663</v>
      </c>
    </row>
    <row r="1993" spans="1:19" ht="12.75" x14ac:dyDescent="0.2">
      <c r="A1993">
        <f>'All Transactions'!A1993</f>
        <v>0</v>
      </c>
      <c r="B1993">
        <f>'All Transactions'!F1993</f>
        <v>0</v>
      </c>
      <c r="C1993">
        <f>'All Transactions'!G1993</f>
        <v>0</v>
      </c>
      <c r="D1993">
        <f>'All Transactions'!H1993</f>
        <v>0</v>
      </c>
      <c r="E1993">
        <f>'All Transactions'!I1993</f>
        <v>0</v>
      </c>
      <c r="F1993">
        <f>'All Transactions'!J1993</f>
        <v>0</v>
      </c>
      <c r="G1993">
        <f>'All Transactions'!K1993</f>
        <v>0</v>
      </c>
      <c r="H1993">
        <f>(N1992+B1993*H1992)*'Master-Stocks'!$I$1</f>
        <v>7.2888821071863605E-2</v>
      </c>
      <c r="I1993">
        <f>(O1992+C1993*I1992)*'Master-Stocks'!$I$1</f>
        <v>4.04</v>
      </c>
      <c r="J1993">
        <f>(P1992+D1993*J1992)*'Master-Stocks'!$I$1</f>
        <v>4.5423188969331233E-3</v>
      </c>
      <c r="K1993">
        <f>(Q1992+E1993*K1992)*'Master-Stocks'!$I$1</f>
        <v>37.944391680000003</v>
      </c>
      <c r="L1993">
        <f>(R1992+F1993*L1992)*'Master-Stocks'!$I$1</f>
        <v>7.9470472667040006</v>
      </c>
      <c r="M1993">
        <f ca="1">(S1992+G1993*M1992)*'Master-Stocks'!$I$1</f>
        <v>1.4495762867466301E-2</v>
      </c>
      <c r="N1993">
        <f t="shared" ref="N1993:S1993" si="1990">H1992*B1993+N1992</f>
        <v>7.2888821071863603</v>
      </c>
      <c r="O1993">
        <f t="shared" si="1990"/>
        <v>404</v>
      </c>
      <c r="P1993">
        <f t="shared" si="1990"/>
        <v>0.4542318896933123</v>
      </c>
      <c r="Q1993">
        <f t="shared" si="1990"/>
        <v>3794.4391680000003</v>
      </c>
      <c r="R1993">
        <f t="shared" si="1990"/>
        <v>794.70472667040008</v>
      </c>
      <c r="S1993">
        <f t="shared" ca="1" si="1990"/>
        <v>1.44957628674663</v>
      </c>
    </row>
    <row r="1994" spans="1:19" ht="12.75" x14ac:dyDescent="0.2">
      <c r="A1994">
        <f>'All Transactions'!A1994</f>
        <v>0</v>
      </c>
      <c r="B1994">
        <f>'All Transactions'!F1994</f>
        <v>0</v>
      </c>
      <c r="C1994">
        <f>'All Transactions'!G1994</f>
        <v>0</v>
      </c>
      <c r="D1994">
        <f>'All Transactions'!H1994</f>
        <v>0</v>
      </c>
      <c r="E1994">
        <f>'All Transactions'!I1994</f>
        <v>0</v>
      </c>
      <c r="F1994">
        <f>'All Transactions'!J1994</f>
        <v>0</v>
      </c>
      <c r="G1994">
        <f>'All Transactions'!K1994</f>
        <v>0</v>
      </c>
      <c r="H1994">
        <f>(N1993+B1994*H1993)*'Master-Stocks'!$I$1</f>
        <v>7.2888821071863605E-2</v>
      </c>
      <c r="I1994">
        <f>(O1993+C1994*I1993)*'Master-Stocks'!$I$1</f>
        <v>4.04</v>
      </c>
      <c r="J1994">
        <f>(P1993+D1994*J1993)*'Master-Stocks'!$I$1</f>
        <v>4.5423188969331233E-3</v>
      </c>
      <c r="K1994">
        <f>(Q1993+E1994*K1993)*'Master-Stocks'!$I$1</f>
        <v>37.944391680000003</v>
      </c>
      <c r="L1994">
        <f>(R1993+F1994*L1993)*'Master-Stocks'!$I$1</f>
        <v>7.9470472667040006</v>
      </c>
      <c r="M1994">
        <f ca="1">(S1993+G1994*M1993)*'Master-Stocks'!$I$1</f>
        <v>1.4495762867466301E-2</v>
      </c>
      <c r="N1994">
        <f t="shared" ref="N1994:S1994" si="1991">H1993*B1994+N1993</f>
        <v>7.2888821071863603</v>
      </c>
      <c r="O1994">
        <f t="shared" si="1991"/>
        <v>404</v>
      </c>
      <c r="P1994">
        <f t="shared" si="1991"/>
        <v>0.4542318896933123</v>
      </c>
      <c r="Q1994">
        <f t="shared" si="1991"/>
        <v>3794.4391680000003</v>
      </c>
      <c r="R1994">
        <f t="shared" si="1991"/>
        <v>794.70472667040008</v>
      </c>
      <c r="S1994">
        <f t="shared" ca="1" si="1991"/>
        <v>1.44957628674663</v>
      </c>
    </row>
    <row r="1995" spans="1:19" ht="12.75" x14ac:dyDescent="0.2">
      <c r="A1995">
        <f>'All Transactions'!A1995</f>
        <v>0</v>
      </c>
      <c r="B1995">
        <f>'All Transactions'!F1995</f>
        <v>0</v>
      </c>
      <c r="C1995">
        <f>'All Transactions'!G1995</f>
        <v>0</v>
      </c>
      <c r="D1995">
        <f>'All Transactions'!H1995</f>
        <v>0</v>
      </c>
      <c r="E1995">
        <f>'All Transactions'!I1995</f>
        <v>0</v>
      </c>
      <c r="F1995">
        <f>'All Transactions'!J1995</f>
        <v>0</v>
      </c>
      <c r="G1995">
        <f>'All Transactions'!K1995</f>
        <v>0</v>
      </c>
      <c r="H1995">
        <f>(N1994+B1995*H1994)*'Master-Stocks'!$I$1</f>
        <v>7.2888821071863605E-2</v>
      </c>
      <c r="I1995">
        <f>(O1994+C1995*I1994)*'Master-Stocks'!$I$1</f>
        <v>4.04</v>
      </c>
      <c r="J1995">
        <f>(P1994+D1995*J1994)*'Master-Stocks'!$I$1</f>
        <v>4.5423188969331233E-3</v>
      </c>
      <c r="K1995">
        <f>(Q1994+E1995*K1994)*'Master-Stocks'!$I$1</f>
        <v>37.944391680000003</v>
      </c>
      <c r="L1995">
        <f>(R1994+F1995*L1994)*'Master-Stocks'!$I$1</f>
        <v>7.9470472667040006</v>
      </c>
      <c r="M1995">
        <f ca="1">(S1994+G1995*M1994)*'Master-Stocks'!$I$1</f>
        <v>1.4495762867466301E-2</v>
      </c>
      <c r="N1995">
        <f t="shared" ref="N1995:S1995" si="1992">H1994*B1995+N1994</f>
        <v>7.2888821071863603</v>
      </c>
      <c r="O1995">
        <f t="shared" si="1992"/>
        <v>404</v>
      </c>
      <c r="P1995">
        <f t="shared" si="1992"/>
        <v>0.4542318896933123</v>
      </c>
      <c r="Q1995">
        <f t="shared" si="1992"/>
        <v>3794.4391680000003</v>
      </c>
      <c r="R1995">
        <f t="shared" si="1992"/>
        <v>794.70472667040008</v>
      </c>
      <c r="S1995">
        <f t="shared" ca="1" si="1992"/>
        <v>1.44957628674663</v>
      </c>
    </row>
    <row r="1996" spans="1:19" ht="12.75" x14ac:dyDescent="0.2">
      <c r="A1996">
        <f>'All Transactions'!A1996</f>
        <v>0</v>
      </c>
      <c r="B1996">
        <f>'All Transactions'!F1996</f>
        <v>0</v>
      </c>
      <c r="C1996">
        <f>'All Transactions'!G1996</f>
        <v>0</v>
      </c>
      <c r="D1996">
        <f>'All Transactions'!H1996</f>
        <v>0</v>
      </c>
      <c r="E1996">
        <f>'All Transactions'!I1996</f>
        <v>0</v>
      </c>
      <c r="F1996">
        <f>'All Transactions'!J1996</f>
        <v>0</v>
      </c>
      <c r="G1996">
        <f>'All Transactions'!K1996</f>
        <v>0</v>
      </c>
      <c r="H1996">
        <f>(N1995+B1996*H1995)*'Master-Stocks'!$I$1</f>
        <v>7.2888821071863605E-2</v>
      </c>
      <c r="I1996">
        <f>(O1995+C1996*I1995)*'Master-Stocks'!$I$1</f>
        <v>4.04</v>
      </c>
      <c r="J1996">
        <f>(P1995+D1996*J1995)*'Master-Stocks'!$I$1</f>
        <v>4.5423188969331233E-3</v>
      </c>
      <c r="K1996">
        <f>(Q1995+E1996*K1995)*'Master-Stocks'!$I$1</f>
        <v>37.944391680000003</v>
      </c>
      <c r="L1996">
        <f>(R1995+F1996*L1995)*'Master-Stocks'!$I$1</f>
        <v>7.9470472667040006</v>
      </c>
      <c r="M1996">
        <f ca="1">(S1995+G1996*M1995)*'Master-Stocks'!$I$1</f>
        <v>1.4495762867466301E-2</v>
      </c>
      <c r="N1996">
        <f t="shared" ref="N1996:S1996" si="1993">H1995*B1996+N1995</f>
        <v>7.2888821071863603</v>
      </c>
      <c r="O1996">
        <f t="shared" si="1993"/>
        <v>404</v>
      </c>
      <c r="P1996">
        <f t="shared" si="1993"/>
        <v>0.4542318896933123</v>
      </c>
      <c r="Q1996">
        <f t="shared" si="1993"/>
        <v>3794.4391680000003</v>
      </c>
      <c r="R1996">
        <f t="shared" si="1993"/>
        <v>794.70472667040008</v>
      </c>
      <c r="S1996">
        <f t="shared" ca="1" si="1993"/>
        <v>1.44957628674663</v>
      </c>
    </row>
    <row r="1997" spans="1:19" ht="12.75" x14ac:dyDescent="0.2">
      <c r="A1997">
        <f>'All Transactions'!A1997</f>
        <v>0</v>
      </c>
      <c r="B1997">
        <f>'All Transactions'!F1997</f>
        <v>0</v>
      </c>
      <c r="C1997">
        <f>'All Transactions'!G1997</f>
        <v>0</v>
      </c>
      <c r="D1997">
        <f>'All Transactions'!H1997</f>
        <v>0</v>
      </c>
      <c r="E1997">
        <f>'All Transactions'!I1997</f>
        <v>0</v>
      </c>
      <c r="F1997">
        <f>'All Transactions'!J1997</f>
        <v>0</v>
      </c>
      <c r="G1997">
        <f>'All Transactions'!K1997</f>
        <v>0</v>
      </c>
      <c r="H1997">
        <f>(N1996+B1997*H1996)*'Master-Stocks'!$I$1</f>
        <v>7.2888821071863605E-2</v>
      </c>
      <c r="I1997">
        <f>(O1996+C1997*I1996)*'Master-Stocks'!$I$1</f>
        <v>4.04</v>
      </c>
      <c r="J1997">
        <f>(P1996+D1997*J1996)*'Master-Stocks'!$I$1</f>
        <v>4.5423188969331233E-3</v>
      </c>
      <c r="K1997">
        <f>(Q1996+E1997*K1996)*'Master-Stocks'!$I$1</f>
        <v>37.944391680000003</v>
      </c>
      <c r="L1997">
        <f>(R1996+F1997*L1996)*'Master-Stocks'!$I$1</f>
        <v>7.9470472667040006</v>
      </c>
      <c r="M1997">
        <f ca="1">(S1996+G1997*M1996)*'Master-Stocks'!$I$1</f>
        <v>1.4495762867466301E-2</v>
      </c>
      <c r="N1997">
        <f t="shared" ref="N1997:S1997" si="1994">H1996*B1997+N1996</f>
        <v>7.2888821071863603</v>
      </c>
      <c r="O1997">
        <f t="shared" si="1994"/>
        <v>404</v>
      </c>
      <c r="P1997">
        <f t="shared" si="1994"/>
        <v>0.4542318896933123</v>
      </c>
      <c r="Q1997">
        <f t="shared" si="1994"/>
        <v>3794.4391680000003</v>
      </c>
      <c r="R1997">
        <f t="shared" si="1994"/>
        <v>794.70472667040008</v>
      </c>
      <c r="S1997">
        <f t="shared" ca="1" si="1994"/>
        <v>1.44957628674663</v>
      </c>
    </row>
    <row r="1998" spans="1:19" ht="12.75" x14ac:dyDescent="0.2">
      <c r="A1998">
        <f>'All Transactions'!A1998</f>
        <v>0</v>
      </c>
      <c r="B1998">
        <f>'All Transactions'!F1998</f>
        <v>0</v>
      </c>
      <c r="C1998">
        <f>'All Transactions'!G1998</f>
        <v>0</v>
      </c>
      <c r="D1998">
        <f>'All Transactions'!H1998</f>
        <v>0</v>
      </c>
      <c r="E1998">
        <f>'All Transactions'!I1998</f>
        <v>0</v>
      </c>
      <c r="F1998">
        <f>'All Transactions'!J1998</f>
        <v>0</v>
      </c>
      <c r="G1998">
        <f>'All Transactions'!K1998</f>
        <v>0</v>
      </c>
      <c r="H1998">
        <f>(N1997+B1998*H1997)*'Master-Stocks'!$I$1</f>
        <v>7.2888821071863605E-2</v>
      </c>
      <c r="I1998">
        <f>(O1997+C1998*I1997)*'Master-Stocks'!$I$1</f>
        <v>4.04</v>
      </c>
      <c r="J1998">
        <f>(P1997+D1998*J1997)*'Master-Stocks'!$I$1</f>
        <v>4.5423188969331233E-3</v>
      </c>
      <c r="K1998">
        <f>(Q1997+E1998*K1997)*'Master-Stocks'!$I$1</f>
        <v>37.944391680000003</v>
      </c>
      <c r="L1998">
        <f>(R1997+F1998*L1997)*'Master-Stocks'!$I$1</f>
        <v>7.9470472667040006</v>
      </c>
      <c r="M1998">
        <f ca="1">(S1997+G1998*M1997)*'Master-Stocks'!$I$1</f>
        <v>1.4495762867466301E-2</v>
      </c>
      <c r="N1998">
        <f t="shared" ref="N1998:S1998" si="1995">H1997*B1998+N1997</f>
        <v>7.2888821071863603</v>
      </c>
      <c r="O1998">
        <f t="shared" si="1995"/>
        <v>404</v>
      </c>
      <c r="P1998">
        <f t="shared" si="1995"/>
        <v>0.4542318896933123</v>
      </c>
      <c r="Q1998">
        <f t="shared" si="1995"/>
        <v>3794.4391680000003</v>
      </c>
      <c r="R1998">
        <f t="shared" si="1995"/>
        <v>794.70472667040008</v>
      </c>
      <c r="S1998">
        <f t="shared" ca="1" si="1995"/>
        <v>1.44957628674663</v>
      </c>
    </row>
    <row r="1999" spans="1:19" ht="12.75" x14ac:dyDescent="0.2">
      <c r="A1999">
        <f>'All Transactions'!A1999</f>
        <v>0</v>
      </c>
      <c r="B1999">
        <f>'All Transactions'!F1999</f>
        <v>0</v>
      </c>
      <c r="C1999">
        <f>'All Transactions'!G1999</f>
        <v>0</v>
      </c>
      <c r="D1999">
        <f>'All Transactions'!H1999</f>
        <v>0</v>
      </c>
      <c r="E1999">
        <f>'All Transactions'!I1999</f>
        <v>0</v>
      </c>
      <c r="F1999">
        <f>'All Transactions'!J1999</f>
        <v>0</v>
      </c>
      <c r="G1999">
        <f>'All Transactions'!K1999</f>
        <v>0</v>
      </c>
      <c r="H1999">
        <f>(N1998+B1999*H1998)*'Master-Stocks'!$I$1</f>
        <v>7.2888821071863605E-2</v>
      </c>
      <c r="I1999">
        <f>(O1998+C1999*I1998)*'Master-Stocks'!$I$1</f>
        <v>4.04</v>
      </c>
      <c r="J1999">
        <f>(P1998+D1999*J1998)*'Master-Stocks'!$I$1</f>
        <v>4.5423188969331233E-3</v>
      </c>
      <c r="K1999">
        <f>(Q1998+E1999*K1998)*'Master-Stocks'!$I$1</f>
        <v>37.944391680000003</v>
      </c>
      <c r="L1999">
        <f>(R1998+F1999*L1998)*'Master-Stocks'!$I$1</f>
        <v>7.9470472667040006</v>
      </c>
      <c r="M1999">
        <f ca="1">(S1998+G1999*M1998)*'Master-Stocks'!$I$1</f>
        <v>1.4495762867466301E-2</v>
      </c>
      <c r="N1999">
        <f t="shared" ref="N1999:S1999" si="1996">H1998*B1999+N1998</f>
        <v>7.2888821071863603</v>
      </c>
      <c r="O1999">
        <f t="shared" si="1996"/>
        <v>404</v>
      </c>
      <c r="P1999">
        <f t="shared" si="1996"/>
        <v>0.4542318896933123</v>
      </c>
      <c r="Q1999">
        <f t="shared" si="1996"/>
        <v>3794.4391680000003</v>
      </c>
      <c r="R1999">
        <f t="shared" si="1996"/>
        <v>794.70472667040008</v>
      </c>
      <c r="S1999">
        <f t="shared" ca="1" si="1996"/>
        <v>1.44957628674663</v>
      </c>
    </row>
    <row r="2000" spans="1:19" ht="12.75" x14ac:dyDescent="0.2">
      <c r="A2000">
        <f>'All Transactions'!A2000</f>
        <v>0</v>
      </c>
      <c r="B2000">
        <f>'All Transactions'!F2000</f>
        <v>0</v>
      </c>
      <c r="C2000">
        <f>'All Transactions'!G2000</f>
        <v>0</v>
      </c>
      <c r="D2000">
        <f>'All Transactions'!H2000</f>
        <v>0</v>
      </c>
      <c r="E2000">
        <f>'All Transactions'!I2000</f>
        <v>0</v>
      </c>
      <c r="F2000">
        <f>'All Transactions'!J2000</f>
        <v>0</v>
      </c>
      <c r="G2000">
        <f>'All Transactions'!K2000</f>
        <v>0</v>
      </c>
      <c r="H2000">
        <f>(N1999+B2000*H1999)*'Master-Stocks'!$I$1</f>
        <v>7.2888821071863605E-2</v>
      </c>
      <c r="I2000">
        <f>(O1999+C2000*I1999)*'Master-Stocks'!$I$1</f>
        <v>4.04</v>
      </c>
      <c r="J2000">
        <f>(P1999+D2000*J1999)*'Master-Stocks'!$I$1</f>
        <v>4.5423188969331233E-3</v>
      </c>
      <c r="K2000">
        <f>(Q1999+E2000*K1999)*'Master-Stocks'!$I$1</f>
        <v>37.944391680000003</v>
      </c>
      <c r="L2000">
        <f>(R1999+F2000*L1999)*'Master-Stocks'!$I$1</f>
        <v>7.9470472667040006</v>
      </c>
      <c r="M2000">
        <f ca="1">(S1999+G2000*M1999)*'Master-Stocks'!$I$1</f>
        <v>1.4495762867466301E-2</v>
      </c>
      <c r="N2000">
        <f t="shared" ref="N2000:S2000" si="1997">H1999*B2000+N1999</f>
        <v>7.2888821071863603</v>
      </c>
      <c r="O2000">
        <f t="shared" si="1997"/>
        <v>404</v>
      </c>
      <c r="P2000">
        <f t="shared" si="1997"/>
        <v>0.4542318896933123</v>
      </c>
      <c r="Q2000">
        <f t="shared" si="1997"/>
        <v>3794.4391680000003</v>
      </c>
      <c r="R2000">
        <f t="shared" si="1997"/>
        <v>794.70472667040008</v>
      </c>
      <c r="S2000">
        <f t="shared" ca="1" si="1997"/>
        <v>1.44957628674663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4" sqref="F4"/>
    </sheetView>
  </sheetViews>
  <sheetFormatPr defaultColWidth="14.42578125" defaultRowHeight="15.75" customHeight="1" x14ac:dyDescent="0.2"/>
  <cols>
    <col min="1" max="1" width="23.42578125" customWidth="1"/>
    <col min="3" max="3" width="17.5703125" customWidth="1"/>
  </cols>
  <sheetData>
    <row r="1" spans="1:13" ht="15.75" customHeight="1" x14ac:dyDescent="0.2">
      <c r="A1" s="5" t="s">
        <v>156</v>
      </c>
      <c r="B1" s="5" t="s">
        <v>157</v>
      </c>
      <c r="C1" s="5" t="s">
        <v>158</v>
      </c>
      <c r="D1" s="5" t="s">
        <v>38</v>
      </c>
      <c r="E1" s="5" t="s">
        <v>159</v>
      </c>
      <c r="F1" s="5" t="s">
        <v>160</v>
      </c>
      <c r="G1" s="5" t="s">
        <v>161</v>
      </c>
      <c r="H1" s="5" t="s">
        <v>162</v>
      </c>
      <c r="I1" s="22">
        <v>0.01</v>
      </c>
      <c r="J1" s="5"/>
    </row>
    <row r="2" spans="1:13" ht="15.75" customHeight="1" x14ac:dyDescent="0.2">
      <c r="A2" s="5" t="s">
        <v>44</v>
      </c>
      <c r="B2">
        <f>'Messy-Stocks'!H$2000</f>
        <v>7.2888821071863605E-2</v>
      </c>
      <c r="C2">
        <f>(D2/E2)+SUM('Messy-Stocks'!B:B)</f>
        <v>367</v>
      </c>
      <c r="D2" s="5">
        <v>0</v>
      </c>
      <c r="E2" s="5">
        <v>4</v>
      </c>
      <c r="F2" s="8">
        <f>SUMIF('Master Players'!$2:$2,  A2,'Master Players'!$5:$6)</f>
        <v>0</v>
      </c>
      <c r="G2" s="8">
        <f ca="1">SUMIF('Master Players'!$2:$2,  NE(A2),'Master Players'!$5:$6)</f>
        <v>0</v>
      </c>
      <c r="J2" s="22"/>
      <c r="K2" s="22"/>
      <c r="L2" s="22"/>
      <c r="M2" s="22"/>
    </row>
    <row r="3" spans="1:13" ht="15.75" customHeight="1" x14ac:dyDescent="0.2">
      <c r="A3" s="5" t="s">
        <v>163</v>
      </c>
      <c r="B3" s="5">
        <v>0</v>
      </c>
      <c r="C3" s="5">
        <v>1</v>
      </c>
      <c r="D3" s="5">
        <v>0</v>
      </c>
      <c r="E3" s="5">
        <v>4</v>
      </c>
      <c r="F3" s="8">
        <f>SUMIF('Master Players'!$2:$2,  A3,'Master Players'!$5:$5)</f>
        <v>0</v>
      </c>
      <c r="G3" s="8">
        <f ca="1">SUMIF('Master Players'!$2:$2,  NE(A3),'Master Players'!$5:$5)</f>
        <v>0</v>
      </c>
    </row>
    <row r="4" spans="1:13" ht="15.75" customHeight="1" x14ac:dyDescent="0.2">
      <c r="A4" s="5" t="s">
        <v>28</v>
      </c>
      <c r="B4">
        <f>'Messy-Stocks'!J$2000</f>
        <v>4.5423188969331233E-3</v>
      </c>
      <c r="C4">
        <f>(D4/E4)+SUM('Messy-Stocks'!D:D)</f>
        <v>2733</v>
      </c>
      <c r="D4" s="5">
        <v>0</v>
      </c>
      <c r="E4" s="5">
        <v>4</v>
      </c>
      <c r="F4" s="8">
        <f>SUMIF('Master Players'!$2:$2,  A4,'Master Players'!$11:$12)</f>
        <v>0.20316502012440543</v>
      </c>
      <c r="G4" s="8">
        <f ca="1">SUMIF('Master Players'!$2:$2,  NE(A4),'Master Players'!$11:$12)</f>
        <v>0</v>
      </c>
    </row>
    <row r="5" spans="1:13" ht="15.75" customHeight="1" x14ac:dyDescent="0.2">
      <c r="A5" s="5" t="s">
        <v>27</v>
      </c>
      <c r="B5">
        <f>'Messy-Stocks'!K$2000</f>
        <v>37.944391680000003</v>
      </c>
      <c r="C5">
        <f>(D5/E5)+SUM('Messy-Stocks'!E:E)</f>
        <v>759</v>
      </c>
      <c r="D5" s="5">
        <v>0</v>
      </c>
      <c r="E5" s="5">
        <v>4</v>
      </c>
      <c r="F5" s="8">
        <f>SUMIF('Master Players'!$2:$2,  A5,'Master Players'!$14:$15)</f>
        <v>0.86429512516469043</v>
      </c>
      <c r="G5" s="8">
        <f ca="1">SUMIF('Master Players'!$2:$2,  NE(A5),'Master Players'!$14:$15)</f>
        <v>0</v>
      </c>
    </row>
    <row r="6" spans="1:13" ht="15.75" customHeight="1" x14ac:dyDescent="0.2">
      <c r="A6" s="5" t="s">
        <v>29</v>
      </c>
      <c r="B6">
        <f>'Messy-Stocks'!L$2000</f>
        <v>7.9470472667040006</v>
      </c>
      <c r="C6">
        <f>(D6/E6)+SUM('Messy-Stocks'!F:F)</f>
        <v>183</v>
      </c>
      <c r="D6" s="5">
        <v>0</v>
      </c>
      <c r="E6" s="5">
        <v>4</v>
      </c>
      <c r="F6" s="8">
        <f>SUMIF('Master Players'!$2:$2,  A6,'Master Players'!$17:$18)</f>
        <v>0.44808743169398912</v>
      </c>
      <c r="G6" s="8">
        <f ca="1">SUMIF('Master Players'!$2:$2,  NE(A6),'Master Players'!$17:$18)</f>
        <v>0</v>
      </c>
    </row>
    <row r="7" spans="1:13" ht="15.75" customHeight="1" x14ac:dyDescent="0.2">
      <c r="A7" s="5" t="s">
        <v>24</v>
      </c>
      <c r="B7" s="5">
        <f ca="1">B11</f>
        <v>1.4495762867466301E-2</v>
      </c>
      <c r="C7">
        <f>(D7/E7)+SUM('Messy-Stocks'!G:G)</f>
        <v>940</v>
      </c>
      <c r="D7" s="5">
        <v>0</v>
      </c>
      <c r="E7" s="5">
        <v>4</v>
      </c>
      <c r="F7" s="8">
        <f>SUMIF('Master Players'!$2:$2,  A7,'Master Players'!$20:$21)</f>
        <v>0.26914893617021279</v>
      </c>
      <c r="G7" s="8">
        <f ca="1">SUMIF('Master Players'!$2:$2,  NE(A7),'Master Players'!$20:$21)</f>
        <v>0</v>
      </c>
    </row>
    <row r="11" spans="1:13" ht="15.75" customHeight="1" x14ac:dyDescent="0.2">
      <c r="B11">
        <f ca="1">'Messy-Stocks'!M$2000</f>
        <v>1.4495762867466301E-2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/>
  </sheetViews>
  <sheetFormatPr defaultColWidth="14.42578125" defaultRowHeight="15.75" customHeight="1" x14ac:dyDescent="0.2"/>
  <sheetData>
    <row r="1" spans="1:1" ht="15.75" customHeight="1" x14ac:dyDescent="0.2">
      <c r="A1" s="39" t="s">
        <v>164</v>
      </c>
    </row>
    <row r="2" spans="1:1" ht="15.75" customHeight="1" x14ac:dyDescent="0.2">
      <c r="A2" s="39" t="s">
        <v>165</v>
      </c>
    </row>
    <row r="3" spans="1:1" ht="15.75" customHeight="1" x14ac:dyDescent="0.2">
      <c r="A3" s="39" t="s">
        <v>166</v>
      </c>
    </row>
    <row r="4" spans="1:1" ht="15.75" customHeight="1" x14ac:dyDescent="0.2">
      <c r="A4" s="39" t="s">
        <v>167</v>
      </c>
    </row>
    <row r="5" spans="1:1" ht="15.75" customHeight="1" x14ac:dyDescent="0.2">
      <c r="A5" s="39" t="s">
        <v>168</v>
      </c>
    </row>
    <row r="6" spans="1:1" ht="15.75" customHeight="1" x14ac:dyDescent="0.2">
      <c r="A6" s="39" t="s">
        <v>169</v>
      </c>
    </row>
    <row r="7" spans="1:1" ht="15.75" customHeight="1" x14ac:dyDescent="0.2">
      <c r="A7" s="39" t="s">
        <v>170</v>
      </c>
    </row>
    <row r="8" spans="1:1" ht="15.75" customHeight="1" x14ac:dyDescent="0.2">
      <c r="A8" s="5" t="s">
        <v>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H29" sqref="H29"/>
    </sheetView>
  </sheetViews>
  <sheetFormatPr defaultColWidth="14.42578125" defaultRowHeight="15.75" customHeight="1" x14ac:dyDescent="0.2"/>
  <sheetData>
    <row r="1" spans="1:1" ht="15.75" customHeight="1" x14ac:dyDescent="0.2">
      <c r="A1" s="40" t="s">
        <v>172</v>
      </c>
    </row>
    <row r="2" spans="1:1" ht="15.75" customHeight="1" x14ac:dyDescent="0.2">
      <c r="A2" s="40" t="s">
        <v>134</v>
      </c>
    </row>
    <row r="3" spans="1:1" ht="15.75" customHeight="1" x14ac:dyDescent="0.2">
      <c r="A3" s="40" t="s">
        <v>3</v>
      </c>
    </row>
    <row r="4" spans="1:1" ht="15.75" customHeight="1" x14ac:dyDescent="0.2">
      <c r="A4" s="40" t="s">
        <v>4</v>
      </c>
    </row>
    <row r="5" spans="1:1" ht="15.75" customHeight="1" x14ac:dyDescent="0.2">
      <c r="A5" s="40" t="s">
        <v>5</v>
      </c>
    </row>
    <row r="6" spans="1:1" ht="15.75" customHeight="1" x14ac:dyDescent="0.2">
      <c r="A6" s="40" t="s">
        <v>6</v>
      </c>
    </row>
    <row r="7" spans="1:1" ht="15.75" customHeight="1" x14ac:dyDescent="0.2">
      <c r="A7" s="40" t="s">
        <v>7</v>
      </c>
    </row>
    <row r="8" spans="1:1" ht="15.75" customHeight="1" x14ac:dyDescent="0.2">
      <c r="A8" s="40" t="s">
        <v>8</v>
      </c>
    </row>
    <row r="9" spans="1:1" ht="15.75" customHeight="1" x14ac:dyDescent="0.2">
      <c r="A9" s="40" t="s">
        <v>9</v>
      </c>
    </row>
    <row r="10" spans="1:1" ht="15.75" customHeight="1" x14ac:dyDescent="0.2">
      <c r="A10" s="40" t="s">
        <v>10</v>
      </c>
    </row>
    <row r="11" spans="1:1" ht="15.75" customHeight="1" x14ac:dyDescent="0.2">
      <c r="A11" s="40" t="s">
        <v>11</v>
      </c>
    </row>
    <row r="12" spans="1:1" ht="15.75" customHeight="1" x14ac:dyDescent="0.2">
      <c r="A12" s="40" t="s">
        <v>12</v>
      </c>
    </row>
    <row r="13" spans="1:1" ht="15.75" customHeight="1" x14ac:dyDescent="0.2">
      <c r="A13" s="40" t="s">
        <v>13</v>
      </c>
    </row>
    <row r="14" spans="1:1" ht="15.75" customHeight="1" x14ac:dyDescent="0.2">
      <c r="A14" s="40" t="s">
        <v>14</v>
      </c>
    </row>
    <row r="15" spans="1:1" ht="15.75" customHeight="1" x14ac:dyDescent="0.2">
      <c r="A15" s="40" t="s">
        <v>173</v>
      </c>
    </row>
    <row r="16" spans="1:1" ht="15.75" customHeight="1" x14ac:dyDescent="0.2">
      <c r="A16" s="40" t="s">
        <v>16</v>
      </c>
    </row>
    <row r="17" spans="1:1" ht="15.75" customHeight="1" x14ac:dyDescent="0.2">
      <c r="A17" s="40" t="s">
        <v>17</v>
      </c>
    </row>
    <row r="18" spans="1:1" ht="15.75" customHeight="1" x14ac:dyDescent="0.2">
      <c r="A18" s="40" t="s">
        <v>18</v>
      </c>
    </row>
    <row r="19" spans="1:1" ht="15.75" customHeight="1" x14ac:dyDescent="0.2">
      <c r="A19" s="40" t="s">
        <v>19</v>
      </c>
    </row>
    <row r="20" spans="1:1" ht="15.75" customHeight="1" x14ac:dyDescent="0.2">
      <c r="A20" s="40" t="s">
        <v>20</v>
      </c>
    </row>
    <row r="21" spans="1:1" ht="15.75" customHeight="1" x14ac:dyDescent="0.2">
      <c r="A21" s="40" t="s">
        <v>21</v>
      </c>
    </row>
    <row r="22" spans="1:1" ht="15.75" customHeight="1" x14ac:dyDescent="0.2">
      <c r="A22" s="40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Master Players</vt:lpstr>
      <vt:lpstr>Messy-Players</vt:lpstr>
      <vt:lpstr>Buffs and Debuffs</vt:lpstr>
      <vt:lpstr>All Transactions</vt:lpstr>
      <vt:lpstr>Messy-Stocks</vt:lpstr>
      <vt:lpstr>Master-Stocks</vt:lpstr>
      <vt:lpstr>Notification Addresses</vt:lpstr>
      <vt:lpstr>Player Names</vt:lpstr>
      <vt:lpstr>Stock Chart over time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Gabe</dc:creator>
  <cp:lastModifiedBy>Gabe McDonald</cp:lastModifiedBy>
  <dcterms:created xsi:type="dcterms:W3CDTF">2015-12-03T19:07:42Z</dcterms:created>
  <dcterms:modified xsi:type="dcterms:W3CDTF">2015-12-03T19:09:26Z</dcterms:modified>
</cp:coreProperties>
</file>